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ALAIN\"/>
    </mc:Choice>
  </mc:AlternateContent>
  <xr:revisionPtr revIDLastSave="0" documentId="13_ncr:1_{9E9392AC-3D14-4A84-83CB-0551304B3A50}" xr6:coauthVersionLast="47" xr6:coauthVersionMax="47" xr10:uidLastSave="{00000000-0000-0000-0000-000000000000}"/>
  <bookViews>
    <workbookView xWindow="-108" yWindow="-108" windowWidth="23256" windowHeight="12576" activeTab="2" xr2:uid="{F2B8E583-7EF1-4F1A-98D0-011B3B84B774}"/>
  </bookViews>
  <sheets>
    <sheet name="NMEA 2000" sheetId="1" r:id="rId1"/>
    <sheet name="MMSI" sheetId="5" r:id="rId2"/>
    <sheet name="Apperçu" sheetId="2" r:id="rId3"/>
    <sheet name="Temps" sheetId="3" r:id="rId4"/>
    <sheet name="Memoires" sheetId="6" state="hidden" r:id="rId5"/>
  </sheets>
  <functionGroups builtInGroupCount="19"/>
  <definedNames>
    <definedName name="_xlnm._FilterDatabase" localSheetId="1" hidden="1">MMSI!$A$1:$I$1</definedName>
    <definedName name="_xlnm._FilterDatabase" localSheetId="0" hidden="1">'NMEA 2000'!$BG$1:$BG$10001</definedName>
    <definedName name="AB">Apperçu!$F$11</definedName>
    <definedName name="Data">#REF!</definedName>
    <definedName name="Data2">#REF!</definedName>
    <definedName name="DR">Apperçu!$F$7</definedName>
    <definedName name="Essai">#REF!</definedName>
    <definedName name="Formule">'NMEA 2000'!$AK$1:$AN$19</definedName>
    <definedName name="Formules">'NMEA 2000'!$AK$2:$AN$15</definedName>
    <definedName name="Heure">MMSI!$B:$B</definedName>
    <definedName name="Largeur">MMSI!$G:$G</definedName>
    <definedName name="Latitude">MMSI!$C:$C</definedName>
    <definedName name="Longitude">MMSI!$D:$D</definedName>
    <definedName name="Longueur">MMSI!$F:$F</definedName>
    <definedName name="MMSI">MMSI!$A:$A</definedName>
    <definedName name="MMSI_A">MMSI!$A$2:$I$382</definedName>
    <definedName name="MMSI_ST">MMSI!$A$2:$G$82</definedName>
    <definedName name="MMSI_ST1">MMSI!$A$2:$H$718</definedName>
    <definedName name="MMSI_VUES">MMSI!$A:$G</definedName>
    <definedName name="ND">Apperçu!$D$7</definedName>
    <definedName name="NMEA">'NMEA 2000'!$BA:$BJ</definedName>
    <definedName name="Nom">MMSI!$E:$E</definedName>
    <definedName name="NV">Apperçu!$D$7</definedName>
    <definedName name="PNG">'NMEA 2000'!$AX:$AZ</definedName>
    <definedName name="Sources_Destination">'NMEA 2000'!$BL:$BM</definedName>
    <definedName name="TE">Apperçu!#REF!</definedName>
    <definedName name="TEA">Apperçu!#REF!</definedName>
    <definedName name="TM">Apperçu!#REF!</definedName>
    <definedName name="VB">Apperçu!$D$11</definedName>
    <definedName name="VP">Apperçu!$F$4</definedName>
    <definedName name="VS">Apperçu!$D$4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001" i="1" l="1"/>
  <c r="S10001" i="1"/>
  <c r="R10001" i="1"/>
  <c r="W10000" i="1"/>
  <c r="S10000" i="1"/>
  <c r="R10000" i="1"/>
  <c r="W9999" i="1"/>
  <c r="S9999" i="1"/>
  <c r="R9999" i="1"/>
  <c r="W9998" i="1"/>
  <c r="S9998" i="1"/>
  <c r="R9998" i="1"/>
  <c r="W9997" i="1"/>
  <c r="S9997" i="1"/>
  <c r="R9997" i="1"/>
  <c r="W9996" i="1"/>
  <c r="S9996" i="1"/>
  <c r="R9996" i="1"/>
  <c r="W9995" i="1"/>
  <c r="S9995" i="1"/>
  <c r="R9995" i="1"/>
  <c r="W9994" i="1"/>
  <c r="S9994" i="1"/>
  <c r="R9994" i="1"/>
  <c r="W9993" i="1"/>
  <c r="S9993" i="1"/>
  <c r="R9993" i="1"/>
  <c r="W9992" i="1"/>
  <c r="S9992" i="1"/>
  <c r="R9992" i="1"/>
  <c r="W9991" i="1"/>
  <c r="S9991" i="1"/>
  <c r="R9991" i="1"/>
  <c r="W9990" i="1"/>
  <c r="S9990" i="1"/>
  <c r="R9990" i="1"/>
  <c r="W9989" i="1"/>
  <c r="S9989" i="1"/>
  <c r="R9989" i="1"/>
  <c r="W9988" i="1"/>
  <c r="S9988" i="1"/>
  <c r="R9988" i="1"/>
  <c r="W9987" i="1"/>
  <c r="S9987" i="1"/>
  <c r="R9987" i="1"/>
  <c r="W9986" i="1"/>
  <c r="S9986" i="1"/>
  <c r="R9986" i="1"/>
  <c r="W9985" i="1"/>
  <c r="S9985" i="1"/>
  <c r="R9985" i="1"/>
  <c r="W9984" i="1"/>
  <c r="S9984" i="1"/>
  <c r="R9984" i="1"/>
  <c r="W9983" i="1"/>
  <c r="S9983" i="1"/>
  <c r="R9983" i="1"/>
  <c r="W9982" i="1"/>
  <c r="S9982" i="1"/>
  <c r="R9982" i="1"/>
  <c r="W9981" i="1"/>
  <c r="S9981" i="1"/>
  <c r="R9981" i="1"/>
  <c r="W9980" i="1"/>
  <c r="S9980" i="1"/>
  <c r="R9980" i="1"/>
  <c r="W9979" i="1"/>
  <c r="S9979" i="1"/>
  <c r="R9979" i="1"/>
  <c r="W9978" i="1"/>
  <c r="S9978" i="1"/>
  <c r="R9978" i="1"/>
  <c r="W9977" i="1"/>
  <c r="S9977" i="1"/>
  <c r="R9977" i="1"/>
  <c r="W9976" i="1"/>
  <c r="S9976" i="1"/>
  <c r="R9976" i="1"/>
  <c r="W9975" i="1"/>
  <c r="S9975" i="1"/>
  <c r="R9975" i="1"/>
  <c r="W9974" i="1"/>
  <c r="S9974" i="1"/>
  <c r="R9974" i="1"/>
  <c r="W9973" i="1"/>
  <c r="S9973" i="1"/>
  <c r="R9973" i="1"/>
  <c r="W9972" i="1"/>
  <c r="S9972" i="1"/>
  <c r="R9972" i="1"/>
  <c r="W9971" i="1"/>
  <c r="S9971" i="1"/>
  <c r="R9971" i="1"/>
  <c r="W9970" i="1"/>
  <c r="S9970" i="1"/>
  <c r="R9970" i="1"/>
  <c r="W9969" i="1"/>
  <c r="S9969" i="1"/>
  <c r="R9969" i="1"/>
  <c r="W9968" i="1"/>
  <c r="S9968" i="1"/>
  <c r="R9968" i="1"/>
  <c r="W9967" i="1"/>
  <c r="S9967" i="1"/>
  <c r="R9967" i="1"/>
  <c r="W9966" i="1"/>
  <c r="S9966" i="1"/>
  <c r="R9966" i="1"/>
  <c r="W9965" i="1"/>
  <c r="S9965" i="1"/>
  <c r="R9965" i="1"/>
  <c r="W9964" i="1"/>
  <c r="S9964" i="1"/>
  <c r="R9964" i="1"/>
  <c r="W9963" i="1"/>
  <c r="S9963" i="1"/>
  <c r="R9963" i="1"/>
  <c r="W9962" i="1"/>
  <c r="S9962" i="1"/>
  <c r="R9962" i="1"/>
  <c r="W9961" i="1"/>
  <c r="S9961" i="1"/>
  <c r="R9961" i="1"/>
  <c r="W9960" i="1"/>
  <c r="S9960" i="1"/>
  <c r="R9960" i="1"/>
  <c r="W9959" i="1"/>
  <c r="S9959" i="1"/>
  <c r="R9959" i="1"/>
  <c r="W9958" i="1"/>
  <c r="S9958" i="1"/>
  <c r="R9958" i="1"/>
  <c r="W9957" i="1"/>
  <c r="S9957" i="1"/>
  <c r="R9957" i="1"/>
  <c r="W9956" i="1"/>
  <c r="S9956" i="1"/>
  <c r="R9956" i="1"/>
  <c r="W9955" i="1"/>
  <c r="S9955" i="1"/>
  <c r="R9955" i="1"/>
  <c r="W9954" i="1"/>
  <c r="S9954" i="1"/>
  <c r="R9954" i="1"/>
  <c r="W9953" i="1"/>
  <c r="S9953" i="1"/>
  <c r="R9953" i="1"/>
  <c r="W9952" i="1"/>
  <c r="S9952" i="1"/>
  <c r="R9952" i="1"/>
  <c r="W9951" i="1"/>
  <c r="S9951" i="1"/>
  <c r="R9951" i="1"/>
  <c r="W9950" i="1"/>
  <c r="S9950" i="1"/>
  <c r="R9950" i="1"/>
  <c r="W9949" i="1"/>
  <c r="S9949" i="1"/>
  <c r="R9949" i="1"/>
  <c r="W9948" i="1"/>
  <c r="S9948" i="1"/>
  <c r="R9948" i="1"/>
  <c r="W9947" i="1"/>
  <c r="S9947" i="1"/>
  <c r="R9947" i="1"/>
  <c r="W9946" i="1"/>
  <c r="S9946" i="1"/>
  <c r="R9946" i="1"/>
  <c r="W9945" i="1"/>
  <c r="S9945" i="1"/>
  <c r="R9945" i="1"/>
  <c r="W9944" i="1"/>
  <c r="S9944" i="1"/>
  <c r="R9944" i="1"/>
  <c r="W9943" i="1"/>
  <c r="S9943" i="1"/>
  <c r="R9943" i="1"/>
  <c r="W9942" i="1"/>
  <c r="S9942" i="1"/>
  <c r="R9942" i="1"/>
  <c r="W9941" i="1"/>
  <c r="S9941" i="1"/>
  <c r="R9941" i="1"/>
  <c r="W9940" i="1"/>
  <c r="S9940" i="1"/>
  <c r="R9940" i="1"/>
  <c r="W9939" i="1"/>
  <c r="S9939" i="1"/>
  <c r="R9939" i="1"/>
  <c r="W9938" i="1"/>
  <c r="S9938" i="1"/>
  <c r="R9938" i="1"/>
  <c r="W9937" i="1"/>
  <c r="S9937" i="1"/>
  <c r="R9937" i="1"/>
  <c r="W9936" i="1"/>
  <c r="S9936" i="1"/>
  <c r="R9936" i="1"/>
  <c r="W9935" i="1"/>
  <c r="S9935" i="1"/>
  <c r="R9935" i="1"/>
  <c r="W9934" i="1"/>
  <c r="S9934" i="1"/>
  <c r="R9934" i="1"/>
  <c r="W9933" i="1"/>
  <c r="S9933" i="1"/>
  <c r="R9933" i="1"/>
  <c r="W9932" i="1"/>
  <c r="S9932" i="1"/>
  <c r="R9932" i="1"/>
  <c r="W9931" i="1"/>
  <c r="S9931" i="1"/>
  <c r="R9931" i="1"/>
  <c r="W9930" i="1"/>
  <c r="S9930" i="1"/>
  <c r="R9930" i="1"/>
  <c r="W9929" i="1"/>
  <c r="S9929" i="1"/>
  <c r="R9929" i="1"/>
  <c r="W9928" i="1"/>
  <c r="S9928" i="1"/>
  <c r="R9928" i="1"/>
  <c r="W9927" i="1"/>
  <c r="S9927" i="1"/>
  <c r="R9927" i="1"/>
  <c r="W9926" i="1"/>
  <c r="S9926" i="1"/>
  <c r="R9926" i="1"/>
  <c r="W9925" i="1"/>
  <c r="S9925" i="1"/>
  <c r="R9925" i="1"/>
  <c r="W9924" i="1"/>
  <c r="S9924" i="1"/>
  <c r="R9924" i="1"/>
  <c r="W9923" i="1"/>
  <c r="S9923" i="1"/>
  <c r="R9923" i="1"/>
  <c r="W9922" i="1"/>
  <c r="S9922" i="1"/>
  <c r="R9922" i="1"/>
  <c r="W9921" i="1"/>
  <c r="S9921" i="1"/>
  <c r="R9921" i="1"/>
  <c r="W9920" i="1"/>
  <c r="S9920" i="1"/>
  <c r="R9920" i="1"/>
  <c r="W9919" i="1"/>
  <c r="S9919" i="1"/>
  <c r="R9919" i="1"/>
  <c r="W9918" i="1"/>
  <c r="S9918" i="1"/>
  <c r="R9918" i="1"/>
  <c r="W9917" i="1"/>
  <c r="S9917" i="1"/>
  <c r="R9917" i="1"/>
  <c r="W9916" i="1"/>
  <c r="S9916" i="1"/>
  <c r="R9916" i="1"/>
  <c r="W9915" i="1"/>
  <c r="S9915" i="1"/>
  <c r="R9915" i="1"/>
  <c r="W9914" i="1"/>
  <c r="S9914" i="1"/>
  <c r="R9914" i="1"/>
  <c r="W9913" i="1"/>
  <c r="S9913" i="1"/>
  <c r="R9913" i="1"/>
  <c r="W9912" i="1"/>
  <c r="S9912" i="1"/>
  <c r="R9912" i="1"/>
  <c r="W9911" i="1"/>
  <c r="S9911" i="1"/>
  <c r="R9911" i="1"/>
  <c r="W9910" i="1"/>
  <c r="S9910" i="1"/>
  <c r="R9910" i="1"/>
  <c r="W9909" i="1"/>
  <c r="S9909" i="1"/>
  <c r="R9909" i="1"/>
  <c r="W9908" i="1"/>
  <c r="S9908" i="1"/>
  <c r="R9908" i="1"/>
  <c r="W9907" i="1"/>
  <c r="S9907" i="1"/>
  <c r="R9907" i="1"/>
  <c r="W9906" i="1"/>
  <c r="S9906" i="1"/>
  <c r="R9906" i="1"/>
  <c r="W9905" i="1"/>
  <c r="S9905" i="1"/>
  <c r="R9905" i="1"/>
  <c r="W9904" i="1"/>
  <c r="S9904" i="1"/>
  <c r="R9904" i="1"/>
  <c r="W9903" i="1"/>
  <c r="S9903" i="1"/>
  <c r="R9903" i="1"/>
  <c r="W9902" i="1"/>
  <c r="S9902" i="1"/>
  <c r="R9902" i="1"/>
  <c r="W9901" i="1"/>
  <c r="S9901" i="1"/>
  <c r="R9901" i="1"/>
  <c r="W9900" i="1"/>
  <c r="S9900" i="1"/>
  <c r="R9900" i="1"/>
  <c r="W9899" i="1"/>
  <c r="S9899" i="1"/>
  <c r="R9899" i="1"/>
  <c r="W9898" i="1"/>
  <c r="S9898" i="1"/>
  <c r="R9898" i="1"/>
  <c r="W9897" i="1"/>
  <c r="S9897" i="1"/>
  <c r="R9897" i="1"/>
  <c r="W9896" i="1"/>
  <c r="S9896" i="1"/>
  <c r="R9896" i="1"/>
  <c r="W9895" i="1"/>
  <c r="S9895" i="1"/>
  <c r="R9895" i="1"/>
  <c r="W9894" i="1"/>
  <c r="S9894" i="1"/>
  <c r="R9894" i="1"/>
  <c r="W9893" i="1"/>
  <c r="S9893" i="1"/>
  <c r="R9893" i="1"/>
  <c r="W9892" i="1"/>
  <c r="S9892" i="1"/>
  <c r="R9892" i="1"/>
  <c r="W9891" i="1"/>
  <c r="S9891" i="1"/>
  <c r="R9891" i="1"/>
  <c r="W9890" i="1"/>
  <c r="S9890" i="1"/>
  <c r="R9890" i="1"/>
  <c r="W9889" i="1"/>
  <c r="S9889" i="1"/>
  <c r="R9889" i="1"/>
  <c r="W9888" i="1"/>
  <c r="S9888" i="1"/>
  <c r="R9888" i="1"/>
  <c r="W9887" i="1"/>
  <c r="S9887" i="1"/>
  <c r="R9887" i="1"/>
  <c r="W9886" i="1"/>
  <c r="S9886" i="1"/>
  <c r="R9886" i="1"/>
  <c r="W9885" i="1"/>
  <c r="S9885" i="1"/>
  <c r="R9885" i="1"/>
  <c r="W9884" i="1"/>
  <c r="S9884" i="1"/>
  <c r="R9884" i="1"/>
  <c r="W9883" i="1"/>
  <c r="S9883" i="1"/>
  <c r="R9883" i="1"/>
  <c r="W9882" i="1"/>
  <c r="S9882" i="1"/>
  <c r="R9882" i="1"/>
  <c r="W9881" i="1"/>
  <c r="S9881" i="1"/>
  <c r="R9881" i="1"/>
  <c r="W9880" i="1"/>
  <c r="S9880" i="1"/>
  <c r="R9880" i="1"/>
  <c r="W9879" i="1"/>
  <c r="S9879" i="1"/>
  <c r="R9879" i="1"/>
  <c r="W9878" i="1"/>
  <c r="S9878" i="1"/>
  <c r="R9878" i="1"/>
  <c r="W9877" i="1"/>
  <c r="S9877" i="1"/>
  <c r="R9877" i="1"/>
  <c r="W9876" i="1"/>
  <c r="S9876" i="1"/>
  <c r="R9876" i="1"/>
  <c r="W9875" i="1"/>
  <c r="S9875" i="1"/>
  <c r="R9875" i="1"/>
  <c r="W9874" i="1"/>
  <c r="S9874" i="1"/>
  <c r="R9874" i="1"/>
  <c r="W9873" i="1"/>
  <c r="S9873" i="1"/>
  <c r="R9873" i="1"/>
  <c r="W9872" i="1"/>
  <c r="S9872" i="1"/>
  <c r="R9872" i="1"/>
  <c r="W9871" i="1"/>
  <c r="S9871" i="1"/>
  <c r="R9871" i="1"/>
  <c r="W9870" i="1"/>
  <c r="S9870" i="1"/>
  <c r="R9870" i="1"/>
  <c r="W9869" i="1"/>
  <c r="S9869" i="1"/>
  <c r="R9869" i="1"/>
  <c r="W9868" i="1"/>
  <c r="S9868" i="1"/>
  <c r="R9868" i="1"/>
  <c r="W9867" i="1"/>
  <c r="S9867" i="1"/>
  <c r="R9867" i="1"/>
  <c r="W9866" i="1"/>
  <c r="S9866" i="1"/>
  <c r="R9866" i="1"/>
  <c r="W9865" i="1"/>
  <c r="S9865" i="1"/>
  <c r="R9865" i="1"/>
  <c r="W9864" i="1"/>
  <c r="S9864" i="1"/>
  <c r="R9864" i="1"/>
  <c r="W9863" i="1"/>
  <c r="S9863" i="1"/>
  <c r="R9863" i="1"/>
  <c r="W9862" i="1"/>
  <c r="S9862" i="1"/>
  <c r="R9862" i="1"/>
  <c r="W9861" i="1"/>
  <c r="S9861" i="1"/>
  <c r="R9861" i="1"/>
  <c r="W9860" i="1"/>
  <c r="S9860" i="1"/>
  <c r="R9860" i="1"/>
  <c r="W9859" i="1"/>
  <c r="S9859" i="1"/>
  <c r="R9859" i="1"/>
  <c r="W9858" i="1"/>
  <c r="S9858" i="1"/>
  <c r="R9858" i="1"/>
  <c r="W9857" i="1"/>
  <c r="S9857" i="1"/>
  <c r="R9857" i="1"/>
  <c r="W9856" i="1"/>
  <c r="S9856" i="1"/>
  <c r="R9856" i="1"/>
  <c r="W9855" i="1"/>
  <c r="S9855" i="1"/>
  <c r="R9855" i="1"/>
  <c r="W9854" i="1"/>
  <c r="S9854" i="1"/>
  <c r="R9854" i="1"/>
  <c r="W9853" i="1"/>
  <c r="S9853" i="1"/>
  <c r="R9853" i="1"/>
  <c r="W9852" i="1"/>
  <c r="S9852" i="1"/>
  <c r="R9852" i="1"/>
  <c r="W9851" i="1"/>
  <c r="S9851" i="1"/>
  <c r="R9851" i="1"/>
  <c r="W9850" i="1"/>
  <c r="S9850" i="1"/>
  <c r="R9850" i="1"/>
  <c r="W9849" i="1"/>
  <c r="S9849" i="1"/>
  <c r="R9849" i="1"/>
  <c r="W9848" i="1"/>
  <c r="S9848" i="1"/>
  <c r="R9848" i="1"/>
  <c r="W9847" i="1"/>
  <c r="S9847" i="1"/>
  <c r="R9847" i="1"/>
  <c r="W9846" i="1"/>
  <c r="S9846" i="1"/>
  <c r="R9846" i="1"/>
  <c r="W9845" i="1"/>
  <c r="S9845" i="1"/>
  <c r="R9845" i="1"/>
  <c r="W9844" i="1"/>
  <c r="S9844" i="1"/>
  <c r="R9844" i="1"/>
  <c r="W9843" i="1"/>
  <c r="S9843" i="1"/>
  <c r="R9843" i="1"/>
  <c r="W9842" i="1"/>
  <c r="S9842" i="1"/>
  <c r="R9842" i="1"/>
  <c r="W9841" i="1"/>
  <c r="S9841" i="1"/>
  <c r="R9841" i="1"/>
  <c r="W9840" i="1"/>
  <c r="S9840" i="1"/>
  <c r="R9840" i="1"/>
  <c r="W9839" i="1"/>
  <c r="S9839" i="1"/>
  <c r="R9839" i="1"/>
  <c r="W9838" i="1"/>
  <c r="S9838" i="1"/>
  <c r="R9838" i="1"/>
  <c r="W9837" i="1"/>
  <c r="S9837" i="1"/>
  <c r="R9837" i="1"/>
  <c r="W9836" i="1"/>
  <c r="S9836" i="1"/>
  <c r="R9836" i="1"/>
  <c r="W9835" i="1"/>
  <c r="S9835" i="1"/>
  <c r="R9835" i="1"/>
  <c r="W9834" i="1"/>
  <c r="S9834" i="1"/>
  <c r="R9834" i="1"/>
  <c r="W9833" i="1"/>
  <c r="S9833" i="1"/>
  <c r="R9833" i="1"/>
  <c r="W9832" i="1"/>
  <c r="S9832" i="1"/>
  <c r="R9832" i="1"/>
  <c r="W9831" i="1"/>
  <c r="S9831" i="1"/>
  <c r="R9831" i="1"/>
  <c r="W9830" i="1"/>
  <c r="S9830" i="1"/>
  <c r="R9830" i="1"/>
  <c r="W9829" i="1"/>
  <c r="S9829" i="1"/>
  <c r="R9829" i="1"/>
  <c r="W9828" i="1"/>
  <c r="S9828" i="1"/>
  <c r="R9828" i="1"/>
  <c r="W9827" i="1"/>
  <c r="S9827" i="1"/>
  <c r="R9827" i="1"/>
  <c r="W9826" i="1"/>
  <c r="S9826" i="1"/>
  <c r="R9826" i="1"/>
  <c r="W9825" i="1"/>
  <c r="S9825" i="1"/>
  <c r="R9825" i="1"/>
  <c r="W9824" i="1"/>
  <c r="S9824" i="1"/>
  <c r="R9824" i="1"/>
  <c r="W9823" i="1"/>
  <c r="S9823" i="1"/>
  <c r="R9823" i="1"/>
  <c r="W9822" i="1"/>
  <c r="S9822" i="1"/>
  <c r="R9822" i="1"/>
  <c r="W9821" i="1"/>
  <c r="S9821" i="1"/>
  <c r="R9821" i="1"/>
  <c r="W9820" i="1"/>
  <c r="S9820" i="1"/>
  <c r="R9820" i="1"/>
  <c r="W9819" i="1"/>
  <c r="S9819" i="1"/>
  <c r="R9819" i="1"/>
  <c r="W9818" i="1"/>
  <c r="S9818" i="1"/>
  <c r="R9818" i="1"/>
  <c r="W9817" i="1"/>
  <c r="S9817" i="1"/>
  <c r="R9817" i="1"/>
  <c r="W9816" i="1"/>
  <c r="S9816" i="1"/>
  <c r="R9816" i="1"/>
  <c r="W9815" i="1"/>
  <c r="S9815" i="1"/>
  <c r="R9815" i="1"/>
  <c r="W9814" i="1"/>
  <c r="S9814" i="1"/>
  <c r="R9814" i="1"/>
  <c r="W9813" i="1"/>
  <c r="S9813" i="1"/>
  <c r="R9813" i="1"/>
  <c r="W9812" i="1"/>
  <c r="S9812" i="1"/>
  <c r="R9812" i="1"/>
  <c r="W9811" i="1"/>
  <c r="S9811" i="1"/>
  <c r="R9811" i="1"/>
  <c r="W9810" i="1"/>
  <c r="S9810" i="1"/>
  <c r="R9810" i="1"/>
  <c r="W9809" i="1"/>
  <c r="S9809" i="1"/>
  <c r="R9809" i="1"/>
  <c r="W9808" i="1"/>
  <c r="S9808" i="1"/>
  <c r="R9808" i="1"/>
  <c r="W9807" i="1"/>
  <c r="S9807" i="1"/>
  <c r="R9807" i="1"/>
  <c r="W9806" i="1"/>
  <c r="S9806" i="1"/>
  <c r="R9806" i="1"/>
  <c r="W9805" i="1"/>
  <c r="S9805" i="1"/>
  <c r="R9805" i="1"/>
  <c r="W9804" i="1"/>
  <c r="S9804" i="1"/>
  <c r="R9804" i="1"/>
  <c r="W9803" i="1"/>
  <c r="S9803" i="1"/>
  <c r="R9803" i="1"/>
  <c r="W9802" i="1"/>
  <c r="S9802" i="1"/>
  <c r="R9802" i="1"/>
  <c r="W9801" i="1"/>
  <c r="S9801" i="1"/>
  <c r="R9801" i="1"/>
  <c r="W9800" i="1"/>
  <c r="S9800" i="1"/>
  <c r="R9800" i="1"/>
  <c r="W9799" i="1"/>
  <c r="S9799" i="1"/>
  <c r="R9799" i="1"/>
  <c r="W9798" i="1"/>
  <c r="S9798" i="1"/>
  <c r="R9798" i="1"/>
  <c r="W9797" i="1"/>
  <c r="S9797" i="1"/>
  <c r="R9797" i="1"/>
  <c r="W9796" i="1"/>
  <c r="S9796" i="1"/>
  <c r="R9796" i="1"/>
  <c r="W9795" i="1"/>
  <c r="S9795" i="1"/>
  <c r="R9795" i="1"/>
  <c r="W9794" i="1"/>
  <c r="S9794" i="1"/>
  <c r="R9794" i="1"/>
  <c r="W9793" i="1"/>
  <c r="S9793" i="1"/>
  <c r="R9793" i="1"/>
  <c r="W9792" i="1"/>
  <c r="S9792" i="1"/>
  <c r="R9792" i="1"/>
  <c r="W9791" i="1"/>
  <c r="S9791" i="1"/>
  <c r="R9791" i="1"/>
  <c r="W9790" i="1"/>
  <c r="S9790" i="1"/>
  <c r="R9790" i="1"/>
  <c r="W9789" i="1"/>
  <c r="S9789" i="1"/>
  <c r="R9789" i="1"/>
  <c r="W9788" i="1"/>
  <c r="S9788" i="1"/>
  <c r="R9788" i="1"/>
  <c r="W9787" i="1"/>
  <c r="S9787" i="1"/>
  <c r="R9787" i="1"/>
  <c r="W9786" i="1"/>
  <c r="S9786" i="1"/>
  <c r="R9786" i="1"/>
  <c r="W9785" i="1"/>
  <c r="S9785" i="1"/>
  <c r="R9785" i="1"/>
  <c r="W9784" i="1"/>
  <c r="S9784" i="1"/>
  <c r="R9784" i="1"/>
  <c r="W9783" i="1"/>
  <c r="S9783" i="1"/>
  <c r="R9783" i="1"/>
  <c r="W9782" i="1"/>
  <c r="S9782" i="1"/>
  <c r="R9782" i="1"/>
  <c r="W9781" i="1"/>
  <c r="S9781" i="1"/>
  <c r="R9781" i="1"/>
  <c r="W9780" i="1"/>
  <c r="S9780" i="1"/>
  <c r="R9780" i="1"/>
  <c r="W9779" i="1"/>
  <c r="S9779" i="1"/>
  <c r="R9779" i="1"/>
  <c r="W9778" i="1"/>
  <c r="S9778" i="1"/>
  <c r="R9778" i="1"/>
  <c r="W9777" i="1"/>
  <c r="S9777" i="1"/>
  <c r="R9777" i="1"/>
  <c r="W9776" i="1"/>
  <c r="S9776" i="1"/>
  <c r="R9776" i="1"/>
  <c r="W9775" i="1"/>
  <c r="S9775" i="1"/>
  <c r="R9775" i="1"/>
  <c r="W9774" i="1"/>
  <c r="S9774" i="1"/>
  <c r="R9774" i="1"/>
  <c r="W9773" i="1"/>
  <c r="S9773" i="1"/>
  <c r="R9773" i="1"/>
  <c r="W9772" i="1"/>
  <c r="S9772" i="1"/>
  <c r="R9772" i="1"/>
  <c r="W9771" i="1"/>
  <c r="S9771" i="1"/>
  <c r="R9771" i="1"/>
  <c r="W9770" i="1"/>
  <c r="S9770" i="1"/>
  <c r="R9770" i="1"/>
  <c r="W9769" i="1"/>
  <c r="S9769" i="1"/>
  <c r="R9769" i="1"/>
  <c r="W9768" i="1"/>
  <c r="S9768" i="1"/>
  <c r="R9768" i="1"/>
  <c r="W9767" i="1"/>
  <c r="S9767" i="1"/>
  <c r="R9767" i="1"/>
  <c r="W9766" i="1"/>
  <c r="S9766" i="1"/>
  <c r="R9766" i="1"/>
  <c r="W9765" i="1"/>
  <c r="S9765" i="1"/>
  <c r="R9765" i="1"/>
  <c r="W9764" i="1"/>
  <c r="S9764" i="1"/>
  <c r="R9764" i="1"/>
  <c r="W9763" i="1"/>
  <c r="S9763" i="1"/>
  <c r="R9763" i="1"/>
  <c r="W9762" i="1"/>
  <c r="S9762" i="1"/>
  <c r="R9762" i="1"/>
  <c r="W9761" i="1"/>
  <c r="S9761" i="1"/>
  <c r="R9761" i="1"/>
  <c r="W9760" i="1"/>
  <c r="S9760" i="1"/>
  <c r="R9760" i="1"/>
  <c r="W9759" i="1"/>
  <c r="S9759" i="1"/>
  <c r="R9759" i="1"/>
  <c r="W9758" i="1"/>
  <c r="S9758" i="1"/>
  <c r="R9758" i="1"/>
  <c r="W9757" i="1"/>
  <c r="S9757" i="1"/>
  <c r="R9757" i="1"/>
  <c r="W9756" i="1"/>
  <c r="S9756" i="1"/>
  <c r="R9756" i="1"/>
  <c r="W9755" i="1"/>
  <c r="S9755" i="1"/>
  <c r="R9755" i="1"/>
  <c r="W9754" i="1"/>
  <c r="S9754" i="1"/>
  <c r="R9754" i="1"/>
  <c r="W9753" i="1"/>
  <c r="S9753" i="1"/>
  <c r="R9753" i="1"/>
  <c r="W9752" i="1"/>
  <c r="S9752" i="1"/>
  <c r="R9752" i="1"/>
  <c r="W9751" i="1"/>
  <c r="S9751" i="1"/>
  <c r="R9751" i="1"/>
  <c r="W9750" i="1"/>
  <c r="S9750" i="1"/>
  <c r="R9750" i="1"/>
  <c r="W9749" i="1"/>
  <c r="S9749" i="1"/>
  <c r="R9749" i="1"/>
  <c r="W9748" i="1"/>
  <c r="S9748" i="1"/>
  <c r="R9748" i="1"/>
  <c r="W9747" i="1"/>
  <c r="S9747" i="1"/>
  <c r="R9747" i="1"/>
  <c r="W9746" i="1"/>
  <c r="S9746" i="1"/>
  <c r="R9746" i="1"/>
  <c r="W9745" i="1"/>
  <c r="S9745" i="1"/>
  <c r="R9745" i="1"/>
  <c r="W9744" i="1"/>
  <c r="S9744" i="1"/>
  <c r="R9744" i="1"/>
  <c r="W9743" i="1"/>
  <c r="S9743" i="1"/>
  <c r="R9743" i="1"/>
  <c r="W9742" i="1"/>
  <c r="S9742" i="1"/>
  <c r="R9742" i="1"/>
  <c r="W9741" i="1"/>
  <c r="S9741" i="1"/>
  <c r="R9741" i="1"/>
  <c r="W9740" i="1"/>
  <c r="S9740" i="1"/>
  <c r="R9740" i="1"/>
  <c r="W9739" i="1"/>
  <c r="S9739" i="1"/>
  <c r="R9739" i="1"/>
  <c r="W9738" i="1"/>
  <c r="S9738" i="1"/>
  <c r="R9738" i="1"/>
  <c r="W9737" i="1"/>
  <c r="S9737" i="1"/>
  <c r="R9737" i="1"/>
  <c r="W9736" i="1"/>
  <c r="S9736" i="1"/>
  <c r="R9736" i="1"/>
  <c r="W9735" i="1"/>
  <c r="S9735" i="1"/>
  <c r="R9735" i="1"/>
  <c r="W9734" i="1"/>
  <c r="S9734" i="1"/>
  <c r="R9734" i="1"/>
  <c r="W9733" i="1"/>
  <c r="S9733" i="1"/>
  <c r="R9733" i="1"/>
  <c r="W9732" i="1"/>
  <c r="S9732" i="1"/>
  <c r="R9732" i="1"/>
  <c r="W9731" i="1"/>
  <c r="S9731" i="1"/>
  <c r="R9731" i="1"/>
  <c r="W9730" i="1"/>
  <c r="S9730" i="1"/>
  <c r="R9730" i="1"/>
  <c r="W9729" i="1"/>
  <c r="S9729" i="1"/>
  <c r="R9729" i="1"/>
  <c r="W9728" i="1"/>
  <c r="S9728" i="1"/>
  <c r="R9728" i="1"/>
  <c r="W9727" i="1"/>
  <c r="S9727" i="1"/>
  <c r="R9727" i="1"/>
  <c r="W9726" i="1"/>
  <c r="S9726" i="1"/>
  <c r="R9726" i="1"/>
  <c r="W9725" i="1"/>
  <c r="S9725" i="1"/>
  <c r="R9725" i="1"/>
  <c r="W9724" i="1"/>
  <c r="S9724" i="1"/>
  <c r="R9724" i="1"/>
  <c r="W9723" i="1"/>
  <c r="S9723" i="1"/>
  <c r="R9723" i="1"/>
  <c r="W9722" i="1"/>
  <c r="S9722" i="1"/>
  <c r="R9722" i="1"/>
  <c r="W9721" i="1"/>
  <c r="S9721" i="1"/>
  <c r="R9721" i="1"/>
  <c r="W9720" i="1"/>
  <c r="S9720" i="1"/>
  <c r="R9720" i="1"/>
  <c r="W9719" i="1"/>
  <c r="S9719" i="1"/>
  <c r="R9719" i="1"/>
  <c r="W9718" i="1"/>
  <c r="S9718" i="1"/>
  <c r="R9718" i="1"/>
  <c r="W9717" i="1"/>
  <c r="S9717" i="1"/>
  <c r="R9717" i="1"/>
  <c r="W9716" i="1"/>
  <c r="S9716" i="1"/>
  <c r="R9716" i="1"/>
  <c r="W9715" i="1"/>
  <c r="S9715" i="1"/>
  <c r="R9715" i="1"/>
  <c r="W9714" i="1"/>
  <c r="S9714" i="1"/>
  <c r="R9714" i="1"/>
  <c r="W9713" i="1"/>
  <c r="S9713" i="1"/>
  <c r="R9713" i="1"/>
  <c r="W9712" i="1"/>
  <c r="S9712" i="1"/>
  <c r="R9712" i="1"/>
  <c r="W9711" i="1"/>
  <c r="S9711" i="1"/>
  <c r="R9711" i="1"/>
  <c r="W9710" i="1"/>
  <c r="S9710" i="1"/>
  <c r="R9710" i="1"/>
  <c r="W9709" i="1"/>
  <c r="S9709" i="1"/>
  <c r="R9709" i="1"/>
  <c r="W9708" i="1"/>
  <c r="S9708" i="1"/>
  <c r="R9708" i="1"/>
  <c r="W9707" i="1"/>
  <c r="S9707" i="1"/>
  <c r="R9707" i="1"/>
  <c r="W9706" i="1"/>
  <c r="S9706" i="1"/>
  <c r="R9706" i="1"/>
  <c r="W9705" i="1"/>
  <c r="S9705" i="1"/>
  <c r="R9705" i="1"/>
  <c r="W9704" i="1"/>
  <c r="S9704" i="1"/>
  <c r="R9704" i="1"/>
  <c r="W9703" i="1"/>
  <c r="S9703" i="1"/>
  <c r="R9703" i="1"/>
  <c r="W9702" i="1"/>
  <c r="S9702" i="1"/>
  <c r="R9702" i="1"/>
  <c r="W9701" i="1"/>
  <c r="S9701" i="1"/>
  <c r="R9701" i="1"/>
  <c r="W9700" i="1"/>
  <c r="S9700" i="1"/>
  <c r="R9700" i="1"/>
  <c r="W9699" i="1"/>
  <c r="S9699" i="1"/>
  <c r="R9699" i="1"/>
  <c r="W9698" i="1"/>
  <c r="S9698" i="1"/>
  <c r="R9698" i="1"/>
  <c r="W9697" i="1"/>
  <c r="S9697" i="1"/>
  <c r="R9697" i="1"/>
  <c r="W9696" i="1"/>
  <c r="S9696" i="1"/>
  <c r="R9696" i="1"/>
  <c r="W9695" i="1"/>
  <c r="S9695" i="1"/>
  <c r="R9695" i="1"/>
  <c r="W9694" i="1"/>
  <c r="S9694" i="1"/>
  <c r="R9694" i="1"/>
  <c r="W9693" i="1"/>
  <c r="S9693" i="1"/>
  <c r="R9693" i="1"/>
  <c r="W9692" i="1"/>
  <c r="S9692" i="1"/>
  <c r="R9692" i="1"/>
  <c r="W9691" i="1"/>
  <c r="S9691" i="1"/>
  <c r="R9691" i="1"/>
  <c r="W9690" i="1"/>
  <c r="S9690" i="1"/>
  <c r="R9690" i="1"/>
  <c r="W9689" i="1"/>
  <c r="S9689" i="1"/>
  <c r="R9689" i="1"/>
  <c r="W9688" i="1"/>
  <c r="S9688" i="1"/>
  <c r="R9688" i="1"/>
  <c r="W9687" i="1"/>
  <c r="S9687" i="1"/>
  <c r="R9687" i="1"/>
  <c r="W9686" i="1"/>
  <c r="S9686" i="1"/>
  <c r="R9686" i="1"/>
  <c r="W9685" i="1"/>
  <c r="S9685" i="1"/>
  <c r="R9685" i="1"/>
  <c r="W9684" i="1"/>
  <c r="S9684" i="1"/>
  <c r="R9684" i="1"/>
  <c r="W9683" i="1"/>
  <c r="S9683" i="1"/>
  <c r="R9683" i="1"/>
  <c r="W9682" i="1"/>
  <c r="S9682" i="1"/>
  <c r="R9682" i="1"/>
  <c r="W9681" i="1"/>
  <c r="S9681" i="1"/>
  <c r="R9681" i="1"/>
  <c r="W9680" i="1"/>
  <c r="S9680" i="1"/>
  <c r="R9680" i="1"/>
  <c r="W9679" i="1"/>
  <c r="S9679" i="1"/>
  <c r="R9679" i="1"/>
  <c r="W9678" i="1"/>
  <c r="S9678" i="1"/>
  <c r="R9678" i="1"/>
  <c r="W9677" i="1"/>
  <c r="S9677" i="1"/>
  <c r="R9677" i="1"/>
  <c r="W9676" i="1"/>
  <c r="S9676" i="1"/>
  <c r="R9676" i="1"/>
  <c r="W9675" i="1"/>
  <c r="S9675" i="1"/>
  <c r="R9675" i="1"/>
  <c r="W9674" i="1"/>
  <c r="S9674" i="1"/>
  <c r="R9674" i="1"/>
  <c r="W9673" i="1"/>
  <c r="S9673" i="1"/>
  <c r="R9673" i="1"/>
  <c r="W9672" i="1"/>
  <c r="S9672" i="1"/>
  <c r="R9672" i="1"/>
  <c r="W9671" i="1"/>
  <c r="S9671" i="1"/>
  <c r="R9671" i="1"/>
  <c r="W9670" i="1"/>
  <c r="S9670" i="1"/>
  <c r="R9670" i="1"/>
  <c r="W9669" i="1"/>
  <c r="S9669" i="1"/>
  <c r="R9669" i="1"/>
  <c r="W9668" i="1"/>
  <c r="S9668" i="1"/>
  <c r="R9668" i="1"/>
  <c r="W9667" i="1"/>
  <c r="S9667" i="1"/>
  <c r="R9667" i="1"/>
  <c r="W9666" i="1"/>
  <c r="S9666" i="1"/>
  <c r="R9666" i="1"/>
  <c r="W9665" i="1"/>
  <c r="S9665" i="1"/>
  <c r="R9665" i="1"/>
  <c r="W9664" i="1"/>
  <c r="S9664" i="1"/>
  <c r="R9664" i="1"/>
  <c r="W9663" i="1"/>
  <c r="S9663" i="1"/>
  <c r="R9663" i="1"/>
  <c r="W9662" i="1"/>
  <c r="S9662" i="1"/>
  <c r="R9662" i="1"/>
  <c r="W9661" i="1"/>
  <c r="S9661" i="1"/>
  <c r="R9661" i="1"/>
  <c r="W9660" i="1"/>
  <c r="S9660" i="1"/>
  <c r="R9660" i="1"/>
  <c r="W9659" i="1"/>
  <c r="S9659" i="1"/>
  <c r="R9659" i="1"/>
  <c r="W9658" i="1"/>
  <c r="S9658" i="1"/>
  <c r="R9658" i="1"/>
  <c r="W9657" i="1"/>
  <c r="S9657" i="1"/>
  <c r="R9657" i="1"/>
  <c r="W9656" i="1"/>
  <c r="S9656" i="1"/>
  <c r="R9656" i="1"/>
  <c r="W9655" i="1"/>
  <c r="S9655" i="1"/>
  <c r="R9655" i="1"/>
  <c r="W9654" i="1"/>
  <c r="S9654" i="1"/>
  <c r="R9654" i="1"/>
  <c r="W9653" i="1"/>
  <c r="S9653" i="1"/>
  <c r="R9653" i="1"/>
  <c r="W9652" i="1"/>
  <c r="S9652" i="1"/>
  <c r="R9652" i="1"/>
  <c r="W9651" i="1"/>
  <c r="S9651" i="1"/>
  <c r="R9651" i="1"/>
  <c r="W9650" i="1"/>
  <c r="S9650" i="1"/>
  <c r="R9650" i="1"/>
  <c r="W9649" i="1"/>
  <c r="S9649" i="1"/>
  <c r="R9649" i="1"/>
  <c r="W9648" i="1"/>
  <c r="S9648" i="1"/>
  <c r="R9648" i="1"/>
  <c r="W9647" i="1"/>
  <c r="S9647" i="1"/>
  <c r="R9647" i="1"/>
  <c r="W9646" i="1"/>
  <c r="S9646" i="1"/>
  <c r="R9646" i="1"/>
  <c r="W9645" i="1"/>
  <c r="S9645" i="1"/>
  <c r="R9645" i="1"/>
  <c r="W9644" i="1"/>
  <c r="S9644" i="1"/>
  <c r="R9644" i="1"/>
  <c r="W9643" i="1"/>
  <c r="S9643" i="1"/>
  <c r="R9643" i="1"/>
  <c r="W9642" i="1"/>
  <c r="S9642" i="1"/>
  <c r="R9642" i="1"/>
  <c r="W9641" i="1"/>
  <c r="S9641" i="1"/>
  <c r="R9641" i="1"/>
  <c r="W9640" i="1"/>
  <c r="S9640" i="1"/>
  <c r="R9640" i="1"/>
  <c r="W9639" i="1"/>
  <c r="S9639" i="1"/>
  <c r="R9639" i="1"/>
  <c r="W9638" i="1"/>
  <c r="S9638" i="1"/>
  <c r="R9638" i="1"/>
  <c r="W9637" i="1"/>
  <c r="S9637" i="1"/>
  <c r="R9637" i="1"/>
  <c r="W9636" i="1"/>
  <c r="S9636" i="1"/>
  <c r="R9636" i="1"/>
  <c r="W9635" i="1"/>
  <c r="S9635" i="1"/>
  <c r="R9635" i="1"/>
  <c r="W9634" i="1"/>
  <c r="S9634" i="1"/>
  <c r="R9634" i="1"/>
  <c r="W9633" i="1"/>
  <c r="S9633" i="1"/>
  <c r="R9633" i="1"/>
  <c r="W9632" i="1"/>
  <c r="S9632" i="1"/>
  <c r="R9632" i="1"/>
  <c r="W9631" i="1"/>
  <c r="S9631" i="1"/>
  <c r="R9631" i="1"/>
  <c r="W9630" i="1"/>
  <c r="S9630" i="1"/>
  <c r="R9630" i="1"/>
  <c r="W9629" i="1"/>
  <c r="S9629" i="1"/>
  <c r="R9629" i="1"/>
  <c r="W9628" i="1"/>
  <c r="S9628" i="1"/>
  <c r="R9628" i="1"/>
  <c r="W9627" i="1"/>
  <c r="S9627" i="1"/>
  <c r="R9627" i="1"/>
  <c r="W9626" i="1"/>
  <c r="S9626" i="1"/>
  <c r="R9626" i="1"/>
  <c r="W9625" i="1"/>
  <c r="S9625" i="1"/>
  <c r="R9625" i="1"/>
  <c r="W9624" i="1"/>
  <c r="S9624" i="1"/>
  <c r="R9624" i="1"/>
  <c r="W9623" i="1"/>
  <c r="S9623" i="1"/>
  <c r="R9623" i="1"/>
  <c r="W9622" i="1"/>
  <c r="S9622" i="1"/>
  <c r="R9622" i="1"/>
  <c r="W9621" i="1"/>
  <c r="S9621" i="1"/>
  <c r="R9621" i="1"/>
  <c r="W9620" i="1"/>
  <c r="S9620" i="1"/>
  <c r="R9620" i="1"/>
  <c r="W9619" i="1"/>
  <c r="S9619" i="1"/>
  <c r="R9619" i="1"/>
  <c r="W9618" i="1"/>
  <c r="S9618" i="1"/>
  <c r="R9618" i="1"/>
  <c r="W9617" i="1"/>
  <c r="S9617" i="1"/>
  <c r="R9617" i="1"/>
  <c r="W9616" i="1"/>
  <c r="S9616" i="1"/>
  <c r="R9616" i="1"/>
  <c r="W9615" i="1"/>
  <c r="S9615" i="1"/>
  <c r="R9615" i="1"/>
  <c r="W9614" i="1"/>
  <c r="S9614" i="1"/>
  <c r="R9614" i="1"/>
  <c r="W9613" i="1"/>
  <c r="S9613" i="1"/>
  <c r="R9613" i="1"/>
  <c r="W9612" i="1"/>
  <c r="S9612" i="1"/>
  <c r="R9612" i="1"/>
  <c r="W9611" i="1"/>
  <c r="S9611" i="1"/>
  <c r="R9611" i="1"/>
  <c r="W9610" i="1"/>
  <c r="S9610" i="1"/>
  <c r="R9610" i="1"/>
  <c r="W9609" i="1"/>
  <c r="S9609" i="1"/>
  <c r="R9609" i="1"/>
  <c r="W9608" i="1"/>
  <c r="S9608" i="1"/>
  <c r="R9608" i="1"/>
  <c r="W9607" i="1"/>
  <c r="S9607" i="1"/>
  <c r="R9607" i="1"/>
  <c r="W9606" i="1"/>
  <c r="S9606" i="1"/>
  <c r="R9606" i="1"/>
  <c r="W9605" i="1"/>
  <c r="S9605" i="1"/>
  <c r="R9605" i="1"/>
  <c r="W9604" i="1"/>
  <c r="S9604" i="1"/>
  <c r="R9604" i="1"/>
  <c r="W9603" i="1"/>
  <c r="S9603" i="1"/>
  <c r="R9603" i="1"/>
  <c r="W9602" i="1"/>
  <c r="S9602" i="1"/>
  <c r="R9602" i="1"/>
  <c r="W9601" i="1"/>
  <c r="S9601" i="1"/>
  <c r="R9601" i="1"/>
  <c r="W9600" i="1"/>
  <c r="S9600" i="1"/>
  <c r="R9600" i="1"/>
  <c r="W9599" i="1"/>
  <c r="S9599" i="1"/>
  <c r="R9599" i="1"/>
  <c r="W9598" i="1"/>
  <c r="S9598" i="1"/>
  <c r="R9598" i="1"/>
  <c r="W9597" i="1"/>
  <c r="S9597" i="1"/>
  <c r="R9597" i="1"/>
  <c r="W9596" i="1"/>
  <c r="S9596" i="1"/>
  <c r="R9596" i="1"/>
  <c r="W9595" i="1"/>
  <c r="S9595" i="1"/>
  <c r="R9595" i="1"/>
  <c r="W9594" i="1"/>
  <c r="S9594" i="1"/>
  <c r="R9594" i="1"/>
  <c r="W9593" i="1"/>
  <c r="S9593" i="1"/>
  <c r="R9593" i="1"/>
  <c r="W9592" i="1"/>
  <c r="S9592" i="1"/>
  <c r="R9592" i="1"/>
  <c r="W9591" i="1"/>
  <c r="S9591" i="1"/>
  <c r="R9591" i="1"/>
  <c r="W9590" i="1"/>
  <c r="S9590" i="1"/>
  <c r="R9590" i="1"/>
  <c r="W9589" i="1"/>
  <c r="S9589" i="1"/>
  <c r="R9589" i="1"/>
  <c r="W9588" i="1"/>
  <c r="S9588" i="1"/>
  <c r="R9588" i="1"/>
  <c r="W9587" i="1"/>
  <c r="S9587" i="1"/>
  <c r="R9587" i="1"/>
  <c r="W9586" i="1"/>
  <c r="S9586" i="1"/>
  <c r="R9586" i="1"/>
  <c r="W9585" i="1"/>
  <c r="S9585" i="1"/>
  <c r="R9585" i="1"/>
  <c r="W9584" i="1"/>
  <c r="S9584" i="1"/>
  <c r="R9584" i="1"/>
  <c r="W9583" i="1"/>
  <c r="S9583" i="1"/>
  <c r="R9583" i="1"/>
  <c r="W9582" i="1"/>
  <c r="S9582" i="1"/>
  <c r="R9582" i="1"/>
  <c r="W9581" i="1"/>
  <c r="S9581" i="1"/>
  <c r="R9581" i="1"/>
  <c r="W9580" i="1"/>
  <c r="S9580" i="1"/>
  <c r="R9580" i="1"/>
  <c r="W9579" i="1"/>
  <c r="S9579" i="1"/>
  <c r="R9579" i="1"/>
  <c r="W9578" i="1"/>
  <c r="S9578" i="1"/>
  <c r="R9578" i="1"/>
  <c r="W9577" i="1"/>
  <c r="S9577" i="1"/>
  <c r="R9577" i="1"/>
  <c r="W9576" i="1"/>
  <c r="S9576" i="1"/>
  <c r="R9576" i="1"/>
  <c r="W9575" i="1"/>
  <c r="S9575" i="1"/>
  <c r="R9575" i="1"/>
  <c r="W9574" i="1"/>
  <c r="S9574" i="1"/>
  <c r="R9574" i="1"/>
  <c r="W9573" i="1"/>
  <c r="S9573" i="1"/>
  <c r="R9573" i="1"/>
  <c r="W9572" i="1"/>
  <c r="S9572" i="1"/>
  <c r="R9572" i="1"/>
  <c r="W9571" i="1"/>
  <c r="S9571" i="1"/>
  <c r="R9571" i="1"/>
  <c r="W9570" i="1"/>
  <c r="S9570" i="1"/>
  <c r="R9570" i="1"/>
  <c r="W9569" i="1"/>
  <c r="S9569" i="1"/>
  <c r="R9569" i="1"/>
  <c r="W9568" i="1"/>
  <c r="S9568" i="1"/>
  <c r="R9568" i="1"/>
  <c r="W9567" i="1"/>
  <c r="S9567" i="1"/>
  <c r="R9567" i="1"/>
  <c r="W9566" i="1"/>
  <c r="S9566" i="1"/>
  <c r="R9566" i="1"/>
  <c r="W9565" i="1"/>
  <c r="S9565" i="1"/>
  <c r="R9565" i="1"/>
  <c r="W9564" i="1"/>
  <c r="S9564" i="1"/>
  <c r="R9564" i="1"/>
  <c r="W9563" i="1"/>
  <c r="S9563" i="1"/>
  <c r="R9563" i="1"/>
  <c r="W9562" i="1"/>
  <c r="S9562" i="1"/>
  <c r="R9562" i="1"/>
  <c r="W9561" i="1"/>
  <c r="S9561" i="1"/>
  <c r="R9561" i="1"/>
  <c r="W9560" i="1"/>
  <c r="S9560" i="1"/>
  <c r="R9560" i="1"/>
  <c r="W9559" i="1"/>
  <c r="S9559" i="1"/>
  <c r="R9559" i="1"/>
  <c r="W9558" i="1"/>
  <c r="S9558" i="1"/>
  <c r="R9558" i="1"/>
  <c r="W9557" i="1"/>
  <c r="S9557" i="1"/>
  <c r="R9557" i="1"/>
  <c r="W9556" i="1"/>
  <c r="S9556" i="1"/>
  <c r="R9556" i="1"/>
  <c r="W9555" i="1"/>
  <c r="S9555" i="1"/>
  <c r="R9555" i="1"/>
  <c r="W9554" i="1"/>
  <c r="S9554" i="1"/>
  <c r="R9554" i="1"/>
  <c r="W9553" i="1"/>
  <c r="S9553" i="1"/>
  <c r="R9553" i="1"/>
  <c r="W9552" i="1"/>
  <c r="S9552" i="1"/>
  <c r="R9552" i="1"/>
  <c r="W9551" i="1"/>
  <c r="S9551" i="1"/>
  <c r="R9551" i="1"/>
  <c r="W9550" i="1"/>
  <c r="S9550" i="1"/>
  <c r="R9550" i="1"/>
  <c r="W9549" i="1"/>
  <c r="S9549" i="1"/>
  <c r="R9549" i="1"/>
  <c r="W9548" i="1"/>
  <c r="S9548" i="1"/>
  <c r="R9548" i="1"/>
  <c r="W9547" i="1"/>
  <c r="S9547" i="1"/>
  <c r="R9547" i="1"/>
  <c r="W9546" i="1"/>
  <c r="S9546" i="1"/>
  <c r="R9546" i="1"/>
  <c r="W9545" i="1"/>
  <c r="S9545" i="1"/>
  <c r="R9545" i="1"/>
  <c r="W9544" i="1"/>
  <c r="S9544" i="1"/>
  <c r="R9544" i="1"/>
  <c r="W9543" i="1"/>
  <c r="S9543" i="1"/>
  <c r="R9543" i="1"/>
  <c r="W9542" i="1"/>
  <c r="S9542" i="1"/>
  <c r="R9542" i="1"/>
  <c r="W9541" i="1"/>
  <c r="S9541" i="1"/>
  <c r="R9541" i="1"/>
  <c r="W9540" i="1"/>
  <c r="S9540" i="1"/>
  <c r="R9540" i="1"/>
  <c r="W9539" i="1"/>
  <c r="S9539" i="1"/>
  <c r="R9539" i="1"/>
  <c r="W9538" i="1"/>
  <c r="S9538" i="1"/>
  <c r="R9538" i="1"/>
  <c r="W9537" i="1"/>
  <c r="S9537" i="1"/>
  <c r="R9537" i="1"/>
  <c r="W9536" i="1"/>
  <c r="S9536" i="1"/>
  <c r="R9536" i="1"/>
  <c r="W9535" i="1"/>
  <c r="S9535" i="1"/>
  <c r="R9535" i="1"/>
  <c r="W9534" i="1"/>
  <c r="S9534" i="1"/>
  <c r="R9534" i="1"/>
  <c r="W9533" i="1"/>
  <c r="S9533" i="1"/>
  <c r="R9533" i="1"/>
  <c r="W9532" i="1"/>
  <c r="S9532" i="1"/>
  <c r="R9532" i="1"/>
  <c r="W9531" i="1"/>
  <c r="S9531" i="1"/>
  <c r="R9531" i="1"/>
  <c r="W9530" i="1"/>
  <c r="S9530" i="1"/>
  <c r="R9530" i="1"/>
  <c r="W9529" i="1"/>
  <c r="S9529" i="1"/>
  <c r="R9529" i="1"/>
  <c r="W9528" i="1"/>
  <c r="S9528" i="1"/>
  <c r="R9528" i="1"/>
  <c r="W9527" i="1"/>
  <c r="S9527" i="1"/>
  <c r="R9527" i="1"/>
  <c r="W9526" i="1"/>
  <c r="S9526" i="1"/>
  <c r="R9526" i="1"/>
  <c r="W9525" i="1"/>
  <c r="S9525" i="1"/>
  <c r="R9525" i="1"/>
  <c r="W9524" i="1"/>
  <c r="S9524" i="1"/>
  <c r="R9524" i="1"/>
  <c r="W9523" i="1"/>
  <c r="S9523" i="1"/>
  <c r="R9523" i="1"/>
  <c r="W9522" i="1"/>
  <c r="S9522" i="1"/>
  <c r="R9522" i="1"/>
  <c r="W9521" i="1"/>
  <c r="S9521" i="1"/>
  <c r="R9521" i="1"/>
  <c r="W9520" i="1"/>
  <c r="S9520" i="1"/>
  <c r="R9520" i="1"/>
  <c r="W9519" i="1"/>
  <c r="S9519" i="1"/>
  <c r="R9519" i="1"/>
  <c r="W9518" i="1"/>
  <c r="S9518" i="1"/>
  <c r="R9518" i="1"/>
  <c r="W9517" i="1"/>
  <c r="S9517" i="1"/>
  <c r="R9517" i="1"/>
  <c r="W9516" i="1"/>
  <c r="S9516" i="1"/>
  <c r="R9516" i="1"/>
  <c r="W9515" i="1"/>
  <c r="S9515" i="1"/>
  <c r="R9515" i="1"/>
  <c r="W9514" i="1"/>
  <c r="S9514" i="1"/>
  <c r="R9514" i="1"/>
  <c r="W9513" i="1"/>
  <c r="S9513" i="1"/>
  <c r="R9513" i="1"/>
  <c r="W9512" i="1"/>
  <c r="S9512" i="1"/>
  <c r="R9512" i="1"/>
  <c r="W9511" i="1"/>
  <c r="S9511" i="1"/>
  <c r="R9511" i="1"/>
  <c r="W9510" i="1"/>
  <c r="S9510" i="1"/>
  <c r="R9510" i="1"/>
  <c r="W9509" i="1"/>
  <c r="S9509" i="1"/>
  <c r="R9509" i="1"/>
  <c r="W9508" i="1"/>
  <c r="S9508" i="1"/>
  <c r="R9508" i="1"/>
  <c r="W9507" i="1"/>
  <c r="S9507" i="1"/>
  <c r="R9507" i="1"/>
  <c r="W9506" i="1"/>
  <c r="S9506" i="1"/>
  <c r="R9506" i="1"/>
  <c r="W9505" i="1"/>
  <c r="S9505" i="1"/>
  <c r="R9505" i="1"/>
  <c r="W9504" i="1"/>
  <c r="S9504" i="1"/>
  <c r="R9504" i="1"/>
  <c r="W9503" i="1"/>
  <c r="S9503" i="1"/>
  <c r="R9503" i="1"/>
  <c r="W9502" i="1"/>
  <c r="S9502" i="1"/>
  <c r="R9502" i="1"/>
  <c r="W9501" i="1"/>
  <c r="S9501" i="1"/>
  <c r="R9501" i="1"/>
  <c r="W9500" i="1"/>
  <c r="S9500" i="1"/>
  <c r="R9500" i="1"/>
  <c r="W9499" i="1"/>
  <c r="S9499" i="1"/>
  <c r="R9499" i="1"/>
  <c r="W9498" i="1"/>
  <c r="S9498" i="1"/>
  <c r="R9498" i="1"/>
  <c r="W9497" i="1"/>
  <c r="S9497" i="1"/>
  <c r="R9497" i="1"/>
  <c r="W9496" i="1"/>
  <c r="S9496" i="1"/>
  <c r="R9496" i="1"/>
  <c r="W9495" i="1"/>
  <c r="S9495" i="1"/>
  <c r="R9495" i="1"/>
  <c r="W9494" i="1"/>
  <c r="S9494" i="1"/>
  <c r="R9494" i="1"/>
  <c r="W9493" i="1"/>
  <c r="S9493" i="1"/>
  <c r="R9493" i="1"/>
  <c r="W9492" i="1"/>
  <c r="S9492" i="1"/>
  <c r="R9492" i="1"/>
  <c r="W9491" i="1"/>
  <c r="S9491" i="1"/>
  <c r="R9491" i="1"/>
  <c r="W9490" i="1"/>
  <c r="S9490" i="1"/>
  <c r="R9490" i="1"/>
  <c r="W9489" i="1"/>
  <c r="S9489" i="1"/>
  <c r="R9489" i="1"/>
  <c r="W9488" i="1"/>
  <c r="S9488" i="1"/>
  <c r="R9488" i="1"/>
  <c r="W9487" i="1"/>
  <c r="S9487" i="1"/>
  <c r="R9487" i="1"/>
  <c r="W9486" i="1"/>
  <c r="S9486" i="1"/>
  <c r="R9486" i="1"/>
  <c r="W9485" i="1"/>
  <c r="S9485" i="1"/>
  <c r="R9485" i="1"/>
  <c r="W9484" i="1"/>
  <c r="S9484" i="1"/>
  <c r="R9484" i="1"/>
  <c r="W9483" i="1"/>
  <c r="S9483" i="1"/>
  <c r="R9483" i="1"/>
  <c r="W9482" i="1"/>
  <c r="S9482" i="1"/>
  <c r="R9482" i="1"/>
  <c r="W9481" i="1"/>
  <c r="S9481" i="1"/>
  <c r="R9481" i="1"/>
  <c r="W9480" i="1"/>
  <c r="S9480" i="1"/>
  <c r="R9480" i="1"/>
  <c r="W9479" i="1"/>
  <c r="S9479" i="1"/>
  <c r="R9479" i="1"/>
  <c r="W9478" i="1"/>
  <c r="S9478" i="1"/>
  <c r="R9478" i="1"/>
  <c r="W9477" i="1"/>
  <c r="S9477" i="1"/>
  <c r="R9477" i="1"/>
  <c r="W9476" i="1"/>
  <c r="S9476" i="1"/>
  <c r="R9476" i="1"/>
  <c r="W9475" i="1"/>
  <c r="S9475" i="1"/>
  <c r="R9475" i="1"/>
  <c r="W9474" i="1"/>
  <c r="S9474" i="1"/>
  <c r="R9474" i="1"/>
  <c r="W9473" i="1"/>
  <c r="S9473" i="1"/>
  <c r="R9473" i="1"/>
  <c r="W9472" i="1"/>
  <c r="S9472" i="1"/>
  <c r="R9472" i="1"/>
  <c r="W9471" i="1"/>
  <c r="S9471" i="1"/>
  <c r="R9471" i="1"/>
  <c r="W9470" i="1"/>
  <c r="S9470" i="1"/>
  <c r="R9470" i="1"/>
  <c r="W9469" i="1"/>
  <c r="S9469" i="1"/>
  <c r="R9469" i="1"/>
  <c r="W9468" i="1"/>
  <c r="S9468" i="1"/>
  <c r="R9468" i="1"/>
  <c r="W9467" i="1"/>
  <c r="S9467" i="1"/>
  <c r="R9467" i="1"/>
  <c r="W9466" i="1"/>
  <c r="S9466" i="1"/>
  <c r="R9466" i="1"/>
  <c r="W9465" i="1"/>
  <c r="S9465" i="1"/>
  <c r="R9465" i="1"/>
  <c r="W9464" i="1"/>
  <c r="S9464" i="1"/>
  <c r="R9464" i="1"/>
  <c r="W9463" i="1"/>
  <c r="S9463" i="1"/>
  <c r="R9463" i="1"/>
  <c r="W9462" i="1"/>
  <c r="S9462" i="1"/>
  <c r="R9462" i="1"/>
  <c r="W9461" i="1"/>
  <c r="S9461" i="1"/>
  <c r="R9461" i="1"/>
  <c r="W9460" i="1"/>
  <c r="S9460" i="1"/>
  <c r="R9460" i="1"/>
  <c r="W9459" i="1"/>
  <c r="S9459" i="1"/>
  <c r="R9459" i="1"/>
  <c r="W9458" i="1"/>
  <c r="S9458" i="1"/>
  <c r="R9458" i="1"/>
  <c r="W9457" i="1"/>
  <c r="S9457" i="1"/>
  <c r="R9457" i="1"/>
  <c r="W9456" i="1"/>
  <c r="S9456" i="1"/>
  <c r="R9456" i="1"/>
  <c r="W9455" i="1"/>
  <c r="S9455" i="1"/>
  <c r="R9455" i="1"/>
  <c r="W9454" i="1"/>
  <c r="S9454" i="1"/>
  <c r="R9454" i="1"/>
  <c r="W9453" i="1"/>
  <c r="S9453" i="1"/>
  <c r="R9453" i="1"/>
  <c r="W9452" i="1"/>
  <c r="S9452" i="1"/>
  <c r="R9452" i="1"/>
  <c r="W9451" i="1"/>
  <c r="S9451" i="1"/>
  <c r="R9451" i="1"/>
  <c r="W9450" i="1"/>
  <c r="S9450" i="1"/>
  <c r="R9450" i="1"/>
  <c r="W9449" i="1"/>
  <c r="S9449" i="1"/>
  <c r="R9449" i="1"/>
  <c r="W9448" i="1"/>
  <c r="S9448" i="1"/>
  <c r="R9448" i="1"/>
  <c r="W9447" i="1"/>
  <c r="S9447" i="1"/>
  <c r="R9447" i="1"/>
  <c r="W9446" i="1"/>
  <c r="S9446" i="1"/>
  <c r="R9446" i="1"/>
  <c r="W9445" i="1"/>
  <c r="S9445" i="1"/>
  <c r="R9445" i="1"/>
  <c r="W9444" i="1"/>
  <c r="S9444" i="1"/>
  <c r="R9444" i="1"/>
  <c r="W9443" i="1"/>
  <c r="S9443" i="1"/>
  <c r="R9443" i="1"/>
  <c r="W9442" i="1"/>
  <c r="S9442" i="1"/>
  <c r="R9442" i="1"/>
  <c r="W9441" i="1"/>
  <c r="S9441" i="1"/>
  <c r="R9441" i="1"/>
  <c r="W9440" i="1"/>
  <c r="S9440" i="1"/>
  <c r="R9440" i="1"/>
  <c r="W9439" i="1"/>
  <c r="S9439" i="1"/>
  <c r="R9439" i="1"/>
  <c r="W9438" i="1"/>
  <c r="S9438" i="1"/>
  <c r="R9438" i="1"/>
  <c r="W9437" i="1"/>
  <c r="S9437" i="1"/>
  <c r="R9437" i="1"/>
  <c r="W9436" i="1"/>
  <c r="S9436" i="1"/>
  <c r="R9436" i="1"/>
  <c r="W9435" i="1"/>
  <c r="S9435" i="1"/>
  <c r="R9435" i="1"/>
  <c r="W9434" i="1"/>
  <c r="S9434" i="1"/>
  <c r="R9434" i="1"/>
  <c r="W9433" i="1"/>
  <c r="S9433" i="1"/>
  <c r="R9433" i="1"/>
  <c r="W9432" i="1"/>
  <c r="S9432" i="1"/>
  <c r="R9432" i="1"/>
  <c r="W9431" i="1"/>
  <c r="S9431" i="1"/>
  <c r="R9431" i="1"/>
  <c r="W9430" i="1"/>
  <c r="S9430" i="1"/>
  <c r="R9430" i="1"/>
  <c r="W9429" i="1"/>
  <c r="S9429" i="1"/>
  <c r="R9429" i="1"/>
  <c r="W9428" i="1"/>
  <c r="S9428" i="1"/>
  <c r="R9428" i="1"/>
  <c r="W9427" i="1"/>
  <c r="S9427" i="1"/>
  <c r="R9427" i="1"/>
  <c r="W9426" i="1"/>
  <c r="S9426" i="1"/>
  <c r="R9426" i="1"/>
  <c r="W9425" i="1"/>
  <c r="S9425" i="1"/>
  <c r="R9425" i="1"/>
  <c r="W9424" i="1"/>
  <c r="S9424" i="1"/>
  <c r="R9424" i="1"/>
  <c r="W9423" i="1"/>
  <c r="S9423" i="1"/>
  <c r="R9423" i="1"/>
  <c r="W9422" i="1"/>
  <c r="S9422" i="1"/>
  <c r="R9422" i="1"/>
  <c r="W9421" i="1"/>
  <c r="S9421" i="1"/>
  <c r="R9421" i="1"/>
  <c r="W9420" i="1"/>
  <c r="S9420" i="1"/>
  <c r="R9420" i="1"/>
  <c r="W9419" i="1"/>
  <c r="S9419" i="1"/>
  <c r="R9419" i="1"/>
  <c r="W9418" i="1"/>
  <c r="S9418" i="1"/>
  <c r="R9418" i="1"/>
  <c r="W9417" i="1"/>
  <c r="S9417" i="1"/>
  <c r="R9417" i="1"/>
  <c r="W9416" i="1"/>
  <c r="S9416" i="1"/>
  <c r="R9416" i="1"/>
  <c r="W9415" i="1"/>
  <c r="S9415" i="1"/>
  <c r="R9415" i="1"/>
  <c r="W9414" i="1"/>
  <c r="S9414" i="1"/>
  <c r="R9414" i="1"/>
  <c r="W9413" i="1"/>
  <c r="S9413" i="1"/>
  <c r="R9413" i="1"/>
  <c r="W9412" i="1"/>
  <c r="S9412" i="1"/>
  <c r="R9412" i="1"/>
  <c r="W9411" i="1"/>
  <c r="S9411" i="1"/>
  <c r="R9411" i="1"/>
  <c r="W9410" i="1"/>
  <c r="S9410" i="1"/>
  <c r="R9410" i="1"/>
  <c r="W9409" i="1"/>
  <c r="S9409" i="1"/>
  <c r="R9409" i="1"/>
  <c r="W9408" i="1"/>
  <c r="S9408" i="1"/>
  <c r="R9408" i="1"/>
  <c r="W9407" i="1"/>
  <c r="S9407" i="1"/>
  <c r="R9407" i="1"/>
  <c r="W9406" i="1"/>
  <c r="S9406" i="1"/>
  <c r="R9406" i="1"/>
  <c r="W9405" i="1"/>
  <c r="S9405" i="1"/>
  <c r="R9405" i="1"/>
  <c r="W9404" i="1"/>
  <c r="S9404" i="1"/>
  <c r="R9404" i="1"/>
  <c r="W9403" i="1"/>
  <c r="S9403" i="1"/>
  <c r="R9403" i="1"/>
  <c r="W9402" i="1"/>
  <c r="S9402" i="1"/>
  <c r="R9402" i="1"/>
  <c r="W9401" i="1"/>
  <c r="S9401" i="1"/>
  <c r="R9401" i="1"/>
  <c r="W9400" i="1"/>
  <c r="S9400" i="1"/>
  <c r="R9400" i="1"/>
  <c r="W9399" i="1"/>
  <c r="S9399" i="1"/>
  <c r="R9399" i="1"/>
  <c r="W9398" i="1"/>
  <c r="S9398" i="1"/>
  <c r="R9398" i="1"/>
  <c r="W9397" i="1"/>
  <c r="S9397" i="1"/>
  <c r="R9397" i="1"/>
  <c r="W9396" i="1"/>
  <c r="S9396" i="1"/>
  <c r="R9396" i="1"/>
  <c r="W9395" i="1"/>
  <c r="S9395" i="1"/>
  <c r="R9395" i="1"/>
  <c r="W9394" i="1"/>
  <c r="S9394" i="1"/>
  <c r="R9394" i="1"/>
  <c r="W9393" i="1"/>
  <c r="S9393" i="1"/>
  <c r="R9393" i="1"/>
  <c r="W9392" i="1"/>
  <c r="S9392" i="1"/>
  <c r="R9392" i="1"/>
  <c r="W9391" i="1"/>
  <c r="S9391" i="1"/>
  <c r="R9391" i="1"/>
  <c r="W9390" i="1"/>
  <c r="S9390" i="1"/>
  <c r="R9390" i="1"/>
  <c r="W9389" i="1"/>
  <c r="S9389" i="1"/>
  <c r="R9389" i="1"/>
  <c r="W9388" i="1"/>
  <c r="S9388" i="1"/>
  <c r="R9388" i="1"/>
  <c r="W9387" i="1"/>
  <c r="S9387" i="1"/>
  <c r="R9387" i="1"/>
  <c r="W9386" i="1"/>
  <c r="S9386" i="1"/>
  <c r="R9386" i="1"/>
  <c r="W9385" i="1"/>
  <c r="S9385" i="1"/>
  <c r="R9385" i="1"/>
  <c r="W9384" i="1"/>
  <c r="S9384" i="1"/>
  <c r="R9384" i="1"/>
  <c r="W9383" i="1"/>
  <c r="S9383" i="1"/>
  <c r="R9383" i="1"/>
  <c r="W9382" i="1"/>
  <c r="S9382" i="1"/>
  <c r="R9382" i="1"/>
  <c r="W9381" i="1"/>
  <c r="S9381" i="1"/>
  <c r="R9381" i="1"/>
  <c r="W9380" i="1"/>
  <c r="S9380" i="1"/>
  <c r="R9380" i="1"/>
  <c r="W9379" i="1"/>
  <c r="S9379" i="1"/>
  <c r="R9379" i="1"/>
  <c r="W9378" i="1"/>
  <c r="S9378" i="1"/>
  <c r="R9378" i="1"/>
  <c r="W9377" i="1"/>
  <c r="S9377" i="1"/>
  <c r="R9377" i="1"/>
  <c r="W9376" i="1"/>
  <c r="S9376" i="1"/>
  <c r="R9376" i="1"/>
  <c r="W9375" i="1"/>
  <c r="S9375" i="1"/>
  <c r="R9375" i="1"/>
  <c r="W9374" i="1"/>
  <c r="S9374" i="1"/>
  <c r="R9374" i="1"/>
  <c r="W9373" i="1"/>
  <c r="S9373" i="1"/>
  <c r="R9373" i="1"/>
  <c r="W9372" i="1"/>
  <c r="S9372" i="1"/>
  <c r="R9372" i="1"/>
  <c r="W9371" i="1"/>
  <c r="S9371" i="1"/>
  <c r="R9371" i="1"/>
  <c r="W9370" i="1"/>
  <c r="S9370" i="1"/>
  <c r="R9370" i="1"/>
  <c r="W9369" i="1"/>
  <c r="S9369" i="1"/>
  <c r="R9369" i="1"/>
  <c r="W9368" i="1"/>
  <c r="S9368" i="1"/>
  <c r="R9368" i="1"/>
  <c r="W9367" i="1"/>
  <c r="S9367" i="1"/>
  <c r="R9367" i="1"/>
  <c r="W9366" i="1"/>
  <c r="S9366" i="1"/>
  <c r="R9366" i="1"/>
  <c r="W9365" i="1"/>
  <c r="S9365" i="1"/>
  <c r="R9365" i="1"/>
  <c r="W9364" i="1"/>
  <c r="S9364" i="1"/>
  <c r="R9364" i="1"/>
  <c r="W9363" i="1"/>
  <c r="S9363" i="1"/>
  <c r="R9363" i="1"/>
  <c r="W9362" i="1"/>
  <c r="S9362" i="1"/>
  <c r="R9362" i="1"/>
  <c r="W9361" i="1"/>
  <c r="S9361" i="1"/>
  <c r="R9361" i="1"/>
  <c r="W9360" i="1"/>
  <c r="S9360" i="1"/>
  <c r="R9360" i="1"/>
  <c r="W9359" i="1"/>
  <c r="S9359" i="1"/>
  <c r="R9359" i="1"/>
  <c r="W9358" i="1"/>
  <c r="S9358" i="1"/>
  <c r="R9358" i="1"/>
  <c r="W9357" i="1"/>
  <c r="S9357" i="1"/>
  <c r="R9357" i="1"/>
  <c r="W9356" i="1"/>
  <c r="S9356" i="1"/>
  <c r="R9356" i="1"/>
  <c r="W9355" i="1"/>
  <c r="S9355" i="1"/>
  <c r="R9355" i="1"/>
  <c r="W9354" i="1"/>
  <c r="S9354" i="1"/>
  <c r="R9354" i="1"/>
  <c r="W9353" i="1"/>
  <c r="S9353" i="1"/>
  <c r="R9353" i="1"/>
  <c r="W9352" i="1"/>
  <c r="S9352" i="1"/>
  <c r="R9352" i="1"/>
  <c r="W9351" i="1"/>
  <c r="S9351" i="1"/>
  <c r="R9351" i="1"/>
  <c r="W9350" i="1"/>
  <c r="S9350" i="1"/>
  <c r="R9350" i="1"/>
  <c r="W9349" i="1"/>
  <c r="S9349" i="1"/>
  <c r="R9349" i="1"/>
  <c r="W9348" i="1"/>
  <c r="S9348" i="1"/>
  <c r="R9348" i="1"/>
  <c r="W9347" i="1"/>
  <c r="S9347" i="1"/>
  <c r="R9347" i="1"/>
  <c r="W9346" i="1"/>
  <c r="S9346" i="1"/>
  <c r="R9346" i="1"/>
  <c r="W9345" i="1"/>
  <c r="S9345" i="1"/>
  <c r="R9345" i="1"/>
  <c r="W9344" i="1"/>
  <c r="S9344" i="1"/>
  <c r="R9344" i="1"/>
  <c r="W9343" i="1"/>
  <c r="S9343" i="1"/>
  <c r="R9343" i="1"/>
  <c r="W9342" i="1"/>
  <c r="S9342" i="1"/>
  <c r="R9342" i="1"/>
  <c r="W9341" i="1"/>
  <c r="S9341" i="1"/>
  <c r="R9341" i="1"/>
  <c r="W9340" i="1"/>
  <c r="S9340" i="1"/>
  <c r="R9340" i="1"/>
  <c r="W9339" i="1"/>
  <c r="S9339" i="1"/>
  <c r="R9339" i="1"/>
  <c r="W9338" i="1"/>
  <c r="S9338" i="1"/>
  <c r="R9338" i="1"/>
  <c r="W9337" i="1"/>
  <c r="S9337" i="1"/>
  <c r="R9337" i="1"/>
  <c r="W9336" i="1"/>
  <c r="S9336" i="1"/>
  <c r="R9336" i="1"/>
  <c r="W9335" i="1"/>
  <c r="S9335" i="1"/>
  <c r="R9335" i="1"/>
  <c r="W9334" i="1"/>
  <c r="S9334" i="1"/>
  <c r="R9334" i="1"/>
  <c r="W9333" i="1"/>
  <c r="S9333" i="1"/>
  <c r="R9333" i="1"/>
  <c r="W9332" i="1"/>
  <c r="S9332" i="1"/>
  <c r="R9332" i="1"/>
  <c r="W9331" i="1"/>
  <c r="S9331" i="1"/>
  <c r="R9331" i="1"/>
  <c r="W9330" i="1"/>
  <c r="S9330" i="1"/>
  <c r="R9330" i="1"/>
  <c r="W9329" i="1"/>
  <c r="S9329" i="1"/>
  <c r="R9329" i="1"/>
  <c r="W9328" i="1"/>
  <c r="S9328" i="1"/>
  <c r="R9328" i="1"/>
  <c r="W9327" i="1"/>
  <c r="S9327" i="1"/>
  <c r="R9327" i="1"/>
  <c r="W9326" i="1"/>
  <c r="S9326" i="1"/>
  <c r="R9326" i="1"/>
  <c r="W9325" i="1"/>
  <c r="S9325" i="1"/>
  <c r="R9325" i="1"/>
  <c r="W9324" i="1"/>
  <c r="S9324" i="1"/>
  <c r="R9324" i="1"/>
  <c r="W9323" i="1"/>
  <c r="S9323" i="1"/>
  <c r="R9323" i="1"/>
  <c r="W9322" i="1"/>
  <c r="S9322" i="1"/>
  <c r="R9322" i="1"/>
  <c r="W9321" i="1"/>
  <c r="S9321" i="1"/>
  <c r="R9321" i="1"/>
  <c r="W9320" i="1"/>
  <c r="S9320" i="1"/>
  <c r="R9320" i="1"/>
  <c r="W9319" i="1"/>
  <c r="S9319" i="1"/>
  <c r="R9319" i="1"/>
  <c r="W9318" i="1"/>
  <c r="S9318" i="1"/>
  <c r="R9318" i="1"/>
  <c r="W9317" i="1"/>
  <c r="S9317" i="1"/>
  <c r="R9317" i="1"/>
  <c r="W9316" i="1"/>
  <c r="S9316" i="1"/>
  <c r="R9316" i="1"/>
  <c r="W9315" i="1"/>
  <c r="S9315" i="1"/>
  <c r="R9315" i="1"/>
  <c r="W9314" i="1"/>
  <c r="S9314" i="1"/>
  <c r="R9314" i="1"/>
  <c r="W9313" i="1"/>
  <c r="S9313" i="1"/>
  <c r="R9313" i="1"/>
  <c r="W9312" i="1"/>
  <c r="S9312" i="1"/>
  <c r="R9312" i="1"/>
  <c r="W9311" i="1"/>
  <c r="S9311" i="1"/>
  <c r="R9311" i="1"/>
  <c r="W9310" i="1"/>
  <c r="S9310" i="1"/>
  <c r="R9310" i="1"/>
  <c r="W9309" i="1"/>
  <c r="S9309" i="1"/>
  <c r="R9309" i="1"/>
  <c r="W9308" i="1"/>
  <c r="S9308" i="1"/>
  <c r="R9308" i="1"/>
  <c r="W9307" i="1"/>
  <c r="S9307" i="1"/>
  <c r="R9307" i="1"/>
  <c r="W9306" i="1"/>
  <c r="S9306" i="1"/>
  <c r="R9306" i="1"/>
  <c r="W9305" i="1"/>
  <c r="S9305" i="1"/>
  <c r="R9305" i="1"/>
  <c r="W9304" i="1"/>
  <c r="S9304" i="1"/>
  <c r="R9304" i="1"/>
  <c r="W9303" i="1"/>
  <c r="S9303" i="1"/>
  <c r="R9303" i="1"/>
  <c r="W9302" i="1"/>
  <c r="S9302" i="1"/>
  <c r="R9302" i="1"/>
  <c r="W9301" i="1"/>
  <c r="S9301" i="1"/>
  <c r="R9301" i="1"/>
  <c r="W9300" i="1"/>
  <c r="S9300" i="1"/>
  <c r="R9300" i="1"/>
  <c r="W9299" i="1"/>
  <c r="S9299" i="1"/>
  <c r="R9299" i="1"/>
  <c r="W9298" i="1"/>
  <c r="S9298" i="1"/>
  <c r="R9298" i="1"/>
  <c r="W9297" i="1"/>
  <c r="S9297" i="1"/>
  <c r="R9297" i="1"/>
  <c r="W9296" i="1"/>
  <c r="S9296" i="1"/>
  <c r="R9296" i="1"/>
  <c r="W9295" i="1"/>
  <c r="S9295" i="1"/>
  <c r="R9295" i="1"/>
  <c r="W9294" i="1"/>
  <c r="S9294" i="1"/>
  <c r="R9294" i="1"/>
  <c r="W9293" i="1"/>
  <c r="S9293" i="1"/>
  <c r="R9293" i="1"/>
  <c r="W9292" i="1"/>
  <c r="S9292" i="1"/>
  <c r="R9292" i="1"/>
  <c r="W9291" i="1"/>
  <c r="S9291" i="1"/>
  <c r="R9291" i="1"/>
  <c r="W9290" i="1"/>
  <c r="S9290" i="1"/>
  <c r="R9290" i="1"/>
  <c r="W9289" i="1"/>
  <c r="S9289" i="1"/>
  <c r="R9289" i="1"/>
  <c r="W9288" i="1"/>
  <c r="S9288" i="1"/>
  <c r="R9288" i="1"/>
  <c r="W9287" i="1"/>
  <c r="S9287" i="1"/>
  <c r="R9287" i="1"/>
  <c r="W9286" i="1"/>
  <c r="S9286" i="1"/>
  <c r="R9286" i="1"/>
  <c r="W9285" i="1"/>
  <c r="S9285" i="1"/>
  <c r="R9285" i="1"/>
  <c r="W9284" i="1"/>
  <c r="S9284" i="1"/>
  <c r="R9284" i="1"/>
  <c r="W9283" i="1"/>
  <c r="S9283" i="1"/>
  <c r="R9283" i="1"/>
  <c r="W9282" i="1"/>
  <c r="S9282" i="1"/>
  <c r="R9282" i="1"/>
  <c r="W9281" i="1"/>
  <c r="S9281" i="1"/>
  <c r="R9281" i="1"/>
  <c r="W9280" i="1"/>
  <c r="S9280" i="1"/>
  <c r="R9280" i="1"/>
  <c r="W9279" i="1"/>
  <c r="S9279" i="1"/>
  <c r="R9279" i="1"/>
  <c r="W9278" i="1"/>
  <c r="S9278" i="1"/>
  <c r="R9278" i="1"/>
  <c r="W9277" i="1"/>
  <c r="S9277" i="1"/>
  <c r="R9277" i="1"/>
  <c r="W9276" i="1"/>
  <c r="S9276" i="1"/>
  <c r="R9276" i="1"/>
  <c r="W9275" i="1"/>
  <c r="S9275" i="1"/>
  <c r="R9275" i="1"/>
  <c r="W9274" i="1"/>
  <c r="S9274" i="1"/>
  <c r="R9274" i="1"/>
  <c r="W9273" i="1"/>
  <c r="S9273" i="1"/>
  <c r="R9273" i="1"/>
  <c r="W9272" i="1"/>
  <c r="S9272" i="1"/>
  <c r="R9272" i="1"/>
  <c r="W9271" i="1"/>
  <c r="S9271" i="1"/>
  <c r="R9271" i="1"/>
  <c r="W9270" i="1"/>
  <c r="S9270" i="1"/>
  <c r="R9270" i="1"/>
  <c r="W9269" i="1"/>
  <c r="S9269" i="1"/>
  <c r="R9269" i="1"/>
  <c r="W9268" i="1"/>
  <c r="S9268" i="1"/>
  <c r="R9268" i="1"/>
  <c r="W9267" i="1"/>
  <c r="S9267" i="1"/>
  <c r="R9267" i="1"/>
  <c r="W9266" i="1"/>
  <c r="S9266" i="1"/>
  <c r="R9266" i="1"/>
  <c r="W9265" i="1"/>
  <c r="S9265" i="1"/>
  <c r="R9265" i="1"/>
  <c r="W9264" i="1"/>
  <c r="S9264" i="1"/>
  <c r="R9264" i="1"/>
  <c r="W9263" i="1"/>
  <c r="S9263" i="1"/>
  <c r="R9263" i="1"/>
  <c r="W9262" i="1"/>
  <c r="S9262" i="1"/>
  <c r="R9262" i="1"/>
  <c r="W9261" i="1"/>
  <c r="S9261" i="1"/>
  <c r="R9261" i="1"/>
  <c r="W9260" i="1"/>
  <c r="S9260" i="1"/>
  <c r="R9260" i="1"/>
  <c r="W9259" i="1"/>
  <c r="S9259" i="1"/>
  <c r="R9259" i="1"/>
  <c r="W9258" i="1"/>
  <c r="S9258" i="1"/>
  <c r="R9258" i="1"/>
  <c r="W9257" i="1"/>
  <c r="S9257" i="1"/>
  <c r="R9257" i="1"/>
  <c r="W9256" i="1"/>
  <c r="S9256" i="1"/>
  <c r="R9256" i="1"/>
  <c r="W9255" i="1"/>
  <c r="S9255" i="1"/>
  <c r="R9255" i="1"/>
  <c r="W9254" i="1"/>
  <c r="S9254" i="1"/>
  <c r="R9254" i="1"/>
  <c r="W9253" i="1"/>
  <c r="S9253" i="1"/>
  <c r="R9253" i="1"/>
  <c r="W9252" i="1"/>
  <c r="S9252" i="1"/>
  <c r="R9252" i="1"/>
  <c r="W9251" i="1"/>
  <c r="S9251" i="1"/>
  <c r="R9251" i="1"/>
  <c r="W9250" i="1"/>
  <c r="S9250" i="1"/>
  <c r="R9250" i="1"/>
  <c r="W9249" i="1"/>
  <c r="S9249" i="1"/>
  <c r="R9249" i="1"/>
  <c r="W9248" i="1"/>
  <c r="S9248" i="1"/>
  <c r="R9248" i="1"/>
  <c r="W9247" i="1"/>
  <c r="S9247" i="1"/>
  <c r="R9247" i="1"/>
  <c r="W9246" i="1"/>
  <c r="S9246" i="1"/>
  <c r="R9246" i="1"/>
  <c r="W9245" i="1"/>
  <c r="S9245" i="1"/>
  <c r="R9245" i="1"/>
  <c r="W9244" i="1"/>
  <c r="S9244" i="1"/>
  <c r="R9244" i="1"/>
  <c r="W9243" i="1"/>
  <c r="S9243" i="1"/>
  <c r="R9243" i="1"/>
  <c r="W9242" i="1"/>
  <c r="S9242" i="1"/>
  <c r="R9242" i="1"/>
  <c r="W9241" i="1"/>
  <c r="S9241" i="1"/>
  <c r="R9241" i="1"/>
  <c r="W9240" i="1"/>
  <c r="S9240" i="1"/>
  <c r="R9240" i="1"/>
  <c r="W9239" i="1"/>
  <c r="S9239" i="1"/>
  <c r="R9239" i="1"/>
  <c r="W9238" i="1"/>
  <c r="S9238" i="1"/>
  <c r="R9238" i="1"/>
  <c r="W9237" i="1"/>
  <c r="S9237" i="1"/>
  <c r="R9237" i="1"/>
  <c r="W9236" i="1"/>
  <c r="S9236" i="1"/>
  <c r="R9236" i="1"/>
  <c r="W9235" i="1"/>
  <c r="S9235" i="1"/>
  <c r="R9235" i="1"/>
  <c r="W9234" i="1"/>
  <c r="S9234" i="1"/>
  <c r="R9234" i="1"/>
  <c r="W9233" i="1"/>
  <c r="S9233" i="1"/>
  <c r="R9233" i="1"/>
  <c r="W9232" i="1"/>
  <c r="S9232" i="1"/>
  <c r="R9232" i="1"/>
  <c r="W9231" i="1"/>
  <c r="S9231" i="1"/>
  <c r="R9231" i="1"/>
  <c r="W9230" i="1"/>
  <c r="S9230" i="1"/>
  <c r="R9230" i="1"/>
  <c r="W9229" i="1"/>
  <c r="S9229" i="1"/>
  <c r="R9229" i="1"/>
  <c r="W9228" i="1"/>
  <c r="S9228" i="1"/>
  <c r="R9228" i="1"/>
  <c r="W9227" i="1"/>
  <c r="S9227" i="1"/>
  <c r="R9227" i="1"/>
  <c r="W9226" i="1"/>
  <c r="S9226" i="1"/>
  <c r="R9226" i="1"/>
  <c r="W9225" i="1"/>
  <c r="S9225" i="1"/>
  <c r="R9225" i="1"/>
  <c r="W9224" i="1"/>
  <c r="S9224" i="1"/>
  <c r="R9224" i="1"/>
  <c r="W9223" i="1"/>
  <c r="S9223" i="1"/>
  <c r="R9223" i="1"/>
  <c r="W9222" i="1"/>
  <c r="S9222" i="1"/>
  <c r="R9222" i="1"/>
  <c r="W9221" i="1"/>
  <c r="S9221" i="1"/>
  <c r="R9221" i="1"/>
  <c r="W9220" i="1"/>
  <c r="S9220" i="1"/>
  <c r="R9220" i="1"/>
  <c r="W9219" i="1"/>
  <c r="S9219" i="1"/>
  <c r="R9219" i="1"/>
  <c r="W9218" i="1"/>
  <c r="S9218" i="1"/>
  <c r="R9218" i="1"/>
  <c r="W9217" i="1"/>
  <c r="S9217" i="1"/>
  <c r="R9217" i="1"/>
  <c r="W9216" i="1"/>
  <c r="S9216" i="1"/>
  <c r="R9216" i="1"/>
  <c r="W9215" i="1"/>
  <c r="S9215" i="1"/>
  <c r="R9215" i="1"/>
  <c r="W9214" i="1"/>
  <c r="S9214" i="1"/>
  <c r="R9214" i="1"/>
  <c r="W9213" i="1"/>
  <c r="S9213" i="1"/>
  <c r="R9213" i="1"/>
  <c r="W9212" i="1"/>
  <c r="S9212" i="1"/>
  <c r="R9212" i="1"/>
  <c r="W9211" i="1"/>
  <c r="S9211" i="1"/>
  <c r="R9211" i="1"/>
  <c r="W9210" i="1"/>
  <c r="S9210" i="1"/>
  <c r="R9210" i="1"/>
  <c r="W9209" i="1"/>
  <c r="S9209" i="1"/>
  <c r="R9209" i="1"/>
  <c r="W9208" i="1"/>
  <c r="S9208" i="1"/>
  <c r="R9208" i="1"/>
  <c r="W9207" i="1"/>
  <c r="S9207" i="1"/>
  <c r="R9207" i="1"/>
  <c r="W9206" i="1"/>
  <c r="S9206" i="1"/>
  <c r="R9206" i="1"/>
  <c r="W9205" i="1"/>
  <c r="S9205" i="1"/>
  <c r="R9205" i="1"/>
  <c r="W9204" i="1"/>
  <c r="S9204" i="1"/>
  <c r="R9204" i="1"/>
  <c r="W9203" i="1"/>
  <c r="S9203" i="1"/>
  <c r="R9203" i="1"/>
  <c r="W9202" i="1"/>
  <c r="S9202" i="1"/>
  <c r="R9202" i="1"/>
  <c r="W9201" i="1"/>
  <c r="S9201" i="1"/>
  <c r="R9201" i="1"/>
  <c r="W9200" i="1"/>
  <c r="S9200" i="1"/>
  <c r="R9200" i="1"/>
  <c r="W9199" i="1"/>
  <c r="S9199" i="1"/>
  <c r="R9199" i="1"/>
  <c r="W9198" i="1"/>
  <c r="S9198" i="1"/>
  <c r="R9198" i="1"/>
  <c r="W9197" i="1"/>
  <c r="S9197" i="1"/>
  <c r="R9197" i="1"/>
  <c r="W9196" i="1"/>
  <c r="S9196" i="1"/>
  <c r="R9196" i="1"/>
  <c r="W9195" i="1"/>
  <c r="S9195" i="1"/>
  <c r="R9195" i="1"/>
  <c r="W9194" i="1"/>
  <c r="S9194" i="1"/>
  <c r="R9194" i="1"/>
  <c r="W9193" i="1"/>
  <c r="S9193" i="1"/>
  <c r="R9193" i="1"/>
  <c r="W9192" i="1"/>
  <c r="S9192" i="1"/>
  <c r="R9192" i="1"/>
  <c r="W9191" i="1"/>
  <c r="S9191" i="1"/>
  <c r="R9191" i="1"/>
  <c r="W9190" i="1"/>
  <c r="S9190" i="1"/>
  <c r="R9190" i="1"/>
  <c r="W9189" i="1"/>
  <c r="S9189" i="1"/>
  <c r="R9189" i="1"/>
  <c r="W9188" i="1"/>
  <c r="S9188" i="1"/>
  <c r="R9188" i="1"/>
  <c r="W9187" i="1"/>
  <c r="S9187" i="1"/>
  <c r="R9187" i="1"/>
  <c r="W9186" i="1"/>
  <c r="S9186" i="1"/>
  <c r="R9186" i="1"/>
  <c r="W9185" i="1"/>
  <c r="S9185" i="1"/>
  <c r="R9185" i="1"/>
  <c r="W9184" i="1"/>
  <c r="S9184" i="1"/>
  <c r="R9184" i="1"/>
  <c r="W9183" i="1"/>
  <c r="S9183" i="1"/>
  <c r="R9183" i="1"/>
  <c r="W9182" i="1"/>
  <c r="S9182" i="1"/>
  <c r="R9182" i="1"/>
  <c r="W9181" i="1"/>
  <c r="S9181" i="1"/>
  <c r="R9181" i="1"/>
  <c r="W9180" i="1"/>
  <c r="S9180" i="1"/>
  <c r="R9180" i="1"/>
  <c r="W9179" i="1"/>
  <c r="S9179" i="1"/>
  <c r="R9179" i="1"/>
  <c r="W9178" i="1"/>
  <c r="S9178" i="1"/>
  <c r="R9178" i="1"/>
  <c r="W9177" i="1"/>
  <c r="S9177" i="1"/>
  <c r="R9177" i="1"/>
  <c r="W9176" i="1"/>
  <c r="S9176" i="1"/>
  <c r="R9176" i="1"/>
  <c r="W9175" i="1"/>
  <c r="S9175" i="1"/>
  <c r="R9175" i="1"/>
  <c r="W9174" i="1"/>
  <c r="S9174" i="1"/>
  <c r="R9174" i="1"/>
  <c r="W9173" i="1"/>
  <c r="S9173" i="1"/>
  <c r="R9173" i="1"/>
  <c r="W9172" i="1"/>
  <c r="S9172" i="1"/>
  <c r="R9172" i="1"/>
  <c r="W9171" i="1"/>
  <c r="S9171" i="1"/>
  <c r="R9171" i="1"/>
  <c r="W9170" i="1"/>
  <c r="S9170" i="1"/>
  <c r="R9170" i="1"/>
  <c r="W9169" i="1"/>
  <c r="S9169" i="1"/>
  <c r="R9169" i="1"/>
  <c r="W9168" i="1"/>
  <c r="S9168" i="1"/>
  <c r="R9168" i="1"/>
  <c r="W9167" i="1"/>
  <c r="S9167" i="1"/>
  <c r="R9167" i="1"/>
  <c r="W9166" i="1"/>
  <c r="S9166" i="1"/>
  <c r="R9166" i="1"/>
  <c r="W9165" i="1"/>
  <c r="S9165" i="1"/>
  <c r="R9165" i="1"/>
  <c r="W9164" i="1"/>
  <c r="S9164" i="1"/>
  <c r="R9164" i="1"/>
  <c r="W9163" i="1"/>
  <c r="S9163" i="1"/>
  <c r="R9163" i="1"/>
  <c r="W9162" i="1"/>
  <c r="S9162" i="1"/>
  <c r="R9162" i="1"/>
  <c r="W9161" i="1"/>
  <c r="S9161" i="1"/>
  <c r="R9161" i="1"/>
  <c r="W9160" i="1"/>
  <c r="S9160" i="1"/>
  <c r="R9160" i="1"/>
  <c r="W9159" i="1"/>
  <c r="S9159" i="1"/>
  <c r="R9159" i="1"/>
  <c r="W9158" i="1"/>
  <c r="S9158" i="1"/>
  <c r="R9158" i="1"/>
  <c r="W9157" i="1"/>
  <c r="S9157" i="1"/>
  <c r="R9157" i="1"/>
  <c r="W9156" i="1"/>
  <c r="S9156" i="1"/>
  <c r="R9156" i="1"/>
  <c r="W9155" i="1"/>
  <c r="S9155" i="1"/>
  <c r="R9155" i="1"/>
  <c r="W9154" i="1"/>
  <c r="S9154" i="1"/>
  <c r="R9154" i="1"/>
  <c r="W9153" i="1"/>
  <c r="S9153" i="1"/>
  <c r="R9153" i="1"/>
  <c r="W9152" i="1"/>
  <c r="S9152" i="1"/>
  <c r="R9152" i="1"/>
  <c r="W9151" i="1"/>
  <c r="S9151" i="1"/>
  <c r="R9151" i="1"/>
  <c r="W9150" i="1"/>
  <c r="S9150" i="1"/>
  <c r="R9150" i="1"/>
  <c r="W9149" i="1"/>
  <c r="S9149" i="1"/>
  <c r="R9149" i="1"/>
  <c r="W9148" i="1"/>
  <c r="S9148" i="1"/>
  <c r="R9148" i="1"/>
  <c r="W9147" i="1"/>
  <c r="S9147" i="1"/>
  <c r="R9147" i="1"/>
  <c r="W9146" i="1"/>
  <c r="S9146" i="1"/>
  <c r="R9146" i="1"/>
  <c r="W9145" i="1"/>
  <c r="S9145" i="1"/>
  <c r="R9145" i="1"/>
  <c r="W9144" i="1"/>
  <c r="S9144" i="1"/>
  <c r="R9144" i="1"/>
  <c r="W9143" i="1"/>
  <c r="S9143" i="1"/>
  <c r="R9143" i="1"/>
  <c r="W9142" i="1"/>
  <c r="S9142" i="1"/>
  <c r="R9142" i="1"/>
  <c r="W9141" i="1"/>
  <c r="S9141" i="1"/>
  <c r="R9141" i="1"/>
  <c r="W9140" i="1"/>
  <c r="S9140" i="1"/>
  <c r="R9140" i="1"/>
  <c r="W9139" i="1"/>
  <c r="S9139" i="1"/>
  <c r="R9139" i="1"/>
  <c r="W9138" i="1"/>
  <c r="S9138" i="1"/>
  <c r="R9138" i="1"/>
  <c r="W9137" i="1"/>
  <c r="S9137" i="1"/>
  <c r="R9137" i="1"/>
  <c r="W9136" i="1"/>
  <c r="S9136" i="1"/>
  <c r="R9136" i="1"/>
  <c r="W9135" i="1"/>
  <c r="S9135" i="1"/>
  <c r="R9135" i="1"/>
  <c r="W9134" i="1"/>
  <c r="S9134" i="1"/>
  <c r="R9134" i="1"/>
  <c r="W9133" i="1"/>
  <c r="S9133" i="1"/>
  <c r="R9133" i="1"/>
  <c r="W9132" i="1"/>
  <c r="S9132" i="1"/>
  <c r="R9132" i="1"/>
  <c r="W9131" i="1"/>
  <c r="S9131" i="1"/>
  <c r="R9131" i="1"/>
  <c r="W9130" i="1"/>
  <c r="S9130" i="1"/>
  <c r="R9130" i="1"/>
  <c r="W9129" i="1"/>
  <c r="S9129" i="1"/>
  <c r="R9129" i="1"/>
  <c r="W9128" i="1"/>
  <c r="S9128" i="1"/>
  <c r="R9128" i="1"/>
  <c r="W9127" i="1"/>
  <c r="S9127" i="1"/>
  <c r="R9127" i="1"/>
  <c r="W9126" i="1"/>
  <c r="S9126" i="1"/>
  <c r="R9126" i="1"/>
  <c r="W9125" i="1"/>
  <c r="S9125" i="1"/>
  <c r="R9125" i="1"/>
  <c r="W9124" i="1"/>
  <c r="S9124" i="1"/>
  <c r="R9124" i="1"/>
  <c r="W9123" i="1"/>
  <c r="S9123" i="1"/>
  <c r="R9123" i="1"/>
  <c r="W9122" i="1"/>
  <c r="S9122" i="1"/>
  <c r="R9122" i="1"/>
  <c r="W9121" i="1"/>
  <c r="S9121" i="1"/>
  <c r="R9121" i="1"/>
  <c r="W9120" i="1"/>
  <c r="S9120" i="1"/>
  <c r="R9120" i="1"/>
  <c r="W9119" i="1"/>
  <c r="S9119" i="1"/>
  <c r="R9119" i="1"/>
  <c r="W9118" i="1"/>
  <c r="S9118" i="1"/>
  <c r="R9118" i="1"/>
  <c r="W9117" i="1"/>
  <c r="S9117" i="1"/>
  <c r="R9117" i="1"/>
  <c r="W9116" i="1"/>
  <c r="S9116" i="1"/>
  <c r="R9116" i="1"/>
  <c r="W9115" i="1"/>
  <c r="S9115" i="1"/>
  <c r="R9115" i="1"/>
  <c r="W9114" i="1"/>
  <c r="S9114" i="1"/>
  <c r="R9114" i="1"/>
  <c r="W9113" i="1"/>
  <c r="S9113" i="1"/>
  <c r="R9113" i="1"/>
  <c r="W9112" i="1"/>
  <c r="S9112" i="1"/>
  <c r="R9112" i="1"/>
  <c r="W9111" i="1"/>
  <c r="S9111" i="1"/>
  <c r="R9111" i="1"/>
  <c r="W9110" i="1"/>
  <c r="S9110" i="1"/>
  <c r="R9110" i="1"/>
  <c r="W9109" i="1"/>
  <c r="S9109" i="1"/>
  <c r="R9109" i="1"/>
  <c r="W9108" i="1"/>
  <c r="S9108" i="1"/>
  <c r="R9108" i="1"/>
  <c r="W9107" i="1"/>
  <c r="S9107" i="1"/>
  <c r="R9107" i="1"/>
  <c r="W9106" i="1"/>
  <c r="S9106" i="1"/>
  <c r="R9106" i="1"/>
  <c r="W9105" i="1"/>
  <c r="S9105" i="1"/>
  <c r="R9105" i="1"/>
  <c r="W9104" i="1"/>
  <c r="S9104" i="1"/>
  <c r="R9104" i="1"/>
  <c r="W9103" i="1"/>
  <c r="S9103" i="1"/>
  <c r="R9103" i="1"/>
  <c r="W9102" i="1"/>
  <c r="S9102" i="1"/>
  <c r="R9102" i="1"/>
  <c r="W9101" i="1"/>
  <c r="S9101" i="1"/>
  <c r="R9101" i="1"/>
  <c r="W9100" i="1"/>
  <c r="S9100" i="1"/>
  <c r="R9100" i="1"/>
  <c r="W9099" i="1"/>
  <c r="S9099" i="1"/>
  <c r="R9099" i="1"/>
  <c r="W9098" i="1"/>
  <c r="S9098" i="1"/>
  <c r="R9098" i="1"/>
  <c r="W9097" i="1"/>
  <c r="S9097" i="1"/>
  <c r="R9097" i="1"/>
  <c r="W9096" i="1"/>
  <c r="S9096" i="1"/>
  <c r="R9096" i="1"/>
  <c r="W9095" i="1"/>
  <c r="S9095" i="1"/>
  <c r="R9095" i="1"/>
  <c r="W9094" i="1"/>
  <c r="S9094" i="1"/>
  <c r="R9094" i="1"/>
  <c r="W9093" i="1"/>
  <c r="S9093" i="1"/>
  <c r="R9093" i="1"/>
  <c r="W9092" i="1"/>
  <c r="S9092" i="1"/>
  <c r="R9092" i="1"/>
  <c r="W9091" i="1"/>
  <c r="S9091" i="1"/>
  <c r="R9091" i="1"/>
  <c r="W9090" i="1"/>
  <c r="S9090" i="1"/>
  <c r="R9090" i="1"/>
  <c r="W9089" i="1"/>
  <c r="S9089" i="1"/>
  <c r="R9089" i="1"/>
  <c r="W9088" i="1"/>
  <c r="S9088" i="1"/>
  <c r="R9088" i="1"/>
  <c r="W9087" i="1"/>
  <c r="S9087" i="1"/>
  <c r="R9087" i="1"/>
  <c r="W9086" i="1"/>
  <c r="S9086" i="1"/>
  <c r="R9086" i="1"/>
  <c r="W9085" i="1"/>
  <c r="S9085" i="1"/>
  <c r="R9085" i="1"/>
  <c r="W9084" i="1"/>
  <c r="S9084" i="1"/>
  <c r="R9084" i="1"/>
  <c r="W9083" i="1"/>
  <c r="S9083" i="1"/>
  <c r="R9083" i="1"/>
  <c r="W9082" i="1"/>
  <c r="S9082" i="1"/>
  <c r="R9082" i="1"/>
  <c r="W9081" i="1"/>
  <c r="S9081" i="1"/>
  <c r="R9081" i="1"/>
  <c r="W9080" i="1"/>
  <c r="S9080" i="1"/>
  <c r="R9080" i="1"/>
  <c r="W9079" i="1"/>
  <c r="S9079" i="1"/>
  <c r="R9079" i="1"/>
  <c r="W9078" i="1"/>
  <c r="S9078" i="1"/>
  <c r="R9078" i="1"/>
  <c r="W9077" i="1"/>
  <c r="S9077" i="1"/>
  <c r="R9077" i="1"/>
  <c r="W9076" i="1"/>
  <c r="S9076" i="1"/>
  <c r="R9076" i="1"/>
  <c r="W9075" i="1"/>
  <c r="S9075" i="1"/>
  <c r="R9075" i="1"/>
  <c r="W9074" i="1"/>
  <c r="S9074" i="1"/>
  <c r="R9074" i="1"/>
  <c r="W9073" i="1"/>
  <c r="S9073" i="1"/>
  <c r="R9073" i="1"/>
  <c r="W9072" i="1"/>
  <c r="S9072" i="1"/>
  <c r="R9072" i="1"/>
  <c r="W9071" i="1"/>
  <c r="S9071" i="1"/>
  <c r="R9071" i="1"/>
  <c r="W9070" i="1"/>
  <c r="S9070" i="1"/>
  <c r="R9070" i="1"/>
  <c r="W9069" i="1"/>
  <c r="S9069" i="1"/>
  <c r="R9069" i="1"/>
  <c r="W9068" i="1"/>
  <c r="S9068" i="1"/>
  <c r="R9068" i="1"/>
  <c r="W9067" i="1"/>
  <c r="S9067" i="1"/>
  <c r="R9067" i="1"/>
  <c r="W9066" i="1"/>
  <c r="S9066" i="1"/>
  <c r="R9066" i="1"/>
  <c r="W9065" i="1"/>
  <c r="S9065" i="1"/>
  <c r="R9065" i="1"/>
  <c r="W9064" i="1"/>
  <c r="S9064" i="1"/>
  <c r="R9064" i="1"/>
  <c r="W9063" i="1"/>
  <c r="S9063" i="1"/>
  <c r="R9063" i="1"/>
  <c r="W9062" i="1"/>
  <c r="S9062" i="1"/>
  <c r="R9062" i="1"/>
  <c r="W9061" i="1"/>
  <c r="S9061" i="1"/>
  <c r="R9061" i="1"/>
  <c r="W9060" i="1"/>
  <c r="S9060" i="1"/>
  <c r="R9060" i="1"/>
  <c r="W9059" i="1"/>
  <c r="S9059" i="1"/>
  <c r="R9059" i="1"/>
  <c r="W9058" i="1"/>
  <c r="S9058" i="1"/>
  <c r="R9058" i="1"/>
  <c r="W9057" i="1"/>
  <c r="S9057" i="1"/>
  <c r="R9057" i="1"/>
  <c r="W9056" i="1"/>
  <c r="S9056" i="1"/>
  <c r="R9056" i="1"/>
  <c r="W9055" i="1"/>
  <c r="S9055" i="1"/>
  <c r="R9055" i="1"/>
  <c r="W9054" i="1"/>
  <c r="S9054" i="1"/>
  <c r="R9054" i="1"/>
  <c r="W9053" i="1"/>
  <c r="S9053" i="1"/>
  <c r="R9053" i="1"/>
  <c r="W9052" i="1"/>
  <c r="S9052" i="1"/>
  <c r="R9052" i="1"/>
  <c r="W9051" i="1"/>
  <c r="S9051" i="1"/>
  <c r="R9051" i="1"/>
  <c r="W9050" i="1"/>
  <c r="S9050" i="1"/>
  <c r="R9050" i="1"/>
  <c r="W9049" i="1"/>
  <c r="S9049" i="1"/>
  <c r="R9049" i="1"/>
  <c r="W9048" i="1"/>
  <c r="S9048" i="1"/>
  <c r="R9048" i="1"/>
  <c r="W9047" i="1"/>
  <c r="S9047" i="1"/>
  <c r="R9047" i="1"/>
  <c r="W9046" i="1"/>
  <c r="S9046" i="1"/>
  <c r="R9046" i="1"/>
  <c r="W9045" i="1"/>
  <c r="S9045" i="1"/>
  <c r="R9045" i="1"/>
  <c r="W9044" i="1"/>
  <c r="S9044" i="1"/>
  <c r="R9044" i="1"/>
  <c r="W9043" i="1"/>
  <c r="S9043" i="1"/>
  <c r="R9043" i="1"/>
  <c r="W9042" i="1"/>
  <c r="S9042" i="1"/>
  <c r="R9042" i="1"/>
  <c r="W9041" i="1"/>
  <c r="S9041" i="1"/>
  <c r="R9041" i="1"/>
  <c r="W9040" i="1"/>
  <c r="S9040" i="1"/>
  <c r="R9040" i="1"/>
  <c r="W9039" i="1"/>
  <c r="S9039" i="1"/>
  <c r="R9039" i="1"/>
  <c r="W9038" i="1"/>
  <c r="S9038" i="1"/>
  <c r="R9038" i="1"/>
  <c r="W9037" i="1"/>
  <c r="S9037" i="1"/>
  <c r="R9037" i="1"/>
  <c r="W9036" i="1"/>
  <c r="S9036" i="1"/>
  <c r="R9036" i="1"/>
  <c r="W9035" i="1"/>
  <c r="S9035" i="1"/>
  <c r="R9035" i="1"/>
  <c r="W9034" i="1"/>
  <c r="S9034" i="1"/>
  <c r="R9034" i="1"/>
  <c r="W9033" i="1"/>
  <c r="S9033" i="1"/>
  <c r="R9033" i="1"/>
  <c r="W9032" i="1"/>
  <c r="S9032" i="1"/>
  <c r="R9032" i="1"/>
  <c r="W9031" i="1"/>
  <c r="S9031" i="1"/>
  <c r="R9031" i="1"/>
  <c r="W9030" i="1"/>
  <c r="S9030" i="1"/>
  <c r="R9030" i="1"/>
  <c r="W9029" i="1"/>
  <c r="S9029" i="1"/>
  <c r="R9029" i="1"/>
  <c r="W9028" i="1"/>
  <c r="S9028" i="1"/>
  <c r="R9028" i="1"/>
  <c r="W9027" i="1"/>
  <c r="S9027" i="1"/>
  <c r="R9027" i="1"/>
  <c r="W9026" i="1"/>
  <c r="S9026" i="1"/>
  <c r="R9026" i="1"/>
  <c r="W9025" i="1"/>
  <c r="S9025" i="1"/>
  <c r="R9025" i="1"/>
  <c r="W9024" i="1"/>
  <c r="S9024" i="1"/>
  <c r="R9024" i="1"/>
  <c r="W9023" i="1"/>
  <c r="S9023" i="1"/>
  <c r="R9023" i="1"/>
  <c r="W9022" i="1"/>
  <c r="S9022" i="1"/>
  <c r="R9022" i="1"/>
  <c r="W9021" i="1"/>
  <c r="S9021" i="1"/>
  <c r="R9021" i="1"/>
  <c r="W9020" i="1"/>
  <c r="S9020" i="1"/>
  <c r="R9020" i="1"/>
  <c r="W9019" i="1"/>
  <c r="S9019" i="1"/>
  <c r="R9019" i="1"/>
  <c r="W9018" i="1"/>
  <c r="S9018" i="1"/>
  <c r="R9018" i="1"/>
  <c r="W9017" i="1"/>
  <c r="S9017" i="1"/>
  <c r="R9017" i="1"/>
  <c r="W9016" i="1"/>
  <c r="S9016" i="1"/>
  <c r="R9016" i="1"/>
  <c r="W9015" i="1"/>
  <c r="S9015" i="1"/>
  <c r="R9015" i="1"/>
  <c r="W9014" i="1"/>
  <c r="S9014" i="1"/>
  <c r="R9014" i="1"/>
  <c r="W9013" i="1"/>
  <c r="S9013" i="1"/>
  <c r="R9013" i="1"/>
  <c r="W9012" i="1"/>
  <c r="S9012" i="1"/>
  <c r="R9012" i="1"/>
  <c r="W9011" i="1"/>
  <c r="S9011" i="1"/>
  <c r="R9011" i="1"/>
  <c r="W9010" i="1"/>
  <c r="S9010" i="1"/>
  <c r="R9010" i="1"/>
  <c r="W9009" i="1"/>
  <c r="S9009" i="1"/>
  <c r="R9009" i="1"/>
  <c r="W9008" i="1"/>
  <c r="S9008" i="1"/>
  <c r="R9008" i="1"/>
  <c r="W9007" i="1"/>
  <c r="S9007" i="1"/>
  <c r="R9007" i="1"/>
  <c r="W9006" i="1"/>
  <c r="S9006" i="1"/>
  <c r="R9006" i="1"/>
  <c r="W9005" i="1"/>
  <c r="S9005" i="1"/>
  <c r="R9005" i="1"/>
  <c r="W9004" i="1"/>
  <c r="S9004" i="1"/>
  <c r="R9004" i="1"/>
  <c r="W9003" i="1"/>
  <c r="S9003" i="1"/>
  <c r="R9003" i="1"/>
  <c r="W9002" i="1"/>
  <c r="S9002" i="1"/>
  <c r="R9002" i="1"/>
  <c r="W9001" i="1"/>
  <c r="S9001" i="1"/>
  <c r="R9001" i="1"/>
  <c r="W9000" i="1"/>
  <c r="S9000" i="1"/>
  <c r="R9000" i="1"/>
  <c r="W8999" i="1"/>
  <c r="S8999" i="1"/>
  <c r="R8999" i="1"/>
  <c r="W8998" i="1"/>
  <c r="S8998" i="1"/>
  <c r="R8998" i="1"/>
  <c r="W8997" i="1"/>
  <c r="S8997" i="1"/>
  <c r="R8997" i="1"/>
  <c r="W8996" i="1"/>
  <c r="S8996" i="1"/>
  <c r="R8996" i="1"/>
  <c r="W8995" i="1"/>
  <c r="S8995" i="1"/>
  <c r="R8995" i="1"/>
  <c r="W8994" i="1"/>
  <c r="S8994" i="1"/>
  <c r="R8994" i="1"/>
  <c r="W8993" i="1"/>
  <c r="S8993" i="1"/>
  <c r="R8993" i="1"/>
  <c r="W8992" i="1"/>
  <c r="S8992" i="1"/>
  <c r="R8992" i="1"/>
  <c r="W8991" i="1"/>
  <c r="S8991" i="1"/>
  <c r="R8991" i="1"/>
  <c r="W8990" i="1"/>
  <c r="S8990" i="1"/>
  <c r="R8990" i="1"/>
  <c r="W8989" i="1"/>
  <c r="S8989" i="1"/>
  <c r="R8989" i="1"/>
  <c r="W8988" i="1"/>
  <c r="S8988" i="1"/>
  <c r="R8988" i="1"/>
  <c r="W8987" i="1"/>
  <c r="S8987" i="1"/>
  <c r="R8987" i="1"/>
  <c r="W8986" i="1"/>
  <c r="S8986" i="1"/>
  <c r="R8986" i="1"/>
  <c r="W8985" i="1"/>
  <c r="S8985" i="1"/>
  <c r="R8985" i="1"/>
  <c r="W8984" i="1"/>
  <c r="S8984" i="1"/>
  <c r="R8984" i="1"/>
  <c r="W8983" i="1"/>
  <c r="S8983" i="1"/>
  <c r="R8983" i="1"/>
  <c r="W8982" i="1"/>
  <c r="S8982" i="1"/>
  <c r="R8982" i="1"/>
  <c r="W8981" i="1"/>
  <c r="S8981" i="1"/>
  <c r="R8981" i="1"/>
  <c r="W8980" i="1"/>
  <c r="S8980" i="1"/>
  <c r="R8980" i="1"/>
  <c r="W8979" i="1"/>
  <c r="S8979" i="1"/>
  <c r="R8979" i="1"/>
  <c r="W8978" i="1"/>
  <c r="S8978" i="1"/>
  <c r="R8978" i="1"/>
  <c r="W8977" i="1"/>
  <c r="S8977" i="1"/>
  <c r="R8977" i="1"/>
  <c r="W8976" i="1"/>
  <c r="S8976" i="1"/>
  <c r="R8976" i="1"/>
  <c r="W8975" i="1"/>
  <c r="S8975" i="1"/>
  <c r="R8975" i="1"/>
  <c r="W8974" i="1"/>
  <c r="S8974" i="1"/>
  <c r="R8974" i="1"/>
  <c r="W8973" i="1"/>
  <c r="S8973" i="1"/>
  <c r="R8973" i="1"/>
  <c r="W8972" i="1"/>
  <c r="S8972" i="1"/>
  <c r="R8972" i="1"/>
  <c r="W8971" i="1"/>
  <c r="S8971" i="1"/>
  <c r="R8971" i="1"/>
  <c r="W8970" i="1"/>
  <c r="S8970" i="1"/>
  <c r="R8970" i="1"/>
  <c r="W8969" i="1"/>
  <c r="S8969" i="1"/>
  <c r="R8969" i="1"/>
  <c r="W8968" i="1"/>
  <c r="S8968" i="1"/>
  <c r="R8968" i="1"/>
  <c r="W8967" i="1"/>
  <c r="S8967" i="1"/>
  <c r="R8967" i="1"/>
  <c r="W8966" i="1"/>
  <c r="S8966" i="1"/>
  <c r="R8966" i="1"/>
  <c r="W8965" i="1"/>
  <c r="S8965" i="1"/>
  <c r="R8965" i="1"/>
  <c r="W8964" i="1"/>
  <c r="S8964" i="1"/>
  <c r="R8964" i="1"/>
  <c r="W8963" i="1"/>
  <c r="S8963" i="1"/>
  <c r="R8963" i="1"/>
  <c r="W8962" i="1"/>
  <c r="S8962" i="1"/>
  <c r="R8962" i="1"/>
  <c r="W8961" i="1"/>
  <c r="S8961" i="1"/>
  <c r="R8961" i="1"/>
  <c r="W8960" i="1"/>
  <c r="S8960" i="1"/>
  <c r="R8960" i="1"/>
  <c r="W8959" i="1"/>
  <c r="S8959" i="1"/>
  <c r="R8959" i="1"/>
  <c r="W8958" i="1"/>
  <c r="S8958" i="1"/>
  <c r="R8958" i="1"/>
  <c r="W8957" i="1"/>
  <c r="S8957" i="1"/>
  <c r="R8957" i="1"/>
  <c r="W8956" i="1"/>
  <c r="S8956" i="1"/>
  <c r="R8956" i="1"/>
  <c r="W8955" i="1"/>
  <c r="S8955" i="1"/>
  <c r="R8955" i="1"/>
  <c r="W8954" i="1"/>
  <c r="S8954" i="1"/>
  <c r="R8954" i="1"/>
  <c r="W8953" i="1"/>
  <c r="S8953" i="1"/>
  <c r="R8953" i="1"/>
  <c r="W8952" i="1"/>
  <c r="S8952" i="1"/>
  <c r="R8952" i="1"/>
  <c r="W8951" i="1"/>
  <c r="S8951" i="1"/>
  <c r="R8951" i="1"/>
  <c r="W8950" i="1"/>
  <c r="S8950" i="1"/>
  <c r="R8950" i="1"/>
  <c r="W8949" i="1"/>
  <c r="S8949" i="1"/>
  <c r="R8949" i="1"/>
  <c r="W8948" i="1"/>
  <c r="S8948" i="1"/>
  <c r="R8948" i="1"/>
  <c r="W8947" i="1"/>
  <c r="S8947" i="1"/>
  <c r="R8947" i="1"/>
  <c r="W8946" i="1"/>
  <c r="S8946" i="1"/>
  <c r="R8946" i="1"/>
  <c r="W8945" i="1"/>
  <c r="S8945" i="1"/>
  <c r="R8945" i="1"/>
  <c r="W8944" i="1"/>
  <c r="S8944" i="1"/>
  <c r="R8944" i="1"/>
  <c r="W8943" i="1"/>
  <c r="S8943" i="1"/>
  <c r="R8943" i="1"/>
  <c r="W8942" i="1"/>
  <c r="S8942" i="1"/>
  <c r="R8942" i="1"/>
  <c r="W8941" i="1"/>
  <c r="S8941" i="1"/>
  <c r="R8941" i="1"/>
  <c r="W8940" i="1"/>
  <c r="S8940" i="1"/>
  <c r="R8940" i="1"/>
  <c r="W8939" i="1"/>
  <c r="S8939" i="1"/>
  <c r="R8939" i="1"/>
  <c r="W8938" i="1"/>
  <c r="S8938" i="1"/>
  <c r="R8938" i="1"/>
  <c r="W8937" i="1"/>
  <c r="S8937" i="1"/>
  <c r="R8937" i="1"/>
  <c r="W8936" i="1"/>
  <c r="S8936" i="1"/>
  <c r="R8936" i="1"/>
  <c r="W8935" i="1"/>
  <c r="S8935" i="1"/>
  <c r="R8935" i="1"/>
  <c r="W8934" i="1"/>
  <c r="S8934" i="1"/>
  <c r="R8934" i="1"/>
  <c r="W8933" i="1"/>
  <c r="S8933" i="1"/>
  <c r="R8933" i="1"/>
  <c r="W8932" i="1"/>
  <c r="S8932" i="1"/>
  <c r="R8932" i="1"/>
  <c r="W8931" i="1"/>
  <c r="S8931" i="1"/>
  <c r="R8931" i="1"/>
  <c r="W8930" i="1"/>
  <c r="S8930" i="1"/>
  <c r="R8930" i="1"/>
  <c r="W8929" i="1"/>
  <c r="S8929" i="1"/>
  <c r="R8929" i="1"/>
  <c r="W8928" i="1"/>
  <c r="S8928" i="1"/>
  <c r="R8928" i="1"/>
  <c r="W8927" i="1"/>
  <c r="S8927" i="1"/>
  <c r="R8927" i="1"/>
  <c r="W8926" i="1"/>
  <c r="S8926" i="1"/>
  <c r="R8926" i="1"/>
  <c r="W8925" i="1"/>
  <c r="S8925" i="1"/>
  <c r="R8925" i="1"/>
  <c r="W8924" i="1"/>
  <c r="S8924" i="1"/>
  <c r="R8924" i="1"/>
  <c r="W8923" i="1"/>
  <c r="S8923" i="1"/>
  <c r="R8923" i="1"/>
  <c r="W8922" i="1"/>
  <c r="S8922" i="1"/>
  <c r="R8922" i="1"/>
  <c r="W8921" i="1"/>
  <c r="S8921" i="1"/>
  <c r="R8921" i="1"/>
  <c r="W8920" i="1"/>
  <c r="S8920" i="1"/>
  <c r="R8920" i="1"/>
  <c r="W8919" i="1"/>
  <c r="S8919" i="1"/>
  <c r="R8919" i="1"/>
  <c r="W8918" i="1"/>
  <c r="S8918" i="1"/>
  <c r="R8918" i="1"/>
  <c r="W8917" i="1"/>
  <c r="S8917" i="1"/>
  <c r="R8917" i="1"/>
  <c r="W8916" i="1"/>
  <c r="S8916" i="1"/>
  <c r="R8916" i="1"/>
  <c r="W8915" i="1"/>
  <c r="S8915" i="1"/>
  <c r="R8915" i="1"/>
  <c r="W8914" i="1"/>
  <c r="S8914" i="1"/>
  <c r="R8914" i="1"/>
  <c r="W8913" i="1"/>
  <c r="S8913" i="1"/>
  <c r="R8913" i="1"/>
  <c r="W8912" i="1"/>
  <c r="S8912" i="1"/>
  <c r="R8912" i="1"/>
  <c r="W8911" i="1"/>
  <c r="S8911" i="1"/>
  <c r="R8911" i="1"/>
  <c r="W8910" i="1"/>
  <c r="S8910" i="1"/>
  <c r="R8910" i="1"/>
  <c r="W8909" i="1"/>
  <c r="S8909" i="1"/>
  <c r="R8909" i="1"/>
  <c r="W8908" i="1"/>
  <c r="S8908" i="1"/>
  <c r="R8908" i="1"/>
  <c r="W8907" i="1"/>
  <c r="S8907" i="1"/>
  <c r="R8907" i="1"/>
  <c r="W8906" i="1"/>
  <c r="S8906" i="1"/>
  <c r="R8906" i="1"/>
  <c r="W8905" i="1"/>
  <c r="S8905" i="1"/>
  <c r="R8905" i="1"/>
  <c r="W8904" i="1"/>
  <c r="S8904" i="1"/>
  <c r="R8904" i="1"/>
  <c r="W8903" i="1"/>
  <c r="S8903" i="1"/>
  <c r="R8903" i="1"/>
  <c r="W8902" i="1"/>
  <c r="S8902" i="1"/>
  <c r="R8902" i="1"/>
  <c r="W8901" i="1"/>
  <c r="S8901" i="1"/>
  <c r="R8901" i="1"/>
  <c r="W8900" i="1"/>
  <c r="S8900" i="1"/>
  <c r="R8900" i="1"/>
  <c r="W8899" i="1"/>
  <c r="S8899" i="1"/>
  <c r="R8899" i="1"/>
  <c r="W8898" i="1"/>
  <c r="S8898" i="1"/>
  <c r="R8898" i="1"/>
  <c r="W8897" i="1"/>
  <c r="S8897" i="1"/>
  <c r="R8897" i="1"/>
  <c r="W8896" i="1"/>
  <c r="S8896" i="1"/>
  <c r="R8896" i="1"/>
  <c r="W8895" i="1"/>
  <c r="S8895" i="1"/>
  <c r="R8895" i="1"/>
  <c r="W8894" i="1"/>
  <c r="S8894" i="1"/>
  <c r="R8894" i="1"/>
  <c r="W8893" i="1"/>
  <c r="S8893" i="1"/>
  <c r="R8893" i="1"/>
  <c r="W8892" i="1"/>
  <c r="S8892" i="1"/>
  <c r="R8892" i="1"/>
  <c r="W8891" i="1"/>
  <c r="S8891" i="1"/>
  <c r="R8891" i="1"/>
  <c r="W8890" i="1"/>
  <c r="S8890" i="1"/>
  <c r="R8890" i="1"/>
  <c r="W8889" i="1"/>
  <c r="S8889" i="1"/>
  <c r="R8889" i="1"/>
  <c r="W8888" i="1"/>
  <c r="S8888" i="1"/>
  <c r="R8888" i="1"/>
  <c r="W8887" i="1"/>
  <c r="S8887" i="1"/>
  <c r="R8887" i="1"/>
  <c r="W8886" i="1"/>
  <c r="S8886" i="1"/>
  <c r="R8886" i="1"/>
  <c r="W8885" i="1"/>
  <c r="S8885" i="1"/>
  <c r="R8885" i="1"/>
  <c r="W8884" i="1"/>
  <c r="S8884" i="1"/>
  <c r="R8884" i="1"/>
  <c r="W8883" i="1"/>
  <c r="S8883" i="1"/>
  <c r="R8883" i="1"/>
  <c r="W8882" i="1"/>
  <c r="S8882" i="1"/>
  <c r="R8882" i="1"/>
  <c r="W8881" i="1"/>
  <c r="S8881" i="1"/>
  <c r="R8881" i="1"/>
  <c r="W8880" i="1"/>
  <c r="S8880" i="1"/>
  <c r="R8880" i="1"/>
  <c r="W8879" i="1"/>
  <c r="S8879" i="1"/>
  <c r="R8879" i="1"/>
  <c r="W8878" i="1"/>
  <c r="S8878" i="1"/>
  <c r="R8878" i="1"/>
  <c r="W8877" i="1"/>
  <c r="S8877" i="1"/>
  <c r="R8877" i="1"/>
  <c r="W8876" i="1"/>
  <c r="S8876" i="1"/>
  <c r="R8876" i="1"/>
  <c r="W8875" i="1"/>
  <c r="S8875" i="1"/>
  <c r="R8875" i="1"/>
  <c r="W8874" i="1"/>
  <c r="S8874" i="1"/>
  <c r="R8874" i="1"/>
  <c r="W8873" i="1"/>
  <c r="S8873" i="1"/>
  <c r="R8873" i="1"/>
  <c r="W8872" i="1"/>
  <c r="S8872" i="1"/>
  <c r="R8872" i="1"/>
  <c r="W8871" i="1"/>
  <c r="S8871" i="1"/>
  <c r="R8871" i="1"/>
  <c r="W8870" i="1"/>
  <c r="S8870" i="1"/>
  <c r="R8870" i="1"/>
  <c r="W8869" i="1"/>
  <c r="S8869" i="1"/>
  <c r="R8869" i="1"/>
  <c r="W8868" i="1"/>
  <c r="S8868" i="1"/>
  <c r="R8868" i="1"/>
  <c r="W8867" i="1"/>
  <c r="S8867" i="1"/>
  <c r="R8867" i="1"/>
  <c r="W8866" i="1"/>
  <c r="S8866" i="1"/>
  <c r="R8866" i="1"/>
  <c r="W8865" i="1"/>
  <c r="S8865" i="1"/>
  <c r="R8865" i="1"/>
  <c r="W8864" i="1"/>
  <c r="S8864" i="1"/>
  <c r="R8864" i="1"/>
  <c r="W8863" i="1"/>
  <c r="S8863" i="1"/>
  <c r="R8863" i="1"/>
  <c r="W8862" i="1"/>
  <c r="S8862" i="1"/>
  <c r="R8862" i="1"/>
  <c r="W8861" i="1"/>
  <c r="S8861" i="1"/>
  <c r="R8861" i="1"/>
  <c r="W8860" i="1"/>
  <c r="S8860" i="1"/>
  <c r="R8860" i="1"/>
  <c r="W8859" i="1"/>
  <c r="S8859" i="1"/>
  <c r="R8859" i="1"/>
  <c r="W8858" i="1"/>
  <c r="S8858" i="1"/>
  <c r="R8858" i="1"/>
  <c r="W8857" i="1"/>
  <c r="S8857" i="1"/>
  <c r="R8857" i="1"/>
  <c r="W8856" i="1"/>
  <c r="S8856" i="1"/>
  <c r="R8856" i="1"/>
  <c r="W8855" i="1"/>
  <c r="S8855" i="1"/>
  <c r="R8855" i="1"/>
  <c r="W8854" i="1"/>
  <c r="S8854" i="1"/>
  <c r="R8854" i="1"/>
  <c r="W8853" i="1"/>
  <c r="S8853" i="1"/>
  <c r="R8853" i="1"/>
  <c r="W8852" i="1"/>
  <c r="S8852" i="1"/>
  <c r="R8852" i="1"/>
  <c r="W8851" i="1"/>
  <c r="S8851" i="1"/>
  <c r="R8851" i="1"/>
  <c r="W8850" i="1"/>
  <c r="S8850" i="1"/>
  <c r="R8850" i="1"/>
  <c r="W8849" i="1"/>
  <c r="S8849" i="1"/>
  <c r="R8849" i="1"/>
  <c r="W8848" i="1"/>
  <c r="S8848" i="1"/>
  <c r="R8848" i="1"/>
  <c r="W8847" i="1"/>
  <c r="S8847" i="1"/>
  <c r="R8847" i="1"/>
  <c r="W8846" i="1"/>
  <c r="S8846" i="1"/>
  <c r="R8846" i="1"/>
  <c r="W8845" i="1"/>
  <c r="S8845" i="1"/>
  <c r="R8845" i="1"/>
  <c r="W8844" i="1"/>
  <c r="S8844" i="1"/>
  <c r="R8844" i="1"/>
  <c r="W8843" i="1"/>
  <c r="S8843" i="1"/>
  <c r="R8843" i="1"/>
  <c r="W8842" i="1"/>
  <c r="S8842" i="1"/>
  <c r="R8842" i="1"/>
  <c r="W8841" i="1"/>
  <c r="S8841" i="1"/>
  <c r="R8841" i="1"/>
  <c r="W8840" i="1"/>
  <c r="S8840" i="1"/>
  <c r="R8840" i="1"/>
  <c r="W8839" i="1"/>
  <c r="S8839" i="1"/>
  <c r="R8839" i="1"/>
  <c r="W8838" i="1"/>
  <c r="S8838" i="1"/>
  <c r="R8838" i="1"/>
  <c r="W8837" i="1"/>
  <c r="S8837" i="1"/>
  <c r="R8837" i="1"/>
  <c r="W8836" i="1"/>
  <c r="S8836" i="1"/>
  <c r="R8836" i="1"/>
  <c r="W8835" i="1"/>
  <c r="S8835" i="1"/>
  <c r="R8835" i="1"/>
  <c r="W8834" i="1"/>
  <c r="S8834" i="1"/>
  <c r="R8834" i="1"/>
  <c r="W8833" i="1"/>
  <c r="S8833" i="1"/>
  <c r="R8833" i="1"/>
  <c r="W8832" i="1"/>
  <c r="S8832" i="1"/>
  <c r="R8832" i="1"/>
  <c r="W8831" i="1"/>
  <c r="S8831" i="1"/>
  <c r="R8831" i="1"/>
  <c r="W8830" i="1"/>
  <c r="S8830" i="1"/>
  <c r="R8830" i="1"/>
  <c r="W8829" i="1"/>
  <c r="S8829" i="1"/>
  <c r="R8829" i="1"/>
  <c r="W8828" i="1"/>
  <c r="S8828" i="1"/>
  <c r="R8828" i="1"/>
  <c r="W8827" i="1"/>
  <c r="S8827" i="1"/>
  <c r="R8827" i="1"/>
  <c r="W8826" i="1"/>
  <c r="S8826" i="1"/>
  <c r="R8826" i="1"/>
  <c r="W8825" i="1"/>
  <c r="S8825" i="1"/>
  <c r="R8825" i="1"/>
  <c r="W8824" i="1"/>
  <c r="S8824" i="1"/>
  <c r="R8824" i="1"/>
  <c r="W8823" i="1"/>
  <c r="S8823" i="1"/>
  <c r="R8823" i="1"/>
  <c r="W8822" i="1"/>
  <c r="S8822" i="1"/>
  <c r="R8822" i="1"/>
  <c r="W8821" i="1"/>
  <c r="S8821" i="1"/>
  <c r="R8821" i="1"/>
  <c r="W8820" i="1"/>
  <c r="S8820" i="1"/>
  <c r="R8820" i="1"/>
  <c r="W8819" i="1"/>
  <c r="S8819" i="1"/>
  <c r="R8819" i="1"/>
  <c r="W8818" i="1"/>
  <c r="S8818" i="1"/>
  <c r="R8818" i="1"/>
  <c r="W8817" i="1"/>
  <c r="S8817" i="1"/>
  <c r="R8817" i="1"/>
  <c r="W8816" i="1"/>
  <c r="S8816" i="1"/>
  <c r="R8816" i="1"/>
  <c r="W8815" i="1"/>
  <c r="S8815" i="1"/>
  <c r="R8815" i="1"/>
  <c r="W8814" i="1"/>
  <c r="S8814" i="1"/>
  <c r="R8814" i="1"/>
  <c r="W8813" i="1"/>
  <c r="S8813" i="1"/>
  <c r="R8813" i="1"/>
  <c r="W8812" i="1"/>
  <c r="S8812" i="1"/>
  <c r="R8812" i="1"/>
  <c r="W8811" i="1"/>
  <c r="S8811" i="1"/>
  <c r="R8811" i="1"/>
  <c r="W8810" i="1"/>
  <c r="S8810" i="1"/>
  <c r="R8810" i="1"/>
  <c r="W8809" i="1"/>
  <c r="S8809" i="1"/>
  <c r="R8809" i="1"/>
  <c r="W8808" i="1"/>
  <c r="S8808" i="1"/>
  <c r="R8808" i="1"/>
  <c r="W8807" i="1"/>
  <c r="S8807" i="1"/>
  <c r="R8807" i="1"/>
  <c r="W8806" i="1"/>
  <c r="S8806" i="1"/>
  <c r="R8806" i="1"/>
  <c r="W8805" i="1"/>
  <c r="S8805" i="1"/>
  <c r="R8805" i="1"/>
  <c r="W8804" i="1"/>
  <c r="S8804" i="1"/>
  <c r="R8804" i="1"/>
  <c r="W8803" i="1"/>
  <c r="S8803" i="1"/>
  <c r="R8803" i="1"/>
  <c r="W8802" i="1"/>
  <c r="S8802" i="1"/>
  <c r="R8802" i="1"/>
  <c r="W8801" i="1"/>
  <c r="S8801" i="1"/>
  <c r="R8801" i="1"/>
  <c r="W8800" i="1"/>
  <c r="S8800" i="1"/>
  <c r="R8800" i="1"/>
  <c r="W8799" i="1"/>
  <c r="S8799" i="1"/>
  <c r="R8799" i="1"/>
  <c r="W8798" i="1"/>
  <c r="S8798" i="1"/>
  <c r="R8798" i="1"/>
  <c r="W8797" i="1"/>
  <c r="S8797" i="1"/>
  <c r="R8797" i="1"/>
  <c r="W8796" i="1"/>
  <c r="S8796" i="1"/>
  <c r="R8796" i="1"/>
  <c r="W8795" i="1"/>
  <c r="S8795" i="1"/>
  <c r="R8795" i="1"/>
  <c r="W8794" i="1"/>
  <c r="S8794" i="1"/>
  <c r="R8794" i="1"/>
  <c r="W8793" i="1"/>
  <c r="S8793" i="1"/>
  <c r="R8793" i="1"/>
  <c r="W8792" i="1"/>
  <c r="S8792" i="1"/>
  <c r="R8792" i="1"/>
  <c r="W8791" i="1"/>
  <c r="S8791" i="1"/>
  <c r="R8791" i="1"/>
  <c r="W8790" i="1"/>
  <c r="S8790" i="1"/>
  <c r="R8790" i="1"/>
  <c r="W8789" i="1"/>
  <c r="S8789" i="1"/>
  <c r="R8789" i="1"/>
  <c r="W8788" i="1"/>
  <c r="S8788" i="1"/>
  <c r="R8788" i="1"/>
  <c r="W8787" i="1"/>
  <c r="S8787" i="1"/>
  <c r="R8787" i="1"/>
  <c r="W8786" i="1"/>
  <c r="S8786" i="1"/>
  <c r="R8786" i="1"/>
  <c r="W8785" i="1"/>
  <c r="S8785" i="1"/>
  <c r="R8785" i="1"/>
  <c r="W8784" i="1"/>
  <c r="S8784" i="1"/>
  <c r="R8784" i="1"/>
  <c r="W8783" i="1"/>
  <c r="S8783" i="1"/>
  <c r="R8783" i="1"/>
  <c r="W8782" i="1"/>
  <c r="S8782" i="1"/>
  <c r="R8782" i="1"/>
  <c r="W8781" i="1"/>
  <c r="S8781" i="1"/>
  <c r="R8781" i="1"/>
  <c r="W8780" i="1"/>
  <c r="S8780" i="1"/>
  <c r="R8780" i="1"/>
  <c r="W8779" i="1"/>
  <c r="S8779" i="1"/>
  <c r="R8779" i="1"/>
  <c r="W8778" i="1"/>
  <c r="S8778" i="1"/>
  <c r="R8778" i="1"/>
  <c r="W8777" i="1"/>
  <c r="S8777" i="1"/>
  <c r="R8777" i="1"/>
  <c r="W8776" i="1"/>
  <c r="S8776" i="1"/>
  <c r="R8776" i="1"/>
  <c r="W8775" i="1"/>
  <c r="S8775" i="1"/>
  <c r="R8775" i="1"/>
  <c r="W8774" i="1"/>
  <c r="S8774" i="1"/>
  <c r="R8774" i="1"/>
  <c r="W8773" i="1"/>
  <c r="S8773" i="1"/>
  <c r="R8773" i="1"/>
  <c r="W8772" i="1"/>
  <c r="S8772" i="1"/>
  <c r="R8772" i="1"/>
  <c r="W8771" i="1"/>
  <c r="S8771" i="1"/>
  <c r="R8771" i="1"/>
  <c r="W8770" i="1"/>
  <c r="S8770" i="1"/>
  <c r="R8770" i="1"/>
  <c r="W8769" i="1"/>
  <c r="S8769" i="1"/>
  <c r="R8769" i="1"/>
  <c r="W8768" i="1"/>
  <c r="S8768" i="1"/>
  <c r="R8768" i="1"/>
  <c r="W8767" i="1"/>
  <c r="S8767" i="1"/>
  <c r="R8767" i="1"/>
  <c r="W8766" i="1"/>
  <c r="S8766" i="1"/>
  <c r="R8766" i="1"/>
  <c r="W8765" i="1"/>
  <c r="S8765" i="1"/>
  <c r="R8765" i="1"/>
  <c r="W8764" i="1"/>
  <c r="S8764" i="1"/>
  <c r="R8764" i="1"/>
  <c r="W8763" i="1"/>
  <c r="S8763" i="1"/>
  <c r="R8763" i="1"/>
  <c r="W8762" i="1"/>
  <c r="S8762" i="1"/>
  <c r="R8762" i="1"/>
  <c r="W8761" i="1"/>
  <c r="S8761" i="1"/>
  <c r="R8761" i="1"/>
  <c r="W8760" i="1"/>
  <c r="S8760" i="1"/>
  <c r="R8760" i="1"/>
  <c r="W8759" i="1"/>
  <c r="S8759" i="1"/>
  <c r="R8759" i="1"/>
  <c r="W8758" i="1"/>
  <c r="S8758" i="1"/>
  <c r="R8758" i="1"/>
  <c r="W8757" i="1"/>
  <c r="S8757" i="1"/>
  <c r="R8757" i="1"/>
  <c r="W8756" i="1"/>
  <c r="S8756" i="1"/>
  <c r="R8756" i="1"/>
  <c r="W8755" i="1"/>
  <c r="S8755" i="1"/>
  <c r="R8755" i="1"/>
  <c r="W8754" i="1"/>
  <c r="S8754" i="1"/>
  <c r="R8754" i="1"/>
  <c r="W8753" i="1"/>
  <c r="S8753" i="1"/>
  <c r="R8753" i="1"/>
  <c r="W8752" i="1"/>
  <c r="S8752" i="1"/>
  <c r="R8752" i="1"/>
  <c r="W8751" i="1"/>
  <c r="S8751" i="1"/>
  <c r="R8751" i="1"/>
  <c r="W8750" i="1"/>
  <c r="S8750" i="1"/>
  <c r="R8750" i="1"/>
  <c r="W8749" i="1"/>
  <c r="S8749" i="1"/>
  <c r="R8749" i="1"/>
  <c r="W8748" i="1"/>
  <c r="S8748" i="1"/>
  <c r="R8748" i="1"/>
  <c r="W8747" i="1"/>
  <c r="S8747" i="1"/>
  <c r="R8747" i="1"/>
  <c r="W8746" i="1"/>
  <c r="S8746" i="1"/>
  <c r="R8746" i="1"/>
  <c r="W8745" i="1"/>
  <c r="S8745" i="1"/>
  <c r="R8745" i="1"/>
  <c r="W8744" i="1"/>
  <c r="S8744" i="1"/>
  <c r="R8744" i="1"/>
  <c r="W8743" i="1"/>
  <c r="S8743" i="1"/>
  <c r="R8743" i="1"/>
  <c r="W8742" i="1"/>
  <c r="S8742" i="1"/>
  <c r="R8742" i="1"/>
  <c r="W8741" i="1"/>
  <c r="S8741" i="1"/>
  <c r="R8741" i="1"/>
  <c r="W8740" i="1"/>
  <c r="S8740" i="1"/>
  <c r="R8740" i="1"/>
  <c r="W8739" i="1"/>
  <c r="S8739" i="1"/>
  <c r="R8739" i="1"/>
  <c r="W8738" i="1"/>
  <c r="S8738" i="1"/>
  <c r="R8738" i="1"/>
  <c r="W8737" i="1"/>
  <c r="S8737" i="1"/>
  <c r="R8737" i="1"/>
  <c r="W8736" i="1"/>
  <c r="S8736" i="1"/>
  <c r="R8736" i="1"/>
  <c r="W8735" i="1"/>
  <c r="S8735" i="1"/>
  <c r="R8735" i="1"/>
  <c r="W8734" i="1"/>
  <c r="S8734" i="1"/>
  <c r="R8734" i="1"/>
  <c r="W8733" i="1"/>
  <c r="S8733" i="1"/>
  <c r="R8733" i="1"/>
  <c r="W8732" i="1"/>
  <c r="S8732" i="1"/>
  <c r="R8732" i="1"/>
  <c r="W8731" i="1"/>
  <c r="S8731" i="1"/>
  <c r="R8731" i="1"/>
  <c r="W8730" i="1"/>
  <c r="S8730" i="1"/>
  <c r="R8730" i="1"/>
  <c r="W8729" i="1"/>
  <c r="S8729" i="1"/>
  <c r="R8729" i="1"/>
  <c r="W8728" i="1"/>
  <c r="S8728" i="1"/>
  <c r="R8728" i="1"/>
  <c r="W8727" i="1"/>
  <c r="S8727" i="1"/>
  <c r="R8727" i="1"/>
  <c r="W8726" i="1"/>
  <c r="S8726" i="1"/>
  <c r="R8726" i="1"/>
  <c r="W8725" i="1"/>
  <c r="S8725" i="1"/>
  <c r="R8725" i="1"/>
  <c r="W8724" i="1"/>
  <c r="S8724" i="1"/>
  <c r="R8724" i="1"/>
  <c r="W8723" i="1"/>
  <c r="S8723" i="1"/>
  <c r="R8723" i="1"/>
  <c r="W8722" i="1"/>
  <c r="S8722" i="1"/>
  <c r="R8722" i="1"/>
  <c r="W8721" i="1"/>
  <c r="S8721" i="1"/>
  <c r="R8721" i="1"/>
  <c r="W8720" i="1"/>
  <c r="S8720" i="1"/>
  <c r="R8720" i="1"/>
  <c r="W8719" i="1"/>
  <c r="S8719" i="1"/>
  <c r="R8719" i="1"/>
  <c r="W8718" i="1"/>
  <c r="S8718" i="1"/>
  <c r="R8718" i="1"/>
  <c r="W8717" i="1"/>
  <c r="S8717" i="1"/>
  <c r="R8717" i="1"/>
  <c r="W8716" i="1"/>
  <c r="S8716" i="1"/>
  <c r="R8716" i="1"/>
  <c r="W8715" i="1"/>
  <c r="S8715" i="1"/>
  <c r="R8715" i="1"/>
  <c r="W8714" i="1"/>
  <c r="S8714" i="1"/>
  <c r="R8714" i="1"/>
  <c r="W8713" i="1"/>
  <c r="S8713" i="1"/>
  <c r="R8713" i="1"/>
  <c r="W8712" i="1"/>
  <c r="S8712" i="1"/>
  <c r="R8712" i="1"/>
  <c r="W8711" i="1"/>
  <c r="S8711" i="1"/>
  <c r="R8711" i="1"/>
  <c r="W8710" i="1"/>
  <c r="S8710" i="1"/>
  <c r="R8710" i="1"/>
  <c r="W8709" i="1"/>
  <c r="S8709" i="1"/>
  <c r="R8709" i="1"/>
  <c r="W8708" i="1"/>
  <c r="S8708" i="1"/>
  <c r="R8708" i="1"/>
  <c r="W8707" i="1"/>
  <c r="S8707" i="1"/>
  <c r="R8707" i="1"/>
  <c r="W8706" i="1"/>
  <c r="S8706" i="1"/>
  <c r="R8706" i="1"/>
  <c r="W8705" i="1"/>
  <c r="S8705" i="1"/>
  <c r="R8705" i="1"/>
  <c r="W8704" i="1"/>
  <c r="S8704" i="1"/>
  <c r="R8704" i="1"/>
  <c r="W8703" i="1"/>
  <c r="S8703" i="1"/>
  <c r="R8703" i="1"/>
  <c r="W8702" i="1"/>
  <c r="S8702" i="1"/>
  <c r="R8702" i="1"/>
  <c r="W8701" i="1"/>
  <c r="S8701" i="1"/>
  <c r="R8701" i="1"/>
  <c r="W8700" i="1"/>
  <c r="S8700" i="1"/>
  <c r="R8700" i="1"/>
  <c r="W8699" i="1"/>
  <c r="S8699" i="1"/>
  <c r="R8699" i="1"/>
  <c r="W8698" i="1"/>
  <c r="S8698" i="1"/>
  <c r="R8698" i="1"/>
  <c r="W8697" i="1"/>
  <c r="S8697" i="1"/>
  <c r="R8697" i="1"/>
  <c r="W8696" i="1"/>
  <c r="S8696" i="1"/>
  <c r="R8696" i="1"/>
  <c r="W8695" i="1"/>
  <c r="S8695" i="1"/>
  <c r="R8695" i="1"/>
  <c r="W8694" i="1"/>
  <c r="S8694" i="1"/>
  <c r="R8694" i="1"/>
  <c r="W8693" i="1"/>
  <c r="S8693" i="1"/>
  <c r="R8693" i="1"/>
  <c r="W8692" i="1"/>
  <c r="S8692" i="1"/>
  <c r="R8692" i="1"/>
  <c r="W8691" i="1"/>
  <c r="S8691" i="1"/>
  <c r="R8691" i="1"/>
  <c r="W8690" i="1"/>
  <c r="S8690" i="1"/>
  <c r="R8690" i="1"/>
  <c r="W8689" i="1"/>
  <c r="S8689" i="1"/>
  <c r="R8689" i="1"/>
  <c r="W8688" i="1"/>
  <c r="S8688" i="1"/>
  <c r="R8688" i="1"/>
  <c r="W8687" i="1"/>
  <c r="S8687" i="1"/>
  <c r="R8687" i="1"/>
  <c r="W8686" i="1"/>
  <c r="S8686" i="1"/>
  <c r="R8686" i="1"/>
  <c r="W8685" i="1"/>
  <c r="S8685" i="1"/>
  <c r="R8685" i="1"/>
  <c r="W8684" i="1"/>
  <c r="S8684" i="1"/>
  <c r="R8684" i="1"/>
  <c r="W8683" i="1"/>
  <c r="S8683" i="1"/>
  <c r="R8683" i="1"/>
  <c r="W8682" i="1"/>
  <c r="S8682" i="1"/>
  <c r="R8682" i="1"/>
  <c r="W8681" i="1"/>
  <c r="S8681" i="1"/>
  <c r="R8681" i="1"/>
  <c r="W8680" i="1"/>
  <c r="S8680" i="1"/>
  <c r="R8680" i="1"/>
  <c r="W8679" i="1"/>
  <c r="S8679" i="1"/>
  <c r="R8679" i="1"/>
  <c r="W8678" i="1"/>
  <c r="S8678" i="1"/>
  <c r="R8678" i="1"/>
  <c r="W8677" i="1"/>
  <c r="S8677" i="1"/>
  <c r="R8677" i="1"/>
  <c r="W8676" i="1"/>
  <c r="S8676" i="1"/>
  <c r="R8676" i="1"/>
  <c r="W8675" i="1"/>
  <c r="S8675" i="1"/>
  <c r="R8675" i="1"/>
  <c r="W8674" i="1"/>
  <c r="S8674" i="1"/>
  <c r="R8674" i="1"/>
  <c r="W8673" i="1"/>
  <c r="S8673" i="1"/>
  <c r="R8673" i="1"/>
  <c r="W8672" i="1"/>
  <c r="S8672" i="1"/>
  <c r="R8672" i="1"/>
  <c r="W8671" i="1"/>
  <c r="S8671" i="1"/>
  <c r="R8671" i="1"/>
  <c r="W8670" i="1"/>
  <c r="S8670" i="1"/>
  <c r="R8670" i="1"/>
  <c r="W8669" i="1"/>
  <c r="S8669" i="1"/>
  <c r="R8669" i="1"/>
  <c r="W8668" i="1"/>
  <c r="S8668" i="1"/>
  <c r="R8668" i="1"/>
  <c r="W8667" i="1"/>
  <c r="S8667" i="1"/>
  <c r="R8667" i="1"/>
  <c r="W8666" i="1"/>
  <c r="S8666" i="1"/>
  <c r="R8666" i="1"/>
  <c r="W8665" i="1"/>
  <c r="S8665" i="1"/>
  <c r="R8665" i="1"/>
  <c r="W8664" i="1"/>
  <c r="S8664" i="1"/>
  <c r="R8664" i="1"/>
  <c r="W8663" i="1"/>
  <c r="S8663" i="1"/>
  <c r="R8663" i="1"/>
  <c r="W8662" i="1"/>
  <c r="S8662" i="1"/>
  <c r="R8662" i="1"/>
  <c r="W8661" i="1"/>
  <c r="S8661" i="1"/>
  <c r="R8661" i="1"/>
  <c r="W8660" i="1"/>
  <c r="S8660" i="1"/>
  <c r="R8660" i="1"/>
  <c r="W8659" i="1"/>
  <c r="S8659" i="1"/>
  <c r="R8659" i="1"/>
  <c r="W8658" i="1"/>
  <c r="S8658" i="1"/>
  <c r="R8658" i="1"/>
  <c r="W8657" i="1"/>
  <c r="S8657" i="1"/>
  <c r="R8657" i="1"/>
  <c r="W8656" i="1"/>
  <c r="S8656" i="1"/>
  <c r="R8656" i="1"/>
  <c r="W8655" i="1"/>
  <c r="S8655" i="1"/>
  <c r="R8655" i="1"/>
  <c r="W8654" i="1"/>
  <c r="S8654" i="1"/>
  <c r="R8654" i="1"/>
  <c r="W8653" i="1"/>
  <c r="S8653" i="1"/>
  <c r="R8653" i="1"/>
  <c r="W8652" i="1"/>
  <c r="S8652" i="1"/>
  <c r="R8652" i="1"/>
  <c r="W8651" i="1"/>
  <c r="S8651" i="1"/>
  <c r="R8651" i="1"/>
  <c r="W8650" i="1"/>
  <c r="S8650" i="1"/>
  <c r="R8650" i="1"/>
  <c r="W8649" i="1"/>
  <c r="S8649" i="1"/>
  <c r="R8649" i="1"/>
  <c r="W8648" i="1"/>
  <c r="S8648" i="1"/>
  <c r="R8648" i="1"/>
  <c r="W8647" i="1"/>
  <c r="S8647" i="1"/>
  <c r="R8647" i="1"/>
  <c r="W8646" i="1"/>
  <c r="S8646" i="1"/>
  <c r="R8646" i="1"/>
  <c r="W8645" i="1"/>
  <c r="S8645" i="1"/>
  <c r="R8645" i="1"/>
  <c r="W8644" i="1"/>
  <c r="S8644" i="1"/>
  <c r="R8644" i="1"/>
  <c r="W8643" i="1"/>
  <c r="S8643" i="1"/>
  <c r="R8643" i="1"/>
  <c r="W8642" i="1"/>
  <c r="S8642" i="1"/>
  <c r="R8642" i="1"/>
  <c r="W8641" i="1"/>
  <c r="S8641" i="1"/>
  <c r="R8641" i="1"/>
  <c r="W8640" i="1"/>
  <c r="S8640" i="1"/>
  <c r="R8640" i="1"/>
  <c r="W8639" i="1"/>
  <c r="S8639" i="1"/>
  <c r="R8639" i="1"/>
  <c r="W8638" i="1"/>
  <c r="S8638" i="1"/>
  <c r="R8638" i="1"/>
  <c r="W8637" i="1"/>
  <c r="S8637" i="1"/>
  <c r="R8637" i="1"/>
  <c r="W8636" i="1"/>
  <c r="S8636" i="1"/>
  <c r="R8636" i="1"/>
  <c r="W8635" i="1"/>
  <c r="S8635" i="1"/>
  <c r="R8635" i="1"/>
  <c r="W8634" i="1"/>
  <c r="S8634" i="1"/>
  <c r="R8634" i="1"/>
  <c r="W8633" i="1"/>
  <c r="S8633" i="1"/>
  <c r="R8633" i="1"/>
  <c r="W8632" i="1"/>
  <c r="S8632" i="1"/>
  <c r="R8632" i="1"/>
  <c r="W8631" i="1"/>
  <c r="S8631" i="1"/>
  <c r="R8631" i="1"/>
  <c r="W8630" i="1"/>
  <c r="S8630" i="1"/>
  <c r="R8630" i="1"/>
  <c r="W8629" i="1"/>
  <c r="S8629" i="1"/>
  <c r="R8629" i="1"/>
  <c r="W8628" i="1"/>
  <c r="S8628" i="1"/>
  <c r="R8628" i="1"/>
  <c r="W8627" i="1"/>
  <c r="S8627" i="1"/>
  <c r="R8627" i="1"/>
  <c r="W8626" i="1"/>
  <c r="S8626" i="1"/>
  <c r="R8626" i="1"/>
  <c r="W8625" i="1"/>
  <c r="S8625" i="1"/>
  <c r="R8625" i="1"/>
  <c r="W8624" i="1"/>
  <c r="S8624" i="1"/>
  <c r="R8624" i="1"/>
  <c r="W8623" i="1"/>
  <c r="S8623" i="1"/>
  <c r="R8623" i="1"/>
  <c r="W8622" i="1"/>
  <c r="S8622" i="1"/>
  <c r="R8622" i="1"/>
  <c r="W8621" i="1"/>
  <c r="S8621" i="1"/>
  <c r="R8621" i="1"/>
  <c r="W8620" i="1"/>
  <c r="S8620" i="1"/>
  <c r="R8620" i="1"/>
  <c r="W8619" i="1"/>
  <c r="S8619" i="1"/>
  <c r="R8619" i="1"/>
  <c r="W8618" i="1"/>
  <c r="S8618" i="1"/>
  <c r="R8618" i="1"/>
  <c r="W8617" i="1"/>
  <c r="S8617" i="1"/>
  <c r="R8617" i="1"/>
  <c r="W8616" i="1"/>
  <c r="S8616" i="1"/>
  <c r="R8616" i="1"/>
  <c r="W8615" i="1"/>
  <c r="S8615" i="1"/>
  <c r="R8615" i="1"/>
  <c r="W8614" i="1"/>
  <c r="S8614" i="1"/>
  <c r="R8614" i="1"/>
  <c r="W8613" i="1"/>
  <c r="S8613" i="1"/>
  <c r="R8613" i="1"/>
  <c r="W8612" i="1"/>
  <c r="S8612" i="1"/>
  <c r="R8612" i="1"/>
  <c r="W8611" i="1"/>
  <c r="S8611" i="1"/>
  <c r="R8611" i="1"/>
  <c r="W8610" i="1"/>
  <c r="S8610" i="1"/>
  <c r="R8610" i="1"/>
  <c r="W8609" i="1"/>
  <c r="S8609" i="1"/>
  <c r="R8609" i="1"/>
  <c r="W8608" i="1"/>
  <c r="S8608" i="1"/>
  <c r="R8608" i="1"/>
  <c r="W8607" i="1"/>
  <c r="S8607" i="1"/>
  <c r="R8607" i="1"/>
  <c r="W8606" i="1"/>
  <c r="S8606" i="1"/>
  <c r="R8606" i="1"/>
  <c r="W8605" i="1"/>
  <c r="S8605" i="1"/>
  <c r="R8605" i="1"/>
  <c r="W8604" i="1"/>
  <c r="S8604" i="1"/>
  <c r="R8604" i="1"/>
  <c r="W8603" i="1"/>
  <c r="S8603" i="1"/>
  <c r="R8603" i="1"/>
  <c r="W8602" i="1"/>
  <c r="S8602" i="1"/>
  <c r="R8602" i="1"/>
  <c r="W8601" i="1"/>
  <c r="S8601" i="1"/>
  <c r="R8601" i="1"/>
  <c r="W8600" i="1"/>
  <c r="S8600" i="1"/>
  <c r="R8600" i="1"/>
  <c r="W8599" i="1"/>
  <c r="S8599" i="1"/>
  <c r="R8599" i="1"/>
  <c r="W8598" i="1"/>
  <c r="S8598" i="1"/>
  <c r="R8598" i="1"/>
  <c r="W8597" i="1"/>
  <c r="S8597" i="1"/>
  <c r="R8597" i="1"/>
  <c r="W8596" i="1"/>
  <c r="S8596" i="1"/>
  <c r="R8596" i="1"/>
  <c r="W8595" i="1"/>
  <c r="S8595" i="1"/>
  <c r="R8595" i="1"/>
  <c r="W8594" i="1"/>
  <c r="S8594" i="1"/>
  <c r="R8594" i="1"/>
  <c r="W8593" i="1"/>
  <c r="S8593" i="1"/>
  <c r="R8593" i="1"/>
  <c r="W8592" i="1"/>
  <c r="S8592" i="1"/>
  <c r="R8592" i="1"/>
  <c r="W8591" i="1"/>
  <c r="S8591" i="1"/>
  <c r="R8591" i="1"/>
  <c r="W8590" i="1"/>
  <c r="S8590" i="1"/>
  <c r="R8590" i="1"/>
  <c r="W8589" i="1"/>
  <c r="S8589" i="1"/>
  <c r="R8589" i="1"/>
  <c r="W8588" i="1"/>
  <c r="S8588" i="1"/>
  <c r="R8588" i="1"/>
  <c r="W8587" i="1"/>
  <c r="S8587" i="1"/>
  <c r="R8587" i="1"/>
  <c r="W8586" i="1"/>
  <c r="S8586" i="1"/>
  <c r="R8586" i="1"/>
  <c r="W8585" i="1"/>
  <c r="S8585" i="1"/>
  <c r="R8585" i="1"/>
  <c r="W8584" i="1"/>
  <c r="S8584" i="1"/>
  <c r="R8584" i="1"/>
  <c r="W8583" i="1"/>
  <c r="S8583" i="1"/>
  <c r="R8583" i="1"/>
  <c r="W8582" i="1"/>
  <c r="S8582" i="1"/>
  <c r="R8582" i="1"/>
  <c r="W8581" i="1"/>
  <c r="S8581" i="1"/>
  <c r="R8581" i="1"/>
  <c r="W8580" i="1"/>
  <c r="S8580" i="1"/>
  <c r="R8580" i="1"/>
  <c r="W8579" i="1"/>
  <c r="S8579" i="1"/>
  <c r="R8579" i="1"/>
  <c r="W8578" i="1"/>
  <c r="S8578" i="1"/>
  <c r="R8578" i="1"/>
  <c r="W8577" i="1"/>
  <c r="S8577" i="1"/>
  <c r="R8577" i="1"/>
  <c r="W8576" i="1"/>
  <c r="S8576" i="1"/>
  <c r="R8576" i="1"/>
  <c r="W8575" i="1"/>
  <c r="S8575" i="1"/>
  <c r="R8575" i="1"/>
  <c r="W8574" i="1"/>
  <c r="S8574" i="1"/>
  <c r="R8574" i="1"/>
  <c r="W8573" i="1"/>
  <c r="S8573" i="1"/>
  <c r="R8573" i="1"/>
  <c r="W8572" i="1"/>
  <c r="S8572" i="1"/>
  <c r="R8572" i="1"/>
  <c r="W8571" i="1"/>
  <c r="S8571" i="1"/>
  <c r="R8571" i="1"/>
  <c r="W8570" i="1"/>
  <c r="S8570" i="1"/>
  <c r="R8570" i="1"/>
  <c r="W8569" i="1"/>
  <c r="S8569" i="1"/>
  <c r="R8569" i="1"/>
  <c r="W8568" i="1"/>
  <c r="S8568" i="1"/>
  <c r="R8568" i="1"/>
  <c r="W8567" i="1"/>
  <c r="S8567" i="1"/>
  <c r="R8567" i="1"/>
  <c r="W8566" i="1"/>
  <c r="S8566" i="1"/>
  <c r="R8566" i="1"/>
  <c r="W8565" i="1"/>
  <c r="S8565" i="1"/>
  <c r="R8565" i="1"/>
  <c r="W8564" i="1"/>
  <c r="S8564" i="1"/>
  <c r="R8564" i="1"/>
  <c r="W8563" i="1"/>
  <c r="S8563" i="1"/>
  <c r="R8563" i="1"/>
  <c r="W8562" i="1"/>
  <c r="S8562" i="1"/>
  <c r="R8562" i="1"/>
  <c r="W8561" i="1"/>
  <c r="S8561" i="1"/>
  <c r="R8561" i="1"/>
  <c r="W8560" i="1"/>
  <c r="S8560" i="1"/>
  <c r="R8560" i="1"/>
  <c r="W8559" i="1"/>
  <c r="S8559" i="1"/>
  <c r="R8559" i="1"/>
  <c r="W8558" i="1"/>
  <c r="S8558" i="1"/>
  <c r="R8558" i="1"/>
  <c r="W8557" i="1"/>
  <c r="S8557" i="1"/>
  <c r="R8557" i="1"/>
  <c r="W8556" i="1"/>
  <c r="S8556" i="1"/>
  <c r="R8556" i="1"/>
  <c r="W8555" i="1"/>
  <c r="S8555" i="1"/>
  <c r="R8555" i="1"/>
  <c r="W8554" i="1"/>
  <c r="S8554" i="1"/>
  <c r="R8554" i="1"/>
  <c r="W8553" i="1"/>
  <c r="S8553" i="1"/>
  <c r="R8553" i="1"/>
  <c r="W8552" i="1"/>
  <c r="S8552" i="1"/>
  <c r="R8552" i="1"/>
  <c r="W8551" i="1"/>
  <c r="S8551" i="1"/>
  <c r="R8551" i="1"/>
  <c r="W8550" i="1"/>
  <c r="S8550" i="1"/>
  <c r="R8550" i="1"/>
  <c r="W8549" i="1"/>
  <c r="S8549" i="1"/>
  <c r="R8549" i="1"/>
  <c r="W8548" i="1"/>
  <c r="S8548" i="1"/>
  <c r="R8548" i="1"/>
  <c r="W8547" i="1"/>
  <c r="S8547" i="1"/>
  <c r="R8547" i="1"/>
  <c r="W8546" i="1"/>
  <c r="S8546" i="1"/>
  <c r="R8546" i="1"/>
  <c r="W8545" i="1"/>
  <c r="S8545" i="1"/>
  <c r="R8545" i="1"/>
  <c r="W8544" i="1"/>
  <c r="S8544" i="1"/>
  <c r="R8544" i="1"/>
  <c r="W8543" i="1"/>
  <c r="S8543" i="1"/>
  <c r="R8543" i="1"/>
  <c r="W8542" i="1"/>
  <c r="S8542" i="1"/>
  <c r="R8542" i="1"/>
  <c r="W8541" i="1"/>
  <c r="S8541" i="1"/>
  <c r="R8541" i="1"/>
  <c r="W8540" i="1"/>
  <c r="S8540" i="1"/>
  <c r="R8540" i="1"/>
  <c r="W8539" i="1"/>
  <c r="S8539" i="1"/>
  <c r="R8539" i="1"/>
  <c r="W8538" i="1"/>
  <c r="S8538" i="1"/>
  <c r="R8538" i="1"/>
  <c r="W8537" i="1"/>
  <c r="S8537" i="1"/>
  <c r="R8537" i="1"/>
  <c r="W8536" i="1"/>
  <c r="S8536" i="1"/>
  <c r="R8536" i="1"/>
  <c r="W8535" i="1"/>
  <c r="S8535" i="1"/>
  <c r="R8535" i="1"/>
  <c r="W8534" i="1"/>
  <c r="S8534" i="1"/>
  <c r="R8534" i="1"/>
  <c r="W8533" i="1"/>
  <c r="S8533" i="1"/>
  <c r="R8533" i="1"/>
  <c r="W8532" i="1"/>
  <c r="S8532" i="1"/>
  <c r="R8532" i="1"/>
  <c r="W8531" i="1"/>
  <c r="S8531" i="1"/>
  <c r="R8531" i="1"/>
  <c r="W8530" i="1"/>
  <c r="S8530" i="1"/>
  <c r="R8530" i="1"/>
  <c r="W8529" i="1"/>
  <c r="S8529" i="1"/>
  <c r="R8529" i="1"/>
  <c r="W8528" i="1"/>
  <c r="S8528" i="1"/>
  <c r="R8528" i="1"/>
  <c r="W8527" i="1"/>
  <c r="S8527" i="1"/>
  <c r="R8527" i="1"/>
  <c r="W8526" i="1"/>
  <c r="S8526" i="1"/>
  <c r="R8526" i="1"/>
  <c r="W8525" i="1"/>
  <c r="S8525" i="1"/>
  <c r="R8525" i="1"/>
  <c r="W8524" i="1"/>
  <c r="S8524" i="1"/>
  <c r="R8524" i="1"/>
  <c r="W8523" i="1"/>
  <c r="S8523" i="1"/>
  <c r="R8523" i="1"/>
  <c r="W8522" i="1"/>
  <c r="S8522" i="1"/>
  <c r="R8522" i="1"/>
  <c r="W8521" i="1"/>
  <c r="S8521" i="1"/>
  <c r="R8521" i="1"/>
  <c r="W8520" i="1"/>
  <c r="S8520" i="1"/>
  <c r="R8520" i="1"/>
  <c r="W8519" i="1"/>
  <c r="S8519" i="1"/>
  <c r="R8519" i="1"/>
  <c r="W8518" i="1"/>
  <c r="S8518" i="1"/>
  <c r="R8518" i="1"/>
  <c r="W8517" i="1"/>
  <c r="S8517" i="1"/>
  <c r="R8517" i="1"/>
  <c r="W8516" i="1"/>
  <c r="S8516" i="1"/>
  <c r="R8516" i="1"/>
  <c r="W8515" i="1"/>
  <c r="S8515" i="1"/>
  <c r="R8515" i="1"/>
  <c r="W8514" i="1"/>
  <c r="S8514" i="1"/>
  <c r="R8514" i="1"/>
  <c r="W8513" i="1"/>
  <c r="S8513" i="1"/>
  <c r="R8513" i="1"/>
  <c r="W8512" i="1"/>
  <c r="S8512" i="1"/>
  <c r="R8512" i="1"/>
  <c r="W8511" i="1"/>
  <c r="S8511" i="1"/>
  <c r="R8511" i="1"/>
  <c r="W8510" i="1"/>
  <c r="S8510" i="1"/>
  <c r="R8510" i="1"/>
  <c r="W8509" i="1"/>
  <c r="S8509" i="1"/>
  <c r="R8509" i="1"/>
  <c r="W8508" i="1"/>
  <c r="S8508" i="1"/>
  <c r="R8508" i="1"/>
  <c r="W8507" i="1"/>
  <c r="S8507" i="1"/>
  <c r="R8507" i="1"/>
  <c r="W8506" i="1"/>
  <c r="S8506" i="1"/>
  <c r="R8506" i="1"/>
  <c r="W8505" i="1"/>
  <c r="S8505" i="1"/>
  <c r="R8505" i="1"/>
  <c r="W8504" i="1"/>
  <c r="S8504" i="1"/>
  <c r="R8504" i="1"/>
  <c r="W8503" i="1"/>
  <c r="S8503" i="1"/>
  <c r="R8503" i="1"/>
  <c r="W8502" i="1"/>
  <c r="S8502" i="1"/>
  <c r="R8502" i="1"/>
  <c r="W8501" i="1"/>
  <c r="S8501" i="1"/>
  <c r="R8501" i="1"/>
  <c r="W8500" i="1"/>
  <c r="S8500" i="1"/>
  <c r="R8500" i="1"/>
  <c r="W8499" i="1"/>
  <c r="S8499" i="1"/>
  <c r="R8499" i="1"/>
  <c r="W8498" i="1"/>
  <c r="S8498" i="1"/>
  <c r="R8498" i="1"/>
  <c r="W8497" i="1"/>
  <c r="S8497" i="1"/>
  <c r="R8497" i="1"/>
  <c r="W8496" i="1"/>
  <c r="S8496" i="1"/>
  <c r="R8496" i="1"/>
  <c r="W8495" i="1"/>
  <c r="S8495" i="1"/>
  <c r="R8495" i="1"/>
  <c r="W8494" i="1"/>
  <c r="S8494" i="1"/>
  <c r="R8494" i="1"/>
  <c r="W8493" i="1"/>
  <c r="S8493" i="1"/>
  <c r="R8493" i="1"/>
  <c r="W8492" i="1"/>
  <c r="S8492" i="1"/>
  <c r="R8492" i="1"/>
  <c r="W8491" i="1"/>
  <c r="S8491" i="1"/>
  <c r="R8491" i="1"/>
  <c r="W8490" i="1"/>
  <c r="S8490" i="1"/>
  <c r="R8490" i="1"/>
  <c r="W8489" i="1"/>
  <c r="S8489" i="1"/>
  <c r="R8489" i="1"/>
  <c r="W8488" i="1"/>
  <c r="S8488" i="1"/>
  <c r="R8488" i="1"/>
  <c r="W8487" i="1"/>
  <c r="S8487" i="1"/>
  <c r="R8487" i="1"/>
  <c r="W8486" i="1"/>
  <c r="S8486" i="1"/>
  <c r="R8486" i="1"/>
  <c r="W8485" i="1"/>
  <c r="S8485" i="1"/>
  <c r="R8485" i="1"/>
  <c r="W8484" i="1"/>
  <c r="S8484" i="1"/>
  <c r="R8484" i="1"/>
  <c r="W8483" i="1"/>
  <c r="S8483" i="1"/>
  <c r="R8483" i="1"/>
  <c r="W8482" i="1"/>
  <c r="S8482" i="1"/>
  <c r="R8482" i="1"/>
  <c r="W8481" i="1"/>
  <c r="S8481" i="1"/>
  <c r="R8481" i="1"/>
  <c r="W8480" i="1"/>
  <c r="S8480" i="1"/>
  <c r="R8480" i="1"/>
  <c r="W8479" i="1"/>
  <c r="S8479" i="1"/>
  <c r="R8479" i="1"/>
  <c r="W8478" i="1"/>
  <c r="S8478" i="1"/>
  <c r="R8478" i="1"/>
  <c r="W8477" i="1"/>
  <c r="S8477" i="1"/>
  <c r="R8477" i="1"/>
  <c r="W8476" i="1"/>
  <c r="S8476" i="1"/>
  <c r="R8476" i="1"/>
  <c r="W8475" i="1"/>
  <c r="S8475" i="1"/>
  <c r="R8475" i="1"/>
  <c r="W8474" i="1"/>
  <c r="S8474" i="1"/>
  <c r="R8474" i="1"/>
  <c r="W8473" i="1"/>
  <c r="S8473" i="1"/>
  <c r="R8473" i="1"/>
  <c r="W8472" i="1"/>
  <c r="S8472" i="1"/>
  <c r="R8472" i="1"/>
  <c r="W8471" i="1"/>
  <c r="S8471" i="1"/>
  <c r="R8471" i="1"/>
  <c r="W8470" i="1"/>
  <c r="S8470" i="1"/>
  <c r="R8470" i="1"/>
  <c r="W8469" i="1"/>
  <c r="S8469" i="1"/>
  <c r="R8469" i="1"/>
  <c r="W8468" i="1"/>
  <c r="S8468" i="1"/>
  <c r="R8468" i="1"/>
  <c r="W8467" i="1"/>
  <c r="S8467" i="1"/>
  <c r="R8467" i="1"/>
  <c r="W8466" i="1"/>
  <c r="S8466" i="1"/>
  <c r="R8466" i="1"/>
  <c r="W8465" i="1"/>
  <c r="S8465" i="1"/>
  <c r="R8465" i="1"/>
  <c r="W8464" i="1"/>
  <c r="S8464" i="1"/>
  <c r="R8464" i="1"/>
  <c r="W8463" i="1"/>
  <c r="S8463" i="1"/>
  <c r="R8463" i="1"/>
  <c r="W8462" i="1"/>
  <c r="S8462" i="1"/>
  <c r="R8462" i="1"/>
  <c r="W8461" i="1"/>
  <c r="S8461" i="1"/>
  <c r="R8461" i="1"/>
  <c r="W8460" i="1"/>
  <c r="S8460" i="1"/>
  <c r="R8460" i="1"/>
  <c r="W8459" i="1"/>
  <c r="S8459" i="1"/>
  <c r="R8459" i="1"/>
  <c r="W8458" i="1"/>
  <c r="S8458" i="1"/>
  <c r="R8458" i="1"/>
  <c r="W8457" i="1"/>
  <c r="S8457" i="1"/>
  <c r="R8457" i="1"/>
  <c r="W8456" i="1"/>
  <c r="S8456" i="1"/>
  <c r="R8456" i="1"/>
  <c r="W8455" i="1"/>
  <c r="S8455" i="1"/>
  <c r="R8455" i="1"/>
  <c r="W8454" i="1"/>
  <c r="S8454" i="1"/>
  <c r="R8454" i="1"/>
  <c r="W8453" i="1"/>
  <c r="S8453" i="1"/>
  <c r="R8453" i="1"/>
  <c r="W8452" i="1"/>
  <c r="S8452" i="1"/>
  <c r="R8452" i="1"/>
  <c r="W8451" i="1"/>
  <c r="S8451" i="1"/>
  <c r="R8451" i="1"/>
  <c r="W8450" i="1"/>
  <c r="S8450" i="1"/>
  <c r="R8450" i="1"/>
  <c r="W8449" i="1"/>
  <c r="S8449" i="1"/>
  <c r="R8449" i="1"/>
  <c r="W8448" i="1"/>
  <c r="S8448" i="1"/>
  <c r="R8448" i="1"/>
  <c r="W8447" i="1"/>
  <c r="S8447" i="1"/>
  <c r="R8447" i="1"/>
  <c r="W8446" i="1"/>
  <c r="S8446" i="1"/>
  <c r="R8446" i="1"/>
  <c r="W8445" i="1"/>
  <c r="S8445" i="1"/>
  <c r="R8445" i="1"/>
  <c r="W8444" i="1"/>
  <c r="S8444" i="1"/>
  <c r="R8444" i="1"/>
  <c r="W8443" i="1"/>
  <c r="S8443" i="1"/>
  <c r="R8443" i="1"/>
  <c r="W8442" i="1"/>
  <c r="S8442" i="1"/>
  <c r="R8442" i="1"/>
  <c r="W8441" i="1"/>
  <c r="S8441" i="1"/>
  <c r="R8441" i="1"/>
  <c r="W8440" i="1"/>
  <c r="S8440" i="1"/>
  <c r="R8440" i="1"/>
  <c r="W8439" i="1"/>
  <c r="S8439" i="1"/>
  <c r="R8439" i="1"/>
  <c r="W8438" i="1"/>
  <c r="S8438" i="1"/>
  <c r="R8438" i="1"/>
  <c r="W8437" i="1"/>
  <c r="S8437" i="1"/>
  <c r="R8437" i="1"/>
  <c r="W8436" i="1"/>
  <c r="S8436" i="1"/>
  <c r="R8436" i="1"/>
  <c r="W8435" i="1"/>
  <c r="S8435" i="1"/>
  <c r="R8435" i="1"/>
  <c r="W8434" i="1"/>
  <c r="S8434" i="1"/>
  <c r="R8434" i="1"/>
  <c r="W8433" i="1"/>
  <c r="S8433" i="1"/>
  <c r="R8433" i="1"/>
  <c r="W8432" i="1"/>
  <c r="S8432" i="1"/>
  <c r="R8432" i="1"/>
  <c r="W8431" i="1"/>
  <c r="S8431" i="1"/>
  <c r="R8431" i="1"/>
  <c r="W8430" i="1"/>
  <c r="S8430" i="1"/>
  <c r="R8430" i="1"/>
  <c r="W8429" i="1"/>
  <c r="S8429" i="1"/>
  <c r="R8429" i="1"/>
  <c r="W8428" i="1"/>
  <c r="S8428" i="1"/>
  <c r="R8428" i="1"/>
  <c r="W8427" i="1"/>
  <c r="S8427" i="1"/>
  <c r="R8427" i="1"/>
  <c r="W8426" i="1"/>
  <c r="S8426" i="1"/>
  <c r="R8426" i="1"/>
  <c r="W8425" i="1"/>
  <c r="S8425" i="1"/>
  <c r="R8425" i="1"/>
  <c r="W8424" i="1"/>
  <c r="S8424" i="1"/>
  <c r="R8424" i="1"/>
  <c r="W8423" i="1"/>
  <c r="S8423" i="1"/>
  <c r="R8423" i="1"/>
  <c r="W8422" i="1"/>
  <c r="S8422" i="1"/>
  <c r="R8422" i="1"/>
  <c r="W8421" i="1"/>
  <c r="S8421" i="1"/>
  <c r="R8421" i="1"/>
  <c r="W8420" i="1"/>
  <c r="S8420" i="1"/>
  <c r="R8420" i="1"/>
  <c r="W8419" i="1"/>
  <c r="S8419" i="1"/>
  <c r="R8419" i="1"/>
  <c r="W8418" i="1"/>
  <c r="S8418" i="1"/>
  <c r="R8418" i="1"/>
  <c r="W8417" i="1"/>
  <c r="S8417" i="1"/>
  <c r="R8417" i="1"/>
  <c r="W8416" i="1"/>
  <c r="S8416" i="1"/>
  <c r="R8416" i="1"/>
  <c r="W8415" i="1"/>
  <c r="S8415" i="1"/>
  <c r="R8415" i="1"/>
  <c r="W8414" i="1"/>
  <c r="S8414" i="1"/>
  <c r="R8414" i="1"/>
  <c r="W8413" i="1"/>
  <c r="S8413" i="1"/>
  <c r="R8413" i="1"/>
  <c r="W8412" i="1"/>
  <c r="S8412" i="1"/>
  <c r="R8412" i="1"/>
  <c r="W8411" i="1"/>
  <c r="S8411" i="1"/>
  <c r="R8411" i="1"/>
  <c r="W8410" i="1"/>
  <c r="S8410" i="1"/>
  <c r="R8410" i="1"/>
  <c r="W8409" i="1"/>
  <c r="S8409" i="1"/>
  <c r="R8409" i="1"/>
  <c r="W8408" i="1"/>
  <c r="S8408" i="1"/>
  <c r="R8408" i="1"/>
  <c r="W8407" i="1"/>
  <c r="S8407" i="1"/>
  <c r="R8407" i="1"/>
  <c r="W8406" i="1"/>
  <c r="S8406" i="1"/>
  <c r="R8406" i="1"/>
  <c r="W8405" i="1"/>
  <c r="S8405" i="1"/>
  <c r="R8405" i="1"/>
  <c r="W8404" i="1"/>
  <c r="S8404" i="1"/>
  <c r="R8404" i="1"/>
  <c r="W8403" i="1"/>
  <c r="S8403" i="1"/>
  <c r="R8403" i="1"/>
  <c r="W8402" i="1"/>
  <c r="S8402" i="1"/>
  <c r="R8402" i="1"/>
  <c r="W8401" i="1"/>
  <c r="S8401" i="1"/>
  <c r="R8401" i="1"/>
  <c r="W8400" i="1"/>
  <c r="S8400" i="1"/>
  <c r="R8400" i="1"/>
  <c r="W8399" i="1"/>
  <c r="S8399" i="1"/>
  <c r="R8399" i="1"/>
  <c r="W8398" i="1"/>
  <c r="S8398" i="1"/>
  <c r="R8398" i="1"/>
  <c r="W8397" i="1"/>
  <c r="S8397" i="1"/>
  <c r="R8397" i="1"/>
  <c r="W8396" i="1"/>
  <c r="S8396" i="1"/>
  <c r="R8396" i="1"/>
  <c r="W8395" i="1"/>
  <c r="S8395" i="1"/>
  <c r="R8395" i="1"/>
  <c r="W8394" i="1"/>
  <c r="S8394" i="1"/>
  <c r="R8394" i="1"/>
  <c r="W8393" i="1"/>
  <c r="S8393" i="1"/>
  <c r="R8393" i="1"/>
  <c r="W8392" i="1"/>
  <c r="S8392" i="1"/>
  <c r="R8392" i="1"/>
  <c r="W8391" i="1"/>
  <c r="S8391" i="1"/>
  <c r="R8391" i="1"/>
  <c r="W8390" i="1"/>
  <c r="S8390" i="1"/>
  <c r="R8390" i="1"/>
  <c r="W8389" i="1"/>
  <c r="S8389" i="1"/>
  <c r="R8389" i="1"/>
  <c r="W8388" i="1"/>
  <c r="S8388" i="1"/>
  <c r="R8388" i="1"/>
  <c r="W8387" i="1"/>
  <c r="S8387" i="1"/>
  <c r="R8387" i="1"/>
  <c r="W8386" i="1"/>
  <c r="S8386" i="1"/>
  <c r="R8386" i="1"/>
  <c r="W8385" i="1"/>
  <c r="S8385" i="1"/>
  <c r="R8385" i="1"/>
  <c r="W8384" i="1"/>
  <c r="S8384" i="1"/>
  <c r="R8384" i="1"/>
  <c r="W8383" i="1"/>
  <c r="S8383" i="1"/>
  <c r="R8383" i="1"/>
  <c r="W8382" i="1"/>
  <c r="S8382" i="1"/>
  <c r="R8382" i="1"/>
  <c r="W8381" i="1"/>
  <c r="S8381" i="1"/>
  <c r="R8381" i="1"/>
  <c r="W8380" i="1"/>
  <c r="S8380" i="1"/>
  <c r="R8380" i="1"/>
  <c r="W8379" i="1"/>
  <c r="S8379" i="1"/>
  <c r="R8379" i="1"/>
  <c r="W8378" i="1"/>
  <c r="S8378" i="1"/>
  <c r="R8378" i="1"/>
  <c r="W8377" i="1"/>
  <c r="S8377" i="1"/>
  <c r="R8377" i="1"/>
  <c r="W8376" i="1"/>
  <c r="S8376" i="1"/>
  <c r="R8376" i="1"/>
  <c r="W8375" i="1"/>
  <c r="S8375" i="1"/>
  <c r="R8375" i="1"/>
  <c r="W8374" i="1"/>
  <c r="S8374" i="1"/>
  <c r="R8374" i="1"/>
  <c r="W8373" i="1"/>
  <c r="S8373" i="1"/>
  <c r="R8373" i="1"/>
  <c r="W8372" i="1"/>
  <c r="S8372" i="1"/>
  <c r="R8372" i="1"/>
  <c r="W8371" i="1"/>
  <c r="S8371" i="1"/>
  <c r="R8371" i="1"/>
  <c r="W8370" i="1"/>
  <c r="S8370" i="1"/>
  <c r="R8370" i="1"/>
  <c r="W8369" i="1"/>
  <c r="S8369" i="1"/>
  <c r="R8369" i="1"/>
  <c r="W8368" i="1"/>
  <c r="S8368" i="1"/>
  <c r="R8368" i="1"/>
  <c r="W8367" i="1"/>
  <c r="S8367" i="1"/>
  <c r="R8367" i="1"/>
  <c r="W8366" i="1"/>
  <c r="S8366" i="1"/>
  <c r="R8366" i="1"/>
  <c r="W8365" i="1"/>
  <c r="S8365" i="1"/>
  <c r="R8365" i="1"/>
  <c r="W8364" i="1"/>
  <c r="S8364" i="1"/>
  <c r="R8364" i="1"/>
  <c r="W8363" i="1"/>
  <c r="S8363" i="1"/>
  <c r="R8363" i="1"/>
  <c r="W8362" i="1"/>
  <c r="S8362" i="1"/>
  <c r="R8362" i="1"/>
  <c r="W8361" i="1"/>
  <c r="S8361" i="1"/>
  <c r="R8361" i="1"/>
  <c r="W8360" i="1"/>
  <c r="S8360" i="1"/>
  <c r="R8360" i="1"/>
  <c r="W8359" i="1"/>
  <c r="S8359" i="1"/>
  <c r="R8359" i="1"/>
  <c r="W8358" i="1"/>
  <c r="S8358" i="1"/>
  <c r="R8358" i="1"/>
  <c r="W8357" i="1"/>
  <c r="S8357" i="1"/>
  <c r="R8357" i="1"/>
  <c r="W8356" i="1"/>
  <c r="S8356" i="1"/>
  <c r="R8356" i="1"/>
  <c r="W8355" i="1"/>
  <c r="S8355" i="1"/>
  <c r="R8355" i="1"/>
  <c r="W8354" i="1"/>
  <c r="S8354" i="1"/>
  <c r="R8354" i="1"/>
  <c r="W8353" i="1"/>
  <c r="S8353" i="1"/>
  <c r="R8353" i="1"/>
  <c r="W8352" i="1"/>
  <c r="S8352" i="1"/>
  <c r="R8352" i="1"/>
  <c r="W8351" i="1"/>
  <c r="S8351" i="1"/>
  <c r="R8351" i="1"/>
  <c r="W8350" i="1"/>
  <c r="S8350" i="1"/>
  <c r="R8350" i="1"/>
  <c r="W8349" i="1"/>
  <c r="S8349" i="1"/>
  <c r="R8349" i="1"/>
  <c r="W8348" i="1"/>
  <c r="S8348" i="1"/>
  <c r="R8348" i="1"/>
  <c r="W8347" i="1"/>
  <c r="S8347" i="1"/>
  <c r="R8347" i="1"/>
  <c r="W8346" i="1"/>
  <c r="S8346" i="1"/>
  <c r="R8346" i="1"/>
  <c r="W8345" i="1"/>
  <c r="S8345" i="1"/>
  <c r="R8345" i="1"/>
  <c r="W8344" i="1"/>
  <c r="S8344" i="1"/>
  <c r="R8344" i="1"/>
  <c r="W8343" i="1"/>
  <c r="S8343" i="1"/>
  <c r="R8343" i="1"/>
  <c r="W8342" i="1"/>
  <c r="S8342" i="1"/>
  <c r="R8342" i="1"/>
  <c r="W8341" i="1"/>
  <c r="S8341" i="1"/>
  <c r="R8341" i="1"/>
  <c r="W8340" i="1"/>
  <c r="S8340" i="1"/>
  <c r="R8340" i="1"/>
  <c r="W8339" i="1"/>
  <c r="S8339" i="1"/>
  <c r="R8339" i="1"/>
  <c r="W8338" i="1"/>
  <c r="S8338" i="1"/>
  <c r="R8338" i="1"/>
  <c r="W8337" i="1"/>
  <c r="S8337" i="1"/>
  <c r="R8337" i="1"/>
  <c r="W8336" i="1"/>
  <c r="S8336" i="1"/>
  <c r="R8336" i="1"/>
  <c r="W8335" i="1"/>
  <c r="S8335" i="1"/>
  <c r="R8335" i="1"/>
  <c r="W8334" i="1"/>
  <c r="S8334" i="1"/>
  <c r="R8334" i="1"/>
  <c r="W8333" i="1"/>
  <c r="S8333" i="1"/>
  <c r="R8333" i="1"/>
  <c r="W8332" i="1"/>
  <c r="S8332" i="1"/>
  <c r="R8332" i="1"/>
  <c r="W8331" i="1"/>
  <c r="S8331" i="1"/>
  <c r="R8331" i="1"/>
  <c r="W8330" i="1"/>
  <c r="S8330" i="1"/>
  <c r="R8330" i="1"/>
  <c r="W8329" i="1"/>
  <c r="S8329" i="1"/>
  <c r="R8329" i="1"/>
  <c r="W8328" i="1"/>
  <c r="S8328" i="1"/>
  <c r="R8328" i="1"/>
  <c r="W8327" i="1"/>
  <c r="S8327" i="1"/>
  <c r="R8327" i="1"/>
  <c r="W8326" i="1"/>
  <c r="S8326" i="1"/>
  <c r="R8326" i="1"/>
  <c r="W8325" i="1"/>
  <c r="S8325" i="1"/>
  <c r="R8325" i="1"/>
  <c r="W8324" i="1"/>
  <c r="S8324" i="1"/>
  <c r="R8324" i="1"/>
  <c r="W8323" i="1"/>
  <c r="S8323" i="1"/>
  <c r="R8323" i="1"/>
  <c r="W8322" i="1"/>
  <c r="S8322" i="1"/>
  <c r="R8322" i="1"/>
  <c r="W8321" i="1"/>
  <c r="S8321" i="1"/>
  <c r="R8321" i="1"/>
  <c r="W8320" i="1"/>
  <c r="S8320" i="1"/>
  <c r="R8320" i="1"/>
  <c r="W8319" i="1"/>
  <c r="S8319" i="1"/>
  <c r="R8319" i="1"/>
  <c r="W8318" i="1"/>
  <c r="S8318" i="1"/>
  <c r="R8318" i="1"/>
  <c r="W8317" i="1"/>
  <c r="S8317" i="1"/>
  <c r="R8317" i="1"/>
  <c r="W8316" i="1"/>
  <c r="S8316" i="1"/>
  <c r="R8316" i="1"/>
  <c r="W8315" i="1"/>
  <c r="S8315" i="1"/>
  <c r="R8315" i="1"/>
  <c r="W8314" i="1"/>
  <c r="S8314" i="1"/>
  <c r="R8314" i="1"/>
  <c r="W8313" i="1"/>
  <c r="S8313" i="1"/>
  <c r="R8313" i="1"/>
  <c r="W8312" i="1"/>
  <c r="S8312" i="1"/>
  <c r="R8312" i="1"/>
  <c r="W8311" i="1"/>
  <c r="S8311" i="1"/>
  <c r="R8311" i="1"/>
  <c r="W8310" i="1"/>
  <c r="S8310" i="1"/>
  <c r="R8310" i="1"/>
  <c r="W8309" i="1"/>
  <c r="S8309" i="1"/>
  <c r="R8309" i="1"/>
  <c r="W8308" i="1"/>
  <c r="S8308" i="1"/>
  <c r="R8308" i="1"/>
  <c r="W8307" i="1"/>
  <c r="S8307" i="1"/>
  <c r="R8307" i="1"/>
  <c r="W8306" i="1"/>
  <c r="S8306" i="1"/>
  <c r="R8306" i="1"/>
  <c r="W8305" i="1"/>
  <c r="S8305" i="1"/>
  <c r="R8305" i="1"/>
  <c r="W8304" i="1"/>
  <c r="S8304" i="1"/>
  <c r="R8304" i="1"/>
  <c r="W8303" i="1"/>
  <c r="S8303" i="1"/>
  <c r="R8303" i="1"/>
  <c r="W8302" i="1"/>
  <c r="S8302" i="1"/>
  <c r="R8302" i="1"/>
  <c r="W8301" i="1"/>
  <c r="S8301" i="1"/>
  <c r="R8301" i="1"/>
  <c r="W8300" i="1"/>
  <c r="S8300" i="1"/>
  <c r="R8300" i="1"/>
  <c r="W8299" i="1"/>
  <c r="S8299" i="1"/>
  <c r="R8299" i="1"/>
  <c r="W8298" i="1"/>
  <c r="S8298" i="1"/>
  <c r="R8298" i="1"/>
  <c r="W8297" i="1"/>
  <c r="S8297" i="1"/>
  <c r="R8297" i="1"/>
  <c r="W8296" i="1"/>
  <c r="S8296" i="1"/>
  <c r="R8296" i="1"/>
  <c r="W8295" i="1"/>
  <c r="S8295" i="1"/>
  <c r="R8295" i="1"/>
  <c r="W8294" i="1"/>
  <c r="S8294" i="1"/>
  <c r="R8294" i="1"/>
  <c r="W8293" i="1"/>
  <c r="S8293" i="1"/>
  <c r="R8293" i="1"/>
  <c r="W8292" i="1"/>
  <c r="S8292" i="1"/>
  <c r="R8292" i="1"/>
  <c r="W8291" i="1"/>
  <c r="S8291" i="1"/>
  <c r="R8291" i="1"/>
  <c r="W8290" i="1"/>
  <c r="S8290" i="1"/>
  <c r="R8290" i="1"/>
  <c r="W8289" i="1"/>
  <c r="S8289" i="1"/>
  <c r="R8289" i="1"/>
  <c r="W8288" i="1"/>
  <c r="S8288" i="1"/>
  <c r="R8288" i="1"/>
  <c r="W8287" i="1"/>
  <c r="S8287" i="1"/>
  <c r="R8287" i="1"/>
  <c r="W8286" i="1"/>
  <c r="S8286" i="1"/>
  <c r="R8286" i="1"/>
  <c r="W8285" i="1"/>
  <c r="S8285" i="1"/>
  <c r="R8285" i="1"/>
  <c r="W8284" i="1"/>
  <c r="S8284" i="1"/>
  <c r="R8284" i="1"/>
  <c r="W8283" i="1"/>
  <c r="S8283" i="1"/>
  <c r="R8283" i="1"/>
  <c r="W8282" i="1"/>
  <c r="S8282" i="1"/>
  <c r="R8282" i="1"/>
  <c r="W8281" i="1"/>
  <c r="S8281" i="1"/>
  <c r="R8281" i="1"/>
  <c r="W8280" i="1"/>
  <c r="S8280" i="1"/>
  <c r="R8280" i="1"/>
  <c r="W8279" i="1"/>
  <c r="S8279" i="1"/>
  <c r="R8279" i="1"/>
  <c r="W8278" i="1"/>
  <c r="S8278" i="1"/>
  <c r="R8278" i="1"/>
  <c r="W8277" i="1"/>
  <c r="S8277" i="1"/>
  <c r="R8277" i="1"/>
  <c r="W8276" i="1"/>
  <c r="S8276" i="1"/>
  <c r="R8276" i="1"/>
  <c r="W8275" i="1"/>
  <c r="S8275" i="1"/>
  <c r="R8275" i="1"/>
  <c r="W8274" i="1"/>
  <c r="S8274" i="1"/>
  <c r="R8274" i="1"/>
  <c r="W8273" i="1"/>
  <c r="S8273" i="1"/>
  <c r="R8273" i="1"/>
  <c r="W8272" i="1"/>
  <c r="S8272" i="1"/>
  <c r="R8272" i="1"/>
  <c r="W8271" i="1"/>
  <c r="S8271" i="1"/>
  <c r="R8271" i="1"/>
  <c r="W8270" i="1"/>
  <c r="S8270" i="1"/>
  <c r="R8270" i="1"/>
  <c r="W8269" i="1"/>
  <c r="S8269" i="1"/>
  <c r="R8269" i="1"/>
  <c r="W8268" i="1"/>
  <c r="S8268" i="1"/>
  <c r="R8268" i="1"/>
  <c r="W8267" i="1"/>
  <c r="S8267" i="1"/>
  <c r="R8267" i="1"/>
  <c r="W8266" i="1"/>
  <c r="S8266" i="1"/>
  <c r="R8266" i="1"/>
  <c r="W8265" i="1"/>
  <c r="S8265" i="1"/>
  <c r="R8265" i="1"/>
  <c r="W8264" i="1"/>
  <c r="S8264" i="1"/>
  <c r="R8264" i="1"/>
  <c r="W8263" i="1"/>
  <c r="S8263" i="1"/>
  <c r="R8263" i="1"/>
  <c r="W8262" i="1"/>
  <c r="S8262" i="1"/>
  <c r="R8262" i="1"/>
  <c r="W8261" i="1"/>
  <c r="S8261" i="1"/>
  <c r="R8261" i="1"/>
  <c r="W8260" i="1"/>
  <c r="S8260" i="1"/>
  <c r="R8260" i="1"/>
  <c r="W8259" i="1"/>
  <c r="S8259" i="1"/>
  <c r="R8259" i="1"/>
  <c r="W8258" i="1"/>
  <c r="S8258" i="1"/>
  <c r="R8258" i="1"/>
  <c r="W8257" i="1"/>
  <c r="S8257" i="1"/>
  <c r="R8257" i="1"/>
  <c r="W8256" i="1"/>
  <c r="S8256" i="1"/>
  <c r="R8256" i="1"/>
  <c r="W8255" i="1"/>
  <c r="S8255" i="1"/>
  <c r="R8255" i="1"/>
  <c r="W8254" i="1"/>
  <c r="S8254" i="1"/>
  <c r="R8254" i="1"/>
  <c r="W8253" i="1"/>
  <c r="S8253" i="1"/>
  <c r="R8253" i="1"/>
  <c r="W8252" i="1"/>
  <c r="S8252" i="1"/>
  <c r="R8252" i="1"/>
  <c r="W8251" i="1"/>
  <c r="S8251" i="1"/>
  <c r="R8251" i="1"/>
  <c r="W8250" i="1"/>
  <c r="S8250" i="1"/>
  <c r="R8250" i="1"/>
  <c r="W8249" i="1"/>
  <c r="S8249" i="1"/>
  <c r="R8249" i="1"/>
  <c r="W8248" i="1"/>
  <c r="S8248" i="1"/>
  <c r="R8248" i="1"/>
  <c r="W8247" i="1"/>
  <c r="S8247" i="1"/>
  <c r="R8247" i="1"/>
  <c r="W8246" i="1"/>
  <c r="S8246" i="1"/>
  <c r="R8246" i="1"/>
  <c r="W8245" i="1"/>
  <c r="S8245" i="1"/>
  <c r="R8245" i="1"/>
  <c r="W8244" i="1"/>
  <c r="S8244" i="1"/>
  <c r="R8244" i="1"/>
  <c r="W8243" i="1"/>
  <c r="S8243" i="1"/>
  <c r="R8243" i="1"/>
  <c r="W8242" i="1"/>
  <c r="S8242" i="1"/>
  <c r="R8242" i="1"/>
  <c r="W8241" i="1"/>
  <c r="S8241" i="1"/>
  <c r="R8241" i="1"/>
  <c r="W8240" i="1"/>
  <c r="S8240" i="1"/>
  <c r="R8240" i="1"/>
  <c r="W8239" i="1"/>
  <c r="S8239" i="1"/>
  <c r="R8239" i="1"/>
  <c r="W8238" i="1"/>
  <c r="S8238" i="1"/>
  <c r="R8238" i="1"/>
  <c r="W8237" i="1"/>
  <c r="S8237" i="1"/>
  <c r="R8237" i="1"/>
  <c r="W8236" i="1"/>
  <c r="S8236" i="1"/>
  <c r="R8236" i="1"/>
  <c r="W8235" i="1"/>
  <c r="S8235" i="1"/>
  <c r="R8235" i="1"/>
  <c r="W8234" i="1"/>
  <c r="S8234" i="1"/>
  <c r="R8234" i="1"/>
  <c r="W8233" i="1"/>
  <c r="S8233" i="1"/>
  <c r="R8233" i="1"/>
  <c r="W8232" i="1"/>
  <c r="S8232" i="1"/>
  <c r="R8232" i="1"/>
  <c r="W8231" i="1"/>
  <c r="S8231" i="1"/>
  <c r="R8231" i="1"/>
  <c r="W8230" i="1"/>
  <c r="S8230" i="1"/>
  <c r="R8230" i="1"/>
  <c r="W8229" i="1"/>
  <c r="S8229" i="1"/>
  <c r="R8229" i="1"/>
  <c r="W8228" i="1"/>
  <c r="S8228" i="1"/>
  <c r="R8228" i="1"/>
  <c r="W8227" i="1"/>
  <c r="S8227" i="1"/>
  <c r="R8227" i="1"/>
  <c r="W8226" i="1"/>
  <c r="S8226" i="1"/>
  <c r="R8226" i="1"/>
  <c r="W8225" i="1"/>
  <c r="S8225" i="1"/>
  <c r="R8225" i="1"/>
  <c r="W8224" i="1"/>
  <c r="S8224" i="1"/>
  <c r="R8224" i="1"/>
  <c r="W8223" i="1"/>
  <c r="S8223" i="1"/>
  <c r="R8223" i="1"/>
  <c r="W8222" i="1"/>
  <c r="S8222" i="1"/>
  <c r="R8222" i="1"/>
  <c r="W8221" i="1"/>
  <c r="S8221" i="1"/>
  <c r="R8221" i="1"/>
  <c r="W8220" i="1"/>
  <c r="S8220" i="1"/>
  <c r="R8220" i="1"/>
  <c r="W8219" i="1"/>
  <c r="S8219" i="1"/>
  <c r="R8219" i="1"/>
  <c r="W8218" i="1"/>
  <c r="S8218" i="1"/>
  <c r="R8218" i="1"/>
  <c r="W8217" i="1"/>
  <c r="S8217" i="1"/>
  <c r="R8217" i="1"/>
  <c r="W8216" i="1"/>
  <c r="S8216" i="1"/>
  <c r="R8216" i="1"/>
  <c r="W8215" i="1"/>
  <c r="S8215" i="1"/>
  <c r="R8215" i="1"/>
  <c r="W8214" i="1"/>
  <c r="S8214" i="1"/>
  <c r="R8214" i="1"/>
  <c r="W8213" i="1"/>
  <c r="S8213" i="1"/>
  <c r="R8213" i="1"/>
  <c r="W8212" i="1"/>
  <c r="S8212" i="1"/>
  <c r="R8212" i="1"/>
  <c r="W8211" i="1"/>
  <c r="S8211" i="1"/>
  <c r="R8211" i="1"/>
  <c r="W8210" i="1"/>
  <c r="S8210" i="1"/>
  <c r="R8210" i="1"/>
  <c r="W8209" i="1"/>
  <c r="S8209" i="1"/>
  <c r="R8209" i="1"/>
  <c r="W8208" i="1"/>
  <c r="S8208" i="1"/>
  <c r="R8208" i="1"/>
  <c r="W8207" i="1"/>
  <c r="S8207" i="1"/>
  <c r="R8207" i="1"/>
  <c r="W8206" i="1"/>
  <c r="S8206" i="1"/>
  <c r="R8206" i="1"/>
  <c r="W8205" i="1"/>
  <c r="S8205" i="1"/>
  <c r="R8205" i="1"/>
  <c r="W8204" i="1"/>
  <c r="S8204" i="1"/>
  <c r="R8204" i="1"/>
  <c r="W8203" i="1"/>
  <c r="S8203" i="1"/>
  <c r="R8203" i="1"/>
  <c r="W8202" i="1"/>
  <c r="S8202" i="1"/>
  <c r="R8202" i="1"/>
  <c r="W8201" i="1"/>
  <c r="S8201" i="1"/>
  <c r="R8201" i="1"/>
  <c r="W8200" i="1"/>
  <c r="S8200" i="1"/>
  <c r="R8200" i="1"/>
  <c r="W8199" i="1"/>
  <c r="S8199" i="1"/>
  <c r="R8199" i="1"/>
  <c r="W8198" i="1"/>
  <c r="S8198" i="1"/>
  <c r="R8198" i="1"/>
  <c r="W8197" i="1"/>
  <c r="S8197" i="1"/>
  <c r="R8197" i="1"/>
  <c r="W8196" i="1"/>
  <c r="S8196" i="1"/>
  <c r="R8196" i="1"/>
  <c r="W8195" i="1"/>
  <c r="S8195" i="1"/>
  <c r="R8195" i="1"/>
  <c r="W8194" i="1"/>
  <c r="S8194" i="1"/>
  <c r="R8194" i="1"/>
  <c r="W8193" i="1"/>
  <c r="S8193" i="1"/>
  <c r="R8193" i="1"/>
  <c r="W8192" i="1"/>
  <c r="S8192" i="1"/>
  <c r="R8192" i="1"/>
  <c r="W8191" i="1"/>
  <c r="S8191" i="1"/>
  <c r="R8191" i="1"/>
  <c r="W8190" i="1"/>
  <c r="S8190" i="1"/>
  <c r="R8190" i="1"/>
  <c r="W8189" i="1"/>
  <c r="S8189" i="1"/>
  <c r="R8189" i="1"/>
  <c r="W8188" i="1"/>
  <c r="S8188" i="1"/>
  <c r="R8188" i="1"/>
  <c r="W8187" i="1"/>
  <c r="S8187" i="1"/>
  <c r="R8187" i="1"/>
  <c r="W8186" i="1"/>
  <c r="S8186" i="1"/>
  <c r="R8186" i="1"/>
  <c r="W8185" i="1"/>
  <c r="S8185" i="1"/>
  <c r="R8185" i="1"/>
  <c r="W8184" i="1"/>
  <c r="S8184" i="1"/>
  <c r="R8184" i="1"/>
  <c r="W8183" i="1"/>
  <c r="S8183" i="1"/>
  <c r="R8183" i="1"/>
  <c r="W8182" i="1"/>
  <c r="S8182" i="1"/>
  <c r="R8182" i="1"/>
  <c r="W8181" i="1"/>
  <c r="S8181" i="1"/>
  <c r="R8181" i="1"/>
  <c r="W8180" i="1"/>
  <c r="S8180" i="1"/>
  <c r="R8180" i="1"/>
  <c r="W8179" i="1"/>
  <c r="S8179" i="1"/>
  <c r="R8179" i="1"/>
  <c r="W8178" i="1"/>
  <c r="S8178" i="1"/>
  <c r="R8178" i="1"/>
  <c r="W8177" i="1"/>
  <c r="S8177" i="1"/>
  <c r="R8177" i="1"/>
  <c r="W8176" i="1"/>
  <c r="S8176" i="1"/>
  <c r="R8176" i="1"/>
  <c r="W8175" i="1"/>
  <c r="S8175" i="1"/>
  <c r="R8175" i="1"/>
  <c r="W8174" i="1"/>
  <c r="S8174" i="1"/>
  <c r="R8174" i="1"/>
  <c r="W8173" i="1"/>
  <c r="S8173" i="1"/>
  <c r="R8173" i="1"/>
  <c r="W8172" i="1"/>
  <c r="S8172" i="1"/>
  <c r="R8172" i="1"/>
  <c r="W8171" i="1"/>
  <c r="S8171" i="1"/>
  <c r="R8171" i="1"/>
  <c r="W8170" i="1"/>
  <c r="S8170" i="1"/>
  <c r="R8170" i="1"/>
  <c r="W8169" i="1"/>
  <c r="S8169" i="1"/>
  <c r="R8169" i="1"/>
  <c r="W8168" i="1"/>
  <c r="S8168" i="1"/>
  <c r="R8168" i="1"/>
  <c r="W8167" i="1"/>
  <c r="S8167" i="1"/>
  <c r="R8167" i="1"/>
  <c r="W8166" i="1"/>
  <c r="S8166" i="1"/>
  <c r="R8166" i="1"/>
  <c r="W8165" i="1"/>
  <c r="S8165" i="1"/>
  <c r="R8165" i="1"/>
  <c r="W8164" i="1"/>
  <c r="S8164" i="1"/>
  <c r="R8164" i="1"/>
  <c r="W8163" i="1"/>
  <c r="S8163" i="1"/>
  <c r="R8163" i="1"/>
  <c r="W8162" i="1"/>
  <c r="S8162" i="1"/>
  <c r="R8162" i="1"/>
  <c r="W8161" i="1"/>
  <c r="S8161" i="1"/>
  <c r="R8161" i="1"/>
  <c r="W8160" i="1"/>
  <c r="S8160" i="1"/>
  <c r="R8160" i="1"/>
  <c r="W8159" i="1"/>
  <c r="S8159" i="1"/>
  <c r="R8159" i="1"/>
  <c r="W8158" i="1"/>
  <c r="S8158" i="1"/>
  <c r="R8158" i="1"/>
  <c r="W8157" i="1"/>
  <c r="S8157" i="1"/>
  <c r="R8157" i="1"/>
  <c r="W8156" i="1"/>
  <c r="S8156" i="1"/>
  <c r="R8156" i="1"/>
  <c r="W8155" i="1"/>
  <c r="S8155" i="1"/>
  <c r="R8155" i="1"/>
  <c r="W8154" i="1"/>
  <c r="S8154" i="1"/>
  <c r="R8154" i="1"/>
  <c r="W8153" i="1"/>
  <c r="S8153" i="1"/>
  <c r="R8153" i="1"/>
  <c r="W8152" i="1"/>
  <c r="S8152" i="1"/>
  <c r="R8152" i="1"/>
  <c r="W8151" i="1"/>
  <c r="S8151" i="1"/>
  <c r="R8151" i="1"/>
  <c r="W8150" i="1"/>
  <c r="S8150" i="1"/>
  <c r="R8150" i="1"/>
  <c r="W8149" i="1"/>
  <c r="S8149" i="1"/>
  <c r="R8149" i="1"/>
  <c r="W8148" i="1"/>
  <c r="S8148" i="1"/>
  <c r="R8148" i="1"/>
  <c r="W8147" i="1"/>
  <c r="S8147" i="1"/>
  <c r="R8147" i="1"/>
  <c r="W8146" i="1"/>
  <c r="S8146" i="1"/>
  <c r="R8146" i="1"/>
  <c r="W8145" i="1"/>
  <c r="S8145" i="1"/>
  <c r="R8145" i="1"/>
  <c r="W8144" i="1"/>
  <c r="S8144" i="1"/>
  <c r="R8144" i="1"/>
  <c r="W8143" i="1"/>
  <c r="S8143" i="1"/>
  <c r="R8143" i="1"/>
  <c r="W8142" i="1"/>
  <c r="S8142" i="1"/>
  <c r="R8142" i="1"/>
  <c r="W8141" i="1"/>
  <c r="S8141" i="1"/>
  <c r="R8141" i="1"/>
  <c r="W8140" i="1"/>
  <c r="S8140" i="1"/>
  <c r="R8140" i="1"/>
  <c r="W8139" i="1"/>
  <c r="S8139" i="1"/>
  <c r="R8139" i="1"/>
  <c r="W8138" i="1"/>
  <c r="S8138" i="1"/>
  <c r="R8138" i="1"/>
  <c r="W8137" i="1"/>
  <c r="S8137" i="1"/>
  <c r="R8137" i="1"/>
  <c r="W8136" i="1"/>
  <c r="S8136" i="1"/>
  <c r="R8136" i="1"/>
  <c r="W8135" i="1"/>
  <c r="S8135" i="1"/>
  <c r="R8135" i="1"/>
  <c r="W8134" i="1"/>
  <c r="S8134" i="1"/>
  <c r="R8134" i="1"/>
  <c r="W8133" i="1"/>
  <c r="S8133" i="1"/>
  <c r="R8133" i="1"/>
  <c r="W8132" i="1"/>
  <c r="S8132" i="1"/>
  <c r="R8132" i="1"/>
  <c r="W8131" i="1"/>
  <c r="S8131" i="1"/>
  <c r="R8131" i="1"/>
  <c r="W8130" i="1"/>
  <c r="S8130" i="1"/>
  <c r="R8130" i="1"/>
  <c r="W8129" i="1"/>
  <c r="S8129" i="1"/>
  <c r="R8129" i="1"/>
  <c r="W8128" i="1"/>
  <c r="S8128" i="1"/>
  <c r="R8128" i="1"/>
  <c r="W8127" i="1"/>
  <c r="S8127" i="1"/>
  <c r="R8127" i="1"/>
  <c r="W8126" i="1"/>
  <c r="S8126" i="1"/>
  <c r="R8126" i="1"/>
  <c r="W8125" i="1"/>
  <c r="S8125" i="1"/>
  <c r="R8125" i="1"/>
  <c r="W8124" i="1"/>
  <c r="S8124" i="1"/>
  <c r="R8124" i="1"/>
  <c r="W8123" i="1"/>
  <c r="S8123" i="1"/>
  <c r="R8123" i="1"/>
  <c r="W8122" i="1"/>
  <c r="S8122" i="1"/>
  <c r="R8122" i="1"/>
  <c r="W8121" i="1"/>
  <c r="S8121" i="1"/>
  <c r="R8121" i="1"/>
  <c r="W8120" i="1"/>
  <c r="S8120" i="1"/>
  <c r="R8120" i="1"/>
  <c r="W8119" i="1"/>
  <c r="S8119" i="1"/>
  <c r="R8119" i="1"/>
  <c r="W8118" i="1"/>
  <c r="S8118" i="1"/>
  <c r="R8118" i="1"/>
  <c r="W8117" i="1"/>
  <c r="S8117" i="1"/>
  <c r="R8117" i="1"/>
  <c r="W8116" i="1"/>
  <c r="S8116" i="1"/>
  <c r="R8116" i="1"/>
  <c r="W8115" i="1"/>
  <c r="S8115" i="1"/>
  <c r="R8115" i="1"/>
  <c r="W8114" i="1"/>
  <c r="S8114" i="1"/>
  <c r="R8114" i="1"/>
  <c r="W8113" i="1"/>
  <c r="S8113" i="1"/>
  <c r="R8113" i="1"/>
  <c r="W8112" i="1"/>
  <c r="S8112" i="1"/>
  <c r="R8112" i="1"/>
  <c r="W8111" i="1"/>
  <c r="S8111" i="1"/>
  <c r="R8111" i="1"/>
  <c r="W8110" i="1"/>
  <c r="S8110" i="1"/>
  <c r="R8110" i="1"/>
  <c r="W8109" i="1"/>
  <c r="S8109" i="1"/>
  <c r="R8109" i="1"/>
  <c r="W8108" i="1"/>
  <c r="S8108" i="1"/>
  <c r="R8108" i="1"/>
  <c r="W8107" i="1"/>
  <c r="S8107" i="1"/>
  <c r="R8107" i="1"/>
  <c r="W8106" i="1"/>
  <c r="S8106" i="1"/>
  <c r="R8106" i="1"/>
  <c r="W8105" i="1"/>
  <c r="S8105" i="1"/>
  <c r="R8105" i="1"/>
  <c r="W8104" i="1"/>
  <c r="S8104" i="1"/>
  <c r="R8104" i="1"/>
  <c r="W8103" i="1"/>
  <c r="S8103" i="1"/>
  <c r="R8103" i="1"/>
  <c r="W8102" i="1"/>
  <c r="S8102" i="1"/>
  <c r="R8102" i="1"/>
  <c r="W8101" i="1"/>
  <c r="S8101" i="1"/>
  <c r="R8101" i="1"/>
  <c r="W8100" i="1"/>
  <c r="S8100" i="1"/>
  <c r="R8100" i="1"/>
  <c r="W8099" i="1"/>
  <c r="S8099" i="1"/>
  <c r="R8099" i="1"/>
  <c r="W8098" i="1"/>
  <c r="S8098" i="1"/>
  <c r="R8098" i="1"/>
  <c r="W8097" i="1"/>
  <c r="S8097" i="1"/>
  <c r="R8097" i="1"/>
  <c r="W8096" i="1"/>
  <c r="S8096" i="1"/>
  <c r="R8096" i="1"/>
  <c r="W8095" i="1"/>
  <c r="S8095" i="1"/>
  <c r="R8095" i="1"/>
  <c r="W8094" i="1"/>
  <c r="S8094" i="1"/>
  <c r="R8094" i="1"/>
  <c r="W8093" i="1"/>
  <c r="S8093" i="1"/>
  <c r="R8093" i="1"/>
  <c r="W8092" i="1"/>
  <c r="S8092" i="1"/>
  <c r="R8092" i="1"/>
  <c r="W8091" i="1"/>
  <c r="S8091" i="1"/>
  <c r="R8091" i="1"/>
  <c r="W8090" i="1"/>
  <c r="S8090" i="1"/>
  <c r="R8090" i="1"/>
  <c r="W8089" i="1"/>
  <c r="S8089" i="1"/>
  <c r="R8089" i="1"/>
  <c r="W8088" i="1"/>
  <c r="S8088" i="1"/>
  <c r="R8088" i="1"/>
  <c r="W8087" i="1"/>
  <c r="S8087" i="1"/>
  <c r="R8087" i="1"/>
  <c r="W8086" i="1"/>
  <c r="S8086" i="1"/>
  <c r="R8086" i="1"/>
  <c r="W8085" i="1"/>
  <c r="S8085" i="1"/>
  <c r="R8085" i="1"/>
  <c r="W8084" i="1"/>
  <c r="S8084" i="1"/>
  <c r="R8084" i="1"/>
  <c r="W8083" i="1"/>
  <c r="S8083" i="1"/>
  <c r="R8083" i="1"/>
  <c r="W8082" i="1"/>
  <c r="S8082" i="1"/>
  <c r="R8082" i="1"/>
  <c r="W8081" i="1"/>
  <c r="S8081" i="1"/>
  <c r="R8081" i="1"/>
  <c r="W8080" i="1"/>
  <c r="S8080" i="1"/>
  <c r="R8080" i="1"/>
  <c r="W8079" i="1"/>
  <c r="S8079" i="1"/>
  <c r="R8079" i="1"/>
  <c r="W8078" i="1"/>
  <c r="S8078" i="1"/>
  <c r="R8078" i="1"/>
  <c r="W8077" i="1"/>
  <c r="S8077" i="1"/>
  <c r="R8077" i="1"/>
  <c r="W8076" i="1"/>
  <c r="S8076" i="1"/>
  <c r="R8076" i="1"/>
  <c r="W8075" i="1"/>
  <c r="S8075" i="1"/>
  <c r="R8075" i="1"/>
  <c r="W8074" i="1"/>
  <c r="S8074" i="1"/>
  <c r="R8074" i="1"/>
  <c r="W8073" i="1"/>
  <c r="S8073" i="1"/>
  <c r="R8073" i="1"/>
  <c r="W8072" i="1"/>
  <c r="S8072" i="1"/>
  <c r="R8072" i="1"/>
  <c r="W8071" i="1"/>
  <c r="S8071" i="1"/>
  <c r="R8071" i="1"/>
  <c r="W8070" i="1"/>
  <c r="S8070" i="1"/>
  <c r="R8070" i="1"/>
  <c r="W8069" i="1"/>
  <c r="S8069" i="1"/>
  <c r="R8069" i="1"/>
  <c r="W8068" i="1"/>
  <c r="S8068" i="1"/>
  <c r="R8068" i="1"/>
  <c r="W8067" i="1"/>
  <c r="S8067" i="1"/>
  <c r="R8067" i="1"/>
  <c r="W8066" i="1"/>
  <c r="S8066" i="1"/>
  <c r="R8066" i="1"/>
  <c r="W8065" i="1"/>
  <c r="S8065" i="1"/>
  <c r="R8065" i="1"/>
  <c r="W8064" i="1"/>
  <c r="S8064" i="1"/>
  <c r="R8064" i="1"/>
  <c r="W8063" i="1"/>
  <c r="S8063" i="1"/>
  <c r="R8063" i="1"/>
  <c r="W8062" i="1"/>
  <c r="S8062" i="1"/>
  <c r="R8062" i="1"/>
  <c r="W8061" i="1"/>
  <c r="S8061" i="1"/>
  <c r="R8061" i="1"/>
  <c r="W8060" i="1"/>
  <c r="S8060" i="1"/>
  <c r="R8060" i="1"/>
  <c r="W8059" i="1"/>
  <c r="S8059" i="1"/>
  <c r="R8059" i="1"/>
  <c r="W8058" i="1"/>
  <c r="S8058" i="1"/>
  <c r="R8058" i="1"/>
  <c r="W8057" i="1"/>
  <c r="S8057" i="1"/>
  <c r="R8057" i="1"/>
  <c r="W8056" i="1"/>
  <c r="S8056" i="1"/>
  <c r="R8056" i="1"/>
  <c r="W8055" i="1"/>
  <c r="S8055" i="1"/>
  <c r="R8055" i="1"/>
  <c r="W8054" i="1"/>
  <c r="S8054" i="1"/>
  <c r="R8054" i="1"/>
  <c r="W8053" i="1"/>
  <c r="S8053" i="1"/>
  <c r="R8053" i="1"/>
  <c r="W8052" i="1"/>
  <c r="S8052" i="1"/>
  <c r="R8052" i="1"/>
  <c r="W8051" i="1"/>
  <c r="S8051" i="1"/>
  <c r="R8051" i="1"/>
  <c r="W8050" i="1"/>
  <c r="S8050" i="1"/>
  <c r="R8050" i="1"/>
  <c r="W8049" i="1"/>
  <c r="S8049" i="1"/>
  <c r="R8049" i="1"/>
  <c r="W8048" i="1"/>
  <c r="S8048" i="1"/>
  <c r="R8048" i="1"/>
  <c r="W8047" i="1"/>
  <c r="S8047" i="1"/>
  <c r="R8047" i="1"/>
  <c r="W8046" i="1"/>
  <c r="S8046" i="1"/>
  <c r="R8046" i="1"/>
  <c r="W8045" i="1"/>
  <c r="S8045" i="1"/>
  <c r="R8045" i="1"/>
  <c r="W8044" i="1"/>
  <c r="S8044" i="1"/>
  <c r="R8044" i="1"/>
  <c r="W8043" i="1"/>
  <c r="S8043" i="1"/>
  <c r="R8043" i="1"/>
  <c r="W8042" i="1"/>
  <c r="S8042" i="1"/>
  <c r="R8042" i="1"/>
  <c r="W8041" i="1"/>
  <c r="S8041" i="1"/>
  <c r="R8041" i="1"/>
  <c r="W8040" i="1"/>
  <c r="S8040" i="1"/>
  <c r="R8040" i="1"/>
  <c r="W8039" i="1"/>
  <c r="S8039" i="1"/>
  <c r="R8039" i="1"/>
  <c r="W8038" i="1"/>
  <c r="S8038" i="1"/>
  <c r="R8038" i="1"/>
  <c r="W8037" i="1"/>
  <c r="S8037" i="1"/>
  <c r="R8037" i="1"/>
  <c r="W8036" i="1"/>
  <c r="S8036" i="1"/>
  <c r="R8036" i="1"/>
  <c r="W8035" i="1"/>
  <c r="S8035" i="1"/>
  <c r="R8035" i="1"/>
  <c r="W8034" i="1"/>
  <c r="S8034" i="1"/>
  <c r="R8034" i="1"/>
  <c r="W8033" i="1"/>
  <c r="S8033" i="1"/>
  <c r="R8033" i="1"/>
  <c r="W8032" i="1"/>
  <c r="S8032" i="1"/>
  <c r="R8032" i="1"/>
  <c r="W8031" i="1"/>
  <c r="S8031" i="1"/>
  <c r="R8031" i="1"/>
  <c r="W8030" i="1"/>
  <c r="S8030" i="1"/>
  <c r="R8030" i="1"/>
  <c r="W8029" i="1"/>
  <c r="S8029" i="1"/>
  <c r="R8029" i="1"/>
  <c r="W8028" i="1"/>
  <c r="S8028" i="1"/>
  <c r="R8028" i="1"/>
  <c r="W8027" i="1"/>
  <c r="S8027" i="1"/>
  <c r="R8027" i="1"/>
  <c r="W8026" i="1"/>
  <c r="S8026" i="1"/>
  <c r="R8026" i="1"/>
  <c r="W8025" i="1"/>
  <c r="S8025" i="1"/>
  <c r="R8025" i="1"/>
  <c r="W8024" i="1"/>
  <c r="S8024" i="1"/>
  <c r="R8024" i="1"/>
  <c r="W8023" i="1"/>
  <c r="S8023" i="1"/>
  <c r="R8023" i="1"/>
  <c r="W8022" i="1"/>
  <c r="S8022" i="1"/>
  <c r="R8022" i="1"/>
  <c r="W8021" i="1"/>
  <c r="S8021" i="1"/>
  <c r="R8021" i="1"/>
  <c r="W8020" i="1"/>
  <c r="S8020" i="1"/>
  <c r="R8020" i="1"/>
  <c r="W8019" i="1"/>
  <c r="S8019" i="1"/>
  <c r="R8019" i="1"/>
  <c r="W8018" i="1"/>
  <c r="S8018" i="1"/>
  <c r="R8018" i="1"/>
  <c r="W8017" i="1"/>
  <c r="S8017" i="1"/>
  <c r="R8017" i="1"/>
  <c r="W8016" i="1"/>
  <c r="S8016" i="1"/>
  <c r="R8016" i="1"/>
  <c r="W8015" i="1"/>
  <c r="S8015" i="1"/>
  <c r="R8015" i="1"/>
  <c r="W8014" i="1"/>
  <c r="S8014" i="1"/>
  <c r="R8014" i="1"/>
  <c r="W8013" i="1"/>
  <c r="S8013" i="1"/>
  <c r="R8013" i="1"/>
  <c r="W8012" i="1"/>
  <c r="S8012" i="1"/>
  <c r="R8012" i="1"/>
  <c r="W8011" i="1"/>
  <c r="S8011" i="1"/>
  <c r="R8011" i="1"/>
  <c r="W8010" i="1"/>
  <c r="S8010" i="1"/>
  <c r="R8010" i="1"/>
  <c r="W8009" i="1"/>
  <c r="S8009" i="1"/>
  <c r="R8009" i="1"/>
  <c r="W8008" i="1"/>
  <c r="S8008" i="1"/>
  <c r="R8008" i="1"/>
  <c r="W8007" i="1"/>
  <c r="S8007" i="1"/>
  <c r="R8007" i="1"/>
  <c r="W8006" i="1"/>
  <c r="S8006" i="1"/>
  <c r="R8006" i="1"/>
  <c r="W8005" i="1"/>
  <c r="S8005" i="1"/>
  <c r="R8005" i="1"/>
  <c r="W8004" i="1"/>
  <c r="S8004" i="1"/>
  <c r="R8004" i="1"/>
  <c r="W8003" i="1"/>
  <c r="S8003" i="1"/>
  <c r="R8003" i="1"/>
  <c r="W8002" i="1"/>
  <c r="S8002" i="1"/>
  <c r="R8002" i="1"/>
  <c r="W8001" i="1"/>
  <c r="S8001" i="1"/>
  <c r="R8001" i="1"/>
  <c r="W8000" i="1"/>
  <c r="S8000" i="1"/>
  <c r="R8000" i="1"/>
  <c r="W7999" i="1"/>
  <c r="S7999" i="1"/>
  <c r="R7999" i="1"/>
  <c r="W7998" i="1"/>
  <c r="S7998" i="1"/>
  <c r="R7998" i="1"/>
  <c r="W7997" i="1"/>
  <c r="S7997" i="1"/>
  <c r="R7997" i="1"/>
  <c r="W7996" i="1"/>
  <c r="S7996" i="1"/>
  <c r="R7996" i="1"/>
  <c r="W7995" i="1"/>
  <c r="S7995" i="1"/>
  <c r="R7995" i="1"/>
  <c r="W7994" i="1"/>
  <c r="S7994" i="1"/>
  <c r="R7994" i="1"/>
  <c r="W7993" i="1"/>
  <c r="S7993" i="1"/>
  <c r="R7993" i="1"/>
  <c r="W7992" i="1"/>
  <c r="S7992" i="1"/>
  <c r="R7992" i="1"/>
  <c r="W7991" i="1"/>
  <c r="S7991" i="1"/>
  <c r="R7991" i="1"/>
  <c r="W7990" i="1"/>
  <c r="S7990" i="1"/>
  <c r="R7990" i="1"/>
  <c r="W7989" i="1"/>
  <c r="S7989" i="1"/>
  <c r="R7989" i="1"/>
  <c r="W7988" i="1"/>
  <c r="S7988" i="1"/>
  <c r="R7988" i="1"/>
  <c r="W7987" i="1"/>
  <c r="S7987" i="1"/>
  <c r="R7987" i="1"/>
  <c r="W7986" i="1"/>
  <c r="S7986" i="1"/>
  <c r="R7986" i="1"/>
  <c r="W7985" i="1"/>
  <c r="S7985" i="1"/>
  <c r="R7985" i="1"/>
  <c r="W7984" i="1"/>
  <c r="S7984" i="1"/>
  <c r="R7984" i="1"/>
  <c r="W7983" i="1"/>
  <c r="S7983" i="1"/>
  <c r="R7983" i="1"/>
  <c r="W7982" i="1"/>
  <c r="S7982" i="1"/>
  <c r="R7982" i="1"/>
  <c r="W7981" i="1"/>
  <c r="S7981" i="1"/>
  <c r="R7981" i="1"/>
  <c r="W7980" i="1"/>
  <c r="S7980" i="1"/>
  <c r="R7980" i="1"/>
  <c r="W7979" i="1"/>
  <c r="S7979" i="1"/>
  <c r="R7979" i="1"/>
  <c r="W7978" i="1"/>
  <c r="S7978" i="1"/>
  <c r="R7978" i="1"/>
  <c r="W7977" i="1"/>
  <c r="S7977" i="1"/>
  <c r="R7977" i="1"/>
  <c r="W7976" i="1"/>
  <c r="S7976" i="1"/>
  <c r="R7976" i="1"/>
  <c r="W7975" i="1"/>
  <c r="S7975" i="1"/>
  <c r="R7975" i="1"/>
  <c r="W7974" i="1"/>
  <c r="S7974" i="1"/>
  <c r="R7974" i="1"/>
  <c r="W7973" i="1"/>
  <c r="S7973" i="1"/>
  <c r="R7973" i="1"/>
  <c r="W7972" i="1"/>
  <c r="S7972" i="1"/>
  <c r="R7972" i="1"/>
  <c r="W7971" i="1"/>
  <c r="S7971" i="1"/>
  <c r="R7971" i="1"/>
  <c r="W7970" i="1"/>
  <c r="S7970" i="1"/>
  <c r="R7970" i="1"/>
  <c r="W7969" i="1"/>
  <c r="S7969" i="1"/>
  <c r="R7969" i="1"/>
  <c r="W7968" i="1"/>
  <c r="S7968" i="1"/>
  <c r="R7968" i="1"/>
  <c r="W7967" i="1"/>
  <c r="S7967" i="1"/>
  <c r="R7967" i="1"/>
  <c r="W7966" i="1"/>
  <c r="S7966" i="1"/>
  <c r="R7966" i="1"/>
  <c r="W7965" i="1"/>
  <c r="S7965" i="1"/>
  <c r="R7965" i="1"/>
  <c r="W7964" i="1"/>
  <c r="S7964" i="1"/>
  <c r="R7964" i="1"/>
  <c r="W7963" i="1"/>
  <c r="S7963" i="1"/>
  <c r="R7963" i="1"/>
  <c r="W7962" i="1"/>
  <c r="S7962" i="1"/>
  <c r="R7962" i="1"/>
  <c r="W7961" i="1"/>
  <c r="S7961" i="1"/>
  <c r="R7961" i="1"/>
  <c r="W7960" i="1"/>
  <c r="S7960" i="1"/>
  <c r="R7960" i="1"/>
  <c r="W7959" i="1"/>
  <c r="S7959" i="1"/>
  <c r="R7959" i="1"/>
  <c r="W7958" i="1"/>
  <c r="S7958" i="1"/>
  <c r="R7958" i="1"/>
  <c r="W7957" i="1"/>
  <c r="S7957" i="1"/>
  <c r="R7957" i="1"/>
  <c r="W7956" i="1"/>
  <c r="S7956" i="1"/>
  <c r="R7956" i="1"/>
  <c r="W7955" i="1"/>
  <c r="S7955" i="1"/>
  <c r="R7955" i="1"/>
  <c r="W7954" i="1"/>
  <c r="S7954" i="1"/>
  <c r="R7954" i="1"/>
  <c r="W7953" i="1"/>
  <c r="S7953" i="1"/>
  <c r="R7953" i="1"/>
  <c r="W7952" i="1"/>
  <c r="S7952" i="1"/>
  <c r="R7952" i="1"/>
  <c r="W7951" i="1"/>
  <c r="S7951" i="1"/>
  <c r="R7951" i="1"/>
  <c r="W7950" i="1"/>
  <c r="S7950" i="1"/>
  <c r="R7950" i="1"/>
  <c r="W7949" i="1"/>
  <c r="S7949" i="1"/>
  <c r="R7949" i="1"/>
  <c r="W7948" i="1"/>
  <c r="S7948" i="1"/>
  <c r="R7948" i="1"/>
  <c r="W7947" i="1"/>
  <c r="S7947" i="1"/>
  <c r="R7947" i="1"/>
  <c r="W7946" i="1"/>
  <c r="S7946" i="1"/>
  <c r="R7946" i="1"/>
  <c r="W7945" i="1"/>
  <c r="S7945" i="1"/>
  <c r="R7945" i="1"/>
  <c r="W7944" i="1"/>
  <c r="S7944" i="1"/>
  <c r="R7944" i="1"/>
  <c r="W7943" i="1"/>
  <c r="S7943" i="1"/>
  <c r="R7943" i="1"/>
  <c r="W7942" i="1"/>
  <c r="S7942" i="1"/>
  <c r="R7942" i="1"/>
  <c r="W7941" i="1"/>
  <c r="S7941" i="1"/>
  <c r="R7941" i="1"/>
  <c r="W7940" i="1"/>
  <c r="S7940" i="1"/>
  <c r="R7940" i="1"/>
  <c r="W7939" i="1"/>
  <c r="S7939" i="1"/>
  <c r="R7939" i="1"/>
  <c r="W7938" i="1"/>
  <c r="S7938" i="1"/>
  <c r="R7938" i="1"/>
  <c r="W7937" i="1"/>
  <c r="S7937" i="1"/>
  <c r="R7937" i="1"/>
  <c r="W7936" i="1"/>
  <c r="S7936" i="1"/>
  <c r="R7936" i="1"/>
  <c r="W7935" i="1"/>
  <c r="S7935" i="1"/>
  <c r="R7935" i="1"/>
  <c r="W7934" i="1"/>
  <c r="S7934" i="1"/>
  <c r="R7934" i="1"/>
  <c r="W7933" i="1"/>
  <c r="S7933" i="1"/>
  <c r="R7933" i="1"/>
  <c r="W7932" i="1"/>
  <c r="S7932" i="1"/>
  <c r="R7932" i="1"/>
  <c r="W7931" i="1"/>
  <c r="S7931" i="1"/>
  <c r="R7931" i="1"/>
  <c r="W7930" i="1"/>
  <c r="S7930" i="1"/>
  <c r="R7930" i="1"/>
  <c r="W7929" i="1"/>
  <c r="S7929" i="1"/>
  <c r="R7929" i="1"/>
  <c r="W7928" i="1"/>
  <c r="S7928" i="1"/>
  <c r="R7928" i="1"/>
  <c r="W7927" i="1"/>
  <c r="S7927" i="1"/>
  <c r="R7927" i="1"/>
  <c r="W7926" i="1"/>
  <c r="S7926" i="1"/>
  <c r="R7926" i="1"/>
  <c r="W7925" i="1"/>
  <c r="S7925" i="1"/>
  <c r="R7925" i="1"/>
  <c r="W7924" i="1"/>
  <c r="S7924" i="1"/>
  <c r="R7924" i="1"/>
  <c r="W7923" i="1"/>
  <c r="S7923" i="1"/>
  <c r="R7923" i="1"/>
  <c r="W7922" i="1"/>
  <c r="S7922" i="1"/>
  <c r="R7922" i="1"/>
  <c r="W7921" i="1"/>
  <c r="S7921" i="1"/>
  <c r="R7921" i="1"/>
  <c r="W7920" i="1"/>
  <c r="S7920" i="1"/>
  <c r="R7920" i="1"/>
  <c r="W7919" i="1"/>
  <c r="S7919" i="1"/>
  <c r="R7919" i="1"/>
  <c r="W7918" i="1"/>
  <c r="S7918" i="1"/>
  <c r="R7918" i="1"/>
  <c r="W7917" i="1"/>
  <c r="S7917" i="1"/>
  <c r="R7917" i="1"/>
  <c r="W7916" i="1"/>
  <c r="S7916" i="1"/>
  <c r="R7916" i="1"/>
  <c r="W7915" i="1"/>
  <c r="S7915" i="1"/>
  <c r="R7915" i="1"/>
  <c r="W7914" i="1"/>
  <c r="S7914" i="1"/>
  <c r="R7914" i="1"/>
  <c r="W7913" i="1"/>
  <c r="S7913" i="1"/>
  <c r="R7913" i="1"/>
  <c r="W7912" i="1"/>
  <c r="S7912" i="1"/>
  <c r="R7912" i="1"/>
  <c r="W7911" i="1"/>
  <c r="S7911" i="1"/>
  <c r="R7911" i="1"/>
  <c r="W7910" i="1"/>
  <c r="S7910" i="1"/>
  <c r="R7910" i="1"/>
  <c r="W7909" i="1"/>
  <c r="S7909" i="1"/>
  <c r="R7909" i="1"/>
  <c r="W7908" i="1"/>
  <c r="S7908" i="1"/>
  <c r="R7908" i="1"/>
  <c r="W7907" i="1"/>
  <c r="S7907" i="1"/>
  <c r="R7907" i="1"/>
  <c r="W7906" i="1"/>
  <c r="S7906" i="1"/>
  <c r="R7906" i="1"/>
  <c r="W7905" i="1"/>
  <c r="S7905" i="1"/>
  <c r="R7905" i="1"/>
  <c r="W7904" i="1"/>
  <c r="S7904" i="1"/>
  <c r="R7904" i="1"/>
  <c r="W7903" i="1"/>
  <c r="S7903" i="1"/>
  <c r="R7903" i="1"/>
  <c r="W7902" i="1"/>
  <c r="S7902" i="1"/>
  <c r="R7902" i="1"/>
  <c r="W7901" i="1"/>
  <c r="S7901" i="1"/>
  <c r="R7901" i="1"/>
  <c r="W7900" i="1"/>
  <c r="S7900" i="1"/>
  <c r="R7900" i="1"/>
  <c r="W7899" i="1"/>
  <c r="S7899" i="1"/>
  <c r="R7899" i="1"/>
  <c r="W7898" i="1"/>
  <c r="S7898" i="1"/>
  <c r="R7898" i="1"/>
  <c r="W7897" i="1"/>
  <c r="S7897" i="1"/>
  <c r="R7897" i="1"/>
  <c r="W7896" i="1"/>
  <c r="S7896" i="1"/>
  <c r="R7896" i="1"/>
  <c r="W7895" i="1"/>
  <c r="S7895" i="1"/>
  <c r="R7895" i="1"/>
  <c r="W7894" i="1"/>
  <c r="S7894" i="1"/>
  <c r="R7894" i="1"/>
  <c r="W7893" i="1"/>
  <c r="S7893" i="1"/>
  <c r="R7893" i="1"/>
  <c r="W7892" i="1"/>
  <c r="S7892" i="1"/>
  <c r="R7892" i="1"/>
  <c r="W7891" i="1"/>
  <c r="S7891" i="1"/>
  <c r="R7891" i="1"/>
  <c r="W7890" i="1"/>
  <c r="S7890" i="1"/>
  <c r="R7890" i="1"/>
  <c r="W7889" i="1"/>
  <c r="S7889" i="1"/>
  <c r="R7889" i="1"/>
  <c r="W7888" i="1"/>
  <c r="S7888" i="1"/>
  <c r="R7888" i="1"/>
  <c r="W7887" i="1"/>
  <c r="S7887" i="1"/>
  <c r="R7887" i="1"/>
  <c r="W7886" i="1"/>
  <c r="S7886" i="1"/>
  <c r="R7886" i="1"/>
  <c r="W7885" i="1"/>
  <c r="S7885" i="1"/>
  <c r="R7885" i="1"/>
  <c r="W7884" i="1"/>
  <c r="S7884" i="1"/>
  <c r="R7884" i="1"/>
  <c r="W7883" i="1"/>
  <c r="S7883" i="1"/>
  <c r="R7883" i="1"/>
  <c r="W7882" i="1"/>
  <c r="S7882" i="1"/>
  <c r="R7882" i="1"/>
  <c r="W7881" i="1"/>
  <c r="S7881" i="1"/>
  <c r="R7881" i="1"/>
  <c r="W7880" i="1"/>
  <c r="S7880" i="1"/>
  <c r="R7880" i="1"/>
  <c r="W7879" i="1"/>
  <c r="S7879" i="1"/>
  <c r="R7879" i="1"/>
  <c r="W7878" i="1"/>
  <c r="S7878" i="1"/>
  <c r="R7878" i="1"/>
  <c r="W7877" i="1"/>
  <c r="S7877" i="1"/>
  <c r="R7877" i="1"/>
  <c r="W7876" i="1"/>
  <c r="S7876" i="1"/>
  <c r="R7876" i="1"/>
  <c r="W7875" i="1"/>
  <c r="S7875" i="1"/>
  <c r="R7875" i="1"/>
  <c r="W7874" i="1"/>
  <c r="S7874" i="1"/>
  <c r="R7874" i="1"/>
  <c r="W7873" i="1"/>
  <c r="S7873" i="1"/>
  <c r="R7873" i="1"/>
  <c r="W7872" i="1"/>
  <c r="S7872" i="1"/>
  <c r="R7872" i="1"/>
  <c r="W7871" i="1"/>
  <c r="S7871" i="1"/>
  <c r="R7871" i="1"/>
  <c r="W7870" i="1"/>
  <c r="S7870" i="1"/>
  <c r="R7870" i="1"/>
  <c r="W7869" i="1"/>
  <c r="S7869" i="1"/>
  <c r="R7869" i="1"/>
  <c r="W7868" i="1"/>
  <c r="S7868" i="1"/>
  <c r="R7868" i="1"/>
  <c r="W7867" i="1"/>
  <c r="S7867" i="1"/>
  <c r="R7867" i="1"/>
  <c r="W7866" i="1"/>
  <c r="S7866" i="1"/>
  <c r="R7866" i="1"/>
  <c r="W7865" i="1"/>
  <c r="S7865" i="1"/>
  <c r="R7865" i="1"/>
  <c r="W7864" i="1"/>
  <c r="S7864" i="1"/>
  <c r="R7864" i="1"/>
  <c r="W7863" i="1"/>
  <c r="S7863" i="1"/>
  <c r="R7863" i="1"/>
  <c r="W7862" i="1"/>
  <c r="S7862" i="1"/>
  <c r="R7862" i="1"/>
  <c r="W7861" i="1"/>
  <c r="S7861" i="1"/>
  <c r="R7861" i="1"/>
  <c r="W7860" i="1"/>
  <c r="S7860" i="1"/>
  <c r="R7860" i="1"/>
  <c r="W7859" i="1"/>
  <c r="S7859" i="1"/>
  <c r="R7859" i="1"/>
  <c r="W7858" i="1"/>
  <c r="S7858" i="1"/>
  <c r="R7858" i="1"/>
  <c r="W7857" i="1"/>
  <c r="S7857" i="1"/>
  <c r="R7857" i="1"/>
  <c r="W7856" i="1"/>
  <c r="S7856" i="1"/>
  <c r="R7856" i="1"/>
  <c r="W7855" i="1"/>
  <c r="S7855" i="1"/>
  <c r="R7855" i="1"/>
  <c r="W7854" i="1"/>
  <c r="S7854" i="1"/>
  <c r="R7854" i="1"/>
  <c r="W7853" i="1"/>
  <c r="S7853" i="1"/>
  <c r="R7853" i="1"/>
  <c r="W7852" i="1"/>
  <c r="S7852" i="1"/>
  <c r="R7852" i="1"/>
  <c r="W7851" i="1"/>
  <c r="S7851" i="1"/>
  <c r="R7851" i="1"/>
  <c r="W7850" i="1"/>
  <c r="S7850" i="1"/>
  <c r="R7850" i="1"/>
  <c r="W7849" i="1"/>
  <c r="S7849" i="1"/>
  <c r="R7849" i="1"/>
  <c r="W7848" i="1"/>
  <c r="S7848" i="1"/>
  <c r="R7848" i="1"/>
  <c r="W7847" i="1"/>
  <c r="S7847" i="1"/>
  <c r="R7847" i="1"/>
  <c r="W7846" i="1"/>
  <c r="S7846" i="1"/>
  <c r="R7846" i="1"/>
  <c r="W7845" i="1"/>
  <c r="S7845" i="1"/>
  <c r="R7845" i="1"/>
  <c r="W7844" i="1"/>
  <c r="S7844" i="1"/>
  <c r="R7844" i="1"/>
  <c r="W7843" i="1"/>
  <c r="S7843" i="1"/>
  <c r="R7843" i="1"/>
  <c r="W7842" i="1"/>
  <c r="S7842" i="1"/>
  <c r="R7842" i="1"/>
  <c r="W7841" i="1"/>
  <c r="S7841" i="1"/>
  <c r="R7841" i="1"/>
  <c r="W7840" i="1"/>
  <c r="S7840" i="1"/>
  <c r="R7840" i="1"/>
  <c r="W7839" i="1"/>
  <c r="S7839" i="1"/>
  <c r="R7839" i="1"/>
  <c r="W7838" i="1"/>
  <c r="S7838" i="1"/>
  <c r="R7838" i="1"/>
  <c r="W7837" i="1"/>
  <c r="S7837" i="1"/>
  <c r="R7837" i="1"/>
  <c r="W7836" i="1"/>
  <c r="S7836" i="1"/>
  <c r="R7836" i="1"/>
  <c r="W7835" i="1"/>
  <c r="S7835" i="1"/>
  <c r="R7835" i="1"/>
  <c r="W7834" i="1"/>
  <c r="S7834" i="1"/>
  <c r="R7834" i="1"/>
  <c r="W7833" i="1"/>
  <c r="S7833" i="1"/>
  <c r="R7833" i="1"/>
  <c r="W7832" i="1"/>
  <c r="S7832" i="1"/>
  <c r="R7832" i="1"/>
  <c r="W7831" i="1"/>
  <c r="S7831" i="1"/>
  <c r="R7831" i="1"/>
  <c r="W7830" i="1"/>
  <c r="S7830" i="1"/>
  <c r="R7830" i="1"/>
  <c r="W7829" i="1"/>
  <c r="S7829" i="1"/>
  <c r="R7829" i="1"/>
  <c r="W7828" i="1"/>
  <c r="S7828" i="1"/>
  <c r="R7828" i="1"/>
  <c r="W7827" i="1"/>
  <c r="S7827" i="1"/>
  <c r="R7827" i="1"/>
  <c r="W7826" i="1"/>
  <c r="S7826" i="1"/>
  <c r="R7826" i="1"/>
  <c r="W7825" i="1"/>
  <c r="S7825" i="1"/>
  <c r="R7825" i="1"/>
  <c r="W7824" i="1"/>
  <c r="S7824" i="1"/>
  <c r="R7824" i="1"/>
  <c r="W7823" i="1"/>
  <c r="S7823" i="1"/>
  <c r="R7823" i="1"/>
  <c r="W7822" i="1"/>
  <c r="S7822" i="1"/>
  <c r="R7822" i="1"/>
  <c r="W7821" i="1"/>
  <c r="S7821" i="1"/>
  <c r="R7821" i="1"/>
  <c r="W7820" i="1"/>
  <c r="S7820" i="1"/>
  <c r="R7820" i="1"/>
  <c r="W7819" i="1"/>
  <c r="S7819" i="1"/>
  <c r="R7819" i="1"/>
  <c r="W7818" i="1"/>
  <c r="S7818" i="1"/>
  <c r="R7818" i="1"/>
  <c r="W7817" i="1"/>
  <c r="S7817" i="1"/>
  <c r="R7817" i="1"/>
  <c r="W7816" i="1"/>
  <c r="S7816" i="1"/>
  <c r="R7816" i="1"/>
  <c r="W7815" i="1"/>
  <c r="S7815" i="1"/>
  <c r="R7815" i="1"/>
  <c r="W7814" i="1"/>
  <c r="S7814" i="1"/>
  <c r="R7814" i="1"/>
  <c r="W7813" i="1"/>
  <c r="S7813" i="1"/>
  <c r="R7813" i="1"/>
  <c r="W7812" i="1"/>
  <c r="S7812" i="1"/>
  <c r="R7812" i="1"/>
  <c r="W7811" i="1"/>
  <c r="S7811" i="1"/>
  <c r="R7811" i="1"/>
  <c r="W7810" i="1"/>
  <c r="S7810" i="1"/>
  <c r="R7810" i="1"/>
  <c r="W7809" i="1"/>
  <c r="S7809" i="1"/>
  <c r="R7809" i="1"/>
  <c r="W7808" i="1"/>
  <c r="S7808" i="1"/>
  <c r="R7808" i="1"/>
  <c r="W7807" i="1"/>
  <c r="S7807" i="1"/>
  <c r="R7807" i="1"/>
  <c r="W7806" i="1"/>
  <c r="S7806" i="1"/>
  <c r="R7806" i="1"/>
  <c r="W7805" i="1"/>
  <c r="S7805" i="1"/>
  <c r="R7805" i="1"/>
  <c r="W7804" i="1"/>
  <c r="S7804" i="1"/>
  <c r="R7804" i="1"/>
  <c r="W7803" i="1"/>
  <c r="S7803" i="1"/>
  <c r="R7803" i="1"/>
  <c r="W7802" i="1"/>
  <c r="S7802" i="1"/>
  <c r="R7802" i="1"/>
  <c r="W7801" i="1"/>
  <c r="S7801" i="1"/>
  <c r="R7801" i="1"/>
  <c r="W7800" i="1"/>
  <c r="S7800" i="1"/>
  <c r="R7800" i="1"/>
  <c r="W7799" i="1"/>
  <c r="S7799" i="1"/>
  <c r="R7799" i="1"/>
  <c r="W7798" i="1"/>
  <c r="S7798" i="1"/>
  <c r="R7798" i="1"/>
  <c r="W7797" i="1"/>
  <c r="S7797" i="1"/>
  <c r="R7797" i="1"/>
  <c r="W7796" i="1"/>
  <c r="S7796" i="1"/>
  <c r="R7796" i="1"/>
  <c r="W7795" i="1"/>
  <c r="S7795" i="1"/>
  <c r="R7795" i="1"/>
  <c r="W7794" i="1"/>
  <c r="S7794" i="1"/>
  <c r="R7794" i="1"/>
  <c r="W7793" i="1"/>
  <c r="S7793" i="1"/>
  <c r="R7793" i="1"/>
  <c r="W7792" i="1"/>
  <c r="S7792" i="1"/>
  <c r="R7792" i="1"/>
  <c r="W7791" i="1"/>
  <c r="S7791" i="1"/>
  <c r="R7791" i="1"/>
  <c r="W7790" i="1"/>
  <c r="S7790" i="1"/>
  <c r="R7790" i="1"/>
  <c r="W7789" i="1"/>
  <c r="S7789" i="1"/>
  <c r="R7789" i="1"/>
  <c r="W7788" i="1"/>
  <c r="S7788" i="1"/>
  <c r="R7788" i="1"/>
  <c r="W7787" i="1"/>
  <c r="S7787" i="1"/>
  <c r="R7787" i="1"/>
  <c r="W7786" i="1"/>
  <c r="S7786" i="1"/>
  <c r="R7786" i="1"/>
  <c r="W7785" i="1"/>
  <c r="S7785" i="1"/>
  <c r="R7785" i="1"/>
  <c r="W7784" i="1"/>
  <c r="S7784" i="1"/>
  <c r="R7784" i="1"/>
  <c r="W7783" i="1"/>
  <c r="S7783" i="1"/>
  <c r="R7783" i="1"/>
  <c r="W7782" i="1"/>
  <c r="S7782" i="1"/>
  <c r="R7782" i="1"/>
  <c r="W7781" i="1"/>
  <c r="S7781" i="1"/>
  <c r="R7781" i="1"/>
  <c r="W7780" i="1"/>
  <c r="S7780" i="1"/>
  <c r="R7780" i="1"/>
  <c r="W7779" i="1"/>
  <c r="S7779" i="1"/>
  <c r="R7779" i="1"/>
  <c r="W7778" i="1"/>
  <c r="S7778" i="1"/>
  <c r="R7778" i="1"/>
  <c r="W7777" i="1"/>
  <c r="S7777" i="1"/>
  <c r="R7777" i="1"/>
  <c r="W7776" i="1"/>
  <c r="S7776" i="1"/>
  <c r="R7776" i="1"/>
  <c r="W7775" i="1"/>
  <c r="S7775" i="1"/>
  <c r="R7775" i="1"/>
  <c r="W7774" i="1"/>
  <c r="S7774" i="1"/>
  <c r="R7774" i="1"/>
  <c r="W7773" i="1"/>
  <c r="S7773" i="1"/>
  <c r="R7773" i="1"/>
  <c r="W7772" i="1"/>
  <c r="S7772" i="1"/>
  <c r="R7772" i="1"/>
  <c r="W7771" i="1"/>
  <c r="S7771" i="1"/>
  <c r="R7771" i="1"/>
  <c r="W7770" i="1"/>
  <c r="S7770" i="1"/>
  <c r="R7770" i="1"/>
  <c r="W7769" i="1"/>
  <c r="S7769" i="1"/>
  <c r="R7769" i="1"/>
  <c r="W7768" i="1"/>
  <c r="S7768" i="1"/>
  <c r="R7768" i="1"/>
  <c r="W7767" i="1"/>
  <c r="S7767" i="1"/>
  <c r="R7767" i="1"/>
  <c r="W7766" i="1"/>
  <c r="S7766" i="1"/>
  <c r="R7766" i="1"/>
  <c r="W7765" i="1"/>
  <c r="S7765" i="1"/>
  <c r="R7765" i="1"/>
  <c r="W7764" i="1"/>
  <c r="S7764" i="1"/>
  <c r="R7764" i="1"/>
  <c r="W7763" i="1"/>
  <c r="S7763" i="1"/>
  <c r="R7763" i="1"/>
  <c r="W7762" i="1"/>
  <c r="S7762" i="1"/>
  <c r="R7762" i="1"/>
  <c r="W7761" i="1"/>
  <c r="S7761" i="1"/>
  <c r="R7761" i="1"/>
  <c r="W7760" i="1"/>
  <c r="S7760" i="1"/>
  <c r="R7760" i="1"/>
  <c r="W7759" i="1"/>
  <c r="S7759" i="1"/>
  <c r="R7759" i="1"/>
  <c r="W7758" i="1"/>
  <c r="S7758" i="1"/>
  <c r="R7758" i="1"/>
  <c r="W7757" i="1"/>
  <c r="S7757" i="1"/>
  <c r="R7757" i="1"/>
  <c r="W7756" i="1"/>
  <c r="S7756" i="1"/>
  <c r="R7756" i="1"/>
  <c r="W7755" i="1"/>
  <c r="S7755" i="1"/>
  <c r="R7755" i="1"/>
  <c r="W7754" i="1"/>
  <c r="S7754" i="1"/>
  <c r="R7754" i="1"/>
  <c r="W7753" i="1"/>
  <c r="S7753" i="1"/>
  <c r="R7753" i="1"/>
  <c r="W7752" i="1"/>
  <c r="S7752" i="1"/>
  <c r="R7752" i="1"/>
  <c r="W7751" i="1"/>
  <c r="S7751" i="1"/>
  <c r="R7751" i="1"/>
  <c r="W7750" i="1"/>
  <c r="S7750" i="1"/>
  <c r="R7750" i="1"/>
  <c r="W7749" i="1"/>
  <c r="S7749" i="1"/>
  <c r="R7749" i="1"/>
  <c r="W7748" i="1"/>
  <c r="S7748" i="1"/>
  <c r="R7748" i="1"/>
  <c r="W7747" i="1"/>
  <c r="S7747" i="1"/>
  <c r="R7747" i="1"/>
  <c r="W7746" i="1"/>
  <c r="S7746" i="1"/>
  <c r="R7746" i="1"/>
  <c r="W7745" i="1"/>
  <c r="S7745" i="1"/>
  <c r="R7745" i="1"/>
  <c r="W7744" i="1"/>
  <c r="S7744" i="1"/>
  <c r="R7744" i="1"/>
  <c r="W7743" i="1"/>
  <c r="S7743" i="1"/>
  <c r="R7743" i="1"/>
  <c r="W7742" i="1"/>
  <c r="S7742" i="1"/>
  <c r="R7742" i="1"/>
  <c r="W7741" i="1"/>
  <c r="S7741" i="1"/>
  <c r="R7741" i="1"/>
  <c r="W7740" i="1"/>
  <c r="S7740" i="1"/>
  <c r="R7740" i="1"/>
  <c r="W7739" i="1"/>
  <c r="S7739" i="1"/>
  <c r="R7739" i="1"/>
  <c r="W7738" i="1"/>
  <c r="S7738" i="1"/>
  <c r="R7738" i="1"/>
  <c r="W7737" i="1"/>
  <c r="S7737" i="1"/>
  <c r="R7737" i="1"/>
  <c r="W7736" i="1"/>
  <c r="S7736" i="1"/>
  <c r="R7736" i="1"/>
  <c r="W7735" i="1"/>
  <c r="S7735" i="1"/>
  <c r="R7735" i="1"/>
  <c r="W7734" i="1"/>
  <c r="S7734" i="1"/>
  <c r="R7734" i="1"/>
  <c r="W7733" i="1"/>
  <c r="S7733" i="1"/>
  <c r="R7733" i="1"/>
  <c r="W7732" i="1"/>
  <c r="S7732" i="1"/>
  <c r="R7732" i="1"/>
  <c r="W7731" i="1"/>
  <c r="S7731" i="1"/>
  <c r="R7731" i="1"/>
  <c r="W7730" i="1"/>
  <c r="S7730" i="1"/>
  <c r="R7730" i="1"/>
  <c r="W7729" i="1"/>
  <c r="S7729" i="1"/>
  <c r="R7729" i="1"/>
  <c r="W7728" i="1"/>
  <c r="S7728" i="1"/>
  <c r="R7728" i="1"/>
  <c r="W7727" i="1"/>
  <c r="S7727" i="1"/>
  <c r="R7727" i="1"/>
  <c r="W7726" i="1"/>
  <c r="S7726" i="1"/>
  <c r="R7726" i="1"/>
  <c r="W7725" i="1"/>
  <c r="S7725" i="1"/>
  <c r="R7725" i="1"/>
  <c r="W7724" i="1"/>
  <c r="S7724" i="1"/>
  <c r="R7724" i="1"/>
  <c r="W7723" i="1"/>
  <c r="S7723" i="1"/>
  <c r="R7723" i="1"/>
  <c r="W7722" i="1"/>
  <c r="S7722" i="1"/>
  <c r="R7722" i="1"/>
  <c r="W7721" i="1"/>
  <c r="S7721" i="1"/>
  <c r="R7721" i="1"/>
  <c r="W7720" i="1"/>
  <c r="S7720" i="1"/>
  <c r="R7720" i="1"/>
  <c r="W7719" i="1"/>
  <c r="S7719" i="1"/>
  <c r="R7719" i="1"/>
  <c r="W7718" i="1"/>
  <c r="S7718" i="1"/>
  <c r="R7718" i="1"/>
  <c r="W7717" i="1"/>
  <c r="S7717" i="1"/>
  <c r="R7717" i="1"/>
  <c r="W7716" i="1"/>
  <c r="S7716" i="1"/>
  <c r="R7716" i="1"/>
  <c r="W7715" i="1"/>
  <c r="S7715" i="1"/>
  <c r="R7715" i="1"/>
  <c r="W7714" i="1"/>
  <c r="S7714" i="1"/>
  <c r="R7714" i="1"/>
  <c r="W7713" i="1"/>
  <c r="S7713" i="1"/>
  <c r="R7713" i="1"/>
  <c r="W7712" i="1"/>
  <c r="S7712" i="1"/>
  <c r="R7712" i="1"/>
  <c r="W7711" i="1"/>
  <c r="S7711" i="1"/>
  <c r="R7711" i="1"/>
  <c r="W7710" i="1"/>
  <c r="S7710" i="1"/>
  <c r="R7710" i="1"/>
  <c r="W7709" i="1"/>
  <c r="S7709" i="1"/>
  <c r="R7709" i="1"/>
  <c r="W7708" i="1"/>
  <c r="S7708" i="1"/>
  <c r="R7708" i="1"/>
  <c r="W7707" i="1"/>
  <c r="S7707" i="1"/>
  <c r="R7707" i="1"/>
  <c r="W7706" i="1"/>
  <c r="S7706" i="1"/>
  <c r="R7706" i="1"/>
  <c r="W7705" i="1"/>
  <c r="S7705" i="1"/>
  <c r="R7705" i="1"/>
  <c r="W7704" i="1"/>
  <c r="S7704" i="1"/>
  <c r="R7704" i="1"/>
  <c r="W7703" i="1"/>
  <c r="S7703" i="1"/>
  <c r="R7703" i="1"/>
  <c r="W7702" i="1"/>
  <c r="S7702" i="1"/>
  <c r="R7702" i="1"/>
  <c r="W7701" i="1"/>
  <c r="S7701" i="1"/>
  <c r="R7701" i="1"/>
  <c r="W7700" i="1"/>
  <c r="S7700" i="1"/>
  <c r="R7700" i="1"/>
  <c r="W7699" i="1"/>
  <c r="S7699" i="1"/>
  <c r="R7699" i="1"/>
  <c r="W7698" i="1"/>
  <c r="S7698" i="1"/>
  <c r="R7698" i="1"/>
  <c r="W7697" i="1"/>
  <c r="S7697" i="1"/>
  <c r="R7697" i="1"/>
  <c r="W7696" i="1"/>
  <c r="S7696" i="1"/>
  <c r="R7696" i="1"/>
  <c r="W7695" i="1"/>
  <c r="S7695" i="1"/>
  <c r="R7695" i="1"/>
  <c r="W7694" i="1"/>
  <c r="S7694" i="1"/>
  <c r="R7694" i="1"/>
  <c r="W7693" i="1"/>
  <c r="S7693" i="1"/>
  <c r="R7693" i="1"/>
  <c r="W7692" i="1"/>
  <c r="S7692" i="1"/>
  <c r="R7692" i="1"/>
  <c r="W7691" i="1"/>
  <c r="S7691" i="1"/>
  <c r="R7691" i="1"/>
  <c r="W7690" i="1"/>
  <c r="S7690" i="1"/>
  <c r="R7690" i="1"/>
  <c r="W7689" i="1"/>
  <c r="S7689" i="1"/>
  <c r="R7689" i="1"/>
  <c r="W7688" i="1"/>
  <c r="S7688" i="1"/>
  <c r="R7688" i="1"/>
  <c r="W7687" i="1"/>
  <c r="S7687" i="1"/>
  <c r="R7687" i="1"/>
  <c r="W7686" i="1"/>
  <c r="S7686" i="1"/>
  <c r="R7686" i="1"/>
  <c r="W7685" i="1"/>
  <c r="S7685" i="1"/>
  <c r="R7685" i="1"/>
  <c r="W7684" i="1"/>
  <c r="S7684" i="1"/>
  <c r="R7684" i="1"/>
  <c r="W7683" i="1"/>
  <c r="S7683" i="1"/>
  <c r="R7683" i="1"/>
  <c r="W7682" i="1"/>
  <c r="S7682" i="1"/>
  <c r="R7682" i="1"/>
  <c r="W7681" i="1"/>
  <c r="S7681" i="1"/>
  <c r="R7681" i="1"/>
  <c r="W7680" i="1"/>
  <c r="S7680" i="1"/>
  <c r="R7680" i="1"/>
  <c r="W7679" i="1"/>
  <c r="S7679" i="1"/>
  <c r="R7679" i="1"/>
  <c r="W7678" i="1"/>
  <c r="S7678" i="1"/>
  <c r="R7678" i="1"/>
  <c r="W7677" i="1"/>
  <c r="S7677" i="1"/>
  <c r="R7677" i="1"/>
  <c r="W7676" i="1"/>
  <c r="S7676" i="1"/>
  <c r="R7676" i="1"/>
  <c r="W7675" i="1"/>
  <c r="S7675" i="1"/>
  <c r="R7675" i="1"/>
  <c r="W7674" i="1"/>
  <c r="S7674" i="1"/>
  <c r="R7674" i="1"/>
  <c r="W7673" i="1"/>
  <c r="S7673" i="1"/>
  <c r="R7673" i="1"/>
  <c r="W7672" i="1"/>
  <c r="S7672" i="1"/>
  <c r="R7672" i="1"/>
  <c r="W7671" i="1"/>
  <c r="S7671" i="1"/>
  <c r="R7671" i="1"/>
  <c r="W7670" i="1"/>
  <c r="S7670" i="1"/>
  <c r="R7670" i="1"/>
  <c r="W7669" i="1"/>
  <c r="S7669" i="1"/>
  <c r="R7669" i="1"/>
  <c r="W7668" i="1"/>
  <c r="S7668" i="1"/>
  <c r="R7668" i="1"/>
  <c r="W7667" i="1"/>
  <c r="S7667" i="1"/>
  <c r="R7667" i="1"/>
  <c r="W7666" i="1"/>
  <c r="S7666" i="1"/>
  <c r="R7666" i="1"/>
  <c r="W7665" i="1"/>
  <c r="S7665" i="1"/>
  <c r="R7665" i="1"/>
  <c r="W7664" i="1"/>
  <c r="S7664" i="1"/>
  <c r="R7664" i="1"/>
  <c r="W7663" i="1"/>
  <c r="S7663" i="1"/>
  <c r="R7663" i="1"/>
  <c r="W7662" i="1"/>
  <c r="S7662" i="1"/>
  <c r="R7662" i="1"/>
  <c r="W7661" i="1"/>
  <c r="S7661" i="1"/>
  <c r="R7661" i="1"/>
  <c r="W7660" i="1"/>
  <c r="S7660" i="1"/>
  <c r="R7660" i="1"/>
  <c r="W7659" i="1"/>
  <c r="S7659" i="1"/>
  <c r="R7659" i="1"/>
  <c r="W7658" i="1"/>
  <c r="S7658" i="1"/>
  <c r="R7658" i="1"/>
  <c r="W7657" i="1"/>
  <c r="S7657" i="1"/>
  <c r="R7657" i="1"/>
  <c r="W7656" i="1"/>
  <c r="S7656" i="1"/>
  <c r="R7656" i="1"/>
  <c r="W7655" i="1"/>
  <c r="S7655" i="1"/>
  <c r="R7655" i="1"/>
  <c r="W7654" i="1"/>
  <c r="S7654" i="1"/>
  <c r="R7654" i="1"/>
  <c r="W7653" i="1"/>
  <c r="S7653" i="1"/>
  <c r="R7653" i="1"/>
  <c r="W7652" i="1"/>
  <c r="S7652" i="1"/>
  <c r="R7652" i="1"/>
  <c r="W7651" i="1"/>
  <c r="S7651" i="1"/>
  <c r="R7651" i="1"/>
  <c r="W7650" i="1"/>
  <c r="S7650" i="1"/>
  <c r="R7650" i="1"/>
  <c r="W7649" i="1"/>
  <c r="S7649" i="1"/>
  <c r="R7649" i="1"/>
  <c r="W7648" i="1"/>
  <c r="S7648" i="1"/>
  <c r="R7648" i="1"/>
  <c r="W7647" i="1"/>
  <c r="S7647" i="1"/>
  <c r="R7647" i="1"/>
  <c r="W7646" i="1"/>
  <c r="S7646" i="1"/>
  <c r="R7646" i="1"/>
  <c r="W7645" i="1"/>
  <c r="S7645" i="1"/>
  <c r="R7645" i="1"/>
  <c r="W7644" i="1"/>
  <c r="S7644" i="1"/>
  <c r="R7644" i="1"/>
  <c r="W7643" i="1"/>
  <c r="S7643" i="1"/>
  <c r="R7643" i="1"/>
  <c r="W7642" i="1"/>
  <c r="S7642" i="1"/>
  <c r="R7642" i="1"/>
  <c r="W7641" i="1"/>
  <c r="S7641" i="1"/>
  <c r="R7641" i="1"/>
  <c r="W7640" i="1"/>
  <c r="S7640" i="1"/>
  <c r="R7640" i="1"/>
  <c r="W7639" i="1"/>
  <c r="S7639" i="1"/>
  <c r="R7639" i="1"/>
  <c r="W7638" i="1"/>
  <c r="S7638" i="1"/>
  <c r="R7638" i="1"/>
  <c r="W7637" i="1"/>
  <c r="S7637" i="1"/>
  <c r="R7637" i="1"/>
  <c r="W7636" i="1"/>
  <c r="S7636" i="1"/>
  <c r="R7636" i="1"/>
  <c r="W7635" i="1"/>
  <c r="S7635" i="1"/>
  <c r="R7635" i="1"/>
  <c r="W7634" i="1"/>
  <c r="S7634" i="1"/>
  <c r="R7634" i="1"/>
  <c r="W7633" i="1"/>
  <c r="S7633" i="1"/>
  <c r="R7633" i="1"/>
  <c r="W7632" i="1"/>
  <c r="S7632" i="1"/>
  <c r="R7632" i="1"/>
  <c r="W7631" i="1"/>
  <c r="S7631" i="1"/>
  <c r="R7631" i="1"/>
  <c r="W7630" i="1"/>
  <c r="S7630" i="1"/>
  <c r="R7630" i="1"/>
  <c r="W7629" i="1"/>
  <c r="S7629" i="1"/>
  <c r="R7629" i="1"/>
  <c r="W7628" i="1"/>
  <c r="S7628" i="1"/>
  <c r="R7628" i="1"/>
  <c r="W7627" i="1"/>
  <c r="S7627" i="1"/>
  <c r="R7627" i="1"/>
  <c r="W7626" i="1"/>
  <c r="S7626" i="1"/>
  <c r="R7626" i="1"/>
  <c r="W7625" i="1"/>
  <c r="S7625" i="1"/>
  <c r="R7625" i="1"/>
  <c r="W7624" i="1"/>
  <c r="S7624" i="1"/>
  <c r="R7624" i="1"/>
  <c r="W7623" i="1"/>
  <c r="S7623" i="1"/>
  <c r="R7623" i="1"/>
  <c r="W7622" i="1"/>
  <c r="S7622" i="1"/>
  <c r="R7622" i="1"/>
  <c r="W7621" i="1"/>
  <c r="S7621" i="1"/>
  <c r="R7621" i="1"/>
  <c r="W7620" i="1"/>
  <c r="S7620" i="1"/>
  <c r="R7620" i="1"/>
  <c r="W7619" i="1"/>
  <c r="S7619" i="1"/>
  <c r="R7619" i="1"/>
  <c r="W7618" i="1"/>
  <c r="S7618" i="1"/>
  <c r="R7618" i="1"/>
  <c r="W7617" i="1"/>
  <c r="S7617" i="1"/>
  <c r="R7617" i="1"/>
  <c r="W7616" i="1"/>
  <c r="S7616" i="1"/>
  <c r="R7616" i="1"/>
  <c r="W7615" i="1"/>
  <c r="S7615" i="1"/>
  <c r="R7615" i="1"/>
  <c r="W7614" i="1"/>
  <c r="S7614" i="1"/>
  <c r="R7614" i="1"/>
  <c r="W7613" i="1"/>
  <c r="S7613" i="1"/>
  <c r="R7613" i="1"/>
  <c r="W7612" i="1"/>
  <c r="S7612" i="1"/>
  <c r="R7612" i="1"/>
  <c r="W7611" i="1"/>
  <c r="S7611" i="1"/>
  <c r="R7611" i="1"/>
  <c r="W7610" i="1"/>
  <c r="S7610" i="1"/>
  <c r="R7610" i="1"/>
  <c r="W7609" i="1"/>
  <c r="S7609" i="1"/>
  <c r="R7609" i="1"/>
  <c r="W7608" i="1"/>
  <c r="S7608" i="1"/>
  <c r="R7608" i="1"/>
  <c r="W7607" i="1"/>
  <c r="S7607" i="1"/>
  <c r="R7607" i="1"/>
  <c r="W7606" i="1"/>
  <c r="S7606" i="1"/>
  <c r="R7606" i="1"/>
  <c r="W7605" i="1"/>
  <c r="S7605" i="1"/>
  <c r="R7605" i="1"/>
  <c r="W7604" i="1"/>
  <c r="S7604" i="1"/>
  <c r="R7604" i="1"/>
  <c r="W7603" i="1"/>
  <c r="S7603" i="1"/>
  <c r="R7603" i="1"/>
  <c r="W7602" i="1"/>
  <c r="S7602" i="1"/>
  <c r="R7602" i="1"/>
  <c r="W7601" i="1"/>
  <c r="S7601" i="1"/>
  <c r="R7601" i="1"/>
  <c r="W7600" i="1"/>
  <c r="S7600" i="1"/>
  <c r="R7600" i="1"/>
  <c r="W7599" i="1"/>
  <c r="S7599" i="1"/>
  <c r="R7599" i="1"/>
  <c r="W7598" i="1"/>
  <c r="S7598" i="1"/>
  <c r="R7598" i="1"/>
  <c r="W7597" i="1"/>
  <c r="S7597" i="1"/>
  <c r="R7597" i="1"/>
  <c r="W7596" i="1"/>
  <c r="S7596" i="1"/>
  <c r="R7596" i="1"/>
  <c r="W7595" i="1"/>
  <c r="S7595" i="1"/>
  <c r="R7595" i="1"/>
  <c r="W7594" i="1"/>
  <c r="S7594" i="1"/>
  <c r="R7594" i="1"/>
  <c r="W7593" i="1"/>
  <c r="S7593" i="1"/>
  <c r="R7593" i="1"/>
  <c r="W7592" i="1"/>
  <c r="S7592" i="1"/>
  <c r="R7592" i="1"/>
  <c r="W7591" i="1"/>
  <c r="S7591" i="1"/>
  <c r="R7591" i="1"/>
  <c r="W7590" i="1"/>
  <c r="S7590" i="1"/>
  <c r="R7590" i="1"/>
  <c r="W7589" i="1"/>
  <c r="S7589" i="1"/>
  <c r="R7589" i="1"/>
  <c r="W7588" i="1"/>
  <c r="S7588" i="1"/>
  <c r="R7588" i="1"/>
  <c r="W7587" i="1"/>
  <c r="S7587" i="1"/>
  <c r="R7587" i="1"/>
  <c r="W7586" i="1"/>
  <c r="S7586" i="1"/>
  <c r="R7586" i="1"/>
  <c r="W7585" i="1"/>
  <c r="S7585" i="1"/>
  <c r="R7585" i="1"/>
  <c r="W7584" i="1"/>
  <c r="S7584" i="1"/>
  <c r="R7584" i="1"/>
  <c r="W7583" i="1"/>
  <c r="S7583" i="1"/>
  <c r="R7583" i="1"/>
  <c r="W7582" i="1"/>
  <c r="S7582" i="1"/>
  <c r="R7582" i="1"/>
  <c r="W7581" i="1"/>
  <c r="S7581" i="1"/>
  <c r="R7581" i="1"/>
  <c r="W7580" i="1"/>
  <c r="S7580" i="1"/>
  <c r="R7580" i="1"/>
  <c r="W7579" i="1"/>
  <c r="S7579" i="1"/>
  <c r="R7579" i="1"/>
  <c r="W7578" i="1"/>
  <c r="S7578" i="1"/>
  <c r="R7578" i="1"/>
  <c r="W7577" i="1"/>
  <c r="S7577" i="1"/>
  <c r="R7577" i="1"/>
  <c r="W7576" i="1"/>
  <c r="S7576" i="1"/>
  <c r="R7576" i="1"/>
  <c r="W7575" i="1"/>
  <c r="S7575" i="1"/>
  <c r="R7575" i="1"/>
  <c r="W7574" i="1"/>
  <c r="S7574" i="1"/>
  <c r="R7574" i="1"/>
  <c r="W7573" i="1"/>
  <c r="S7573" i="1"/>
  <c r="R7573" i="1"/>
  <c r="W7572" i="1"/>
  <c r="S7572" i="1"/>
  <c r="R7572" i="1"/>
  <c r="W7571" i="1"/>
  <c r="S7571" i="1"/>
  <c r="R7571" i="1"/>
  <c r="W7570" i="1"/>
  <c r="S7570" i="1"/>
  <c r="R7570" i="1"/>
  <c r="W7569" i="1"/>
  <c r="S7569" i="1"/>
  <c r="R7569" i="1"/>
  <c r="W7568" i="1"/>
  <c r="S7568" i="1"/>
  <c r="R7568" i="1"/>
  <c r="W7567" i="1"/>
  <c r="S7567" i="1"/>
  <c r="R7567" i="1"/>
  <c r="W7566" i="1"/>
  <c r="S7566" i="1"/>
  <c r="R7566" i="1"/>
  <c r="W7565" i="1"/>
  <c r="S7565" i="1"/>
  <c r="R7565" i="1"/>
  <c r="W7564" i="1"/>
  <c r="S7564" i="1"/>
  <c r="R7564" i="1"/>
  <c r="W7563" i="1"/>
  <c r="S7563" i="1"/>
  <c r="R7563" i="1"/>
  <c r="W7562" i="1"/>
  <c r="S7562" i="1"/>
  <c r="R7562" i="1"/>
  <c r="W7561" i="1"/>
  <c r="S7561" i="1"/>
  <c r="R7561" i="1"/>
  <c r="W7560" i="1"/>
  <c r="S7560" i="1"/>
  <c r="R7560" i="1"/>
  <c r="W7559" i="1"/>
  <c r="S7559" i="1"/>
  <c r="R7559" i="1"/>
  <c r="W7558" i="1"/>
  <c r="S7558" i="1"/>
  <c r="R7558" i="1"/>
  <c r="W7557" i="1"/>
  <c r="S7557" i="1"/>
  <c r="R7557" i="1"/>
  <c r="W7556" i="1"/>
  <c r="S7556" i="1"/>
  <c r="R7556" i="1"/>
  <c r="W7555" i="1"/>
  <c r="S7555" i="1"/>
  <c r="R7555" i="1"/>
  <c r="W7554" i="1"/>
  <c r="S7554" i="1"/>
  <c r="R7554" i="1"/>
  <c r="W7553" i="1"/>
  <c r="S7553" i="1"/>
  <c r="R7553" i="1"/>
  <c r="W7552" i="1"/>
  <c r="S7552" i="1"/>
  <c r="R7552" i="1"/>
  <c r="W7551" i="1"/>
  <c r="S7551" i="1"/>
  <c r="R7551" i="1"/>
  <c r="W7550" i="1"/>
  <c r="S7550" i="1"/>
  <c r="R7550" i="1"/>
  <c r="W7549" i="1"/>
  <c r="S7549" i="1"/>
  <c r="R7549" i="1"/>
  <c r="W7548" i="1"/>
  <c r="S7548" i="1"/>
  <c r="R7548" i="1"/>
  <c r="W7547" i="1"/>
  <c r="S7547" i="1"/>
  <c r="R7547" i="1"/>
  <c r="W7546" i="1"/>
  <c r="S7546" i="1"/>
  <c r="R7546" i="1"/>
  <c r="W7545" i="1"/>
  <c r="S7545" i="1"/>
  <c r="R7545" i="1"/>
  <c r="W7544" i="1"/>
  <c r="S7544" i="1"/>
  <c r="R7544" i="1"/>
  <c r="W7543" i="1"/>
  <c r="S7543" i="1"/>
  <c r="R7543" i="1"/>
  <c r="W7542" i="1"/>
  <c r="S7542" i="1"/>
  <c r="R7542" i="1"/>
  <c r="W7541" i="1"/>
  <c r="S7541" i="1"/>
  <c r="R7541" i="1"/>
  <c r="W7540" i="1"/>
  <c r="S7540" i="1"/>
  <c r="R7540" i="1"/>
  <c r="W7539" i="1"/>
  <c r="S7539" i="1"/>
  <c r="R7539" i="1"/>
  <c r="W7538" i="1"/>
  <c r="S7538" i="1"/>
  <c r="R7538" i="1"/>
  <c r="W7537" i="1"/>
  <c r="S7537" i="1"/>
  <c r="R7537" i="1"/>
  <c r="W7536" i="1"/>
  <c r="S7536" i="1"/>
  <c r="R7536" i="1"/>
  <c r="W7535" i="1"/>
  <c r="S7535" i="1"/>
  <c r="R7535" i="1"/>
  <c r="W7534" i="1"/>
  <c r="S7534" i="1"/>
  <c r="R7534" i="1"/>
  <c r="W7533" i="1"/>
  <c r="S7533" i="1"/>
  <c r="R7533" i="1"/>
  <c r="W7532" i="1"/>
  <c r="S7532" i="1"/>
  <c r="R7532" i="1"/>
  <c r="W7531" i="1"/>
  <c r="S7531" i="1"/>
  <c r="R7531" i="1"/>
  <c r="W7530" i="1"/>
  <c r="S7530" i="1"/>
  <c r="R7530" i="1"/>
  <c r="W7529" i="1"/>
  <c r="S7529" i="1"/>
  <c r="R7529" i="1"/>
  <c r="W7528" i="1"/>
  <c r="S7528" i="1"/>
  <c r="R7528" i="1"/>
  <c r="W7527" i="1"/>
  <c r="S7527" i="1"/>
  <c r="R7527" i="1"/>
  <c r="W7526" i="1"/>
  <c r="S7526" i="1"/>
  <c r="R7526" i="1"/>
  <c r="W7525" i="1"/>
  <c r="S7525" i="1"/>
  <c r="R7525" i="1"/>
  <c r="W7524" i="1"/>
  <c r="S7524" i="1"/>
  <c r="R7524" i="1"/>
  <c r="W7523" i="1"/>
  <c r="S7523" i="1"/>
  <c r="R7523" i="1"/>
  <c r="W7522" i="1"/>
  <c r="S7522" i="1"/>
  <c r="R7522" i="1"/>
  <c r="W7521" i="1"/>
  <c r="S7521" i="1"/>
  <c r="R7521" i="1"/>
  <c r="W7520" i="1"/>
  <c r="S7520" i="1"/>
  <c r="R7520" i="1"/>
  <c r="W7519" i="1"/>
  <c r="S7519" i="1"/>
  <c r="R7519" i="1"/>
  <c r="W7518" i="1"/>
  <c r="S7518" i="1"/>
  <c r="R7518" i="1"/>
  <c r="W7517" i="1"/>
  <c r="S7517" i="1"/>
  <c r="R7517" i="1"/>
  <c r="W7516" i="1"/>
  <c r="S7516" i="1"/>
  <c r="R7516" i="1"/>
  <c r="W7515" i="1"/>
  <c r="S7515" i="1"/>
  <c r="R7515" i="1"/>
  <c r="W7514" i="1"/>
  <c r="S7514" i="1"/>
  <c r="R7514" i="1"/>
  <c r="W7513" i="1"/>
  <c r="S7513" i="1"/>
  <c r="R7513" i="1"/>
  <c r="W7512" i="1"/>
  <c r="S7512" i="1"/>
  <c r="R7512" i="1"/>
  <c r="W7511" i="1"/>
  <c r="S7511" i="1"/>
  <c r="R7511" i="1"/>
  <c r="W7510" i="1"/>
  <c r="S7510" i="1"/>
  <c r="R7510" i="1"/>
  <c r="W7509" i="1"/>
  <c r="S7509" i="1"/>
  <c r="R7509" i="1"/>
  <c r="W7508" i="1"/>
  <c r="S7508" i="1"/>
  <c r="R7508" i="1"/>
  <c r="W7507" i="1"/>
  <c r="S7507" i="1"/>
  <c r="R7507" i="1"/>
  <c r="W7506" i="1"/>
  <c r="S7506" i="1"/>
  <c r="R7506" i="1"/>
  <c r="W7505" i="1"/>
  <c r="S7505" i="1"/>
  <c r="R7505" i="1"/>
  <c r="W7504" i="1"/>
  <c r="S7504" i="1"/>
  <c r="R7504" i="1"/>
  <c r="W7503" i="1"/>
  <c r="S7503" i="1"/>
  <c r="R7503" i="1"/>
  <c r="W7502" i="1"/>
  <c r="S7502" i="1"/>
  <c r="R7502" i="1"/>
  <c r="W7501" i="1"/>
  <c r="S7501" i="1"/>
  <c r="R7501" i="1"/>
  <c r="W7500" i="1"/>
  <c r="S7500" i="1"/>
  <c r="R7500" i="1"/>
  <c r="W7499" i="1"/>
  <c r="S7499" i="1"/>
  <c r="R7499" i="1"/>
  <c r="W7498" i="1"/>
  <c r="S7498" i="1"/>
  <c r="R7498" i="1"/>
  <c r="W7497" i="1"/>
  <c r="S7497" i="1"/>
  <c r="R7497" i="1"/>
  <c r="W7496" i="1"/>
  <c r="S7496" i="1"/>
  <c r="R7496" i="1"/>
  <c r="W7495" i="1"/>
  <c r="S7495" i="1"/>
  <c r="R7495" i="1"/>
  <c r="W7494" i="1"/>
  <c r="S7494" i="1"/>
  <c r="R7494" i="1"/>
  <c r="W7493" i="1"/>
  <c r="S7493" i="1"/>
  <c r="R7493" i="1"/>
  <c r="W7492" i="1"/>
  <c r="S7492" i="1"/>
  <c r="R7492" i="1"/>
  <c r="W7491" i="1"/>
  <c r="S7491" i="1"/>
  <c r="R7491" i="1"/>
  <c r="W7490" i="1"/>
  <c r="S7490" i="1"/>
  <c r="R7490" i="1"/>
  <c r="W7489" i="1"/>
  <c r="S7489" i="1"/>
  <c r="R7489" i="1"/>
  <c r="W7488" i="1"/>
  <c r="S7488" i="1"/>
  <c r="R7488" i="1"/>
  <c r="W7487" i="1"/>
  <c r="S7487" i="1"/>
  <c r="R7487" i="1"/>
  <c r="W7486" i="1"/>
  <c r="S7486" i="1"/>
  <c r="R7486" i="1"/>
  <c r="W7485" i="1"/>
  <c r="S7485" i="1"/>
  <c r="R7485" i="1"/>
  <c r="W7484" i="1"/>
  <c r="S7484" i="1"/>
  <c r="R7484" i="1"/>
  <c r="W7483" i="1"/>
  <c r="S7483" i="1"/>
  <c r="R7483" i="1"/>
  <c r="W7482" i="1"/>
  <c r="S7482" i="1"/>
  <c r="R7482" i="1"/>
  <c r="W7481" i="1"/>
  <c r="S7481" i="1"/>
  <c r="R7481" i="1"/>
  <c r="W7480" i="1"/>
  <c r="S7480" i="1"/>
  <c r="R7480" i="1"/>
  <c r="W7479" i="1"/>
  <c r="S7479" i="1"/>
  <c r="R7479" i="1"/>
  <c r="W7478" i="1"/>
  <c r="S7478" i="1"/>
  <c r="R7478" i="1"/>
  <c r="W7477" i="1"/>
  <c r="S7477" i="1"/>
  <c r="R7477" i="1"/>
  <c r="W7476" i="1"/>
  <c r="S7476" i="1"/>
  <c r="R7476" i="1"/>
  <c r="W7475" i="1"/>
  <c r="S7475" i="1"/>
  <c r="R7475" i="1"/>
  <c r="W7474" i="1"/>
  <c r="S7474" i="1"/>
  <c r="R7474" i="1"/>
  <c r="W7473" i="1"/>
  <c r="S7473" i="1"/>
  <c r="R7473" i="1"/>
  <c r="W7472" i="1"/>
  <c r="S7472" i="1"/>
  <c r="R7472" i="1"/>
  <c r="W7471" i="1"/>
  <c r="S7471" i="1"/>
  <c r="R7471" i="1"/>
  <c r="W7470" i="1"/>
  <c r="S7470" i="1"/>
  <c r="R7470" i="1"/>
  <c r="W7469" i="1"/>
  <c r="S7469" i="1"/>
  <c r="R7469" i="1"/>
  <c r="W7468" i="1"/>
  <c r="S7468" i="1"/>
  <c r="R7468" i="1"/>
  <c r="W7467" i="1"/>
  <c r="S7467" i="1"/>
  <c r="R7467" i="1"/>
  <c r="W7466" i="1"/>
  <c r="S7466" i="1"/>
  <c r="R7466" i="1"/>
  <c r="W7465" i="1"/>
  <c r="S7465" i="1"/>
  <c r="R7465" i="1"/>
  <c r="W7464" i="1"/>
  <c r="S7464" i="1"/>
  <c r="R7464" i="1"/>
  <c r="W7463" i="1"/>
  <c r="S7463" i="1"/>
  <c r="R7463" i="1"/>
  <c r="W7462" i="1"/>
  <c r="S7462" i="1"/>
  <c r="R7462" i="1"/>
  <c r="W7461" i="1"/>
  <c r="S7461" i="1"/>
  <c r="R7461" i="1"/>
  <c r="W7460" i="1"/>
  <c r="S7460" i="1"/>
  <c r="R7460" i="1"/>
  <c r="W7459" i="1"/>
  <c r="S7459" i="1"/>
  <c r="R7459" i="1"/>
  <c r="W7458" i="1"/>
  <c r="S7458" i="1"/>
  <c r="R7458" i="1"/>
  <c r="W7457" i="1"/>
  <c r="S7457" i="1"/>
  <c r="R7457" i="1"/>
  <c r="W7456" i="1"/>
  <c r="S7456" i="1"/>
  <c r="R7456" i="1"/>
  <c r="W7455" i="1"/>
  <c r="S7455" i="1"/>
  <c r="R7455" i="1"/>
  <c r="W7454" i="1"/>
  <c r="S7454" i="1"/>
  <c r="R7454" i="1"/>
  <c r="W7453" i="1"/>
  <c r="S7453" i="1"/>
  <c r="R7453" i="1"/>
  <c r="W7452" i="1"/>
  <c r="S7452" i="1"/>
  <c r="R7452" i="1"/>
  <c r="W7451" i="1"/>
  <c r="S7451" i="1"/>
  <c r="R7451" i="1"/>
  <c r="W7450" i="1"/>
  <c r="S7450" i="1"/>
  <c r="R7450" i="1"/>
  <c r="W7449" i="1"/>
  <c r="S7449" i="1"/>
  <c r="R7449" i="1"/>
  <c r="W7448" i="1"/>
  <c r="S7448" i="1"/>
  <c r="R7448" i="1"/>
  <c r="W7447" i="1"/>
  <c r="S7447" i="1"/>
  <c r="R7447" i="1"/>
  <c r="W7446" i="1"/>
  <c r="S7446" i="1"/>
  <c r="R7446" i="1"/>
  <c r="W7445" i="1"/>
  <c r="S7445" i="1"/>
  <c r="R7445" i="1"/>
  <c r="W7444" i="1"/>
  <c r="S7444" i="1"/>
  <c r="R7444" i="1"/>
  <c r="W7443" i="1"/>
  <c r="S7443" i="1"/>
  <c r="R7443" i="1"/>
  <c r="W7442" i="1"/>
  <c r="S7442" i="1"/>
  <c r="R7442" i="1"/>
  <c r="W7441" i="1"/>
  <c r="S7441" i="1"/>
  <c r="R7441" i="1"/>
  <c r="W7440" i="1"/>
  <c r="S7440" i="1"/>
  <c r="R7440" i="1"/>
  <c r="W7439" i="1"/>
  <c r="S7439" i="1"/>
  <c r="R7439" i="1"/>
  <c r="W7438" i="1"/>
  <c r="S7438" i="1"/>
  <c r="R7438" i="1"/>
  <c r="W7437" i="1"/>
  <c r="S7437" i="1"/>
  <c r="R7437" i="1"/>
  <c r="W7436" i="1"/>
  <c r="S7436" i="1"/>
  <c r="R7436" i="1"/>
  <c r="W7435" i="1"/>
  <c r="S7435" i="1"/>
  <c r="R7435" i="1"/>
  <c r="W7434" i="1"/>
  <c r="S7434" i="1"/>
  <c r="R7434" i="1"/>
  <c r="W7433" i="1"/>
  <c r="S7433" i="1"/>
  <c r="R7433" i="1"/>
  <c r="W7432" i="1"/>
  <c r="S7432" i="1"/>
  <c r="R7432" i="1"/>
  <c r="W7431" i="1"/>
  <c r="S7431" i="1"/>
  <c r="R7431" i="1"/>
  <c r="W7430" i="1"/>
  <c r="S7430" i="1"/>
  <c r="R7430" i="1"/>
  <c r="W7429" i="1"/>
  <c r="S7429" i="1"/>
  <c r="R7429" i="1"/>
  <c r="W7428" i="1"/>
  <c r="S7428" i="1"/>
  <c r="R7428" i="1"/>
  <c r="W7427" i="1"/>
  <c r="S7427" i="1"/>
  <c r="R7427" i="1"/>
  <c r="W7426" i="1"/>
  <c r="S7426" i="1"/>
  <c r="R7426" i="1"/>
  <c r="W7425" i="1"/>
  <c r="S7425" i="1"/>
  <c r="R7425" i="1"/>
  <c r="W7424" i="1"/>
  <c r="S7424" i="1"/>
  <c r="R7424" i="1"/>
  <c r="W7423" i="1"/>
  <c r="S7423" i="1"/>
  <c r="R7423" i="1"/>
  <c r="W7422" i="1"/>
  <c r="S7422" i="1"/>
  <c r="R7422" i="1"/>
  <c r="W7421" i="1"/>
  <c r="S7421" i="1"/>
  <c r="R7421" i="1"/>
  <c r="W7420" i="1"/>
  <c r="S7420" i="1"/>
  <c r="R7420" i="1"/>
  <c r="W7419" i="1"/>
  <c r="S7419" i="1"/>
  <c r="R7419" i="1"/>
  <c r="W7418" i="1"/>
  <c r="S7418" i="1"/>
  <c r="R7418" i="1"/>
  <c r="W7417" i="1"/>
  <c r="S7417" i="1"/>
  <c r="R7417" i="1"/>
  <c r="W7416" i="1"/>
  <c r="S7416" i="1"/>
  <c r="R7416" i="1"/>
  <c r="W7415" i="1"/>
  <c r="S7415" i="1"/>
  <c r="R7415" i="1"/>
  <c r="W7414" i="1"/>
  <c r="S7414" i="1"/>
  <c r="R7414" i="1"/>
  <c r="W7413" i="1"/>
  <c r="S7413" i="1"/>
  <c r="R7413" i="1"/>
  <c r="W7412" i="1"/>
  <c r="S7412" i="1"/>
  <c r="R7412" i="1"/>
  <c r="W7411" i="1"/>
  <c r="S7411" i="1"/>
  <c r="R7411" i="1"/>
  <c r="W7410" i="1"/>
  <c r="S7410" i="1"/>
  <c r="R7410" i="1"/>
  <c r="W7409" i="1"/>
  <c r="S7409" i="1"/>
  <c r="R7409" i="1"/>
  <c r="W7408" i="1"/>
  <c r="S7408" i="1"/>
  <c r="R7408" i="1"/>
  <c r="W7407" i="1"/>
  <c r="S7407" i="1"/>
  <c r="R7407" i="1"/>
  <c r="W7406" i="1"/>
  <c r="S7406" i="1"/>
  <c r="R7406" i="1"/>
  <c r="W7405" i="1"/>
  <c r="S7405" i="1"/>
  <c r="R7405" i="1"/>
  <c r="W7404" i="1"/>
  <c r="S7404" i="1"/>
  <c r="R7404" i="1"/>
  <c r="W7403" i="1"/>
  <c r="S7403" i="1"/>
  <c r="R7403" i="1"/>
  <c r="W7402" i="1"/>
  <c r="S7402" i="1"/>
  <c r="R7402" i="1"/>
  <c r="W7401" i="1"/>
  <c r="S7401" i="1"/>
  <c r="R7401" i="1"/>
  <c r="W7400" i="1"/>
  <c r="S7400" i="1"/>
  <c r="R7400" i="1"/>
  <c r="W7399" i="1"/>
  <c r="S7399" i="1"/>
  <c r="R7399" i="1"/>
  <c r="W7398" i="1"/>
  <c r="S7398" i="1"/>
  <c r="R7398" i="1"/>
  <c r="W7397" i="1"/>
  <c r="S7397" i="1"/>
  <c r="R7397" i="1"/>
  <c r="W7396" i="1"/>
  <c r="S7396" i="1"/>
  <c r="R7396" i="1"/>
  <c r="W7395" i="1"/>
  <c r="S7395" i="1"/>
  <c r="R7395" i="1"/>
  <c r="W7394" i="1"/>
  <c r="S7394" i="1"/>
  <c r="R7394" i="1"/>
  <c r="W7393" i="1"/>
  <c r="S7393" i="1"/>
  <c r="R7393" i="1"/>
  <c r="W7392" i="1"/>
  <c r="S7392" i="1"/>
  <c r="R7392" i="1"/>
  <c r="W7391" i="1"/>
  <c r="S7391" i="1"/>
  <c r="R7391" i="1"/>
  <c r="W7390" i="1"/>
  <c r="S7390" i="1"/>
  <c r="R7390" i="1"/>
  <c r="W7389" i="1"/>
  <c r="S7389" i="1"/>
  <c r="R7389" i="1"/>
  <c r="W7388" i="1"/>
  <c r="S7388" i="1"/>
  <c r="R7388" i="1"/>
  <c r="W7387" i="1"/>
  <c r="S7387" i="1"/>
  <c r="R7387" i="1"/>
  <c r="W7386" i="1"/>
  <c r="S7386" i="1"/>
  <c r="R7386" i="1"/>
  <c r="W7385" i="1"/>
  <c r="S7385" i="1"/>
  <c r="R7385" i="1"/>
  <c r="W7384" i="1"/>
  <c r="S7384" i="1"/>
  <c r="R7384" i="1"/>
  <c r="W7383" i="1"/>
  <c r="S7383" i="1"/>
  <c r="R7383" i="1"/>
  <c r="W7382" i="1"/>
  <c r="S7382" i="1"/>
  <c r="R7382" i="1"/>
  <c r="W7381" i="1"/>
  <c r="S7381" i="1"/>
  <c r="R7381" i="1"/>
  <c r="W7380" i="1"/>
  <c r="S7380" i="1"/>
  <c r="R7380" i="1"/>
  <c r="W7379" i="1"/>
  <c r="S7379" i="1"/>
  <c r="R7379" i="1"/>
  <c r="W7378" i="1"/>
  <c r="S7378" i="1"/>
  <c r="R7378" i="1"/>
  <c r="W7377" i="1"/>
  <c r="S7377" i="1"/>
  <c r="R7377" i="1"/>
  <c r="W7376" i="1"/>
  <c r="S7376" i="1"/>
  <c r="R7376" i="1"/>
  <c r="W7375" i="1"/>
  <c r="S7375" i="1"/>
  <c r="R7375" i="1"/>
  <c r="W7374" i="1"/>
  <c r="S7374" i="1"/>
  <c r="R7374" i="1"/>
  <c r="W7373" i="1"/>
  <c r="S7373" i="1"/>
  <c r="R7373" i="1"/>
  <c r="W7372" i="1"/>
  <c r="S7372" i="1"/>
  <c r="R7372" i="1"/>
  <c r="W7371" i="1"/>
  <c r="S7371" i="1"/>
  <c r="R7371" i="1"/>
  <c r="W7370" i="1"/>
  <c r="S7370" i="1"/>
  <c r="R7370" i="1"/>
  <c r="W7369" i="1"/>
  <c r="S7369" i="1"/>
  <c r="R7369" i="1"/>
  <c r="W7368" i="1"/>
  <c r="S7368" i="1"/>
  <c r="R7368" i="1"/>
  <c r="W7367" i="1"/>
  <c r="S7367" i="1"/>
  <c r="R7367" i="1"/>
  <c r="W7366" i="1"/>
  <c r="S7366" i="1"/>
  <c r="R7366" i="1"/>
  <c r="W7365" i="1"/>
  <c r="S7365" i="1"/>
  <c r="R7365" i="1"/>
  <c r="W7364" i="1"/>
  <c r="S7364" i="1"/>
  <c r="R7364" i="1"/>
  <c r="W7363" i="1"/>
  <c r="S7363" i="1"/>
  <c r="R7363" i="1"/>
  <c r="W7362" i="1"/>
  <c r="S7362" i="1"/>
  <c r="R7362" i="1"/>
  <c r="W7361" i="1"/>
  <c r="S7361" i="1"/>
  <c r="R7361" i="1"/>
  <c r="W7360" i="1"/>
  <c r="S7360" i="1"/>
  <c r="R7360" i="1"/>
  <c r="W7359" i="1"/>
  <c r="S7359" i="1"/>
  <c r="R7359" i="1"/>
  <c r="W7358" i="1"/>
  <c r="S7358" i="1"/>
  <c r="R7358" i="1"/>
  <c r="W7357" i="1"/>
  <c r="S7357" i="1"/>
  <c r="R7357" i="1"/>
  <c r="W7356" i="1"/>
  <c r="S7356" i="1"/>
  <c r="R7356" i="1"/>
  <c r="W7355" i="1"/>
  <c r="S7355" i="1"/>
  <c r="R7355" i="1"/>
  <c r="W7354" i="1"/>
  <c r="S7354" i="1"/>
  <c r="R7354" i="1"/>
  <c r="W7353" i="1"/>
  <c r="S7353" i="1"/>
  <c r="R7353" i="1"/>
  <c r="W7352" i="1"/>
  <c r="S7352" i="1"/>
  <c r="R7352" i="1"/>
  <c r="W7351" i="1"/>
  <c r="S7351" i="1"/>
  <c r="R7351" i="1"/>
  <c r="W7350" i="1"/>
  <c r="S7350" i="1"/>
  <c r="R7350" i="1"/>
  <c r="W7349" i="1"/>
  <c r="S7349" i="1"/>
  <c r="R7349" i="1"/>
  <c r="W7348" i="1"/>
  <c r="S7348" i="1"/>
  <c r="R7348" i="1"/>
  <c r="W7347" i="1"/>
  <c r="S7347" i="1"/>
  <c r="R7347" i="1"/>
  <c r="W7346" i="1"/>
  <c r="S7346" i="1"/>
  <c r="R7346" i="1"/>
  <c r="W7345" i="1"/>
  <c r="S7345" i="1"/>
  <c r="R7345" i="1"/>
  <c r="W7344" i="1"/>
  <c r="S7344" i="1"/>
  <c r="R7344" i="1"/>
  <c r="W7343" i="1"/>
  <c r="S7343" i="1"/>
  <c r="R7343" i="1"/>
  <c r="W7342" i="1"/>
  <c r="S7342" i="1"/>
  <c r="R7342" i="1"/>
  <c r="W7341" i="1"/>
  <c r="S7341" i="1"/>
  <c r="R7341" i="1"/>
  <c r="W7340" i="1"/>
  <c r="S7340" i="1"/>
  <c r="R7340" i="1"/>
  <c r="W7339" i="1"/>
  <c r="S7339" i="1"/>
  <c r="R7339" i="1"/>
  <c r="W7338" i="1"/>
  <c r="S7338" i="1"/>
  <c r="R7338" i="1"/>
  <c r="W7337" i="1"/>
  <c r="S7337" i="1"/>
  <c r="R7337" i="1"/>
  <c r="W7336" i="1"/>
  <c r="S7336" i="1"/>
  <c r="R7336" i="1"/>
  <c r="W7335" i="1"/>
  <c r="S7335" i="1"/>
  <c r="R7335" i="1"/>
  <c r="W7334" i="1"/>
  <c r="S7334" i="1"/>
  <c r="R7334" i="1"/>
  <c r="W7333" i="1"/>
  <c r="S7333" i="1"/>
  <c r="R7333" i="1"/>
  <c r="W7332" i="1"/>
  <c r="S7332" i="1"/>
  <c r="R7332" i="1"/>
  <c r="W7331" i="1"/>
  <c r="S7331" i="1"/>
  <c r="R7331" i="1"/>
  <c r="W7330" i="1"/>
  <c r="S7330" i="1"/>
  <c r="R7330" i="1"/>
  <c r="W7329" i="1"/>
  <c r="S7329" i="1"/>
  <c r="R7329" i="1"/>
  <c r="W7328" i="1"/>
  <c r="S7328" i="1"/>
  <c r="R7328" i="1"/>
  <c r="W7327" i="1"/>
  <c r="S7327" i="1"/>
  <c r="R7327" i="1"/>
  <c r="W7326" i="1"/>
  <c r="S7326" i="1"/>
  <c r="R7326" i="1"/>
  <c r="W7325" i="1"/>
  <c r="S7325" i="1"/>
  <c r="R7325" i="1"/>
  <c r="W7324" i="1"/>
  <c r="S7324" i="1"/>
  <c r="R7324" i="1"/>
  <c r="W7323" i="1"/>
  <c r="S7323" i="1"/>
  <c r="R7323" i="1"/>
  <c r="W7322" i="1"/>
  <c r="S7322" i="1"/>
  <c r="R7322" i="1"/>
  <c r="W7321" i="1"/>
  <c r="S7321" i="1"/>
  <c r="R7321" i="1"/>
  <c r="W7320" i="1"/>
  <c r="S7320" i="1"/>
  <c r="R7320" i="1"/>
  <c r="W7319" i="1"/>
  <c r="S7319" i="1"/>
  <c r="R7319" i="1"/>
  <c r="W7318" i="1"/>
  <c r="S7318" i="1"/>
  <c r="R7318" i="1"/>
  <c r="W7317" i="1"/>
  <c r="S7317" i="1"/>
  <c r="R7317" i="1"/>
  <c r="W7316" i="1"/>
  <c r="S7316" i="1"/>
  <c r="R7316" i="1"/>
  <c r="W7315" i="1"/>
  <c r="S7315" i="1"/>
  <c r="R7315" i="1"/>
  <c r="W7314" i="1"/>
  <c r="S7314" i="1"/>
  <c r="R7314" i="1"/>
  <c r="W7313" i="1"/>
  <c r="S7313" i="1"/>
  <c r="R7313" i="1"/>
  <c r="W7312" i="1"/>
  <c r="S7312" i="1"/>
  <c r="R7312" i="1"/>
  <c r="W7311" i="1"/>
  <c r="S7311" i="1"/>
  <c r="R7311" i="1"/>
  <c r="W7310" i="1"/>
  <c r="S7310" i="1"/>
  <c r="R7310" i="1"/>
  <c r="W7309" i="1"/>
  <c r="S7309" i="1"/>
  <c r="R7309" i="1"/>
  <c r="W7308" i="1"/>
  <c r="S7308" i="1"/>
  <c r="R7308" i="1"/>
  <c r="W7307" i="1"/>
  <c r="S7307" i="1"/>
  <c r="R7307" i="1"/>
  <c r="W7306" i="1"/>
  <c r="S7306" i="1"/>
  <c r="R7306" i="1"/>
  <c r="W7305" i="1"/>
  <c r="S7305" i="1"/>
  <c r="R7305" i="1"/>
  <c r="W7304" i="1"/>
  <c r="S7304" i="1"/>
  <c r="R7304" i="1"/>
  <c r="W7303" i="1"/>
  <c r="S7303" i="1"/>
  <c r="R7303" i="1"/>
  <c r="W7302" i="1"/>
  <c r="S7302" i="1"/>
  <c r="R7302" i="1"/>
  <c r="W7301" i="1"/>
  <c r="S7301" i="1"/>
  <c r="R7301" i="1"/>
  <c r="W7300" i="1"/>
  <c r="S7300" i="1"/>
  <c r="R7300" i="1"/>
  <c r="W7299" i="1"/>
  <c r="S7299" i="1"/>
  <c r="R7299" i="1"/>
  <c r="W7298" i="1"/>
  <c r="S7298" i="1"/>
  <c r="R7298" i="1"/>
  <c r="W7297" i="1"/>
  <c r="S7297" i="1"/>
  <c r="R7297" i="1"/>
  <c r="W7296" i="1"/>
  <c r="S7296" i="1"/>
  <c r="R7296" i="1"/>
  <c r="W7295" i="1"/>
  <c r="S7295" i="1"/>
  <c r="R7295" i="1"/>
  <c r="W7294" i="1"/>
  <c r="S7294" i="1"/>
  <c r="R7294" i="1"/>
  <c r="W7293" i="1"/>
  <c r="S7293" i="1"/>
  <c r="R7293" i="1"/>
  <c r="W7292" i="1"/>
  <c r="S7292" i="1"/>
  <c r="R7292" i="1"/>
  <c r="W7291" i="1"/>
  <c r="S7291" i="1"/>
  <c r="R7291" i="1"/>
  <c r="W7290" i="1"/>
  <c r="S7290" i="1"/>
  <c r="R7290" i="1"/>
  <c r="W7289" i="1"/>
  <c r="S7289" i="1"/>
  <c r="R7289" i="1"/>
  <c r="W7288" i="1"/>
  <c r="S7288" i="1"/>
  <c r="R7288" i="1"/>
  <c r="W7287" i="1"/>
  <c r="S7287" i="1"/>
  <c r="R7287" i="1"/>
  <c r="W7286" i="1"/>
  <c r="S7286" i="1"/>
  <c r="R7286" i="1"/>
  <c r="W7285" i="1"/>
  <c r="S7285" i="1"/>
  <c r="R7285" i="1"/>
  <c r="W7284" i="1"/>
  <c r="S7284" i="1"/>
  <c r="R7284" i="1"/>
  <c r="W7283" i="1"/>
  <c r="S7283" i="1"/>
  <c r="R7283" i="1"/>
  <c r="W7282" i="1"/>
  <c r="S7282" i="1"/>
  <c r="R7282" i="1"/>
  <c r="W7281" i="1"/>
  <c r="S7281" i="1"/>
  <c r="R7281" i="1"/>
  <c r="W7280" i="1"/>
  <c r="S7280" i="1"/>
  <c r="R7280" i="1"/>
  <c r="W7279" i="1"/>
  <c r="S7279" i="1"/>
  <c r="R7279" i="1"/>
  <c r="W7278" i="1"/>
  <c r="S7278" i="1"/>
  <c r="R7278" i="1"/>
  <c r="W7277" i="1"/>
  <c r="S7277" i="1"/>
  <c r="R7277" i="1"/>
  <c r="W7276" i="1"/>
  <c r="S7276" i="1"/>
  <c r="R7276" i="1"/>
  <c r="W7275" i="1"/>
  <c r="S7275" i="1"/>
  <c r="R7275" i="1"/>
  <c r="W7274" i="1"/>
  <c r="S7274" i="1"/>
  <c r="R7274" i="1"/>
  <c r="W7273" i="1"/>
  <c r="S7273" i="1"/>
  <c r="R7273" i="1"/>
  <c r="W7272" i="1"/>
  <c r="S7272" i="1"/>
  <c r="R7272" i="1"/>
  <c r="W7271" i="1"/>
  <c r="S7271" i="1"/>
  <c r="R7271" i="1"/>
  <c r="W7270" i="1"/>
  <c r="S7270" i="1"/>
  <c r="R7270" i="1"/>
  <c r="W7269" i="1"/>
  <c r="S7269" i="1"/>
  <c r="R7269" i="1"/>
  <c r="W7268" i="1"/>
  <c r="S7268" i="1"/>
  <c r="R7268" i="1"/>
  <c r="W7267" i="1"/>
  <c r="S7267" i="1"/>
  <c r="R7267" i="1"/>
  <c r="W7266" i="1"/>
  <c r="S7266" i="1"/>
  <c r="R7266" i="1"/>
  <c r="W7265" i="1"/>
  <c r="S7265" i="1"/>
  <c r="R7265" i="1"/>
  <c r="W7264" i="1"/>
  <c r="S7264" i="1"/>
  <c r="R7264" i="1"/>
  <c r="W7263" i="1"/>
  <c r="S7263" i="1"/>
  <c r="R7263" i="1"/>
  <c r="W7262" i="1"/>
  <c r="S7262" i="1"/>
  <c r="R7262" i="1"/>
  <c r="W7261" i="1"/>
  <c r="S7261" i="1"/>
  <c r="R7261" i="1"/>
  <c r="W7260" i="1"/>
  <c r="S7260" i="1"/>
  <c r="R7260" i="1"/>
  <c r="W7259" i="1"/>
  <c r="S7259" i="1"/>
  <c r="R7259" i="1"/>
  <c r="W7258" i="1"/>
  <c r="S7258" i="1"/>
  <c r="R7258" i="1"/>
  <c r="W7257" i="1"/>
  <c r="S7257" i="1"/>
  <c r="R7257" i="1"/>
  <c r="W7256" i="1"/>
  <c r="S7256" i="1"/>
  <c r="R7256" i="1"/>
  <c r="W7255" i="1"/>
  <c r="S7255" i="1"/>
  <c r="R7255" i="1"/>
  <c r="W7254" i="1"/>
  <c r="S7254" i="1"/>
  <c r="R7254" i="1"/>
  <c r="W7253" i="1"/>
  <c r="S7253" i="1"/>
  <c r="R7253" i="1"/>
  <c r="W7252" i="1"/>
  <c r="S7252" i="1"/>
  <c r="R7252" i="1"/>
  <c r="W7251" i="1"/>
  <c r="S7251" i="1"/>
  <c r="R7251" i="1"/>
  <c r="W7250" i="1"/>
  <c r="S7250" i="1"/>
  <c r="R7250" i="1"/>
  <c r="W7249" i="1"/>
  <c r="S7249" i="1"/>
  <c r="R7249" i="1"/>
  <c r="W7248" i="1"/>
  <c r="S7248" i="1"/>
  <c r="R7248" i="1"/>
  <c r="W7247" i="1"/>
  <c r="S7247" i="1"/>
  <c r="R7247" i="1"/>
  <c r="W7246" i="1"/>
  <c r="S7246" i="1"/>
  <c r="R7246" i="1"/>
  <c r="W7245" i="1"/>
  <c r="S7245" i="1"/>
  <c r="R7245" i="1"/>
  <c r="W7244" i="1"/>
  <c r="S7244" i="1"/>
  <c r="R7244" i="1"/>
  <c r="W7243" i="1"/>
  <c r="S7243" i="1"/>
  <c r="R7243" i="1"/>
  <c r="W7242" i="1"/>
  <c r="S7242" i="1"/>
  <c r="R7242" i="1"/>
  <c r="W7241" i="1"/>
  <c r="S7241" i="1"/>
  <c r="R7241" i="1"/>
  <c r="W7240" i="1"/>
  <c r="S7240" i="1"/>
  <c r="R7240" i="1"/>
  <c r="W7239" i="1"/>
  <c r="S7239" i="1"/>
  <c r="R7239" i="1"/>
  <c r="W7238" i="1"/>
  <c r="S7238" i="1"/>
  <c r="R7238" i="1"/>
  <c r="W7237" i="1"/>
  <c r="S7237" i="1"/>
  <c r="R7237" i="1"/>
  <c r="W7236" i="1"/>
  <c r="S7236" i="1"/>
  <c r="R7236" i="1"/>
  <c r="W7235" i="1"/>
  <c r="S7235" i="1"/>
  <c r="R7235" i="1"/>
  <c r="W7234" i="1"/>
  <c r="S7234" i="1"/>
  <c r="R7234" i="1"/>
  <c r="W7233" i="1"/>
  <c r="S7233" i="1"/>
  <c r="R7233" i="1"/>
  <c r="W7232" i="1"/>
  <c r="S7232" i="1"/>
  <c r="R7232" i="1"/>
  <c r="W7231" i="1"/>
  <c r="S7231" i="1"/>
  <c r="R7231" i="1"/>
  <c r="W7230" i="1"/>
  <c r="S7230" i="1"/>
  <c r="R7230" i="1"/>
  <c r="W7229" i="1"/>
  <c r="S7229" i="1"/>
  <c r="R7229" i="1"/>
  <c r="W7228" i="1"/>
  <c r="S7228" i="1"/>
  <c r="R7228" i="1"/>
  <c r="W7227" i="1"/>
  <c r="S7227" i="1"/>
  <c r="R7227" i="1"/>
  <c r="W7226" i="1"/>
  <c r="S7226" i="1"/>
  <c r="R7226" i="1"/>
  <c r="W7225" i="1"/>
  <c r="S7225" i="1"/>
  <c r="R7225" i="1"/>
  <c r="W7224" i="1"/>
  <c r="S7224" i="1"/>
  <c r="R7224" i="1"/>
  <c r="W7223" i="1"/>
  <c r="S7223" i="1"/>
  <c r="R7223" i="1"/>
  <c r="W7222" i="1"/>
  <c r="S7222" i="1"/>
  <c r="R7222" i="1"/>
  <c r="W7221" i="1"/>
  <c r="S7221" i="1"/>
  <c r="R7221" i="1"/>
  <c r="W7220" i="1"/>
  <c r="S7220" i="1"/>
  <c r="R7220" i="1"/>
  <c r="W7219" i="1"/>
  <c r="S7219" i="1"/>
  <c r="R7219" i="1"/>
  <c r="W7218" i="1"/>
  <c r="S7218" i="1"/>
  <c r="R7218" i="1"/>
  <c r="W7217" i="1"/>
  <c r="S7217" i="1"/>
  <c r="R7217" i="1"/>
  <c r="W7216" i="1"/>
  <c r="S7216" i="1"/>
  <c r="R7216" i="1"/>
  <c r="W7215" i="1"/>
  <c r="S7215" i="1"/>
  <c r="R7215" i="1"/>
  <c r="W7214" i="1"/>
  <c r="S7214" i="1"/>
  <c r="R7214" i="1"/>
  <c r="W7213" i="1"/>
  <c r="S7213" i="1"/>
  <c r="R7213" i="1"/>
  <c r="W7212" i="1"/>
  <c r="S7212" i="1"/>
  <c r="R7212" i="1"/>
  <c r="W7211" i="1"/>
  <c r="S7211" i="1"/>
  <c r="R7211" i="1"/>
  <c r="W7210" i="1"/>
  <c r="S7210" i="1"/>
  <c r="R7210" i="1"/>
  <c r="W7209" i="1"/>
  <c r="S7209" i="1"/>
  <c r="R7209" i="1"/>
  <c r="W7208" i="1"/>
  <c r="S7208" i="1"/>
  <c r="R7208" i="1"/>
  <c r="W7207" i="1"/>
  <c r="S7207" i="1"/>
  <c r="R7207" i="1"/>
  <c r="W7206" i="1"/>
  <c r="S7206" i="1"/>
  <c r="R7206" i="1"/>
  <c r="W7205" i="1"/>
  <c r="S7205" i="1"/>
  <c r="R7205" i="1"/>
  <c r="W7204" i="1"/>
  <c r="S7204" i="1"/>
  <c r="R7204" i="1"/>
  <c r="W7203" i="1"/>
  <c r="S7203" i="1"/>
  <c r="R7203" i="1"/>
  <c r="W7202" i="1"/>
  <c r="S7202" i="1"/>
  <c r="R7202" i="1"/>
  <c r="W7201" i="1"/>
  <c r="S7201" i="1"/>
  <c r="R7201" i="1"/>
  <c r="W7200" i="1"/>
  <c r="S7200" i="1"/>
  <c r="R7200" i="1"/>
  <c r="W7199" i="1"/>
  <c r="S7199" i="1"/>
  <c r="R7199" i="1"/>
  <c r="W7198" i="1"/>
  <c r="S7198" i="1"/>
  <c r="R7198" i="1"/>
  <c r="W7197" i="1"/>
  <c r="S7197" i="1"/>
  <c r="R7197" i="1"/>
  <c r="W7196" i="1"/>
  <c r="S7196" i="1"/>
  <c r="R7196" i="1"/>
  <c r="W7195" i="1"/>
  <c r="S7195" i="1"/>
  <c r="R7195" i="1"/>
  <c r="W7194" i="1"/>
  <c r="S7194" i="1"/>
  <c r="R7194" i="1"/>
  <c r="W7193" i="1"/>
  <c r="S7193" i="1"/>
  <c r="R7193" i="1"/>
  <c r="W7192" i="1"/>
  <c r="S7192" i="1"/>
  <c r="R7192" i="1"/>
  <c r="W7191" i="1"/>
  <c r="S7191" i="1"/>
  <c r="R7191" i="1"/>
  <c r="W7190" i="1"/>
  <c r="S7190" i="1"/>
  <c r="R7190" i="1"/>
  <c r="W7189" i="1"/>
  <c r="S7189" i="1"/>
  <c r="R7189" i="1"/>
  <c r="W7188" i="1"/>
  <c r="S7188" i="1"/>
  <c r="R7188" i="1"/>
  <c r="W7187" i="1"/>
  <c r="S7187" i="1"/>
  <c r="R7187" i="1"/>
  <c r="W7186" i="1"/>
  <c r="S7186" i="1"/>
  <c r="R7186" i="1"/>
  <c r="W7185" i="1"/>
  <c r="S7185" i="1"/>
  <c r="R7185" i="1"/>
  <c r="W7184" i="1"/>
  <c r="S7184" i="1"/>
  <c r="R7184" i="1"/>
  <c r="W7183" i="1"/>
  <c r="S7183" i="1"/>
  <c r="R7183" i="1"/>
  <c r="W7182" i="1"/>
  <c r="S7182" i="1"/>
  <c r="R7182" i="1"/>
  <c r="W7181" i="1"/>
  <c r="S7181" i="1"/>
  <c r="R7181" i="1"/>
  <c r="W7180" i="1"/>
  <c r="S7180" i="1"/>
  <c r="R7180" i="1"/>
  <c r="W7179" i="1"/>
  <c r="S7179" i="1"/>
  <c r="R7179" i="1"/>
  <c r="W7178" i="1"/>
  <c r="S7178" i="1"/>
  <c r="R7178" i="1"/>
  <c r="W7177" i="1"/>
  <c r="S7177" i="1"/>
  <c r="R7177" i="1"/>
  <c r="W7176" i="1"/>
  <c r="S7176" i="1"/>
  <c r="R7176" i="1"/>
  <c r="W7175" i="1"/>
  <c r="S7175" i="1"/>
  <c r="R7175" i="1"/>
  <c r="W7174" i="1"/>
  <c r="S7174" i="1"/>
  <c r="R7174" i="1"/>
  <c r="W7173" i="1"/>
  <c r="S7173" i="1"/>
  <c r="R7173" i="1"/>
  <c r="W7172" i="1"/>
  <c r="S7172" i="1"/>
  <c r="R7172" i="1"/>
  <c r="W7171" i="1"/>
  <c r="S7171" i="1"/>
  <c r="R7171" i="1"/>
  <c r="W7170" i="1"/>
  <c r="S7170" i="1"/>
  <c r="R7170" i="1"/>
  <c r="W7169" i="1"/>
  <c r="S7169" i="1"/>
  <c r="R7169" i="1"/>
  <c r="W7168" i="1"/>
  <c r="S7168" i="1"/>
  <c r="R7168" i="1"/>
  <c r="W7167" i="1"/>
  <c r="S7167" i="1"/>
  <c r="R7167" i="1"/>
  <c r="W7166" i="1"/>
  <c r="S7166" i="1"/>
  <c r="R7166" i="1"/>
  <c r="W7165" i="1"/>
  <c r="S7165" i="1"/>
  <c r="R7165" i="1"/>
  <c r="W7164" i="1"/>
  <c r="S7164" i="1"/>
  <c r="R7164" i="1"/>
  <c r="W7163" i="1"/>
  <c r="S7163" i="1"/>
  <c r="R7163" i="1"/>
  <c r="W7162" i="1"/>
  <c r="S7162" i="1"/>
  <c r="R7162" i="1"/>
  <c r="W7161" i="1"/>
  <c r="S7161" i="1"/>
  <c r="R7161" i="1"/>
  <c r="W7160" i="1"/>
  <c r="S7160" i="1"/>
  <c r="R7160" i="1"/>
  <c r="W7159" i="1"/>
  <c r="S7159" i="1"/>
  <c r="R7159" i="1"/>
  <c r="W7158" i="1"/>
  <c r="S7158" i="1"/>
  <c r="R7158" i="1"/>
  <c r="W7157" i="1"/>
  <c r="S7157" i="1"/>
  <c r="R7157" i="1"/>
  <c r="W7156" i="1"/>
  <c r="S7156" i="1"/>
  <c r="R7156" i="1"/>
  <c r="W7155" i="1"/>
  <c r="S7155" i="1"/>
  <c r="R7155" i="1"/>
  <c r="W7154" i="1"/>
  <c r="S7154" i="1"/>
  <c r="R7154" i="1"/>
  <c r="W7153" i="1"/>
  <c r="S7153" i="1"/>
  <c r="R7153" i="1"/>
  <c r="W7152" i="1"/>
  <c r="S7152" i="1"/>
  <c r="R7152" i="1"/>
  <c r="W7151" i="1"/>
  <c r="S7151" i="1"/>
  <c r="R7151" i="1"/>
  <c r="W7150" i="1"/>
  <c r="S7150" i="1"/>
  <c r="R7150" i="1"/>
  <c r="W7149" i="1"/>
  <c r="S7149" i="1"/>
  <c r="R7149" i="1"/>
  <c r="W7148" i="1"/>
  <c r="S7148" i="1"/>
  <c r="R7148" i="1"/>
  <c r="W7147" i="1"/>
  <c r="S7147" i="1"/>
  <c r="R7147" i="1"/>
  <c r="W7146" i="1"/>
  <c r="S7146" i="1"/>
  <c r="R7146" i="1"/>
  <c r="W7145" i="1"/>
  <c r="S7145" i="1"/>
  <c r="R7145" i="1"/>
  <c r="W7144" i="1"/>
  <c r="S7144" i="1"/>
  <c r="R7144" i="1"/>
  <c r="W7143" i="1"/>
  <c r="S7143" i="1"/>
  <c r="R7143" i="1"/>
  <c r="W7142" i="1"/>
  <c r="S7142" i="1"/>
  <c r="R7142" i="1"/>
  <c r="W7141" i="1"/>
  <c r="S7141" i="1"/>
  <c r="R7141" i="1"/>
  <c r="W7140" i="1"/>
  <c r="S7140" i="1"/>
  <c r="R7140" i="1"/>
  <c r="W7139" i="1"/>
  <c r="S7139" i="1"/>
  <c r="R7139" i="1"/>
  <c r="W7138" i="1"/>
  <c r="S7138" i="1"/>
  <c r="R7138" i="1"/>
  <c r="W7137" i="1"/>
  <c r="S7137" i="1"/>
  <c r="R7137" i="1"/>
  <c r="W7136" i="1"/>
  <c r="S7136" i="1"/>
  <c r="R7136" i="1"/>
  <c r="W7135" i="1"/>
  <c r="S7135" i="1"/>
  <c r="R7135" i="1"/>
  <c r="W7134" i="1"/>
  <c r="S7134" i="1"/>
  <c r="R7134" i="1"/>
  <c r="W7133" i="1"/>
  <c r="S7133" i="1"/>
  <c r="R7133" i="1"/>
  <c r="W7132" i="1"/>
  <c r="S7132" i="1"/>
  <c r="R7132" i="1"/>
  <c r="W7131" i="1"/>
  <c r="S7131" i="1"/>
  <c r="R7131" i="1"/>
  <c r="W7130" i="1"/>
  <c r="S7130" i="1"/>
  <c r="R7130" i="1"/>
  <c r="W7129" i="1"/>
  <c r="S7129" i="1"/>
  <c r="R7129" i="1"/>
  <c r="W7128" i="1"/>
  <c r="S7128" i="1"/>
  <c r="R7128" i="1"/>
  <c r="W7127" i="1"/>
  <c r="S7127" i="1"/>
  <c r="R7127" i="1"/>
  <c r="W7126" i="1"/>
  <c r="S7126" i="1"/>
  <c r="R7126" i="1"/>
  <c r="W7125" i="1"/>
  <c r="S7125" i="1"/>
  <c r="R7125" i="1"/>
  <c r="W7124" i="1"/>
  <c r="S7124" i="1"/>
  <c r="R7124" i="1"/>
  <c r="W7123" i="1"/>
  <c r="S7123" i="1"/>
  <c r="R7123" i="1"/>
  <c r="W7122" i="1"/>
  <c r="S7122" i="1"/>
  <c r="R7122" i="1"/>
  <c r="W7121" i="1"/>
  <c r="S7121" i="1"/>
  <c r="R7121" i="1"/>
  <c r="W7120" i="1"/>
  <c r="S7120" i="1"/>
  <c r="R7120" i="1"/>
  <c r="W7119" i="1"/>
  <c r="S7119" i="1"/>
  <c r="R7119" i="1"/>
  <c r="W7118" i="1"/>
  <c r="S7118" i="1"/>
  <c r="R7118" i="1"/>
  <c r="W7117" i="1"/>
  <c r="S7117" i="1"/>
  <c r="R7117" i="1"/>
  <c r="W7116" i="1"/>
  <c r="S7116" i="1"/>
  <c r="R7116" i="1"/>
  <c r="W7115" i="1"/>
  <c r="S7115" i="1"/>
  <c r="R7115" i="1"/>
  <c r="W7114" i="1"/>
  <c r="S7114" i="1"/>
  <c r="R7114" i="1"/>
  <c r="W7113" i="1"/>
  <c r="S7113" i="1"/>
  <c r="R7113" i="1"/>
  <c r="W7112" i="1"/>
  <c r="S7112" i="1"/>
  <c r="R7112" i="1"/>
  <c r="W7111" i="1"/>
  <c r="S7111" i="1"/>
  <c r="R7111" i="1"/>
  <c r="W7110" i="1"/>
  <c r="S7110" i="1"/>
  <c r="R7110" i="1"/>
  <c r="W7109" i="1"/>
  <c r="S7109" i="1"/>
  <c r="R7109" i="1"/>
  <c r="W7108" i="1"/>
  <c r="S7108" i="1"/>
  <c r="R7108" i="1"/>
  <c r="W7107" i="1"/>
  <c r="S7107" i="1"/>
  <c r="R7107" i="1"/>
  <c r="W7106" i="1"/>
  <c r="S7106" i="1"/>
  <c r="R7106" i="1"/>
  <c r="W7105" i="1"/>
  <c r="S7105" i="1"/>
  <c r="R7105" i="1"/>
  <c r="W7104" i="1"/>
  <c r="S7104" i="1"/>
  <c r="R7104" i="1"/>
  <c r="W7103" i="1"/>
  <c r="S7103" i="1"/>
  <c r="R7103" i="1"/>
  <c r="W7102" i="1"/>
  <c r="S7102" i="1"/>
  <c r="R7102" i="1"/>
  <c r="W7101" i="1"/>
  <c r="S7101" i="1"/>
  <c r="R7101" i="1"/>
  <c r="W7100" i="1"/>
  <c r="S7100" i="1"/>
  <c r="R7100" i="1"/>
  <c r="W7099" i="1"/>
  <c r="S7099" i="1"/>
  <c r="R7099" i="1"/>
  <c r="W7098" i="1"/>
  <c r="S7098" i="1"/>
  <c r="R7098" i="1"/>
  <c r="W7097" i="1"/>
  <c r="S7097" i="1"/>
  <c r="R7097" i="1"/>
  <c r="W7096" i="1"/>
  <c r="S7096" i="1"/>
  <c r="R7096" i="1"/>
  <c r="W7095" i="1"/>
  <c r="S7095" i="1"/>
  <c r="R7095" i="1"/>
  <c r="W7094" i="1"/>
  <c r="S7094" i="1"/>
  <c r="R7094" i="1"/>
  <c r="W7093" i="1"/>
  <c r="S7093" i="1"/>
  <c r="R7093" i="1"/>
  <c r="W7092" i="1"/>
  <c r="S7092" i="1"/>
  <c r="R7092" i="1"/>
  <c r="W7091" i="1"/>
  <c r="S7091" i="1"/>
  <c r="R7091" i="1"/>
  <c r="W7090" i="1"/>
  <c r="S7090" i="1"/>
  <c r="R7090" i="1"/>
  <c r="W7089" i="1"/>
  <c r="S7089" i="1"/>
  <c r="R7089" i="1"/>
  <c r="W7088" i="1"/>
  <c r="S7088" i="1"/>
  <c r="R7088" i="1"/>
  <c r="W7087" i="1"/>
  <c r="S7087" i="1"/>
  <c r="R7087" i="1"/>
  <c r="W7086" i="1"/>
  <c r="S7086" i="1"/>
  <c r="R7086" i="1"/>
  <c r="W7085" i="1"/>
  <c r="S7085" i="1"/>
  <c r="R7085" i="1"/>
  <c r="W7084" i="1"/>
  <c r="S7084" i="1"/>
  <c r="R7084" i="1"/>
  <c r="W7083" i="1"/>
  <c r="S7083" i="1"/>
  <c r="R7083" i="1"/>
  <c r="W7082" i="1"/>
  <c r="S7082" i="1"/>
  <c r="R7082" i="1"/>
  <c r="W7081" i="1"/>
  <c r="S7081" i="1"/>
  <c r="R7081" i="1"/>
  <c r="W7080" i="1"/>
  <c r="S7080" i="1"/>
  <c r="R7080" i="1"/>
  <c r="W7079" i="1"/>
  <c r="S7079" i="1"/>
  <c r="R7079" i="1"/>
  <c r="W7078" i="1"/>
  <c r="S7078" i="1"/>
  <c r="R7078" i="1"/>
  <c r="W7077" i="1"/>
  <c r="S7077" i="1"/>
  <c r="R7077" i="1"/>
  <c r="W7076" i="1"/>
  <c r="S7076" i="1"/>
  <c r="R7076" i="1"/>
  <c r="W7075" i="1"/>
  <c r="S7075" i="1"/>
  <c r="R7075" i="1"/>
  <c r="W7074" i="1"/>
  <c r="S7074" i="1"/>
  <c r="R7074" i="1"/>
  <c r="W7073" i="1"/>
  <c r="S7073" i="1"/>
  <c r="R7073" i="1"/>
  <c r="W7072" i="1"/>
  <c r="S7072" i="1"/>
  <c r="R7072" i="1"/>
  <c r="W7071" i="1"/>
  <c r="S7071" i="1"/>
  <c r="R7071" i="1"/>
  <c r="W7070" i="1"/>
  <c r="S7070" i="1"/>
  <c r="R7070" i="1"/>
  <c r="W7069" i="1"/>
  <c r="S7069" i="1"/>
  <c r="R7069" i="1"/>
  <c r="W7068" i="1"/>
  <c r="S7068" i="1"/>
  <c r="R7068" i="1"/>
  <c r="W7067" i="1"/>
  <c r="S7067" i="1"/>
  <c r="R7067" i="1"/>
  <c r="W7066" i="1"/>
  <c r="S7066" i="1"/>
  <c r="R7066" i="1"/>
  <c r="W7065" i="1"/>
  <c r="S7065" i="1"/>
  <c r="R7065" i="1"/>
  <c r="W7064" i="1"/>
  <c r="S7064" i="1"/>
  <c r="R7064" i="1"/>
  <c r="W7063" i="1"/>
  <c r="S7063" i="1"/>
  <c r="R7063" i="1"/>
  <c r="W7062" i="1"/>
  <c r="S7062" i="1"/>
  <c r="R7062" i="1"/>
  <c r="W7061" i="1"/>
  <c r="S7061" i="1"/>
  <c r="R7061" i="1"/>
  <c r="W7060" i="1"/>
  <c r="S7060" i="1"/>
  <c r="R7060" i="1"/>
  <c r="W7059" i="1"/>
  <c r="S7059" i="1"/>
  <c r="R7059" i="1"/>
  <c r="W7058" i="1"/>
  <c r="S7058" i="1"/>
  <c r="R7058" i="1"/>
  <c r="W7057" i="1"/>
  <c r="S7057" i="1"/>
  <c r="R7057" i="1"/>
  <c r="W7056" i="1"/>
  <c r="S7056" i="1"/>
  <c r="R7056" i="1"/>
  <c r="W7055" i="1"/>
  <c r="S7055" i="1"/>
  <c r="R7055" i="1"/>
  <c r="W7054" i="1"/>
  <c r="S7054" i="1"/>
  <c r="R7054" i="1"/>
  <c r="W7053" i="1"/>
  <c r="S7053" i="1"/>
  <c r="R7053" i="1"/>
  <c r="W7052" i="1"/>
  <c r="S7052" i="1"/>
  <c r="R7052" i="1"/>
  <c r="W7051" i="1"/>
  <c r="S7051" i="1"/>
  <c r="R7051" i="1"/>
  <c r="W7050" i="1"/>
  <c r="S7050" i="1"/>
  <c r="R7050" i="1"/>
  <c r="W7049" i="1"/>
  <c r="S7049" i="1"/>
  <c r="R7049" i="1"/>
  <c r="W7048" i="1"/>
  <c r="S7048" i="1"/>
  <c r="R7048" i="1"/>
  <c r="W7047" i="1"/>
  <c r="S7047" i="1"/>
  <c r="R7047" i="1"/>
  <c r="W7046" i="1"/>
  <c r="S7046" i="1"/>
  <c r="R7046" i="1"/>
  <c r="W7045" i="1"/>
  <c r="S7045" i="1"/>
  <c r="R7045" i="1"/>
  <c r="W7044" i="1"/>
  <c r="S7044" i="1"/>
  <c r="R7044" i="1"/>
  <c r="W7043" i="1"/>
  <c r="S7043" i="1"/>
  <c r="R7043" i="1"/>
  <c r="W7042" i="1"/>
  <c r="S7042" i="1"/>
  <c r="R7042" i="1"/>
  <c r="W7041" i="1"/>
  <c r="S7041" i="1"/>
  <c r="R7041" i="1"/>
  <c r="W7040" i="1"/>
  <c r="S7040" i="1"/>
  <c r="R7040" i="1"/>
  <c r="W7039" i="1"/>
  <c r="S7039" i="1"/>
  <c r="R7039" i="1"/>
  <c r="W7038" i="1"/>
  <c r="S7038" i="1"/>
  <c r="R7038" i="1"/>
  <c r="W7037" i="1"/>
  <c r="S7037" i="1"/>
  <c r="R7037" i="1"/>
  <c r="W7036" i="1"/>
  <c r="S7036" i="1"/>
  <c r="R7036" i="1"/>
  <c r="W7035" i="1"/>
  <c r="S7035" i="1"/>
  <c r="R7035" i="1"/>
  <c r="W7034" i="1"/>
  <c r="S7034" i="1"/>
  <c r="R7034" i="1"/>
  <c r="W7033" i="1"/>
  <c r="S7033" i="1"/>
  <c r="R7033" i="1"/>
  <c r="W7032" i="1"/>
  <c r="S7032" i="1"/>
  <c r="R7032" i="1"/>
  <c r="W7031" i="1"/>
  <c r="S7031" i="1"/>
  <c r="R7031" i="1"/>
  <c r="W7030" i="1"/>
  <c r="S7030" i="1"/>
  <c r="R7030" i="1"/>
  <c r="W7029" i="1"/>
  <c r="S7029" i="1"/>
  <c r="R7029" i="1"/>
  <c r="W7028" i="1"/>
  <c r="S7028" i="1"/>
  <c r="R7028" i="1"/>
  <c r="W7027" i="1"/>
  <c r="S7027" i="1"/>
  <c r="R7027" i="1"/>
  <c r="W7026" i="1"/>
  <c r="S7026" i="1"/>
  <c r="R7026" i="1"/>
  <c r="W7025" i="1"/>
  <c r="S7025" i="1"/>
  <c r="R7025" i="1"/>
  <c r="W7024" i="1"/>
  <c r="S7024" i="1"/>
  <c r="R7024" i="1"/>
  <c r="W7023" i="1"/>
  <c r="S7023" i="1"/>
  <c r="R7023" i="1"/>
  <c r="W7022" i="1"/>
  <c r="S7022" i="1"/>
  <c r="R7022" i="1"/>
  <c r="W7021" i="1"/>
  <c r="S7021" i="1"/>
  <c r="R7021" i="1"/>
  <c r="W7020" i="1"/>
  <c r="S7020" i="1"/>
  <c r="R7020" i="1"/>
  <c r="W7019" i="1"/>
  <c r="S7019" i="1"/>
  <c r="R7019" i="1"/>
  <c r="W7018" i="1"/>
  <c r="S7018" i="1"/>
  <c r="R7018" i="1"/>
  <c r="W7017" i="1"/>
  <c r="S7017" i="1"/>
  <c r="R7017" i="1"/>
  <c r="W7016" i="1"/>
  <c r="S7016" i="1"/>
  <c r="R7016" i="1"/>
  <c r="W7015" i="1"/>
  <c r="S7015" i="1"/>
  <c r="R7015" i="1"/>
  <c r="W7014" i="1"/>
  <c r="S7014" i="1"/>
  <c r="R7014" i="1"/>
  <c r="W7013" i="1"/>
  <c r="S7013" i="1"/>
  <c r="R7013" i="1"/>
  <c r="W7012" i="1"/>
  <c r="S7012" i="1"/>
  <c r="R7012" i="1"/>
  <c r="W7011" i="1"/>
  <c r="S7011" i="1"/>
  <c r="R7011" i="1"/>
  <c r="W7010" i="1"/>
  <c r="S7010" i="1"/>
  <c r="R7010" i="1"/>
  <c r="W7009" i="1"/>
  <c r="S7009" i="1"/>
  <c r="R7009" i="1"/>
  <c r="W7008" i="1"/>
  <c r="S7008" i="1"/>
  <c r="R7008" i="1"/>
  <c r="W7007" i="1"/>
  <c r="S7007" i="1"/>
  <c r="R7007" i="1"/>
  <c r="W7006" i="1"/>
  <c r="S7006" i="1"/>
  <c r="R7006" i="1"/>
  <c r="W7005" i="1"/>
  <c r="S7005" i="1"/>
  <c r="R7005" i="1"/>
  <c r="W7004" i="1"/>
  <c r="S7004" i="1"/>
  <c r="R7004" i="1"/>
  <c r="W7003" i="1"/>
  <c r="S7003" i="1"/>
  <c r="R7003" i="1"/>
  <c r="W7002" i="1"/>
  <c r="S7002" i="1"/>
  <c r="R7002" i="1"/>
  <c r="W7001" i="1"/>
  <c r="S7001" i="1"/>
  <c r="R7001" i="1"/>
  <c r="W7000" i="1"/>
  <c r="S7000" i="1"/>
  <c r="R7000" i="1"/>
  <c r="W6999" i="1"/>
  <c r="S6999" i="1"/>
  <c r="R6999" i="1"/>
  <c r="W6998" i="1"/>
  <c r="S6998" i="1"/>
  <c r="R6998" i="1"/>
  <c r="W6997" i="1"/>
  <c r="S6997" i="1"/>
  <c r="R6997" i="1"/>
  <c r="W6996" i="1"/>
  <c r="S6996" i="1"/>
  <c r="R6996" i="1"/>
  <c r="W6995" i="1"/>
  <c r="S6995" i="1"/>
  <c r="R6995" i="1"/>
  <c r="W6994" i="1"/>
  <c r="S6994" i="1"/>
  <c r="R6994" i="1"/>
  <c r="W6993" i="1"/>
  <c r="S6993" i="1"/>
  <c r="R6993" i="1"/>
  <c r="W6992" i="1"/>
  <c r="S6992" i="1"/>
  <c r="R6992" i="1"/>
  <c r="W6991" i="1"/>
  <c r="S6991" i="1"/>
  <c r="R6991" i="1"/>
  <c r="W6990" i="1"/>
  <c r="S6990" i="1"/>
  <c r="R6990" i="1"/>
  <c r="W6989" i="1"/>
  <c r="S6989" i="1"/>
  <c r="R6989" i="1"/>
  <c r="W6988" i="1"/>
  <c r="S6988" i="1"/>
  <c r="R6988" i="1"/>
  <c r="W6987" i="1"/>
  <c r="S6987" i="1"/>
  <c r="R6987" i="1"/>
  <c r="W6986" i="1"/>
  <c r="S6986" i="1"/>
  <c r="R6986" i="1"/>
  <c r="W6985" i="1"/>
  <c r="S6985" i="1"/>
  <c r="R6985" i="1"/>
  <c r="W6984" i="1"/>
  <c r="S6984" i="1"/>
  <c r="R6984" i="1"/>
  <c r="W6983" i="1"/>
  <c r="S6983" i="1"/>
  <c r="R6983" i="1"/>
  <c r="W6982" i="1"/>
  <c r="S6982" i="1"/>
  <c r="R6982" i="1"/>
  <c r="W6981" i="1"/>
  <c r="S6981" i="1"/>
  <c r="R6981" i="1"/>
  <c r="W6980" i="1"/>
  <c r="S6980" i="1"/>
  <c r="R6980" i="1"/>
  <c r="W6979" i="1"/>
  <c r="S6979" i="1"/>
  <c r="R6979" i="1"/>
  <c r="W6978" i="1"/>
  <c r="S6978" i="1"/>
  <c r="R6978" i="1"/>
  <c r="W6977" i="1"/>
  <c r="S6977" i="1"/>
  <c r="R6977" i="1"/>
  <c r="W6976" i="1"/>
  <c r="S6976" i="1"/>
  <c r="R6976" i="1"/>
  <c r="W6975" i="1"/>
  <c r="S6975" i="1"/>
  <c r="R6975" i="1"/>
  <c r="W6974" i="1"/>
  <c r="S6974" i="1"/>
  <c r="R6974" i="1"/>
  <c r="W6973" i="1"/>
  <c r="S6973" i="1"/>
  <c r="R6973" i="1"/>
  <c r="W6972" i="1"/>
  <c r="S6972" i="1"/>
  <c r="R6972" i="1"/>
  <c r="W6971" i="1"/>
  <c r="S6971" i="1"/>
  <c r="R6971" i="1"/>
  <c r="W6970" i="1"/>
  <c r="S6970" i="1"/>
  <c r="R6970" i="1"/>
  <c r="W6969" i="1"/>
  <c r="S6969" i="1"/>
  <c r="R6969" i="1"/>
  <c r="W6968" i="1"/>
  <c r="S6968" i="1"/>
  <c r="R6968" i="1"/>
  <c r="W6967" i="1"/>
  <c r="S6967" i="1"/>
  <c r="R6967" i="1"/>
  <c r="W6966" i="1"/>
  <c r="S6966" i="1"/>
  <c r="R6966" i="1"/>
  <c r="W6965" i="1"/>
  <c r="S6965" i="1"/>
  <c r="R6965" i="1"/>
  <c r="W6964" i="1"/>
  <c r="S6964" i="1"/>
  <c r="R6964" i="1"/>
  <c r="W6963" i="1"/>
  <c r="S6963" i="1"/>
  <c r="R6963" i="1"/>
  <c r="W6962" i="1"/>
  <c r="S6962" i="1"/>
  <c r="R6962" i="1"/>
  <c r="W6961" i="1"/>
  <c r="S6961" i="1"/>
  <c r="R6961" i="1"/>
  <c r="W6960" i="1"/>
  <c r="S6960" i="1"/>
  <c r="R6960" i="1"/>
  <c r="W6959" i="1"/>
  <c r="S6959" i="1"/>
  <c r="R6959" i="1"/>
  <c r="W6958" i="1"/>
  <c r="S6958" i="1"/>
  <c r="R6958" i="1"/>
  <c r="W6957" i="1"/>
  <c r="S6957" i="1"/>
  <c r="R6957" i="1"/>
  <c r="W6956" i="1"/>
  <c r="S6956" i="1"/>
  <c r="R6956" i="1"/>
  <c r="W6955" i="1"/>
  <c r="S6955" i="1"/>
  <c r="R6955" i="1"/>
  <c r="W6954" i="1"/>
  <c r="S6954" i="1"/>
  <c r="R6954" i="1"/>
  <c r="W6953" i="1"/>
  <c r="S6953" i="1"/>
  <c r="R6953" i="1"/>
  <c r="W6952" i="1"/>
  <c r="S6952" i="1"/>
  <c r="R6952" i="1"/>
  <c r="W6951" i="1"/>
  <c r="S6951" i="1"/>
  <c r="R6951" i="1"/>
  <c r="W6950" i="1"/>
  <c r="S6950" i="1"/>
  <c r="R6950" i="1"/>
  <c r="W6949" i="1"/>
  <c r="S6949" i="1"/>
  <c r="R6949" i="1"/>
  <c r="W6948" i="1"/>
  <c r="S6948" i="1"/>
  <c r="R6948" i="1"/>
  <c r="W6947" i="1"/>
  <c r="S6947" i="1"/>
  <c r="R6947" i="1"/>
  <c r="W6946" i="1"/>
  <c r="S6946" i="1"/>
  <c r="R6946" i="1"/>
  <c r="W6945" i="1"/>
  <c r="S6945" i="1"/>
  <c r="R6945" i="1"/>
  <c r="W6944" i="1"/>
  <c r="S6944" i="1"/>
  <c r="R6944" i="1"/>
  <c r="W6943" i="1"/>
  <c r="S6943" i="1"/>
  <c r="R6943" i="1"/>
  <c r="W6942" i="1"/>
  <c r="S6942" i="1"/>
  <c r="R6942" i="1"/>
  <c r="W6941" i="1"/>
  <c r="S6941" i="1"/>
  <c r="R6941" i="1"/>
  <c r="W6940" i="1"/>
  <c r="S6940" i="1"/>
  <c r="R6940" i="1"/>
  <c r="W6939" i="1"/>
  <c r="S6939" i="1"/>
  <c r="R6939" i="1"/>
  <c r="W6938" i="1"/>
  <c r="S6938" i="1"/>
  <c r="R6938" i="1"/>
  <c r="W6937" i="1"/>
  <c r="S6937" i="1"/>
  <c r="R6937" i="1"/>
  <c r="W6936" i="1"/>
  <c r="S6936" i="1"/>
  <c r="R6936" i="1"/>
  <c r="W6935" i="1"/>
  <c r="S6935" i="1"/>
  <c r="R6935" i="1"/>
  <c r="W6934" i="1"/>
  <c r="S6934" i="1"/>
  <c r="R6934" i="1"/>
  <c r="W6933" i="1"/>
  <c r="S6933" i="1"/>
  <c r="R6933" i="1"/>
  <c r="W6932" i="1"/>
  <c r="S6932" i="1"/>
  <c r="R6932" i="1"/>
  <c r="W6931" i="1"/>
  <c r="S6931" i="1"/>
  <c r="R6931" i="1"/>
  <c r="W6930" i="1"/>
  <c r="S6930" i="1"/>
  <c r="R6930" i="1"/>
  <c r="W6929" i="1"/>
  <c r="S6929" i="1"/>
  <c r="R6929" i="1"/>
  <c r="W6928" i="1"/>
  <c r="S6928" i="1"/>
  <c r="R6928" i="1"/>
  <c r="W6927" i="1"/>
  <c r="S6927" i="1"/>
  <c r="R6927" i="1"/>
  <c r="W6926" i="1"/>
  <c r="S6926" i="1"/>
  <c r="R6926" i="1"/>
  <c r="W6925" i="1"/>
  <c r="S6925" i="1"/>
  <c r="R6925" i="1"/>
  <c r="W6924" i="1"/>
  <c r="S6924" i="1"/>
  <c r="R6924" i="1"/>
  <c r="W6923" i="1"/>
  <c r="S6923" i="1"/>
  <c r="R6923" i="1"/>
  <c r="W6922" i="1"/>
  <c r="S6922" i="1"/>
  <c r="R6922" i="1"/>
  <c r="W6921" i="1"/>
  <c r="S6921" i="1"/>
  <c r="R6921" i="1"/>
  <c r="W6920" i="1"/>
  <c r="S6920" i="1"/>
  <c r="R6920" i="1"/>
  <c r="W6919" i="1"/>
  <c r="S6919" i="1"/>
  <c r="R6919" i="1"/>
  <c r="W6918" i="1"/>
  <c r="S6918" i="1"/>
  <c r="R6918" i="1"/>
  <c r="W6917" i="1"/>
  <c r="S6917" i="1"/>
  <c r="R6917" i="1"/>
  <c r="W6916" i="1"/>
  <c r="S6916" i="1"/>
  <c r="R6916" i="1"/>
  <c r="W6915" i="1"/>
  <c r="S6915" i="1"/>
  <c r="R6915" i="1"/>
  <c r="W6914" i="1"/>
  <c r="S6914" i="1"/>
  <c r="R6914" i="1"/>
  <c r="W6913" i="1"/>
  <c r="S6913" i="1"/>
  <c r="R6913" i="1"/>
  <c r="W6912" i="1"/>
  <c r="S6912" i="1"/>
  <c r="R6912" i="1"/>
  <c r="W6911" i="1"/>
  <c r="S6911" i="1"/>
  <c r="R6911" i="1"/>
  <c r="W6910" i="1"/>
  <c r="S6910" i="1"/>
  <c r="R6910" i="1"/>
  <c r="W6909" i="1"/>
  <c r="S6909" i="1"/>
  <c r="R6909" i="1"/>
  <c r="W6908" i="1"/>
  <c r="S6908" i="1"/>
  <c r="R6908" i="1"/>
  <c r="W6907" i="1"/>
  <c r="S6907" i="1"/>
  <c r="R6907" i="1"/>
  <c r="W6906" i="1"/>
  <c r="S6906" i="1"/>
  <c r="R6906" i="1"/>
  <c r="W6905" i="1"/>
  <c r="S6905" i="1"/>
  <c r="R6905" i="1"/>
  <c r="W6904" i="1"/>
  <c r="S6904" i="1"/>
  <c r="R6904" i="1"/>
  <c r="W6903" i="1"/>
  <c r="S6903" i="1"/>
  <c r="R6903" i="1"/>
  <c r="W6902" i="1"/>
  <c r="S6902" i="1"/>
  <c r="R6902" i="1"/>
  <c r="W6901" i="1"/>
  <c r="S6901" i="1"/>
  <c r="R6901" i="1"/>
  <c r="W6900" i="1"/>
  <c r="S6900" i="1"/>
  <c r="R6900" i="1"/>
  <c r="W6899" i="1"/>
  <c r="S6899" i="1"/>
  <c r="R6899" i="1"/>
  <c r="W6898" i="1"/>
  <c r="S6898" i="1"/>
  <c r="R6898" i="1"/>
  <c r="W6897" i="1"/>
  <c r="S6897" i="1"/>
  <c r="R6897" i="1"/>
  <c r="W6896" i="1"/>
  <c r="S6896" i="1"/>
  <c r="R6896" i="1"/>
  <c r="W6895" i="1"/>
  <c r="S6895" i="1"/>
  <c r="R6895" i="1"/>
  <c r="W6894" i="1"/>
  <c r="S6894" i="1"/>
  <c r="R6894" i="1"/>
  <c r="W6893" i="1"/>
  <c r="S6893" i="1"/>
  <c r="R6893" i="1"/>
  <c r="W6892" i="1"/>
  <c r="S6892" i="1"/>
  <c r="R6892" i="1"/>
  <c r="W6891" i="1"/>
  <c r="S6891" i="1"/>
  <c r="R6891" i="1"/>
  <c r="W6890" i="1"/>
  <c r="S6890" i="1"/>
  <c r="R6890" i="1"/>
  <c r="W6889" i="1"/>
  <c r="S6889" i="1"/>
  <c r="R6889" i="1"/>
  <c r="W6888" i="1"/>
  <c r="S6888" i="1"/>
  <c r="R6888" i="1"/>
  <c r="W6887" i="1"/>
  <c r="S6887" i="1"/>
  <c r="R6887" i="1"/>
  <c r="W6886" i="1"/>
  <c r="S6886" i="1"/>
  <c r="R6886" i="1"/>
  <c r="W6885" i="1"/>
  <c r="S6885" i="1"/>
  <c r="R6885" i="1"/>
  <c r="W6884" i="1"/>
  <c r="S6884" i="1"/>
  <c r="R6884" i="1"/>
  <c r="W6883" i="1"/>
  <c r="S6883" i="1"/>
  <c r="R6883" i="1"/>
  <c r="W6882" i="1"/>
  <c r="S6882" i="1"/>
  <c r="R6882" i="1"/>
  <c r="W6881" i="1"/>
  <c r="S6881" i="1"/>
  <c r="R6881" i="1"/>
  <c r="W6880" i="1"/>
  <c r="S6880" i="1"/>
  <c r="R6880" i="1"/>
  <c r="W6879" i="1"/>
  <c r="S6879" i="1"/>
  <c r="R6879" i="1"/>
  <c r="W6878" i="1"/>
  <c r="S6878" i="1"/>
  <c r="R6878" i="1"/>
  <c r="W6877" i="1"/>
  <c r="S6877" i="1"/>
  <c r="R6877" i="1"/>
  <c r="W6876" i="1"/>
  <c r="S6876" i="1"/>
  <c r="R6876" i="1"/>
  <c r="W6875" i="1"/>
  <c r="S6875" i="1"/>
  <c r="R6875" i="1"/>
  <c r="W6874" i="1"/>
  <c r="S6874" i="1"/>
  <c r="R6874" i="1"/>
  <c r="W6873" i="1"/>
  <c r="S6873" i="1"/>
  <c r="R6873" i="1"/>
  <c r="W6872" i="1"/>
  <c r="S6872" i="1"/>
  <c r="R6872" i="1"/>
  <c r="W6871" i="1"/>
  <c r="S6871" i="1"/>
  <c r="R6871" i="1"/>
  <c r="W6870" i="1"/>
  <c r="S6870" i="1"/>
  <c r="R6870" i="1"/>
  <c r="W6869" i="1"/>
  <c r="S6869" i="1"/>
  <c r="R6869" i="1"/>
  <c r="W6868" i="1"/>
  <c r="S6868" i="1"/>
  <c r="R6868" i="1"/>
  <c r="W6867" i="1"/>
  <c r="S6867" i="1"/>
  <c r="R6867" i="1"/>
  <c r="W6866" i="1"/>
  <c r="S6866" i="1"/>
  <c r="R6866" i="1"/>
  <c r="W6865" i="1"/>
  <c r="S6865" i="1"/>
  <c r="R6865" i="1"/>
  <c r="W6864" i="1"/>
  <c r="S6864" i="1"/>
  <c r="R6864" i="1"/>
  <c r="W6863" i="1"/>
  <c r="S6863" i="1"/>
  <c r="R6863" i="1"/>
  <c r="W6862" i="1"/>
  <c r="S6862" i="1"/>
  <c r="R6862" i="1"/>
  <c r="W6861" i="1"/>
  <c r="S6861" i="1"/>
  <c r="R6861" i="1"/>
  <c r="W6860" i="1"/>
  <c r="S6860" i="1"/>
  <c r="R6860" i="1"/>
  <c r="W6859" i="1"/>
  <c r="S6859" i="1"/>
  <c r="R6859" i="1"/>
  <c r="W6858" i="1"/>
  <c r="S6858" i="1"/>
  <c r="R6858" i="1"/>
  <c r="W6857" i="1"/>
  <c r="S6857" i="1"/>
  <c r="R6857" i="1"/>
  <c r="W6856" i="1"/>
  <c r="S6856" i="1"/>
  <c r="R6856" i="1"/>
  <c r="W6855" i="1"/>
  <c r="S6855" i="1"/>
  <c r="R6855" i="1"/>
  <c r="W6854" i="1"/>
  <c r="S6854" i="1"/>
  <c r="R6854" i="1"/>
  <c r="W6853" i="1"/>
  <c r="S6853" i="1"/>
  <c r="R6853" i="1"/>
  <c r="W6852" i="1"/>
  <c r="S6852" i="1"/>
  <c r="R6852" i="1"/>
  <c r="W6851" i="1"/>
  <c r="S6851" i="1"/>
  <c r="R6851" i="1"/>
  <c r="W6850" i="1"/>
  <c r="S6850" i="1"/>
  <c r="R6850" i="1"/>
  <c r="W6849" i="1"/>
  <c r="S6849" i="1"/>
  <c r="R6849" i="1"/>
  <c r="W6848" i="1"/>
  <c r="S6848" i="1"/>
  <c r="R6848" i="1"/>
  <c r="W6847" i="1"/>
  <c r="S6847" i="1"/>
  <c r="R6847" i="1"/>
  <c r="W6846" i="1"/>
  <c r="S6846" i="1"/>
  <c r="R6846" i="1"/>
  <c r="W6845" i="1"/>
  <c r="S6845" i="1"/>
  <c r="R6845" i="1"/>
  <c r="W6844" i="1"/>
  <c r="S6844" i="1"/>
  <c r="R6844" i="1"/>
  <c r="W6843" i="1"/>
  <c r="S6843" i="1"/>
  <c r="R6843" i="1"/>
  <c r="W6842" i="1"/>
  <c r="S6842" i="1"/>
  <c r="R6842" i="1"/>
  <c r="W6841" i="1"/>
  <c r="S6841" i="1"/>
  <c r="R6841" i="1"/>
  <c r="W6840" i="1"/>
  <c r="S6840" i="1"/>
  <c r="R6840" i="1"/>
  <c r="W6839" i="1"/>
  <c r="S6839" i="1"/>
  <c r="R6839" i="1"/>
  <c r="W6838" i="1"/>
  <c r="S6838" i="1"/>
  <c r="R6838" i="1"/>
  <c r="W6837" i="1"/>
  <c r="S6837" i="1"/>
  <c r="R6837" i="1"/>
  <c r="W6836" i="1"/>
  <c r="S6836" i="1"/>
  <c r="R6836" i="1"/>
  <c r="W6835" i="1"/>
  <c r="S6835" i="1"/>
  <c r="R6835" i="1"/>
  <c r="W6834" i="1"/>
  <c r="S6834" i="1"/>
  <c r="R6834" i="1"/>
  <c r="W6833" i="1"/>
  <c r="S6833" i="1"/>
  <c r="R6833" i="1"/>
  <c r="W6832" i="1"/>
  <c r="S6832" i="1"/>
  <c r="R6832" i="1"/>
  <c r="W6831" i="1"/>
  <c r="S6831" i="1"/>
  <c r="R6831" i="1"/>
  <c r="W6830" i="1"/>
  <c r="S6830" i="1"/>
  <c r="R6830" i="1"/>
  <c r="W6829" i="1"/>
  <c r="S6829" i="1"/>
  <c r="R6829" i="1"/>
  <c r="W6828" i="1"/>
  <c r="S6828" i="1"/>
  <c r="R6828" i="1"/>
  <c r="W6827" i="1"/>
  <c r="S6827" i="1"/>
  <c r="R6827" i="1"/>
  <c r="W6826" i="1"/>
  <c r="S6826" i="1"/>
  <c r="R6826" i="1"/>
  <c r="W6825" i="1"/>
  <c r="S6825" i="1"/>
  <c r="R6825" i="1"/>
  <c r="W6824" i="1"/>
  <c r="S6824" i="1"/>
  <c r="R6824" i="1"/>
  <c r="W6823" i="1"/>
  <c r="S6823" i="1"/>
  <c r="R6823" i="1"/>
  <c r="W6822" i="1"/>
  <c r="S6822" i="1"/>
  <c r="R6822" i="1"/>
  <c r="W6821" i="1"/>
  <c r="S6821" i="1"/>
  <c r="R6821" i="1"/>
  <c r="W6820" i="1"/>
  <c r="S6820" i="1"/>
  <c r="R6820" i="1"/>
  <c r="W6819" i="1"/>
  <c r="S6819" i="1"/>
  <c r="R6819" i="1"/>
  <c r="W6818" i="1"/>
  <c r="S6818" i="1"/>
  <c r="R6818" i="1"/>
  <c r="W6817" i="1"/>
  <c r="S6817" i="1"/>
  <c r="R6817" i="1"/>
  <c r="W6816" i="1"/>
  <c r="S6816" i="1"/>
  <c r="R6816" i="1"/>
  <c r="W6815" i="1"/>
  <c r="S6815" i="1"/>
  <c r="R6815" i="1"/>
  <c r="W6814" i="1"/>
  <c r="S6814" i="1"/>
  <c r="R6814" i="1"/>
  <c r="W6813" i="1"/>
  <c r="S6813" i="1"/>
  <c r="R6813" i="1"/>
  <c r="W6812" i="1"/>
  <c r="S6812" i="1"/>
  <c r="R6812" i="1"/>
  <c r="W6811" i="1"/>
  <c r="S6811" i="1"/>
  <c r="R6811" i="1"/>
  <c r="W6810" i="1"/>
  <c r="S6810" i="1"/>
  <c r="R6810" i="1"/>
  <c r="W6809" i="1"/>
  <c r="S6809" i="1"/>
  <c r="R6809" i="1"/>
  <c r="W6808" i="1"/>
  <c r="S6808" i="1"/>
  <c r="R6808" i="1"/>
  <c r="W6807" i="1"/>
  <c r="S6807" i="1"/>
  <c r="R6807" i="1"/>
  <c r="W6806" i="1"/>
  <c r="S6806" i="1"/>
  <c r="R6806" i="1"/>
  <c r="W6805" i="1"/>
  <c r="S6805" i="1"/>
  <c r="R6805" i="1"/>
  <c r="W6804" i="1"/>
  <c r="S6804" i="1"/>
  <c r="R6804" i="1"/>
  <c r="W6803" i="1"/>
  <c r="S6803" i="1"/>
  <c r="R6803" i="1"/>
  <c r="W6802" i="1"/>
  <c r="S6802" i="1"/>
  <c r="R6802" i="1"/>
  <c r="W6801" i="1"/>
  <c r="S6801" i="1"/>
  <c r="R6801" i="1"/>
  <c r="W6800" i="1"/>
  <c r="S6800" i="1"/>
  <c r="R6800" i="1"/>
  <c r="W6799" i="1"/>
  <c r="S6799" i="1"/>
  <c r="R6799" i="1"/>
  <c r="W6798" i="1"/>
  <c r="S6798" i="1"/>
  <c r="R6798" i="1"/>
  <c r="W6797" i="1"/>
  <c r="S6797" i="1"/>
  <c r="R6797" i="1"/>
  <c r="W6796" i="1"/>
  <c r="S6796" i="1"/>
  <c r="R6796" i="1"/>
  <c r="W6795" i="1"/>
  <c r="S6795" i="1"/>
  <c r="R6795" i="1"/>
  <c r="W6794" i="1"/>
  <c r="S6794" i="1"/>
  <c r="R6794" i="1"/>
  <c r="W6793" i="1"/>
  <c r="S6793" i="1"/>
  <c r="R6793" i="1"/>
  <c r="W6792" i="1"/>
  <c r="S6792" i="1"/>
  <c r="R6792" i="1"/>
  <c r="W6791" i="1"/>
  <c r="S6791" i="1"/>
  <c r="R6791" i="1"/>
  <c r="W6790" i="1"/>
  <c r="S6790" i="1"/>
  <c r="R6790" i="1"/>
  <c r="W6789" i="1"/>
  <c r="S6789" i="1"/>
  <c r="R6789" i="1"/>
  <c r="W6788" i="1"/>
  <c r="S6788" i="1"/>
  <c r="R6788" i="1"/>
  <c r="W6787" i="1"/>
  <c r="S6787" i="1"/>
  <c r="R6787" i="1"/>
  <c r="W6786" i="1"/>
  <c r="S6786" i="1"/>
  <c r="R6786" i="1"/>
  <c r="W6785" i="1"/>
  <c r="S6785" i="1"/>
  <c r="R6785" i="1"/>
  <c r="W6784" i="1"/>
  <c r="S6784" i="1"/>
  <c r="R6784" i="1"/>
  <c r="W6783" i="1"/>
  <c r="S6783" i="1"/>
  <c r="R6783" i="1"/>
  <c r="W6782" i="1"/>
  <c r="S6782" i="1"/>
  <c r="R6782" i="1"/>
  <c r="W6781" i="1"/>
  <c r="S6781" i="1"/>
  <c r="R6781" i="1"/>
  <c r="W6780" i="1"/>
  <c r="S6780" i="1"/>
  <c r="R6780" i="1"/>
  <c r="W6779" i="1"/>
  <c r="S6779" i="1"/>
  <c r="R6779" i="1"/>
  <c r="W6778" i="1"/>
  <c r="S6778" i="1"/>
  <c r="R6778" i="1"/>
  <c r="W6777" i="1"/>
  <c r="S6777" i="1"/>
  <c r="R6777" i="1"/>
  <c r="W6776" i="1"/>
  <c r="S6776" i="1"/>
  <c r="R6776" i="1"/>
  <c r="W6775" i="1"/>
  <c r="S6775" i="1"/>
  <c r="R6775" i="1"/>
  <c r="W6774" i="1"/>
  <c r="S6774" i="1"/>
  <c r="R6774" i="1"/>
  <c r="W6773" i="1"/>
  <c r="S6773" i="1"/>
  <c r="R6773" i="1"/>
  <c r="W6772" i="1"/>
  <c r="S6772" i="1"/>
  <c r="R6772" i="1"/>
  <c r="W6771" i="1"/>
  <c r="S6771" i="1"/>
  <c r="R6771" i="1"/>
  <c r="W6770" i="1"/>
  <c r="S6770" i="1"/>
  <c r="R6770" i="1"/>
  <c r="W6769" i="1"/>
  <c r="S6769" i="1"/>
  <c r="R6769" i="1"/>
  <c r="W6768" i="1"/>
  <c r="S6768" i="1"/>
  <c r="R6768" i="1"/>
  <c r="W6767" i="1"/>
  <c r="S6767" i="1"/>
  <c r="R6767" i="1"/>
  <c r="W6766" i="1"/>
  <c r="S6766" i="1"/>
  <c r="R6766" i="1"/>
  <c r="W6765" i="1"/>
  <c r="S6765" i="1"/>
  <c r="R6765" i="1"/>
  <c r="W6764" i="1"/>
  <c r="S6764" i="1"/>
  <c r="R6764" i="1"/>
  <c r="W6763" i="1"/>
  <c r="S6763" i="1"/>
  <c r="R6763" i="1"/>
  <c r="W6762" i="1"/>
  <c r="S6762" i="1"/>
  <c r="R6762" i="1"/>
  <c r="W6761" i="1"/>
  <c r="S6761" i="1"/>
  <c r="R6761" i="1"/>
  <c r="W6760" i="1"/>
  <c r="S6760" i="1"/>
  <c r="R6760" i="1"/>
  <c r="W6759" i="1"/>
  <c r="S6759" i="1"/>
  <c r="R6759" i="1"/>
  <c r="W6758" i="1"/>
  <c r="S6758" i="1"/>
  <c r="R6758" i="1"/>
  <c r="W6757" i="1"/>
  <c r="S6757" i="1"/>
  <c r="R6757" i="1"/>
  <c r="W6756" i="1"/>
  <c r="S6756" i="1"/>
  <c r="R6756" i="1"/>
  <c r="W6755" i="1"/>
  <c r="S6755" i="1"/>
  <c r="R6755" i="1"/>
  <c r="W6754" i="1"/>
  <c r="S6754" i="1"/>
  <c r="R6754" i="1"/>
  <c r="W6753" i="1"/>
  <c r="S6753" i="1"/>
  <c r="R6753" i="1"/>
  <c r="W6752" i="1"/>
  <c r="S6752" i="1"/>
  <c r="R6752" i="1"/>
  <c r="W6751" i="1"/>
  <c r="S6751" i="1"/>
  <c r="R6751" i="1"/>
  <c r="W6750" i="1"/>
  <c r="S6750" i="1"/>
  <c r="R6750" i="1"/>
  <c r="W6749" i="1"/>
  <c r="S6749" i="1"/>
  <c r="R6749" i="1"/>
  <c r="W6748" i="1"/>
  <c r="S6748" i="1"/>
  <c r="R6748" i="1"/>
  <c r="W6747" i="1"/>
  <c r="S6747" i="1"/>
  <c r="R6747" i="1"/>
  <c r="W6746" i="1"/>
  <c r="S6746" i="1"/>
  <c r="R6746" i="1"/>
  <c r="W6745" i="1"/>
  <c r="S6745" i="1"/>
  <c r="R6745" i="1"/>
  <c r="W6744" i="1"/>
  <c r="S6744" i="1"/>
  <c r="R6744" i="1"/>
  <c r="W6743" i="1"/>
  <c r="S6743" i="1"/>
  <c r="R6743" i="1"/>
  <c r="W6742" i="1"/>
  <c r="S6742" i="1"/>
  <c r="R6742" i="1"/>
  <c r="W6741" i="1"/>
  <c r="S6741" i="1"/>
  <c r="R6741" i="1"/>
  <c r="W6740" i="1"/>
  <c r="S6740" i="1"/>
  <c r="R6740" i="1"/>
  <c r="W6739" i="1"/>
  <c r="S6739" i="1"/>
  <c r="R6739" i="1"/>
  <c r="W6738" i="1"/>
  <c r="S6738" i="1"/>
  <c r="R6738" i="1"/>
  <c r="W6737" i="1"/>
  <c r="S6737" i="1"/>
  <c r="R6737" i="1"/>
  <c r="W6736" i="1"/>
  <c r="S6736" i="1"/>
  <c r="R6736" i="1"/>
  <c r="W6735" i="1"/>
  <c r="S6735" i="1"/>
  <c r="R6735" i="1"/>
  <c r="W6734" i="1"/>
  <c r="S6734" i="1"/>
  <c r="R6734" i="1"/>
  <c r="W6733" i="1"/>
  <c r="S6733" i="1"/>
  <c r="R6733" i="1"/>
  <c r="W6732" i="1"/>
  <c r="S6732" i="1"/>
  <c r="R6732" i="1"/>
  <c r="W6731" i="1"/>
  <c r="S6731" i="1"/>
  <c r="R6731" i="1"/>
  <c r="W6730" i="1"/>
  <c r="S6730" i="1"/>
  <c r="R6730" i="1"/>
  <c r="W6729" i="1"/>
  <c r="S6729" i="1"/>
  <c r="R6729" i="1"/>
  <c r="W6728" i="1"/>
  <c r="S6728" i="1"/>
  <c r="R6728" i="1"/>
  <c r="W6727" i="1"/>
  <c r="S6727" i="1"/>
  <c r="R6727" i="1"/>
  <c r="W6726" i="1"/>
  <c r="S6726" i="1"/>
  <c r="R6726" i="1"/>
  <c r="W6725" i="1"/>
  <c r="S6725" i="1"/>
  <c r="R6725" i="1"/>
  <c r="W6724" i="1"/>
  <c r="S6724" i="1"/>
  <c r="R6724" i="1"/>
  <c r="W6723" i="1"/>
  <c r="S6723" i="1"/>
  <c r="R6723" i="1"/>
  <c r="W6722" i="1"/>
  <c r="S6722" i="1"/>
  <c r="R6722" i="1"/>
  <c r="W6721" i="1"/>
  <c r="S6721" i="1"/>
  <c r="R6721" i="1"/>
  <c r="W6720" i="1"/>
  <c r="S6720" i="1"/>
  <c r="R6720" i="1"/>
  <c r="W6719" i="1"/>
  <c r="S6719" i="1"/>
  <c r="R6719" i="1"/>
  <c r="W6718" i="1"/>
  <c r="S6718" i="1"/>
  <c r="R6718" i="1"/>
  <c r="W6717" i="1"/>
  <c r="S6717" i="1"/>
  <c r="R6717" i="1"/>
  <c r="W6716" i="1"/>
  <c r="S6716" i="1"/>
  <c r="R6716" i="1"/>
  <c r="W6715" i="1"/>
  <c r="S6715" i="1"/>
  <c r="R6715" i="1"/>
  <c r="W6714" i="1"/>
  <c r="S6714" i="1"/>
  <c r="R6714" i="1"/>
  <c r="W6713" i="1"/>
  <c r="S6713" i="1"/>
  <c r="R6713" i="1"/>
  <c r="W6712" i="1"/>
  <c r="S6712" i="1"/>
  <c r="R6712" i="1"/>
  <c r="W6711" i="1"/>
  <c r="S6711" i="1"/>
  <c r="R6711" i="1"/>
  <c r="W6710" i="1"/>
  <c r="S6710" i="1"/>
  <c r="R6710" i="1"/>
  <c r="W6709" i="1"/>
  <c r="S6709" i="1"/>
  <c r="R6709" i="1"/>
  <c r="W6708" i="1"/>
  <c r="S6708" i="1"/>
  <c r="R6708" i="1"/>
  <c r="W6707" i="1"/>
  <c r="S6707" i="1"/>
  <c r="R6707" i="1"/>
  <c r="W6706" i="1"/>
  <c r="S6706" i="1"/>
  <c r="R6706" i="1"/>
  <c r="W6705" i="1"/>
  <c r="S6705" i="1"/>
  <c r="R6705" i="1"/>
  <c r="W6704" i="1"/>
  <c r="S6704" i="1"/>
  <c r="R6704" i="1"/>
  <c r="W6703" i="1"/>
  <c r="S6703" i="1"/>
  <c r="R6703" i="1"/>
  <c r="W6702" i="1"/>
  <c r="S6702" i="1"/>
  <c r="R6702" i="1"/>
  <c r="W6701" i="1"/>
  <c r="S6701" i="1"/>
  <c r="R6701" i="1"/>
  <c r="W6700" i="1"/>
  <c r="S6700" i="1"/>
  <c r="R6700" i="1"/>
  <c r="W6699" i="1"/>
  <c r="S6699" i="1"/>
  <c r="R6699" i="1"/>
  <c r="W6698" i="1"/>
  <c r="S6698" i="1"/>
  <c r="R6698" i="1"/>
  <c r="W6697" i="1"/>
  <c r="S6697" i="1"/>
  <c r="R6697" i="1"/>
  <c r="W6696" i="1"/>
  <c r="S6696" i="1"/>
  <c r="R6696" i="1"/>
  <c r="W6695" i="1"/>
  <c r="S6695" i="1"/>
  <c r="R6695" i="1"/>
  <c r="W6694" i="1"/>
  <c r="S6694" i="1"/>
  <c r="R6694" i="1"/>
  <c r="W6693" i="1"/>
  <c r="S6693" i="1"/>
  <c r="R6693" i="1"/>
  <c r="W6692" i="1"/>
  <c r="S6692" i="1"/>
  <c r="R6692" i="1"/>
  <c r="W6691" i="1"/>
  <c r="S6691" i="1"/>
  <c r="R6691" i="1"/>
  <c r="W6690" i="1"/>
  <c r="S6690" i="1"/>
  <c r="R6690" i="1"/>
  <c r="W6689" i="1"/>
  <c r="S6689" i="1"/>
  <c r="R6689" i="1"/>
  <c r="W6688" i="1"/>
  <c r="S6688" i="1"/>
  <c r="R6688" i="1"/>
  <c r="W6687" i="1"/>
  <c r="S6687" i="1"/>
  <c r="R6687" i="1"/>
  <c r="W6686" i="1"/>
  <c r="S6686" i="1"/>
  <c r="R6686" i="1"/>
  <c r="W6685" i="1"/>
  <c r="S6685" i="1"/>
  <c r="R6685" i="1"/>
  <c r="W6684" i="1"/>
  <c r="S6684" i="1"/>
  <c r="R6684" i="1"/>
  <c r="W6683" i="1"/>
  <c r="S6683" i="1"/>
  <c r="R6683" i="1"/>
  <c r="W6682" i="1"/>
  <c r="S6682" i="1"/>
  <c r="R6682" i="1"/>
  <c r="W6681" i="1"/>
  <c r="S6681" i="1"/>
  <c r="R6681" i="1"/>
  <c r="W6680" i="1"/>
  <c r="S6680" i="1"/>
  <c r="R6680" i="1"/>
  <c r="W6679" i="1"/>
  <c r="S6679" i="1"/>
  <c r="R6679" i="1"/>
  <c r="W6678" i="1"/>
  <c r="S6678" i="1"/>
  <c r="R6678" i="1"/>
  <c r="W6677" i="1"/>
  <c r="S6677" i="1"/>
  <c r="R6677" i="1"/>
  <c r="W6676" i="1"/>
  <c r="S6676" i="1"/>
  <c r="R6676" i="1"/>
  <c r="W6675" i="1"/>
  <c r="S6675" i="1"/>
  <c r="R6675" i="1"/>
  <c r="W6674" i="1"/>
  <c r="S6674" i="1"/>
  <c r="R6674" i="1"/>
  <c r="W6673" i="1"/>
  <c r="S6673" i="1"/>
  <c r="R6673" i="1"/>
  <c r="W6672" i="1"/>
  <c r="S6672" i="1"/>
  <c r="R6672" i="1"/>
  <c r="W6671" i="1"/>
  <c r="S6671" i="1"/>
  <c r="R6671" i="1"/>
  <c r="W6670" i="1"/>
  <c r="S6670" i="1"/>
  <c r="R6670" i="1"/>
  <c r="W6669" i="1"/>
  <c r="S6669" i="1"/>
  <c r="R6669" i="1"/>
  <c r="W6668" i="1"/>
  <c r="S6668" i="1"/>
  <c r="R6668" i="1"/>
  <c r="W6667" i="1"/>
  <c r="S6667" i="1"/>
  <c r="R6667" i="1"/>
  <c r="W6666" i="1"/>
  <c r="S6666" i="1"/>
  <c r="R6666" i="1"/>
  <c r="W6665" i="1"/>
  <c r="S6665" i="1"/>
  <c r="R6665" i="1"/>
  <c r="W6664" i="1"/>
  <c r="S6664" i="1"/>
  <c r="R6664" i="1"/>
  <c r="W6663" i="1"/>
  <c r="S6663" i="1"/>
  <c r="R6663" i="1"/>
  <c r="W6662" i="1"/>
  <c r="S6662" i="1"/>
  <c r="R6662" i="1"/>
  <c r="W6661" i="1"/>
  <c r="S6661" i="1"/>
  <c r="R6661" i="1"/>
  <c r="W6660" i="1"/>
  <c r="S6660" i="1"/>
  <c r="R6660" i="1"/>
  <c r="W6659" i="1"/>
  <c r="S6659" i="1"/>
  <c r="R6659" i="1"/>
  <c r="W6658" i="1"/>
  <c r="S6658" i="1"/>
  <c r="R6658" i="1"/>
  <c r="W6657" i="1"/>
  <c r="S6657" i="1"/>
  <c r="R6657" i="1"/>
  <c r="W6656" i="1"/>
  <c r="S6656" i="1"/>
  <c r="R6656" i="1"/>
  <c r="W6655" i="1"/>
  <c r="S6655" i="1"/>
  <c r="R6655" i="1"/>
  <c r="W6654" i="1"/>
  <c r="S6654" i="1"/>
  <c r="R6654" i="1"/>
  <c r="W6653" i="1"/>
  <c r="S6653" i="1"/>
  <c r="R6653" i="1"/>
  <c r="W6652" i="1"/>
  <c r="S6652" i="1"/>
  <c r="R6652" i="1"/>
  <c r="W6651" i="1"/>
  <c r="S6651" i="1"/>
  <c r="R6651" i="1"/>
  <c r="W6650" i="1"/>
  <c r="S6650" i="1"/>
  <c r="R6650" i="1"/>
  <c r="W6649" i="1"/>
  <c r="S6649" i="1"/>
  <c r="R6649" i="1"/>
  <c r="W6648" i="1"/>
  <c r="S6648" i="1"/>
  <c r="R6648" i="1"/>
  <c r="W6647" i="1"/>
  <c r="S6647" i="1"/>
  <c r="R6647" i="1"/>
  <c r="W6646" i="1"/>
  <c r="S6646" i="1"/>
  <c r="R6646" i="1"/>
  <c r="W6645" i="1"/>
  <c r="S6645" i="1"/>
  <c r="R6645" i="1"/>
  <c r="W6644" i="1"/>
  <c r="S6644" i="1"/>
  <c r="R6644" i="1"/>
  <c r="W6643" i="1"/>
  <c r="S6643" i="1"/>
  <c r="R6643" i="1"/>
  <c r="W6642" i="1"/>
  <c r="S6642" i="1"/>
  <c r="R6642" i="1"/>
  <c r="W6641" i="1"/>
  <c r="S6641" i="1"/>
  <c r="R6641" i="1"/>
  <c r="W6640" i="1"/>
  <c r="S6640" i="1"/>
  <c r="R6640" i="1"/>
  <c r="W6639" i="1"/>
  <c r="S6639" i="1"/>
  <c r="R6639" i="1"/>
  <c r="W6638" i="1"/>
  <c r="S6638" i="1"/>
  <c r="R6638" i="1"/>
  <c r="W6637" i="1"/>
  <c r="S6637" i="1"/>
  <c r="R6637" i="1"/>
  <c r="W6636" i="1"/>
  <c r="S6636" i="1"/>
  <c r="R6636" i="1"/>
  <c r="W6635" i="1"/>
  <c r="S6635" i="1"/>
  <c r="R6635" i="1"/>
  <c r="W6634" i="1"/>
  <c r="S6634" i="1"/>
  <c r="R6634" i="1"/>
  <c r="W6633" i="1"/>
  <c r="S6633" i="1"/>
  <c r="R6633" i="1"/>
  <c r="W6632" i="1"/>
  <c r="S6632" i="1"/>
  <c r="R6632" i="1"/>
  <c r="W6631" i="1"/>
  <c r="S6631" i="1"/>
  <c r="R6631" i="1"/>
  <c r="W6630" i="1"/>
  <c r="S6630" i="1"/>
  <c r="R6630" i="1"/>
  <c r="W6629" i="1"/>
  <c r="S6629" i="1"/>
  <c r="R6629" i="1"/>
  <c r="W6628" i="1"/>
  <c r="S6628" i="1"/>
  <c r="R6628" i="1"/>
  <c r="W6627" i="1"/>
  <c r="S6627" i="1"/>
  <c r="R6627" i="1"/>
  <c r="W6626" i="1"/>
  <c r="S6626" i="1"/>
  <c r="R6626" i="1"/>
  <c r="W6625" i="1"/>
  <c r="S6625" i="1"/>
  <c r="R6625" i="1"/>
  <c r="W6624" i="1"/>
  <c r="S6624" i="1"/>
  <c r="R6624" i="1"/>
  <c r="W6623" i="1"/>
  <c r="S6623" i="1"/>
  <c r="R6623" i="1"/>
  <c r="W6622" i="1"/>
  <c r="S6622" i="1"/>
  <c r="R6622" i="1"/>
  <c r="W6621" i="1"/>
  <c r="S6621" i="1"/>
  <c r="R6621" i="1"/>
  <c r="W6620" i="1"/>
  <c r="S6620" i="1"/>
  <c r="R6620" i="1"/>
  <c r="W6619" i="1"/>
  <c r="S6619" i="1"/>
  <c r="R6619" i="1"/>
  <c r="W6618" i="1"/>
  <c r="S6618" i="1"/>
  <c r="R6618" i="1"/>
  <c r="W6617" i="1"/>
  <c r="S6617" i="1"/>
  <c r="R6617" i="1"/>
  <c r="W6616" i="1"/>
  <c r="S6616" i="1"/>
  <c r="R6616" i="1"/>
  <c r="W6615" i="1"/>
  <c r="S6615" i="1"/>
  <c r="R6615" i="1"/>
  <c r="W6614" i="1"/>
  <c r="S6614" i="1"/>
  <c r="R6614" i="1"/>
  <c r="W6613" i="1"/>
  <c r="S6613" i="1"/>
  <c r="R6613" i="1"/>
  <c r="W6612" i="1"/>
  <c r="S6612" i="1"/>
  <c r="R6612" i="1"/>
  <c r="W6611" i="1"/>
  <c r="S6611" i="1"/>
  <c r="R6611" i="1"/>
  <c r="W6610" i="1"/>
  <c r="S6610" i="1"/>
  <c r="R6610" i="1"/>
  <c r="W6609" i="1"/>
  <c r="S6609" i="1"/>
  <c r="R6609" i="1"/>
  <c r="W6608" i="1"/>
  <c r="S6608" i="1"/>
  <c r="R6608" i="1"/>
  <c r="W6607" i="1"/>
  <c r="S6607" i="1"/>
  <c r="R6607" i="1"/>
  <c r="W6606" i="1"/>
  <c r="S6606" i="1"/>
  <c r="R6606" i="1"/>
  <c r="W6605" i="1"/>
  <c r="S6605" i="1"/>
  <c r="R6605" i="1"/>
  <c r="W6604" i="1"/>
  <c r="S6604" i="1"/>
  <c r="R6604" i="1"/>
  <c r="W6603" i="1"/>
  <c r="S6603" i="1"/>
  <c r="R6603" i="1"/>
  <c r="W6602" i="1"/>
  <c r="S6602" i="1"/>
  <c r="R6602" i="1"/>
  <c r="W6601" i="1"/>
  <c r="S6601" i="1"/>
  <c r="R6601" i="1"/>
  <c r="W6600" i="1"/>
  <c r="S6600" i="1"/>
  <c r="R6600" i="1"/>
  <c r="W6599" i="1"/>
  <c r="S6599" i="1"/>
  <c r="R6599" i="1"/>
  <c r="W6598" i="1"/>
  <c r="S6598" i="1"/>
  <c r="R6598" i="1"/>
  <c r="W6597" i="1"/>
  <c r="S6597" i="1"/>
  <c r="R6597" i="1"/>
  <c r="W6596" i="1"/>
  <c r="S6596" i="1"/>
  <c r="R6596" i="1"/>
  <c r="W6595" i="1"/>
  <c r="S6595" i="1"/>
  <c r="R6595" i="1"/>
  <c r="W6594" i="1"/>
  <c r="S6594" i="1"/>
  <c r="R6594" i="1"/>
  <c r="W6593" i="1"/>
  <c r="S6593" i="1"/>
  <c r="R6593" i="1"/>
  <c r="W6592" i="1"/>
  <c r="S6592" i="1"/>
  <c r="R6592" i="1"/>
  <c r="W6591" i="1"/>
  <c r="S6591" i="1"/>
  <c r="R6591" i="1"/>
  <c r="W6590" i="1"/>
  <c r="S6590" i="1"/>
  <c r="R6590" i="1"/>
  <c r="W6589" i="1"/>
  <c r="S6589" i="1"/>
  <c r="R6589" i="1"/>
  <c r="W6588" i="1"/>
  <c r="S6588" i="1"/>
  <c r="R6588" i="1"/>
  <c r="W6587" i="1"/>
  <c r="S6587" i="1"/>
  <c r="R6587" i="1"/>
  <c r="W6586" i="1"/>
  <c r="S6586" i="1"/>
  <c r="R6586" i="1"/>
  <c r="W6585" i="1"/>
  <c r="S6585" i="1"/>
  <c r="R6585" i="1"/>
  <c r="W6584" i="1"/>
  <c r="S6584" i="1"/>
  <c r="R6584" i="1"/>
  <c r="W6583" i="1"/>
  <c r="S6583" i="1"/>
  <c r="R6583" i="1"/>
  <c r="W6582" i="1"/>
  <c r="S6582" i="1"/>
  <c r="R6582" i="1"/>
  <c r="W6581" i="1"/>
  <c r="S6581" i="1"/>
  <c r="R6581" i="1"/>
  <c r="W6580" i="1"/>
  <c r="S6580" i="1"/>
  <c r="R6580" i="1"/>
  <c r="W6579" i="1"/>
  <c r="S6579" i="1"/>
  <c r="R6579" i="1"/>
  <c r="W6578" i="1"/>
  <c r="S6578" i="1"/>
  <c r="R6578" i="1"/>
  <c r="W6577" i="1"/>
  <c r="S6577" i="1"/>
  <c r="R6577" i="1"/>
  <c r="W6576" i="1"/>
  <c r="S6576" i="1"/>
  <c r="R6576" i="1"/>
  <c r="W6575" i="1"/>
  <c r="S6575" i="1"/>
  <c r="R6575" i="1"/>
  <c r="W6574" i="1"/>
  <c r="S6574" i="1"/>
  <c r="R6574" i="1"/>
  <c r="W6573" i="1"/>
  <c r="S6573" i="1"/>
  <c r="R6573" i="1"/>
  <c r="W6572" i="1"/>
  <c r="S6572" i="1"/>
  <c r="R6572" i="1"/>
  <c r="W6571" i="1"/>
  <c r="S6571" i="1"/>
  <c r="R6571" i="1"/>
  <c r="W6570" i="1"/>
  <c r="S6570" i="1"/>
  <c r="R6570" i="1"/>
  <c r="W6569" i="1"/>
  <c r="S6569" i="1"/>
  <c r="R6569" i="1"/>
  <c r="W6568" i="1"/>
  <c r="S6568" i="1"/>
  <c r="R6568" i="1"/>
  <c r="W6567" i="1"/>
  <c r="S6567" i="1"/>
  <c r="R6567" i="1"/>
  <c r="W6566" i="1"/>
  <c r="S6566" i="1"/>
  <c r="R6566" i="1"/>
  <c r="W6565" i="1"/>
  <c r="S6565" i="1"/>
  <c r="R6565" i="1"/>
  <c r="W6564" i="1"/>
  <c r="S6564" i="1"/>
  <c r="R6564" i="1"/>
  <c r="W6563" i="1"/>
  <c r="S6563" i="1"/>
  <c r="R6563" i="1"/>
  <c r="W6562" i="1"/>
  <c r="S6562" i="1"/>
  <c r="R6562" i="1"/>
  <c r="W6561" i="1"/>
  <c r="S6561" i="1"/>
  <c r="R6561" i="1"/>
  <c r="W6560" i="1"/>
  <c r="S6560" i="1"/>
  <c r="R6560" i="1"/>
  <c r="W6559" i="1"/>
  <c r="S6559" i="1"/>
  <c r="R6559" i="1"/>
  <c r="W6558" i="1"/>
  <c r="S6558" i="1"/>
  <c r="R6558" i="1"/>
  <c r="W6557" i="1"/>
  <c r="S6557" i="1"/>
  <c r="R6557" i="1"/>
  <c r="W6556" i="1"/>
  <c r="S6556" i="1"/>
  <c r="R6556" i="1"/>
  <c r="W6555" i="1"/>
  <c r="S6555" i="1"/>
  <c r="R6555" i="1"/>
  <c r="W6554" i="1"/>
  <c r="S6554" i="1"/>
  <c r="R6554" i="1"/>
  <c r="W6553" i="1"/>
  <c r="S6553" i="1"/>
  <c r="R6553" i="1"/>
  <c r="W6552" i="1"/>
  <c r="S6552" i="1"/>
  <c r="R6552" i="1"/>
  <c r="W6551" i="1"/>
  <c r="S6551" i="1"/>
  <c r="R6551" i="1"/>
  <c r="W6550" i="1"/>
  <c r="S6550" i="1"/>
  <c r="R6550" i="1"/>
  <c r="W6549" i="1"/>
  <c r="S6549" i="1"/>
  <c r="R6549" i="1"/>
  <c r="W6548" i="1"/>
  <c r="S6548" i="1"/>
  <c r="R6548" i="1"/>
  <c r="W6547" i="1"/>
  <c r="S6547" i="1"/>
  <c r="R6547" i="1"/>
  <c r="W6546" i="1"/>
  <c r="S6546" i="1"/>
  <c r="R6546" i="1"/>
  <c r="W6545" i="1"/>
  <c r="S6545" i="1"/>
  <c r="R6545" i="1"/>
  <c r="W6544" i="1"/>
  <c r="S6544" i="1"/>
  <c r="R6544" i="1"/>
  <c r="W6543" i="1"/>
  <c r="S6543" i="1"/>
  <c r="R6543" i="1"/>
  <c r="W6542" i="1"/>
  <c r="S6542" i="1"/>
  <c r="R6542" i="1"/>
  <c r="W6541" i="1"/>
  <c r="S6541" i="1"/>
  <c r="R6541" i="1"/>
  <c r="W6540" i="1"/>
  <c r="S6540" i="1"/>
  <c r="R6540" i="1"/>
  <c r="W6539" i="1"/>
  <c r="S6539" i="1"/>
  <c r="R6539" i="1"/>
  <c r="W6538" i="1"/>
  <c r="S6538" i="1"/>
  <c r="R6538" i="1"/>
  <c r="W6537" i="1"/>
  <c r="S6537" i="1"/>
  <c r="R6537" i="1"/>
  <c r="W6536" i="1"/>
  <c r="S6536" i="1"/>
  <c r="R6536" i="1"/>
  <c r="W6535" i="1"/>
  <c r="S6535" i="1"/>
  <c r="R6535" i="1"/>
  <c r="W6534" i="1"/>
  <c r="S6534" i="1"/>
  <c r="R6534" i="1"/>
  <c r="W6533" i="1"/>
  <c r="S6533" i="1"/>
  <c r="R6533" i="1"/>
  <c r="W6532" i="1"/>
  <c r="S6532" i="1"/>
  <c r="R6532" i="1"/>
  <c r="W6531" i="1"/>
  <c r="S6531" i="1"/>
  <c r="R6531" i="1"/>
  <c r="W6530" i="1"/>
  <c r="S6530" i="1"/>
  <c r="R6530" i="1"/>
  <c r="W6529" i="1"/>
  <c r="S6529" i="1"/>
  <c r="R6529" i="1"/>
  <c r="W6528" i="1"/>
  <c r="S6528" i="1"/>
  <c r="R6528" i="1"/>
  <c r="W6527" i="1"/>
  <c r="S6527" i="1"/>
  <c r="R6527" i="1"/>
  <c r="W6526" i="1"/>
  <c r="S6526" i="1"/>
  <c r="R6526" i="1"/>
  <c r="W6525" i="1"/>
  <c r="S6525" i="1"/>
  <c r="R6525" i="1"/>
  <c r="W6524" i="1"/>
  <c r="S6524" i="1"/>
  <c r="R6524" i="1"/>
  <c r="W6523" i="1"/>
  <c r="S6523" i="1"/>
  <c r="R6523" i="1"/>
  <c r="W6522" i="1"/>
  <c r="S6522" i="1"/>
  <c r="R6522" i="1"/>
  <c r="W6521" i="1"/>
  <c r="S6521" i="1"/>
  <c r="R6521" i="1"/>
  <c r="W6520" i="1"/>
  <c r="S6520" i="1"/>
  <c r="R6520" i="1"/>
  <c r="W6519" i="1"/>
  <c r="S6519" i="1"/>
  <c r="R6519" i="1"/>
  <c r="W6518" i="1"/>
  <c r="S6518" i="1"/>
  <c r="R6518" i="1"/>
  <c r="W6517" i="1"/>
  <c r="S6517" i="1"/>
  <c r="R6517" i="1"/>
  <c r="W6516" i="1"/>
  <c r="S6516" i="1"/>
  <c r="R6516" i="1"/>
  <c r="W6515" i="1"/>
  <c r="S6515" i="1"/>
  <c r="R6515" i="1"/>
  <c r="W6514" i="1"/>
  <c r="S6514" i="1"/>
  <c r="R6514" i="1"/>
  <c r="W6513" i="1"/>
  <c r="S6513" i="1"/>
  <c r="R6513" i="1"/>
  <c r="W6512" i="1"/>
  <c r="S6512" i="1"/>
  <c r="R6512" i="1"/>
  <c r="W6511" i="1"/>
  <c r="S6511" i="1"/>
  <c r="R6511" i="1"/>
  <c r="W6510" i="1"/>
  <c r="S6510" i="1"/>
  <c r="R6510" i="1"/>
  <c r="W6509" i="1"/>
  <c r="S6509" i="1"/>
  <c r="R6509" i="1"/>
  <c r="W6508" i="1"/>
  <c r="S6508" i="1"/>
  <c r="R6508" i="1"/>
  <c r="W6507" i="1"/>
  <c r="S6507" i="1"/>
  <c r="R6507" i="1"/>
  <c r="W6506" i="1"/>
  <c r="S6506" i="1"/>
  <c r="R6506" i="1"/>
  <c r="W6505" i="1"/>
  <c r="S6505" i="1"/>
  <c r="R6505" i="1"/>
  <c r="W6504" i="1"/>
  <c r="S6504" i="1"/>
  <c r="R6504" i="1"/>
  <c r="W6503" i="1"/>
  <c r="S6503" i="1"/>
  <c r="R6503" i="1"/>
  <c r="W6502" i="1"/>
  <c r="S6502" i="1"/>
  <c r="R6502" i="1"/>
  <c r="W6501" i="1"/>
  <c r="S6501" i="1"/>
  <c r="R6501" i="1"/>
  <c r="W6500" i="1"/>
  <c r="S6500" i="1"/>
  <c r="R6500" i="1"/>
  <c r="W6499" i="1"/>
  <c r="S6499" i="1"/>
  <c r="R6499" i="1"/>
  <c r="W6498" i="1"/>
  <c r="S6498" i="1"/>
  <c r="R6498" i="1"/>
  <c r="W6497" i="1"/>
  <c r="S6497" i="1"/>
  <c r="R6497" i="1"/>
  <c r="W6496" i="1"/>
  <c r="S6496" i="1"/>
  <c r="R6496" i="1"/>
  <c r="W6495" i="1"/>
  <c r="S6495" i="1"/>
  <c r="R6495" i="1"/>
  <c r="W6494" i="1"/>
  <c r="S6494" i="1"/>
  <c r="R6494" i="1"/>
  <c r="W6493" i="1"/>
  <c r="S6493" i="1"/>
  <c r="R6493" i="1"/>
  <c r="W6492" i="1"/>
  <c r="S6492" i="1"/>
  <c r="R6492" i="1"/>
  <c r="W6491" i="1"/>
  <c r="S6491" i="1"/>
  <c r="R6491" i="1"/>
  <c r="W6490" i="1"/>
  <c r="S6490" i="1"/>
  <c r="R6490" i="1"/>
  <c r="W6489" i="1"/>
  <c r="S6489" i="1"/>
  <c r="R6489" i="1"/>
  <c r="W6488" i="1"/>
  <c r="S6488" i="1"/>
  <c r="R6488" i="1"/>
  <c r="W6487" i="1"/>
  <c r="S6487" i="1"/>
  <c r="R6487" i="1"/>
  <c r="W6486" i="1"/>
  <c r="S6486" i="1"/>
  <c r="R6486" i="1"/>
  <c r="W6485" i="1"/>
  <c r="S6485" i="1"/>
  <c r="R6485" i="1"/>
  <c r="W6484" i="1"/>
  <c r="S6484" i="1"/>
  <c r="R6484" i="1"/>
  <c r="W6483" i="1"/>
  <c r="S6483" i="1"/>
  <c r="R6483" i="1"/>
  <c r="W6482" i="1"/>
  <c r="S6482" i="1"/>
  <c r="R6482" i="1"/>
  <c r="W6481" i="1"/>
  <c r="S6481" i="1"/>
  <c r="R6481" i="1"/>
  <c r="W6480" i="1"/>
  <c r="S6480" i="1"/>
  <c r="R6480" i="1"/>
  <c r="W6479" i="1"/>
  <c r="S6479" i="1"/>
  <c r="R6479" i="1"/>
  <c r="W6478" i="1"/>
  <c r="S6478" i="1"/>
  <c r="R6478" i="1"/>
  <c r="W6477" i="1"/>
  <c r="S6477" i="1"/>
  <c r="R6477" i="1"/>
  <c r="W6476" i="1"/>
  <c r="S6476" i="1"/>
  <c r="R6476" i="1"/>
  <c r="W6475" i="1"/>
  <c r="S6475" i="1"/>
  <c r="R6475" i="1"/>
  <c r="W6474" i="1"/>
  <c r="S6474" i="1"/>
  <c r="R6474" i="1"/>
  <c r="W6473" i="1"/>
  <c r="S6473" i="1"/>
  <c r="R6473" i="1"/>
  <c r="W6472" i="1"/>
  <c r="S6472" i="1"/>
  <c r="R6472" i="1"/>
  <c r="W6471" i="1"/>
  <c r="S6471" i="1"/>
  <c r="R6471" i="1"/>
  <c r="W6470" i="1"/>
  <c r="S6470" i="1"/>
  <c r="R6470" i="1"/>
  <c r="W6469" i="1"/>
  <c r="S6469" i="1"/>
  <c r="R6469" i="1"/>
  <c r="W6468" i="1"/>
  <c r="S6468" i="1"/>
  <c r="R6468" i="1"/>
  <c r="W6467" i="1"/>
  <c r="S6467" i="1"/>
  <c r="R6467" i="1"/>
  <c r="W6466" i="1"/>
  <c r="S6466" i="1"/>
  <c r="R6466" i="1"/>
  <c r="W6465" i="1"/>
  <c r="S6465" i="1"/>
  <c r="R6465" i="1"/>
  <c r="W6464" i="1"/>
  <c r="S6464" i="1"/>
  <c r="R6464" i="1"/>
  <c r="W6463" i="1"/>
  <c r="S6463" i="1"/>
  <c r="R6463" i="1"/>
  <c r="W6462" i="1"/>
  <c r="S6462" i="1"/>
  <c r="R6462" i="1"/>
  <c r="W6461" i="1"/>
  <c r="S6461" i="1"/>
  <c r="R6461" i="1"/>
  <c r="W6460" i="1"/>
  <c r="S6460" i="1"/>
  <c r="R6460" i="1"/>
  <c r="W6459" i="1"/>
  <c r="S6459" i="1"/>
  <c r="R6459" i="1"/>
  <c r="W6458" i="1"/>
  <c r="S6458" i="1"/>
  <c r="R6458" i="1"/>
  <c r="W6457" i="1"/>
  <c r="S6457" i="1"/>
  <c r="R6457" i="1"/>
  <c r="W6456" i="1"/>
  <c r="S6456" i="1"/>
  <c r="R6456" i="1"/>
  <c r="W6455" i="1"/>
  <c r="S6455" i="1"/>
  <c r="R6455" i="1"/>
  <c r="W6454" i="1"/>
  <c r="S6454" i="1"/>
  <c r="R6454" i="1"/>
  <c r="W6453" i="1"/>
  <c r="S6453" i="1"/>
  <c r="R6453" i="1"/>
  <c r="W6452" i="1"/>
  <c r="S6452" i="1"/>
  <c r="R6452" i="1"/>
  <c r="W6451" i="1"/>
  <c r="S6451" i="1"/>
  <c r="R6451" i="1"/>
  <c r="W6450" i="1"/>
  <c r="S6450" i="1"/>
  <c r="R6450" i="1"/>
  <c r="W6449" i="1"/>
  <c r="S6449" i="1"/>
  <c r="R6449" i="1"/>
  <c r="W6448" i="1"/>
  <c r="S6448" i="1"/>
  <c r="R6448" i="1"/>
  <c r="W6447" i="1"/>
  <c r="S6447" i="1"/>
  <c r="R6447" i="1"/>
  <c r="W6446" i="1"/>
  <c r="S6446" i="1"/>
  <c r="R6446" i="1"/>
  <c r="W6445" i="1"/>
  <c r="S6445" i="1"/>
  <c r="R6445" i="1"/>
  <c r="W6444" i="1"/>
  <c r="S6444" i="1"/>
  <c r="R6444" i="1"/>
  <c r="W6443" i="1"/>
  <c r="S6443" i="1"/>
  <c r="R6443" i="1"/>
  <c r="W6442" i="1"/>
  <c r="S6442" i="1"/>
  <c r="R6442" i="1"/>
  <c r="W6441" i="1"/>
  <c r="S6441" i="1"/>
  <c r="R6441" i="1"/>
  <c r="W6440" i="1"/>
  <c r="S6440" i="1"/>
  <c r="R6440" i="1"/>
  <c r="W6439" i="1"/>
  <c r="S6439" i="1"/>
  <c r="R6439" i="1"/>
  <c r="W6438" i="1"/>
  <c r="S6438" i="1"/>
  <c r="R6438" i="1"/>
  <c r="W6437" i="1"/>
  <c r="S6437" i="1"/>
  <c r="R6437" i="1"/>
  <c r="W6436" i="1"/>
  <c r="S6436" i="1"/>
  <c r="R6436" i="1"/>
  <c r="W6435" i="1"/>
  <c r="S6435" i="1"/>
  <c r="R6435" i="1"/>
  <c r="W6434" i="1"/>
  <c r="S6434" i="1"/>
  <c r="R6434" i="1"/>
  <c r="W6433" i="1"/>
  <c r="S6433" i="1"/>
  <c r="R6433" i="1"/>
  <c r="W6432" i="1"/>
  <c r="S6432" i="1"/>
  <c r="R6432" i="1"/>
  <c r="W6431" i="1"/>
  <c r="S6431" i="1"/>
  <c r="R6431" i="1"/>
  <c r="W6430" i="1"/>
  <c r="S6430" i="1"/>
  <c r="R6430" i="1"/>
  <c r="W6429" i="1"/>
  <c r="S6429" i="1"/>
  <c r="R6429" i="1"/>
  <c r="W6428" i="1"/>
  <c r="S6428" i="1"/>
  <c r="R6428" i="1"/>
  <c r="W6427" i="1"/>
  <c r="S6427" i="1"/>
  <c r="R6427" i="1"/>
  <c r="W6426" i="1"/>
  <c r="S6426" i="1"/>
  <c r="R6426" i="1"/>
  <c r="W6425" i="1"/>
  <c r="S6425" i="1"/>
  <c r="R6425" i="1"/>
  <c r="W6424" i="1"/>
  <c r="S6424" i="1"/>
  <c r="R6424" i="1"/>
  <c r="W6423" i="1"/>
  <c r="S6423" i="1"/>
  <c r="R6423" i="1"/>
  <c r="W6422" i="1"/>
  <c r="S6422" i="1"/>
  <c r="R6422" i="1"/>
  <c r="W6421" i="1"/>
  <c r="S6421" i="1"/>
  <c r="R6421" i="1"/>
  <c r="W6420" i="1"/>
  <c r="S6420" i="1"/>
  <c r="R6420" i="1"/>
  <c r="W6419" i="1"/>
  <c r="S6419" i="1"/>
  <c r="R6419" i="1"/>
  <c r="W6418" i="1"/>
  <c r="S6418" i="1"/>
  <c r="R6418" i="1"/>
  <c r="W6417" i="1"/>
  <c r="S6417" i="1"/>
  <c r="R6417" i="1"/>
  <c r="W6416" i="1"/>
  <c r="S6416" i="1"/>
  <c r="R6416" i="1"/>
  <c r="W6415" i="1"/>
  <c r="S6415" i="1"/>
  <c r="R6415" i="1"/>
  <c r="W6414" i="1"/>
  <c r="S6414" i="1"/>
  <c r="R6414" i="1"/>
  <c r="W6413" i="1"/>
  <c r="S6413" i="1"/>
  <c r="R6413" i="1"/>
  <c r="W6412" i="1"/>
  <c r="S6412" i="1"/>
  <c r="R6412" i="1"/>
  <c r="W6411" i="1"/>
  <c r="S6411" i="1"/>
  <c r="R6411" i="1"/>
  <c r="W6410" i="1"/>
  <c r="S6410" i="1"/>
  <c r="R6410" i="1"/>
  <c r="W6409" i="1"/>
  <c r="S6409" i="1"/>
  <c r="R6409" i="1"/>
  <c r="W6408" i="1"/>
  <c r="S6408" i="1"/>
  <c r="R6408" i="1"/>
  <c r="W6407" i="1"/>
  <c r="S6407" i="1"/>
  <c r="R6407" i="1"/>
  <c r="W6406" i="1"/>
  <c r="S6406" i="1"/>
  <c r="R6406" i="1"/>
  <c r="W6405" i="1"/>
  <c r="S6405" i="1"/>
  <c r="R6405" i="1"/>
  <c r="W6404" i="1"/>
  <c r="S6404" i="1"/>
  <c r="R6404" i="1"/>
  <c r="W6403" i="1"/>
  <c r="S6403" i="1"/>
  <c r="R6403" i="1"/>
  <c r="W6402" i="1"/>
  <c r="S6402" i="1"/>
  <c r="R6402" i="1"/>
  <c r="W6401" i="1"/>
  <c r="S6401" i="1"/>
  <c r="R6401" i="1"/>
  <c r="W6400" i="1"/>
  <c r="S6400" i="1"/>
  <c r="R6400" i="1"/>
  <c r="W6399" i="1"/>
  <c r="S6399" i="1"/>
  <c r="R6399" i="1"/>
  <c r="W6398" i="1"/>
  <c r="S6398" i="1"/>
  <c r="R6398" i="1"/>
  <c r="W6397" i="1"/>
  <c r="S6397" i="1"/>
  <c r="R6397" i="1"/>
  <c r="W6396" i="1"/>
  <c r="S6396" i="1"/>
  <c r="R6396" i="1"/>
  <c r="W6395" i="1"/>
  <c r="S6395" i="1"/>
  <c r="R6395" i="1"/>
  <c r="W6394" i="1"/>
  <c r="S6394" i="1"/>
  <c r="R6394" i="1"/>
  <c r="W6393" i="1"/>
  <c r="S6393" i="1"/>
  <c r="R6393" i="1"/>
  <c r="W6392" i="1"/>
  <c r="S6392" i="1"/>
  <c r="R6392" i="1"/>
  <c r="W6391" i="1"/>
  <c r="S6391" i="1"/>
  <c r="R6391" i="1"/>
  <c r="W6390" i="1"/>
  <c r="S6390" i="1"/>
  <c r="R6390" i="1"/>
  <c r="W6389" i="1"/>
  <c r="S6389" i="1"/>
  <c r="R6389" i="1"/>
  <c r="W6388" i="1"/>
  <c r="S6388" i="1"/>
  <c r="R6388" i="1"/>
  <c r="W6387" i="1"/>
  <c r="S6387" i="1"/>
  <c r="R6387" i="1"/>
  <c r="W6386" i="1"/>
  <c r="S6386" i="1"/>
  <c r="R6386" i="1"/>
  <c r="W6385" i="1"/>
  <c r="S6385" i="1"/>
  <c r="R6385" i="1"/>
  <c r="W6384" i="1"/>
  <c r="S6384" i="1"/>
  <c r="R6384" i="1"/>
  <c r="W6383" i="1"/>
  <c r="S6383" i="1"/>
  <c r="R6383" i="1"/>
  <c r="W6382" i="1"/>
  <c r="S6382" i="1"/>
  <c r="R6382" i="1"/>
  <c r="W6381" i="1"/>
  <c r="S6381" i="1"/>
  <c r="R6381" i="1"/>
  <c r="W6380" i="1"/>
  <c r="S6380" i="1"/>
  <c r="R6380" i="1"/>
  <c r="W6379" i="1"/>
  <c r="S6379" i="1"/>
  <c r="R6379" i="1"/>
  <c r="W6378" i="1"/>
  <c r="S6378" i="1"/>
  <c r="R6378" i="1"/>
  <c r="W6377" i="1"/>
  <c r="S6377" i="1"/>
  <c r="R6377" i="1"/>
  <c r="W6376" i="1"/>
  <c r="S6376" i="1"/>
  <c r="R6376" i="1"/>
  <c r="W6375" i="1"/>
  <c r="S6375" i="1"/>
  <c r="R6375" i="1"/>
  <c r="W6374" i="1"/>
  <c r="S6374" i="1"/>
  <c r="R6374" i="1"/>
  <c r="W6373" i="1"/>
  <c r="S6373" i="1"/>
  <c r="R6373" i="1"/>
  <c r="W6372" i="1"/>
  <c r="S6372" i="1"/>
  <c r="R6372" i="1"/>
  <c r="W6371" i="1"/>
  <c r="S6371" i="1"/>
  <c r="R6371" i="1"/>
  <c r="W6370" i="1"/>
  <c r="S6370" i="1"/>
  <c r="R6370" i="1"/>
  <c r="W6369" i="1"/>
  <c r="S6369" i="1"/>
  <c r="R6369" i="1"/>
  <c r="W6368" i="1"/>
  <c r="S6368" i="1"/>
  <c r="R6368" i="1"/>
  <c r="W6367" i="1"/>
  <c r="S6367" i="1"/>
  <c r="R6367" i="1"/>
  <c r="W6366" i="1"/>
  <c r="S6366" i="1"/>
  <c r="R6366" i="1"/>
  <c r="W6365" i="1"/>
  <c r="S6365" i="1"/>
  <c r="R6365" i="1"/>
  <c r="W6364" i="1"/>
  <c r="S6364" i="1"/>
  <c r="R6364" i="1"/>
  <c r="W6363" i="1"/>
  <c r="S6363" i="1"/>
  <c r="R6363" i="1"/>
  <c r="W6362" i="1"/>
  <c r="S6362" i="1"/>
  <c r="R6362" i="1"/>
  <c r="W6361" i="1"/>
  <c r="S6361" i="1"/>
  <c r="R6361" i="1"/>
  <c r="W6360" i="1"/>
  <c r="S6360" i="1"/>
  <c r="R6360" i="1"/>
  <c r="W6359" i="1"/>
  <c r="S6359" i="1"/>
  <c r="R6359" i="1"/>
  <c r="W6358" i="1"/>
  <c r="S6358" i="1"/>
  <c r="R6358" i="1"/>
  <c r="W6357" i="1"/>
  <c r="S6357" i="1"/>
  <c r="R6357" i="1"/>
  <c r="W6356" i="1"/>
  <c r="S6356" i="1"/>
  <c r="R6356" i="1"/>
  <c r="W6355" i="1"/>
  <c r="S6355" i="1"/>
  <c r="R6355" i="1"/>
  <c r="W6354" i="1"/>
  <c r="S6354" i="1"/>
  <c r="R6354" i="1"/>
  <c r="W6353" i="1"/>
  <c r="S6353" i="1"/>
  <c r="R6353" i="1"/>
  <c r="W6352" i="1"/>
  <c r="S6352" i="1"/>
  <c r="R6352" i="1"/>
  <c r="W6351" i="1"/>
  <c r="S6351" i="1"/>
  <c r="R6351" i="1"/>
  <c r="W6350" i="1"/>
  <c r="S6350" i="1"/>
  <c r="R6350" i="1"/>
  <c r="W6349" i="1"/>
  <c r="S6349" i="1"/>
  <c r="R6349" i="1"/>
  <c r="W6348" i="1"/>
  <c r="S6348" i="1"/>
  <c r="R6348" i="1"/>
  <c r="W6347" i="1"/>
  <c r="S6347" i="1"/>
  <c r="R6347" i="1"/>
  <c r="W6346" i="1"/>
  <c r="S6346" i="1"/>
  <c r="R6346" i="1"/>
  <c r="W6345" i="1"/>
  <c r="S6345" i="1"/>
  <c r="R6345" i="1"/>
  <c r="W6344" i="1"/>
  <c r="S6344" i="1"/>
  <c r="R6344" i="1"/>
  <c r="W6343" i="1"/>
  <c r="S6343" i="1"/>
  <c r="R6343" i="1"/>
  <c r="W6342" i="1"/>
  <c r="S6342" i="1"/>
  <c r="R6342" i="1"/>
  <c r="W6341" i="1"/>
  <c r="S6341" i="1"/>
  <c r="R6341" i="1"/>
  <c r="W6340" i="1"/>
  <c r="S6340" i="1"/>
  <c r="R6340" i="1"/>
  <c r="W6339" i="1"/>
  <c r="S6339" i="1"/>
  <c r="R6339" i="1"/>
  <c r="W6338" i="1"/>
  <c r="S6338" i="1"/>
  <c r="R6338" i="1"/>
  <c r="W6337" i="1"/>
  <c r="S6337" i="1"/>
  <c r="R6337" i="1"/>
  <c r="W6336" i="1"/>
  <c r="S6336" i="1"/>
  <c r="R6336" i="1"/>
  <c r="W6335" i="1"/>
  <c r="S6335" i="1"/>
  <c r="R6335" i="1"/>
  <c r="W6334" i="1"/>
  <c r="S6334" i="1"/>
  <c r="R6334" i="1"/>
  <c r="W6333" i="1"/>
  <c r="S6333" i="1"/>
  <c r="R6333" i="1"/>
  <c r="W6332" i="1"/>
  <c r="S6332" i="1"/>
  <c r="R6332" i="1"/>
  <c r="W6331" i="1"/>
  <c r="S6331" i="1"/>
  <c r="R6331" i="1"/>
  <c r="W6330" i="1"/>
  <c r="S6330" i="1"/>
  <c r="R6330" i="1"/>
  <c r="W6329" i="1"/>
  <c r="S6329" i="1"/>
  <c r="R6329" i="1"/>
  <c r="W6328" i="1"/>
  <c r="S6328" i="1"/>
  <c r="R6328" i="1"/>
  <c r="W6327" i="1"/>
  <c r="S6327" i="1"/>
  <c r="R6327" i="1"/>
  <c r="W6326" i="1"/>
  <c r="S6326" i="1"/>
  <c r="R6326" i="1"/>
  <c r="W6325" i="1"/>
  <c r="S6325" i="1"/>
  <c r="R6325" i="1"/>
  <c r="W6324" i="1"/>
  <c r="S6324" i="1"/>
  <c r="R6324" i="1"/>
  <c r="W6323" i="1"/>
  <c r="S6323" i="1"/>
  <c r="R6323" i="1"/>
  <c r="W6322" i="1"/>
  <c r="S6322" i="1"/>
  <c r="R6322" i="1"/>
  <c r="W6321" i="1"/>
  <c r="S6321" i="1"/>
  <c r="R6321" i="1"/>
  <c r="W6320" i="1"/>
  <c r="S6320" i="1"/>
  <c r="R6320" i="1"/>
  <c r="W6319" i="1"/>
  <c r="S6319" i="1"/>
  <c r="R6319" i="1"/>
  <c r="W6318" i="1"/>
  <c r="S6318" i="1"/>
  <c r="R6318" i="1"/>
  <c r="W6317" i="1"/>
  <c r="S6317" i="1"/>
  <c r="R6317" i="1"/>
  <c r="W6316" i="1"/>
  <c r="S6316" i="1"/>
  <c r="R6316" i="1"/>
  <c r="W6315" i="1"/>
  <c r="S6315" i="1"/>
  <c r="R6315" i="1"/>
  <c r="W6314" i="1"/>
  <c r="S6314" i="1"/>
  <c r="R6314" i="1"/>
  <c r="W6313" i="1"/>
  <c r="S6313" i="1"/>
  <c r="R6313" i="1"/>
  <c r="W6312" i="1"/>
  <c r="S6312" i="1"/>
  <c r="R6312" i="1"/>
  <c r="W6311" i="1"/>
  <c r="S6311" i="1"/>
  <c r="R6311" i="1"/>
  <c r="W6310" i="1"/>
  <c r="S6310" i="1"/>
  <c r="R6310" i="1"/>
  <c r="W6309" i="1"/>
  <c r="S6309" i="1"/>
  <c r="R6309" i="1"/>
  <c r="W6308" i="1"/>
  <c r="S6308" i="1"/>
  <c r="R6308" i="1"/>
  <c r="W6307" i="1"/>
  <c r="S6307" i="1"/>
  <c r="R6307" i="1"/>
  <c r="W6306" i="1"/>
  <c r="S6306" i="1"/>
  <c r="R6306" i="1"/>
  <c r="W6305" i="1"/>
  <c r="S6305" i="1"/>
  <c r="R6305" i="1"/>
  <c r="W6304" i="1"/>
  <c r="S6304" i="1"/>
  <c r="R6304" i="1"/>
  <c r="W6303" i="1"/>
  <c r="S6303" i="1"/>
  <c r="R6303" i="1"/>
  <c r="W6302" i="1"/>
  <c r="S6302" i="1"/>
  <c r="R6302" i="1"/>
  <c r="W6301" i="1"/>
  <c r="S6301" i="1"/>
  <c r="R6301" i="1"/>
  <c r="W6300" i="1"/>
  <c r="S6300" i="1"/>
  <c r="R6300" i="1"/>
  <c r="W6299" i="1"/>
  <c r="S6299" i="1"/>
  <c r="R6299" i="1"/>
  <c r="W6298" i="1"/>
  <c r="S6298" i="1"/>
  <c r="R6298" i="1"/>
  <c r="W6297" i="1"/>
  <c r="S6297" i="1"/>
  <c r="R6297" i="1"/>
  <c r="W6296" i="1"/>
  <c r="S6296" i="1"/>
  <c r="R6296" i="1"/>
  <c r="W6295" i="1"/>
  <c r="S6295" i="1"/>
  <c r="R6295" i="1"/>
  <c r="W6294" i="1"/>
  <c r="S6294" i="1"/>
  <c r="R6294" i="1"/>
  <c r="W6293" i="1"/>
  <c r="S6293" i="1"/>
  <c r="R6293" i="1"/>
  <c r="W6292" i="1"/>
  <c r="S6292" i="1"/>
  <c r="R6292" i="1"/>
  <c r="W6291" i="1"/>
  <c r="S6291" i="1"/>
  <c r="R6291" i="1"/>
  <c r="W6290" i="1"/>
  <c r="S6290" i="1"/>
  <c r="R6290" i="1"/>
  <c r="W6289" i="1"/>
  <c r="S6289" i="1"/>
  <c r="R6289" i="1"/>
  <c r="W6288" i="1"/>
  <c r="S6288" i="1"/>
  <c r="R6288" i="1"/>
  <c r="W6287" i="1"/>
  <c r="S6287" i="1"/>
  <c r="R6287" i="1"/>
  <c r="W6286" i="1"/>
  <c r="S6286" i="1"/>
  <c r="R6286" i="1"/>
  <c r="W6285" i="1"/>
  <c r="S6285" i="1"/>
  <c r="R6285" i="1"/>
  <c r="W6284" i="1"/>
  <c r="S6284" i="1"/>
  <c r="R6284" i="1"/>
  <c r="W6283" i="1"/>
  <c r="S6283" i="1"/>
  <c r="R6283" i="1"/>
  <c r="W6282" i="1"/>
  <c r="S6282" i="1"/>
  <c r="R6282" i="1"/>
  <c r="W6281" i="1"/>
  <c r="S6281" i="1"/>
  <c r="R6281" i="1"/>
  <c r="W6280" i="1"/>
  <c r="S6280" i="1"/>
  <c r="R6280" i="1"/>
  <c r="W6279" i="1"/>
  <c r="S6279" i="1"/>
  <c r="R6279" i="1"/>
  <c r="W6278" i="1"/>
  <c r="S6278" i="1"/>
  <c r="R6278" i="1"/>
  <c r="W6277" i="1"/>
  <c r="S6277" i="1"/>
  <c r="R6277" i="1"/>
  <c r="W6276" i="1"/>
  <c r="S6276" i="1"/>
  <c r="R6276" i="1"/>
  <c r="W6275" i="1"/>
  <c r="S6275" i="1"/>
  <c r="R6275" i="1"/>
  <c r="W6274" i="1"/>
  <c r="S6274" i="1"/>
  <c r="R6274" i="1"/>
  <c r="W6273" i="1"/>
  <c r="S6273" i="1"/>
  <c r="R6273" i="1"/>
  <c r="W6272" i="1"/>
  <c r="S6272" i="1"/>
  <c r="R6272" i="1"/>
  <c r="W6271" i="1"/>
  <c r="S6271" i="1"/>
  <c r="R6271" i="1"/>
  <c r="W6270" i="1"/>
  <c r="S6270" i="1"/>
  <c r="R6270" i="1"/>
  <c r="W6269" i="1"/>
  <c r="S6269" i="1"/>
  <c r="R6269" i="1"/>
  <c r="W6268" i="1"/>
  <c r="S6268" i="1"/>
  <c r="R6268" i="1"/>
  <c r="W6267" i="1"/>
  <c r="S6267" i="1"/>
  <c r="R6267" i="1"/>
  <c r="W6266" i="1"/>
  <c r="S6266" i="1"/>
  <c r="R6266" i="1"/>
  <c r="W6265" i="1"/>
  <c r="S6265" i="1"/>
  <c r="R6265" i="1"/>
  <c r="W6264" i="1"/>
  <c r="S6264" i="1"/>
  <c r="R6264" i="1"/>
  <c r="W6263" i="1"/>
  <c r="S6263" i="1"/>
  <c r="R6263" i="1"/>
  <c r="W6262" i="1"/>
  <c r="S6262" i="1"/>
  <c r="R6262" i="1"/>
  <c r="W6261" i="1"/>
  <c r="S6261" i="1"/>
  <c r="R6261" i="1"/>
  <c r="W6260" i="1"/>
  <c r="S6260" i="1"/>
  <c r="R6260" i="1"/>
  <c r="W6259" i="1"/>
  <c r="S6259" i="1"/>
  <c r="R6259" i="1"/>
  <c r="W6258" i="1"/>
  <c r="S6258" i="1"/>
  <c r="R6258" i="1"/>
  <c r="W6257" i="1"/>
  <c r="S6257" i="1"/>
  <c r="R6257" i="1"/>
  <c r="W6256" i="1"/>
  <c r="S6256" i="1"/>
  <c r="R6256" i="1"/>
  <c r="W6255" i="1"/>
  <c r="S6255" i="1"/>
  <c r="R6255" i="1"/>
  <c r="W6254" i="1"/>
  <c r="S6254" i="1"/>
  <c r="R6254" i="1"/>
  <c r="W6253" i="1"/>
  <c r="S6253" i="1"/>
  <c r="R6253" i="1"/>
  <c r="W6252" i="1"/>
  <c r="S6252" i="1"/>
  <c r="R6252" i="1"/>
  <c r="W6251" i="1"/>
  <c r="S6251" i="1"/>
  <c r="R6251" i="1"/>
  <c r="W6250" i="1"/>
  <c r="S6250" i="1"/>
  <c r="R6250" i="1"/>
  <c r="W6249" i="1"/>
  <c r="S6249" i="1"/>
  <c r="R6249" i="1"/>
  <c r="W6248" i="1"/>
  <c r="S6248" i="1"/>
  <c r="R6248" i="1"/>
  <c r="W6247" i="1"/>
  <c r="S6247" i="1"/>
  <c r="R6247" i="1"/>
  <c r="W6246" i="1"/>
  <c r="S6246" i="1"/>
  <c r="R6246" i="1"/>
  <c r="W6245" i="1"/>
  <c r="S6245" i="1"/>
  <c r="R6245" i="1"/>
  <c r="W6244" i="1"/>
  <c r="S6244" i="1"/>
  <c r="R6244" i="1"/>
  <c r="W6243" i="1"/>
  <c r="S6243" i="1"/>
  <c r="R6243" i="1"/>
  <c r="W6242" i="1"/>
  <c r="S6242" i="1"/>
  <c r="R6242" i="1"/>
  <c r="W6241" i="1"/>
  <c r="S6241" i="1"/>
  <c r="R6241" i="1"/>
  <c r="W6240" i="1"/>
  <c r="S6240" i="1"/>
  <c r="R6240" i="1"/>
  <c r="W6239" i="1"/>
  <c r="S6239" i="1"/>
  <c r="R6239" i="1"/>
  <c r="W6238" i="1"/>
  <c r="S6238" i="1"/>
  <c r="R6238" i="1"/>
  <c r="W6237" i="1"/>
  <c r="S6237" i="1"/>
  <c r="R6237" i="1"/>
  <c r="W6236" i="1"/>
  <c r="S6236" i="1"/>
  <c r="R6236" i="1"/>
  <c r="W6235" i="1"/>
  <c r="S6235" i="1"/>
  <c r="R6235" i="1"/>
  <c r="W6234" i="1"/>
  <c r="S6234" i="1"/>
  <c r="R6234" i="1"/>
  <c r="W6233" i="1"/>
  <c r="S6233" i="1"/>
  <c r="R6233" i="1"/>
  <c r="W6232" i="1"/>
  <c r="S6232" i="1"/>
  <c r="R6232" i="1"/>
  <c r="W6231" i="1"/>
  <c r="S6231" i="1"/>
  <c r="R6231" i="1"/>
  <c r="W6230" i="1"/>
  <c r="S6230" i="1"/>
  <c r="R6230" i="1"/>
  <c r="W6229" i="1"/>
  <c r="S6229" i="1"/>
  <c r="R6229" i="1"/>
  <c r="W6228" i="1"/>
  <c r="S6228" i="1"/>
  <c r="R6228" i="1"/>
  <c r="W6227" i="1"/>
  <c r="S6227" i="1"/>
  <c r="R6227" i="1"/>
  <c r="W6226" i="1"/>
  <c r="S6226" i="1"/>
  <c r="R6226" i="1"/>
  <c r="W6225" i="1"/>
  <c r="S6225" i="1"/>
  <c r="R6225" i="1"/>
  <c r="W6224" i="1"/>
  <c r="S6224" i="1"/>
  <c r="R6224" i="1"/>
  <c r="W6223" i="1"/>
  <c r="S6223" i="1"/>
  <c r="R6223" i="1"/>
  <c r="W6222" i="1"/>
  <c r="S6222" i="1"/>
  <c r="R6222" i="1"/>
  <c r="W6221" i="1"/>
  <c r="S6221" i="1"/>
  <c r="R6221" i="1"/>
  <c r="W6220" i="1"/>
  <c r="S6220" i="1"/>
  <c r="R6220" i="1"/>
  <c r="W6219" i="1"/>
  <c r="S6219" i="1"/>
  <c r="R6219" i="1"/>
  <c r="W6218" i="1"/>
  <c r="S6218" i="1"/>
  <c r="R6218" i="1"/>
  <c r="W6217" i="1"/>
  <c r="S6217" i="1"/>
  <c r="R6217" i="1"/>
  <c r="W6216" i="1"/>
  <c r="S6216" i="1"/>
  <c r="R6216" i="1"/>
  <c r="W6215" i="1"/>
  <c r="S6215" i="1"/>
  <c r="R6215" i="1"/>
  <c r="W6214" i="1"/>
  <c r="S6214" i="1"/>
  <c r="R6214" i="1"/>
  <c r="W6213" i="1"/>
  <c r="S6213" i="1"/>
  <c r="R6213" i="1"/>
  <c r="W6212" i="1"/>
  <c r="S6212" i="1"/>
  <c r="R6212" i="1"/>
  <c r="W6211" i="1"/>
  <c r="S6211" i="1"/>
  <c r="R6211" i="1"/>
  <c r="W6210" i="1"/>
  <c r="S6210" i="1"/>
  <c r="R6210" i="1"/>
  <c r="W6209" i="1"/>
  <c r="S6209" i="1"/>
  <c r="R6209" i="1"/>
  <c r="W6208" i="1"/>
  <c r="S6208" i="1"/>
  <c r="R6208" i="1"/>
  <c r="W6207" i="1"/>
  <c r="S6207" i="1"/>
  <c r="R6207" i="1"/>
  <c r="W6206" i="1"/>
  <c r="S6206" i="1"/>
  <c r="R6206" i="1"/>
  <c r="W6205" i="1"/>
  <c r="S6205" i="1"/>
  <c r="R6205" i="1"/>
  <c r="W6204" i="1"/>
  <c r="S6204" i="1"/>
  <c r="R6204" i="1"/>
  <c r="W6203" i="1"/>
  <c r="S6203" i="1"/>
  <c r="R6203" i="1"/>
  <c r="W6202" i="1"/>
  <c r="S6202" i="1"/>
  <c r="R6202" i="1"/>
  <c r="W6201" i="1"/>
  <c r="S6201" i="1"/>
  <c r="R6201" i="1"/>
  <c r="W6200" i="1"/>
  <c r="S6200" i="1"/>
  <c r="R6200" i="1"/>
  <c r="W6199" i="1"/>
  <c r="S6199" i="1"/>
  <c r="R6199" i="1"/>
  <c r="W6198" i="1"/>
  <c r="S6198" i="1"/>
  <c r="R6198" i="1"/>
  <c r="W6197" i="1"/>
  <c r="S6197" i="1"/>
  <c r="R6197" i="1"/>
  <c r="W6196" i="1"/>
  <c r="S6196" i="1"/>
  <c r="R6196" i="1"/>
  <c r="W6195" i="1"/>
  <c r="S6195" i="1"/>
  <c r="R6195" i="1"/>
  <c r="W6194" i="1"/>
  <c r="S6194" i="1"/>
  <c r="R6194" i="1"/>
  <c r="W6193" i="1"/>
  <c r="S6193" i="1"/>
  <c r="R6193" i="1"/>
  <c r="W6192" i="1"/>
  <c r="S6192" i="1"/>
  <c r="R6192" i="1"/>
  <c r="W6191" i="1"/>
  <c r="S6191" i="1"/>
  <c r="R6191" i="1"/>
  <c r="W6190" i="1"/>
  <c r="S6190" i="1"/>
  <c r="R6190" i="1"/>
  <c r="W6189" i="1"/>
  <c r="S6189" i="1"/>
  <c r="R6189" i="1"/>
  <c r="W6188" i="1"/>
  <c r="S6188" i="1"/>
  <c r="R6188" i="1"/>
  <c r="W6187" i="1"/>
  <c r="S6187" i="1"/>
  <c r="R6187" i="1"/>
  <c r="W6186" i="1"/>
  <c r="S6186" i="1"/>
  <c r="R6186" i="1"/>
  <c r="W6185" i="1"/>
  <c r="S6185" i="1"/>
  <c r="R6185" i="1"/>
  <c r="W6184" i="1"/>
  <c r="S6184" i="1"/>
  <c r="R6184" i="1"/>
  <c r="W6183" i="1"/>
  <c r="S6183" i="1"/>
  <c r="R6183" i="1"/>
  <c r="W6182" i="1"/>
  <c r="S6182" i="1"/>
  <c r="R6182" i="1"/>
  <c r="W6181" i="1"/>
  <c r="S6181" i="1"/>
  <c r="R6181" i="1"/>
  <c r="W6180" i="1"/>
  <c r="S6180" i="1"/>
  <c r="R6180" i="1"/>
  <c r="W6179" i="1"/>
  <c r="S6179" i="1"/>
  <c r="R6179" i="1"/>
  <c r="W6178" i="1"/>
  <c r="S6178" i="1"/>
  <c r="R6178" i="1"/>
  <c r="W6177" i="1"/>
  <c r="S6177" i="1"/>
  <c r="R6177" i="1"/>
  <c r="W6176" i="1"/>
  <c r="S6176" i="1"/>
  <c r="R6176" i="1"/>
  <c r="W6175" i="1"/>
  <c r="S6175" i="1"/>
  <c r="R6175" i="1"/>
  <c r="W6174" i="1"/>
  <c r="S6174" i="1"/>
  <c r="R6174" i="1"/>
  <c r="W6173" i="1"/>
  <c r="S6173" i="1"/>
  <c r="R6173" i="1"/>
  <c r="W6172" i="1"/>
  <c r="S6172" i="1"/>
  <c r="R6172" i="1"/>
  <c r="W6171" i="1"/>
  <c r="S6171" i="1"/>
  <c r="R6171" i="1"/>
  <c r="W6170" i="1"/>
  <c r="S6170" i="1"/>
  <c r="R6170" i="1"/>
  <c r="W6169" i="1"/>
  <c r="S6169" i="1"/>
  <c r="R6169" i="1"/>
  <c r="W6168" i="1"/>
  <c r="S6168" i="1"/>
  <c r="R6168" i="1"/>
  <c r="W6167" i="1"/>
  <c r="S6167" i="1"/>
  <c r="R6167" i="1"/>
  <c r="W6166" i="1"/>
  <c r="S6166" i="1"/>
  <c r="R6166" i="1"/>
  <c r="W6165" i="1"/>
  <c r="S6165" i="1"/>
  <c r="R6165" i="1"/>
  <c r="W6164" i="1"/>
  <c r="S6164" i="1"/>
  <c r="R6164" i="1"/>
  <c r="W6163" i="1"/>
  <c r="S6163" i="1"/>
  <c r="R6163" i="1"/>
  <c r="W6162" i="1"/>
  <c r="S6162" i="1"/>
  <c r="R6162" i="1"/>
  <c r="W6161" i="1"/>
  <c r="S6161" i="1"/>
  <c r="R6161" i="1"/>
  <c r="W6160" i="1"/>
  <c r="S6160" i="1"/>
  <c r="R6160" i="1"/>
  <c r="W6159" i="1"/>
  <c r="S6159" i="1"/>
  <c r="R6159" i="1"/>
  <c r="W6158" i="1"/>
  <c r="S6158" i="1"/>
  <c r="R6158" i="1"/>
  <c r="W6157" i="1"/>
  <c r="S6157" i="1"/>
  <c r="R6157" i="1"/>
  <c r="W6156" i="1"/>
  <c r="S6156" i="1"/>
  <c r="R6156" i="1"/>
  <c r="W6155" i="1"/>
  <c r="S6155" i="1"/>
  <c r="R6155" i="1"/>
  <c r="W6154" i="1"/>
  <c r="S6154" i="1"/>
  <c r="R6154" i="1"/>
  <c r="W6153" i="1"/>
  <c r="S6153" i="1"/>
  <c r="R6153" i="1"/>
  <c r="W6152" i="1"/>
  <c r="S6152" i="1"/>
  <c r="R6152" i="1"/>
  <c r="W6151" i="1"/>
  <c r="S6151" i="1"/>
  <c r="R6151" i="1"/>
  <c r="W6150" i="1"/>
  <c r="S6150" i="1"/>
  <c r="R6150" i="1"/>
  <c r="W6149" i="1"/>
  <c r="S6149" i="1"/>
  <c r="R6149" i="1"/>
  <c r="W6148" i="1"/>
  <c r="S6148" i="1"/>
  <c r="R6148" i="1"/>
  <c r="W6147" i="1"/>
  <c r="S6147" i="1"/>
  <c r="R6147" i="1"/>
  <c r="W6146" i="1"/>
  <c r="S6146" i="1"/>
  <c r="R6146" i="1"/>
  <c r="W6145" i="1"/>
  <c r="S6145" i="1"/>
  <c r="R6145" i="1"/>
  <c r="W6144" i="1"/>
  <c r="S6144" i="1"/>
  <c r="R6144" i="1"/>
  <c r="W6143" i="1"/>
  <c r="S6143" i="1"/>
  <c r="R6143" i="1"/>
  <c r="W6142" i="1"/>
  <c r="S6142" i="1"/>
  <c r="R6142" i="1"/>
  <c r="W6141" i="1"/>
  <c r="S6141" i="1"/>
  <c r="R6141" i="1"/>
  <c r="W6140" i="1"/>
  <c r="S6140" i="1"/>
  <c r="R6140" i="1"/>
  <c r="W6139" i="1"/>
  <c r="S6139" i="1"/>
  <c r="R6139" i="1"/>
  <c r="W6138" i="1"/>
  <c r="S6138" i="1"/>
  <c r="R6138" i="1"/>
  <c r="W6137" i="1"/>
  <c r="S6137" i="1"/>
  <c r="R6137" i="1"/>
  <c r="W6136" i="1"/>
  <c r="S6136" i="1"/>
  <c r="R6136" i="1"/>
  <c r="W6135" i="1"/>
  <c r="S6135" i="1"/>
  <c r="R6135" i="1"/>
  <c r="W6134" i="1"/>
  <c r="S6134" i="1"/>
  <c r="R6134" i="1"/>
  <c r="W6133" i="1"/>
  <c r="S6133" i="1"/>
  <c r="R6133" i="1"/>
  <c r="W6132" i="1"/>
  <c r="S6132" i="1"/>
  <c r="R6132" i="1"/>
  <c r="W6131" i="1"/>
  <c r="S6131" i="1"/>
  <c r="R6131" i="1"/>
  <c r="W6130" i="1"/>
  <c r="S6130" i="1"/>
  <c r="R6130" i="1"/>
  <c r="W6129" i="1"/>
  <c r="S6129" i="1"/>
  <c r="R6129" i="1"/>
  <c r="W6128" i="1"/>
  <c r="S6128" i="1"/>
  <c r="R6128" i="1"/>
  <c r="W6127" i="1"/>
  <c r="S6127" i="1"/>
  <c r="R6127" i="1"/>
  <c r="W6126" i="1"/>
  <c r="S6126" i="1"/>
  <c r="R6126" i="1"/>
  <c r="W6125" i="1"/>
  <c r="S6125" i="1"/>
  <c r="R6125" i="1"/>
  <c r="W6124" i="1"/>
  <c r="S6124" i="1"/>
  <c r="R6124" i="1"/>
  <c r="W6123" i="1"/>
  <c r="S6123" i="1"/>
  <c r="R6123" i="1"/>
  <c r="W6122" i="1"/>
  <c r="S6122" i="1"/>
  <c r="R6122" i="1"/>
  <c r="W6121" i="1"/>
  <c r="S6121" i="1"/>
  <c r="R6121" i="1"/>
  <c r="W6120" i="1"/>
  <c r="S6120" i="1"/>
  <c r="R6120" i="1"/>
  <c r="W6119" i="1"/>
  <c r="S6119" i="1"/>
  <c r="R6119" i="1"/>
  <c r="W6118" i="1"/>
  <c r="S6118" i="1"/>
  <c r="R6118" i="1"/>
  <c r="W6117" i="1"/>
  <c r="S6117" i="1"/>
  <c r="R6117" i="1"/>
  <c r="W6116" i="1"/>
  <c r="S6116" i="1"/>
  <c r="R6116" i="1"/>
  <c r="W6115" i="1"/>
  <c r="S6115" i="1"/>
  <c r="R6115" i="1"/>
  <c r="W6114" i="1"/>
  <c r="S6114" i="1"/>
  <c r="R6114" i="1"/>
  <c r="W6113" i="1"/>
  <c r="S6113" i="1"/>
  <c r="R6113" i="1"/>
  <c r="W6112" i="1"/>
  <c r="S6112" i="1"/>
  <c r="R6112" i="1"/>
  <c r="W6111" i="1"/>
  <c r="S6111" i="1"/>
  <c r="R6111" i="1"/>
  <c r="W6110" i="1"/>
  <c r="S6110" i="1"/>
  <c r="R6110" i="1"/>
  <c r="W6109" i="1"/>
  <c r="S6109" i="1"/>
  <c r="R6109" i="1"/>
  <c r="W6108" i="1"/>
  <c r="S6108" i="1"/>
  <c r="R6108" i="1"/>
  <c r="W6107" i="1"/>
  <c r="S6107" i="1"/>
  <c r="R6107" i="1"/>
  <c r="W6106" i="1"/>
  <c r="S6106" i="1"/>
  <c r="R6106" i="1"/>
  <c r="W6105" i="1"/>
  <c r="S6105" i="1"/>
  <c r="R6105" i="1"/>
  <c r="W6104" i="1"/>
  <c r="S6104" i="1"/>
  <c r="R6104" i="1"/>
  <c r="W6103" i="1"/>
  <c r="S6103" i="1"/>
  <c r="R6103" i="1"/>
  <c r="W6102" i="1"/>
  <c r="S6102" i="1"/>
  <c r="R6102" i="1"/>
  <c r="W6101" i="1"/>
  <c r="S6101" i="1"/>
  <c r="R6101" i="1"/>
  <c r="W6100" i="1"/>
  <c r="S6100" i="1"/>
  <c r="R6100" i="1"/>
  <c r="W6099" i="1"/>
  <c r="S6099" i="1"/>
  <c r="R6099" i="1"/>
  <c r="W6098" i="1"/>
  <c r="S6098" i="1"/>
  <c r="R6098" i="1"/>
  <c r="W6097" i="1"/>
  <c r="S6097" i="1"/>
  <c r="R6097" i="1"/>
  <c r="W6096" i="1"/>
  <c r="S6096" i="1"/>
  <c r="R6096" i="1"/>
  <c r="W6095" i="1"/>
  <c r="S6095" i="1"/>
  <c r="R6095" i="1"/>
  <c r="W6094" i="1"/>
  <c r="S6094" i="1"/>
  <c r="R6094" i="1"/>
  <c r="W6093" i="1"/>
  <c r="S6093" i="1"/>
  <c r="R6093" i="1"/>
  <c r="W6092" i="1"/>
  <c r="S6092" i="1"/>
  <c r="R6092" i="1"/>
  <c r="W6091" i="1"/>
  <c r="S6091" i="1"/>
  <c r="R6091" i="1"/>
  <c r="W6090" i="1"/>
  <c r="S6090" i="1"/>
  <c r="R6090" i="1"/>
  <c r="W6089" i="1"/>
  <c r="S6089" i="1"/>
  <c r="R6089" i="1"/>
  <c r="W6088" i="1"/>
  <c r="S6088" i="1"/>
  <c r="R6088" i="1"/>
  <c r="W6087" i="1"/>
  <c r="S6087" i="1"/>
  <c r="R6087" i="1"/>
  <c r="W6086" i="1"/>
  <c r="S6086" i="1"/>
  <c r="R6086" i="1"/>
  <c r="W6085" i="1"/>
  <c r="S6085" i="1"/>
  <c r="R6085" i="1"/>
  <c r="W6084" i="1"/>
  <c r="S6084" i="1"/>
  <c r="R6084" i="1"/>
  <c r="W6083" i="1"/>
  <c r="S6083" i="1"/>
  <c r="R6083" i="1"/>
  <c r="W6082" i="1"/>
  <c r="S6082" i="1"/>
  <c r="R6082" i="1"/>
  <c r="W6081" i="1"/>
  <c r="S6081" i="1"/>
  <c r="R6081" i="1"/>
  <c r="W6080" i="1"/>
  <c r="S6080" i="1"/>
  <c r="R6080" i="1"/>
  <c r="W6079" i="1"/>
  <c r="S6079" i="1"/>
  <c r="R6079" i="1"/>
  <c r="W6078" i="1"/>
  <c r="S6078" i="1"/>
  <c r="R6078" i="1"/>
  <c r="W6077" i="1"/>
  <c r="S6077" i="1"/>
  <c r="R6077" i="1"/>
  <c r="W6076" i="1"/>
  <c r="S6076" i="1"/>
  <c r="R6076" i="1"/>
  <c r="W6075" i="1"/>
  <c r="S6075" i="1"/>
  <c r="R6075" i="1"/>
  <c r="W6074" i="1"/>
  <c r="S6074" i="1"/>
  <c r="R6074" i="1"/>
  <c r="W6073" i="1"/>
  <c r="S6073" i="1"/>
  <c r="R6073" i="1"/>
  <c r="W6072" i="1"/>
  <c r="S6072" i="1"/>
  <c r="R6072" i="1"/>
  <c r="W6071" i="1"/>
  <c r="S6071" i="1"/>
  <c r="R6071" i="1"/>
  <c r="W6070" i="1"/>
  <c r="S6070" i="1"/>
  <c r="R6070" i="1"/>
  <c r="W6069" i="1"/>
  <c r="S6069" i="1"/>
  <c r="R6069" i="1"/>
  <c r="W6068" i="1"/>
  <c r="S6068" i="1"/>
  <c r="R6068" i="1"/>
  <c r="W6067" i="1"/>
  <c r="S6067" i="1"/>
  <c r="R6067" i="1"/>
  <c r="W6066" i="1"/>
  <c r="S6066" i="1"/>
  <c r="R6066" i="1"/>
  <c r="W6065" i="1"/>
  <c r="S6065" i="1"/>
  <c r="R6065" i="1"/>
  <c r="W6064" i="1"/>
  <c r="S6064" i="1"/>
  <c r="R6064" i="1"/>
  <c r="W6063" i="1"/>
  <c r="S6063" i="1"/>
  <c r="R6063" i="1"/>
  <c r="W6062" i="1"/>
  <c r="S6062" i="1"/>
  <c r="R6062" i="1"/>
  <c r="W6061" i="1"/>
  <c r="S6061" i="1"/>
  <c r="R6061" i="1"/>
  <c r="W6060" i="1"/>
  <c r="S6060" i="1"/>
  <c r="R6060" i="1"/>
  <c r="W6059" i="1"/>
  <c r="S6059" i="1"/>
  <c r="R6059" i="1"/>
  <c r="W6058" i="1"/>
  <c r="S6058" i="1"/>
  <c r="R6058" i="1"/>
  <c r="W6057" i="1"/>
  <c r="S6057" i="1"/>
  <c r="R6057" i="1"/>
  <c r="W6056" i="1"/>
  <c r="S6056" i="1"/>
  <c r="R6056" i="1"/>
  <c r="W6055" i="1"/>
  <c r="S6055" i="1"/>
  <c r="R6055" i="1"/>
  <c r="W6054" i="1"/>
  <c r="S6054" i="1"/>
  <c r="R6054" i="1"/>
  <c r="W6053" i="1"/>
  <c r="S6053" i="1"/>
  <c r="R6053" i="1"/>
  <c r="W6052" i="1"/>
  <c r="S6052" i="1"/>
  <c r="R6052" i="1"/>
  <c r="W6051" i="1"/>
  <c r="S6051" i="1"/>
  <c r="R6051" i="1"/>
  <c r="W6050" i="1"/>
  <c r="S6050" i="1"/>
  <c r="R6050" i="1"/>
  <c r="W6049" i="1"/>
  <c r="S6049" i="1"/>
  <c r="R6049" i="1"/>
  <c r="W6048" i="1"/>
  <c r="S6048" i="1"/>
  <c r="R6048" i="1"/>
  <c r="W6047" i="1"/>
  <c r="S6047" i="1"/>
  <c r="R6047" i="1"/>
  <c r="W6046" i="1"/>
  <c r="S6046" i="1"/>
  <c r="R6046" i="1"/>
  <c r="W6045" i="1"/>
  <c r="S6045" i="1"/>
  <c r="R6045" i="1"/>
  <c r="W6044" i="1"/>
  <c r="S6044" i="1"/>
  <c r="R6044" i="1"/>
  <c r="W6043" i="1"/>
  <c r="S6043" i="1"/>
  <c r="R6043" i="1"/>
  <c r="W6042" i="1"/>
  <c r="S6042" i="1"/>
  <c r="R6042" i="1"/>
  <c r="W6041" i="1"/>
  <c r="S6041" i="1"/>
  <c r="R6041" i="1"/>
  <c r="W6040" i="1"/>
  <c r="S6040" i="1"/>
  <c r="R6040" i="1"/>
  <c r="W6039" i="1"/>
  <c r="S6039" i="1"/>
  <c r="R6039" i="1"/>
  <c r="W6038" i="1"/>
  <c r="S6038" i="1"/>
  <c r="R6038" i="1"/>
  <c r="W6037" i="1"/>
  <c r="S6037" i="1"/>
  <c r="R6037" i="1"/>
  <c r="W6036" i="1"/>
  <c r="S6036" i="1"/>
  <c r="R6036" i="1"/>
  <c r="W6035" i="1"/>
  <c r="S6035" i="1"/>
  <c r="R6035" i="1"/>
  <c r="W6034" i="1"/>
  <c r="S6034" i="1"/>
  <c r="R6034" i="1"/>
  <c r="W6033" i="1"/>
  <c r="S6033" i="1"/>
  <c r="R6033" i="1"/>
  <c r="W6032" i="1"/>
  <c r="S6032" i="1"/>
  <c r="R6032" i="1"/>
  <c r="W6031" i="1"/>
  <c r="S6031" i="1"/>
  <c r="R6031" i="1"/>
  <c r="W6030" i="1"/>
  <c r="S6030" i="1"/>
  <c r="R6030" i="1"/>
  <c r="W6029" i="1"/>
  <c r="S6029" i="1"/>
  <c r="R6029" i="1"/>
  <c r="W6028" i="1"/>
  <c r="S6028" i="1"/>
  <c r="R6028" i="1"/>
  <c r="W6027" i="1"/>
  <c r="S6027" i="1"/>
  <c r="R6027" i="1"/>
  <c r="W6026" i="1"/>
  <c r="S6026" i="1"/>
  <c r="R6026" i="1"/>
  <c r="W6025" i="1"/>
  <c r="S6025" i="1"/>
  <c r="R6025" i="1"/>
  <c r="W6024" i="1"/>
  <c r="S6024" i="1"/>
  <c r="R6024" i="1"/>
  <c r="W6023" i="1"/>
  <c r="S6023" i="1"/>
  <c r="R6023" i="1"/>
  <c r="W6022" i="1"/>
  <c r="S6022" i="1"/>
  <c r="R6022" i="1"/>
  <c r="W6021" i="1"/>
  <c r="S6021" i="1"/>
  <c r="R6021" i="1"/>
  <c r="W6020" i="1"/>
  <c r="S6020" i="1"/>
  <c r="R6020" i="1"/>
  <c r="W6019" i="1"/>
  <c r="S6019" i="1"/>
  <c r="R6019" i="1"/>
  <c r="W6018" i="1"/>
  <c r="S6018" i="1"/>
  <c r="R6018" i="1"/>
  <c r="W6017" i="1"/>
  <c r="S6017" i="1"/>
  <c r="R6017" i="1"/>
  <c r="W6016" i="1"/>
  <c r="S6016" i="1"/>
  <c r="R6016" i="1"/>
  <c r="W6015" i="1"/>
  <c r="S6015" i="1"/>
  <c r="R6015" i="1"/>
  <c r="W6014" i="1"/>
  <c r="S6014" i="1"/>
  <c r="R6014" i="1"/>
  <c r="W6013" i="1"/>
  <c r="S6013" i="1"/>
  <c r="R6013" i="1"/>
  <c r="W6012" i="1"/>
  <c r="S6012" i="1"/>
  <c r="R6012" i="1"/>
  <c r="W6011" i="1"/>
  <c r="S6011" i="1"/>
  <c r="R6011" i="1"/>
  <c r="W6010" i="1"/>
  <c r="S6010" i="1"/>
  <c r="R6010" i="1"/>
  <c r="W6009" i="1"/>
  <c r="S6009" i="1"/>
  <c r="R6009" i="1"/>
  <c r="W6008" i="1"/>
  <c r="S6008" i="1"/>
  <c r="R6008" i="1"/>
  <c r="W6007" i="1"/>
  <c r="S6007" i="1"/>
  <c r="R6007" i="1"/>
  <c r="W6006" i="1"/>
  <c r="S6006" i="1"/>
  <c r="R6006" i="1"/>
  <c r="W6005" i="1"/>
  <c r="S6005" i="1"/>
  <c r="R6005" i="1"/>
  <c r="W6004" i="1"/>
  <c r="S6004" i="1"/>
  <c r="R6004" i="1"/>
  <c r="W6003" i="1"/>
  <c r="S6003" i="1"/>
  <c r="R6003" i="1"/>
  <c r="W6002" i="1"/>
  <c r="S6002" i="1"/>
  <c r="R6002" i="1"/>
  <c r="W6001" i="1"/>
  <c r="S6001" i="1"/>
  <c r="R6001" i="1"/>
  <c r="W6000" i="1"/>
  <c r="S6000" i="1"/>
  <c r="R6000" i="1"/>
  <c r="W5999" i="1"/>
  <c r="S5999" i="1"/>
  <c r="R5999" i="1"/>
  <c r="W5998" i="1"/>
  <c r="S5998" i="1"/>
  <c r="R5998" i="1"/>
  <c r="W5997" i="1"/>
  <c r="S5997" i="1"/>
  <c r="R5997" i="1"/>
  <c r="W5996" i="1"/>
  <c r="S5996" i="1"/>
  <c r="R5996" i="1"/>
  <c r="W5995" i="1"/>
  <c r="S5995" i="1"/>
  <c r="R5995" i="1"/>
  <c r="W5994" i="1"/>
  <c r="S5994" i="1"/>
  <c r="R5994" i="1"/>
  <c r="W5993" i="1"/>
  <c r="S5993" i="1"/>
  <c r="R5993" i="1"/>
  <c r="W5992" i="1"/>
  <c r="S5992" i="1"/>
  <c r="R5992" i="1"/>
  <c r="W5991" i="1"/>
  <c r="S5991" i="1"/>
  <c r="R5991" i="1"/>
  <c r="W5990" i="1"/>
  <c r="S5990" i="1"/>
  <c r="R5990" i="1"/>
  <c r="W5989" i="1"/>
  <c r="S5989" i="1"/>
  <c r="R5989" i="1"/>
  <c r="W5988" i="1"/>
  <c r="S5988" i="1"/>
  <c r="R5988" i="1"/>
  <c r="W5987" i="1"/>
  <c r="S5987" i="1"/>
  <c r="R5987" i="1"/>
  <c r="W5986" i="1"/>
  <c r="S5986" i="1"/>
  <c r="R5986" i="1"/>
  <c r="W5985" i="1"/>
  <c r="S5985" i="1"/>
  <c r="R5985" i="1"/>
  <c r="W5984" i="1"/>
  <c r="S5984" i="1"/>
  <c r="R5984" i="1"/>
  <c r="W5983" i="1"/>
  <c r="S5983" i="1"/>
  <c r="R5983" i="1"/>
  <c r="W5982" i="1"/>
  <c r="S5982" i="1"/>
  <c r="R5982" i="1"/>
  <c r="W5981" i="1"/>
  <c r="S5981" i="1"/>
  <c r="R5981" i="1"/>
  <c r="W5980" i="1"/>
  <c r="S5980" i="1"/>
  <c r="R5980" i="1"/>
  <c r="W5979" i="1"/>
  <c r="S5979" i="1"/>
  <c r="R5979" i="1"/>
  <c r="W5978" i="1"/>
  <c r="S5978" i="1"/>
  <c r="R5978" i="1"/>
  <c r="W5977" i="1"/>
  <c r="S5977" i="1"/>
  <c r="R5977" i="1"/>
  <c r="W5976" i="1"/>
  <c r="S5976" i="1"/>
  <c r="R5976" i="1"/>
  <c r="W5975" i="1"/>
  <c r="S5975" i="1"/>
  <c r="R5975" i="1"/>
  <c r="W5974" i="1"/>
  <c r="S5974" i="1"/>
  <c r="R5974" i="1"/>
  <c r="W5973" i="1"/>
  <c r="S5973" i="1"/>
  <c r="R5973" i="1"/>
  <c r="W5972" i="1"/>
  <c r="S5972" i="1"/>
  <c r="R5972" i="1"/>
  <c r="W5971" i="1"/>
  <c r="S5971" i="1"/>
  <c r="R5971" i="1"/>
  <c r="W5970" i="1"/>
  <c r="S5970" i="1"/>
  <c r="R5970" i="1"/>
  <c r="W5969" i="1"/>
  <c r="S5969" i="1"/>
  <c r="R5969" i="1"/>
  <c r="W5968" i="1"/>
  <c r="S5968" i="1"/>
  <c r="R5968" i="1"/>
  <c r="W5967" i="1"/>
  <c r="S5967" i="1"/>
  <c r="R5967" i="1"/>
  <c r="W5966" i="1"/>
  <c r="S5966" i="1"/>
  <c r="R5966" i="1"/>
  <c r="W5965" i="1"/>
  <c r="S5965" i="1"/>
  <c r="R5965" i="1"/>
  <c r="W5964" i="1"/>
  <c r="S5964" i="1"/>
  <c r="R5964" i="1"/>
  <c r="W5963" i="1"/>
  <c r="S5963" i="1"/>
  <c r="R5963" i="1"/>
  <c r="W5962" i="1"/>
  <c r="S5962" i="1"/>
  <c r="R5962" i="1"/>
  <c r="W5961" i="1"/>
  <c r="S5961" i="1"/>
  <c r="R5961" i="1"/>
  <c r="W5960" i="1"/>
  <c r="S5960" i="1"/>
  <c r="R5960" i="1"/>
  <c r="W5959" i="1"/>
  <c r="S5959" i="1"/>
  <c r="R5959" i="1"/>
  <c r="W5958" i="1"/>
  <c r="S5958" i="1"/>
  <c r="R5958" i="1"/>
  <c r="W5957" i="1"/>
  <c r="S5957" i="1"/>
  <c r="R5957" i="1"/>
  <c r="W5956" i="1"/>
  <c r="S5956" i="1"/>
  <c r="R5956" i="1"/>
  <c r="W5955" i="1"/>
  <c r="S5955" i="1"/>
  <c r="R5955" i="1"/>
  <c r="W5954" i="1"/>
  <c r="S5954" i="1"/>
  <c r="R5954" i="1"/>
  <c r="W5953" i="1"/>
  <c r="S5953" i="1"/>
  <c r="R5953" i="1"/>
  <c r="W5952" i="1"/>
  <c r="S5952" i="1"/>
  <c r="R5952" i="1"/>
  <c r="W5951" i="1"/>
  <c r="S5951" i="1"/>
  <c r="R5951" i="1"/>
  <c r="W5950" i="1"/>
  <c r="S5950" i="1"/>
  <c r="R5950" i="1"/>
  <c r="W5949" i="1"/>
  <c r="S5949" i="1"/>
  <c r="R5949" i="1"/>
  <c r="W5948" i="1"/>
  <c r="S5948" i="1"/>
  <c r="R5948" i="1"/>
  <c r="W5947" i="1"/>
  <c r="S5947" i="1"/>
  <c r="R5947" i="1"/>
  <c r="W5946" i="1"/>
  <c r="S5946" i="1"/>
  <c r="R5946" i="1"/>
  <c r="W5945" i="1"/>
  <c r="S5945" i="1"/>
  <c r="R5945" i="1"/>
  <c r="W5944" i="1"/>
  <c r="S5944" i="1"/>
  <c r="R5944" i="1"/>
  <c r="W5943" i="1"/>
  <c r="S5943" i="1"/>
  <c r="R5943" i="1"/>
  <c r="W5942" i="1"/>
  <c r="S5942" i="1"/>
  <c r="R5942" i="1"/>
  <c r="W5941" i="1"/>
  <c r="S5941" i="1"/>
  <c r="R5941" i="1"/>
  <c r="W5940" i="1"/>
  <c r="S5940" i="1"/>
  <c r="R5940" i="1"/>
  <c r="W5939" i="1"/>
  <c r="S5939" i="1"/>
  <c r="R5939" i="1"/>
  <c r="W5938" i="1"/>
  <c r="S5938" i="1"/>
  <c r="R5938" i="1"/>
  <c r="W5937" i="1"/>
  <c r="S5937" i="1"/>
  <c r="R5937" i="1"/>
  <c r="W5936" i="1"/>
  <c r="S5936" i="1"/>
  <c r="R5936" i="1"/>
  <c r="W5935" i="1"/>
  <c r="S5935" i="1"/>
  <c r="R5935" i="1"/>
  <c r="W5934" i="1"/>
  <c r="S5934" i="1"/>
  <c r="R5934" i="1"/>
  <c r="W5933" i="1"/>
  <c r="S5933" i="1"/>
  <c r="R5933" i="1"/>
  <c r="W5932" i="1"/>
  <c r="S5932" i="1"/>
  <c r="R5932" i="1"/>
  <c r="W5931" i="1"/>
  <c r="S5931" i="1"/>
  <c r="R5931" i="1"/>
  <c r="W5930" i="1"/>
  <c r="S5930" i="1"/>
  <c r="R5930" i="1"/>
  <c r="W5929" i="1"/>
  <c r="S5929" i="1"/>
  <c r="R5929" i="1"/>
  <c r="W5928" i="1"/>
  <c r="S5928" i="1"/>
  <c r="R5928" i="1"/>
  <c r="W5927" i="1"/>
  <c r="S5927" i="1"/>
  <c r="R5927" i="1"/>
  <c r="W5926" i="1"/>
  <c r="S5926" i="1"/>
  <c r="R5926" i="1"/>
  <c r="W5925" i="1"/>
  <c r="S5925" i="1"/>
  <c r="R5925" i="1"/>
  <c r="W5924" i="1"/>
  <c r="S5924" i="1"/>
  <c r="R5924" i="1"/>
  <c r="W5923" i="1"/>
  <c r="S5923" i="1"/>
  <c r="R5923" i="1"/>
  <c r="W5922" i="1"/>
  <c r="S5922" i="1"/>
  <c r="R5922" i="1"/>
  <c r="W5921" i="1"/>
  <c r="S5921" i="1"/>
  <c r="R5921" i="1"/>
  <c r="W5920" i="1"/>
  <c r="S5920" i="1"/>
  <c r="R5920" i="1"/>
  <c r="W5919" i="1"/>
  <c r="S5919" i="1"/>
  <c r="R5919" i="1"/>
  <c r="W5918" i="1"/>
  <c r="S5918" i="1"/>
  <c r="R5918" i="1"/>
  <c r="W5917" i="1"/>
  <c r="S5917" i="1"/>
  <c r="R5917" i="1"/>
  <c r="W5916" i="1"/>
  <c r="S5916" i="1"/>
  <c r="R5916" i="1"/>
  <c r="W5915" i="1"/>
  <c r="S5915" i="1"/>
  <c r="R5915" i="1"/>
  <c r="W5914" i="1"/>
  <c r="S5914" i="1"/>
  <c r="R5914" i="1"/>
  <c r="W5913" i="1"/>
  <c r="S5913" i="1"/>
  <c r="R5913" i="1"/>
  <c r="W5912" i="1"/>
  <c r="S5912" i="1"/>
  <c r="R5912" i="1"/>
  <c r="W5911" i="1"/>
  <c r="S5911" i="1"/>
  <c r="R5911" i="1"/>
  <c r="W5910" i="1"/>
  <c r="S5910" i="1"/>
  <c r="R5910" i="1"/>
  <c r="W5909" i="1"/>
  <c r="S5909" i="1"/>
  <c r="R5909" i="1"/>
  <c r="W5908" i="1"/>
  <c r="S5908" i="1"/>
  <c r="R5908" i="1"/>
  <c r="W5907" i="1"/>
  <c r="S5907" i="1"/>
  <c r="R5907" i="1"/>
  <c r="W5906" i="1"/>
  <c r="S5906" i="1"/>
  <c r="R5906" i="1"/>
  <c r="W5905" i="1"/>
  <c r="S5905" i="1"/>
  <c r="R5905" i="1"/>
  <c r="W5904" i="1"/>
  <c r="S5904" i="1"/>
  <c r="R5904" i="1"/>
  <c r="W5903" i="1"/>
  <c r="S5903" i="1"/>
  <c r="R5903" i="1"/>
  <c r="W5902" i="1"/>
  <c r="S5902" i="1"/>
  <c r="R5902" i="1"/>
  <c r="W5901" i="1"/>
  <c r="S5901" i="1"/>
  <c r="R5901" i="1"/>
  <c r="W5900" i="1"/>
  <c r="S5900" i="1"/>
  <c r="R5900" i="1"/>
  <c r="W5899" i="1"/>
  <c r="S5899" i="1"/>
  <c r="R5899" i="1"/>
  <c r="W5898" i="1"/>
  <c r="S5898" i="1"/>
  <c r="R5898" i="1"/>
  <c r="W5897" i="1"/>
  <c r="S5897" i="1"/>
  <c r="R5897" i="1"/>
  <c r="W5896" i="1"/>
  <c r="S5896" i="1"/>
  <c r="R5896" i="1"/>
  <c r="W5895" i="1"/>
  <c r="S5895" i="1"/>
  <c r="R5895" i="1"/>
  <c r="W5894" i="1"/>
  <c r="S5894" i="1"/>
  <c r="R5894" i="1"/>
  <c r="W5893" i="1"/>
  <c r="S5893" i="1"/>
  <c r="R5893" i="1"/>
  <c r="W5892" i="1"/>
  <c r="S5892" i="1"/>
  <c r="R5892" i="1"/>
  <c r="W5891" i="1"/>
  <c r="S5891" i="1"/>
  <c r="R5891" i="1"/>
  <c r="W5890" i="1"/>
  <c r="S5890" i="1"/>
  <c r="R5890" i="1"/>
  <c r="W5889" i="1"/>
  <c r="S5889" i="1"/>
  <c r="R5889" i="1"/>
  <c r="W5888" i="1"/>
  <c r="S5888" i="1"/>
  <c r="R5888" i="1"/>
  <c r="W5887" i="1"/>
  <c r="S5887" i="1"/>
  <c r="R5887" i="1"/>
  <c r="W5886" i="1"/>
  <c r="S5886" i="1"/>
  <c r="R5886" i="1"/>
  <c r="W5885" i="1"/>
  <c r="S5885" i="1"/>
  <c r="R5885" i="1"/>
  <c r="W5884" i="1"/>
  <c r="S5884" i="1"/>
  <c r="R5884" i="1"/>
  <c r="W5883" i="1"/>
  <c r="S5883" i="1"/>
  <c r="R5883" i="1"/>
  <c r="W5882" i="1"/>
  <c r="S5882" i="1"/>
  <c r="R5882" i="1"/>
  <c r="W5881" i="1"/>
  <c r="S5881" i="1"/>
  <c r="R5881" i="1"/>
  <c r="W5880" i="1"/>
  <c r="S5880" i="1"/>
  <c r="R5880" i="1"/>
  <c r="W5879" i="1"/>
  <c r="S5879" i="1"/>
  <c r="R5879" i="1"/>
  <c r="W5878" i="1"/>
  <c r="S5878" i="1"/>
  <c r="R5878" i="1"/>
  <c r="W5877" i="1"/>
  <c r="S5877" i="1"/>
  <c r="R5877" i="1"/>
  <c r="W5876" i="1"/>
  <c r="S5876" i="1"/>
  <c r="R5876" i="1"/>
  <c r="W5875" i="1"/>
  <c r="S5875" i="1"/>
  <c r="R5875" i="1"/>
  <c r="W5874" i="1"/>
  <c r="S5874" i="1"/>
  <c r="R5874" i="1"/>
  <c r="W5873" i="1"/>
  <c r="S5873" i="1"/>
  <c r="R5873" i="1"/>
  <c r="W5872" i="1"/>
  <c r="S5872" i="1"/>
  <c r="R5872" i="1"/>
  <c r="W5871" i="1"/>
  <c r="S5871" i="1"/>
  <c r="R5871" i="1"/>
  <c r="W5870" i="1"/>
  <c r="S5870" i="1"/>
  <c r="R5870" i="1"/>
  <c r="W5869" i="1"/>
  <c r="S5869" i="1"/>
  <c r="R5869" i="1"/>
  <c r="W5868" i="1"/>
  <c r="S5868" i="1"/>
  <c r="R5868" i="1"/>
  <c r="W5867" i="1"/>
  <c r="S5867" i="1"/>
  <c r="R5867" i="1"/>
  <c r="W5866" i="1"/>
  <c r="S5866" i="1"/>
  <c r="R5866" i="1"/>
  <c r="W5865" i="1"/>
  <c r="S5865" i="1"/>
  <c r="R5865" i="1"/>
  <c r="W5864" i="1"/>
  <c r="S5864" i="1"/>
  <c r="R5864" i="1"/>
  <c r="W5863" i="1"/>
  <c r="S5863" i="1"/>
  <c r="R5863" i="1"/>
  <c r="W5862" i="1"/>
  <c r="S5862" i="1"/>
  <c r="R5862" i="1"/>
  <c r="W5861" i="1"/>
  <c r="S5861" i="1"/>
  <c r="R5861" i="1"/>
  <c r="W5860" i="1"/>
  <c r="S5860" i="1"/>
  <c r="R5860" i="1"/>
  <c r="W5859" i="1"/>
  <c r="S5859" i="1"/>
  <c r="R5859" i="1"/>
  <c r="W5858" i="1"/>
  <c r="S5858" i="1"/>
  <c r="R5858" i="1"/>
  <c r="W5857" i="1"/>
  <c r="S5857" i="1"/>
  <c r="R5857" i="1"/>
  <c r="W5856" i="1"/>
  <c r="S5856" i="1"/>
  <c r="R5856" i="1"/>
  <c r="W5855" i="1"/>
  <c r="S5855" i="1"/>
  <c r="R5855" i="1"/>
  <c r="W5854" i="1"/>
  <c r="S5854" i="1"/>
  <c r="R5854" i="1"/>
  <c r="W5853" i="1"/>
  <c r="S5853" i="1"/>
  <c r="R5853" i="1"/>
  <c r="W5852" i="1"/>
  <c r="S5852" i="1"/>
  <c r="R5852" i="1"/>
  <c r="W5851" i="1"/>
  <c r="S5851" i="1"/>
  <c r="R5851" i="1"/>
  <c r="W5850" i="1"/>
  <c r="S5850" i="1"/>
  <c r="R5850" i="1"/>
  <c r="W5849" i="1"/>
  <c r="S5849" i="1"/>
  <c r="R5849" i="1"/>
  <c r="W5848" i="1"/>
  <c r="S5848" i="1"/>
  <c r="R5848" i="1"/>
  <c r="W5847" i="1"/>
  <c r="S5847" i="1"/>
  <c r="R5847" i="1"/>
  <c r="W5846" i="1"/>
  <c r="S5846" i="1"/>
  <c r="R5846" i="1"/>
  <c r="W5845" i="1"/>
  <c r="S5845" i="1"/>
  <c r="R5845" i="1"/>
  <c r="W5844" i="1"/>
  <c r="S5844" i="1"/>
  <c r="R5844" i="1"/>
  <c r="W5843" i="1"/>
  <c r="S5843" i="1"/>
  <c r="R5843" i="1"/>
  <c r="W5842" i="1"/>
  <c r="S5842" i="1"/>
  <c r="R5842" i="1"/>
  <c r="W5841" i="1"/>
  <c r="S5841" i="1"/>
  <c r="R5841" i="1"/>
  <c r="W5840" i="1"/>
  <c r="S5840" i="1"/>
  <c r="R5840" i="1"/>
  <c r="W5839" i="1"/>
  <c r="S5839" i="1"/>
  <c r="R5839" i="1"/>
  <c r="W5838" i="1"/>
  <c r="S5838" i="1"/>
  <c r="R5838" i="1"/>
  <c r="W5837" i="1"/>
  <c r="S5837" i="1"/>
  <c r="R5837" i="1"/>
  <c r="W5836" i="1"/>
  <c r="S5836" i="1"/>
  <c r="R5836" i="1"/>
  <c r="W5835" i="1"/>
  <c r="S5835" i="1"/>
  <c r="R5835" i="1"/>
  <c r="W5834" i="1"/>
  <c r="S5834" i="1"/>
  <c r="R5834" i="1"/>
  <c r="W5833" i="1"/>
  <c r="S5833" i="1"/>
  <c r="R5833" i="1"/>
  <c r="W5832" i="1"/>
  <c r="S5832" i="1"/>
  <c r="R5832" i="1"/>
  <c r="W5831" i="1"/>
  <c r="S5831" i="1"/>
  <c r="R5831" i="1"/>
  <c r="W5830" i="1"/>
  <c r="S5830" i="1"/>
  <c r="R5830" i="1"/>
  <c r="W5829" i="1"/>
  <c r="S5829" i="1"/>
  <c r="R5829" i="1"/>
  <c r="W5828" i="1"/>
  <c r="S5828" i="1"/>
  <c r="R5828" i="1"/>
  <c r="W5827" i="1"/>
  <c r="S5827" i="1"/>
  <c r="R5827" i="1"/>
  <c r="W5826" i="1"/>
  <c r="S5826" i="1"/>
  <c r="R5826" i="1"/>
  <c r="W5825" i="1"/>
  <c r="S5825" i="1"/>
  <c r="R5825" i="1"/>
  <c r="W5824" i="1"/>
  <c r="S5824" i="1"/>
  <c r="R5824" i="1"/>
  <c r="W5823" i="1"/>
  <c r="S5823" i="1"/>
  <c r="R5823" i="1"/>
  <c r="W5822" i="1"/>
  <c r="S5822" i="1"/>
  <c r="R5822" i="1"/>
  <c r="W5821" i="1"/>
  <c r="S5821" i="1"/>
  <c r="R5821" i="1"/>
  <c r="W5820" i="1"/>
  <c r="S5820" i="1"/>
  <c r="R5820" i="1"/>
  <c r="W5819" i="1"/>
  <c r="S5819" i="1"/>
  <c r="R5819" i="1"/>
  <c r="W5818" i="1"/>
  <c r="S5818" i="1"/>
  <c r="R5818" i="1"/>
  <c r="W5817" i="1"/>
  <c r="S5817" i="1"/>
  <c r="R5817" i="1"/>
  <c r="W5816" i="1"/>
  <c r="S5816" i="1"/>
  <c r="R5816" i="1"/>
  <c r="W5815" i="1"/>
  <c r="S5815" i="1"/>
  <c r="R5815" i="1"/>
  <c r="W5814" i="1"/>
  <c r="S5814" i="1"/>
  <c r="R5814" i="1"/>
  <c r="W5813" i="1"/>
  <c r="S5813" i="1"/>
  <c r="R5813" i="1"/>
  <c r="W5812" i="1"/>
  <c r="S5812" i="1"/>
  <c r="R5812" i="1"/>
  <c r="W5811" i="1"/>
  <c r="S5811" i="1"/>
  <c r="R5811" i="1"/>
  <c r="W5810" i="1"/>
  <c r="S5810" i="1"/>
  <c r="R5810" i="1"/>
  <c r="W5809" i="1"/>
  <c r="S5809" i="1"/>
  <c r="R5809" i="1"/>
  <c r="W5808" i="1"/>
  <c r="S5808" i="1"/>
  <c r="R5808" i="1"/>
  <c r="W5807" i="1"/>
  <c r="S5807" i="1"/>
  <c r="R5807" i="1"/>
  <c r="W5806" i="1"/>
  <c r="S5806" i="1"/>
  <c r="R5806" i="1"/>
  <c r="W5805" i="1"/>
  <c r="S5805" i="1"/>
  <c r="R5805" i="1"/>
  <c r="W5804" i="1"/>
  <c r="S5804" i="1"/>
  <c r="R5804" i="1"/>
  <c r="W5803" i="1"/>
  <c r="S5803" i="1"/>
  <c r="R5803" i="1"/>
  <c r="W5802" i="1"/>
  <c r="S5802" i="1"/>
  <c r="R5802" i="1"/>
  <c r="W5801" i="1"/>
  <c r="S5801" i="1"/>
  <c r="R5801" i="1"/>
  <c r="W5800" i="1"/>
  <c r="S5800" i="1"/>
  <c r="R5800" i="1"/>
  <c r="W5799" i="1"/>
  <c r="S5799" i="1"/>
  <c r="R5799" i="1"/>
  <c r="W5798" i="1"/>
  <c r="S5798" i="1"/>
  <c r="R5798" i="1"/>
  <c r="W5797" i="1"/>
  <c r="S5797" i="1"/>
  <c r="R5797" i="1"/>
  <c r="W5796" i="1"/>
  <c r="S5796" i="1"/>
  <c r="R5796" i="1"/>
  <c r="W5795" i="1"/>
  <c r="S5795" i="1"/>
  <c r="R5795" i="1"/>
  <c r="W5794" i="1"/>
  <c r="S5794" i="1"/>
  <c r="R5794" i="1"/>
  <c r="W5793" i="1"/>
  <c r="S5793" i="1"/>
  <c r="R5793" i="1"/>
  <c r="W5792" i="1"/>
  <c r="S5792" i="1"/>
  <c r="R5792" i="1"/>
  <c r="W5791" i="1"/>
  <c r="S5791" i="1"/>
  <c r="R5791" i="1"/>
  <c r="W5790" i="1"/>
  <c r="S5790" i="1"/>
  <c r="R5790" i="1"/>
  <c r="W5789" i="1"/>
  <c r="S5789" i="1"/>
  <c r="R5789" i="1"/>
  <c r="W5788" i="1"/>
  <c r="S5788" i="1"/>
  <c r="R5788" i="1"/>
  <c r="W5787" i="1"/>
  <c r="S5787" i="1"/>
  <c r="R5787" i="1"/>
  <c r="W5786" i="1"/>
  <c r="S5786" i="1"/>
  <c r="R5786" i="1"/>
  <c r="W5785" i="1"/>
  <c r="S5785" i="1"/>
  <c r="R5785" i="1"/>
  <c r="W5784" i="1"/>
  <c r="S5784" i="1"/>
  <c r="R5784" i="1"/>
  <c r="W5783" i="1"/>
  <c r="S5783" i="1"/>
  <c r="R5783" i="1"/>
  <c r="W5782" i="1"/>
  <c r="S5782" i="1"/>
  <c r="R5782" i="1"/>
  <c r="W5781" i="1"/>
  <c r="S5781" i="1"/>
  <c r="R5781" i="1"/>
  <c r="W5780" i="1"/>
  <c r="S5780" i="1"/>
  <c r="R5780" i="1"/>
  <c r="W5779" i="1"/>
  <c r="S5779" i="1"/>
  <c r="R5779" i="1"/>
  <c r="W5778" i="1"/>
  <c r="S5778" i="1"/>
  <c r="R5778" i="1"/>
  <c r="W5777" i="1"/>
  <c r="S5777" i="1"/>
  <c r="R5777" i="1"/>
  <c r="W5776" i="1"/>
  <c r="S5776" i="1"/>
  <c r="R5776" i="1"/>
  <c r="W5775" i="1"/>
  <c r="S5775" i="1"/>
  <c r="R5775" i="1"/>
  <c r="W5774" i="1"/>
  <c r="S5774" i="1"/>
  <c r="R5774" i="1"/>
  <c r="W5773" i="1"/>
  <c r="S5773" i="1"/>
  <c r="R5773" i="1"/>
  <c r="W5772" i="1"/>
  <c r="S5772" i="1"/>
  <c r="R5772" i="1"/>
  <c r="W5771" i="1"/>
  <c r="S5771" i="1"/>
  <c r="R5771" i="1"/>
  <c r="W5770" i="1"/>
  <c r="S5770" i="1"/>
  <c r="R5770" i="1"/>
  <c r="W5769" i="1"/>
  <c r="S5769" i="1"/>
  <c r="R5769" i="1"/>
  <c r="W5768" i="1"/>
  <c r="S5768" i="1"/>
  <c r="R5768" i="1"/>
  <c r="W5767" i="1"/>
  <c r="S5767" i="1"/>
  <c r="R5767" i="1"/>
  <c r="W5766" i="1"/>
  <c r="S5766" i="1"/>
  <c r="R5766" i="1"/>
  <c r="W5765" i="1"/>
  <c r="S5765" i="1"/>
  <c r="R5765" i="1"/>
  <c r="W5764" i="1"/>
  <c r="S5764" i="1"/>
  <c r="R5764" i="1"/>
  <c r="W5763" i="1"/>
  <c r="S5763" i="1"/>
  <c r="R5763" i="1"/>
  <c r="W5762" i="1"/>
  <c r="S5762" i="1"/>
  <c r="R5762" i="1"/>
  <c r="W5761" i="1"/>
  <c r="S5761" i="1"/>
  <c r="R5761" i="1"/>
  <c r="W5760" i="1"/>
  <c r="S5760" i="1"/>
  <c r="R5760" i="1"/>
  <c r="W5759" i="1"/>
  <c r="S5759" i="1"/>
  <c r="R5759" i="1"/>
  <c r="W5758" i="1"/>
  <c r="S5758" i="1"/>
  <c r="R5758" i="1"/>
  <c r="W5757" i="1"/>
  <c r="S5757" i="1"/>
  <c r="R5757" i="1"/>
  <c r="W5756" i="1"/>
  <c r="S5756" i="1"/>
  <c r="R5756" i="1"/>
  <c r="W5755" i="1"/>
  <c r="S5755" i="1"/>
  <c r="R5755" i="1"/>
  <c r="W5754" i="1"/>
  <c r="S5754" i="1"/>
  <c r="R5754" i="1"/>
  <c r="W5753" i="1"/>
  <c r="S5753" i="1"/>
  <c r="R5753" i="1"/>
  <c r="W5752" i="1"/>
  <c r="S5752" i="1"/>
  <c r="R5752" i="1"/>
  <c r="W5751" i="1"/>
  <c r="S5751" i="1"/>
  <c r="R5751" i="1"/>
  <c r="W5750" i="1"/>
  <c r="S5750" i="1"/>
  <c r="R5750" i="1"/>
  <c r="W5749" i="1"/>
  <c r="S5749" i="1"/>
  <c r="R5749" i="1"/>
  <c r="W5748" i="1"/>
  <c r="S5748" i="1"/>
  <c r="R5748" i="1"/>
  <c r="W5747" i="1"/>
  <c r="S5747" i="1"/>
  <c r="R5747" i="1"/>
  <c r="W5746" i="1"/>
  <c r="S5746" i="1"/>
  <c r="R5746" i="1"/>
  <c r="W5745" i="1"/>
  <c r="S5745" i="1"/>
  <c r="R5745" i="1"/>
  <c r="W5744" i="1"/>
  <c r="S5744" i="1"/>
  <c r="R5744" i="1"/>
  <c r="W5743" i="1"/>
  <c r="S5743" i="1"/>
  <c r="R5743" i="1"/>
  <c r="W5742" i="1"/>
  <c r="S5742" i="1"/>
  <c r="R5742" i="1"/>
  <c r="W5741" i="1"/>
  <c r="S5741" i="1"/>
  <c r="R5741" i="1"/>
  <c r="W5740" i="1"/>
  <c r="S5740" i="1"/>
  <c r="R5740" i="1"/>
  <c r="W5739" i="1"/>
  <c r="S5739" i="1"/>
  <c r="R5739" i="1"/>
  <c r="W5738" i="1"/>
  <c r="S5738" i="1"/>
  <c r="R5738" i="1"/>
  <c r="W5737" i="1"/>
  <c r="S5737" i="1"/>
  <c r="R5737" i="1"/>
  <c r="W5736" i="1"/>
  <c r="S5736" i="1"/>
  <c r="R5736" i="1"/>
  <c r="W5735" i="1"/>
  <c r="S5735" i="1"/>
  <c r="R5735" i="1"/>
  <c r="W5734" i="1"/>
  <c r="S5734" i="1"/>
  <c r="R5734" i="1"/>
  <c r="W5733" i="1"/>
  <c r="S5733" i="1"/>
  <c r="R5733" i="1"/>
  <c r="W5732" i="1"/>
  <c r="S5732" i="1"/>
  <c r="R5732" i="1"/>
  <c r="W5731" i="1"/>
  <c r="S5731" i="1"/>
  <c r="R5731" i="1"/>
  <c r="W5730" i="1"/>
  <c r="S5730" i="1"/>
  <c r="R5730" i="1"/>
  <c r="W5729" i="1"/>
  <c r="S5729" i="1"/>
  <c r="R5729" i="1"/>
  <c r="W5728" i="1"/>
  <c r="S5728" i="1"/>
  <c r="R5728" i="1"/>
  <c r="W5727" i="1"/>
  <c r="S5727" i="1"/>
  <c r="R5727" i="1"/>
  <c r="W5726" i="1"/>
  <c r="S5726" i="1"/>
  <c r="R5726" i="1"/>
  <c r="W5725" i="1"/>
  <c r="S5725" i="1"/>
  <c r="R5725" i="1"/>
  <c r="W5724" i="1"/>
  <c r="S5724" i="1"/>
  <c r="R5724" i="1"/>
  <c r="W5723" i="1"/>
  <c r="S5723" i="1"/>
  <c r="R5723" i="1"/>
  <c r="W5722" i="1"/>
  <c r="S5722" i="1"/>
  <c r="R5722" i="1"/>
  <c r="W5721" i="1"/>
  <c r="S5721" i="1"/>
  <c r="R5721" i="1"/>
  <c r="W5720" i="1"/>
  <c r="S5720" i="1"/>
  <c r="R5720" i="1"/>
  <c r="W5719" i="1"/>
  <c r="S5719" i="1"/>
  <c r="R5719" i="1"/>
  <c r="W5718" i="1"/>
  <c r="S5718" i="1"/>
  <c r="R5718" i="1"/>
  <c r="W5717" i="1"/>
  <c r="S5717" i="1"/>
  <c r="R5717" i="1"/>
  <c r="W5716" i="1"/>
  <c r="S5716" i="1"/>
  <c r="R5716" i="1"/>
  <c r="W5715" i="1"/>
  <c r="S5715" i="1"/>
  <c r="R5715" i="1"/>
  <c r="W5714" i="1"/>
  <c r="S5714" i="1"/>
  <c r="R5714" i="1"/>
  <c r="W5713" i="1"/>
  <c r="S5713" i="1"/>
  <c r="R5713" i="1"/>
  <c r="W5712" i="1"/>
  <c r="S5712" i="1"/>
  <c r="R5712" i="1"/>
  <c r="W5711" i="1"/>
  <c r="S5711" i="1"/>
  <c r="R5711" i="1"/>
  <c r="W5710" i="1"/>
  <c r="S5710" i="1"/>
  <c r="R5710" i="1"/>
  <c r="W5709" i="1"/>
  <c r="S5709" i="1"/>
  <c r="R5709" i="1"/>
  <c r="W5708" i="1"/>
  <c r="S5708" i="1"/>
  <c r="R5708" i="1"/>
  <c r="W5707" i="1"/>
  <c r="S5707" i="1"/>
  <c r="R5707" i="1"/>
  <c r="W5706" i="1"/>
  <c r="S5706" i="1"/>
  <c r="R5706" i="1"/>
  <c r="W5705" i="1"/>
  <c r="S5705" i="1"/>
  <c r="R5705" i="1"/>
  <c r="W5704" i="1"/>
  <c r="S5704" i="1"/>
  <c r="R5704" i="1"/>
  <c r="W5703" i="1"/>
  <c r="S5703" i="1"/>
  <c r="R5703" i="1"/>
  <c r="W5702" i="1"/>
  <c r="S5702" i="1"/>
  <c r="R5702" i="1"/>
  <c r="W5701" i="1"/>
  <c r="S5701" i="1"/>
  <c r="R5701" i="1"/>
  <c r="W5700" i="1"/>
  <c r="S5700" i="1"/>
  <c r="R5700" i="1"/>
  <c r="W5699" i="1"/>
  <c r="S5699" i="1"/>
  <c r="R5699" i="1"/>
  <c r="W5698" i="1"/>
  <c r="S5698" i="1"/>
  <c r="R5698" i="1"/>
  <c r="W5697" i="1"/>
  <c r="S5697" i="1"/>
  <c r="R5697" i="1"/>
  <c r="W5696" i="1"/>
  <c r="S5696" i="1"/>
  <c r="R5696" i="1"/>
  <c r="W5695" i="1"/>
  <c r="S5695" i="1"/>
  <c r="R5695" i="1"/>
  <c r="W5694" i="1"/>
  <c r="S5694" i="1"/>
  <c r="R5694" i="1"/>
  <c r="W5693" i="1"/>
  <c r="S5693" i="1"/>
  <c r="R5693" i="1"/>
  <c r="W5692" i="1"/>
  <c r="S5692" i="1"/>
  <c r="R5692" i="1"/>
  <c r="W5691" i="1"/>
  <c r="S5691" i="1"/>
  <c r="R5691" i="1"/>
  <c r="W5690" i="1"/>
  <c r="S5690" i="1"/>
  <c r="R5690" i="1"/>
  <c r="W5689" i="1"/>
  <c r="S5689" i="1"/>
  <c r="R5689" i="1"/>
  <c r="W5688" i="1"/>
  <c r="S5688" i="1"/>
  <c r="R5688" i="1"/>
  <c r="W5687" i="1"/>
  <c r="S5687" i="1"/>
  <c r="R5687" i="1"/>
  <c r="W5686" i="1"/>
  <c r="S5686" i="1"/>
  <c r="R5686" i="1"/>
  <c r="W5685" i="1"/>
  <c r="S5685" i="1"/>
  <c r="R5685" i="1"/>
  <c r="W5684" i="1"/>
  <c r="S5684" i="1"/>
  <c r="R5684" i="1"/>
  <c r="W5683" i="1"/>
  <c r="S5683" i="1"/>
  <c r="R5683" i="1"/>
  <c r="W5682" i="1"/>
  <c r="S5682" i="1"/>
  <c r="R5682" i="1"/>
  <c r="W5681" i="1"/>
  <c r="S5681" i="1"/>
  <c r="R5681" i="1"/>
  <c r="W5680" i="1"/>
  <c r="S5680" i="1"/>
  <c r="R5680" i="1"/>
  <c r="W5679" i="1"/>
  <c r="S5679" i="1"/>
  <c r="R5679" i="1"/>
  <c r="W5678" i="1"/>
  <c r="S5678" i="1"/>
  <c r="R5678" i="1"/>
  <c r="W5677" i="1"/>
  <c r="S5677" i="1"/>
  <c r="R5677" i="1"/>
  <c r="W5676" i="1"/>
  <c r="S5676" i="1"/>
  <c r="R5676" i="1"/>
  <c r="W5675" i="1"/>
  <c r="S5675" i="1"/>
  <c r="R5675" i="1"/>
  <c r="W5674" i="1"/>
  <c r="S5674" i="1"/>
  <c r="R5674" i="1"/>
  <c r="W5673" i="1"/>
  <c r="S5673" i="1"/>
  <c r="R5673" i="1"/>
  <c r="W5672" i="1"/>
  <c r="S5672" i="1"/>
  <c r="R5672" i="1"/>
  <c r="W5671" i="1"/>
  <c r="S5671" i="1"/>
  <c r="R5671" i="1"/>
  <c r="W5670" i="1"/>
  <c r="S5670" i="1"/>
  <c r="R5670" i="1"/>
  <c r="W5669" i="1"/>
  <c r="S5669" i="1"/>
  <c r="R5669" i="1"/>
  <c r="W5668" i="1"/>
  <c r="S5668" i="1"/>
  <c r="R5668" i="1"/>
  <c r="W5667" i="1"/>
  <c r="S5667" i="1"/>
  <c r="R5667" i="1"/>
  <c r="W5666" i="1"/>
  <c r="S5666" i="1"/>
  <c r="R5666" i="1"/>
  <c r="W5665" i="1"/>
  <c r="S5665" i="1"/>
  <c r="R5665" i="1"/>
  <c r="W5664" i="1"/>
  <c r="S5664" i="1"/>
  <c r="R5664" i="1"/>
  <c r="W5663" i="1"/>
  <c r="S5663" i="1"/>
  <c r="R5663" i="1"/>
  <c r="W5662" i="1"/>
  <c r="S5662" i="1"/>
  <c r="R5662" i="1"/>
  <c r="W5661" i="1"/>
  <c r="S5661" i="1"/>
  <c r="R5661" i="1"/>
  <c r="W5660" i="1"/>
  <c r="S5660" i="1"/>
  <c r="R5660" i="1"/>
  <c r="W5659" i="1"/>
  <c r="S5659" i="1"/>
  <c r="R5659" i="1"/>
  <c r="W5658" i="1"/>
  <c r="S5658" i="1"/>
  <c r="R5658" i="1"/>
  <c r="W5657" i="1"/>
  <c r="S5657" i="1"/>
  <c r="R5657" i="1"/>
  <c r="W5656" i="1"/>
  <c r="S5656" i="1"/>
  <c r="R5656" i="1"/>
  <c r="W5655" i="1"/>
  <c r="S5655" i="1"/>
  <c r="R5655" i="1"/>
  <c r="W5654" i="1"/>
  <c r="S5654" i="1"/>
  <c r="R5654" i="1"/>
  <c r="W5653" i="1"/>
  <c r="S5653" i="1"/>
  <c r="R5653" i="1"/>
  <c r="W5652" i="1"/>
  <c r="S5652" i="1"/>
  <c r="R5652" i="1"/>
  <c r="W5651" i="1"/>
  <c r="S5651" i="1"/>
  <c r="R5651" i="1"/>
  <c r="W5650" i="1"/>
  <c r="S5650" i="1"/>
  <c r="R5650" i="1"/>
  <c r="W5649" i="1"/>
  <c r="S5649" i="1"/>
  <c r="R5649" i="1"/>
  <c r="W5648" i="1"/>
  <c r="S5648" i="1"/>
  <c r="R5648" i="1"/>
  <c r="W5647" i="1"/>
  <c r="S5647" i="1"/>
  <c r="R5647" i="1"/>
  <c r="W5646" i="1"/>
  <c r="S5646" i="1"/>
  <c r="R5646" i="1"/>
  <c r="W5645" i="1"/>
  <c r="S5645" i="1"/>
  <c r="R5645" i="1"/>
  <c r="W5644" i="1"/>
  <c r="S5644" i="1"/>
  <c r="R5644" i="1"/>
  <c r="W5643" i="1"/>
  <c r="S5643" i="1"/>
  <c r="R5643" i="1"/>
  <c r="W5642" i="1"/>
  <c r="S5642" i="1"/>
  <c r="R5642" i="1"/>
  <c r="W5641" i="1"/>
  <c r="S5641" i="1"/>
  <c r="R5641" i="1"/>
  <c r="W5640" i="1"/>
  <c r="S5640" i="1"/>
  <c r="R5640" i="1"/>
  <c r="W5639" i="1"/>
  <c r="S5639" i="1"/>
  <c r="R5639" i="1"/>
  <c r="W5638" i="1"/>
  <c r="S5638" i="1"/>
  <c r="R5638" i="1"/>
  <c r="W5637" i="1"/>
  <c r="S5637" i="1"/>
  <c r="R5637" i="1"/>
  <c r="W5636" i="1"/>
  <c r="S5636" i="1"/>
  <c r="R5636" i="1"/>
  <c r="W5635" i="1"/>
  <c r="S5635" i="1"/>
  <c r="R5635" i="1"/>
  <c r="W5634" i="1"/>
  <c r="S5634" i="1"/>
  <c r="R5634" i="1"/>
  <c r="W5633" i="1"/>
  <c r="S5633" i="1"/>
  <c r="R5633" i="1"/>
  <c r="W5632" i="1"/>
  <c r="S5632" i="1"/>
  <c r="R5632" i="1"/>
  <c r="W5631" i="1"/>
  <c r="S5631" i="1"/>
  <c r="R5631" i="1"/>
  <c r="W5630" i="1"/>
  <c r="S5630" i="1"/>
  <c r="R5630" i="1"/>
  <c r="W5629" i="1"/>
  <c r="S5629" i="1"/>
  <c r="R5629" i="1"/>
  <c r="W5628" i="1"/>
  <c r="S5628" i="1"/>
  <c r="R5628" i="1"/>
  <c r="W5627" i="1"/>
  <c r="S5627" i="1"/>
  <c r="R5627" i="1"/>
  <c r="W5626" i="1"/>
  <c r="S5626" i="1"/>
  <c r="R5626" i="1"/>
  <c r="W5625" i="1"/>
  <c r="S5625" i="1"/>
  <c r="R5625" i="1"/>
  <c r="W5624" i="1"/>
  <c r="S5624" i="1"/>
  <c r="R5624" i="1"/>
  <c r="W5623" i="1"/>
  <c r="S5623" i="1"/>
  <c r="R5623" i="1"/>
  <c r="W5622" i="1"/>
  <c r="S5622" i="1"/>
  <c r="R5622" i="1"/>
  <c r="W5621" i="1"/>
  <c r="S5621" i="1"/>
  <c r="R5621" i="1"/>
  <c r="W5620" i="1"/>
  <c r="S5620" i="1"/>
  <c r="R5620" i="1"/>
  <c r="W5619" i="1"/>
  <c r="S5619" i="1"/>
  <c r="R5619" i="1"/>
  <c r="W5618" i="1"/>
  <c r="S5618" i="1"/>
  <c r="R5618" i="1"/>
  <c r="W5617" i="1"/>
  <c r="S5617" i="1"/>
  <c r="R5617" i="1"/>
  <c r="W5616" i="1"/>
  <c r="S5616" i="1"/>
  <c r="R5616" i="1"/>
  <c r="W5615" i="1"/>
  <c r="S5615" i="1"/>
  <c r="R5615" i="1"/>
  <c r="W5614" i="1"/>
  <c r="S5614" i="1"/>
  <c r="R5614" i="1"/>
  <c r="W5613" i="1"/>
  <c r="S5613" i="1"/>
  <c r="R5613" i="1"/>
  <c r="W5612" i="1"/>
  <c r="S5612" i="1"/>
  <c r="R5612" i="1"/>
  <c r="W5611" i="1"/>
  <c r="S5611" i="1"/>
  <c r="R5611" i="1"/>
  <c r="W5610" i="1"/>
  <c r="S5610" i="1"/>
  <c r="R5610" i="1"/>
  <c r="W5609" i="1"/>
  <c r="S5609" i="1"/>
  <c r="R5609" i="1"/>
  <c r="W5608" i="1"/>
  <c r="S5608" i="1"/>
  <c r="R5608" i="1"/>
  <c r="W5607" i="1"/>
  <c r="S5607" i="1"/>
  <c r="R5607" i="1"/>
  <c r="W5606" i="1"/>
  <c r="S5606" i="1"/>
  <c r="R5606" i="1"/>
  <c r="W5605" i="1"/>
  <c r="S5605" i="1"/>
  <c r="R5605" i="1"/>
  <c r="W5604" i="1"/>
  <c r="S5604" i="1"/>
  <c r="R5604" i="1"/>
  <c r="W5603" i="1"/>
  <c r="S5603" i="1"/>
  <c r="R5603" i="1"/>
  <c r="W5602" i="1"/>
  <c r="S5602" i="1"/>
  <c r="R5602" i="1"/>
  <c r="W5601" i="1"/>
  <c r="S5601" i="1"/>
  <c r="R5601" i="1"/>
  <c r="W5600" i="1"/>
  <c r="S5600" i="1"/>
  <c r="R5600" i="1"/>
  <c r="W5599" i="1"/>
  <c r="S5599" i="1"/>
  <c r="R5599" i="1"/>
  <c r="W5598" i="1"/>
  <c r="S5598" i="1"/>
  <c r="R5598" i="1"/>
  <c r="W5597" i="1"/>
  <c r="S5597" i="1"/>
  <c r="R5597" i="1"/>
  <c r="W5596" i="1"/>
  <c r="S5596" i="1"/>
  <c r="R5596" i="1"/>
  <c r="W5595" i="1"/>
  <c r="S5595" i="1"/>
  <c r="R5595" i="1"/>
  <c r="W5594" i="1"/>
  <c r="S5594" i="1"/>
  <c r="R5594" i="1"/>
  <c r="W5593" i="1"/>
  <c r="S5593" i="1"/>
  <c r="R5593" i="1"/>
  <c r="W5592" i="1"/>
  <c r="S5592" i="1"/>
  <c r="R5592" i="1"/>
  <c r="W5591" i="1"/>
  <c r="S5591" i="1"/>
  <c r="R5591" i="1"/>
  <c r="W5590" i="1"/>
  <c r="S5590" i="1"/>
  <c r="R5590" i="1"/>
  <c r="W5589" i="1"/>
  <c r="S5589" i="1"/>
  <c r="R5589" i="1"/>
  <c r="W5588" i="1"/>
  <c r="S5588" i="1"/>
  <c r="R5588" i="1"/>
  <c r="W5587" i="1"/>
  <c r="S5587" i="1"/>
  <c r="R5587" i="1"/>
  <c r="W5586" i="1"/>
  <c r="S5586" i="1"/>
  <c r="R5586" i="1"/>
  <c r="W5585" i="1"/>
  <c r="S5585" i="1"/>
  <c r="R5585" i="1"/>
  <c r="W5584" i="1"/>
  <c r="S5584" i="1"/>
  <c r="R5584" i="1"/>
  <c r="W5583" i="1"/>
  <c r="S5583" i="1"/>
  <c r="R5583" i="1"/>
  <c r="W5582" i="1"/>
  <c r="S5582" i="1"/>
  <c r="R5582" i="1"/>
  <c r="W5581" i="1"/>
  <c r="S5581" i="1"/>
  <c r="R5581" i="1"/>
  <c r="W5580" i="1"/>
  <c r="S5580" i="1"/>
  <c r="R5580" i="1"/>
  <c r="W5579" i="1"/>
  <c r="S5579" i="1"/>
  <c r="R5579" i="1"/>
  <c r="W5578" i="1"/>
  <c r="S5578" i="1"/>
  <c r="R5578" i="1"/>
  <c r="W5577" i="1"/>
  <c r="S5577" i="1"/>
  <c r="R5577" i="1"/>
  <c r="W5576" i="1"/>
  <c r="S5576" i="1"/>
  <c r="R5576" i="1"/>
  <c r="W5575" i="1"/>
  <c r="S5575" i="1"/>
  <c r="R5575" i="1"/>
  <c r="W5574" i="1"/>
  <c r="S5574" i="1"/>
  <c r="R5574" i="1"/>
  <c r="W5573" i="1"/>
  <c r="S5573" i="1"/>
  <c r="R5573" i="1"/>
  <c r="W5572" i="1"/>
  <c r="S5572" i="1"/>
  <c r="R5572" i="1"/>
  <c r="W5571" i="1"/>
  <c r="S5571" i="1"/>
  <c r="R5571" i="1"/>
  <c r="W5570" i="1"/>
  <c r="S5570" i="1"/>
  <c r="R5570" i="1"/>
  <c r="W5569" i="1"/>
  <c r="S5569" i="1"/>
  <c r="R5569" i="1"/>
  <c r="W5568" i="1"/>
  <c r="S5568" i="1"/>
  <c r="R5568" i="1"/>
  <c r="W5567" i="1"/>
  <c r="S5567" i="1"/>
  <c r="R5567" i="1"/>
  <c r="W5566" i="1"/>
  <c r="S5566" i="1"/>
  <c r="R5566" i="1"/>
  <c r="W5565" i="1"/>
  <c r="S5565" i="1"/>
  <c r="R5565" i="1"/>
  <c r="W5564" i="1"/>
  <c r="S5564" i="1"/>
  <c r="R5564" i="1"/>
  <c r="W5563" i="1"/>
  <c r="S5563" i="1"/>
  <c r="R5563" i="1"/>
  <c r="W5562" i="1"/>
  <c r="S5562" i="1"/>
  <c r="R5562" i="1"/>
  <c r="W5561" i="1"/>
  <c r="S5561" i="1"/>
  <c r="R5561" i="1"/>
  <c r="W5560" i="1"/>
  <c r="S5560" i="1"/>
  <c r="R5560" i="1"/>
  <c r="W5559" i="1"/>
  <c r="S5559" i="1"/>
  <c r="R5559" i="1"/>
  <c r="W5558" i="1"/>
  <c r="S5558" i="1"/>
  <c r="R5558" i="1"/>
  <c r="W5557" i="1"/>
  <c r="S5557" i="1"/>
  <c r="R5557" i="1"/>
  <c r="W5556" i="1"/>
  <c r="S5556" i="1"/>
  <c r="R5556" i="1"/>
  <c r="W5555" i="1"/>
  <c r="S5555" i="1"/>
  <c r="R5555" i="1"/>
  <c r="W5554" i="1"/>
  <c r="S5554" i="1"/>
  <c r="R5554" i="1"/>
  <c r="W5553" i="1"/>
  <c r="S5553" i="1"/>
  <c r="R5553" i="1"/>
  <c r="W5552" i="1"/>
  <c r="S5552" i="1"/>
  <c r="R5552" i="1"/>
  <c r="W5551" i="1"/>
  <c r="S5551" i="1"/>
  <c r="R5551" i="1"/>
  <c r="W5550" i="1"/>
  <c r="S5550" i="1"/>
  <c r="R5550" i="1"/>
  <c r="W5549" i="1"/>
  <c r="S5549" i="1"/>
  <c r="R5549" i="1"/>
  <c r="W5548" i="1"/>
  <c r="S5548" i="1"/>
  <c r="R5548" i="1"/>
  <c r="W5547" i="1"/>
  <c r="S5547" i="1"/>
  <c r="R5547" i="1"/>
  <c r="W5546" i="1"/>
  <c r="S5546" i="1"/>
  <c r="R5546" i="1"/>
  <c r="W5545" i="1"/>
  <c r="S5545" i="1"/>
  <c r="R5545" i="1"/>
  <c r="W5544" i="1"/>
  <c r="S5544" i="1"/>
  <c r="R5544" i="1"/>
  <c r="W5543" i="1"/>
  <c r="S5543" i="1"/>
  <c r="R5543" i="1"/>
  <c r="W5542" i="1"/>
  <c r="S5542" i="1"/>
  <c r="R5542" i="1"/>
  <c r="W5541" i="1"/>
  <c r="S5541" i="1"/>
  <c r="R5541" i="1"/>
  <c r="W5540" i="1"/>
  <c r="S5540" i="1"/>
  <c r="R5540" i="1"/>
  <c r="W5539" i="1"/>
  <c r="S5539" i="1"/>
  <c r="R5539" i="1"/>
  <c r="W5538" i="1"/>
  <c r="S5538" i="1"/>
  <c r="R5538" i="1"/>
  <c r="W5537" i="1"/>
  <c r="S5537" i="1"/>
  <c r="R5537" i="1"/>
  <c r="W5536" i="1"/>
  <c r="S5536" i="1"/>
  <c r="R5536" i="1"/>
  <c r="W5535" i="1"/>
  <c r="S5535" i="1"/>
  <c r="R5535" i="1"/>
  <c r="W5534" i="1"/>
  <c r="S5534" i="1"/>
  <c r="R5534" i="1"/>
  <c r="W5533" i="1"/>
  <c r="S5533" i="1"/>
  <c r="R5533" i="1"/>
  <c r="W5532" i="1"/>
  <c r="S5532" i="1"/>
  <c r="R5532" i="1"/>
  <c r="W5531" i="1"/>
  <c r="S5531" i="1"/>
  <c r="R5531" i="1"/>
  <c r="W5530" i="1"/>
  <c r="S5530" i="1"/>
  <c r="R5530" i="1"/>
  <c r="W5529" i="1"/>
  <c r="S5529" i="1"/>
  <c r="R5529" i="1"/>
  <c r="W5528" i="1"/>
  <c r="S5528" i="1"/>
  <c r="R5528" i="1"/>
  <c r="W5527" i="1"/>
  <c r="S5527" i="1"/>
  <c r="R5527" i="1"/>
  <c r="W5526" i="1"/>
  <c r="S5526" i="1"/>
  <c r="R5526" i="1"/>
  <c r="W5525" i="1"/>
  <c r="S5525" i="1"/>
  <c r="R5525" i="1"/>
  <c r="W5524" i="1"/>
  <c r="S5524" i="1"/>
  <c r="R5524" i="1"/>
  <c r="W5523" i="1"/>
  <c r="S5523" i="1"/>
  <c r="R5523" i="1"/>
  <c r="W5522" i="1"/>
  <c r="S5522" i="1"/>
  <c r="R5522" i="1"/>
  <c r="W5521" i="1"/>
  <c r="S5521" i="1"/>
  <c r="R5521" i="1"/>
  <c r="W5520" i="1"/>
  <c r="S5520" i="1"/>
  <c r="R5520" i="1"/>
  <c r="W5519" i="1"/>
  <c r="S5519" i="1"/>
  <c r="R5519" i="1"/>
  <c r="W5518" i="1"/>
  <c r="S5518" i="1"/>
  <c r="R5518" i="1"/>
  <c r="W5517" i="1"/>
  <c r="S5517" i="1"/>
  <c r="R5517" i="1"/>
  <c r="W5516" i="1"/>
  <c r="S5516" i="1"/>
  <c r="R5516" i="1"/>
  <c r="W5515" i="1"/>
  <c r="S5515" i="1"/>
  <c r="R5515" i="1"/>
  <c r="W5514" i="1"/>
  <c r="S5514" i="1"/>
  <c r="R5514" i="1"/>
  <c r="W5513" i="1"/>
  <c r="S5513" i="1"/>
  <c r="R5513" i="1"/>
  <c r="W5512" i="1"/>
  <c r="S5512" i="1"/>
  <c r="R5512" i="1"/>
  <c r="W5511" i="1"/>
  <c r="S5511" i="1"/>
  <c r="R5511" i="1"/>
  <c r="W5510" i="1"/>
  <c r="S5510" i="1"/>
  <c r="R5510" i="1"/>
  <c r="W5509" i="1"/>
  <c r="S5509" i="1"/>
  <c r="R5509" i="1"/>
  <c r="W5508" i="1"/>
  <c r="S5508" i="1"/>
  <c r="R5508" i="1"/>
  <c r="W5507" i="1"/>
  <c r="S5507" i="1"/>
  <c r="R5507" i="1"/>
  <c r="W5506" i="1"/>
  <c r="S5506" i="1"/>
  <c r="R5506" i="1"/>
  <c r="W5505" i="1"/>
  <c r="S5505" i="1"/>
  <c r="R5505" i="1"/>
  <c r="W5504" i="1"/>
  <c r="S5504" i="1"/>
  <c r="R5504" i="1"/>
  <c r="W5503" i="1"/>
  <c r="S5503" i="1"/>
  <c r="R5503" i="1"/>
  <c r="W5502" i="1"/>
  <c r="S5502" i="1"/>
  <c r="R5502" i="1"/>
  <c r="W5501" i="1"/>
  <c r="S5501" i="1"/>
  <c r="R5501" i="1"/>
  <c r="W5500" i="1"/>
  <c r="S5500" i="1"/>
  <c r="R5500" i="1"/>
  <c r="W5499" i="1"/>
  <c r="S5499" i="1"/>
  <c r="R5499" i="1"/>
  <c r="W5498" i="1"/>
  <c r="S5498" i="1"/>
  <c r="R5498" i="1"/>
  <c r="W5497" i="1"/>
  <c r="S5497" i="1"/>
  <c r="R5497" i="1"/>
  <c r="W5496" i="1"/>
  <c r="S5496" i="1"/>
  <c r="R5496" i="1"/>
  <c r="W5495" i="1"/>
  <c r="S5495" i="1"/>
  <c r="R5495" i="1"/>
  <c r="W5494" i="1"/>
  <c r="S5494" i="1"/>
  <c r="R5494" i="1"/>
  <c r="W5493" i="1"/>
  <c r="S5493" i="1"/>
  <c r="R5493" i="1"/>
  <c r="W5492" i="1"/>
  <c r="S5492" i="1"/>
  <c r="R5492" i="1"/>
  <c r="W5491" i="1"/>
  <c r="S5491" i="1"/>
  <c r="R5491" i="1"/>
  <c r="W5490" i="1"/>
  <c r="S5490" i="1"/>
  <c r="R5490" i="1"/>
  <c r="W5489" i="1"/>
  <c r="S5489" i="1"/>
  <c r="R5489" i="1"/>
  <c r="W5488" i="1"/>
  <c r="S5488" i="1"/>
  <c r="R5488" i="1"/>
  <c r="W5487" i="1"/>
  <c r="S5487" i="1"/>
  <c r="R5487" i="1"/>
  <c r="W5486" i="1"/>
  <c r="S5486" i="1"/>
  <c r="R5486" i="1"/>
  <c r="W5485" i="1"/>
  <c r="S5485" i="1"/>
  <c r="R5485" i="1"/>
  <c r="W5484" i="1"/>
  <c r="S5484" i="1"/>
  <c r="R5484" i="1"/>
  <c r="W5483" i="1"/>
  <c r="S5483" i="1"/>
  <c r="R5483" i="1"/>
  <c r="W5482" i="1"/>
  <c r="S5482" i="1"/>
  <c r="R5482" i="1"/>
  <c r="W5481" i="1"/>
  <c r="S5481" i="1"/>
  <c r="R5481" i="1"/>
  <c r="W5480" i="1"/>
  <c r="S5480" i="1"/>
  <c r="R5480" i="1"/>
  <c r="W5479" i="1"/>
  <c r="S5479" i="1"/>
  <c r="R5479" i="1"/>
  <c r="W5478" i="1"/>
  <c r="S5478" i="1"/>
  <c r="R5478" i="1"/>
  <c r="W5477" i="1"/>
  <c r="S5477" i="1"/>
  <c r="R5477" i="1"/>
  <c r="W5476" i="1"/>
  <c r="S5476" i="1"/>
  <c r="R5476" i="1"/>
  <c r="W5475" i="1"/>
  <c r="S5475" i="1"/>
  <c r="R5475" i="1"/>
  <c r="W5474" i="1"/>
  <c r="S5474" i="1"/>
  <c r="R5474" i="1"/>
  <c r="W5473" i="1"/>
  <c r="S5473" i="1"/>
  <c r="R5473" i="1"/>
  <c r="W5472" i="1"/>
  <c r="S5472" i="1"/>
  <c r="R5472" i="1"/>
  <c r="W5471" i="1"/>
  <c r="S5471" i="1"/>
  <c r="R5471" i="1"/>
  <c r="W5470" i="1"/>
  <c r="S5470" i="1"/>
  <c r="R5470" i="1"/>
  <c r="W5469" i="1"/>
  <c r="S5469" i="1"/>
  <c r="R5469" i="1"/>
  <c r="W5468" i="1"/>
  <c r="S5468" i="1"/>
  <c r="R5468" i="1"/>
  <c r="W5467" i="1"/>
  <c r="S5467" i="1"/>
  <c r="R5467" i="1"/>
  <c r="W5466" i="1"/>
  <c r="S5466" i="1"/>
  <c r="R5466" i="1"/>
  <c r="W5465" i="1"/>
  <c r="S5465" i="1"/>
  <c r="R5465" i="1"/>
  <c r="W5464" i="1"/>
  <c r="S5464" i="1"/>
  <c r="R5464" i="1"/>
  <c r="W5463" i="1"/>
  <c r="S5463" i="1"/>
  <c r="R5463" i="1"/>
  <c r="W5462" i="1"/>
  <c r="S5462" i="1"/>
  <c r="R5462" i="1"/>
  <c r="W5461" i="1"/>
  <c r="S5461" i="1"/>
  <c r="R5461" i="1"/>
  <c r="W5460" i="1"/>
  <c r="S5460" i="1"/>
  <c r="R5460" i="1"/>
  <c r="W5459" i="1"/>
  <c r="S5459" i="1"/>
  <c r="R5459" i="1"/>
  <c r="W5458" i="1"/>
  <c r="S5458" i="1"/>
  <c r="R5458" i="1"/>
  <c r="W5457" i="1"/>
  <c r="S5457" i="1"/>
  <c r="R5457" i="1"/>
  <c r="W5456" i="1"/>
  <c r="S5456" i="1"/>
  <c r="R5456" i="1"/>
  <c r="W5455" i="1"/>
  <c r="S5455" i="1"/>
  <c r="R5455" i="1"/>
  <c r="W5454" i="1"/>
  <c r="S5454" i="1"/>
  <c r="R5454" i="1"/>
  <c r="W5453" i="1"/>
  <c r="S5453" i="1"/>
  <c r="R5453" i="1"/>
  <c r="W5452" i="1"/>
  <c r="S5452" i="1"/>
  <c r="R5452" i="1"/>
  <c r="W5451" i="1"/>
  <c r="S5451" i="1"/>
  <c r="R5451" i="1"/>
  <c r="W5450" i="1"/>
  <c r="S5450" i="1"/>
  <c r="R5450" i="1"/>
  <c r="W5449" i="1"/>
  <c r="S5449" i="1"/>
  <c r="R5449" i="1"/>
  <c r="W5448" i="1"/>
  <c r="S5448" i="1"/>
  <c r="R5448" i="1"/>
  <c r="W5447" i="1"/>
  <c r="S5447" i="1"/>
  <c r="R5447" i="1"/>
  <c r="W5446" i="1"/>
  <c r="S5446" i="1"/>
  <c r="R5446" i="1"/>
  <c r="W5445" i="1"/>
  <c r="S5445" i="1"/>
  <c r="R5445" i="1"/>
  <c r="W5444" i="1"/>
  <c r="S5444" i="1"/>
  <c r="R5444" i="1"/>
  <c r="W5443" i="1"/>
  <c r="S5443" i="1"/>
  <c r="R5443" i="1"/>
  <c r="W5442" i="1"/>
  <c r="S5442" i="1"/>
  <c r="R5442" i="1"/>
  <c r="W5441" i="1"/>
  <c r="S5441" i="1"/>
  <c r="R5441" i="1"/>
  <c r="W5440" i="1"/>
  <c r="S5440" i="1"/>
  <c r="R5440" i="1"/>
  <c r="W5439" i="1"/>
  <c r="S5439" i="1"/>
  <c r="R5439" i="1"/>
  <c r="W5438" i="1"/>
  <c r="S5438" i="1"/>
  <c r="R5438" i="1"/>
  <c r="W5437" i="1"/>
  <c r="S5437" i="1"/>
  <c r="R5437" i="1"/>
  <c r="W5436" i="1"/>
  <c r="S5436" i="1"/>
  <c r="R5436" i="1"/>
  <c r="W5435" i="1"/>
  <c r="S5435" i="1"/>
  <c r="R5435" i="1"/>
  <c r="W5434" i="1"/>
  <c r="S5434" i="1"/>
  <c r="R5434" i="1"/>
  <c r="W5433" i="1"/>
  <c r="S5433" i="1"/>
  <c r="R5433" i="1"/>
  <c r="W5432" i="1"/>
  <c r="S5432" i="1"/>
  <c r="R5432" i="1"/>
  <c r="W5431" i="1"/>
  <c r="S5431" i="1"/>
  <c r="R5431" i="1"/>
  <c r="W5430" i="1"/>
  <c r="S5430" i="1"/>
  <c r="R5430" i="1"/>
  <c r="W5429" i="1"/>
  <c r="S5429" i="1"/>
  <c r="R5429" i="1"/>
  <c r="W5428" i="1"/>
  <c r="S5428" i="1"/>
  <c r="R5428" i="1"/>
  <c r="W5427" i="1"/>
  <c r="S5427" i="1"/>
  <c r="R5427" i="1"/>
  <c r="W5426" i="1"/>
  <c r="S5426" i="1"/>
  <c r="R5426" i="1"/>
  <c r="W5425" i="1"/>
  <c r="S5425" i="1"/>
  <c r="R5425" i="1"/>
  <c r="W5424" i="1"/>
  <c r="S5424" i="1"/>
  <c r="R5424" i="1"/>
  <c r="W5423" i="1"/>
  <c r="S5423" i="1"/>
  <c r="R5423" i="1"/>
  <c r="W5422" i="1"/>
  <c r="S5422" i="1"/>
  <c r="R5422" i="1"/>
  <c r="W5421" i="1"/>
  <c r="S5421" i="1"/>
  <c r="R5421" i="1"/>
  <c r="W5420" i="1"/>
  <c r="S5420" i="1"/>
  <c r="R5420" i="1"/>
  <c r="W5419" i="1"/>
  <c r="S5419" i="1"/>
  <c r="R5419" i="1"/>
  <c r="W5418" i="1"/>
  <c r="S5418" i="1"/>
  <c r="R5418" i="1"/>
  <c r="W5417" i="1"/>
  <c r="S5417" i="1"/>
  <c r="R5417" i="1"/>
  <c r="W5416" i="1"/>
  <c r="S5416" i="1"/>
  <c r="R5416" i="1"/>
  <c r="W5415" i="1"/>
  <c r="S5415" i="1"/>
  <c r="R5415" i="1"/>
  <c r="W5414" i="1"/>
  <c r="S5414" i="1"/>
  <c r="R5414" i="1"/>
  <c r="W5413" i="1"/>
  <c r="S5413" i="1"/>
  <c r="R5413" i="1"/>
  <c r="W5412" i="1"/>
  <c r="S5412" i="1"/>
  <c r="R5412" i="1"/>
  <c r="W5411" i="1"/>
  <c r="S5411" i="1"/>
  <c r="R5411" i="1"/>
  <c r="W5410" i="1"/>
  <c r="S5410" i="1"/>
  <c r="R5410" i="1"/>
  <c r="W5409" i="1"/>
  <c r="S5409" i="1"/>
  <c r="R5409" i="1"/>
  <c r="W5408" i="1"/>
  <c r="S5408" i="1"/>
  <c r="R5408" i="1"/>
  <c r="W5407" i="1"/>
  <c r="S5407" i="1"/>
  <c r="R5407" i="1"/>
  <c r="W5406" i="1"/>
  <c r="S5406" i="1"/>
  <c r="R5406" i="1"/>
  <c r="W5405" i="1"/>
  <c r="S5405" i="1"/>
  <c r="R5405" i="1"/>
  <c r="W5404" i="1"/>
  <c r="S5404" i="1"/>
  <c r="R5404" i="1"/>
  <c r="W5403" i="1"/>
  <c r="S5403" i="1"/>
  <c r="R5403" i="1"/>
  <c r="W5402" i="1"/>
  <c r="S5402" i="1"/>
  <c r="R5402" i="1"/>
  <c r="W5401" i="1"/>
  <c r="S5401" i="1"/>
  <c r="R5401" i="1"/>
  <c r="W5400" i="1"/>
  <c r="S5400" i="1"/>
  <c r="R5400" i="1"/>
  <c r="W5399" i="1"/>
  <c r="S5399" i="1"/>
  <c r="R5399" i="1"/>
  <c r="W5398" i="1"/>
  <c r="S5398" i="1"/>
  <c r="R5398" i="1"/>
  <c r="W5397" i="1"/>
  <c r="S5397" i="1"/>
  <c r="R5397" i="1"/>
  <c r="W5396" i="1"/>
  <c r="S5396" i="1"/>
  <c r="R5396" i="1"/>
  <c r="W5395" i="1"/>
  <c r="S5395" i="1"/>
  <c r="R5395" i="1"/>
  <c r="W5394" i="1"/>
  <c r="S5394" i="1"/>
  <c r="R5394" i="1"/>
  <c r="W5393" i="1"/>
  <c r="S5393" i="1"/>
  <c r="R5393" i="1"/>
  <c r="W5392" i="1"/>
  <c r="S5392" i="1"/>
  <c r="R5392" i="1"/>
  <c r="W5391" i="1"/>
  <c r="S5391" i="1"/>
  <c r="R5391" i="1"/>
  <c r="W5390" i="1"/>
  <c r="S5390" i="1"/>
  <c r="R5390" i="1"/>
  <c r="W5389" i="1"/>
  <c r="S5389" i="1"/>
  <c r="R5389" i="1"/>
  <c r="W5388" i="1"/>
  <c r="S5388" i="1"/>
  <c r="R5388" i="1"/>
  <c r="W5387" i="1"/>
  <c r="S5387" i="1"/>
  <c r="R5387" i="1"/>
  <c r="W5386" i="1"/>
  <c r="S5386" i="1"/>
  <c r="R5386" i="1"/>
  <c r="W5385" i="1"/>
  <c r="S5385" i="1"/>
  <c r="R5385" i="1"/>
  <c r="W5384" i="1"/>
  <c r="S5384" i="1"/>
  <c r="R5384" i="1"/>
  <c r="W5383" i="1"/>
  <c r="S5383" i="1"/>
  <c r="R5383" i="1"/>
  <c r="W5382" i="1"/>
  <c r="S5382" i="1"/>
  <c r="R5382" i="1"/>
  <c r="W5381" i="1"/>
  <c r="S5381" i="1"/>
  <c r="R5381" i="1"/>
  <c r="W5380" i="1"/>
  <c r="S5380" i="1"/>
  <c r="R5380" i="1"/>
  <c r="W5379" i="1"/>
  <c r="S5379" i="1"/>
  <c r="R5379" i="1"/>
  <c r="W5378" i="1"/>
  <c r="S5378" i="1"/>
  <c r="R5378" i="1"/>
  <c r="W5377" i="1"/>
  <c r="S5377" i="1"/>
  <c r="R5377" i="1"/>
  <c r="W5376" i="1"/>
  <c r="S5376" i="1"/>
  <c r="R5376" i="1"/>
  <c r="W5375" i="1"/>
  <c r="S5375" i="1"/>
  <c r="R5375" i="1"/>
  <c r="W5374" i="1"/>
  <c r="S5374" i="1"/>
  <c r="R5374" i="1"/>
  <c r="W5373" i="1"/>
  <c r="S5373" i="1"/>
  <c r="R5373" i="1"/>
  <c r="W5372" i="1"/>
  <c r="S5372" i="1"/>
  <c r="R5372" i="1"/>
  <c r="W5371" i="1"/>
  <c r="S5371" i="1"/>
  <c r="R5371" i="1"/>
  <c r="W5370" i="1"/>
  <c r="S5370" i="1"/>
  <c r="R5370" i="1"/>
  <c r="W5369" i="1"/>
  <c r="S5369" i="1"/>
  <c r="R5369" i="1"/>
  <c r="W5368" i="1"/>
  <c r="S5368" i="1"/>
  <c r="R5368" i="1"/>
  <c r="W5367" i="1"/>
  <c r="S5367" i="1"/>
  <c r="R5367" i="1"/>
  <c r="W5366" i="1"/>
  <c r="S5366" i="1"/>
  <c r="R5366" i="1"/>
  <c r="W5365" i="1"/>
  <c r="S5365" i="1"/>
  <c r="R5365" i="1"/>
  <c r="W5364" i="1"/>
  <c r="S5364" i="1"/>
  <c r="R5364" i="1"/>
  <c r="W5363" i="1"/>
  <c r="S5363" i="1"/>
  <c r="R5363" i="1"/>
  <c r="W5362" i="1"/>
  <c r="S5362" i="1"/>
  <c r="R5362" i="1"/>
  <c r="W5361" i="1"/>
  <c r="S5361" i="1"/>
  <c r="R5361" i="1"/>
  <c r="W5360" i="1"/>
  <c r="S5360" i="1"/>
  <c r="R5360" i="1"/>
  <c r="W5359" i="1"/>
  <c r="S5359" i="1"/>
  <c r="R5359" i="1"/>
  <c r="W5358" i="1"/>
  <c r="S5358" i="1"/>
  <c r="R5358" i="1"/>
  <c r="W5357" i="1"/>
  <c r="S5357" i="1"/>
  <c r="R5357" i="1"/>
  <c r="W5356" i="1"/>
  <c r="S5356" i="1"/>
  <c r="R5356" i="1"/>
  <c r="W5355" i="1"/>
  <c r="S5355" i="1"/>
  <c r="R5355" i="1"/>
  <c r="W5354" i="1"/>
  <c r="S5354" i="1"/>
  <c r="R5354" i="1"/>
  <c r="W5353" i="1"/>
  <c r="S5353" i="1"/>
  <c r="R5353" i="1"/>
  <c r="W5352" i="1"/>
  <c r="S5352" i="1"/>
  <c r="R5352" i="1"/>
  <c r="W5351" i="1"/>
  <c r="S5351" i="1"/>
  <c r="R5351" i="1"/>
  <c r="W5350" i="1"/>
  <c r="S5350" i="1"/>
  <c r="R5350" i="1"/>
  <c r="W5349" i="1"/>
  <c r="S5349" i="1"/>
  <c r="R5349" i="1"/>
  <c r="W5348" i="1"/>
  <c r="S5348" i="1"/>
  <c r="R5348" i="1"/>
  <c r="W5347" i="1"/>
  <c r="S5347" i="1"/>
  <c r="R5347" i="1"/>
  <c r="W5346" i="1"/>
  <c r="S5346" i="1"/>
  <c r="R5346" i="1"/>
  <c r="W5345" i="1"/>
  <c r="S5345" i="1"/>
  <c r="R5345" i="1"/>
  <c r="W5344" i="1"/>
  <c r="S5344" i="1"/>
  <c r="R5344" i="1"/>
  <c r="W5343" i="1"/>
  <c r="S5343" i="1"/>
  <c r="R5343" i="1"/>
  <c r="W5342" i="1"/>
  <c r="S5342" i="1"/>
  <c r="R5342" i="1"/>
  <c r="W5341" i="1"/>
  <c r="S5341" i="1"/>
  <c r="R5341" i="1"/>
  <c r="W5340" i="1"/>
  <c r="S5340" i="1"/>
  <c r="R5340" i="1"/>
  <c r="W5339" i="1"/>
  <c r="S5339" i="1"/>
  <c r="R5339" i="1"/>
  <c r="W5338" i="1"/>
  <c r="S5338" i="1"/>
  <c r="R5338" i="1"/>
  <c r="W5337" i="1"/>
  <c r="S5337" i="1"/>
  <c r="R5337" i="1"/>
  <c r="W5336" i="1"/>
  <c r="S5336" i="1"/>
  <c r="R5336" i="1"/>
  <c r="W5335" i="1"/>
  <c r="S5335" i="1"/>
  <c r="R5335" i="1"/>
  <c r="W5334" i="1"/>
  <c r="S5334" i="1"/>
  <c r="R5334" i="1"/>
  <c r="W5333" i="1"/>
  <c r="S5333" i="1"/>
  <c r="R5333" i="1"/>
  <c r="W5332" i="1"/>
  <c r="S5332" i="1"/>
  <c r="R5332" i="1"/>
  <c r="W5331" i="1"/>
  <c r="S5331" i="1"/>
  <c r="R5331" i="1"/>
  <c r="W5330" i="1"/>
  <c r="S5330" i="1"/>
  <c r="R5330" i="1"/>
  <c r="W5329" i="1"/>
  <c r="S5329" i="1"/>
  <c r="R5329" i="1"/>
  <c r="W5328" i="1"/>
  <c r="S5328" i="1"/>
  <c r="R5328" i="1"/>
  <c r="W5327" i="1"/>
  <c r="S5327" i="1"/>
  <c r="R5327" i="1"/>
  <c r="W5326" i="1"/>
  <c r="S5326" i="1"/>
  <c r="R5326" i="1"/>
  <c r="W5325" i="1"/>
  <c r="S5325" i="1"/>
  <c r="R5325" i="1"/>
  <c r="W5324" i="1"/>
  <c r="S5324" i="1"/>
  <c r="R5324" i="1"/>
  <c r="W5323" i="1"/>
  <c r="S5323" i="1"/>
  <c r="R5323" i="1"/>
  <c r="W5322" i="1"/>
  <c r="S5322" i="1"/>
  <c r="R5322" i="1"/>
  <c r="W5321" i="1"/>
  <c r="S5321" i="1"/>
  <c r="R5321" i="1"/>
  <c r="W5320" i="1"/>
  <c r="S5320" i="1"/>
  <c r="R5320" i="1"/>
  <c r="W5319" i="1"/>
  <c r="S5319" i="1"/>
  <c r="R5319" i="1"/>
  <c r="W5318" i="1"/>
  <c r="S5318" i="1"/>
  <c r="R5318" i="1"/>
  <c r="W5317" i="1"/>
  <c r="S5317" i="1"/>
  <c r="R5317" i="1"/>
  <c r="W5316" i="1"/>
  <c r="S5316" i="1"/>
  <c r="R5316" i="1"/>
  <c r="W5315" i="1"/>
  <c r="S5315" i="1"/>
  <c r="R5315" i="1"/>
  <c r="W5314" i="1"/>
  <c r="S5314" i="1"/>
  <c r="R5314" i="1"/>
  <c r="W5313" i="1"/>
  <c r="S5313" i="1"/>
  <c r="R5313" i="1"/>
  <c r="W5312" i="1"/>
  <c r="S5312" i="1"/>
  <c r="R5312" i="1"/>
  <c r="W5311" i="1"/>
  <c r="S5311" i="1"/>
  <c r="R5311" i="1"/>
  <c r="W5310" i="1"/>
  <c r="S5310" i="1"/>
  <c r="R5310" i="1"/>
  <c r="W5309" i="1"/>
  <c r="S5309" i="1"/>
  <c r="R5309" i="1"/>
  <c r="W5308" i="1"/>
  <c r="S5308" i="1"/>
  <c r="R5308" i="1"/>
  <c r="W5307" i="1"/>
  <c r="S5307" i="1"/>
  <c r="R5307" i="1"/>
  <c r="W5306" i="1"/>
  <c r="S5306" i="1"/>
  <c r="R5306" i="1"/>
  <c r="W5305" i="1"/>
  <c r="S5305" i="1"/>
  <c r="R5305" i="1"/>
  <c r="W5304" i="1"/>
  <c r="S5304" i="1"/>
  <c r="R5304" i="1"/>
  <c r="W5303" i="1"/>
  <c r="S5303" i="1"/>
  <c r="R5303" i="1"/>
  <c r="W5302" i="1"/>
  <c r="S5302" i="1"/>
  <c r="R5302" i="1"/>
  <c r="W5301" i="1"/>
  <c r="S5301" i="1"/>
  <c r="R5301" i="1"/>
  <c r="W5300" i="1"/>
  <c r="S5300" i="1"/>
  <c r="R5300" i="1"/>
  <c r="W5299" i="1"/>
  <c r="S5299" i="1"/>
  <c r="R5299" i="1"/>
  <c r="W5298" i="1"/>
  <c r="S5298" i="1"/>
  <c r="R5298" i="1"/>
  <c r="W5297" i="1"/>
  <c r="S5297" i="1"/>
  <c r="R5297" i="1"/>
  <c r="W5296" i="1"/>
  <c r="S5296" i="1"/>
  <c r="R5296" i="1"/>
  <c r="W5295" i="1"/>
  <c r="S5295" i="1"/>
  <c r="R5295" i="1"/>
  <c r="W5294" i="1"/>
  <c r="S5294" i="1"/>
  <c r="R5294" i="1"/>
  <c r="W5293" i="1"/>
  <c r="S5293" i="1"/>
  <c r="R5293" i="1"/>
  <c r="W5292" i="1"/>
  <c r="S5292" i="1"/>
  <c r="R5292" i="1"/>
  <c r="W5291" i="1"/>
  <c r="S5291" i="1"/>
  <c r="R5291" i="1"/>
  <c r="W5290" i="1"/>
  <c r="S5290" i="1"/>
  <c r="R5290" i="1"/>
  <c r="W5289" i="1"/>
  <c r="S5289" i="1"/>
  <c r="R5289" i="1"/>
  <c r="W5288" i="1"/>
  <c r="S5288" i="1"/>
  <c r="R5288" i="1"/>
  <c r="W5287" i="1"/>
  <c r="S5287" i="1"/>
  <c r="R5287" i="1"/>
  <c r="W5286" i="1"/>
  <c r="S5286" i="1"/>
  <c r="R5286" i="1"/>
  <c r="W5285" i="1"/>
  <c r="S5285" i="1"/>
  <c r="R5285" i="1"/>
  <c r="W5284" i="1"/>
  <c r="S5284" i="1"/>
  <c r="R5284" i="1"/>
  <c r="W5283" i="1"/>
  <c r="S5283" i="1"/>
  <c r="R5283" i="1"/>
  <c r="W5282" i="1"/>
  <c r="S5282" i="1"/>
  <c r="R5282" i="1"/>
  <c r="W5281" i="1"/>
  <c r="S5281" i="1"/>
  <c r="R5281" i="1"/>
  <c r="W5280" i="1"/>
  <c r="S5280" i="1"/>
  <c r="R5280" i="1"/>
  <c r="W5279" i="1"/>
  <c r="S5279" i="1"/>
  <c r="R5279" i="1"/>
  <c r="W5278" i="1"/>
  <c r="S5278" i="1"/>
  <c r="R5278" i="1"/>
  <c r="W5277" i="1"/>
  <c r="S5277" i="1"/>
  <c r="R5277" i="1"/>
  <c r="W5276" i="1"/>
  <c r="S5276" i="1"/>
  <c r="R5276" i="1"/>
  <c r="W5275" i="1"/>
  <c r="S5275" i="1"/>
  <c r="R5275" i="1"/>
  <c r="W5274" i="1"/>
  <c r="S5274" i="1"/>
  <c r="R5274" i="1"/>
  <c r="W5273" i="1"/>
  <c r="S5273" i="1"/>
  <c r="R5273" i="1"/>
  <c r="W5272" i="1"/>
  <c r="S5272" i="1"/>
  <c r="R5272" i="1"/>
  <c r="W5271" i="1"/>
  <c r="S5271" i="1"/>
  <c r="R5271" i="1"/>
  <c r="W5270" i="1"/>
  <c r="S5270" i="1"/>
  <c r="R5270" i="1"/>
  <c r="W5269" i="1"/>
  <c r="S5269" i="1"/>
  <c r="R5269" i="1"/>
  <c r="W5268" i="1"/>
  <c r="S5268" i="1"/>
  <c r="R5268" i="1"/>
  <c r="W5267" i="1"/>
  <c r="S5267" i="1"/>
  <c r="R5267" i="1"/>
  <c r="W5266" i="1"/>
  <c r="S5266" i="1"/>
  <c r="R5266" i="1"/>
  <c r="W5265" i="1"/>
  <c r="S5265" i="1"/>
  <c r="R5265" i="1"/>
  <c r="W5264" i="1"/>
  <c r="S5264" i="1"/>
  <c r="R5264" i="1"/>
  <c r="W5263" i="1"/>
  <c r="S5263" i="1"/>
  <c r="R5263" i="1"/>
  <c r="W5262" i="1"/>
  <c r="S5262" i="1"/>
  <c r="R5262" i="1"/>
  <c r="W5261" i="1"/>
  <c r="S5261" i="1"/>
  <c r="R5261" i="1"/>
  <c r="W5260" i="1"/>
  <c r="S5260" i="1"/>
  <c r="R5260" i="1"/>
  <c r="W5259" i="1"/>
  <c r="S5259" i="1"/>
  <c r="R5259" i="1"/>
  <c r="W5258" i="1"/>
  <c r="S5258" i="1"/>
  <c r="R5258" i="1"/>
  <c r="W5257" i="1"/>
  <c r="S5257" i="1"/>
  <c r="R5257" i="1"/>
  <c r="W5256" i="1"/>
  <c r="S5256" i="1"/>
  <c r="R5256" i="1"/>
  <c r="W5255" i="1"/>
  <c r="S5255" i="1"/>
  <c r="R5255" i="1"/>
  <c r="W5254" i="1"/>
  <c r="S5254" i="1"/>
  <c r="R5254" i="1"/>
  <c r="W5253" i="1"/>
  <c r="S5253" i="1"/>
  <c r="R5253" i="1"/>
  <c r="W5252" i="1"/>
  <c r="S5252" i="1"/>
  <c r="R5252" i="1"/>
  <c r="W5251" i="1"/>
  <c r="S5251" i="1"/>
  <c r="R5251" i="1"/>
  <c r="W5250" i="1"/>
  <c r="S5250" i="1"/>
  <c r="R5250" i="1"/>
  <c r="W5249" i="1"/>
  <c r="S5249" i="1"/>
  <c r="R5249" i="1"/>
  <c r="W5248" i="1"/>
  <c r="S5248" i="1"/>
  <c r="R5248" i="1"/>
  <c r="W5247" i="1"/>
  <c r="S5247" i="1"/>
  <c r="R5247" i="1"/>
  <c r="W5246" i="1"/>
  <c r="S5246" i="1"/>
  <c r="R5246" i="1"/>
  <c r="W5245" i="1"/>
  <c r="S5245" i="1"/>
  <c r="R5245" i="1"/>
  <c r="W5244" i="1"/>
  <c r="S5244" i="1"/>
  <c r="R5244" i="1"/>
  <c r="W5243" i="1"/>
  <c r="S5243" i="1"/>
  <c r="R5243" i="1"/>
  <c r="W5242" i="1"/>
  <c r="S5242" i="1"/>
  <c r="R5242" i="1"/>
  <c r="W5241" i="1"/>
  <c r="S5241" i="1"/>
  <c r="R5241" i="1"/>
  <c r="W5240" i="1"/>
  <c r="S5240" i="1"/>
  <c r="R5240" i="1"/>
  <c r="W5239" i="1"/>
  <c r="S5239" i="1"/>
  <c r="R5239" i="1"/>
  <c r="W5238" i="1"/>
  <c r="S5238" i="1"/>
  <c r="R5238" i="1"/>
  <c r="W5237" i="1"/>
  <c r="S5237" i="1"/>
  <c r="R5237" i="1"/>
  <c r="W5236" i="1"/>
  <c r="S5236" i="1"/>
  <c r="R5236" i="1"/>
  <c r="W5235" i="1"/>
  <c r="S5235" i="1"/>
  <c r="R5235" i="1"/>
  <c r="W5234" i="1"/>
  <c r="S5234" i="1"/>
  <c r="R5234" i="1"/>
  <c r="W5233" i="1"/>
  <c r="S5233" i="1"/>
  <c r="R5233" i="1"/>
  <c r="W5232" i="1"/>
  <c r="S5232" i="1"/>
  <c r="R5232" i="1"/>
  <c r="W5231" i="1"/>
  <c r="S5231" i="1"/>
  <c r="R5231" i="1"/>
  <c r="W5230" i="1"/>
  <c r="S5230" i="1"/>
  <c r="R5230" i="1"/>
  <c r="W5229" i="1"/>
  <c r="S5229" i="1"/>
  <c r="R5229" i="1"/>
  <c r="W5228" i="1"/>
  <c r="S5228" i="1"/>
  <c r="R5228" i="1"/>
  <c r="W5227" i="1"/>
  <c r="S5227" i="1"/>
  <c r="R5227" i="1"/>
  <c r="W5226" i="1"/>
  <c r="S5226" i="1"/>
  <c r="R5226" i="1"/>
  <c r="W5225" i="1"/>
  <c r="S5225" i="1"/>
  <c r="R5225" i="1"/>
  <c r="W5224" i="1"/>
  <c r="S5224" i="1"/>
  <c r="R5224" i="1"/>
  <c r="W5223" i="1"/>
  <c r="S5223" i="1"/>
  <c r="R5223" i="1"/>
  <c r="W5222" i="1"/>
  <c r="S5222" i="1"/>
  <c r="R5222" i="1"/>
  <c r="W5221" i="1"/>
  <c r="S5221" i="1"/>
  <c r="R5221" i="1"/>
  <c r="W5220" i="1"/>
  <c r="S5220" i="1"/>
  <c r="R5220" i="1"/>
  <c r="W5219" i="1"/>
  <c r="S5219" i="1"/>
  <c r="R5219" i="1"/>
  <c r="W5218" i="1"/>
  <c r="S5218" i="1"/>
  <c r="R5218" i="1"/>
  <c r="W5217" i="1"/>
  <c r="S5217" i="1"/>
  <c r="R5217" i="1"/>
  <c r="W5216" i="1"/>
  <c r="S5216" i="1"/>
  <c r="R5216" i="1"/>
  <c r="W5215" i="1"/>
  <c r="S5215" i="1"/>
  <c r="R5215" i="1"/>
  <c r="W5214" i="1"/>
  <c r="S5214" i="1"/>
  <c r="R5214" i="1"/>
  <c r="W5213" i="1"/>
  <c r="S5213" i="1"/>
  <c r="R5213" i="1"/>
  <c r="W5212" i="1"/>
  <c r="S5212" i="1"/>
  <c r="R5212" i="1"/>
  <c r="W5211" i="1"/>
  <c r="S5211" i="1"/>
  <c r="R5211" i="1"/>
  <c r="W5210" i="1"/>
  <c r="S5210" i="1"/>
  <c r="R5210" i="1"/>
  <c r="W5209" i="1"/>
  <c r="S5209" i="1"/>
  <c r="R5209" i="1"/>
  <c r="W5208" i="1"/>
  <c r="S5208" i="1"/>
  <c r="R5208" i="1"/>
  <c r="W5207" i="1"/>
  <c r="S5207" i="1"/>
  <c r="R5207" i="1"/>
  <c r="W5206" i="1"/>
  <c r="S5206" i="1"/>
  <c r="R5206" i="1"/>
  <c r="W5205" i="1"/>
  <c r="S5205" i="1"/>
  <c r="R5205" i="1"/>
  <c r="W5204" i="1"/>
  <c r="S5204" i="1"/>
  <c r="R5204" i="1"/>
  <c r="W5203" i="1"/>
  <c r="S5203" i="1"/>
  <c r="R5203" i="1"/>
  <c r="W5202" i="1"/>
  <c r="S5202" i="1"/>
  <c r="R5202" i="1"/>
  <c r="W5201" i="1"/>
  <c r="S5201" i="1"/>
  <c r="R5201" i="1"/>
  <c r="W5200" i="1"/>
  <c r="S5200" i="1"/>
  <c r="R5200" i="1"/>
  <c r="W5199" i="1"/>
  <c r="S5199" i="1"/>
  <c r="R5199" i="1"/>
  <c r="W5198" i="1"/>
  <c r="S5198" i="1"/>
  <c r="R5198" i="1"/>
  <c r="W5197" i="1"/>
  <c r="S5197" i="1"/>
  <c r="R5197" i="1"/>
  <c r="W5196" i="1"/>
  <c r="S5196" i="1"/>
  <c r="R5196" i="1"/>
  <c r="W5195" i="1"/>
  <c r="S5195" i="1"/>
  <c r="R5195" i="1"/>
  <c r="W5194" i="1"/>
  <c r="S5194" i="1"/>
  <c r="R5194" i="1"/>
  <c r="W5193" i="1"/>
  <c r="S5193" i="1"/>
  <c r="R5193" i="1"/>
  <c r="W5192" i="1"/>
  <c r="S5192" i="1"/>
  <c r="R5192" i="1"/>
  <c r="W5191" i="1"/>
  <c r="S5191" i="1"/>
  <c r="R5191" i="1"/>
  <c r="W5190" i="1"/>
  <c r="S5190" i="1"/>
  <c r="R5190" i="1"/>
  <c r="W5189" i="1"/>
  <c r="S5189" i="1"/>
  <c r="R5189" i="1"/>
  <c r="W5188" i="1"/>
  <c r="S5188" i="1"/>
  <c r="R5188" i="1"/>
  <c r="W5187" i="1"/>
  <c r="S5187" i="1"/>
  <c r="R5187" i="1"/>
  <c r="W5186" i="1"/>
  <c r="S5186" i="1"/>
  <c r="R5186" i="1"/>
  <c r="W5185" i="1"/>
  <c r="S5185" i="1"/>
  <c r="R5185" i="1"/>
  <c r="W5184" i="1"/>
  <c r="S5184" i="1"/>
  <c r="R5184" i="1"/>
  <c r="W5183" i="1"/>
  <c r="S5183" i="1"/>
  <c r="R5183" i="1"/>
  <c r="W5182" i="1"/>
  <c r="S5182" i="1"/>
  <c r="R5182" i="1"/>
  <c r="W5181" i="1"/>
  <c r="S5181" i="1"/>
  <c r="R5181" i="1"/>
  <c r="W5180" i="1"/>
  <c r="S5180" i="1"/>
  <c r="R5180" i="1"/>
  <c r="W5179" i="1"/>
  <c r="S5179" i="1"/>
  <c r="R5179" i="1"/>
  <c r="W5178" i="1"/>
  <c r="S5178" i="1"/>
  <c r="R5178" i="1"/>
  <c r="W5177" i="1"/>
  <c r="S5177" i="1"/>
  <c r="R5177" i="1"/>
  <c r="W5176" i="1"/>
  <c r="S5176" i="1"/>
  <c r="R5176" i="1"/>
  <c r="W5175" i="1"/>
  <c r="S5175" i="1"/>
  <c r="R5175" i="1"/>
  <c r="W5174" i="1"/>
  <c r="S5174" i="1"/>
  <c r="R5174" i="1"/>
  <c r="W5173" i="1"/>
  <c r="S5173" i="1"/>
  <c r="R5173" i="1"/>
  <c r="W5172" i="1"/>
  <c r="S5172" i="1"/>
  <c r="R5172" i="1"/>
  <c r="W5171" i="1"/>
  <c r="S5171" i="1"/>
  <c r="R5171" i="1"/>
  <c r="W5170" i="1"/>
  <c r="S5170" i="1"/>
  <c r="R5170" i="1"/>
  <c r="W5169" i="1"/>
  <c r="S5169" i="1"/>
  <c r="R5169" i="1"/>
  <c r="W5168" i="1"/>
  <c r="S5168" i="1"/>
  <c r="R5168" i="1"/>
  <c r="W5167" i="1"/>
  <c r="S5167" i="1"/>
  <c r="R5167" i="1"/>
  <c r="W5166" i="1"/>
  <c r="S5166" i="1"/>
  <c r="R5166" i="1"/>
  <c r="W5165" i="1"/>
  <c r="S5165" i="1"/>
  <c r="R5165" i="1"/>
  <c r="W5164" i="1"/>
  <c r="S5164" i="1"/>
  <c r="R5164" i="1"/>
  <c r="W5163" i="1"/>
  <c r="S5163" i="1"/>
  <c r="R5163" i="1"/>
  <c r="W5162" i="1"/>
  <c r="S5162" i="1"/>
  <c r="R5162" i="1"/>
  <c r="W5161" i="1"/>
  <c r="S5161" i="1"/>
  <c r="R5161" i="1"/>
  <c r="W5160" i="1"/>
  <c r="S5160" i="1"/>
  <c r="R5160" i="1"/>
  <c r="W5159" i="1"/>
  <c r="S5159" i="1"/>
  <c r="R5159" i="1"/>
  <c r="W5158" i="1"/>
  <c r="S5158" i="1"/>
  <c r="R5158" i="1"/>
  <c r="W5157" i="1"/>
  <c r="S5157" i="1"/>
  <c r="R5157" i="1"/>
  <c r="W5156" i="1"/>
  <c r="S5156" i="1"/>
  <c r="R5156" i="1"/>
  <c r="W5155" i="1"/>
  <c r="S5155" i="1"/>
  <c r="R5155" i="1"/>
  <c r="W5154" i="1"/>
  <c r="S5154" i="1"/>
  <c r="R5154" i="1"/>
  <c r="W5153" i="1"/>
  <c r="S5153" i="1"/>
  <c r="R5153" i="1"/>
  <c r="W5152" i="1"/>
  <c r="S5152" i="1"/>
  <c r="R5152" i="1"/>
  <c r="W5151" i="1"/>
  <c r="S5151" i="1"/>
  <c r="R5151" i="1"/>
  <c r="W5150" i="1"/>
  <c r="S5150" i="1"/>
  <c r="R5150" i="1"/>
  <c r="W5149" i="1"/>
  <c r="S5149" i="1"/>
  <c r="R5149" i="1"/>
  <c r="W5148" i="1"/>
  <c r="S5148" i="1"/>
  <c r="R5148" i="1"/>
  <c r="W5147" i="1"/>
  <c r="S5147" i="1"/>
  <c r="R5147" i="1"/>
  <c r="W5146" i="1"/>
  <c r="S5146" i="1"/>
  <c r="R5146" i="1"/>
  <c r="W5145" i="1"/>
  <c r="S5145" i="1"/>
  <c r="R5145" i="1"/>
  <c r="W5144" i="1"/>
  <c r="S5144" i="1"/>
  <c r="R5144" i="1"/>
  <c r="W5143" i="1"/>
  <c r="S5143" i="1"/>
  <c r="R5143" i="1"/>
  <c r="W5142" i="1"/>
  <c r="S5142" i="1"/>
  <c r="R5142" i="1"/>
  <c r="W5141" i="1"/>
  <c r="S5141" i="1"/>
  <c r="R5141" i="1"/>
  <c r="W5140" i="1"/>
  <c r="S5140" i="1"/>
  <c r="R5140" i="1"/>
  <c r="W5139" i="1"/>
  <c r="S5139" i="1"/>
  <c r="R5139" i="1"/>
  <c r="W5138" i="1"/>
  <c r="S5138" i="1"/>
  <c r="R5138" i="1"/>
  <c r="W5137" i="1"/>
  <c r="S5137" i="1"/>
  <c r="R5137" i="1"/>
  <c r="W5136" i="1"/>
  <c r="S5136" i="1"/>
  <c r="R5136" i="1"/>
  <c r="W5135" i="1"/>
  <c r="S5135" i="1"/>
  <c r="R5135" i="1"/>
  <c r="W5134" i="1"/>
  <c r="S5134" i="1"/>
  <c r="R5134" i="1"/>
  <c r="W5133" i="1"/>
  <c r="S5133" i="1"/>
  <c r="R5133" i="1"/>
  <c r="W5132" i="1"/>
  <c r="S5132" i="1"/>
  <c r="R5132" i="1"/>
  <c r="W5131" i="1"/>
  <c r="S5131" i="1"/>
  <c r="R5131" i="1"/>
  <c r="W5130" i="1"/>
  <c r="S5130" i="1"/>
  <c r="R5130" i="1"/>
  <c r="W5129" i="1"/>
  <c r="S5129" i="1"/>
  <c r="R5129" i="1"/>
  <c r="W5128" i="1"/>
  <c r="S5128" i="1"/>
  <c r="R5128" i="1"/>
  <c r="W5127" i="1"/>
  <c r="S5127" i="1"/>
  <c r="R5127" i="1"/>
  <c r="W5126" i="1"/>
  <c r="S5126" i="1"/>
  <c r="R5126" i="1"/>
  <c r="W5125" i="1"/>
  <c r="S5125" i="1"/>
  <c r="R5125" i="1"/>
  <c r="W5124" i="1"/>
  <c r="S5124" i="1"/>
  <c r="R5124" i="1"/>
  <c r="W5123" i="1"/>
  <c r="S5123" i="1"/>
  <c r="R5123" i="1"/>
  <c r="W5122" i="1"/>
  <c r="S5122" i="1"/>
  <c r="R5122" i="1"/>
  <c r="W5121" i="1"/>
  <c r="S5121" i="1"/>
  <c r="R5121" i="1"/>
  <c r="W5120" i="1"/>
  <c r="S5120" i="1"/>
  <c r="R5120" i="1"/>
  <c r="W5119" i="1"/>
  <c r="S5119" i="1"/>
  <c r="R5119" i="1"/>
  <c r="W5118" i="1"/>
  <c r="S5118" i="1"/>
  <c r="R5118" i="1"/>
  <c r="W5117" i="1"/>
  <c r="S5117" i="1"/>
  <c r="R5117" i="1"/>
  <c r="W5116" i="1"/>
  <c r="S5116" i="1"/>
  <c r="R5116" i="1"/>
  <c r="W5115" i="1"/>
  <c r="S5115" i="1"/>
  <c r="R5115" i="1"/>
  <c r="W5114" i="1"/>
  <c r="S5114" i="1"/>
  <c r="R5114" i="1"/>
  <c r="W5113" i="1"/>
  <c r="S5113" i="1"/>
  <c r="R5113" i="1"/>
  <c r="W5112" i="1"/>
  <c r="S5112" i="1"/>
  <c r="R5112" i="1"/>
  <c r="W5111" i="1"/>
  <c r="S5111" i="1"/>
  <c r="R5111" i="1"/>
  <c r="W5110" i="1"/>
  <c r="S5110" i="1"/>
  <c r="R5110" i="1"/>
  <c r="W5109" i="1"/>
  <c r="S5109" i="1"/>
  <c r="R5109" i="1"/>
  <c r="W5108" i="1"/>
  <c r="S5108" i="1"/>
  <c r="R5108" i="1"/>
  <c r="W5107" i="1"/>
  <c r="S5107" i="1"/>
  <c r="R5107" i="1"/>
  <c r="W5106" i="1"/>
  <c r="S5106" i="1"/>
  <c r="R5106" i="1"/>
  <c r="W5105" i="1"/>
  <c r="S5105" i="1"/>
  <c r="R5105" i="1"/>
  <c r="W5104" i="1"/>
  <c r="S5104" i="1"/>
  <c r="R5104" i="1"/>
  <c r="W5103" i="1"/>
  <c r="S5103" i="1"/>
  <c r="R5103" i="1"/>
  <c r="W5102" i="1"/>
  <c r="S5102" i="1"/>
  <c r="R5102" i="1"/>
  <c r="W5101" i="1"/>
  <c r="S5101" i="1"/>
  <c r="R5101" i="1"/>
  <c r="W5100" i="1"/>
  <c r="S5100" i="1"/>
  <c r="R5100" i="1"/>
  <c r="W5099" i="1"/>
  <c r="S5099" i="1"/>
  <c r="R5099" i="1"/>
  <c r="Y5052" i="1"/>
  <c r="X5052" i="1"/>
  <c r="W5052" i="1"/>
  <c r="V5052" i="1"/>
  <c r="T5052" i="1"/>
  <c r="Z5052" i="1" s="1"/>
  <c r="S5052" i="1"/>
  <c r="R5052" i="1"/>
  <c r="Y5051" i="1"/>
  <c r="X5051" i="1"/>
  <c r="W5051" i="1"/>
  <c r="V5051" i="1"/>
  <c r="T5051" i="1"/>
  <c r="U5051" i="1" s="1"/>
  <c r="S5051" i="1"/>
  <c r="R5051" i="1"/>
  <c r="Y5050" i="1"/>
  <c r="X5050" i="1"/>
  <c r="W5050" i="1"/>
  <c r="V5050" i="1"/>
  <c r="T5050" i="1"/>
  <c r="U5050" i="1" s="1"/>
  <c r="S5050" i="1"/>
  <c r="R5050" i="1"/>
  <c r="Y5049" i="1"/>
  <c r="X5049" i="1"/>
  <c r="W5049" i="1"/>
  <c r="V5049" i="1"/>
  <c r="T5049" i="1"/>
  <c r="U5049" i="1" s="1"/>
  <c r="S5049" i="1"/>
  <c r="R5049" i="1"/>
  <c r="Y5048" i="1"/>
  <c r="X5048" i="1"/>
  <c r="W5048" i="1"/>
  <c r="V5048" i="1"/>
  <c r="T5048" i="1"/>
  <c r="Z5048" i="1" s="1"/>
  <c r="S5048" i="1"/>
  <c r="R5048" i="1"/>
  <c r="Y5047" i="1"/>
  <c r="X5047" i="1"/>
  <c r="W5047" i="1"/>
  <c r="V5047" i="1"/>
  <c r="T5047" i="1"/>
  <c r="Z5047" i="1" s="1"/>
  <c r="S5047" i="1"/>
  <c r="R5047" i="1"/>
  <c r="Y5046" i="1"/>
  <c r="X5046" i="1"/>
  <c r="W5046" i="1"/>
  <c r="V5046" i="1"/>
  <c r="T5046" i="1"/>
  <c r="U5046" i="1" s="1"/>
  <c r="S5046" i="1"/>
  <c r="R5046" i="1"/>
  <c r="Y5045" i="1"/>
  <c r="X5045" i="1"/>
  <c r="W5045" i="1"/>
  <c r="V5045" i="1"/>
  <c r="T5045" i="1"/>
  <c r="U5045" i="1" s="1"/>
  <c r="S5045" i="1"/>
  <c r="R5045" i="1"/>
  <c r="Y5044" i="1"/>
  <c r="X5044" i="1"/>
  <c r="W5044" i="1"/>
  <c r="V5044" i="1"/>
  <c r="T5044" i="1"/>
  <c r="Z5044" i="1" s="1"/>
  <c r="S5044" i="1"/>
  <c r="R5044" i="1"/>
  <c r="Y5043" i="1"/>
  <c r="X5043" i="1"/>
  <c r="W5043" i="1"/>
  <c r="V5043" i="1"/>
  <c r="T5043" i="1"/>
  <c r="Z5043" i="1" s="1"/>
  <c r="S5043" i="1"/>
  <c r="R5043" i="1"/>
  <c r="Y5042" i="1"/>
  <c r="X5042" i="1"/>
  <c r="W5042" i="1"/>
  <c r="V5042" i="1"/>
  <c r="T5042" i="1"/>
  <c r="U5042" i="1" s="1"/>
  <c r="S5042" i="1"/>
  <c r="R5042" i="1"/>
  <c r="Y5041" i="1"/>
  <c r="X5041" i="1"/>
  <c r="W5041" i="1"/>
  <c r="V5041" i="1"/>
  <c r="T5041" i="1"/>
  <c r="U5041" i="1" s="1"/>
  <c r="S5041" i="1"/>
  <c r="R5041" i="1"/>
  <c r="Y5040" i="1"/>
  <c r="X5040" i="1"/>
  <c r="W5040" i="1"/>
  <c r="V5040" i="1"/>
  <c r="T5040" i="1"/>
  <c r="Z5040" i="1" s="1"/>
  <c r="S5040" i="1"/>
  <c r="R5040" i="1"/>
  <c r="Y5039" i="1"/>
  <c r="X5039" i="1"/>
  <c r="W5039" i="1"/>
  <c r="V5039" i="1"/>
  <c r="T5039" i="1"/>
  <c r="Z5039" i="1" s="1"/>
  <c r="S5039" i="1"/>
  <c r="R5039" i="1"/>
  <c r="Y5038" i="1"/>
  <c r="X5038" i="1"/>
  <c r="W5038" i="1"/>
  <c r="V5038" i="1"/>
  <c r="T5038" i="1"/>
  <c r="U5038" i="1" s="1"/>
  <c r="S5038" i="1"/>
  <c r="R5038" i="1"/>
  <c r="Y5037" i="1"/>
  <c r="X5037" i="1"/>
  <c r="W5037" i="1"/>
  <c r="V5037" i="1"/>
  <c r="T5037" i="1"/>
  <c r="U5037" i="1" s="1"/>
  <c r="S5037" i="1"/>
  <c r="R5037" i="1"/>
  <c r="Y5036" i="1"/>
  <c r="X5036" i="1"/>
  <c r="W5036" i="1"/>
  <c r="V5036" i="1"/>
  <c r="T5036" i="1"/>
  <c r="U5036" i="1" s="1"/>
  <c r="S5036" i="1"/>
  <c r="R5036" i="1"/>
  <c r="Y5035" i="1"/>
  <c r="X5035" i="1"/>
  <c r="W5035" i="1"/>
  <c r="V5035" i="1"/>
  <c r="T5035" i="1"/>
  <c r="U5035" i="1" s="1"/>
  <c r="S5035" i="1"/>
  <c r="R5035" i="1"/>
  <c r="Y5034" i="1"/>
  <c r="X5034" i="1"/>
  <c r="W5034" i="1"/>
  <c r="V5034" i="1"/>
  <c r="T5034" i="1"/>
  <c r="U5034" i="1" s="1"/>
  <c r="S5034" i="1"/>
  <c r="R5034" i="1"/>
  <c r="Y5033" i="1"/>
  <c r="X5033" i="1"/>
  <c r="W5033" i="1"/>
  <c r="V5033" i="1"/>
  <c r="T5033" i="1"/>
  <c r="U5033" i="1" s="1"/>
  <c r="S5033" i="1"/>
  <c r="R5033" i="1"/>
  <c r="Y5032" i="1"/>
  <c r="X5032" i="1"/>
  <c r="W5032" i="1"/>
  <c r="V5032" i="1"/>
  <c r="T5032" i="1"/>
  <c r="Z5032" i="1" s="1"/>
  <c r="S5032" i="1"/>
  <c r="R5032" i="1"/>
  <c r="Y5031" i="1"/>
  <c r="X5031" i="1"/>
  <c r="W5031" i="1"/>
  <c r="V5031" i="1"/>
  <c r="T5031" i="1"/>
  <c r="Z5031" i="1" s="1"/>
  <c r="S5031" i="1"/>
  <c r="R5031" i="1"/>
  <c r="Y5030" i="1"/>
  <c r="X5030" i="1"/>
  <c r="W5030" i="1"/>
  <c r="V5030" i="1"/>
  <c r="T5030" i="1"/>
  <c r="Z5030" i="1" s="1"/>
  <c r="S5030" i="1"/>
  <c r="R5030" i="1"/>
  <c r="Y5029" i="1"/>
  <c r="X5029" i="1"/>
  <c r="W5029" i="1"/>
  <c r="V5029" i="1"/>
  <c r="T5029" i="1"/>
  <c r="U5029" i="1" s="1"/>
  <c r="S5029" i="1"/>
  <c r="R5029" i="1"/>
  <c r="Y5028" i="1"/>
  <c r="X5028" i="1"/>
  <c r="W5028" i="1"/>
  <c r="V5028" i="1"/>
  <c r="T5028" i="1"/>
  <c r="U5028" i="1" s="1"/>
  <c r="S5028" i="1"/>
  <c r="R5028" i="1"/>
  <c r="Y5027" i="1"/>
  <c r="X5027" i="1"/>
  <c r="W5027" i="1"/>
  <c r="V5027" i="1"/>
  <c r="T5027" i="1"/>
  <c r="U5027" i="1" s="1"/>
  <c r="S5027" i="1"/>
  <c r="R5027" i="1"/>
  <c r="Y5026" i="1"/>
  <c r="X5026" i="1"/>
  <c r="W5026" i="1"/>
  <c r="V5026" i="1"/>
  <c r="T5026" i="1"/>
  <c r="Z5026" i="1" s="1"/>
  <c r="S5026" i="1"/>
  <c r="R5026" i="1"/>
  <c r="Y5025" i="1"/>
  <c r="X5025" i="1"/>
  <c r="W5025" i="1"/>
  <c r="V5025" i="1"/>
  <c r="T5025" i="1"/>
  <c r="U5025" i="1" s="1"/>
  <c r="S5025" i="1"/>
  <c r="R5025" i="1"/>
  <c r="Y5024" i="1"/>
  <c r="X5024" i="1"/>
  <c r="W5024" i="1"/>
  <c r="V5024" i="1"/>
  <c r="T5024" i="1"/>
  <c r="Z5024" i="1" s="1"/>
  <c r="S5024" i="1"/>
  <c r="R5024" i="1"/>
  <c r="Y5023" i="1"/>
  <c r="X5023" i="1"/>
  <c r="W5023" i="1"/>
  <c r="V5023" i="1"/>
  <c r="T5023" i="1"/>
  <c r="Z5023" i="1" s="1"/>
  <c r="S5023" i="1"/>
  <c r="R5023" i="1"/>
  <c r="Y5022" i="1"/>
  <c r="X5022" i="1"/>
  <c r="W5022" i="1"/>
  <c r="V5022" i="1"/>
  <c r="T5022" i="1"/>
  <c r="U5022" i="1" s="1"/>
  <c r="S5022" i="1"/>
  <c r="R5022" i="1"/>
  <c r="Y5021" i="1"/>
  <c r="X5021" i="1"/>
  <c r="W5021" i="1"/>
  <c r="V5021" i="1"/>
  <c r="T5021" i="1"/>
  <c r="U5021" i="1" s="1"/>
  <c r="S5021" i="1"/>
  <c r="R5021" i="1"/>
  <c r="Y5020" i="1"/>
  <c r="X5020" i="1"/>
  <c r="W5020" i="1"/>
  <c r="V5020" i="1"/>
  <c r="T5020" i="1"/>
  <c r="U5020" i="1" s="1"/>
  <c r="S5020" i="1"/>
  <c r="R5020" i="1"/>
  <c r="Y5019" i="1"/>
  <c r="X5019" i="1"/>
  <c r="W5019" i="1"/>
  <c r="V5019" i="1"/>
  <c r="T5019" i="1"/>
  <c r="U5019" i="1" s="1"/>
  <c r="S5019" i="1"/>
  <c r="R5019" i="1"/>
  <c r="Y5018" i="1"/>
  <c r="X5018" i="1"/>
  <c r="W5018" i="1"/>
  <c r="V5018" i="1"/>
  <c r="T5018" i="1"/>
  <c r="U5018" i="1" s="1"/>
  <c r="S5018" i="1"/>
  <c r="R5018" i="1"/>
  <c r="Y5017" i="1"/>
  <c r="X5017" i="1"/>
  <c r="W5017" i="1"/>
  <c r="V5017" i="1"/>
  <c r="T5017" i="1"/>
  <c r="U5017" i="1" s="1"/>
  <c r="S5017" i="1"/>
  <c r="R5017" i="1"/>
  <c r="Y5016" i="1"/>
  <c r="X5016" i="1"/>
  <c r="W5016" i="1"/>
  <c r="V5016" i="1"/>
  <c r="T5016" i="1"/>
  <c r="Z5016" i="1" s="1"/>
  <c r="S5016" i="1"/>
  <c r="R5016" i="1"/>
  <c r="Y5015" i="1"/>
  <c r="X5015" i="1"/>
  <c r="W5015" i="1"/>
  <c r="V5015" i="1"/>
  <c r="T5015" i="1"/>
  <c r="Z5015" i="1" s="1"/>
  <c r="S5015" i="1"/>
  <c r="R5015" i="1"/>
  <c r="Y5014" i="1"/>
  <c r="X5014" i="1"/>
  <c r="W5014" i="1"/>
  <c r="V5014" i="1"/>
  <c r="T5014" i="1"/>
  <c r="U5014" i="1" s="1"/>
  <c r="S5014" i="1"/>
  <c r="R5014" i="1"/>
  <c r="Y5013" i="1"/>
  <c r="X5013" i="1"/>
  <c r="W5013" i="1"/>
  <c r="V5013" i="1"/>
  <c r="T5013" i="1"/>
  <c r="U5013" i="1" s="1"/>
  <c r="S5013" i="1"/>
  <c r="R5013" i="1"/>
  <c r="Y5012" i="1"/>
  <c r="X5012" i="1"/>
  <c r="W5012" i="1"/>
  <c r="V5012" i="1"/>
  <c r="T5012" i="1"/>
  <c r="U5012" i="1" s="1"/>
  <c r="S5012" i="1"/>
  <c r="R5012" i="1"/>
  <c r="Y5011" i="1"/>
  <c r="X5011" i="1"/>
  <c r="W5011" i="1"/>
  <c r="V5011" i="1"/>
  <c r="T5011" i="1"/>
  <c r="U5011" i="1" s="1"/>
  <c r="S5011" i="1"/>
  <c r="R5011" i="1"/>
  <c r="Y5010" i="1"/>
  <c r="X5010" i="1"/>
  <c r="W5010" i="1"/>
  <c r="V5010" i="1"/>
  <c r="T5010" i="1"/>
  <c r="Z5010" i="1" s="1"/>
  <c r="S5010" i="1"/>
  <c r="R5010" i="1"/>
  <c r="Y5009" i="1"/>
  <c r="X5009" i="1"/>
  <c r="W5009" i="1"/>
  <c r="V5009" i="1"/>
  <c r="T5009" i="1"/>
  <c r="U5009" i="1" s="1"/>
  <c r="S5009" i="1"/>
  <c r="R5009" i="1"/>
  <c r="Y5008" i="1"/>
  <c r="X5008" i="1"/>
  <c r="W5008" i="1"/>
  <c r="V5008" i="1"/>
  <c r="T5008" i="1"/>
  <c r="Z5008" i="1" s="1"/>
  <c r="S5008" i="1"/>
  <c r="R5008" i="1"/>
  <c r="Y5007" i="1"/>
  <c r="X5007" i="1"/>
  <c r="W5007" i="1"/>
  <c r="V5007" i="1"/>
  <c r="T5007" i="1"/>
  <c r="Z5007" i="1" s="1"/>
  <c r="S5007" i="1"/>
  <c r="R5007" i="1"/>
  <c r="Y5006" i="1"/>
  <c r="X5006" i="1"/>
  <c r="W5006" i="1"/>
  <c r="V5006" i="1"/>
  <c r="T5006" i="1"/>
  <c r="Z5006" i="1" s="1"/>
  <c r="S5006" i="1"/>
  <c r="R5006" i="1"/>
  <c r="Y5005" i="1"/>
  <c r="X5005" i="1"/>
  <c r="W5005" i="1"/>
  <c r="V5005" i="1"/>
  <c r="T5005" i="1"/>
  <c r="U5005" i="1" s="1"/>
  <c r="S5005" i="1"/>
  <c r="R5005" i="1"/>
  <c r="Y5004" i="1"/>
  <c r="X5004" i="1"/>
  <c r="W5004" i="1"/>
  <c r="V5004" i="1"/>
  <c r="T5004" i="1"/>
  <c r="U5004" i="1" s="1"/>
  <c r="S5004" i="1"/>
  <c r="R5004" i="1"/>
  <c r="Y5003" i="1"/>
  <c r="X5003" i="1"/>
  <c r="W5003" i="1"/>
  <c r="V5003" i="1"/>
  <c r="T5003" i="1"/>
  <c r="U5003" i="1" s="1"/>
  <c r="S5003" i="1"/>
  <c r="R5003" i="1"/>
  <c r="Y5002" i="1"/>
  <c r="X5002" i="1"/>
  <c r="W5002" i="1"/>
  <c r="V5002" i="1"/>
  <c r="T5002" i="1"/>
  <c r="U5002" i="1" s="1"/>
  <c r="S5002" i="1"/>
  <c r="R5002" i="1"/>
  <c r="Y5001" i="1"/>
  <c r="X5001" i="1"/>
  <c r="W5001" i="1"/>
  <c r="V5001" i="1"/>
  <c r="T5001" i="1"/>
  <c r="Z5001" i="1" s="1"/>
  <c r="S5001" i="1"/>
  <c r="R5001" i="1"/>
  <c r="Y5000" i="1"/>
  <c r="X5000" i="1"/>
  <c r="W5000" i="1"/>
  <c r="V5000" i="1"/>
  <c r="T5000" i="1"/>
  <c r="Z5000" i="1" s="1"/>
  <c r="S5000" i="1"/>
  <c r="R5000" i="1"/>
  <c r="Y4999" i="1"/>
  <c r="X4999" i="1"/>
  <c r="W4999" i="1"/>
  <c r="V4999" i="1"/>
  <c r="T4999" i="1"/>
  <c r="Z4999" i="1" s="1"/>
  <c r="S4999" i="1"/>
  <c r="R4999" i="1"/>
  <c r="Y4998" i="1"/>
  <c r="X4998" i="1"/>
  <c r="W4998" i="1"/>
  <c r="V4998" i="1"/>
  <c r="T4998" i="1"/>
  <c r="U4998" i="1" s="1"/>
  <c r="S4998" i="1"/>
  <c r="R4998" i="1"/>
  <c r="Y4997" i="1"/>
  <c r="X4997" i="1"/>
  <c r="W4997" i="1"/>
  <c r="V4997" i="1"/>
  <c r="T4997" i="1"/>
  <c r="U4997" i="1" s="1"/>
  <c r="S4997" i="1"/>
  <c r="R4997" i="1"/>
  <c r="Y4996" i="1"/>
  <c r="X4996" i="1"/>
  <c r="W4996" i="1"/>
  <c r="V4996" i="1"/>
  <c r="T4996" i="1"/>
  <c r="U4996" i="1" s="1"/>
  <c r="S4996" i="1"/>
  <c r="R4996" i="1"/>
  <c r="Y4995" i="1"/>
  <c r="X4995" i="1"/>
  <c r="W4995" i="1"/>
  <c r="V4995" i="1"/>
  <c r="T4995" i="1"/>
  <c r="S4995" i="1"/>
  <c r="R4995" i="1"/>
  <c r="Y4994" i="1"/>
  <c r="X4994" i="1"/>
  <c r="W4994" i="1"/>
  <c r="V4994" i="1"/>
  <c r="T4994" i="1"/>
  <c r="Z4994" i="1" s="1"/>
  <c r="S4994" i="1"/>
  <c r="R4994" i="1"/>
  <c r="Y4993" i="1"/>
  <c r="X4993" i="1"/>
  <c r="W4993" i="1"/>
  <c r="V4993" i="1"/>
  <c r="T4993" i="1"/>
  <c r="Z4993" i="1" s="1"/>
  <c r="S4993" i="1"/>
  <c r="R4993" i="1"/>
  <c r="Y4992" i="1"/>
  <c r="X4992" i="1"/>
  <c r="W4992" i="1"/>
  <c r="V4992" i="1"/>
  <c r="T4992" i="1"/>
  <c r="Z4992" i="1" s="1"/>
  <c r="S4992" i="1"/>
  <c r="R4992" i="1"/>
  <c r="Y4991" i="1"/>
  <c r="X4991" i="1"/>
  <c r="W4991" i="1"/>
  <c r="V4991" i="1"/>
  <c r="T4991" i="1"/>
  <c r="Z4991" i="1" s="1"/>
  <c r="S4991" i="1"/>
  <c r="R4991" i="1"/>
  <c r="Y4990" i="1"/>
  <c r="X4990" i="1"/>
  <c r="W4990" i="1"/>
  <c r="V4990" i="1"/>
  <c r="T4990" i="1"/>
  <c r="Z4990" i="1" s="1"/>
  <c r="S4990" i="1"/>
  <c r="R4990" i="1"/>
  <c r="Y4989" i="1"/>
  <c r="X4989" i="1"/>
  <c r="W4989" i="1"/>
  <c r="V4989" i="1"/>
  <c r="T4989" i="1"/>
  <c r="U4989" i="1" s="1"/>
  <c r="S4989" i="1"/>
  <c r="R4989" i="1"/>
  <c r="Y4988" i="1"/>
  <c r="X4988" i="1"/>
  <c r="W4988" i="1"/>
  <c r="V4988" i="1"/>
  <c r="T4988" i="1"/>
  <c r="U4988" i="1" s="1"/>
  <c r="S4988" i="1"/>
  <c r="R4988" i="1"/>
  <c r="Y4987" i="1"/>
  <c r="X4987" i="1"/>
  <c r="W4987" i="1"/>
  <c r="V4987" i="1"/>
  <c r="T4987" i="1"/>
  <c r="U4987" i="1" s="1"/>
  <c r="S4987" i="1"/>
  <c r="R4987" i="1"/>
  <c r="Y4986" i="1"/>
  <c r="X4986" i="1"/>
  <c r="W4986" i="1"/>
  <c r="V4986" i="1"/>
  <c r="T4986" i="1"/>
  <c r="U4986" i="1" s="1"/>
  <c r="S4986" i="1"/>
  <c r="R4986" i="1"/>
  <c r="Y4985" i="1"/>
  <c r="X4985" i="1"/>
  <c r="W4985" i="1"/>
  <c r="V4985" i="1"/>
  <c r="T4985" i="1"/>
  <c r="Z4985" i="1" s="1"/>
  <c r="S4985" i="1"/>
  <c r="R4985" i="1"/>
  <c r="Y4984" i="1"/>
  <c r="X4984" i="1"/>
  <c r="W4984" i="1"/>
  <c r="V4984" i="1"/>
  <c r="T4984" i="1"/>
  <c r="Z4984" i="1" s="1"/>
  <c r="S4984" i="1"/>
  <c r="R4984" i="1"/>
  <c r="Y4983" i="1"/>
  <c r="X4983" i="1"/>
  <c r="W4983" i="1"/>
  <c r="V4983" i="1"/>
  <c r="T4983" i="1"/>
  <c r="Z4983" i="1" s="1"/>
  <c r="S4983" i="1"/>
  <c r="R4983" i="1"/>
  <c r="Y4982" i="1"/>
  <c r="X4982" i="1"/>
  <c r="W4982" i="1"/>
  <c r="V4982" i="1"/>
  <c r="T4982" i="1"/>
  <c r="Z4982" i="1" s="1"/>
  <c r="S4982" i="1"/>
  <c r="R4982" i="1"/>
  <c r="Y4981" i="1"/>
  <c r="X4981" i="1"/>
  <c r="W4981" i="1"/>
  <c r="V4981" i="1"/>
  <c r="T4981" i="1"/>
  <c r="U4981" i="1" s="1"/>
  <c r="S4981" i="1"/>
  <c r="R4981" i="1"/>
  <c r="Y4980" i="1"/>
  <c r="X4980" i="1"/>
  <c r="W4980" i="1"/>
  <c r="V4980" i="1"/>
  <c r="T4980" i="1"/>
  <c r="U4980" i="1" s="1"/>
  <c r="S4980" i="1"/>
  <c r="R4980" i="1"/>
  <c r="Y4979" i="1"/>
  <c r="X4979" i="1"/>
  <c r="W4979" i="1"/>
  <c r="V4979" i="1"/>
  <c r="T4979" i="1"/>
  <c r="U4979" i="1" s="1"/>
  <c r="S4979" i="1"/>
  <c r="R4979" i="1"/>
  <c r="Y4978" i="1"/>
  <c r="X4978" i="1"/>
  <c r="W4978" i="1"/>
  <c r="V4978" i="1"/>
  <c r="T4978" i="1"/>
  <c r="U4978" i="1" s="1"/>
  <c r="S4978" i="1"/>
  <c r="R4978" i="1"/>
  <c r="Y4977" i="1"/>
  <c r="X4977" i="1"/>
  <c r="W4977" i="1"/>
  <c r="V4977" i="1"/>
  <c r="T4977" i="1"/>
  <c r="Z4977" i="1" s="1"/>
  <c r="S4977" i="1"/>
  <c r="R4977" i="1"/>
  <c r="Y4976" i="1"/>
  <c r="X4976" i="1"/>
  <c r="W4976" i="1"/>
  <c r="V4976" i="1"/>
  <c r="T4976" i="1"/>
  <c r="Z4976" i="1" s="1"/>
  <c r="S4976" i="1"/>
  <c r="R4976" i="1"/>
  <c r="Y4975" i="1"/>
  <c r="X4975" i="1"/>
  <c r="W4975" i="1"/>
  <c r="V4975" i="1"/>
  <c r="T4975" i="1"/>
  <c r="Z4975" i="1" s="1"/>
  <c r="S4975" i="1"/>
  <c r="R4975" i="1"/>
  <c r="Y4974" i="1"/>
  <c r="X4974" i="1"/>
  <c r="W4974" i="1"/>
  <c r="V4974" i="1"/>
  <c r="T4974" i="1"/>
  <c r="Z4974" i="1" s="1"/>
  <c r="S4974" i="1"/>
  <c r="R4974" i="1"/>
  <c r="Y4973" i="1"/>
  <c r="X4973" i="1"/>
  <c r="W4973" i="1"/>
  <c r="V4973" i="1"/>
  <c r="T4973" i="1"/>
  <c r="U4973" i="1" s="1"/>
  <c r="S4973" i="1"/>
  <c r="R4973" i="1"/>
  <c r="Y4972" i="1"/>
  <c r="X4972" i="1"/>
  <c r="W4972" i="1"/>
  <c r="V4972" i="1"/>
  <c r="T4972" i="1"/>
  <c r="U4972" i="1" s="1"/>
  <c r="S4972" i="1"/>
  <c r="R4972" i="1"/>
  <c r="Y4971" i="1"/>
  <c r="X4971" i="1"/>
  <c r="W4971" i="1"/>
  <c r="V4971" i="1"/>
  <c r="T4971" i="1"/>
  <c r="U4971" i="1" s="1"/>
  <c r="S4971" i="1"/>
  <c r="R4971" i="1"/>
  <c r="Y4970" i="1"/>
  <c r="X4970" i="1"/>
  <c r="W4970" i="1"/>
  <c r="V4970" i="1"/>
  <c r="T4970" i="1"/>
  <c r="U4970" i="1" s="1"/>
  <c r="S4970" i="1"/>
  <c r="R4970" i="1"/>
  <c r="Y4969" i="1"/>
  <c r="X4969" i="1"/>
  <c r="W4969" i="1"/>
  <c r="V4969" i="1"/>
  <c r="T4969" i="1"/>
  <c r="Z4969" i="1" s="1"/>
  <c r="S4969" i="1"/>
  <c r="R4969" i="1"/>
  <c r="Y4968" i="1"/>
  <c r="X4968" i="1"/>
  <c r="W4968" i="1"/>
  <c r="V4968" i="1"/>
  <c r="T4968" i="1"/>
  <c r="Z4968" i="1" s="1"/>
  <c r="S4968" i="1"/>
  <c r="R4968" i="1"/>
  <c r="Y4967" i="1"/>
  <c r="X4967" i="1"/>
  <c r="W4967" i="1"/>
  <c r="V4967" i="1"/>
  <c r="T4967" i="1"/>
  <c r="Z4967" i="1" s="1"/>
  <c r="S4967" i="1"/>
  <c r="R4967" i="1"/>
  <c r="Y4966" i="1"/>
  <c r="X4966" i="1"/>
  <c r="W4966" i="1"/>
  <c r="V4966" i="1"/>
  <c r="T4966" i="1"/>
  <c r="Z4966" i="1" s="1"/>
  <c r="S4966" i="1"/>
  <c r="R4966" i="1"/>
  <c r="Y4965" i="1"/>
  <c r="X4965" i="1"/>
  <c r="W4965" i="1"/>
  <c r="V4965" i="1"/>
  <c r="T4965" i="1"/>
  <c r="U4965" i="1" s="1"/>
  <c r="S4965" i="1"/>
  <c r="R4965" i="1"/>
  <c r="Y4964" i="1"/>
  <c r="X4964" i="1"/>
  <c r="W4964" i="1"/>
  <c r="V4964" i="1"/>
  <c r="T4964" i="1"/>
  <c r="U4964" i="1" s="1"/>
  <c r="S4964" i="1"/>
  <c r="R4964" i="1"/>
  <c r="Y4963" i="1"/>
  <c r="X4963" i="1"/>
  <c r="W4963" i="1"/>
  <c r="V4963" i="1"/>
  <c r="T4963" i="1"/>
  <c r="S4963" i="1"/>
  <c r="R4963" i="1"/>
  <c r="Y4962" i="1"/>
  <c r="X4962" i="1"/>
  <c r="W4962" i="1"/>
  <c r="V4962" i="1"/>
  <c r="T4962" i="1"/>
  <c r="Z4962" i="1" s="1"/>
  <c r="S4962" i="1"/>
  <c r="R4962" i="1"/>
  <c r="Y4961" i="1"/>
  <c r="X4961" i="1"/>
  <c r="W4961" i="1"/>
  <c r="V4961" i="1"/>
  <c r="T4961" i="1"/>
  <c r="Z4961" i="1" s="1"/>
  <c r="S4961" i="1"/>
  <c r="R4961" i="1"/>
  <c r="Y4960" i="1"/>
  <c r="X4960" i="1"/>
  <c r="W4960" i="1"/>
  <c r="V4960" i="1"/>
  <c r="T4960" i="1"/>
  <c r="Z4960" i="1" s="1"/>
  <c r="S4960" i="1"/>
  <c r="R4960" i="1"/>
  <c r="Y4959" i="1"/>
  <c r="X4959" i="1"/>
  <c r="W4959" i="1"/>
  <c r="V4959" i="1"/>
  <c r="T4959" i="1"/>
  <c r="Z4959" i="1" s="1"/>
  <c r="S4959" i="1"/>
  <c r="R4959" i="1"/>
  <c r="Y4958" i="1"/>
  <c r="X4958" i="1"/>
  <c r="W4958" i="1"/>
  <c r="V4958" i="1"/>
  <c r="T4958" i="1"/>
  <c r="U4958" i="1" s="1"/>
  <c r="S4958" i="1"/>
  <c r="R4958" i="1"/>
  <c r="Y4957" i="1"/>
  <c r="X4957" i="1"/>
  <c r="W4957" i="1"/>
  <c r="V4957" i="1"/>
  <c r="T4957" i="1"/>
  <c r="U4957" i="1" s="1"/>
  <c r="S4957" i="1"/>
  <c r="R4957" i="1"/>
  <c r="Y4956" i="1"/>
  <c r="X4956" i="1"/>
  <c r="W4956" i="1"/>
  <c r="V4956" i="1"/>
  <c r="T4956" i="1"/>
  <c r="U4956" i="1" s="1"/>
  <c r="S4956" i="1"/>
  <c r="R4956" i="1"/>
  <c r="Y4955" i="1"/>
  <c r="X4955" i="1"/>
  <c r="W4955" i="1"/>
  <c r="V4955" i="1"/>
  <c r="T4955" i="1"/>
  <c r="U4955" i="1" s="1"/>
  <c r="S4955" i="1"/>
  <c r="R4955" i="1"/>
  <c r="Y4954" i="1"/>
  <c r="X4954" i="1"/>
  <c r="W4954" i="1"/>
  <c r="V4954" i="1"/>
  <c r="T4954" i="1"/>
  <c r="U4954" i="1" s="1"/>
  <c r="S4954" i="1"/>
  <c r="R4954" i="1"/>
  <c r="Y4953" i="1"/>
  <c r="X4953" i="1"/>
  <c r="W4953" i="1"/>
  <c r="V4953" i="1"/>
  <c r="T4953" i="1"/>
  <c r="Z4953" i="1" s="1"/>
  <c r="S4953" i="1"/>
  <c r="R4953" i="1"/>
  <c r="Y4952" i="1"/>
  <c r="X4952" i="1"/>
  <c r="W4952" i="1"/>
  <c r="V4952" i="1"/>
  <c r="T4952" i="1"/>
  <c r="Z4952" i="1" s="1"/>
  <c r="S4952" i="1"/>
  <c r="R4952" i="1"/>
  <c r="Y4951" i="1"/>
  <c r="X4951" i="1"/>
  <c r="W4951" i="1"/>
  <c r="V4951" i="1"/>
  <c r="T4951" i="1"/>
  <c r="Z4951" i="1" s="1"/>
  <c r="S4951" i="1"/>
  <c r="R4951" i="1"/>
  <c r="Y4950" i="1"/>
  <c r="X4950" i="1"/>
  <c r="W4950" i="1"/>
  <c r="V4950" i="1"/>
  <c r="T4950" i="1"/>
  <c r="U4950" i="1" s="1"/>
  <c r="S4950" i="1"/>
  <c r="R4950" i="1"/>
  <c r="Y4949" i="1"/>
  <c r="X4949" i="1"/>
  <c r="W4949" i="1"/>
  <c r="V4949" i="1"/>
  <c r="T4949" i="1"/>
  <c r="U4949" i="1" s="1"/>
  <c r="S4949" i="1"/>
  <c r="R4949" i="1"/>
  <c r="Y4948" i="1"/>
  <c r="X4948" i="1"/>
  <c r="W4948" i="1"/>
  <c r="V4948" i="1"/>
  <c r="T4948" i="1"/>
  <c r="U4948" i="1" s="1"/>
  <c r="S4948" i="1"/>
  <c r="R4948" i="1"/>
  <c r="Y4947" i="1"/>
  <c r="X4947" i="1"/>
  <c r="W4947" i="1"/>
  <c r="V4947" i="1"/>
  <c r="T4947" i="1"/>
  <c r="U4947" i="1" s="1"/>
  <c r="S4947" i="1"/>
  <c r="R4947" i="1"/>
  <c r="Y4946" i="1"/>
  <c r="X4946" i="1"/>
  <c r="W4946" i="1"/>
  <c r="V4946" i="1"/>
  <c r="T4946" i="1"/>
  <c r="U4946" i="1" s="1"/>
  <c r="S4946" i="1"/>
  <c r="R4946" i="1"/>
  <c r="Y4945" i="1"/>
  <c r="X4945" i="1"/>
  <c r="W4945" i="1"/>
  <c r="V4945" i="1"/>
  <c r="T4945" i="1"/>
  <c r="Z4945" i="1" s="1"/>
  <c r="S4945" i="1"/>
  <c r="R4945" i="1"/>
  <c r="Y4944" i="1"/>
  <c r="X4944" i="1"/>
  <c r="W4944" i="1"/>
  <c r="V4944" i="1"/>
  <c r="T4944" i="1"/>
  <c r="Z4944" i="1" s="1"/>
  <c r="S4944" i="1"/>
  <c r="R4944" i="1"/>
  <c r="Y4943" i="1"/>
  <c r="X4943" i="1"/>
  <c r="W4943" i="1"/>
  <c r="V4943" i="1"/>
  <c r="T4943" i="1"/>
  <c r="Z4943" i="1" s="1"/>
  <c r="S4943" i="1"/>
  <c r="R4943" i="1"/>
  <c r="Y4942" i="1"/>
  <c r="X4942" i="1"/>
  <c r="W4942" i="1"/>
  <c r="V4942" i="1"/>
  <c r="T4942" i="1"/>
  <c r="U4942" i="1" s="1"/>
  <c r="S4942" i="1"/>
  <c r="R4942" i="1"/>
  <c r="Y4941" i="1"/>
  <c r="X4941" i="1"/>
  <c r="W4941" i="1"/>
  <c r="V4941" i="1"/>
  <c r="T4941" i="1"/>
  <c r="U4941" i="1" s="1"/>
  <c r="S4941" i="1"/>
  <c r="R4941" i="1"/>
  <c r="Y4940" i="1"/>
  <c r="X4940" i="1"/>
  <c r="W4940" i="1"/>
  <c r="V4940" i="1"/>
  <c r="T4940" i="1"/>
  <c r="U4940" i="1" s="1"/>
  <c r="S4940" i="1"/>
  <c r="R4940" i="1"/>
  <c r="Y4939" i="1"/>
  <c r="X4939" i="1"/>
  <c r="W4939" i="1"/>
  <c r="V4939" i="1"/>
  <c r="T4939" i="1"/>
  <c r="U4939" i="1" s="1"/>
  <c r="S4939" i="1"/>
  <c r="R4939" i="1"/>
  <c r="Y4938" i="1"/>
  <c r="X4938" i="1"/>
  <c r="W4938" i="1"/>
  <c r="V4938" i="1"/>
  <c r="T4938" i="1"/>
  <c r="U4938" i="1" s="1"/>
  <c r="S4938" i="1"/>
  <c r="R4938" i="1"/>
  <c r="Y4937" i="1"/>
  <c r="X4937" i="1"/>
  <c r="W4937" i="1"/>
  <c r="V4937" i="1"/>
  <c r="T4937" i="1"/>
  <c r="Z4937" i="1" s="1"/>
  <c r="S4937" i="1"/>
  <c r="R4937" i="1"/>
  <c r="Y4936" i="1"/>
  <c r="X4936" i="1"/>
  <c r="W4936" i="1"/>
  <c r="V4936" i="1"/>
  <c r="T4936" i="1"/>
  <c r="Z4936" i="1" s="1"/>
  <c r="S4936" i="1"/>
  <c r="R4936" i="1"/>
  <c r="Y4935" i="1"/>
  <c r="X4935" i="1"/>
  <c r="W4935" i="1"/>
  <c r="V4935" i="1"/>
  <c r="T4935" i="1"/>
  <c r="Z4935" i="1" s="1"/>
  <c r="S4935" i="1"/>
  <c r="R4935" i="1"/>
  <c r="Y4934" i="1"/>
  <c r="X4934" i="1"/>
  <c r="W4934" i="1"/>
  <c r="V4934" i="1"/>
  <c r="T4934" i="1"/>
  <c r="Z4934" i="1" s="1"/>
  <c r="S4934" i="1"/>
  <c r="R4934" i="1"/>
  <c r="Y4933" i="1"/>
  <c r="X4933" i="1"/>
  <c r="W4933" i="1"/>
  <c r="V4933" i="1"/>
  <c r="T4933" i="1"/>
  <c r="U4933" i="1" s="1"/>
  <c r="S4933" i="1"/>
  <c r="R4933" i="1"/>
  <c r="Y4932" i="1"/>
  <c r="X4932" i="1"/>
  <c r="W4932" i="1"/>
  <c r="V4932" i="1"/>
  <c r="T4932" i="1"/>
  <c r="U4932" i="1" s="1"/>
  <c r="S4932" i="1"/>
  <c r="R4932" i="1"/>
  <c r="Y4931" i="1"/>
  <c r="X4931" i="1"/>
  <c r="W4931" i="1"/>
  <c r="V4931" i="1"/>
  <c r="T4931" i="1"/>
  <c r="S4931" i="1"/>
  <c r="R4931" i="1"/>
  <c r="Y4930" i="1"/>
  <c r="X4930" i="1"/>
  <c r="W4930" i="1"/>
  <c r="V4930" i="1"/>
  <c r="T4930" i="1"/>
  <c r="Z4930" i="1" s="1"/>
  <c r="S4930" i="1"/>
  <c r="R4930" i="1"/>
  <c r="Y4929" i="1"/>
  <c r="X4929" i="1"/>
  <c r="W4929" i="1"/>
  <c r="V4929" i="1"/>
  <c r="T4929" i="1"/>
  <c r="Z4929" i="1" s="1"/>
  <c r="S4929" i="1"/>
  <c r="R4929" i="1"/>
  <c r="Y4928" i="1"/>
  <c r="X4928" i="1"/>
  <c r="W4928" i="1"/>
  <c r="V4928" i="1"/>
  <c r="T4928" i="1"/>
  <c r="Z4928" i="1" s="1"/>
  <c r="S4928" i="1"/>
  <c r="R4928" i="1"/>
  <c r="Y4927" i="1"/>
  <c r="X4927" i="1"/>
  <c r="W4927" i="1"/>
  <c r="V4927" i="1"/>
  <c r="T4927" i="1"/>
  <c r="Z4927" i="1" s="1"/>
  <c r="S4927" i="1"/>
  <c r="R4927" i="1"/>
  <c r="Y4926" i="1"/>
  <c r="X4926" i="1"/>
  <c r="W4926" i="1"/>
  <c r="V4926" i="1"/>
  <c r="T4926" i="1"/>
  <c r="U4926" i="1" s="1"/>
  <c r="S4926" i="1"/>
  <c r="R4926" i="1"/>
  <c r="Y4925" i="1"/>
  <c r="X4925" i="1"/>
  <c r="W4925" i="1"/>
  <c r="V4925" i="1"/>
  <c r="T4925" i="1"/>
  <c r="U4925" i="1" s="1"/>
  <c r="S4925" i="1"/>
  <c r="R4925" i="1"/>
  <c r="Y4924" i="1"/>
  <c r="X4924" i="1"/>
  <c r="W4924" i="1"/>
  <c r="V4924" i="1"/>
  <c r="T4924" i="1"/>
  <c r="U4924" i="1" s="1"/>
  <c r="S4924" i="1"/>
  <c r="R4924" i="1"/>
  <c r="Y4923" i="1"/>
  <c r="X4923" i="1"/>
  <c r="W4923" i="1"/>
  <c r="V4923" i="1"/>
  <c r="T4923" i="1"/>
  <c r="U4923" i="1" s="1"/>
  <c r="S4923" i="1"/>
  <c r="R4923" i="1"/>
  <c r="Y4922" i="1"/>
  <c r="X4922" i="1"/>
  <c r="W4922" i="1"/>
  <c r="V4922" i="1"/>
  <c r="T4922" i="1"/>
  <c r="U4922" i="1" s="1"/>
  <c r="S4922" i="1"/>
  <c r="R4922" i="1"/>
  <c r="Y4921" i="1"/>
  <c r="X4921" i="1"/>
  <c r="W4921" i="1"/>
  <c r="V4921" i="1"/>
  <c r="T4921" i="1"/>
  <c r="Z4921" i="1" s="1"/>
  <c r="S4921" i="1"/>
  <c r="R4921" i="1"/>
  <c r="Y4920" i="1"/>
  <c r="X4920" i="1"/>
  <c r="W4920" i="1"/>
  <c r="V4920" i="1"/>
  <c r="T4920" i="1"/>
  <c r="Z4920" i="1" s="1"/>
  <c r="S4920" i="1"/>
  <c r="R4920" i="1"/>
  <c r="Y4919" i="1"/>
  <c r="X4919" i="1"/>
  <c r="W4919" i="1"/>
  <c r="V4919" i="1"/>
  <c r="T4919" i="1"/>
  <c r="Z4919" i="1" s="1"/>
  <c r="S4919" i="1"/>
  <c r="R4919" i="1"/>
  <c r="Y4918" i="1"/>
  <c r="X4918" i="1"/>
  <c r="W4918" i="1"/>
  <c r="V4918" i="1"/>
  <c r="T4918" i="1"/>
  <c r="Z4918" i="1" s="1"/>
  <c r="S4918" i="1"/>
  <c r="R4918" i="1"/>
  <c r="Y4917" i="1"/>
  <c r="X4917" i="1"/>
  <c r="W4917" i="1"/>
  <c r="V4917" i="1"/>
  <c r="T4917" i="1"/>
  <c r="U4917" i="1" s="1"/>
  <c r="S4917" i="1"/>
  <c r="R4917" i="1"/>
  <c r="Y4916" i="1"/>
  <c r="X4916" i="1"/>
  <c r="W4916" i="1"/>
  <c r="V4916" i="1"/>
  <c r="T4916" i="1"/>
  <c r="U4916" i="1" s="1"/>
  <c r="S4916" i="1"/>
  <c r="R4916" i="1"/>
  <c r="Y4915" i="1"/>
  <c r="X4915" i="1"/>
  <c r="W4915" i="1"/>
  <c r="V4915" i="1"/>
  <c r="T4915" i="1"/>
  <c r="U4915" i="1" s="1"/>
  <c r="S4915" i="1"/>
  <c r="R4915" i="1"/>
  <c r="Y4914" i="1"/>
  <c r="X4914" i="1"/>
  <c r="W4914" i="1"/>
  <c r="V4914" i="1"/>
  <c r="T4914" i="1"/>
  <c r="U4914" i="1" s="1"/>
  <c r="S4914" i="1"/>
  <c r="R4914" i="1"/>
  <c r="Y4913" i="1"/>
  <c r="X4913" i="1"/>
  <c r="W4913" i="1"/>
  <c r="V4913" i="1"/>
  <c r="T4913" i="1"/>
  <c r="Z4913" i="1" s="1"/>
  <c r="S4913" i="1"/>
  <c r="R4913" i="1"/>
  <c r="Y4912" i="1"/>
  <c r="X4912" i="1"/>
  <c r="W4912" i="1"/>
  <c r="V4912" i="1"/>
  <c r="T4912" i="1"/>
  <c r="Z4912" i="1" s="1"/>
  <c r="S4912" i="1"/>
  <c r="R4912" i="1"/>
  <c r="Y4911" i="1"/>
  <c r="X4911" i="1"/>
  <c r="W4911" i="1"/>
  <c r="V4911" i="1"/>
  <c r="T4911" i="1"/>
  <c r="Z4911" i="1" s="1"/>
  <c r="S4911" i="1"/>
  <c r="R4911" i="1"/>
  <c r="Y4910" i="1"/>
  <c r="X4910" i="1"/>
  <c r="W4910" i="1"/>
  <c r="V4910" i="1"/>
  <c r="T4910" i="1"/>
  <c r="U4910" i="1" s="1"/>
  <c r="S4910" i="1"/>
  <c r="R4910" i="1"/>
  <c r="Y4909" i="1"/>
  <c r="X4909" i="1"/>
  <c r="W4909" i="1"/>
  <c r="V4909" i="1"/>
  <c r="T4909" i="1"/>
  <c r="U4909" i="1" s="1"/>
  <c r="S4909" i="1"/>
  <c r="R4909" i="1"/>
  <c r="Y4908" i="1"/>
  <c r="X4908" i="1"/>
  <c r="W4908" i="1"/>
  <c r="V4908" i="1"/>
  <c r="T4908" i="1"/>
  <c r="U4908" i="1" s="1"/>
  <c r="S4908" i="1"/>
  <c r="R4908" i="1"/>
  <c r="Y4907" i="1"/>
  <c r="X4907" i="1"/>
  <c r="W4907" i="1"/>
  <c r="V4907" i="1"/>
  <c r="T4907" i="1"/>
  <c r="U4907" i="1" s="1"/>
  <c r="S4907" i="1"/>
  <c r="R4907" i="1"/>
  <c r="Y4906" i="1"/>
  <c r="X4906" i="1"/>
  <c r="W4906" i="1"/>
  <c r="V4906" i="1"/>
  <c r="T4906" i="1"/>
  <c r="U4906" i="1" s="1"/>
  <c r="S4906" i="1"/>
  <c r="R4906" i="1"/>
  <c r="Y4905" i="1"/>
  <c r="X4905" i="1"/>
  <c r="W4905" i="1"/>
  <c r="V4905" i="1"/>
  <c r="T4905" i="1"/>
  <c r="Z4905" i="1" s="1"/>
  <c r="S4905" i="1"/>
  <c r="R4905" i="1"/>
  <c r="Y4904" i="1"/>
  <c r="X4904" i="1"/>
  <c r="W4904" i="1"/>
  <c r="V4904" i="1"/>
  <c r="T4904" i="1"/>
  <c r="Z4904" i="1" s="1"/>
  <c r="S4904" i="1"/>
  <c r="R4904" i="1"/>
  <c r="Y4903" i="1"/>
  <c r="X4903" i="1"/>
  <c r="W4903" i="1"/>
  <c r="V4903" i="1"/>
  <c r="T4903" i="1"/>
  <c r="Z4903" i="1" s="1"/>
  <c r="S4903" i="1"/>
  <c r="R4903" i="1"/>
  <c r="Y4902" i="1"/>
  <c r="X4902" i="1"/>
  <c r="W4902" i="1"/>
  <c r="V4902" i="1"/>
  <c r="T4902" i="1"/>
  <c r="U4902" i="1" s="1"/>
  <c r="S4902" i="1"/>
  <c r="R4902" i="1"/>
  <c r="Y4901" i="1"/>
  <c r="X4901" i="1"/>
  <c r="W4901" i="1"/>
  <c r="V4901" i="1"/>
  <c r="T4901" i="1"/>
  <c r="U4901" i="1" s="1"/>
  <c r="S4901" i="1"/>
  <c r="R4901" i="1"/>
  <c r="Y4900" i="1"/>
  <c r="X4900" i="1"/>
  <c r="W4900" i="1"/>
  <c r="V4900" i="1"/>
  <c r="T4900" i="1"/>
  <c r="U4900" i="1" s="1"/>
  <c r="S4900" i="1"/>
  <c r="R4900" i="1"/>
  <c r="Y4899" i="1"/>
  <c r="X4899" i="1"/>
  <c r="W4899" i="1"/>
  <c r="V4899" i="1"/>
  <c r="T4899" i="1"/>
  <c r="S4899" i="1"/>
  <c r="R4899" i="1"/>
  <c r="Y4898" i="1"/>
  <c r="X4898" i="1"/>
  <c r="W4898" i="1"/>
  <c r="V4898" i="1"/>
  <c r="T4898" i="1"/>
  <c r="Z4898" i="1" s="1"/>
  <c r="S4898" i="1"/>
  <c r="R4898" i="1"/>
  <c r="Y4897" i="1"/>
  <c r="X4897" i="1"/>
  <c r="W4897" i="1"/>
  <c r="V4897" i="1"/>
  <c r="T4897" i="1"/>
  <c r="Z4897" i="1" s="1"/>
  <c r="S4897" i="1"/>
  <c r="R4897" i="1"/>
  <c r="Y4896" i="1"/>
  <c r="X4896" i="1"/>
  <c r="W4896" i="1"/>
  <c r="V4896" i="1"/>
  <c r="T4896" i="1"/>
  <c r="Z4896" i="1" s="1"/>
  <c r="S4896" i="1"/>
  <c r="R4896" i="1"/>
  <c r="Y4895" i="1"/>
  <c r="X4895" i="1"/>
  <c r="W4895" i="1"/>
  <c r="V4895" i="1"/>
  <c r="T4895" i="1"/>
  <c r="Z4895" i="1" s="1"/>
  <c r="S4895" i="1"/>
  <c r="R4895" i="1"/>
  <c r="Y4894" i="1"/>
  <c r="X4894" i="1"/>
  <c r="W4894" i="1"/>
  <c r="V4894" i="1"/>
  <c r="T4894" i="1"/>
  <c r="Z4894" i="1" s="1"/>
  <c r="S4894" i="1"/>
  <c r="R4894" i="1"/>
  <c r="Y4893" i="1"/>
  <c r="X4893" i="1"/>
  <c r="W4893" i="1"/>
  <c r="V4893" i="1"/>
  <c r="T4893" i="1"/>
  <c r="U4893" i="1" s="1"/>
  <c r="S4893" i="1"/>
  <c r="R4893" i="1"/>
  <c r="Y4892" i="1"/>
  <c r="X4892" i="1"/>
  <c r="W4892" i="1"/>
  <c r="V4892" i="1"/>
  <c r="T4892" i="1"/>
  <c r="U4892" i="1" s="1"/>
  <c r="S4892" i="1"/>
  <c r="R4892" i="1"/>
  <c r="Y4891" i="1"/>
  <c r="X4891" i="1"/>
  <c r="W4891" i="1"/>
  <c r="V4891" i="1"/>
  <c r="T4891" i="1"/>
  <c r="U4891" i="1" s="1"/>
  <c r="S4891" i="1"/>
  <c r="R4891" i="1"/>
  <c r="Y4890" i="1"/>
  <c r="X4890" i="1"/>
  <c r="W4890" i="1"/>
  <c r="V4890" i="1"/>
  <c r="T4890" i="1"/>
  <c r="U4890" i="1" s="1"/>
  <c r="S4890" i="1"/>
  <c r="R4890" i="1"/>
  <c r="Y4889" i="1"/>
  <c r="X4889" i="1"/>
  <c r="W4889" i="1"/>
  <c r="V4889" i="1"/>
  <c r="T4889" i="1"/>
  <c r="Z4889" i="1" s="1"/>
  <c r="S4889" i="1"/>
  <c r="R4889" i="1"/>
  <c r="Y4888" i="1"/>
  <c r="X4888" i="1"/>
  <c r="W4888" i="1"/>
  <c r="V4888" i="1"/>
  <c r="T4888" i="1"/>
  <c r="Z4888" i="1" s="1"/>
  <c r="S4888" i="1"/>
  <c r="R4888" i="1"/>
  <c r="Y4887" i="1"/>
  <c r="X4887" i="1"/>
  <c r="W4887" i="1"/>
  <c r="V4887" i="1"/>
  <c r="T4887" i="1"/>
  <c r="Z4887" i="1" s="1"/>
  <c r="S4887" i="1"/>
  <c r="R4887" i="1"/>
  <c r="Y4886" i="1"/>
  <c r="X4886" i="1"/>
  <c r="W4886" i="1"/>
  <c r="V4886" i="1"/>
  <c r="T4886" i="1"/>
  <c r="Z4886" i="1" s="1"/>
  <c r="S4886" i="1"/>
  <c r="R4886" i="1"/>
  <c r="Y4885" i="1"/>
  <c r="X4885" i="1"/>
  <c r="W4885" i="1"/>
  <c r="V4885" i="1"/>
  <c r="T4885" i="1"/>
  <c r="U4885" i="1" s="1"/>
  <c r="S4885" i="1"/>
  <c r="R4885" i="1"/>
  <c r="Y4884" i="1"/>
  <c r="X4884" i="1"/>
  <c r="W4884" i="1"/>
  <c r="V4884" i="1"/>
  <c r="T4884" i="1"/>
  <c r="U4884" i="1" s="1"/>
  <c r="S4884" i="1"/>
  <c r="R4884" i="1"/>
  <c r="Y4883" i="1"/>
  <c r="X4883" i="1"/>
  <c r="W4883" i="1"/>
  <c r="V4883" i="1"/>
  <c r="T4883" i="1"/>
  <c r="U4883" i="1" s="1"/>
  <c r="S4883" i="1"/>
  <c r="R4883" i="1"/>
  <c r="Y4882" i="1"/>
  <c r="X4882" i="1"/>
  <c r="W4882" i="1"/>
  <c r="V4882" i="1"/>
  <c r="T4882" i="1"/>
  <c r="U4882" i="1" s="1"/>
  <c r="S4882" i="1"/>
  <c r="R4882" i="1"/>
  <c r="Y4881" i="1"/>
  <c r="X4881" i="1"/>
  <c r="W4881" i="1"/>
  <c r="V4881" i="1"/>
  <c r="T4881" i="1"/>
  <c r="S4881" i="1"/>
  <c r="R4881" i="1"/>
  <c r="Y4880" i="1"/>
  <c r="X4880" i="1"/>
  <c r="W4880" i="1"/>
  <c r="V4880" i="1"/>
  <c r="T4880" i="1"/>
  <c r="S4880" i="1"/>
  <c r="R4880" i="1"/>
  <c r="Y4879" i="1"/>
  <c r="X4879" i="1"/>
  <c r="W4879" i="1"/>
  <c r="V4879" i="1"/>
  <c r="T4879" i="1"/>
  <c r="Z4879" i="1" s="1"/>
  <c r="S4879" i="1"/>
  <c r="R4879" i="1"/>
  <c r="Y4878" i="1"/>
  <c r="X4878" i="1"/>
  <c r="W4878" i="1"/>
  <c r="V4878" i="1"/>
  <c r="T4878" i="1"/>
  <c r="Z4878" i="1" s="1"/>
  <c r="S4878" i="1"/>
  <c r="R4878" i="1"/>
  <c r="Y4877" i="1"/>
  <c r="X4877" i="1"/>
  <c r="W4877" i="1"/>
  <c r="V4877" i="1"/>
  <c r="T4877" i="1"/>
  <c r="U4877" i="1" s="1"/>
  <c r="S4877" i="1"/>
  <c r="R4877" i="1"/>
  <c r="Y4876" i="1"/>
  <c r="X4876" i="1"/>
  <c r="W4876" i="1"/>
  <c r="V4876" i="1"/>
  <c r="T4876" i="1"/>
  <c r="S4876" i="1"/>
  <c r="R4876" i="1"/>
  <c r="Y4875" i="1"/>
  <c r="X4875" i="1"/>
  <c r="W4875" i="1"/>
  <c r="V4875" i="1"/>
  <c r="T4875" i="1"/>
  <c r="Z4875" i="1" s="1"/>
  <c r="S4875" i="1"/>
  <c r="R4875" i="1"/>
  <c r="Y4874" i="1"/>
  <c r="X4874" i="1"/>
  <c r="W4874" i="1"/>
  <c r="V4874" i="1"/>
  <c r="T4874" i="1"/>
  <c r="Z4874" i="1" s="1"/>
  <c r="S4874" i="1"/>
  <c r="R4874" i="1"/>
  <c r="Y4873" i="1"/>
  <c r="X4873" i="1"/>
  <c r="W4873" i="1"/>
  <c r="V4873" i="1"/>
  <c r="T4873" i="1"/>
  <c r="Z4873" i="1" s="1"/>
  <c r="S4873" i="1"/>
  <c r="R4873" i="1"/>
  <c r="Y4872" i="1"/>
  <c r="X4872" i="1"/>
  <c r="W4872" i="1"/>
  <c r="V4872" i="1"/>
  <c r="T4872" i="1"/>
  <c r="Z4872" i="1" s="1"/>
  <c r="S4872" i="1"/>
  <c r="R4872" i="1"/>
  <c r="Y4871" i="1"/>
  <c r="X4871" i="1"/>
  <c r="W4871" i="1"/>
  <c r="V4871" i="1"/>
  <c r="T4871" i="1"/>
  <c r="Z4871" i="1" s="1"/>
  <c r="S4871" i="1"/>
  <c r="R4871" i="1"/>
  <c r="Y4870" i="1"/>
  <c r="X4870" i="1"/>
  <c r="W4870" i="1"/>
  <c r="V4870" i="1"/>
  <c r="T4870" i="1"/>
  <c r="Z4870" i="1" s="1"/>
  <c r="S4870" i="1"/>
  <c r="R4870" i="1"/>
  <c r="Y4869" i="1"/>
  <c r="X4869" i="1"/>
  <c r="W4869" i="1"/>
  <c r="V4869" i="1"/>
  <c r="T4869" i="1"/>
  <c r="U4869" i="1" s="1"/>
  <c r="S4869" i="1"/>
  <c r="R4869" i="1"/>
  <c r="Y4868" i="1"/>
  <c r="X4868" i="1"/>
  <c r="W4868" i="1"/>
  <c r="V4868" i="1"/>
  <c r="T4868" i="1"/>
  <c r="U4868" i="1" s="1"/>
  <c r="S4868" i="1"/>
  <c r="R4868" i="1"/>
  <c r="Y4867" i="1"/>
  <c r="X4867" i="1"/>
  <c r="W4867" i="1"/>
  <c r="V4867" i="1"/>
  <c r="T4867" i="1"/>
  <c r="U4867" i="1" s="1"/>
  <c r="S4867" i="1"/>
  <c r="R4867" i="1"/>
  <c r="Y4866" i="1"/>
  <c r="X4866" i="1"/>
  <c r="W4866" i="1"/>
  <c r="V4866" i="1"/>
  <c r="T4866" i="1"/>
  <c r="Z4866" i="1" s="1"/>
  <c r="S4866" i="1"/>
  <c r="R4866" i="1"/>
  <c r="Y4865" i="1"/>
  <c r="X4865" i="1"/>
  <c r="W4865" i="1"/>
  <c r="V4865" i="1"/>
  <c r="T4865" i="1"/>
  <c r="Z4865" i="1" s="1"/>
  <c r="S4865" i="1"/>
  <c r="R4865" i="1"/>
  <c r="Y4864" i="1"/>
  <c r="X4864" i="1"/>
  <c r="W4864" i="1"/>
  <c r="V4864" i="1"/>
  <c r="T4864" i="1"/>
  <c r="Z4864" i="1" s="1"/>
  <c r="S4864" i="1"/>
  <c r="R4864" i="1"/>
  <c r="Y4863" i="1"/>
  <c r="X4863" i="1"/>
  <c r="W4863" i="1"/>
  <c r="V4863" i="1"/>
  <c r="T4863" i="1"/>
  <c r="Z4863" i="1" s="1"/>
  <c r="S4863" i="1"/>
  <c r="R4863" i="1"/>
  <c r="Y4862" i="1"/>
  <c r="X4862" i="1"/>
  <c r="W4862" i="1"/>
  <c r="V4862" i="1"/>
  <c r="T4862" i="1"/>
  <c r="Z4862" i="1" s="1"/>
  <c r="S4862" i="1"/>
  <c r="R4862" i="1"/>
  <c r="Y4861" i="1"/>
  <c r="X4861" i="1"/>
  <c r="W4861" i="1"/>
  <c r="V4861" i="1"/>
  <c r="T4861" i="1"/>
  <c r="U4861" i="1" s="1"/>
  <c r="S4861" i="1"/>
  <c r="R4861" i="1"/>
  <c r="Y4860" i="1"/>
  <c r="X4860" i="1"/>
  <c r="W4860" i="1"/>
  <c r="V4860" i="1"/>
  <c r="T4860" i="1"/>
  <c r="U4860" i="1" s="1"/>
  <c r="S4860" i="1"/>
  <c r="R4860" i="1"/>
  <c r="Y4859" i="1"/>
  <c r="X4859" i="1"/>
  <c r="W4859" i="1"/>
  <c r="V4859" i="1"/>
  <c r="T4859" i="1"/>
  <c r="U4859" i="1" s="1"/>
  <c r="S4859" i="1"/>
  <c r="R4859" i="1"/>
  <c r="Y4858" i="1"/>
  <c r="X4858" i="1"/>
  <c r="W4858" i="1"/>
  <c r="V4858" i="1"/>
  <c r="T4858" i="1"/>
  <c r="U4858" i="1" s="1"/>
  <c r="S4858" i="1"/>
  <c r="R4858" i="1"/>
  <c r="Y4857" i="1"/>
  <c r="X4857" i="1"/>
  <c r="W4857" i="1"/>
  <c r="V4857" i="1"/>
  <c r="T4857" i="1"/>
  <c r="Z4857" i="1" s="1"/>
  <c r="S4857" i="1"/>
  <c r="R4857" i="1"/>
  <c r="Y4856" i="1"/>
  <c r="X4856" i="1"/>
  <c r="W4856" i="1"/>
  <c r="V4856" i="1"/>
  <c r="T4856" i="1"/>
  <c r="Z4856" i="1" s="1"/>
  <c r="S4856" i="1"/>
  <c r="R4856" i="1"/>
  <c r="Y4855" i="1"/>
  <c r="X4855" i="1"/>
  <c r="W4855" i="1"/>
  <c r="V4855" i="1"/>
  <c r="T4855" i="1"/>
  <c r="Z4855" i="1" s="1"/>
  <c r="S4855" i="1"/>
  <c r="R4855" i="1"/>
  <c r="Y4854" i="1"/>
  <c r="X4854" i="1"/>
  <c r="W4854" i="1"/>
  <c r="V4854" i="1"/>
  <c r="T4854" i="1"/>
  <c r="U4854" i="1" s="1"/>
  <c r="S4854" i="1"/>
  <c r="R4854" i="1"/>
  <c r="Y4853" i="1"/>
  <c r="X4853" i="1"/>
  <c r="W4853" i="1"/>
  <c r="V4853" i="1"/>
  <c r="T4853" i="1"/>
  <c r="U4853" i="1" s="1"/>
  <c r="S4853" i="1"/>
  <c r="R4853" i="1"/>
  <c r="Y4852" i="1"/>
  <c r="X4852" i="1"/>
  <c r="W4852" i="1"/>
  <c r="V4852" i="1"/>
  <c r="T4852" i="1"/>
  <c r="S4852" i="1"/>
  <c r="R4852" i="1"/>
  <c r="Y4851" i="1"/>
  <c r="X4851" i="1"/>
  <c r="W4851" i="1"/>
  <c r="V4851" i="1"/>
  <c r="T4851" i="1"/>
  <c r="Z4851" i="1" s="1"/>
  <c r="S4851" i="1"/>
  <c r="R4851" i="1"/>
  <c r="Y4850" i="1"/>
  <c r="X4850" i="1"/>
  <c r="W4850" i="1"/>
  <c r="V4850" i="1"/>
  <c r="T4850" i="1"/>
  <c r="U4850" i="1" s="1"/>
  <c r="S4850" i="1"/>
  <c r="R4850" i="1"/>
  <c r="Y4849" i="1"/>
  <c r="X4849" i="1"/>
  <c r="W4849" i="1"/>
  <c r="V4849" i="1"/>
  <c r="T4849" i="1"/>
  <c r="Z4849" i="1" s="1"/>
  <c r="S4849" i="1"/>
  <c r="R4849" i="1"/>
  <c r="Y4848" i="1"/>
  <c r="X4848" i="1"/>
  <c r="W4848" i="1"/>
  <c r="V4848" i="1"/>
  <c r="T4848" i="1"/>
  <c r="Z4848" i="1" s="1"/>
  <c r="S4848" i="1"/>
  <c r="R4848" i="1"/>
  <c r="Y4847" i="1"/>
  <c r="X4847" i="1"/>
  <c r="W4847" i="1"/>
  <c r="V4847" i="1"/>
  <c r="T4847" i="1"/>
  <c r="Z4847" i="1" s="1"/>
  <c r="S4847" i="1"/>
  <c r="R4847" i="1"/>
  <c r="Y4846" i="1"/>
  <c r="X4846" i="1"/>
  <c r="W4846" i="1"/>
  <c r="V4846" i="1"/>
  <c r="T4846" i="1"/>
  <c r="U4846" i="1" s="1"/>
  <c r="S4846" i="1"/>
  <c r="R4846" i="1"/>
  <c r="Y4845" i="1"/>
  <c r="X4845" i="1"/>
  <c r="W4845" i="1"/>
  <c r="V4845" i="1"/>
  <c r="T4845" i="1"/>
  <c r="U4845" i="1" s="1"/>
  <c r="S4845" i="1"/>
  <c r="R4845" i="1"/>
  <c r="Y4844" i="1"/>
  <c r="X4844" i="1"/>
  <c r="W4844" i="1"/>
  <c r="V4844" i="1"/>
  <c r="T4844" i="1"/>
  <c r="U4844" i="1" s="1"/>
  <c r="S4844" i="1"/>
  <c r="R4844" i="1"/>
  <c r="Y4843" i="1"/>
  <c r="X4843" i="1"/>
  <c r="W4843" i="1"/>
  <c r="V4843" i="1"/>
  <c r="T4843" i="1"/>
  <c r="Z4843" i="1" s="1"/>
  <c r="S4843" i="1"/>
  <c r="R4843" i="1"/>
  <c r="Y4842" i="1"/>
  <c r="X4842" i="1"/>
  <c r="W4842" i="1"/>
  <c r="V4842" i="1"/>
  <c r="T4842" i="1"/>
  <c r="U4842" i="1" s="1"/>
  <c r="S4842" i="1"/>
  <c r="R4842" i="1"/>
  <c r="Y4841" i="1"/>
  <c r="X4841" i="1"/>
  <c r="W4841" i="1"/>
  <c r="V4841" i="1"/>
  <c r="T4841" i="1"/>
  <c r="Z4841" i="1" s="1"/>
  <c r="S4841" i="1"/>
  <c r="R4841" i="1"/>
  <c r="Y4840" i="1"/>
  <c r="X4840" i="1"/>
  <c r="W4840" i="1"/>
  <c r="V4840" i="1"/>
  <c r="T4840" i="1"/>
  <c r="Z4840" i="1" s="1"/>
  <c r="S4840" i="1"/>
  <c r="R4840" i="1"/>
  <c r="Y4839" i="1"/>
  <c r="X4839" i="1"/>
  <c r="W4839" i="1"/>
  <c r="V4839" i="1"/>
  <c r="T4839" i="1"/>
  <c r="Z4839" i="1" s="1"/>
  <c r="S4839" i="1"/>
  <c r="R4839" i="1"/>
  <c r="Y4838" i="1"/>
  <c r="X4838" i="1"/>
  <c r="W4838" i="1"/>
  <c r="V4838" i="1"/>
  <c r="T4838" i="1"/>
  <c r="U4838" i="1" s="1"/>
  <c r="S4838" i="1"/>
  <c r="R4838" i="1"/>
  <c r="Y4837" i="1"/>
  <c r="X4837" i="1"/>
  <c r="W4837" i="1"/>
  <c r="V4837" i="1"/>
  <c r="T4837" i="1"/>
  <c r="U4837" i="1" s="1"/>
  <c r="S4837" i="1"/>
  <c r="R4837" i="1"/>
  <c r="Y4836" i="1"/>
  <c r="X4836" i="1"/>
  <c r="W4836" i="1"/>
  <c r="V4836" i="1"/>
  <c r="T4836" i="1"/>
  <c r="S4836" i="1"/>
  <c r="R4836" i="1"/>
  <c r="Y4835" i="1"/>
  <c r="X4835" i="1"/>
  <c r="W4835" i="1"/>
  <c r="V4835" i="1"/>
  <c r="T4835" i="1"/>
  <c r="Z4835" i="1" s="1"/>
  <c r="S4835" i="1"/>
  <c r="R4835" i="1"/>
  <c r="Y4834" i="1"/>
  <c r="X4834" i="1"/>
  <c r="W4834" i="1"/>
  <c r="V4834" i="1"/>
  <c r="T4834" i="1"/>
  <c r="Z4834" i="1" s="1"/>
  <c r="S4834" i="1"/>
  <c r="R4834" i="1"/>
  <c r="Y4833" i="1"/>
  <c r="X4833" i="1"/>
  <c r="W4833" i="1"/>
  <c r="V4833" i="1"/>
  <c r="T4833" i="1"/>
  <c r="Z4833" i="1" s="1"/>
  <c r="S4833" i="1"/>
  <c r="R4833" i="1"/>
  <c r="Y4832" i="1"/>
  <c r="X4832" i="1"/>
  <c r="W4832" i="1"/>
  <c r="V4832" i="1"/>
  <c r="T4832" i="1"/>
  <c r="Z4832" i="1" s="1"/>
  <c r="S4832" i="1"/>
  <c r="R4832" i="1"/>
  <c r="Y4831" i="1"/>
  <c r="X4831" i="1"/>
  <c r="W4831" i="1"/>
  <c r="V4831" i="1"/>
  <c r="T4831" i="1"/>
  <c r="Z4831" i="1" s="1"/>
  <c r="S4831" i="1"/>
  <c r="R4831" i="1"/>
  <c r="Y4830" i="1"/>
  <c r="X4830" i="1"/>
  <c r="W4830" i="1"/>
  <c r="V4830" i="1"/>
  <c r="T4830" i="1"/>
  <c r="U4830" i="1" s="1"/>
  <c r="S4830" i="1"/>
  <c r="R4830" i="1"/>
  <c r="Y4829" i="1"/>
  <c r="X4829" i="1"/>
  <c r="W4829" i="1"/>
  <c r="V4829" i="1"/>
  <c r="T4829" i="1"/>
  <c r="U4829" i="1" s="1"/>
  <c r="S4829" i="1"/>
  <c r="R4829" i="1"/>
  <c r="Y4828" i="1"/>
  <c r="X4828" i="1"/>
  <c r="W4828" i="1"/>
  <c r="V4828" i="1"/>
  <c r="T4828" i="1"/>
  <c r="U4828" i="1" s="1"/>
  <c r="S4828" i="1"/>
  <c r="R4828" i="1"/>
  <c r="Y4827" i="1"/>
  <c r="X4827" i="1"/>
  <c r="W4827" i="1"/>
  <c r="V4827" i="1"/>
  <c r="T4827" i="1"/>
  <c r="U4827" i="1" s="1"/>
  <c r="S4827" i="1"/>
  <c r="R4827" i="1"/>
  <c r="Y4826" i="1"/>
  <c r="X4826" i="1"/>
  <c r="W4826" i="1"/>
  <c r="V4826" i="1"/>
  <c r="T4826" i="1"/>
  <c r="S4826" i="1"/>
  <c r="R4826" i="1"/>
  <c r="Y4825" i="1"/>
  <c r="X4825" i="1"/>
  <c r="W4825" i="1"/>
  <c r="V4825" i="1"/>
  <c r="T4825" i="1"/>
  <c r="S4825" i="1"/>
  <c r="R4825" i="1"/>
  <c r="Y4824" i="1"/>
  <c r="X4824" i="1"/>
  <c r="W4824" i="1"/>
  <c r="V4824" i="1"/>
  <c r="T4824" i="1"/>
  <c r="Z4824" i="1" s="1"/>
  <c r="S4824" i="1"/>
  <c r="R4824" i="1"/>
  <c r="Y4823" i="1"/>
  <c r="X4823" i="1"/>
  <c r="W4823" i="1"/>
  <c r="V4823" i="1"/>
  <c r="T4823" i="1"/>
  <c r="Z4823" i="1" s="1"/>
  <c r="S4823" i="1"/>
  <c r="R4823" i="1"/>
  <c r="Y4822" i="1"/>
  <c r="X4822" i="1"/>
  <c r="W4822" i="1"/>
  <c r="V4822" i="1"/>
  <c r="T4822" i="1"/>
  <c r="U4822" i="1" s="1"/>
  <c r="S4822" i="1"/>
  <c r="R4822" i="1"/>
  <c r="Y4821" i="1"/>
  <c r="X4821" i="1"/>
  <c r="W4821" i="1"/>
  <c r="V4821" i="1"/>
  <c r="T4821" i="1"/>
  <c r="U4821" i="1" s="1"/>
  <c r="S4821" i="1"/>
  <c r="R4821" i="1"/>
  <c r="Y4820" i="1"/>
  <c r="X4820" i="1"/>
  <c r="W4820" i="1"/>
  <c r="V4820" i="1"/>
  <c r="T4820" i="1"/>
  <c r="S4820" i="1"/>
  <c r="R4820" i="1"/>
  <c r="Y4819" i="1"/>
  <c r="X4819" i="1"/>
  <c r="W4819" i="1"/>
  <c r="V4819" i="1"/>
  <c r="T4819" i="1"/>
  <c r="Z4819" i="1" s="1"/>
  <c r="S4819" i="1"/>
  <c r="R4819" i="1"/>
  <c r="Y4818" i="1"/>
  <c r="X4818" i="1"/>
  <c r="W4818" i="1"/>
  <c r="V4818" i="1"/>
  <c r="T4818" i="1"/>
  <c r="Z4818" i="1" s="1"/>
  <c r="S4818" i="1"/>
  <c r="R4818" i="1"/>
  <c r="Y4817" i="1"/>
  <c r="X4817" i="1"/>
  <c r="W4817" i="1"/>
  <c r="V4817" i="1"/>
  <c r="T4817" i="1"/>
  <c r="Z4817" i="1" s="1"/>
  <c r="S4817" i="1"/>
  <c r="R4817" i="1"/>
  <c r="Y4816" i="1"/>
  <c r="X4816" i="1"/>
  <c r="W4816" i="1"/>
  <c r="V4816" i="1"/>
  <c r="T4816" i="1"/>
  <c r="Z4816" i="1" s="1"/>
  <c r="S4816" i="1"/>
  <c r="R4816" i="1"/>
  <c r="Y4815" i="1"/>
  <c r="X4815" i="1"/>
  <c r="W4815" i="1"/>
  <c r="V4815" i="1"/>
  <c r="T4815" i="1"/>
  <c r="U4815" i="1" s="1"/>
  <c r="S4815" i="1"/>
  <c r="R4815" i="1"/>
  <c r="Y4814" i="1"/>
  <c r="X4814" i="1"/>
  <c r="W4814" i="1"/>
  <c r="V4814" i="1"/>
  <c r="T4814" i="1"/>
  <c r="S4814" i="1"/>
  <c r="R4814" i="1"/>
  <c r="Y4813" i="1"/>
  <c r="X4813" i="1"/>
  <c r="W4813" i="1"/>
  <c r="V4813" i="1"/>
  <c r="T4813" i="1"/>
  <c r="S4813" i="1"/>
  <c r="R4813" i="1"/>
  <c r="Y4812" i="1"/>
  <c r="X4812" i="1"/>
  <c r="W4812" i="1"/>
  <c r="V4812" i="1"/>
  <c r="T4812" i="1"/>
  <c r="U4812" i="1" s="1"/>
  <c r="S4812" i="1"/>
  <c r="R4812" i="1"/>
  <c r="Y4811" i="1"/>
  <c r="X4811" i="1"/>
  <c r="W4811" i="1"/>
  <c r="V4811" i="1"/>
  <c r="T4811" i="1"/>
  <c r="U4811" i="1" s="1"/>
  <c r="S4811" i="1"/>
  <c r="R4811" i="1"/>
  <c r="Y4810" i="1"/>
  <c r="X4810" i="1"/>
  <c r="W4810" i="1"/>
  <c r="V4810" i="1"/>
  <c r="T4810" i="1"/>
  <c r="U4810" i="1" s="1"/>
  <c r="S4810" i="1"/>
  <c r="R4810" i="1"/>
  <c r="Y4809" i="1"/>
  <c r="X4809" i="1"/>
  <c r="W4809" i="1"/>
  <c r="V4809" i="1"/>
  <c r="T4809" i="1"/>
  <c r="U4809" i="1" s="1"/>
  <c r="S4809" i="1"/>
  <c r="R4809" i="1"/>
  <c r="Y4808" i="1"/>
  <c r="X4808" i="1"/>
  <c r="W4808" i="1"/>
  <c r="V4808" i="1"/>
  <c r="T4808" i="1"/>
  <c r="S4808" i="1"/>
  <c r="R4808" i="1"/>
  <c r="Y4807" i="1"/>
  <c r="X4807" i="1"/>
  <c r="W4807" i="1"/>
  <c r="V4807" i="1"/>
  <c r="T4807" i="1"/>
  <c r="S4807" i="1"/>
  <c r="R4807" i="1"/>
  <c r="Y4806" i="1"/>
  <c r="X4806" i="1"/>
  <c r="W4806" i="1"/>
  <c r="V4806" i="1"/>
  <c r="T4806" i="1"/>
  <c r="S4806" i="1"/>
  <c r="R4806" i="1"/>
  <c r="Y4805" i="1"/>
  <c r="X4805" i="1"/>
  <c r="W4805" i="1"/>
  <c r="V4805" i="1"/>
  <c r="T4805" i="1"/>
  <c r="S4805" i="1"/>
  <c r="R4805" i="1"/>
  <c r="Y4804" i="1"/>
  <c r="X4804" i="1"/>
  <c r="W4804" i="1"/>
  <c r="V4804" i="1"/>
  <c r="T4804" i="1"/>
  <c r="S4804" i="1"/>
  <c r="R4804" i="1"/>
  <c r="Y4803" i="1"/>
  <c r="X4803" i="1"/>
  <c r="W4803" i="1"/>
  <c r="V4803" i="1"/>
  <c r="T4803" i="1"/>
  <c r="U4803" i="1" s="1"/>
  <c r="S4803" i="1"/>
  <c r="R4803" i="1"/>
  <c r="Y4802" i="1"/>
  <c r="X4802" i="1"/>
  <c r="W4802" i="1"/>
  <c r="V4802" i="1"/>
  <c r="T4802" i="1"/>
  <c r="S4802" i="1"/>
  <c r="R4802" i="1"/>
  <c r="Y4801" i="1"/>
  <c r="X4801" i="1"/>
  <c r="W4801" i="1"/>
  <c r="V4801" i="1"/>
  <c r="T4801" i="1"/>
  <c r="S4801" i="1"/>
  <c r="R4801" i="1"/>
  <c r="Y4800" i="1"/>
  <c r="X4800" i="1"/>
  <c r="W4800" i="1"/>
  <c r="V4800" i="1"/>
  <c r="T4800" i="1"/>
  <c r="Z4800" i="1" s="1"/>
  <c r="S4800" i="1"/>
  <c r="R4800" i="1"/>
  <c r="Y4799" i="1"/>
  <c r="X4799" i="1"/>
  <c r="W4799" i="1"/>
  <c r="V4799" i="1"/>
  <c r="T4799" i="1"/>
  <c r="U4799" i="1" s="1"/>
  <c r="S4799" i="1"/>
  <c r="R4799" i="1"/>
  <c r="Y4798" i="1"/>
  <c r="X4798" i="1"/>
  <c r="W4798" i="1"/>
  <c r="V4798" i="1"/>
  <c r="T4798" i="1"/>
  <c r="S4798" i="1"/>
  <c r="R4798" i="1"/>
  <c r="Y4797" i="1"/>
  <c r="X4797" i="1"/>
  <c r="W4797" i="1"/>
  <c r="V4797" i="1"/>
  <c r="T4797" i="1"/>
  <c r="S4797" i="1"/>
  <c r="R4797" i="1"/>
  <c r="Y4796" i="1"/>
  <c r="X4796" i="1"/>
  <c r="W4796" i="1"/>
  <c r="V4796" i="1"/>
  <c r="T4796" i="1"/>
  <c r="S4796" i="1"/>
  <c r="R4796" i="1"/>
  <c r="Y4795" i="1"/>
  <c r="X4795" i="1"/>
  <c r="W4795" i="1"/>
  <c r="V4795" i="1"/>
  <c r="T4795" i="1"/>
  <c r="S4795" i="1"/>
  <c r="R4795" i="1"/>
  <c r="Y4794" i="1"/>
  <c r="X4794" i="1"/>
  <c r="W4794" i="1"/>
  <c r="V4794" i="1"/>
  <c r="T4794" i="1"/>
  <c r="U4794" i="1" s="1"/>
  <c r="S4794" i="1"/>
  <c r="R4794" i="1"/>
  <c r="Y4793" i="1"/>
  <c r="X4793" i="1"/>
  <c r="W4793" i="1"/>
  <c r="V4793" i="1"/>
  <c r="T4793" i="1"/>
  <c r="U4793" i="1" s="1"/>
  <c r="S4793" i="1"/>
  <c r="R4793" i="1"/>
  <c r="Y4792" i="1"/>
  <c r="X4792" i="1"/>
  <c r="W4792" i="1"/>
  <c r="V4792" i="1"/>
  <c r="T4792" i="1"/>
  <c r="Z4792" i="1" s="1"/>
  <c r="S4792" i="1"/>
  <c r="R4792" i="1"/>
  <c r="Y4791" i="1"/>
  <c r="X4791" i="1"/>
  <c r="W4791" i="1"/>
  <c r="V4791" i="1"/>
  <c r="T4791" i="1"/>
  <c r="Z4791" i="1" s="1"/>
  <c r="S4791" i="1"/>
  <c r="R4791" i="1"/>
  <c r="Y4790" i="1"/>
  <c r="X4790" i="1"/>
  <c r="W4790" i="1"/>
  <c r="V4790" i="1"/>
  <c r="T4790" i="1"/>
  <c r="U4790" i="1" s="1"/>
  <c r="S4790" i="1"/>
  <c r="R4790" i="1"/>
  <c r="Y4789" i="1"/>
  <c r="X4789" i="1"/>
  <c r="W4789" i="1"/>
  <c r="V4789" i="1"/>
  <c r="T4789" i="1"/>
  <c r="U4789" i="1" s="1"/>
  <c r="S4789" i="1"/>
  <c r="R4789" i="1"/>
  <c r="Y4788" i="1"/>
  <c r="X4788" i="1"/>
  <c r="W4788" i="1"/>
  <c r="V4788" i="1"/>
  <c r="T4788" i="1"/>
  <c r="U4788" i="1" s="1"/>
  <c r="S4788" i="1"/>
  <c r="R4788" i="1"/>
  <c r="Y4787" i="1"/>
  <c r="X4787" i="1"/>
  <c r="W4787" i="1"/>
  <c r="V4787" i="1"/>
  <c r="T4787" i="1"/>
  <c r="U4787" i="1" s="1"/>
  <c r="S4787" i="1"/>
  <c r="R4787" i="1"/>
  <c r="Y4786" i="1"/>
  <c r="X4786" i="1"/>
  <c r="W4786" i="1"/>
  <c r="V4786" i="1"/>
  <c r="T4786" i="1"/>
  <c r="Z4786" i="1" s="1"/>
  <c r="S4786" i="1"/>
  <c r="R4786" i="1"/>
  <c r="Y4785" i="1"/>
  <c r="X4785" i="1"/>
  <c r="W4785" i="1"/>
  <c r="V4785" i="1"/>
  <c r="T4785" i="1"/>
  <c r="Z4785" i="1" s="1"/>
  <c r="S4785" i="1"/>
  <c r="R4785" i="1"/>
  <c r="Y4784" i="1"/>
  <c r="X4784" i="1"/>
  <c r="W4784" i="1"/>
  <c r="V4784" i="1"/>
  <c r="T4784" i="1"/>
  <c r="Z4784" i="1" s="1"/>
  <c r="S4784" i="1"/>
  <c r="R4784" i="1"/>
  <c r="Y4783" i="1"/>
  <c r="X4783" i="1"/>
  <c r="W4783" i="1"/>
  <c r="V4783" i="1"/>
  <c r="T4783" i="1"/>
  <c r="S4783" i="1"/>
  <c r="R4783" i="1"/>
  <c r="Y4782" i="1"/>
  <c r="X4782" i="1"/>
  <c r="W4782" i="1"/>
  <c r="V4782" i="1"/>
  <c r="T4782" i="1"/>
  <c r="U4782" i="1" s="1"/>
  <c r="S4782" i="1"/>
  <c r="R4782" i="1"/>
  <c r="Y4781" i="1"/>
  <c r="X4781" i="1"/>
  <c r="W4781" i="1"/>
  <c r="V4781" i="1"/>
  <c r="T4781" i="1"/>
  <c r="U4781" i="1" s="1"/>
  <c r="S4781" i="1"/>
  <c r="R4781" i="1"/>
  <c r="Y4780" i="1"/>
  <c r="X4780" i="1"/>
  <c r="W4780" i="1"/>
  <c r="V4780" i="1"/>
  <c r="T4780" i="1"/>
  <c r="U4780" i="1" s="1"/>
  <c r="S4780" i="1"/>
  <c r="R4780" i="1"/>
  <c r="Y4779" i="1"/>
  <c r="X4779" i="1"/>
  <c r="W4779" i="1"/>
  <c r="V4779" i="1"/>
  <c r="T4779" i="1"/>
  <c r="U4779" i="1" s="1"/>
  <c r="S4779" i="1"/>
  <c r="R4779" i="1"/>
  <c r="Y4778" i="1"/>
  <c r="X4778" i="1"/>
  <c r="W4778" i="1"/>
  <c r="V4778" i="1"/>
  <c r="T4778" i="1"/>
  <c r="U4778" i="1" s="1"/>
  <c r="S4778" i="1"/>
  <c r="R4778" i="1"/>
  <c r="Y4777" i="1"/>
  <c r="X4777" i="1"/>
  <c r="W4777" i="1"/>
  <c r="V4777" i="1"/>
  <c r="T4777" i="1"/>
  <c r="U4777" i="1" s="1"/>
  <c r="S4777" i="1"/>
  <c r="R4777" i="1"/>
  <c r="Y4776" i="1"/>
  <c r="X4776" i="1"/>
  <c r="W4776" i="1"/>
  <c r="V4776" i="1"/>
  <c r="T4776" i="1"/>
  <c r="Z4776" i="1" s="1"/>
  <c r="S4776" i="1"/>
  <c r="R4776" i="1"/>
  <c r="Y4775" i="1"/>
  <c r="X4775" i="1"/>
  <c r="W4775" i="1"/>
  <c r="V4775" i="1"/>
  <c r="T4775" i="1"/>
  <c r="Z4775" i="1" s="1"/>
  <c r="S4775" i="1"/>
  <c r="R4775" i="1"/>
  <c r="Y4774" i="1"/>
  <c r="X4774" i="1"/>
  <c r="W4774" i="1"/>
  <c r="V4774" i="1"/>
  <c r="T4774" i="1"/>
  <c r="Z4774" i="1" s="1"/>
  <c r="S4774" i="1"/>
  <c r="R4774" i="1"/>
  <c r="Y4773" i="1"/>
  <c r="X4773" i="1"/>
  <c r="W4773" i="1"/>
  <c r="V4773" i="1"/>
  <c r="T4773" i="1"/>
  <c r="S4773" i="1"/>
  <c r="R4773" i="1"/>
  <c r="Y4772" i="1"/>
  <c r="X4772" i="1"/>
  <c r="W4772" i="1"/>
  <c r="V4772" i="1"/>
  <c r="T4772" i="1"/>
  <c r="Z4772" i="1" s="1"/>
  <c r="S4772" i="1"/>
  <c r="R4772" i="1"/>
  <c r="Y4771" i="1"/>
  <c r="X4771" i="1"/>
  <c r="W4771" i="1"/>
  <c r="V4771" i="1"/>
  <c r="T4771" i="1"/>
  <c r="U4771" i="1" s="1"/>
  <c r="S4771" i="1"/>
  <c r="R4771" i="1"/>
  <c r="Y4770" i="1"/>
  <c r="X4770" i="1"/>
  <c r="W4770" i="1"/>
  <c r="V4770" i="1"/>
  <c r="T4770" i="1"/>
  <c r="Z4770" i="1" s="1"/>
  <c r="S4770" i="1"/>
  <c r="R4770" i="1"/>
  <c r="Y4769" i="1"/>
  <c r="X4769" i="1"/>
  <c r="W4769" i="1"/>
  <c r="V4769" i="1"/>
  <c r="T4769" i="1"/>
  <c r="U4769" i="1" s="1"/>
  <c r="S4769" i="1"/>
  <c r="R4769" i="1"/>
  <c r="Y4768" i="1"/>
  <c r="X4768" i="1"/>
  <c r="W4768" i="1"/>
  <c r="V4768" i="1"/>
  <c r="T4768" i="1"/>
  <c r="Z4768" i="1" s="1"/>
  <c r="S4768" i="1"/>
  <c r="R4768" i="1"/>
  <c r="Y4767" i="1"/>
  <c r="X4767" i="1"/>
  <c r="W4767" i="1"/>
  <c r="V4767" i="1"/>
  <c r="T4767" i="1"/>
  <c r="S4767" i="1"/>
  <c r="R4767" i="1"/>
  <c r="Y4766" i="1"/>
  <c r="X4766" i="1"/>
  <c r="W4766" i="1"/>
  <c r="V4766" i="1"/>
  <c r="T4766" i="1"/>
  <c r="U4766" i="1" s="1"/>
  <c r="S4766" i="1"/>
  <c r="R4766" i="1"/>
  <c r="Y4765" i="1"/>
  <c r="X4765" i="1"/>
  <c r="W4765" i="1"/>
  <c r="V4765" i="1"/>
  <c r="T4765" i="1"/>
  <c r="S4765" i="1"/>
  <c r="R4765" i="1"/>
  <c r="Y4764" i="1"/>
  <c r="X4764" i="1"/>
  <c r="W4764" i="1"/>
  <c r="V4764" i="1"/>
  <c r="T4764" i="1"/>
  <c r="S4764" i="1"/>
  <c r="R4764" i="1"/>
  <c r="Y4763" i="1"/>
  <c r="X4763" i="1"/>
  <c r="W4763" i="1"/>
  <c r="V4763" i="1"/>
  <c r="T4763" i="1"/>
  <c r="S4763" i="1"/>
  <c r="R4763" i="1"/>
  <c r="Y4762" i="1"/>
  <c r="X4762" i="1"/>
  <c r="W4762" i="1"/>
  <c r="V4762" i="1"/>
  <c r="T4762" i="1"/>
  <c r="U4762" i="1" s="1"/>
  <c r="S4762" i="1"/>
  <c r="R4762" i="1"/>
  <c r="Y4761" i="1"/>
  <c r="X4761" i="1"/>
  <c r="W4761" i="1"/>
  <c r="V4761" i="1"/>
  <c r="T4761" i="1"/>
  <c r="U4761" i="1" s="1"/>
  <c r="S4761" i="1"/>
  <c r="R4761" i="1"/>
  <c r="Y4760" i="1"/>
  <c r="X4760" i="1"/>
  <c r="W4760" i="1"/>
  <c r="V4760" i="1"/>
  <c r="T4760" i="1"/>
  <c r="Z4760" i="1" s="1"/>
  <c r="S4760" i="1"/>
  <c r="R4760" i="1"/>
  <c r="Y4759" i="1"/>
  <c r="X4759" i="1"/>
  <c r="W4759" i="1"/>
  <c r="V4759" i="1"/>
  <c r="T4759" i="1"/>
  <c r="U4759" i="1" s="1"/>
  <c r="S4759" i="1"/>
  <c r="R4759" i="1"/>
  <c r="Y4758" i="1"/>
  <c r="X4758" i="1"/>
  <c r="W4758" i="1"/>
  <c r="V4758" i="1"/>
  <c r="T4758" i="1"/>
  <c r="U4758" i="1" s="1"/>
  <c r="S4758" i="1"/>
  <c r="R4758" i="1"/>
  <c r="Y4757" i="1"/>
  <c r="X4757" i="1"/>
  <c r="W4757" i="1"/>
  <c r="V4757" i="1"/>
  <c r="T4757" i="1"/>
  <c r="U4757" i="1" s="1"/>
  <c r="S4757" i="1"/>
  <c r="R4757" i="1"/>
  <c r="Y4756" i="1"/>
  <c r="X4756" i="1"/>
  <c r="W4756" i="1"/>
  <c r="V4756" i="1"/>
  <c r="T4756" i="1"/>
  <c r="U4756" i="1" s="1"/>
  <c r="S4756" i="1"/>
  <c r="R4756" i="1"/>
  <c r="Y4755" i="1"/>
  <c r="X4755" i="1"/>
  <c r="W4755" i="1"/>
  <c r="V4755" i="1"/>
  <c r="T4755" i="1"/>
  <c r="U4755" i="1" s="1"/>
  <c r="S4755" i="1"/>
  <c r="R4755" i="1"/>
  <c r="Y4754" i="1"/>
  <c r="X4754" i="1"/>
  <c r="W4754" i="1"/>
  <c r="V4754" i="1"/>
  <c r="T4754" i="1"/>
  <c r="S4754" i="1"/>
  <c r="R4754" i="1"/>
  <c r="Y4753" i="1"/>
  <c r="X4753" i="1"/>
  <c r="W4753" i="1"/>
  <c r="V4753" i="1"/>
  <c r="T4753" i="1"/>
  <c r="S4753" i="1"/>
  <c r="R4753" i="1"/>
  <c r="Y4752" i="1"/>
  <c r="X4752" i="1"/>
  <c r="W4752" i="1"/>
  <c r="V4752" i="1"/>
  <c r="T4752" i="1"/>
  <c r="S4752" i="1"/>
  <c r="R4752" i="1"/>
  <c r="Y4751" i="1"/>
  <c r="X4751" i="1"/>
  <c r="W4751" i="1"/>
  <c r="V4751" i="1"/>
  <c r="T4751" i="1"/>
  <c r="Z4751" i="1" s="1"/>
  <c r="S4751" i="1"/>
  <c r="R4751" i="1"/>
  <c r="Y4750" i="1"/>
  <c r="X4750" i="1"/>
  <c r="W4750" i="1"/>
  <c r="V4750" i="1"/>
  <c r="T4750" i="1"/>
  <c r="U4750" i="1" s="1"/>
  <c r="S4750" i="1"/>
  <c r="R4750" i="1"/>
  <c r="Y4749" i="1"/>
  <c r="X4749" i="1"/>
  <c r="W4749" i="1"/>
  <c r="V4749" i="1"/>
  <c r="T4749" i="1"/>
  <c r="U4749" i="1" s="1"/>
  <c r="S4749" i="1"/>
  <c r="R4749" i="1"/>
  <c r="Y4748" i="1"/>
  <c r="X4748" i="1"/>
  <c r="W4748" i="1"/>
  <c r="V4748" i="1"/>
  <c r="T4748" i="1"/>
  <c r="U4748" i="1" s="1"/>
  <c r="S4748" i="1"/>
  <c r="R4748" i="1"/>
  <c r="Y4747" i="1"/>
  <c r="X4747" i="1"/>
  <c r="W4747" i="1"/>
  <c r="V4747" i="1"/>
  <c r="T4747" i="1"/>
  <c r="U4747" i="1" s="1"/>
  <c r="S4747" i="1"/>
  <c r="R4747" i="1"/>
  <c r="Y4746" i="1"/>
  <c r="X4746" i="1"/>
  <c r="W4746" i="1"/>
  <c r="V4746" i="1"/>
  <c r="T4746" i="1"/>
  <c r="U4746" i="1" s="1"/>
  <c r="S4746" i="1"/>
  <c r="R4746" i="1"/>
  <c r="Y4745" i="1"/>
  <c r="X4745" i="1"/>
  <c r="W4745" i="1"/>
  <c r="V4745" i="1"/>
  <c r="T4745" i="1"/>
  <c r="U4745" i="1" s="1"/>
  <c r="S4745" i="1"/>
  <c r="R4745" i="1"/>
  <c r="Y4744" i="1"/>
  <c r="X4744" i="1"/>
  <c r="W4744" i="1"/>
  <c r="V4744" i="1"/>
  <c r="T4744" i="1"/>
  <c r="Z4744" i="1" s="1"/>
  <c r="S4744" i="1"/>
  <c r="R4744" i="1"/>
  <c r="Y4743" i="1"/>
  <c r="X4743" i="1"/>
  <c r="W4743" i="1"/>
  <c r="V4743" i="1"/>
  <c r="T4743" i="1"/>
  <c r="Z4743" i="1" s="1"/>
  <c r="S4743" i="1"/>
  <c r="R4743" i="1"/>
  <c r="Y4742" i="1"/>
  <c r="X4742" i="1"/>
  <c r="W4742" i="1"/>
  <c r="V4742" i="1"/>
  <c r="T4742" i="1"/>
  <c r="U4742" i="1" s="1"/>
  <c r="S4742" i="1"/>
  <c r="R4742" i="1"/>
  <c r="Y4741" i="1"/>
  <c r="X4741" i="1"/>
  <c r="W4741" i="1"/>
  <c r="V4741" i="1"/>
  <c r="T4741" i="1"/>
  <c r="S4741" i="1"/>
  <c r="R4741" i="1"/>
  <c r="Y4740" i="1"/>
  <c r="X4740" i="1"/>
  <c r="W4740" i="1"/>
  <c r="V4740" i="1"/>
  <c r="T4740" i="1"/>
  <c r="U4740" i="1" s="1"/>
  <c r="S4740" i="1"/>
  <c r="R4740" i="1"/>
  <c r="Y4739" i="1"/>
  <c r="X4739" i="1"/>
  <c r="W4739" i="1"/>
  <c r="V4739" i="1"/>
  <c r="T4739" i="1"/>
  <c r="U4739" i="1" s="1"/>
  <c r="S4739" i="1"/>
  <c r="R4739" i="1"/>
  <c r="Y4738" i="1"/>
  <c r="X4738" i="1"/>
  <c r="W4738" i="1"/>
  <c r="V4738" i="1"/>
  <c r="T4738" i="1"/>
  <c r="U4738" i="1" s="1"/>
  <c r="S4738" i="1"/>
  <c r="R4738" i="1"/>
  <c r="Y4737" i="1"/>
  <c r="X4737" i="1"/>
  <c r="W4737" i="1"/>
  <c r="V4737" i="1"/>
  <c r="T4737" i="1"/>
  <c r="U4737" i="1" s="1"/>
  <c r="S4737" i="1"/>
  <c r="R4737" i="1"/>
  <c r="Y4736" i="1"/>
  <c r="X4736" i="1"/>
  <c r="W4736" i="1"/>
  <c r="V4736" i="1"/>
  <c r="T4736" i="1"/>
  <c r="Z4736" i="1" s="1"/>
  <c r="S4736" i="1"/>
  <c r="R4736" i="1"/>
  <c r="Y4735" i="1"/>
  <c r="X4735" i="1"/>
  <c r="W4735" i="1"/>
  <c r="V4735" i="1"/>
  <c r="T4735" i="1"/>
  <c r="S4735" i="1"/>
  <c r="R4735" i="1"/>
  <c r="Y4734" i="1"/>
  <c r="X4734" i="1"/>
  <c r="W4734" i="1"/>
  <c r="V4734" i="1"/>
  <c r="T4734" i="1"/>
  <c r="U4734" i="1" s="1"/>
  <c r="S4734" i="1"/>
  <c r="R4734" i="1"/>
  <c r="Y4733" i="1"/>
  <c r="X4733" i="1"/>
  <c r="W4733" i="1"/>
  <c r="V4733" i="1"/>
  <c r="T4733" i="1"/>
  <c r="S4733" i="1"/>
  <c r="R4733" i="1"/>
  <c r="Y4732" i="1"/>
  <c r="X4732" i="1"/>
  <c r="W4732" i="1"/>
  <c r="V4732" i="1"/>
  <c r="T4732" i="1"/>
  <c r="Z4732" i="1" s="1"/>
  <c r="S4732" i="1"/>
  <c r="R4732" i="1"/>
  <c r="Y4731" i="1"/>
  <c r="X4731" i="1"/>
  <c r="W4731" i="1"/>
  <c r="V4731" i="1"/>
  <c r="T4731" i="1"/>
  <c r="Z4731" i="1" s="1"/>
  <c r="S4731" i="1"/>
  <c r="R4731" i="1"/>
  <c r="Y4730" i="1"/>
  <c r="X4730" i="1"/>
  <c r="W4730" i="1"/>
  <c r="V4730" i="1"/>
  <c r="T4730" i="1"/>
  <c r="U4730" i="1" s="1"/>
  <c r="S4730" i="1"/>
  <c r="R4730" i="1"/>
  <c r="Y4729" i="1"/>
  <c r="X4729" i="1"/>
  <c r="W4729" i="1"/>
  <c r="V4729" i="1"/>
  <c r="T4729" i="1"/>
  <c r="U4729" i="1" s="1"/>
  <c r="S4729" i="1"/>
  <c r="R4729" i="1"/>
  <c r="Y4728" i="1"/>
  <c r="X4728" i="1"/>
  <c r="W4728" i="1"/>
  <c r="V4728" i="1"/>
  <c r="T4728" i="1"/>
  <c r="Z4728" i="1" s="1"/>
  <c r="S4728" i="1"/>
  <c r="R4728" i="1"/>
  <c r="Y4727" i="1"/>
  <c r="X4727" i="1"/>
  <c r="W4727" i="1"/>
  <c r="V4727" i="1"/>
  <c r="T4727" i="1"/>
  <c r="Z4727" i="1" s="1"/>
  <c r="S4727" i="1"/>
  <c r="R4727" i="1"/>
  <c r="Y4726" i="1"/>
  <c r="X4726" i="1"/>
  <c r="W4726" i="1"/>
  <c r="V4726" i="1"/>
  <c r="T4726" i="1"/>
  <c r="U4726" i="1" s="1"/>
  <c r="S4726" i="1"/>
  <c r="R4726" i="1"/>
  <c r="Y4725" i="1"/>
  <c r="X4725" i="1"/>
  <c r="W4725" i="1"/>
  <c r="V4725" i="1"/>
  <c r="T4725" i="1"/>
  <c r="U4725" i="1" s="1"/>
  <c r="S4725" i="1"/>
  <c r="R4725" i="1"/>
  <c r="Y4724" i="1"/>
  <c r="X4724" i="1"/>
  <c r="W4724" i="1"/>
  <c r="V4724" i="1"/>
  <c r="T4724" i="1"/>
  <c r="U4724" i="1" s="1"/>
  <c r="S4724" i="1"/>
  <c r="R4724" i="1"/>
  <c r="Y4723" i="1"/>
  <c r="X4723" i="1"/>
  <c r="W4723" i="1"/>
  <c r="V4723" i="1"/>
  <c r="T4723" i="1"/>
  <c r="U4723" i="1" s="1"/>
  <c r="S4723" i="1"/>
  <c r="R4723" i="1"/>
  <c r="Y4722" i="1"/>
  <c r="X4722" i="1"/>
  <c r="W4722" i="1"/>
  <c r="V4722" i="1"/>
  <c r="T4722" i="1"/>
  <c r="S4722" i="1"/>
  <c r="R4722" i="1"/>
  <c r="Y4721" i="1"/>
  <c r="X4721" i="1"/>
  <c r="W4721" i="1"/>
  <c r="V4721" i="1"/>
  <c r="T4721" i="1"/>
  <c r="S4721" i="1"/>
  <c r="R4721" i="1"/>
  <c r="Y4720" i="1"/>
  <c r="X4720" i="1"/>
  <c r="W4720" i="1"/>
  <c r="V4720" i="1"/>
  <c r="T4720" i="1"/>
  <c r="S4720" i="1"/>
  <c r="R4720" i="1"/>
  <c r="Y4719" i="1"/>
  <c r="X4719" i="1"/>
  <c r="W4719" i="1"/>
  <c r="V4719" i="1"/>
  <c r="T4719" i="1"/>
  <c r="U4719" i="1" s="1"/>
  <c r="S4719" i="1"/>
  <c r="R4719" i="1"/>
  <c r="Y4718" i="1"/>
  <c r="X4718" i="1"/>
  <c r="W4718" i="1"/>
  <c r="V4718" i="1"/>
  <c r="T4718" i="1"/>
  <c r="Z4718" i="1" s="1"/>
  <c r="S4718" i="1"/>
  <c r="R4718" i="1"/>
  <c r="Y4717" i="1"/>
  <c r="X4717" i="1"/>
  <c r="W4717" i="1"/>
  <c r="V4717" i="1"/>
  <c r="T4717" i="1"/>
  <c r="U4717" i="1" s="1"/>
  <c r="S4717" i="1"/>
  <c r="R4717" i="1"/>
  <c r="Y4716" i="1"/>
  <c r="X4716" i="1"/>
  <c r="W4716" i="1"/>
  <c r="V4716" i="1"/>
  <c r="T4716" i="1"/>
  <c r="U4716" i="1" s="1"/>
  <c r="S4716" i="1"/>
  <c r="R4716" i="1"/>
  <c r="Y4715" i="1"/>
  <c r="X4715" i="1"/>
  <c r="W4715" i="1"/>
  <c r="V4715" i="1"/>
  <c r="T4715" i="1"/>
  <c r="U4715" i="1" s="1"/>
  <c r="S4715" i="1"/>
  <c r="R4715" i="1"/>
  <c r="Y4714" i="1"/>
  <c r="X4714" i="1"/>
  <c r="W4714" i="1"/>
  <c r="V4714" i="1"/>
  <c r="T4714" i="1"/>
  <c r="U4714" i="1" s="1"/>
  <c r="S4714" i="1"/>
  <c r="R4714" i="1"/>
  <c r="Y4713" i="1"/>
  <c r="X4713" i="1"/>
  <c r="W4713" i="1"/>
  <c r="V4713" i="1"/>
  <c r="T4713" i="1"/>
  <c r="U4713" i="1" s="1"/>
  <c r="S4713" i="1"/>
  <c r="R4713" i="1"/>
  <c r="Y4712" i="1"/>
  <c r="X4712" i="1"/>
  <c r="W4712" i="1"/>
  <c r="V4712" i="1"/>
  <c r="T4712" i="1"/>
  <c r="Z4712" i="1" s="1"/>
  <c r="S4712" i="1"/>
  <c r="R4712" i="1"/>
  <c r="Y4711" i="1"/>
  <c r="X4711" i="1"/>
  <c r="W4711" i="1"/>
  <c r="V4711" i="1"/>
  <c r="T4711" i="1"/>
  <c r="Z4711" i="1" s="1"/>
  <c r="S4711" i="1"/>
  <c r="R4711" i="1"/>
  <c r="Y4710" i="1"/>
  <c r="X4710" i="1"/>
  <c r="W4710" i="1"/>
  <c r="V4710" i="1"/>
  <c r="T4710" i="1"/>
  <c r="Z4710" i="1" s="1"/>
  <c r="S4710" i="1"/>
  <c r="R4710" i="1"/>
  <c r="Y4709" i="1"/>
  <c r="X4709" i="1"/>
  <c r="W4709" i="1"/>
  <c r="V4709" i="1"/>
  <c r="T4709" i="1"/>
  <c r="S4709" i="1"/>
  <c r="R4709" i="1"/>
  <c r="Y4708" i="1"/>
  <c r="X4708" i="1"/>
  <c r="W4708" i="1"/>
  <c r="V4708" i="1"/>
  <c r="T4708" i="1"/>
  <c r="Z4708" i="1" s="1"/>
  <c r="S4708" i="1"/>
  <c r="R4708" i="1"/>
  <c r="Y4707" i="1"/>
  <c r="X4707" i="1"/>
  <c r="W4707" i="1"/>
  <c r="V4707" i="1"/>
  <c r="T4707" i="1"/>
  <c r="U4707" i="1" s="1"/>
  <c r="S4707" i="1"/>
  <c r="R4707" i="1"/>
  <c r="Y4706" i="1"/>
  <c r="X4706" i="1"/>
  <c r="W4706" i="1"/>
  <c r="V4706" i="1"/>
  <c r="T4706" i="1"/>
  <c r="S4706" i="1"/>
  <c r="R4706" i="1"/>
  <c r="Y4705" i="1"/>
  <c r="X4705" i="1"/>
  <c r="W4705" i="1"/>
  <c r="V4705" i="1"/>
  <c r="T4705" i="1"/>
  <c r="U4705" i="1" s="1"/>
  <c r="S4705" i="1"/>
  <c r="R4705" i="1"/>
  <c r="Y4704" i="1"/>
  <c r="X4704" i="1"/>
  <c r="W4704" i="1"/>
  <c r="V4704" i="1"/>
  <c r="T4704" i="1"/>
  <c r="Z4704" i="1" s="1"/>
  <c r="S4704" i="1"/>
  <c r="R4704" i="1"/>
  <c r="Y4703" i="1"/>
  <c r="X4703" i="1"/>
  <c r="W4703" i="1"/>
  <c r="V4703" i="1"/>
  <c r="T4703" i="1"/>
  <c r="S4703" i="1"/>
  <c r="R4703" i="1"/>
  <c r="Y4702" i="1"/>
  <c r="X4702" i="1"/>
  <c r="W4702" i="1"/>
  <c r="V4702" i="1"/>
  <c r="T4702" i="1"/>
  <c r="U4702" i="1" s="1"/>
  <c r="S4702" i="1"/>
  <c r="R4702" i="1"/>
  <c r="Y4701" i="1"/>
  <c r="X4701" i="1"/>
  <c r="W4701" i="1"/>
  <c r="V4701" i="1"/>
  <c r="T4701" i="1"/>
  <c r="S4701" i="1"/>
  <c r="R4701" i="1"/>
  <c r="Y4700" i="1"/>
  <c r="X4700" i="1"/>
  <c r="W4700" i="1"/>
  <c r="V4700" i="1"/>
  <c r="T4700" i="1"/>
  <c r="S4700" i="1"/>
  <c r="R4700" i="1"/>
  <c r="Y4699" i="1"/>
  <c r="X4699" i="1"/>
  <c r="W4699" i="1"/>
  <c r="V4699" i="1"/>
  <c r="T4699" i="1"/>
  <c r="S4699" i="1"/>
  <c r="R4699" i="1"/>
  <c r="Y4698" i="1"/>
  <c r="X4698" i="1"/>
  <c r="W4698" i="1"/>
  <c r="V4698" i="1"/>
  <c r="T4698" i="1"/>
  <c r="U4698" i="1" s="1"/>
  <c r="S4698" i="1"/>
  <c r="R4698" i="1"/>
  <c r="Y4697" i="1"/>
  <c r="X4697" i="1"/>
  <c r="W4697" i="1"/>
  <c r="V4697" i="1"/>
  <c r="T4697" i="1"/>
  <c r="U4697" i="1" s="1"/>
  <c r="S4697" i="1"/>
  <c r="R4697" i="1"/>
  <c r="Y4696" i="1"/>
  <c r="X4696" i="1"/>
  <c r="W4696" i="1"/>
  <c r="V4696" i="1"/>
  <c r="T4696" i="1"/>
  <c r="Z4696" i="1" s="1"/>
  <c r="S4696" i="1"/>
  <c r="R4696" i="1"/>
  <c r="Y4695" i="1"/>
  <c r="X4695" i="1"/>
  <c r="W4695" i="1"/>
  <c r="V4695" i="1"/>
  <c r="T4695" i="1"/>
  <c r="U4695" i="1" s="1"/>
  <c r="S4695" i="1"/>
  <c r="R4695" i="1"/>
  <c r="Y4694" i="1"/>
  <c r="X4694" i="1"/>
  <c r="W4694" i="1"/>
  <c r="V4694" i="1"/>
  <c r="T4694" i="1"/>
  <c r="S4694" i="1"/>
  <c r="R4694" i="1"/>
  <c r="Y4693" i="1"/>
  <c r="X4693" i="1"/>
  <c r="W4693" i="1"/>
  <c r="V4693" i="1"/>
  <c r="T4693" i="1"/>
  <c r="S4693" i="1"/>
  <c r="R4693" i="1"/>
  <c r="Y4692" i="1"/>
  <c r="X4692" i="1"/>
  <c r="W4692" i="1"/>
  <c r="V4692" i="1"/>
  <c r="T4692" i="1"/>
  <c r="S4692" i="1"/>
  <c r="R4692" i="1"/>
  <c r="Y4691" i="1"/>
  <c r="X4691" i="1"/>
  <c r="W4691" i="1"/>
  <c r="V4691" i="1"/>
  <c r="T4691" i="1"/>
  <c r="S4691" i="1"/>
  <c r="R4691" i="1"/>
  <c r="Y4690" i="1"/>
  <c r="X4690" i="1"/>
  <c r="W4690" i="1"/>
  <c r="V4690" i="1"/>
  <c r="T4690" i="1"/>
  <c r="S4690" i="1"/>
  <c r="R4690" i="1"/>
  <c r="Y4689" i="1"/>
  <c r="X4689" i="1"/>
  <c r="W4689" i="1"/>
  <c r="V4689" i="1"/>
  <c r="T4689" i="1"/>
  <c r="S4689" i="1"/>
  <c r="R4689" i="1"/>
  <c r="Y4688" i="1"/>
  <c r="X4688" i="1"/>
  <c r="W4688" i="1"/>
  <c r="V4688" i="1"/>
  <c r="T4688" i="1"/>
  <c r="S4688" i="1"/>
  <c r="R4688" i="1"/>
  <c r="Y4687" i="1"/>
  <c r="X4687" i="1"/>
  <c r="W4687" i="1"/>
  <c r="V4687" i="1"/>
  <c r="T4687" i="1"/>
  <c r="U4687" i="1" s="1"/>
  <c r="S4687" i="1"/>
  <c r="R4687" i="1"/>
  <c r="Y4686" i="1"/>
  <c r="X4686" i="1"/>
  <c r="W4686" i="1"/>
  <c r="V4686" i="1"/>
  <c r="T4686" i="1"/>
  <c r="U4686" i="1" s="1"/>
  <c r="S4686" i="1"/>
  <c r="R4686" i="1"/>
  <c r="Y4685" i="1"/>
  <c r="X4685" i="1"/>
  <c r="W4685" i="1"/>
  <c r="V4685" i="1"/>
  <c r="T4685" i="1"/>
  <c r="U4685" i="1" s="1"/>
  <c r="S4685" i="1"/>
  <c r="R4685" i="1"/>
  <c r="Y4684" i="1"/>
  <c r="X4684" i="1"/>
  <c r="W4684" i="1"/>
  <c r="V4684" i="1"/>
  <c r="T4684" i="1"/>
  <c r="U4684" i="1" s="1"/>
  <c r="S4684" i="1"/>
  <c r="R4684" i="1"/>
  <c r="Y4683" i="1"/>
  <c r="X4683" i="1"/>
  <c r="W4683" i="1"/>
  <c r="V4683" i="1"/>
  <c r="T4683" i="1"/>
  <c r="U4683" i="1" s="1"/>
  <c r="S4683" i="1"/>
  <c r="R4683" i="1"/>
  <c r="Y4682" i="1"/>
  <c r="X4682" i="1"/>
  <c r="W4682" i="1"/>
  <c r="V4682" i="1"/>
  <c r="T4682" i="1"/>
  <c r="S4682" i="1"/>
  <c r="R4682" i="1"/>
  <c r="Y4681" i="1"/>
  <c r="X4681" i="1"/>
  <c r="W4681" i="1"/>
  <c r="V4681" i="1"/>
  <c r="T4681" i="1"/>
  <c r="U4681" i="1" s="1"/>
  <c r="S4681" i="1"/>
  <c r="R4681" i="1"/>
  <c r="Y4680" i="1"/>
  <c r="X4680" i="1"/>
  <c r="W4680" i="1"/>
  <c r="V4680" i="1"/>
  <c r="T4680" i="1"/>
  <c r="Z4680" i="1" s="1"/>
  <c r="S4680" i="1"/>
  <c r="R4680" i="1"/>
  <c r="Y4679" i="1"/>
  <c r="X4679" i="1"/>
  <c r="W4679" i="1"/>
  <c r="V4679" i="1"/>
  <c r="T4679" i="1"/>
  <c r="Z4679" i="1" s="1"/>
  <c r="S4679" i="1"/>
  <c r="R4679" i="1"/>
  <c r="Y4678" i="1"/>
  <c r="X4678" i="1"/>
  <c r="W4678" i="1"/>
  <c r="V4678" i="1"/>
  <c r="T4678" i="1"/>
  <c r="Z4678" i="1" s="1"/>
  <c r="S4678" i="1"/>
  <c r="R4678" i="1"/>
  <c r="Y4677" i="1"/>
  <c r="X4677" i="1"/>
  <c r="W4677" i="1"/>
  <c r="V4677" i="1"/>
  <c r="T4677" i="1"/>
  <c r="S4677" i="1"/>
  <c r="R4677" i="1"/>
  <c r="Y4676" i="1"/>
  <c r="X4676" i="1"/>
  <c r="W4676" i="1"/>
  <c r="V4676" i="1"/>
  <c r="T4676" i="1"/>
  <c r="Z4676" i="1" s="1"/>
  <c r="S4676" i="1"/>
  <c r="R4676" i="1"/>
  <c r="Y4675" i="1"/>
  <c r="X4675" i="1"/>
  <c r="W4675" i="1"/>
  <c r="V4675" i="1"/>
  <c r="T4675" i="1"/>
  <c r="U4675" i="1" s="1"/>
  <c r="S4675" i="1"/>
  <c r="R4675" i="1"/>
  <c r="Y4674" i="1"/>
  <c r="X4674" i="1"/>
  <c r="W4674" i="1"/>
  <c r="V4674" i="1"/>
  <c r="T4674" i="1"/>
  <c r="S4674" i="1"/>
  <c r="R4674" i="1"/>
  <c r="Y4673" i="1"/>
  <c r="X4673" i="1"/>
  <c r="W4673" i="1"/>
  <c r="V4673" i="1"/>
  <c r="T4673" i="1"/>
  <c r="U4673" i="1" s="1"/>
  <c r="S4673" i="1"/>
  <c r="R4673" i="1"/>
  <c r="Y4672" i="1"/>
  <c r="X4672" i="1"/>
  <c r="W4672" i="1"/>
  <c r="V4672" i="1"/>
  <c r="T4672" i="1"/>
  <c r="Z4672" i="1" s="1"/>
  <c r="S4672" i="1"/>
  <c r="R4672" i="1"/>
  <c r="Y4671" i="1"/>
  <c r="X4671" i="1"/>
  <c r="W4671" i="1"/>
  <c r="V4671" i="1"/>
  <c r="T4671" i="1"/>
  <c r="U4671" i="1" s="1"/>
  <c r="S4671" i="1"/>
  <c r="R4671" i="1"/>
  <c r="Y4670" i="1"/>
  <c r="X4670" i="1"/>
  <c r="W4670" i="1"/>
  <c r="V4670" i="1"/>
  <c r="T4670" i="1"/>
  <c r="Z4670" i="1" s="1"/>
  <c r="S4670" i="1"/>
  <c r="R4670" i="1"/>
  <c r="Y4669" i="1"/>
  <c r="X4669" i="1"/>
  <c r="W4669" i="1"/>
  <c r="V4669" i="1"/>
  <c r="T4669" i="1"/>
  <c r="S4669" i="1"/>
  <c r="R4669" i="1"/>
  <c r="Y4668" i="1"/>
  <c r="X4668" i="1"/>
  <c r="W4668" i="1"/>
  <c r="V4668" i="1"/>
  <c r="T4668" i="1"/>
  <c r="Z4668" i="1" s="1"/>
  <c r="S4668" i="1"/>
  <c r="R4668" i="1"/>
  <c r="Y4667" i="1"/>
  <c r="X4667" i="1"/>
  <c r="W4667" i="1"/>
  <c r="V4667" i="1"/>
  <c r="T4667" i="1"/>
  <c r="Z4667" i="1" s="1"/>
  <c r="S4667" i="1"/>
  <c r="R4667" i="1"/>
  <c r="Y4666" i="1"/>
  <c r="X4666" i="1"/>
  <c r="W4666" i="1"/>
  <c r="V4666" i="1"/>
  <c r="T4666" i="1"/>
  <c r="Z4666" i="1" s="1"/>
  <c r="S4666" i="1"/>
  <c r="R4666" i="1"/>
  <c r="Y4665" i="1"/>
  <c r="X4665" i="1"/>
  <c r="W4665" i="1"/>
  <c r="V4665" i="1"/>
  <c r="T4665" i="1"/>
  <c r="U4665" i="1" s="1"/>
  <c r="S4665" i="1"/>
  <c r="R4665" i="1"/>
  <c r="Y4664" i="1"/>
  <c r="X4664" i="1"/>
  <c r="W4664" i="1"/>
  <c r="V4664" i="1"/>
  <c r="T4664" i="1"/>
  <c r="Z4664" i="1" s="1"/>
  <c r="S4664" i="1"/>
  <c r="R4664" i="1"/>
  <c r="Y4663" i="1"/>
  <c r="X4663" i="1"/>
  <c r="W4663" i="1"/>
  <c r="V4663" i="1"/>
  <c r="T4663" i="1"/>
  <c r="S4663" i="1"/>
  <c r="R4663" i="1"/>
  <c r="Y4662" i="1"/>
  <c r="X4662" i="1"/>
  <c r="W4662" i="1"/>
  <c r="V4662" i="1"/>
  <c r="T4662" i="1"/>
  <c r="U4662" i="1" s="1"/>
  <c r="S4662" i="1"/>
  <c r="R4662" i="1"/>
  <c r="Y4661" i="1"/>
  <c r="X4661" i="1"/>
  <c r="W4661" i="1"/>
  <c r="V4661" i="1"/>
  <c r="T4661" i="1"/>
  <c r="S4661" i="1"/>
  <c r="R4661" i="1"/>
  <c r="Y4660" i="1"/>
  <c r="X4660" i="1"/>
  <c r="W4660" i="1"/>
  <c r="V4660" i="1"/>
  <c r="T4660" i="1"/>
  <c r="U4660" i="1" s="1"/>
  <c r="S4660" i="1"/>
  <c r="R4660" i="1"/>
  <c r="Y4659" i="1"/>
  <c r="X4659" i="1"/>
  <c r="W4659" i="1"/>
  <c r="V4659" i="1"/>
  <c r="T4659" i="1"/>
  <c r="Z4659" i="1" s="1"/>
  <c r="S4659" i="1"/>
  <c r="R4659" i="1"/>
  <c r="Y4658" i="1"/>
  <c r="X4658" i="1"/>
  <c r="W4658" i="1"/>
  <c r="V4658" i="1"/>
  <c r="T4658" i="1"/>
  <c r="Z4658" i="1" s="1"/>
  <c r="S4658" i="1"/>
  <c r="R4658" i="1"/>
  <c r="Y4657" i="1"/>
  <c r="X4657" i="1"/>
  <c r="W4657" i="1"/>
  <c r="V4657" i="1"/>
  <c r="T4657" i="1"/>
  <c r="U4657" i="1" s="1"/>
  <c r="S4657" i="1"/>
  <c r="R4657" i="1"/>
  <c r="Y4656" i="1"/>
  <c r="X4656" i="1"/>
  <c r="W4656" i="1"/>
  <c r="V4656" i="1"/>
  <c r="T4656" i="1"/>
  <c r="U4656" i="1" s="1"/>
  <c r="S4656" i="1"/>
  <c r="R4656" i="1"/>
  <c r="Y4655" i="1"/>
  <c r="X4655" i="1"/>
  <c r="W4655" i="1"/>
  <c r="V4655" i="1"/>
  <c r="T4655" i="1"/>
  <c r="S4655" i="1"/>
  <c r="R4655" i="1"/>
  <c r="Y4654" i="1"/>
  <c r="X4654" i="1"/>
  <c r="W4654" i="1"/>
  <c r="V4654" i="1"/>
  <c r="T4654" i="1"/>
  <c r="U4654" i="1" s="1"/>
  <c r="S4654" i="1"/>
  <c r="R4654" i="1"/>
  <c r="Y4653" i="1"/>
  <c r="X4653" i="1"/>
  <c r="W4653" i="1"/>
  <c r="V4653" i="1"/>
  <c r="T4653" i="1"/>
  <c r="U4653" i="1" s="1"/>
  <c r="S4653" i="1"/>
  <c r="R4653" i="1"/>
  <c r="Y4652" i="1"/>
  <c r="X4652" i="1"/>
  <c r="W4652" i="1"/>
  <c r="V4652" i="1"/>
  <c r="T4652" i="1"/>
  <c r="U4652" i="1" s="1"/>
  <c r="S4652" i="1"/>
  <c r="R4652" i="1"/>
  <c r="Y4651" i="1"/>
  <c r="X4651" i="1"/>
  <c r="W4651" i="1"/>
  <c r="V4651" i="1"/>
  <c r="T4651" i="1"/>
  <c r="S4651" i="1"/>
  <c r="R4651" i="1"/>
  <c r="Y4650" i="1"/>
  <c r="X4650" i="1"/>
  <c r="W4650" i="1"/>
  <c r="V4650" i="1"/>
  <c r="T4650" i="1"/>
  <c r="S4650" i="1"/>
  <c r="R4650" i="1"/>
  <c r="Y4649" i="1"/>
  <c r="X4649" i="1"/>
  <c r="W4649" i="1"/>
  <c r="V4649" i="1"/>
  <c r="T4649" i="1"/>
  <c r="U4649" i="1" s="1"/>
  <c r="S4649" i="1"/>
  <c r="R4649" i="1"/>
  <c r="Y4648" i="1"/>
  <c r="X4648" i="1"/>
  <c r="W4648" i="1"/>
  <c r="V4648" i="1"/>
  <c r="T4648" i="1"/>
  <c r="U4648" i="1" s="1"/>
  <c r="S4648" i="1"/>
  <c r="R4648" i="1"/>
  <c r="Y4647" i="1"/>
  <c r="X4647" i="1"/>
  <c r="W4647" i="1"/>
  <c r="V4647" i="1"/>
  <c r="T4647" i="1"/>
  <c r="S4647" i="1"/>
  <c r="R4647" i="1"/>
  <c r="Y4646" i="1"/>
  <c r="X4646" i="1"/>
  <c r="W4646" i="1"/>
  <c r="V4646" i="1"/>
  <c r="T4646" i="1"/>
  <c r="S4646" i="1"/>
  <c r="R4646" i="1"/>
  <c r="Y4645" i="1"/>
  <c r="X4645" i="1"/>
  <c r="W4645" i="1"/>
  <c r="V4645" i="1"/>
  <c r="T4645" i="1"/>
  <c r="S4645" i="1"/>
  <c r="R4645" i="1"/>
  <c r="Y4644" i="1"/>
  <c r="X4644" i="1"/>
  <c r="W4644" i="1"/>
  <c r="V4644" i="1"/>
  <c r="T4644" i="1"/>
  <c r="S4644" i="1"/>
  <c r="R4644" i="1"/>
  <c r="Y4643" i="1"/>
  <c r="X4643" i="1"/>
  <c r="W4643" i="1"/>
  <c r="V4643" i="1"/>
  <c r="T4643" i="1"/>
  <c r="S4643" i="1"/>
  <c r="R4643" i="1"/>
  <c r="Y4642" i="1"/>
  <c r="X4642" i="1"/>
  <c r="W4642" i="1"/>
  <c r="V4642" i="1"/>
  <c r="T4642" i="1"/>
  <c r="Z4642" i="1" s="1"/>
  <c r="S4642" i="1"/>
  <c r="R4642" i="1"/>
  <c r="Y4641" i="1"/>
  <c r="X4641" i="1"/>
  <c r="W4641" i="1"/>
  <c r="V4641" i="1"/>
  <c r="T4641" i="1"/>
  <c r="U4641" i="1" s="1"/>
  <c r="S4641" i="1"/>
  <c r="R4641" i="1"/>
  <c r="Y4640" i="1"/>
  <c r="X4640" i="1"/>
  <c r="W4640" i="1"/>
  <c r="V4640" i="1"/>
  <c r="T4640" i="1"/>
  <c r="S4640" i="1"/>
  <c r="R4640" i="1"/>
  <c r="Y4639" i="1"/>
  <c r="X4639" i="1"/>
  <c r="W4639" i="1"/>
  <c r="V4639" i="1"/>
  <c r="T4639" i="1"/>
  <c r="U4639" i="1" s="1"/>
  <c r="S4639" i="1"/>
  <c r="R4639" i="1"/>
  <c r="Y4638" i="1"/>
  <c r="X4638" i="1"/>
  <c r="W4638" i="1"/>
  <c r="V4638" i="1"/>
  <c r="T4638" i="1"/>
  <c r="S4638" i="1"/>
  <c r="R4638" i="1"/>
  <c r="Y4637" i="1"/>
  <c r="X4637" i="1"/>
  <c r="W4637" i="1"/>
  <c r="V4637" i="1"/>
  <c r="T4637" i="1"/>
  <c r="S4637" i="1"/>
  <c r="R4637" i="1"/>
  <c r="Y4636" i="1"/>
  <c r="X4636" i="1"/>
  <c r="W4636" i="1"/>
  <c r="V4636" i="1"/>
  <c r="T4636" i="1"/>
  <c r="S4636" i="1"/>
  <c r="R4636" i="1"/>
  <c r="Y4635" i="1"/>
  <c r="X4635" i="1"/>
  <c r="W4635" i="1"/>
  <c r="V4635" i="1"/>
  <c r="T4635" i="1"/>
  <c r="Z4635" i="1" s="1"/>
  <c r="S4635" i="1"/>
  <c r="R4635" i="1"/>
  <c r="Y4634" i="1"/>
  <c r="X4634" i="1"/>
  <c r="W4634" i="1"/>
  <c r="V4634" i="1"/>
  <c r="T4634" i="1"/>
  <c r="S4634" i="1"/>
  <c r="R4634" i="1"/>
  <c r="Y4633" i="1"/>
  <c r="X4633" i="1"/>
  <c r="W4633" i="1"/>
  <c r="V4633" i="1"/>
  <c r="T4633" i="1"/>
  <c r="U4633" i="1" s="1"/>
  <c r="S4633" i="1"/>
  <c r="R4633" i="1"/>
  <c r="Y4632" i="1"/>
  <c r="X4632" i="1"/>
  <c r="W4632" i="1"/>
  <c r="V4632" i="1"/>
  <c r="T4632" i="1"/>
  <c r="S4632" i="1"/>
  <c r="R4632" i="1"/>
  <c r="Y4631" i="1"/>
  <c r="X4631" i="1"/>
  <c r="W4631" i="1"/>
  <c r="V4631" i="1"/>
  <c r="T4631" i="1"/>
  <c r="S4631" i="1"/>
  <c r="R4631" i="1"/>
  <c r="Y4630" i="1"/>
  <c r="X4630" i="1"/>
  <c r="W4630" i="1"/>
  <c r="V4630" i="1"/>
  <c r="T4630" i="1"/>
  <c r="U4630" i="1" s="1"/>
  <c r="S4630" i="1"/>
  <c r="R4630" i="1"/>
  <c r="Y4629" i="1"/>
  <c r="X4629" i="1"/>
  <c r="W4629" i="1"/>
  <c r="V4629" i="1"/>
  <c r="T4629" i="1"/>
  <c r="U4629" i="1" s="1"/>
  <c r="S4629" i="1"/>
  <c r="R4629" i="1"/>
  <c r="Y4628" i="1"/>
  <c r="X4628" i="1"/>
  <c r="W4628" i="1"/>
  <c r="V4628" i="1"/>
  <c r="T4628" i="1"/>
  <c r="S4628" i="1"/>
  <c r="R4628" i="1"/>
  <c r="Y4627" i="1"/>
  <c r="X4627" i="1"/>
  <c r="W4627" i="1"/>
  <c r="V4627" i="1"/>
  <c r="T4627" i="1"/>
  <c r="S4627" i="1"/>
  <c r="R4627" i="1"/>
  <c r="Y4626" i="1"/>
  <c r="X4626" i="1"/>
  <c r="W4626" i="1"/>
  <c r="V4626" i="1"/>
  <c r="T4626" i="1"/>
  <c r="U4626" i="1" s="1"/>
  <c r="S4626" i="1"/>
  <c r="R4626" i="1"/>
  <c r="Y4625" i="1"/>
  <c r="X4625" i="1"/>
  <c r="W4625" i="1"/>
  <c r="V4625" i="1"/>
  <c r="T4625" i="1"/>
  <c r="S4625" i="1"/>
  <c r="R4625" i="1"/>
  <c r="Y4624" i="1"/>
  <c r="X4624" i="1"/>
  <c r="W4624" i="1"/>
  <c r="V4624" i="1"/>
  <c r="T4624" i="1"/>
  <c r="S4624" i="1"/>
  <c r="R4624" i="1"/>
  <c r="Y4623" i="1"/>
  <c r="X4623" i="1"/>
  <c r="W4623" i="1"/>
  <c r="V4623" i="1"/>
  <c r="T4623" i="1"/>
  <c r="S4623" i="1"/>
  <c r="R4623" i="1"/>
  <c r="Y4622" i="1"/>
  <c r="X4622" i="1"/>
  <c r="W4622" i="1"/>
  <c r="V4622" i="1"/>
  <c r="T4622" i="1"/>
  <c r="Z4622" i="1" s="1"/>
  <c r="S4622" i="1"/>
  <c r="R4622" i="1"/>
  <c r="Y4621" i="1"/>
  <c r="X4621" i="1"/>
  <c r="W4621" i="1"/>
  <c r="V4621" i="1"/>
  <c r="T4621" i="1"/>
  <c r="S4621" i="1"/>
  <c r="R4621" i="1"/>
  <c r="Y4620" i="1"/>
  <c r="X4620" i="1"/>
  <c r="W4620" i="1"/>
  <c r="V4620" i="1"/>
  <c r="T4620" i="1"/>
  <c r="S4620" i="1"/>
  <c r="R4620" i="1"/>
  <c r="Y4619" i="1"/>
  <c r="X4619" i="1"/>
  <c r="W4619" i="1"/>
  <c r="V4619" i="1"/>
  <c r="T4619" i="1"/>
  <c r="S4619" i="1"/>
  <c r="R4619" i="1"/>
  <c r="Y4618" i="1"/>
  <c r="X4618" i="1"/>
  <c r="W4618" i="1"/>
  <c r="V4618" i="1"/>
  <c r="T4618" i="1"/>
  <c r="U4618" i="1" s="1"/>
  <c r="S4618" i="1"/>
  <c r="R4618" i="1"/>
  <c r="Y4617" i="1"/>
  <c r="X4617" i="1"/>
  <c r="W4617" i="1"/>
  <c r="V4617" i="1"/>
  <c r="T4617" i="1"/>
  <c r="Z4617" i="1" s="1"/>
  <c r="S4617" i="1"/>
  <c r="R4617" i="1"/>
  <c r="Y4616" i="1"/>
  <c r="X4616" i="1"/>
  <c r="W4616" i="1"/>
  <c r="V4616" i="1"/>
  <c r="T4616" i="1"/>
  <c r="S4616" i="1"/>
  <c r="R4616" i="1"/>
  <c r="Y4615" i="1"/>
  <c r="X4615" i="1"/>
  <c r="W4615" i="1"/>
  <c r="V4615" i="1"/>
  <c r="T4615" i="1"/>
  <c r="U4615" i="1" s="1"/>
  <c r="S4615" i="1"/>
  <c r="R4615" i="1"/>
  <c r="Y4614" i="1"/>
  <c r="X4614" i="1"/>
  <c r="W4614" i="1"/>
  <c r="V4614" i="1"/>
  <c r="T4614" i="1"/>
  <c r="U4614" i="1" s="1"/>
  <c r="S4614" i="1"/>
  <c r="R4614" i="1"/>
  <c r="Y4613" i="1"/>
  <c r="X4613" i="1"/>
  <c r="W4613" i="1"/>
  <c r="V4613" i="1"/>
  <c r="T4613" i="1"/>
  <c r="U4613" i="1" s="1"/>
  <c r="S4613" i="1"/>
  <c r="R4613" i="1"/>
  <c r="Y4612" i="1"/>
  <c r="X4612" i="1"/>
  <c r="W4612" i="1"/>
  <c r="V4612" i="1"/>
  <c r="T4612" i="1"/>
  <c r="U4612" i="1" s="1"/>
  <c r="S4612" i="1"/>
  <c r="R4612" i="1"/>
  <c r="Y4611" i="1"/>
  <c r="X4611" i="1"/>
  <c r="W4611" i="1"/>
  <c r="V4611" i="1"/>
  <c r="T4611" i="1"/>
  <c r="S4611" i="1"/>
  <c r="R4611" i="1"/>
  <c r="Y4610" i="1"/>
  <c r="X4610" i="1"/>
  <c r="W4610" i="1"/>
  <c r="V4610" i="1"/>
  <c r="T4610" i="1"/>
  <c r="Z4610" i="1" s="1"/>
  <c r="S4610" i="1"/>
  <c r="R4610" i="1"/>
  <c r="Y4609" i="1"/>
  <c r="X4609" i="1"/>
  <c r="W4609" i="1"/>
  <c r="V4609" i="1"/>
  <c r="T4609" i="1"/>
  <c r="U4609" i="1" s="1"/>
  <c r="S4609" i="1"/>
  <c r="R4609" i="1"/>
  <c r="Y4608" i="1"/>
  <c r="X4608" i="1"/>
  <c r="W4608" i="1"/>
  <c r="V4608" i="1"/>
  <c r="T4608" i="1"/>
  <c r="S4608" i="1"/>
  <c r="R4608" i="1"/>
  <c r="Y4607" i="1"/>
  <c r="X4607" i="1"/>
  <c r="W4607" i="1"/>
  <c r="V4607" i="1"/>
  <c r="T4607" i="1"/>
  <c r="U4607" i="1" s="1"/>
  <c r="S4607" i="1"/>
  <c r="R4607" i="1"/>
  <c r="Y4606" i="1"/>
  <c r="X4606" i="1"/>
  <c r="W4606" i="1"/>
  <c r="V4606" i="1"/>
  <c r="T4606" i="1"/>
  <c r="U4606" i="1" s="1"/>
  <c r="S4606" i="1"/>
  <c r="R4606" i="1"/>
  <c r="Y4605" i="1"/>
  <c r="X4605" i="1"/>
  <c r="W4605" i="1"/>
  <c r="V4605" i="1"/>
  <c r="T4605" i="1"/>
  <c r="U4605" i="1" s="1"/>
  <c r="S4605" i="1"/>
  <c r="R4605" i="1"/>
  <c r="Y4604" i="1"/>
  <c r="X4604" i="1"/>
  <c r="W4604" i="1"/>
  <c r="V4604" i="1"/>
  <c r="T4604" i="1"/>
  <c r="U4604" i="1" s="1"/>
  <c r="S4604" i="1"/>
  <c r="R4604" i="1"/>
  <c r="Y4603" i="1"/>
  <c r="X4603" i="1"/>
  <c r="W4603" i="1"/>
  <c r="V4603" i="1"/>
  <c r="T4603" i="1"/>
  <c r="S4603" i="1"/>
  <c r="R4603" i="1"/>
  <c r="Y4602" i="1"/>
  <c r="X4602" i="1"/>
  <c r="W4602" i="1"/>
  <c r="V4602" i="1"/>
  <c r="T4602" i="1"/>
  <c r="U4602" i="1" s="1"/>
  <c r="S4602" i="1"/>
  <c r="R4602" i="1"/>
  <c r="Y4601" i="1"/>
  <c r="X4601" i="1"/>
  <c r="W4601" i="1"/>
  <c r="V4601" i="1"/>
  <c r="T4601" i="1"/>
  <c r="Z4601" i="1" s="1"/>
  <c r="S4601" i="1"/>
  <c r="R4601" i="1"/>
  <c r="Y4600" i="1"/>
  <c r="X4600" i="1"/>
  <c r="W4600" i="1"/>
  <c r="V4600" i="1"/>
  <c r="T4600" i="1"/>
  <c r="S4600" i="1"/>
  <c r="R4600" i="1"/>
  <c r="Y4599" i="1"/>
  <c r="X4599" i="1"/>
  <c r="W4599" i="1"/>
  <c r="V4599" i="1"/>
  <c r="T4599" i="1"/>
  <c r="S4599" i="1"/>
  <c r="R4599" i="1"/>
  <c r="Y4598" i="1"/>
  <c r="X4598" i="1"/>
  <c r="W4598" i="1"/>
  <c r="V4598" i="1"/>
  <c r="T4598" i="1"/>
  <c r="U4598" i="1" s="1"/>
  <c r="S4598" i="1"/>
  <c r="R4598" i="1"/>
  <c r="Y4597" i="1"/>
  <c r="X4597" i="1"/>
  <c r="W4597" i="1"/>
  <c r="V4597" i="1"/>
  <c r="T4597" i="1"/>
  <c r="U4597" i="1" s="1"/>
  <c r="S4597" i="1"/>
  <c r="R4597" i="1"/>
  <c r="Y4596" i="1"/>
  <c r="X4596" i="1"/>
  <c r="W4596" i="1"/>
  <c r="V4596" i="1"/>
  <c r="T4596" i="1"/>
  <c r="S4596" i="1"/>
  <c r="R4596" i="1"/>
  <c r="Y4595" i="1"/>
  <c r="X4595" i="1"/>
  <c r="W4595" i="1"/>
  <c r="V4595" i="1"/>
  <c r="T4595" i="1"/>
  <c r="S4595" i="1"/>
  <c r="R4595" i="1"/>
  <c r="Y4594" i="1"/>
  <c r="X4594" i="1"/>
  <c r="W4594" i="1"/>
  <c r="V4594" i="1"/>
  <c r="T4594" i="1"/>
  <c r="Z4594" i="1" s="1"/>
  <c r="S4594" i="1"/>
  <c r="R4594" i="1"/>
  <c r="Y4593" i="1"/>
  <c r="X4593" i="1"/>
  <c r="W4593" i="1"/>
  <c r="V4593" i="1"/>
  <c r="T4593" i="1"/>
  <c r="U4593" i="1" s="1"/>
  <c r="S4593" i="1"/>
  <c r="R4593" i="1"/>
  <c r="Y4592" i="1"/>
  <c r="X4592" i="1"/>
  <c r="W4592" i="1"/>
  <c r="V4592" i="1"/>
  <c r="T4592" i="1"/>
  <c r="S4592" i="1"/>
  <c r="R4592" i="1"/>
  <c r="Y4591" i="1"/>
  <c r="X4591" i="1"/>
  <c r="W4591" i="1"/>
  <c r="V4591" i="1"/>
  <c r="T4591" i="1"/>
  <c r="Z4591" i="1" s="1"/>
  <c r="S4591" i="1"/>
  <c r="R4591" i="1"/>
  <c r="Y4590" i="1"/>
  <c r="X4590" i="1"/>
  <c r="W4590" i="1"/>
  <c r="V4590" i="1"/>
  <c r="T4590" i="1"/>
  <c r="U4590" i="1" s="1"/>
  <c r="S4590" i="1"/>
  <c r="R4590" i="1"/>
  <c r="Y4589" i="1"/>
  <c r="X4589" i="1"/>
  <c r="W4589" i="1"/>
  <c r="V4589" i="1"/>
  <c r="T4589" i="1"/>
  <c r="U4589" i="1" s="1"/>
  <c r="S4589" i="1"/>
  <c r="R4589" i="1"/>
  <c r="Y4588" i="1"/>
  <c r="X4588" i="1"/>
  <c r="W4588" i="1"/>
  <c r="V4588" i="1"/>
  <c r="T4588" i="1"/>
  <c r="U4588" i="1" s="1"/>
  <c r="S4588" i="1"/>
  <c r="R4588" i="1"/>
  <c r="Y4587" i="1"/>
  <c r="X4587" i="1"/>
  <c r="W4587" i="1"/>
  <c r="V4587" i="1"/>
  <c r="T4587" i="1"/>
  <c r="Z4587" i="1" s="1"/>
  <c r="S4587" i="1"/>
  <c r="R4587" i="1"/>
  <c r="Y4586" i="1"/>
  <c r="X4586" i="1"/>
  <c r="W4586" i="1"/>
  <c r="V4586" i="1"/>
  <c r="T4586" i="1"/>
  <c r="Z4586" i="1" s="1"/>
  <c r="S4586" i="1"/>
  <c r="R4586" i="1"/>
  <c r="Y4585" i="1"/>
  <c r="X4585" i="1"/>
  <c r="W4585" i="1"/>
  <c r="V4585" i="1"/>
  <c r="T4585" i="1"/>
  <c r="Z4585" i="1" s="1"/>
  <c r="S4585" i="1"/>
  <c r="R4585" i="1"/>
  <c r="Y4584" i="1"/>
  <c r="X4584" i="1"/>
  <c r="W4584" i="1"/>
  <c r="V4584" i="1"/>
  <c r="T4584" i="1"/>
  <c r="S4584" i="1"/>
  <c r="R4584" i="1"/>
  <c r="Y4583" i="1"/>
  <c r="X4583" i="1"/>
  <c r="W4583" i="1"/>
  <c r="V4583" i="1"/>
  <c r="T4583" i="1"/>
  <c r="U4583" i="1" s="1"/>
  <c r="S4583" i="1"/>
  <c r="R4583" i="1"/>
  <c r="Y4582" i="1"/>
  <c r="X4582" i="1"/>
  <c r="W4582" i="1"/>
  <c r="V4582" i="1"/>
  <c r="T4582" i="1"/>
  <c r="Z4582" i="1" s="1"/>
  <c r="S4582" i="1"/>
  <c r="R4582" i="1"/>
  <c r="Y4581" i="1"/>
  <c r="X4581" i="1"/>
  <c r="W4581" i="1"/>
  <c r="V4581" i="1"/>
  <c r="T4581" i="1"/>
  <c r="U4581" i="1" s="1"/>
  <c r="S4581" i="1"/>
  <c r="R4581" i="1"/>
  <c r="Y4580" i="1"/>
  <c r="X4580" i="1"/>
  <c r="W4580" i="1"/>
  <c r="V4580" i="1"/>
  <c r="T4580" i="1"/>
  <c r="U4580" i="1" s="1"/>
  <c r="S4580" i="1"/>
  <c r="R4580" i="1"/>
  <c r="Y4579" i="1"/>
  <c r="X4579" i="1"/>
  <c r="W4579" i="1"/>
  <c r="V4579" i="1"/>
  <c r="T4579" i="1"/>
  <c r="S4579" i="1"/>
  <c r="R4579" i="1"/>
  <c r="Y4578" i="1"/>
  <c r="X4578" i="1"/>
  <c r="W4578" i="1"/>
  <c r="V4578" i="1"/>
  <c r="T4578" i="1"/>
  <c r="U4578" i="1" s="1"/>
  <c r="S4578" i="1"/>
  <c r="R4578" i="1"/>
  <c r="Y4577" i="1"/>
  <c r="X4577" i="1"/>
  <c r="W4577" i="1"/>
  <c r="V4577" i="1"/>
  <c r="T4577" i="1"/>
  <c r="Z4577" i="1" s="1"/>
  <c r="S4577" i="1"/>
  <c r="R4577" i="1"/>
  <c r="Y4576" i="1"/>
  <c r="X4576" i="1"/>
  <c r="W4576" i="1"/>
  <c r="V4576" i="1"/>
  <c r="T4576" i="1"/>
  <c r="S4576" i="1"/>
  <c r="R4576" i="1"/>
  <c r="Y4575" i="1"/>
  <c r="X4575" i="1"/>
  <c r="W4575" i="1"/>
  <c r="V4575" i="1"/>
  <c r="T4575" i="1"/>
  <c r="U4575" i="1" s="1"/>
  <c r="S4575" i="1"/>
  <c r="R4575" i="1"/>
  <c r="Y4574" i="1"/>
  <c r="X4574" i="1"/>
  <c r="W4574" i="1"/>
  <c r="V4574" i="1"/>
  <c r="T4574" i="1"/>
  <c r="Z4574" i="1" s="1"/>
  <c r="S4574" i="1"/>
  <c r="R4574" i="1"/>
  <c r="Y4573" i="1"/>
  <c r="X4573" i="1"/>
  <c r="W4573" i="1"/>
  <c r="V4573" i="1"/>
  <c r="T4573" i="1"/>
  <c r="U4573" i="1" s="1"/>
  <c r="S4573" i="1"/>
  <c r="R4573" i="1"/>
  <c r="Y4572" i="1"/>
  <c r="X4572" i="1"/>
  <c r="W4572" i="1"/>
  <c r="V4572" i="1"/>
  <c r="T4572" i="1"/>
  <c r="U4572" i="1" s="1"/>
  <c r="S4572" i="1"/>
  <c r="R4572" i="1"/>
  <c r="Y4571" i="1"/>
  <c r="X4571" i="1"/>
  <c r="W4571" i="1"/>
  <c r="V4571" i="1"/>
  <c r="T4571" i="1"/>
  <c r="Z4571" i="1" s="1"/>
  <c r="S4571" i="1"/>
  <c r="R4571" i="1"/>
  <c r="Y4570" i="1"/>
  <c r="X4570" i="1"/>
  <c r="W4570" i="1"/>
  <c r="V4570" i="1"/>
  <c r="T4570" i="1"/>
  <c r="Z4570" i="1" s="1"/>
  <c r="S4570" i="1"/>
  <c r="R4570" i="1"/>
  <c r="Y4569" i="1"/>
  <c r="X4569" i="1"/>
  <c r="W4569" i="1"/>
  <c r="V4569" i="1"/>
  <c r="T4569" i="1"/>
  <c r="Z4569" i="1" s="1"/>
  <c r="S4569" i="1"/>
  <c r="R4569" i="1"/>
  <c r="Y4568" i="1"/>
  <c r="X4568" i="1"/>
  <c r="W4568" i="1"/>
  <c r="V4568" i="1"/>
  <c r="T4568" i="1"/>
  <c r="S4568" i="1"/>
  <c r="R4568" i="1"/>
  <c r="Y4567" i="1"/>
  <c r="X4567" i="1"/>
  <c r="W4567" i="1"/>
  <c r="V4567" i="1"/>
  <c r="T4567" i="1"/>
  <c r="S4567" i="1"/>
  <c r="R4567" i="1"/>
  <c r="Y4566" i="1"/>
  <c r="X4566" i="1"/>
  <c r="W4566" i="1"/>
  <c r="V4566" i="1"/>
  <c r="T4566" i="1"/>
  <c r="U4566" i="1" s="1"/>
  <c r="S4566" i="1"/>
  <c r="R4566" i="1"/>
  <c r="Y4565" i="1"/>
  <c r="X4565" i="1"/>
  <c r="W4565" i="1"/>
  <c r="V4565" i="1"/>
  <c r="T4565" i="1"/>
  <c r="U4565" i="1" s="1"/>
  <c r="S4565" i="1"/>
  <c r="R4565" i="1"/>
  <c r="Y4564" i="1"/>
  <c r="X4564" i="1"/>
  <c r="W4564" i="1"/>
  <c r="V4564" i="1"/>
  <c r="T4564" i="1"/>
  <c r="S4564" i="1"/>
  <c r="R4564" i="1"/>
  <c r="Y4563" i="1"/>
  <c r="X4563" i="1"/>
  <c r="W4563" i="1"/>
  <c r="V4563" i="1"/>
  <c r="T4563" i="1"/>
  <c r="S4563" i="1"/>
  <c r="R4563" i="1"/>
  <c r="Y4562" i="1"/>
  <c r="X4562" i="1"/>
  <c r="W4562" i="1"/>
  <c r="V4562" i="1"/>
  <c r="T4562" i="1"/>
  <c r="Z4562" i="1" s="1"/>
  <c r="S4562" i="1"/>
  <c r="R4562" i="1"/>
  <c r="Y4561" i="1"/>
  <c r="X4561" i="1"/>
  <c r="W4561" i="1"/>
  <c r="V4561" i="1"/>
  <c r="T4561" i="1"/>
  <c r="Z4561" i="1" s="1"/>
  <c r="S4561" i="1"/>
  <c r="R4561" i="1"/>
  <c r="Y4560" i="1"/>
  <c r="X4560" i="1"/>
  <c r="W4560" i="1"/>
  <c r="V4560" i="1"/>
  <c r="T4560" i="1"/>
  <c r="S4560" i="1"/>
  <c r="R4560" i="1"/>
  <c r="Y4559" i="1"/>
  <c r="X4559" i="1"/>
  <c r="W4559" i="1"/>
  <c r="V4559" i="1"/>
  <c r="T4559" i="1"/>
  <c r="Z4559" i="1" s="1"/>
  <c r="S4559" i="1"/>
  <c r="R4559" i="1"/>
  <c r="Y4558" i="1"/>
  <c r="X4558" i="1"/>
  <c r="W4558" i="1"/>
  <c r="V4558" i="1"/>
  <c r="T4558" i="1"/>
  <c r="Z4558" i="1" s="1"/>
  <c r="S4558" i="1"/>
  <c r="R4558" i="1"/>
  <c r="Y4557" i="1"/>
  <c r="X4557" i="1"/>
  <c r="W4557" i="1"/>
  <c r="V4557" i="1"/>
  <c r="T4557" i="1"/>
  <c r="U4557" i="1" s="1"/>
  <c r="S4557" i="1"/>
  <c r="R4557" i="1"/>
  <c r="Y4556" i="1"/>
  <c r="X4556" i="1"/>
  <c r="W4556" i="1"/>
  <c r="V4556" i="1"/>
  <c r="T4556" i="1"/>
  <c r="U4556" i="1" s="1"/>
  <c r="S4556" i="1"/>
  <c r="R4556" i="1"/>
  <c r="Y4555" i="1"/>
  <c r="X4555" i="1"/>
  <c r="W4555" i="1"/>
  <c r="V4555" i="1"/>
  <c r="T4555" i="1"/>
  <c r="Z4555" i="1" s="1"/>
  <c r="S4555" i="1"/>
  <c r="R4555" i="1"/>
  <c r="Y4554" i="1"/>
  <c r="X4554" i="1"/>
  <c r="W4554" i="1"/>
  <c r="V4554" i="1"/>
  <c r="T4554" i="1"/>
  <c r="Z4554" i="1" s="1"/>
  <c r="S4554" i="1"/>
  <c r="R4554" i="1"/>
  <c r="Y4553" i="1"/>
  <c r="X4553" i="1"/>
  <c r="W4553" i="1"/>
  <c r="V4553" i="1"/>
  <c r="T4553" i="1"/>
  <c r="U4553" i="1" s="1"/>
  <c r="S4553" i="1"/>
  <c r="R4553" i="1"/>
  <c r="Y4552" i="1"/>
  <c r="X4552" i="1"/>
  <c r="W4552" i="1"/>
  <c r="V4552" i="1"/>
  <c r="T4552" i="1"/>
  <c r="S4552" i="1"/>
  <c r="R4552" i="1"/>
  <c r="Y4551" i="1"/>
  <c r="X4551" i="1"/>
  <c r="W4551" i="1"/>
  <c r="V4551" i="1"/>
  <c r="T4551" i="1"/>
  <c r="U4551" i="1" s="1"/>
  <c r="S4551" i="1"/>
  <c r="R4551" i="1"/>
  <c r="Y4550" i="1"/>
  <c r="X4550" i="1"/>
  <c r="W4550" i="1"/>
  <c r="V4550" i="1"/>
  <c r="T4550" i="1"/>
  <c r="U4550" i="1" s="1"/>
  <c r="S4550" i="1"/>
  <c r="R4550" i="1"/>
  <c r="Y4549" i="1"/>
  <c r="X4549" i="1"/>
  <c r="W4549" i="1"/>
  <c r="V4549" i="1"/>
  <c r="T4549" i="1"/>
  <c r="U4549" i="1" s="1"/>
  <c r="S4549" i="1"/>
  <c r="R4549" i="1"/>
  <c r="Y4548" i="1"/>
  <c r="X4548" i="1"/>
  <c r="W4548" i="1"/>
  <c r="V4548" i="1"/>
  <c r="T4548" i="1"/>
  <c r="U4548" i="1" s="1"/>
  <c r="S4548" i="1"/>
  <c r="R4548" i="1"/>
  <c r="Y4547" i="1"/>
  <c r="X4547" i="1"/>
  <c r="W4547" i="1"/>
  <c r="V4547" i="1"/>
  <c r="T4547" i="1"/>
  <c r="S4547" i="1"/>
  <c r="R4547" i="1"/>
  <c r="Y4546" i="1"/>
  <c r="X4546" i="1"/>
  <c r="W4546" i="1"/>
  <c r="V4546" i="1"/>
  <c r="T4546" i="1"/>
  <c r="U4546" i="1" s="1"/>
  <c r="S4546" i="1"/>
  <c r="R4546" i="1"/>
  <c r="Y4545" i="1"/>
  <c r="X4545" i="1"/>
  <c r="W4545" i="1"/>
  <c r="V4545" i="1"/>
  <c r="T4545" i="1"/>
  <c r="U4545" i="1" s="1"/>
  <c r="S4545" i="1"/>
  <c r="R4545" i="1"/>
  <c r="Y4544" i="1"/>
  <c r="X4544" i="1"/>
  <c r="W4544" i="1"/>
  <c r="V4544" i="1"/>
  <c r="T4544" i="1"/>
  <c r="S4544" i="1"/>
  <c r="R4544" i="1"/>
  <c r="Y4543" i="1"/>
  <c r="X4543" i="1"/>
  <c r="W4543" i="1"/>
  <c r="V4543" i="1"/>
  <c r="T4543" i="1"/>
  <c r="U4543" i="1" s="1"/>
  <c r="S4543" i="1"/>
  <c r="R4543" i="1"/>
  <c r="Y4542" i="1"/>
  <c r="X4542" i="1"/>
  <c r="W4542" i="1"/>
  <c r="V4542" i="1"/>
  <c r="T4542" i="1"/>
  <c r="U4542" i="1" s="1"/>
  <c r="S4542" i="1"/>
  <c r="R4542" i="1"/>
  <c r="Y4541" i="1"/>
  <c r="X4541" i="1"/>
  <c r="W4541" i="1"/>
  <c r="V4541" i="1"/>
  <c r="T4541" i="1"/>
  <c r="U4541" i="1" s="1"/>
  <c r="S4541" i="1"/>
  <c r="R4541" i="1"/>
  <c r="Y4540" i="1"/>
  <c r="X4540" i="1"/>
  <c r="W4540" i="1"/>
  <c r="V4540" i="1"/>
  <c r="T4540" i="1"/>
  <c r="U4540" i="1" s="1"/>
  <c r="S4540" i="1"/>
  <c r="R4540" i="1"/>
  <c r="Y4539" i="1"/>
  <c r="X4539" i="1"/>
  <c r="W4539" i="1"/>
  <c r="V4539" i="1"/>
  <c r="T4539" i="1"/>
  <c r="S4539" i="1"/>
  <c r="R4539" i="1"/>
  <c r="Y4538" i="1"/>
  <c r="X4538" i="1"/>
  <c r="W4538" i="1"/>
  <c r="V4538" i="1"/>
  <c r="T4538" i="1"/>
  <c r="Z4538" i="1" s="1"/>
  <c r="S4538" i="1"/>
  <c r="R4538" i="1"/>
  <c r="Y4537" i="1"/>
  <c r="X4537" i="1"/>
  <c r="W4537" i="1"/>
  <c r="V4537" i="1"/>
  <c r="T4537" i="1"/>
  <c r="U4537" i="1" s="1"/>
  <c r="S4537" i="1"/>
  <c r="R4537" i="1"/>
  <c r="Y4536" i="1"/>
  <c r="X4536" i="1"/>
  <c r="W4536" i="1"/>
  <c r="V4536" i="1"/>
  <c r="T4536" i="1"/>
  <c r="S4536" i="1"/>
  <c r="R4536" i="1"/>
  <c r="Y4535" i="1"/>
  <c r="X4535" i="1"/>
  <c r="W4535" i="1"/>
  <c r="V4535" i="1"/>
  <c r="T4535" i="1"/>
  <c r="S4535" i="1"/>
  <c r="R4535" i="1"/>
  <c r="Y4534" i="1"/>
  <c r="X4534" i="1"/>
  <c r="W4534" i="1"/>
  <c r="V4534" i="1"/>
  <c r="T4534" i="1"/>
  <c r="U4534" i="1" s="1"/>
  <c r="S4534" i="1"/>
  <c r="R4534" i="1"/>
  <c r="Y4533" i="1"/>
  <c r="X4533" i="1"/>
  <c r="W4533" i="1"/>
  <c r="V4533" i="1"/>
  <c r="T4533" i="1"/>
  <c r="U4533" i="1" s="1"/>
  <c r="S4533" i="1"/>
  <c r="R4533" i="1"/>
  <c r="Y4532" i="1"/>
  <c r="X4532" i="1"/>
  <c r="W4532" i="1"/>
  <c r="V4532" i="1"/>
  <c r="T4532" i="1"/>
  <c r="S4532" i="1"/>
  <c r="R4532" i="1"/>
  <c r="Y4531" i="1"/>
  <c r="X4531" i="1"/>
  <c r="W4531" i="1"/>
  <c r="V4531" i="1"/>
  <c r="T4531" i="1"/>
  <c r="S4531" i="1"/>
  <c r="R4531" i="1"/>
  <c r="Y4530" i="1"/>
  <c r="X4530" i="1"/>
  <c r="W4530" i="1"/>
  <c r="V4530" i="1"/>
  <c r="T4530" i="1"/>
  <c r="Z4530" i="1" s="1"/>
  <c r="S4530" i="1"/>
  <c r="R4530" i="1"/>
  <c r="Y4529" i="1"/>
  <c r="X4529" i="1"/>
  <c r="W4529" i="1"/>
  <c r="V4529" i="1"/>
  <c r="T4529" i="1"/>
  <c r="Z4529" i="1" s="1"/>
  <c r="S4529" i="1"/>
  <c r="R4529" i="1"/>
  <c r="Y4528" i="1"/>
  <c r="X4528" i="1"/>
  <c r="W4528" i="1"/>
  <c r="V4528" i="1"/>
  <c r="T4528" i="1"/>
  <c r="Z4528" i="1" s="1"/>
  <c r="S4528" i="1"/>
  <c r="R4528" i="1"/>
  <c r="Y4527" i="1"/>
  <c r="X4527" i="1"/>
  <c r="W4527" i="1"/>
  <c r="V4527" i="1"/>
  <c r="T4527" i="1"/>
  <c r="Z4527" i="1" s="1"/>
  <c r="S4527" i="1"/>
  <c r="R4527" i="1"/>
  <c r="Y4526" i="1"/>
  <c r="X4526" i="1"/>
  <c r="W4526" i="1"/>
  <c r="V4526" i="1"/>
  <c r="T4526" i="1"/>
  <c r="Z4526" i="1" s="1"/>
  <c r="S4526" i="1"/>
  <c r="R4526" i="1"/>
  <c r="Y4525" i="1"/>
  <c r="X4525" i="1"/>
  <c r="W4525" i="1"/>
  <c r="V4525" i="1"/>
  <c r="T4525" i="1"/>
  <c r="S4525" i="1"/>
  <c r="R4525" i="1"/>
  <c r="Y4524" i="1"/>
  <c r="X4524" i="1"/>
  <c r="W4524" i="1"/>
  <c r="V4524" i="1"/>
  <c r="T4524" i="1"/>
  <c r="Z4524" i="1" s="1"/>
  <c r="S4524" i="1"/>
  <c r="R4524" i="1"/>
  <c r="Y4523" i="1"/>
  <c r="X4523" i="1"/>
  <c r="W4523" i="1"/>
  <c r="V4523" i="1"/>
  <c r="T4523" i="1"/>
  <c r="S4523" i="1"/>
  <c r="R4523" i="1"/>
  <c r="Y4522" i="1"/>
  <c r="X4522" i="1"/>
  <c r="W4522" i="1"/>
  <c r="V4522" i="1"/>
  <c r="T4522" i="1"/>
  <c r="U4522" i="1" s="1"/>
  <c r="S4522" i="1"/>
  <c r="R4522" i="1"/>
  <c r="Y4521" i="1"/>
  <c r="X4521" i="1"/>
  <c r="W4521" i="1"/>
  <c r="V4521" i="1"/>
  <c r="T4521" i="1"/>
  <c r="U4521" i="1" s="1"/>
  <c r="S4521" i="1"/>
  <c r="R4521" i="1"/>
  <c r="Y4520" i="1"/>
  <c r="X4520" i="1"/>
  <c r="W4520" i="1"/>
  <c r="V4520" i="1"/>
  <c r="T4520" i="1"/>
  <c r="S4520" i="1"/>
  <c r="R4520" i="1"/>
  <c r="Y4519" i="1"/>
  <c r="X4519" i="1"/>
  <c r="W4519" i="1"/>
  <c r="V4519" i="1"/>
  <c r="T4519" i="1"/>
  <c r="U4519" i="1" s="1"/>
  <c r="S4519" i="1"/>
  <c r="R4519" i="1"/>
  <c r="Y4518" i="1"/>
  <c r="X4518" i="1"/>
  <c r="W4518" i="1"/>
  <c r="V4518" i="1"/>
  <c r="T4518" i="1"/>
  <c r="Z4518" i="1" s="1"/>
  <c r="S4518" i="1"/>
  <c r="R4518" i="1"/>
  <c r="Y4517" i="1"/>
  <c r="X4517" i="1"/>
  <c r="W4517" i="1"/>
  <c r="V4517" i="1"/>
  <c r="T4517" i="1"/>
  <c r="S4517" i="1"/>
  <c r="R4517" i="1"/>
  <c r="Y4516" i="1"/>
  <c r="X4516" i="1"/>
  <c r="W4516" i="1"/>
  <c r="V4516" i="1"/>
  <c r="T4516" i="1"/>
  <c r="Z4516" i="1" s="1"/>
  <c r="S4516" i="1"/>
  <c r="R4516" i="1"/>
  <c r="Y4515" i="1"/>
  <c r="X4515" i="1"/>
  <c r="W4515" i="1"/>
  <c r="V4515" i="1"/>
  <c r="T4515" i="1"/>
  <c r="Z4515" i="1" s="1"/>
  <c r="S4515" i="1"/>
  <c r="R4515" i="1"/>
  <c r="Y4514" i="1"/>
  <c r="X4514" i="1"/>
  <c r="W4514" i="1"/>
  <c r="V4514" i="1"/>
  <c r="T4514" i="1"/>
  <c r="Z4514" i="1" s="1"/>
  <c r="S4514" i="1"/>
  <c r="R4514" i="1"/>
  <c r="Y4513" i="1"/>
  <c r="X4513" i="1"/>
  <c r="W4513" i="1"/>
  <c r="V4513" i="1"/>
  <c r="T4513" i="1"/>
  <c r="U4513" i="1" s="1"/>
  <c r="S4513" i="1"/>
  <c r="R4513" i="1"/>
  <c r="Y4512" i="1"/>
  <c r="X4512" i="1"/>
  <c r="W4512" i="1"/>
  <c r="V4512" i="1"/>
  <c r="T4512" i="1"/>
  <c r="S4512" i="1"/>
  <c r="R4512" i="1"/>
  <c r="Y4511" i="1"/>
  <c r="X4511" i="1"/>
  <c r="W4511" i="1"/>
  <c r="V4511" i="1"/>
  <c r="T4511" i="1"/>
  <c r="Z4511" i="1" s="1"/>
  <c r="S4511" i="1"/>
  <c r="R4511" i="1"/>
  <c r="Y4510" i="1"/>
  <c r="X4510" i="1"/>
  <c r="W4510" i="1"/>
  <c r="V4510" i="1"/>
  <c r="T4510" i="1"/>
  <c r="U4510" i="1" s="1"/>
  <c r="S4510" i="1"/>
  <c r="R4510" i="1"/>
  <c r="Y4509" i="1"/>
  <c r="X4509" i="1"/>
  <c r="W4509" i="1"/>
  <c r="V4509" i="1"/>
  <c r="T4509" i="1"/>
  <c r="U4509" i="1" s="1"/>
  <c r="S4509" i="1"/>
  <c r="R4509" i="1"/>
  <c r="Y4508" i="1"/>
  <c r="X4508" i="1"/>
  <c r="W4508" i="1"/>
  <c r="V4508" i="1"/>
  <c r="T4508" i="1"/>
  <c r="U4508" i="1" s="1"/>
  <c r="S4508" i="1"/>
  <c r="R4508" i="1"/>
  <c r="Y4507" i="1"/>
  <c r="X4507" i="1"/>
  <c r="W4507" i="1"/>
  <c r="V4507" i="1"/>
  <c r="T4507" i="1"/>
  <c r="Z4507" i="1" s="1"/>
  <c r="S4507" i="1"/>
  <c r="R4507" i="1"/>
  <c r="Y4506" i="1"/>
  <c r="X4506" i="1"/>
  <c r="W4506" i="1"/>
  <c r="V4506" i="1"/>
  <c r="T4506" i="1"/>
  <c r="U4506" i="1" s="1"/>
  <c r="S4506" i="1"/>
  <c r="R4506" i="1"/>
  <c r="Y4505" i="1"/>
  <c r="X4505" i="1"/>
  <c r="W4505" i="1"/>
  <c r="V4505" i="1"/>
  <c r="T4505" i="1"/>
  <c r="Z4505" i="1" s="1"/>
  <c r="S4505" i="1"/>
  <c r="R4505" i="1"/>
  <c r="Y4504" i="1"/>
  <c r="X4504" i="1"/>
  <c r="W4504" i="1"/>
  <c r="V4504" i="1"/>
  <c r="T4504" i="1"/>
  <c r="U4504" i="1" s="1"/>
  <c r="S4504" i="1"/>
  <c r="R4504" i="1"/>
  <c r="Y4503" i="1"/>
  <c r="X4503" i="1"/>
  <c r="W4503" i="1"/>
  <c r="V4503" i="1"/>
  <c r="T4503" i="1"/>
  <c r="Z4503" i="1" s="1"/>
  <c r="S4503" i="1"/>
  <c r="R4503" i="1"/>
  <c r="Y4502" i="1"/>
  <c r="X4502" i="1"/>
  <c r="W4502" i="1"/>
  <c r="V4502" i="1"/>
  <c r="T4502" i="1"/>
  <c r="S4502" i="1"/>
  <c r="R4502" i="1"/>
  <c r="Y4501" i="1"/>
  <c r="X4501" i="1"/>
  <c r="W4501" i="1"/>
  <c r="V4501" i="1"/>
  <c r="T4501" i="1"/>
  <c r="Z4501" i="1" s="1"/>
  <c r="S4501" i="1"/>
  <c r="R4501" i="1"/>
  <c r="Y4500" i="1"/>
  <c r="X4500" i="1"/>
  <c r="W4500" i="1"/>
  <c r="V4500" i="1"/>
  <c r="T4500" i="1"/>
  <c r="Z4500" i="1" s="1"/>
  <c r="S4500" i="1"/>
  <c r="R4500" i="1"/>
  <c r="Y4499" i="1"/>
  <c r="X4499" i="1"/>
  <c r="W4499" i="1"/>
  <c r="V4499" i="1"/>
  <c r="T4499" i="1"/>
  <c r="Z4499" i="1" s="1"/>
  <c r="S4499" i="1"/>
  <c r="R4499" i="1"/>
  <c r="Y4498" i="1"/>
  <c r="X4498" i="1"/>
  <c r="W4498" i="1"/>
  <c r="V4498" i="1"/>
  <c r="T4498" i="1"/>
  <c r="Z4498" i="1" s="1"/>
  <c r="S4498" i="1"/>
  <c r="R4498" i="1"/>
  <c r="Y4497" i="1"/>
  <c r="X4497" i="1"/>
  <c r="W4497" i="1"/>
  <c r="V4497" i="1"/>
  <c r="T4497" i="1"/>
  <c r="Z4497" i="1" s="1"/>
  <c r="S4497" i="1"/>
  <c r="R4497" i="1"/>
  <c r="Y4496" i="1"/>
  <c r="X4496" i="1"/>
  <c r="W4496" i="1"/>
  <c r="V4496" i="1"/>
  <c r="T4496" i="1"/>
  <c r="U4496" i="1" s="1"/>
  <c r="S4496" i="1"/>
  <c r="R4496" i="1"/>
  <c r="Y4495" i="1"/>
  <c r="X4495" i="1"/>
  <c r="W4495" i="1"/>
  <c r="V4495" i="1"/>
  <c r="T4495" i="1"/>
  <c r="U4495" i="1" s="1"/>
  <c r="S4495" i="1"/>
  <c r="R4495" i="1"/>
  <c r="Y4494" i="1"/>
  <c r="X4494" i="1"/>
  <c r="W4494" i="1"/>
  <c r="V4494" i="1"/>
  <c r="T4494" i="1"/>
  <c r="U4494" i="1" s="1"/>
  <c r="S4494" i="1"/>
  <c r="R4494" i="1"/>
  <c r="Y4493" i="1"/>
  <c r="X4493" i="1"/>
  <c r="W4493" i="1"/>
  <c r="V4493" i="1"/>
  <c r="T4493" i="1"/>
  <c r="U4493" i="1" s="1"/>
  <c r="S4493" i="1"/>
  <c r="R4493" i="1"/>
  <c r="Y4492" i="1"/>
  <c r="X4492" i="1"/>
  <c r="W4492" i="1"/>
  <c r="V4492" i="1"/>
  <c r="T4492" i="1"/>
  <c r="U4492" i="1" s="1"/>
  <c r="S4492" i="1"/>
  <c r="R4492" i="1"/>
  <c r="Y4491" i="1"/>
  <c r="X4491" i="1"/>
  <c r="W4491" i="1"/>
  <c r="V4491" i="1"/>
  <c r="T4491" i="1"/>
  <c r="Z4491" i="1" s="1"/>
  <c r="S4491" i="1"/>
  <c r="R4491" i="1"/>
  <c r="Y4490" i="1"/>
  <c r="X4490" i="1"/>
  <c r="W4490" i="1"/>
  <c r="V4490" i="1"/>
  <c r="T4490" i="1"/>
  <c r="U4490" i="1" s="1"/>
  <c r="S4490" i="1"/>
  <c r="R4490" i="1"/>
  <c r="Y4489" i="1"/>
  <c r="X4489" i="1"/>
  <c r="W4489" i="1"/>
  <c r="V4489" i="1"/>
  <c r="T4489" i="1"/>
  <c r="Z4489" i="1" s="1"/>
  <c r="S4489" i="1"/>
  <c r="R4489" i="1"/>
  <c r="Y4488" i="1"/>
  <c r="X4488" i="1"/>
  <c r="W4488" i="1"/>
  <c r="V4488" i="1"/>
  <c r="T4488" i="1"/>
  <c r="U4488" i="1" s="1"/>
  <c r="S4488" i="1"/>
  <c r="R4488" i="1"/>
  <c r="Y4487" i="1"/>
  <c r="X4487" i="1"/>
  <c r="W4487" i="1"/>
  <c r="V4487" i="1"/>
  <c r="T4487" i="1"/>
  <c r="U4487" i="1" s="1"/>
  <c r="S4487" i="1"/>
  <c r="R4487" i="1"/>
  <c r="Y4486" i="1"/>
  <c r="X4486" i="1"/>
  <c r="W4486" i="1"/>
  <c r="V4486" i="1"/>
  <c r="T4486" i="1"/>
  <c r="S4486" i="1"/>
  <c r="R4486" i="1"/>
  <c r="Y4485" i="1"/>
  <c r="X4485" i="1"/>
  <c r="W4485" i="1"/>
  <c r="V4485" i="1"/>
  <c r="T4485" i="1"/>
  <c r="Z4485" i="1" s="1"/>
  <c r="S4485" i="1"/>
  <c r="R4485" i="1"/>
  <c r="Y4484" i="1"/>
  <c r="X4484" i="1"/>
  <c r="W4484" i="1"/>
  <c r="V4484" i="1"/>
  <c r="T4484" i="1"/>
  <c r="Z4484" i="1" s="1"/>
  <c r="S4484" i="1"/>
  <c r="R4484" i="1"/>
  <c r="Y4483" i="1"/>
  <c r="X4483" i="1"/>
  <c r="W4483" i="1"/>
  <c r="V4483" i="1"/>
  <c r="T4483" i="1"/>
  <c r="Z4483" i="1" s="1"/>
  <c r="S4483" i="1"/>
  <c r="R4483" i="1"/>
  <c r="Y4482" i="1"/>
  <c r="X4482" i="1"/>
  <c r="W4482" i="1"/>
  <c r="V4482" i="1"/>
  <c r="T4482" i="1"/>
  <c r="U4482" i="1" s="1"/>
  <c r="S4482" i="1"/>
  <c r="R4482" i="1"/>
  <c r="Y4481" i="1"/>
  <c r="X4481" i="1"/>
  <c r="W4481" i="1"/>
  <c r="V4481" i="1"/>
  <c r="T4481" i="1"/>
  <c r="Z4481" i="1" s="1"/>
  <c r="S4481" i="1"/>
  <c r="R4481" i="1"/>
  <c r="Y4480" i="1"/>
  <c r="X4480" i="1"/>
  <c r="W4480" i="1"/>
  <c r="V4480" i="1"/>
  <c r="T4480" i="1"/>
  <c r="U4480" i="1" s="1"/>
  <c r="S4480" i="1"/>
  <c r="R4480" i="1"/>
  <c r="Y4479" i="1"/>
  <c r="X4479" i="1"/>
  <c r="W4479" i="1"/>
  <c r="V4479" i="1"/>
  <c r="T4479" i="1"/>
  <c r="U4479" i="1" s="1"/>
  <c r="S4479" i="1"/>
  <c r="R4479" i="1"/>
  <c r="Y4478" i="1"/>
  <c r="X4478" i="1"/>
  <c r="W4478" i="1"/>
  <c r="V4478" i="1"/>
  <c r="T4478" i="1"/>
  <c r="U4478" i="1" s="1"/>
  <c r="S4478" i="1"/>
  <c r="R4478" i="1"/>
  <c r="Y4477" i="1"/>
  <c r="X4477" i="1"/>
  <c r="W4477" i="1"/>
  <c r="V4477" i="1"/>
  <c r="T4477" i="1"/>
  <c r="U4477" i="1" s="1"/>
  <c r="S4477" i="1"/>
  <c r="R4477" i="1"/>
  <c r="Y4476" i="1"/>
  <c r="X4476" i="1"/>
  <c r="W4476" i="1"/>
  <c r="V4476" i="1"/>
  <c r="T4476" i="1"/>
  <c r="U4476" i="1" s="1"/>
  <c r="S4476" i="1"/>
  <c r="R4476" i="1"/>
  <c r="Y4475" i="1"/>
  <c r="X4475" i="1"/>
  <c r="W4475" i="1"/>
  <c r="V4475" i="1"/>
  <c r="T4475" i="1"/>
  <c r="Z4475" i="1" s="1"/>
  <c r="S4475" i="1"/>
  <c r="R4475" i="1"/>
  <c r="Y4474" i="1"/>
  <c r="X4474" i="1"/>
  <c r="W4474" i="1"/>
  <c r="V4474" i="1"/>
  <c r="T4474" i="1"/>
  <c r="U4474" i="1" s="1"/>
  <c r="S4474" i="1"/>
  <c r="R4474" i="1"/>
  <c r="Y4473" i="1"/>
  <c r="X4473" i="1"/>
  <c r="W4473" i="1"/>
  <c r="V4473" i="1"/>
  <c r="T4473" i="1"/>
  <c r="Z4473" i="1" s="1"/>
  <c r="S4473" i="1"/>
  <c r="R4473" i="1"/>
  <c r="Y4472" i="1"/>
  <c r="X4472" i="1"/>
  <c r="W4472" i="1"/>
  <c r="V4472" i="1"/>
  <c r="T4472" i="1"/>
  <c r="U4472" i="1" s="1"/>
  <c r="S4472" i="1"/>
  <c r="R4472" i="1"/>
  <c r="Y4471" i="1"/>
  <c r="X4471" i="1"/>
  <c r="W4471" i="1"/>
  <c r="V4471" i="1"/>
  <c r="T4471" i="1"/>
  <c r="U4471" i="1" s="1"/>
  <c r="S4471" i="1"/>
  <c r="R4471" i="1"/>
  <c r="Y4470" i="1"/>
  <c r="X4470" i="1"/>
  <c r="W4470" i="1"/>
  <c r="V4470" i="1"/>
  <c r="T4470" i="1"/>
  <c r="S4470" i="1"/>
  <c r="R4470" i="1"/>
  <c r="Y4469" i="1"/>
  <c r="X4469" i="1"/>
  <c r="W4469" i="1"/>
  <c r="V4469" i="1"/>
  <c r="T4469" i="1"/>
  <c r="S4469" i="1"/>
  <c r="R4469" i="1"/>
  <c r="Y4468" i="1"/>
  <c r="X4468" i="1"/>
  <c r="W4468" i="1"/>
  <c r="V4468" i="1"/>
  <c r="T4468" i="1"/>
  <c r="S4468" i="1"/>
  <c r="R4468" i="1"/>
  <c r="Y4467" i="1"/>
  <c r="X4467" i="1"/>
  <c r="W4467" i="1"/>
  <c r="V4467" i="1"/>
  <c r="T4467" i="1"/>
  <c r="S4467" i="1"/>
  <c r="R4467" i="1"/>
  <c r="Y4466" i="1"/>
  <c r="X4466" i="1"/>
  <c r="W4466" i="1"/>
  <c r="V4466" i="1"/>
  <c r="T4466" i="1"/>
  <c r="S4466" i="1"/>
  <c r="R4466" i="1"/>
  <c r="Y4465" i="1"/>
  <c r="X4465" i="1"/>
  <c r="W4465" i="1"/>
  <c r="V4465" i="1"/>
  <c r="T4465" i="1"/>
  <c r="S4465" i="1"/>
  <c r="R4465" i="1"/>
  <c r="Y4464" i="1"/>
  <c r="X4464" i="1"/>
  <c r="W4464" i="1"/>
  <c r="V4464" i="1"/>
  <c r="T4464" i="1"/>
  <c r="S4464" i="1"/>
  <c r="R4464" i="1"/>
  <c r="Y4463" i="1"/>
  <c r="X4463" i="1"/>
  <c r="W4463" i="1"/>
  <c r="V4463" i="1"/>
  <c r="T4463" i="1"/>
  <c r="S4463" i="1"/>
  <c r="R4463" i="1"/>
  <c r="Y4462" i="1"/>
  <c r="X4462" i="1"/>
  <c r="W4462" i="1"/>
  <c r="V4462" i="1"/>
  <c r="T4462" i="1"/>
  <c r="S4462" i="1"/>
  <c r="R4462" i="1"/>
  <c r="Y4461" i="1"/>
  <c r="X4461" i="1"/>
  <c r="W4461" i="1"/>
  <c r="V4461" i="1"/>
  <c r="T4461" i="1"/>
  <c r="S4461" i="1"/>
  <c r="R4461" i="1"/>
  <c r="Y4460" i="1"/>
  <c r="X4460" i="1"/>
  <c r="W4460" i="1"/>
  <c r="V4460" i="1"/>
  <c r="T4460" i="1"/>
  <c r="S4460" i="1"/>
  <c r="R4460" i="1"/>
  <c r="Y4459" i="1"/>
  <c r="X4459" i="1"/>
  <c r="W4459" i="1"/>
  <c r="V4459" i="1"/>
  <c r="T4459" i="1"/>
  <c r="Z4459" i="1" s="1"/>
  <c r="S4459" i="1"/>
  <c r="R4459" i="1"/>
  <c r="Y4458" i="1"/>
  <c r="X4458" i="1"/>
  <c r="W4458" i="1"/>
  <c r="V4458" i="1"/>
  <c r="T4458" i="1"/>
  <c r="S4458" i="1"/>
  <c r="R4458" i="1"/>
  <c r="Y4457" i="1"/>
  <c r="X4457" i="1"/>
  <c r="W4457" i="1"/>
  <c r="V4457" i="1"/>
  <c r="T4457" i="1"/>
  <c r="Z4457" i="1" s="1"/>
  <c r="S4457" i="1"/>
  <c r="R4457" i="1"/>
  <c r="Y4456" i="1"/>
  <c r="X4456" i="1"/>
  <c r="W4456" i="1"/>
  <c r="V4456" i="1"/>
  <c r="T4456" i="1"/>
  <c r="S4456" i="1"/>
  <c r="R4456" i="1"/>
  <c r="Y4455" i="1"/>
  <c r="X4455" i="1"/>
  <c r="W4455" i="1"/>
  <c r="V4455" i="1"/>
  <c r="T4455" i="1"/>
  <c r="Z4455" i="1" s="1"/>
  <c r="S4455" i="1"/>
  <c r="R4455" i="1"/>
  <c r="Y4454" i="1"/>
  <c r="X4454" i="1"/>
  <c r="W4454" i="1"/>
  <c r="V4454" i="1"/>
  <c r="T4454" i="1"/>
  <c r="S4454" i="1"/>
  <c r="R4454" i="1"/>
  <c r="Y4453" i="1"/>
  <c r="X4453" i="1"/>
  <c r="W4453" i="1"/>
  <c r="V4453" i="1"/>
  <c r="T4453" i="1"/>
  <c r="Z4453" i="1" s="1"/>
  <c r="S4453" i="1"/>
  <c r="R4453" i="1"/>
  <c r="Y4452" i="1"/>
  <c r="X4452" i="1"/>
  <c r="W4452" i="1"/>
  <c r="V4452" i="1"/>
  <c r="T4452" i="1"/>
  <c r="Z4452" i="1" s="1"/>
  <c r="S4452" i="1"/>
  <c r="R4452" i="1"/>
  <c r="Y4451" i="1"/>
  <c r="X4451" i="1"/>
  <c r="W4451" i="1"/>
  <c r="V4451" i="1"/>
  <c r="T4451" i="1"/>
  <c r="Z4451" i="1" s="1"/>
  <c r="S4451" i="1"/>
  <c r="R4451" i="1"/>
  <c r="Y4450" i="1"/>
  <c r="X4450" i="1"/>
  <c r="W4450" i="1"/>
  <c r="V4450" i="1"/>
  <c r="T4450" i="1"/>
  <c r="Z4450" i="1" s="1"/>
  <c r="S4450" i="1"/>
  <c r="R4450" i="1"/>
  <c r="Y4449" i="1"/>
  <c r="X4449" i="1"/>
  <c r="W4449" i="1"/>
  <c r="V4449" i="1"/>
  <c r="T4449" i="1"/>
  <c r="Z4449" i="1" s="1"/>
  <c r="S4449" i="1"/>
  <c r="R4449" i="1"/>
  <c r="Y4448" i="1"/>
  <c r="X4448" i="1"/>
  <c r="W4448" i="1"/>
  <c r="V4448" i="1"/>
  <c r="T4448" i="1"/>
  <c r="U4448" i="1" s="1"/>
  <c r="S4448" i="1"/>
  <c r="R4448" i="1"/>
  <c r="Y4447" i="1"/>
  <c r="X4447" i="1"/>
  <c r="W4447" i="1"/>
  <c r="V4447" i="1"/>
  <c r="T4447" i="1"/>
  <c r="S4447" i="1"/>
  <c r="R4447" i="1"/>
  <c r="Y4446" i="1"/>
  <c r="X4446" i="1"/>
  <c r="W4446" i="1"/>
  <c r="V4446" i="1"/>
  <c r="T4446" i="1"/>
  <c r="S4446" i="1"/>
  <c r="R4446" i="1"/>
  <c r="Y4445" i="1"/>
  <c r="X4445" i="1"/>
  <c r="W4445" i="1"/>
  <c r="V4445" i="1"/>
  <c r="T4445" i="1"/>
  <c r="S4445" i="1"/>
  <c r="R4445" i="1"/>
  <c r="Y4444" i="1"/>
  <c r="X4444" i="1"/>
  <c r="W4444" i="1"/>
  <c r="V4444" i="1"/>
  <c r="T4444" i="1"/>
  <c r="S4444" i="1"/>
  <c r="R4444" i="1"/>
  <c r="Y4443" i="1"/>
  <c r="X4443" i="1"/>
  <c r="W4443" i="1"/>
  <c r="V4443" i="1"/>
  <c r="T4443" i="1"/>
  <c r="Z4443" i="1" s="1"/>
  <c r="S4443" i="1"/>
  <c r="R4443" i="1"/>
  <c r="Y4442" i="1"/>
  <c r="X4442" i="1"/>
  <c r="W4442" i="1"/>
  <c r="V4442" i="1"/>
  <c r="T4442" i="1"/>
  <c r="S4442" i="1"/>
  <c r="R4442" i="1"/>
  <c r="Y4441" i="1"/>
  <c r="X4441" i="1"/>
  <c r="W4441" i="1"/>
  <c r="V4441" i="1"/>
  <c r="T4441" i="1"/>
  <c r="Z4441" i="1" s="1"/>
  <c r="S4441" i="1"/>
  <c r="R4441" i="1"/>
  <c r="Y4440" i="1"/>
  <c r="X4440" i="1"/>
  <c r="W4440" i="1"/>
  <c r="V4440" i="1"/>
  <c r="T4440" i="1"/>
  <c r="S4440" i="1"/>
  <c r="R4440" i="1"/>
  <c r="Y4439" i="1"/>
  <c r="X4439" i="1"/>
  <c r="W4439" i="1"/>
  <c r="V4439" i="1"/>
  <c r="T4439" i="1"/>
  <c r="U4439" i="1" s="1"/>
  <c r="S4439" i="1"/>
  <c r="R4439" i="1"/>
  <c r="Y4438" i="1"/>
  <c r="X4438" i="1"/>
  <c r="W4438" i="1"/>
  <c r="V4438" i="1"/>
  <c r="T4438" i="1"/>
  <c r="S4438" i="1"/>
  <c r="R4438" i="1"/>
  <c r="Y4437" i="1"/>
  <c r="X4437" i="1"/>
  <c r="W4437" i="1"/>
  <c r="V4437" i="1"/>
  <c r="T4437" i="1"/>
  <c r="Z4437" i="1" s="1"/>
  <c r="S4437" i="1"/>
  <c r="R4437" i="1"/>
  <c r="Y4436" i="1"/>
  <c r="X4436" i="1"/>
  <c r="W4436" i="1"/>
  <c r="V4436" i="1"/>
  <c r="T4436" i="1"/>
  <c r="Z4436" i="1" s="1"/>
  <c r="S4436" i="1"/>
  <c r="R4436" i="1"/>
  <c r="Y4435" i="1"/>
  <c r="X4435" i="1"/>
  <c r="W4435" i="1"/>
  <c r="V4435" i="1"/>
  <c r="T4435" i="1"/>
  <c r="Z4435" i="1" s="1"/>
  <c r="S4435" i="1"/>
  <c r="R4435" i="1"/>
  <c r="Y4434" i="1"/>
  <c r="X4434" i="1"/>
  <c r="W4434" i="1"/>
  <c r="V4434" i="1"/>
  <c r="T4434" i="1"/>
  <c r="U4434" i="1" s="1"/>
  <c r="S4434" i="1"/>
  <c r="R4434" i="1"/>
  <c r="Y4433" i="1"/>
  <c r="X4433" i="1"/>
  <c r="W4433" i="1"/>
  <c r="V4433" i="1"/>
  <c r="T4433" i="1"/>
  <c r="Z4433" i="1" s="1"/>
  <c r="S4433" i="1"/>
  <c r="R4433" i="1"/>
  <c r="Y4432" i="1"/>
  <c r="X4432" i="1"/>
  <c r="W4432" i="1"/>
  <c r="V4432" i="1"/>
  <c r="T4432" i="1"/>
  <c r="U4432" i="1" s="1"/>
  <c r="S4432" i="1"/>
  <c r="R4432" i="1"/>
  <c r="Y4431" i="1"/>
  <c r="X4431" i="1"/>
  <c r="W4431" i="1"/>
  <c r="V4431" i="1"/>
  <c r="T4431" i="1"/>
  <c r="U4431" i="1" s="1"/>
  <c r="S4431" i="1"/>
  <c r="R4431" i="1"/>
  <c r="Y4430" i="1"/>
  <c r="X4430" i="1"/>
  <c r="W4430" i="1"/>
  <c r="V4430" i="1"/>
  <c r="T4430" i="1"/>
  <c r="U4430" i="1" s="1"/>
  <c r="S4430" i="1"/>
  <c r="R4430" i="1"/>
  <c r="Y4429" i="1"/>
  <c r="X4429" i="1"/>
  <c r="W4429" i="1"/>
  <c r="V4429" i="1"/>
  <c r="T4429" i="1"/>
  <c r="U4429" i="1" s="1"/>
  <c r="S4429" i="1"/>
  <c r="R4429" i="1"/>
  <c r="Y4428" i="1"/>
  <c r="X4428" i="1"/>
  <c r="W4428" i="1"/>
  <c r="V4428" i="1"/>
  <c r="T4428" i="1"/>
  <c r="U4428" i="1" s="1"/>
  <c r="S4428" i="1"/>
  <c r="R4428" i="1"/>
  <c r="Y4427" i="1"/>
  <c r="X4427" i="1"/>
  <c r="W4427" i="1"/>
  <c r="V4427" i="1"/>
  <c r="T4427" i="1"/>
  <c r="Z4427" i="1" s="1"/>
  <c r="S4427" i="1"/>
  <c r="R4427" i="1"/>
  <c r="Y4426" i="1"/>
  <c r="X4426" i="1"/>
  <c r="W4426" i="1"/>
  <c r="V4426" i="1"/>
  <c r="T4426" i="1"/>
  <c r="S4426" i="1"/>
  <c r="R4426" i="1"/>
  <c r="Y4425" i="1"/>
  <c r="X4425" i="1"/>
  <c r="W4425" i="1"/>
  <c r="V4425" i="1"/>
  <c r="T4425" i="1"/>
  <c r="Z4425" i="1" s="1"/>
  <c r="S4425" i="1"/>
  <c r="R4425" i="1"/>
  <c r="Y4424" i="1"/>
  <c r="X4424" i="1"/>
  <c r="W4424" i="1"/>
  <c r="V4424" i="1"/>
  <c r="T4424" i="1"/>
  <c r="S4424" i="1"/>
  <c r="R4424" i="1"/>
  <c r="Y4423" i="1"/>
  <c r="X4423" i="1"/>
  <c r="W4423" i="1"/>
  <c r="V4423" i="1"/>
  <c r="T4423" i="1"/>
  <c r="U4423" i="1" s="1"/>
  <c r="S4423" i="1"/>
  <c r="R4423" i="1"/>
  <c r="Y4422" i="1"/>
  <c r="X4422" i="1"/>
  <c r="W4422" i="1"/>
  <c r="V4422" i="1"/>
  <c r="T4422" i="1"/>
  <c r="S4422" i="1"/>
  <c r="R4422" i="1"/>
  <c r="Y4421" i="1"/>
  <c r="X4421" i="1"/>
  <c r="W4421" i="1"/>
  <c r="V4421" i="1"/>
  <c r="T4421" i="1"/>
  <c r="S4421" i="1"/>
  <c r="R4421" i="1"/>
  <c r="Y4420" i="1"/>
  <c r="X4420" i="1"/>
  <c r="W4420" i="1"/>
  <c r="V4420" i="1"/>
  <c r="T4420" i="1"/>
  <c r="S4420" i="1"/>
  <c r="R4420" i="1"/>
  <c r="Y4419" i="1"/>
  <c r="X4419" i="1"/>
  <c r="W4419" i="1"/>
  <c r="V4419" i="1"/>
  <c r="T4419" i="1"/>
  <c r="S4419" i="1"/>
  <c r="R4419" i="1"/>
  <c r="Y4418" i="1"/>
  <c r="X4418" i="1"/>
  <c r="W4418" i="1"/>
  <c r="V4418" i="1"/>
  <c r="T4418" i="1"/>
  <c r="Z4418" i="1" s="1"/>
  <c r="S4418" i="1"/>
  <c r="R4418" i="1"/>
  <c r="Y4417" i="1"/>
  <c r="X4417" i="1"/>
  <c r="W4417" i="1"/>
  <c r="V4417" i="1"/>
  <c r="T4417" i="1"/>
  <c r="Z4417" i="1" s="1"/>
  <c r="S4417" i="1"/>
  <c r="R4417" i="1"/>
  <c r="Y4416" i="1"/>
  <c r="X4416" i="1"/>
  <c r="W4416" i="1"/>
  <c r="V4416" i="1"/>
  <c r="T4416" i="1"/>
  <c r="S4416" i="1"/>
  <c r="R4416" i="1"/>
  <c r="Y4415" i="1"/>
  <c r="X4415" i="1"/>
  <c r="W4415" i="1"/>
  <c r="V4415" i="1"/>
  <c r="T4415" i="1"/>
  <c r="Z4415" i="1" s="1"/>
  <c r="S4415" i="1"/>
  <c r="R4415" i="1"/>
  <c r="Y4414" i="1"/>
  <c r="X4414" i="1"/>
  <c r="W4414" i="1"/>
  <c r="V4414" i="1"/>
  <c r="T4414" i="1"/>
  <c r="U4414" i="1" s="1"/>
  <c r="S4414" i="1"/>
  <c r="R4414" i="1"/>
  <c r="Y4413" i="1"/>
  <c r="X4413" i="1"/>
  <c r="W4413" i="1"/>
  <c r="V4413" i="1"/>
  <c r="T4413" i="1"/>
  <c r="U4413" i="1" s="1"/>
  <c r="S4413" i="1"/>
  <c r="R4413" i="1"/>
  <c r="Y4412" i="1"/>
  <c r="X4412" i="1"/>
  <c r="W4412" i="1"/>
  <c r="V4412" i="1"/>
  <c r="T4412" i="1"/>
  <c r="U4412" i="1" s="1"/>
  <c r="S4412" i="1"/>
  <c r="R4412" i="1"/>
  <c r="Y4411" i="1"/>
  <c r="X4411" i="1"/>
  <c r="W4411" i="1"/>
  <c r="V4411" i="1"/>
  <c r="T4411" i="1"/>
  <c r="Z4411" i="1" s="1"/>
  <c r="S4411" i="1"/>
  <c r="R4411" i="1"/>
  <c r="Y4410" i="1"/>
  <c r="X4410" i="1"/>
  <c r="W4410" i="1"/>
  <c r="V4410" i="1"/>
  <c r="T4410" i="1"/>
  <c r="U4410" i="1" s="1"/>
  <c r="S4410" i="1"/>
  <c r="R4410" i="1"/>
  <c r="Y4409" i="1"/>
  <c r="X4409" i="1"/>
  <c r="W4409" i="1"/>
  <c r="V4409" i="1"/>
  <c r="T4409" i="1"/>
  <c r="S4409" i="1"/>
  <c r="R4409" i="1"/>
  <c r="Y4408" i="1"/>
  <c r="X4408" i="1"/>
  <c r="W4408" i="1"/>
  <c r="V4408" i="1"/>
  <c r="T4408" i="1"/>
  <c r="U4408" i="1" s="1"/>
  <c r="S4408" i="1"/>
  <c r="R4408" i="1"/>
  <c r="Y4407" i="1"/>
  <c r="X4407" i="1"/>
  <c r="W4407" i="1"/>
  <c r="V4407" i="1"/>
  <c r="T4407" i="1"/>
  <c r="Z4407" i="1" s="1"/>
  <c r="S4407" i="1"/>
  <c r="R4407" i="1"/>
  <c r="Y4406" i="1"/>
  <c r="X4406" i="1"/>
  <c r="W4406" i="1"/>
  <c r="V4406" i="1"/>
  <c r="T4406" i="1"/>
  <c r="S4406" i="1"/>
  <c r="R4406" i="1"/>
  <c r="Y4405" i="1"/>
  <c r="X4405" i="1"/>
  <c r="W4405" i="1"/>
  <c r="V4405" i="1"/>
  <c r="T4405" i="1"/>
  <c r="S4405" i="1"/>
  <c r="R4405" i="1"/>
  <c r="Y4404" i="1"/>
  <c r="X4404" i="1"/>
  <c r="W4404" i="1"/>
  <c r="V4404" i="1"/>
  <c r="T4404" i="1"/>
  <c r="S4404" i="1"/>
  <c r="R4404" i="1"/>
  <c r="Y4403" i="1"/>
  <c r="X4403" i="1"/>
  <c r="W4403" i="1"/>
  <c r="V4403" i="1"/>
  <c r="T4403" i="1"/>
  <c r="S4403" i="1"/>
  <c r="R4403" i="1"/>
  <c r="Y4402" i="1"/>
  <c r="X4402" i="1"/>
  <c r="W4402" i="1"/>
  <c r="V4402" i="1"/>
  <c r="T4402" i="1"/>
  <c r="Z4402" i="1" s="1"/>
  <c r="S4402" i="1"/>
  <c r="R4402" i="1"/>
  <c r="Y4401" i="1"/>
  <c r="X4401" i="1"/>
  <c r="W4401" i="1"/>
  <c r="V4401" i="1"/>
  <c r="T4401" i="1"/>
  <c r="Z4401" i="1" s="1"/>
  <c r="S4401" i="1"/>
  <c r="R4401" i="1"/>
  <c r="Y4400" i="1"/>
  <c r="X4400" i="1"/>
  <c r="W4400" i="1"/>
  <c r="V4400" i="1"/>
  <c r="T4400" i="1"/>
  <c r="S4400" i="1"/>
  <c r="R4400" i="1"/>
  <c r="Y4399" i="1"/>
  <c r="X4399" i="1"/>
  <c r="W4399" i="1"/>
  <c r="V4399" i="1"/>
  <c r="T4399" i="1"/>
  <c r="S4399" i="1"/>
  <c r="R4399" i="1"/>
  <c r="Y4398" i="1"/>
  <c r="X4398" i="1"/>
  <c r="W4398" i="1"/>
  <c r="V4398" i="1"/>
  <c r="T4398" i="1"/>
  <c r="S4398" i="1"/>
  <c r="R4398" i="1"/>
  <c r="Y4397" i="1"/>
  <c r="X4397" i="1"/>
  <c r="W4397" i="1"/>
  <c r="V4397" i="1"/>
  <c r="T4397" i="1"/>
  <c r="S4397" i="1"/>
  <c r="R4397" i="1"/>
  <c r="Y4396" i="1"/>
  <c r="X4396" i="1"/>
  <c r="W4396" i="1"/>
  <c r="V4396" i="1"/>
  <c r="T4396" i="1"/>
  <c r="S4396" i="1"/>
  <c r="R4396" i="1"/>
  <c r="Y4395" i="1"/>
  <c r="X4395" i="1"/>
  <c r="W4395" i="1"/>
  <c r="V4395" i="1"/>
  <c r="T4395" i="1"/>
  <c r="Z4395" i="1" s="1"/>
  <c r="S4395" i="1"/>
  <c r="R4395" i="1"/>
  <c r="Y4394" i="1"/>
  <c r="X4394" i="1"/>
  <c r="W4394" i="1"/>
  <c r="V4394" i="1"/>
  <c r="T4394" i="1"/>
  <c r="S4394" i="1"/>
  <c r="R4394" i="1"/>
  <c r="Y4393" i="1"/>
  <c r="X4393" i="1"/>
  <c r="W4393" i="1"/>
  <c r="V4393" i="1"/>
  <c r="T4393" i="1"/>
  <c r="Z4393" i="1" s="1"/>
  <c r="S4393" i="1"/>
  <c r="R4393" i="1"/>
  <c r="Y4392" i="1"/>
  <c r="X4392" i="1"/>
  <c r="W4392" i="1"/>
  <c r="V4392" i="1"/>
  <c r="T4392" i="1"/>
  <c r="S4392" i="1"/>
  <c r="R4392" i="1"/>
  <c r="Y4391" i="1"/>
  <c r="X4391" i="1"/>
  <c r="W4391" i="1"/>
  <c r="V4391" i="1"/>
  <c r="T4391" i="1"/>
  <c r="Z4391" i="1" s="1"/>
  <c r="S4391" i="1"/>
  <c r="R4391" i="1"/>
  <c r="Y4390" i="1"/>
  <c r="X4390" i="1"/>
  <c r="W4390" i="1"/>
  <c r="V4390" i="1"/>
  <c r="T4390" i="1"/>
  <c r="S4390" i="1"/>
  <c r="R4390" i="1"/>
  <c r="Y4389" i="1"/>
  <c r="X4389" i="1"/>
  <c r="W4389" i="1"/>
  <c r="V4389" i="1"/>
  <c r="T4389" i="1"/>
  <c r="Z4389" i="1" s="1"/>
  <c r="S4389" i="1"/>
  <c r="R4389" i="1"/>
  <c r="Y4388" i="1"/>
  <c r="X4388" i="1"/>
  <c r="W4388" i="1"/>
  <c r="V4388" i="1"/>
  <c r="T4388" i="1"/>
  <c r="Z4388" i="1" s="1"/>
  <c r="S4388" i="1"/>
  <c r="R4388" i="1"/>
  <c r="Y4387" i="1"/>
  <c r="X4387" i="1"/>
  <c r="W4387" i="1"/>
  <c r="V4387" i="1"/>
  <c r="T4387" i="1"/>
  <c r="Z4387" i="1" s="1"/>
  <c r="S4387" i="1"/>
  <c r="R4387" i="1"/>
  <c r="Y4386" i="1"/>
  <c r="X4386" i="1"/>
  <c r="W4386" i="1"/>
  <c r="V4386" i="1"/>
  <c r="T4386" i="1"/>
  <c r="U4386" i="1" s="1"/>
  <c r="S4386" i="1"/>
  <c r="R4386" i="1"/>
  <c r="Y4385" i="1"/>
  <c r="X4385" i="1"/>
  <c r="W4385" i="1"/>
  <c r="V4385" i="1"/>
  <c r="T4385" i="1"/>
  <c r="Z4385" i="1" s="1"/>
  <c r="S4385" i="1"/>
  <c r="R4385" i="1"/>
  <c r="Y4384" i="1"/>
  <c r="X4384" i="1"/>
  <c r="W4384" i="1"/>
  <c r="V4384" i="1"/>
  <c r="T4384" i="1"/>
  <c r="U4384" i="1" s="1"/>
  <c r="S4384" i="1"/>
  <c r="R4384" i="1"/>
  <c r="Y4383" i="1"/>
  <c r="X4383" i="1"/>
  <c r="W4383" i="1"/>
  <c r="V4383" i="1"/>
  <c r="T4383" i="1"/>
  <c r="U4383" i="1" s="1"/>
  <c r="S4383" i="1"/>
  <c r="R4383" i="1"/>
  <c r="Y4382" i="1"/>
  <c r="X4382" i="1"/>
  <c r="W4382" i="1"/>
  <c r="V4382" i="1"/>
  <c r="T4382" i="1"/>
  <c r="U4382" i="1" s="1"/>
  <c r="S4382" i="1"/>
  <c r="R4382" i="1"/>
  <c r="Y4381" i="1"/>
  <c r="X4381" i="1"/>
  <c r="W4381" i="1"/>
  <c r="V4381" i="1"/>
  <c r="T4381" i="1"/>
  <c r="U4381" i="1" s="1"/>
  <c r="S4381" i="1"/>
  <c r="R4381" i="1"/>
  <c r="Y4380" i="1"/>
  <c r="X4380" i="1"/>
  <c r="W4380" i="1"/>
  <c r="V4380" i="1"/>
  <c r="T4380" i="1"/>
  <c r="U4380" i="1" s="1"/>
  <c r="S4380" i="1"/>
  <c r="R4380" i="1"/>
  <c r="Y4379" i="1"/>
  <c r="X4379" i="1"/>
  <c r="W4379" i="1"/>
  <c r="V4379" i="1"/>
  <c r="T4379" i="1"/>
  <c r="Z4379" i="1" s="1"/>
  <c r="S4379" i="1"/>
  <c r="R4379" i="1"/>
  <c r="Y4378" i="1"/>
  <c r="X4378" i="1"/>
  <c r="W4378" i="1"/>
  <c r="V4378" i="1"/>
  <c r="T4378" i="1"/>
  <c r="U4378" i="1" s="1"/>
  <c r="S4378" i="1"/>
  <c r="R4378" i="1"/>
  <c r="Y4377" i="1"/>
  <c r="X4377" i="1"/>
  <c r="W4377" i="1"/>
  <c r="V4377" i="1"/>
  <c r="T4377" i="1"/>
  <c r="Z4377" i="1" s="1"/>
  <c r="S4377" i="1"/>
  <c r="R4377" i="1"/>
  <c r="Y4376" i="1"/>
  <c r="X4376" i="1"/>
  <c r="W4376" i="1"/>
  <c r="V4376" i="1"/>
  <c r="T4376" i="1"/>
  <c r="U4376" i="1" s="1"/>
  <c r="S4376" i="1"/>
  <c r="R4376" i="1"/>
  <c r="Y4375" i="1"/>
  <c r="X4375" i="1"/>
  <c r="W4375" i="1"/>
  <c r="V4375" i="1"/>
  <c r="T4375" i="1"/>
  <c r="U4375" i="1" s="1"/>
  <c r="S4375" i="1"/>
  <c r="R4375" i="1"/>
  <c r="Y4374" i="1"/>
  <c r="X4374" i="1"/>
  <c r="W4374" i="1"/>
  <c r="V4374" i="1"/>
  <c r="T4374" i="1"/>
  <c r="S4374" i="1"/>
  <c r="R4374" i="1"/>
  <c r="Y4373" i="1"/>
  <c r="X4373" i="1"/>
  <c r="W4373" i="1"/>
  <c r="V4373" i="1"/>
  <c r="T4373" i="1"/>
  <c r="Z4373" i="1" s="1"/>
  <c r="S4373" i="1"/>
  <c r="R4373" i="1"/>
  <c r="Y4372" i="1"/>
  <c r="X4372" i="1"/>
  <c r="W4372" i="1"/>
  <c r="V4372" i="1"/>
  <c r="T4372" i="1"/>
  <c r="Z4372" i="1" s="1"/>
  <c r="S4372" i="1"/>
  <c r="R4372" i="1"/>
  <c r="Y4371" i="1"/>
  <c r="X4371" i="1"/>
  <c r="W4371" i="1"/>
  <c r="V4371" i="1"/>
  <c r="T4371" i="1"/>
  <c r="Z4371" i="1" s="1"/>
  <c r="S4371" i="1"/>
  <c r="R4371" i="1"/>
  <c r="Y4370" i="1"/>
  <c r="X4370" i="1"/>
  <c r="W4370" i="1"/>
  <c r="V4370" i="1"/>
  <c r="T4370" i="1"/>
  <c r="U4370" i="1" s="1"/>
  <c r="S4370" i="1"/>
  <c r="R4370" i="1"/>
  <c r="Y4369" i="1"/>
  <c r="X4369" i="1"/>
  <c r="W4369" i="1"/>
  <c r="V4369" i="1"/>
  <c r="T4369" i="1"/>
  <c r="S4369" i="1"/>
  <c r="R4369" i="1"/>
  <c r="Y4368" i="1"/>
  <c r="X4368" i="1"/>
  <c r="W4368" i="1"/>
  <c r="V4368" i="1"/>
  <c r="T4368" i="1"/>
  <c r="S4368" i="1"/>
  <c r="R4368" i="1"/>
  <c r="Y4367" i="1"/>
  <c r="X4367" i="1"/>
  <c r="W4367" i="1"/>
  <c r="V4367" i="1"/>
  <c r="T4367" i="1"/>
  <c r="Z4367" i="1" s="1"/>
  <c r="S4367" i="1"/>
  <c r="R4367" i="1"/>
  <c r="Y4366" i="1"/>
  <c r="X4366" i="1"/>
  <c r="W4366" i="1"/>
  <c r="V4366" i="1"/>
  <c r="T4366" i="1"/>
  <c r="S4366" i="1"/>
  <c r="R4366" i="1"/>
  <c r="Y4365" i="1"/>
  <c r="X4365" i="1"/>
  <c r="W4365" i="1"/>
  <c r="V4365" i="1"/>
  <c r="T4365" i="1"/>
  <c r="S4365" i="1"/>
  <c r="R4365" i="1"/>
  <c r="Y4364" i="1"/>
  <c r="X4364" i="1"/>
  <c r="W4364" i="1"/>
  <c r="V4364" i="1"/>
  <c r="T4364" i="1"/>
  <c r="U4364" i="1" s="1"/>
  <c r="S4364" i="1"/>
  <c r="R4364" i="1"/>
  <c r="Y4363" i="1"/>
  <c r="X4363" i="1"/>
  <c r="W4363" i="1"/>
  <c r="V4363" i="1"/>
  <c r="T4363" i="1"/>
  <c r="Z4363" i="1" s="1"/>
  <c r="S4363" i="1"/>
  <c r="R4363" i="1"/>
  <c r="Y4362" i="1"/>
  <c r="X4362" i="1"/>
  <c r="W4362" i="1"/>
  <c r="V4362" i="1"/>
  <c r="T4362" i="1"/>
  <c r="U4362" i="1" s="1"/>
  <c r="S4362" i="1"/>
  <c r="R4362" i="1"/>
  <c r="Y4361" i="1"/>
  <c r="X4361" i="1"/>
  <c r="W4361" i="1"/>
  <c r="V4361" i="1"/>
  <c r="T4361" i="1"/>
  <c r="S4361" i="1"/>
  <c r="R4361" i="1"/>
  <c r="Y4360" i="1"/>
  <c r="X4360" i="1"/>
  <c r="W4360" i="1"/>
  <c r="V4360" i="1"/>
  <c r="T4360" i="1"/>
  <c r="U4360" i="1" s="1"/>
  <c r="S4360" i="1"/>
  <c r="R4360" i="1"/>
  <c r="Y4359" i="1"/>
  <c r="X4359" i="1"/>
  <c r="W4359" i="1"/>
  <c r="V4359" i="1"/>
  <c r="T4359" i="1"/>
  <c r="U4359" i="1" s="1"/>
  <c r="S4359" i="1"/>
  <c r="R4359" i="1"/>
  <c r="Y4358" i="1"/>
  <c r="X4358" i="1"/>
  <c r="W4358" i="1"/>
  <c r="V4358" i="1"/>
  <c r="T4358" i="1"/>
  <c r="S4358" i="1"/>
  <c r="R4358" i="1"/>
  <c r="Y4357" i="1"/>
  <c r="X4357" i="1"/>
  <c r="W4357" i="1"/>
  <c r="V4357" i="1"/>
  <c r="T4357" i="1"/>
  <c r="Z4357" i="1" s="1"/>
  <c r="S4357" i="1"/>
  <c r="R4357" i="1"/>
  <c r="Y4356" i="1"/>
  <c r="X4356" i="1"/>
  <c r="W4356" i="1"/>
  <c r="V4356" i="1"/>
  <c r="T4356" i="1"/>
  <c r="Z4356" i="1" s="1"/>
  <c r="S4356" i="1"/>
  <c r="R4356" i="1"/>
  <c r="Y4355" i="1"/>
  <c r="X4355" i="1"/>
  <c r="W4355" i="1"/>
  <c r="V4355" i="1"/>
  <c r="T4355" i="1"/>
  <c r="Z4355" i="1" s="1"/>
  <c r="S4355" i="1"/>
  <c r="R4355" i="1"/>
  <c r="Y4354" i="1"/>
  <c r="X4354" i="1"/>
  <c r="W4354" i="1"/>
  <c r="V4354" i="1"/>
  <c r="T4354" i="1"/>
  <c r="U4354" i="1" s="1"/>
  <c r="S4354" i="1"/>
  <c r="R4354" i="1"/>
  <c r="Y4353" i="1"/>
  <c r="X4353" i="1"/>
  <c r="W4353" i="1"/>
  <c r="V4353" i="1"/>
  <c r="T4353" i="1"/>
  <c r="Z4353" i="1" s="1"/>
  <c r="S4353" i="1"/>
  <c r="R4353" i="1"/>
  <c r="Y4352" i="1"/>
  <c r="X4352" i="1"/>
  <c r="W4352" i="1"/>
  <c r="V4352" i="1"/>
  <c r="T4352" i="1"/>
  <c r="U4352" i="1" s="1"/>
  <c r="S4352" i="1"/>
  <c r="R4352" i="1"/>
  <c r="Y4351" i="1"/>
  <c r="X4351" i="1"/>
  <c r="W4351" i="1"/>
  <c r="V4351" i="1"/>
  <c r="T4351" i="1"/>
  <c r="U4351" i="1" s="1"/>
  <c r="S4351" i="1"/>
  <c r="R4351" i="1"/>
  <c r="Y4350" i="1"/>
  <c r="X4350" i="1"/>
  <c r="W4350" i="1"/>
  <c r="V4350" i="1"/>
  <c r="T4350" i="1"/>
  <c r="U4350" i="1" s="1"/>
  <c r="S4350" i="1"/>
  <c r="R4350" i="1"/>
  <c r="Y4349" i="1"/>
  <c r="X4349" i="1"/>
  <c r="W4349" i="1"/>
  <c r="V4349" i="1"/>
  <c r="T4349" i="1"/>
  <c r="U4349" i="1" s="1"/>
  <c r="S4349" i="1"/>
  <c r="R4349" i="1"/>
  <c r="Y4348" i="1"/>
  <c r="X4348" i="1"/>
  <c r="W4348" i="1"/>
  <c r="V4348" i="1"/>
  <c r="T4348" i="1"/>
  <c r="U4348" i="1" s="1"/>
  <c r="S4348" i="1"/>
  <c r="R4348" i="1"/>
  <c r="Y4347" i="1"/>
  <c r="X4347" i="1"/>
  <c r="W4347" i="1"/>
  <c r="V4347" i="1"/>
  <c r="T4347" i="1"/>
  <c r="Z4347" i="1" s="1"/>
  <c r="S4347" i="1"/>
  <c r="R4347" i="1"/>
  <c r="Y4346" i="1"/>
  <c r="X4346" i="1"/>
  <c r="W4346" i="1"/>
  <c r="V4346" i="1"/>
  <c r="T4346" i="1"/>
  <c r="U4346" i="1" s="1"/>
  <c r="S4346" i="1"/>
  <c r="R4346" i="1"/>
  <c r="Y4345" i="1"/>
  <c r="X4345" i="1"/>
  <c r="W4345" i="1"/>
  <c r="V4345" i="1"/>
  <c r="T4345" i="1"/>
  <c r="Z4345" i="1" s="1"/>
  <c r="S4345" i="1"/>
  <c r="R4345" i="1"/>
  <c r="Y4344" i="1"/>
  <c r="X4344" i="1"/>
  <c r="W4344" i="1"/>
  <c r="V4344" i="1"/>
  <c r="T4344" i="1"/>
  <c r="U4344" i="1" s="1"/>
  <c r="S4344" i="1"/>
  <c r="R4344" i="1"/>
  <c r="Y4343" i="1"/>
  <c r="X4343" i="1"/>
  <c r="W4343" i="1"/>
  <c r="V4343" i="1"/>
  <c r="T4343" i="1"/>
  <c r="U4343" i="1" s="1"/>
  <c r="S4343" i="1"/>
  <c r="R4343" i="1"/>
  <c r="Y4342" i="1"/>
  <c r="X4342" i="1"/>
  <c r="W4342" i="1"/>
  <c r="V4342" i="1"/>
  <c r="T4342" i="1"/>
  <c r="S4342" i="1"/>
  <c r="R4342" i="1"/>
  <c r="Y4341" i="1"/>
  <c r="X4341" i="1"/>
  <c r="W4341" i="1"/>
  <c r="V4341" i="1"/>
  <c r="T4341" i="1"/>
  <c r="S4341" i="1"/>
  <c r="R4341" i="1"/>
  <c r="Y4340" i="1"/>
  <c r="X4340" i="1"/>
  <c r="W4340" i="1"/>
  <c r="V4340" i="1"/>
  <c r="T4340" i="1"/>
  <c r="S4340" i="1"/>
  <c r="R4340" i="1"/>
  <c r="Y4339" i="1"/>
  <c r="X4339" i="1"/>
  <c r="W4339" i="1"/>
  <c r="V4339" i="1"/>
  <c r="T4339" i="1"/>
  <c r="S4339" i="1"/>
  <c r="R4339" i="1"/>
  <c r="Y4338" i="1"/>
  <c r="X4338" i="1"/>
  <c r="W4338" i="1"/>
  <c r="V4338" i="1"/>
  <c r="T4338" i="1"/>
  <c r="Z4338" i="1" s="1"/>
  <c r="S4338" i="1"/>
  <c r="R4338" i="1"/>
  <c r="Y4337" i="1"/>
  <c r="X4337" i="1"/>
  <c r="W4337" i="1"/>
  <c r="V4337" i="1"/>
  <c r="T4337" i="1"/>
  <c r="Z4337" i="1" s="1"/>
  <c r="S4337" i="1"/>
  <c r="R4337" i="1"/>
  <c r="Y4336" i="1"/>
  <c r="X4336" i="1"/>
  <c r="W4336" i="1"/>
  <c r="V4336" i="1"/>
  <c r="T4336" i="1"/>
  <c r="S4336" i="1"/>
  <c r="R4336" i="1"/>
  <c r="Y4335" i="1"/>
  <c r="X4335" i="1"/>
  <c r="W4335" i="1"/>
  <c r="V4335" i="1"/>
  <c r="T4335" i="1"/>
  <c r="Z4335" i="1" s="1"/>
  <c r="S4335" i="1"/>
  <c r="R4335" i="1"/>
  <c r="Y4334" i="1"/>
  <c r="X4334" i="1"/>
  <c r="W4334" i="1"/>
  <c r="V4334" i="1"/>
  <c r="T4334" i="1"/>
  <c r="U4334" i="1" s="1"/>
  <c r="S4334" i="1"/>
  <c r="R4334" i="1"/>
  <c r="Y4333" i="1"/>
  <c r="X4333" i="1"/>
  <c r="W4333" i="1"/>
  <c r="V4333" i="1"/>
  <c r="T4333" i="1"/>
  <c r="U4333" i="1" s="1"/>
  <c r="S4333" i="1"/>
  <c r="R4333" i="1"/>
  <c r="Y4332" i="1"/>
  <c r="X4332" i="1"/>
  <c r="W4332" i="1"/>
  <c r="V4332" i="1"/>
  <c r="T4332" i="1"/>
  <c r="U4332" i="1" s="1"/>
  <c r="S4332" i="1"/>
  <c r="R4332" i="1"/>
  <c r="Y4331" i="1"/>
  <c r="X4331" i="1"/>
  <c r="W4331" i="1"/>
  <c r="V4331" i="1"/>
  <c r="T4331" i="1"/>
  <c r="S4331" i="1"/>
  <c r="R4331" i="1"/>
  <c r="Y4330" i="1"/>
  <c r="X4330" i="1"/>
  <c r="W4330" i="1"/>
  <c r="V4330" i="1"/>
  <c r="T4330" i="1"/>
  <c r="Z4330" i="1" s="1"/>
  <c r="S4330" i="1"/>
  <c r="R4330" i="1"/>
  <c r="Y4329" i="1"/>
  <c r="X4329" i="1"/>
  <c r="W4329" i="1"/>
  <c r="V4329" i="1"/>
  <c r="T4329" i="1"/>
  <c r="Z4329" i="1" s="1"/>
  <c r="S4329" i="1"/>
  <c r="R4329" i="1"/>
  <c r="Y4328" i="1"/>
  <c r="X4328" i="1"/>
  <c r="W4328" i="1"/>
  <c r="V4328" i="1"/>
  <c r="T4328" i="1"/>
  <c r="S4328" i="1"/>
  <c r="R4328" i="1"/>
  <c r="Y4327" i="1"/>
  <c r="X4327" i="1"/>
  <c r="W4327" i="1"/>
  <c r="V4327" i="1"/>
  <c r="T4327" i="1"/>
  <c r="U4327" i="1" s="1"/>
  <c r="S4327" i="1"/>
  <c r="R4327" i="1"/>
  <c r="Y4326" i="1"/>
  <c r="X4326" i="1"/>
  <c r="W4326" i="1"/>
  <c r="V4326" i="1"/>
  <c r="T4326" i="1"/>
  <c r="S4326" i="1"/>
  <c r="R4326" i="1"/>
  <c r="Y4325" i="1"/>
  <c r="X4325" i="1"/>
  <c r="W4325" i="1"/>
  <c r="V4325" i="1"/>
  <c r="T4325" i="1"/>
  <c r="S4325" i="1"/>
  <c r="R4325" i="1"/>
  <c r="Y4324" i="1"/>
  <c r="X4324" i="1"/>
  <c r="W4324" i="1"/>
  <c r="V4324" i="1"/>
  <c r="T4324" i="1"/>
  <c r="S4324" i="1"/>
  <c r="R4324" i="1"/>
  <c r="Y4323" i="1"/>
  <c r="X4323" i="1"/>
  <c r="W4323" i="1"/>
  <c r="V4323" i="1"/>
  <c r="T4323" i="1"/>
  <c r="U4323" i="1" s="1"/>
  <c r="S4323" i="1"/>
  <c r="R4323" i="1"/>
  <c r="Y4322" i="1"/>
  <c r="X4322" i="1"/>
  <c r="W4322" i="1"/>
  <c r="V4322" i="1"/>
  <c r="T4322" i="1"/>
  <c r="Z4322" i="1" s="1"/>
  <c r="S4322" i="1"/>
  <c r="R4322" i="1"/>
  <c r="Y4321" i="1"/>
  <c r="X4321" i="1"/>
  <c r="W4321" i="1"/>
  <c r="V4321" i="1"/>
  <c r="T4321" i="1"/>
  <c r="S4321" i="1"/>
  <c r="R4321" i="1"/>
  <c r="Y4320" i="1"/>
  <c r="X4320" i="1"/>
  <c r="W4320" i="1"/>
  <c r="V4320" i="1"/>
  <c r="T4320" i="1"/>
  <c r="U4320" i="1" s="1"/>
  <c r="S4320" i="1"/>
  <c r="R4320" i="1"/>
  <c r="Y4319" i="1"/>
  <c r="X4319" i="1"/>
  <c r="W4319" i="1"/>
  <c r="V4319" i="1"/>
  <c r="T4319" i="1"/>
  <c r="U4319" i="1" s="1"/>
  <c r="S4319" i="1"/>
  <c r="R4319" i="1"/>
  <c r="Y4318" i="1"/>
  <c r="X4318" i="1"/>
  <c r="W4318" i="1"/>
  <c r="V4318" i="1"/>
  <c r="T4318" i="1"/>
  <c r="Z4318" i="1" s="1"/>
  <c r="S4318" i="1"/>
  <c r="R4318" i="1"/>
  <c r="Y4317" i="1"/>
  <c r="X4317" i="1"/>
  <c r="W4317" i="1"/>
  <c r="V4317" i="1"/>
  <c r="T4317" i="1"/>
  <c r="Z4317" i="1" s="1"/>
  <c r="S4317" i="1"/>
  <c r="R4317" i="1"/>
  <c r="Y4316" i="1"/>
  <c r="X4316" i="1"/>
  <c r="W4316" i="1"/>
  <c r="V4316" i="1"/>
  <c r="T4316" i="1"/>
  <c r="Z4316" i="1" s="1"/>
  <c r="S4316" i="1"/>
  <c r="R4316" i="1"/>
  <c r="Y4315" i="1"/>
  <c r="X4315" i="1"/>
  <c r="W4315" i="1"/>
  <c r="V4315" i="1"/>
  <c r="T4315" i="1"/>
  <c r="Z4315" i="1" s="1"/>
  <c r="S4315" i="1"/>
  <c r="R4315" i="1"/>
  <c r="Y4314" i="1"/>
  <c r="X4314" i="1"/>
  <c r="W4314" i="1"/>
  <c r="V4314" i="1"/>
  <c r="T4314" i="1"/>
  <c r="Z4314" i="1" s="1"/>
  <c r="S4314" i="1"/>
  <c r="R4314" i="1"/>
  <c r="Y4313" i="1"/>
  <c r="X4313" i="1"/>
  <c r="W4313" i="1"/>
  <c r="V4313" i="1"/>
  <c r="T4313" i="1"/>
  <c r="U4313" i="1" s="1"/>
  <c r="S4313" i="1"/>
  <c r="R4313" i="1"/>
  <c r="Y4312" i="1"/>
  <c r="X4312" i="1"/>
  <c r="W4312" i="1"/>
  <c r="V4312" i="1"/>
  <c r="T4312" i="1"/>
  <c r="U4312" i="1" s="1"/>
  <c r="S4312" i="1"/>
  <c r="R4312" i="1"/>
  <c r="Y4311" i="1"/>
  <c r="X4311" i="1"/>
  <c r="W4311" i="1"/>
  <c r="V4311" i="1"/>
  <c r="T4311" i="1"/>
  <c r="U4311" i="1" s="1"/>
  <c r="S4311" i="1"/>
  <c r="R4311" i="1"/>
  <c r="Y4310" i="1"/>
  <c r="X4310" i="1"/>
  <c r="W4310" i="1"/>
  <c r="V4310" i="1"/>
  <c r="T4310" i="1"/>
  <c r="S4310" i="1"/>
  <c r="R4310" i="1"/>
  <c r="Y4309" i="1"/>
  <c r="X4309" i="1"/>
  <c r="W4309" i="1"/>
  <c r="V4309" i="1"/>
  <c r="T4309" i="1"/>
  <c r="S4309" i="1"/>
  <c r="R4309" i="1"/>
  <c r="Y4308" i="1"/>
  <c r="X4308" i="1"/>
  <c r="W4308" i="1"/>
  <c r="V4308" i="1"/>
  <c r="T4308" i="1"/>
  <c r="S4308" i="1"/>
  <c r="R4308" i="1"/>
  <c r="Y4307" i="1"/>
  <c r="X4307" i="1"/>
  <c r="W4307" i="1"/>
  <c r="V4307" i="1"/>
  <c r="T4307" i="1"/>
  <c r="U4307" i="1" s="1"/>
  <c r="S4307" i="1"/>
  <c r="R4307" i="1"/>
  <c r="Y4306" i="1"/>
  <c r="X4306" i="1"/>
  <c r="W4306" i="1"/>
  <c r="V4306" i="1"/>
  <c r="T4306" i="1"/>
  <c r="Z4306" i="1" s="1"/>
  <c r="S4306" i="1"/>
  <c r="R4306" i="1"/>
  <c r="Y4305" i="1"/>
  <c r="X4305" i="1"/>
  <c r="W4305" i="1"/>
  <c r="V4305" i="1"/>
  <c r="T4305" i="1"/>
  <c r="S4305" i="1"/>
  <c r="R4305" i="1"/>
  <c r="Y4304" i="1"/>
  <c r="X4304" i="1"/>
  <c r="W4304" i="1"/>
  <c r="V4304" i="1"/>
  <c r="T4304" i="1"/>
  <c r="U4304" i="1" s="1"/>
  <c r="S4304" i="1"/>
  <c r="R4304" i="1"/>
  <c r="Y4303" i="1"/>
  <c r="X4303" i="1"/>
  <c r="W4303" i="1"/>
  <c r="V4303" i="1"/>
  <c r="T4303" i="1"/>
  <c r="U4303" i="1" s="1"/>
  <c r="S4303" i="1"/>
  <c r="R4303" i="1"/>
  <c r="Y4302" i="1"/>
  <c r="X4302" i="1"/>
  <c r="W4302" i="1"/>
  <c r="V4302" i="1"/>
  <c r="T4302" i="1"/>
  <c r="U4302" i="1" s="1"/>
  <c r="S4302" i="1"/>
  <c r="R4302" i="1"/>
  <c r="Y4301" i="1"/>
  <c r="X4301" i="1"/>
  <c r="W4301" i="1"/>
  <c r="V4301" i="1"/>
  <c r="T4301" i="1"/>
  <c r="Z4301" i="1" s="1"/>
  <c r="S4301" i="1"/>
  <c r="R4301" i="1"/>
  <c r="Y4300" i="1"/>
  <c r="X4300" i="1"/>
  <c r="W4300" i="1"/>
  <c r="V4300" i="1"/>
  <c r="T4300" i="1"/>
  <c r="Z4300" i="1" s="1"/>
  <c r="S4300" i="1"/>
  <c r="R4300" i="1"/>
  <c r="Y4299" i="1"/>
  <c r="X4299" i="1"/>
  <c r="W4299" i="1"/>
  <c r="V4299" i="1"/>
  <c r="T4299" i="1"/>
  <c r="Z4299" i="1" s="1"/>
  <c r="S4299" i="1"/>
  <c r="R4299" i="1"/>
  <c r="Y4298" i="1"/>
  <c r="X4298" i="1"/>
  <c r="W4298" i="1"/>
  <c r="V4298" i="1"/>
  <c r="T4298" i="1"/>
  <c r="Z4298" i="1" s="1"/>
  <c r="S4298" i="1"/>
  <c r="R4298" i="1"/>
  <c r="Y4297" i="1"/>
  <c r="X4297" i="1"/>
  <c r="W4297" i="1"/>
  <c r="V4297" i="1"/>
  <c r="T4297" i="1"/>
  <c r="U4297" i="1" s="1"/>
  <c r="S4297" i="1"/>
  <c r="R4297" i="1"/>
  <c r="Y4296" i="1"/>
  <c r="X4296" i="1"/>
  <c r="W4296" i="1"/>
  <c r="V4296" i="1"/>
  <c r="T4296" i="1"/>
  <c r="S4296" i="1"/>
  <c r="R4296" i="1"/>
  <c r="Y4295" i="1"/>
  <c r="X4295" i="1"/>
  <c r="W4295" i="1"/>
  <c r="V4295" i="1"/>
  <c r="T4295" i="1"/>
  <c r="Z4295" i="1" s="1"/>
  <c r="S4295" i="1"/>
  <c r="R4295" i="1"/>
  <c r="Y4294" i="1"/>
  <c r="X4294" i="1"/>
  <c r="W4294" i="1"/>
  <c r="V4294" i="1"/>
  <c r="T4294" i="1"/>
  <c r="Z4294" i="1" s="1"/>
  <c r="S4294" i="1"/>
  <c r="R4294" i="1"/>
  <c r="Y4293" i="1"/>
  <c r="X4293" i="1"/>
  <c r="W4293" i="1"/>
  <c r="V4293" i="1"/>
  <c r="T4293" i="1"/>
  <c r="Z4293" i="1" s="1"/>
  <c r="S4293" i="1"/>
  <c r="R4293" i="1"/>
  <c r="Y4292" i="1"/>
  <c r="X4292" i="1"/>
  <c r="W4292" i="1"/>
  <c r="V4292" i="1"/>
  <c r="T4292" i="1"/>
  <c r="Z4292" i="1" s="1"/>
  <c r="S4292" i="1"/>
  <c r="R4292" i="1"/>
  <c r="Y4291" i="1"/>
  <c r="X4291" i="1"/>
  <c r="W4291" i="1"/>
  <c r="V4291" i="1"/>
  <c r="T4291" i="1"/>
  <c r="Z4291" i="1" s="1"/>
  <c r="S4291" i="1"/>
  <c r="R4291" i="1"/>
  <c r="Y4290" i="1"/>
  <c r="X4290" i="1"/>
  <c r="W4290" i="1"/>
  <c r="V4290" i="1"/>
  <c r="T4290" i="1"/>
  <c r="U4290" i="1" s="1"/>
  <c r="S4290" i="1"/>
  <c r="R4290" i="1"/>
  <c r="Y4289" i="1"/>
  <c r="X4289" i="1"/>
  <c r="W4289" i="1"/>
  <c r="V4289" i="1"/>
  <c r="T4289" i="1"/>
  <c r="U4289" i="1" s="1"/>
  <c r="S4289" i="1"/>
  <c r="R4289" i="1"/>
  <c r="Y4288" i="1"/>
  <c r="X4288" i="1"/>
  <c r="W4288" i="1"/>
  <c r="V4288" i="1"/>
  <c r="T4288" i="1"/>
  <c r="U4288" i="1" s="1"/>
  <c r="S4288" i="1"/>
  <c r="R4288" i="1"/>
  <c r="Y4287" i="1"/>
  <c r="X4287" i="1"/>
  <c r="W4287" i="1"/>
  <c r="V4287" i="1"/>
  <c r="T4287" i="1"/>
  <c r="U4287" i="1" s="1"/>
  <c r="S4287" i="1"/>
  <c r="R4287" i="1"/>
  <c r="Y4286" i="1"/>
  <c r="X4286" i="1"/>
  <c r="W4286" i="1"/>
  <c r="V4286" i="1"/>
  <c r="T4286" i="1"/>
  <c r="Z4286" i="1" s="1"/>
  <c r="S4286" i="1"/>
  <c r="R4286" i="1"/>
  <c r="Y4285" i="1"/>
  <c r="X4285" i="1"/>
  <c r="W4285" i="1"/>
  <c r="V4285" i="1"/>
  <c r="T4285" i="1"/>
  <c r="Z4285" i="1" s="1"/>
  <c r="S4285" i="1"/>
  <c r="R4285" i="1"/>
  <c r="Y4284" i="1"/>
  <c r="X4284" i="1"/>
  <c r="W4284" i="1"/>
  <c r="V4284" i="1"/>
  <c r="T4284" i="1"/>
  <c r="Z4284" i="1" s="1"/>
  <c r="S4284" i="1"/>
  <c r="R4284" i="1"/>
  <c r="Y4283" i="1"/>
  <c r="X4283" i="1"/>
  <c r="W4283" i="1"/>
  <c r="V4283" i="1"/>
  <c r="T4283" i="1"/>
  <c r="U4283" i="1" s="1"/>
  <c r="S4283" i="1"/>
  <c r="R4283" i="1"/>
  <c r="Y4282" i="1"/>
  <c r="X4282" i="1"/>
  <c r="W4282" i="1"/>
  <c r="V4282" i="1"/>
  <c r="T4282" i="1"/>
  <c r="U4282" i="1" s="1"/>
  <c r="S4282" i="1"/>
  <c r="R4282" i="1"/>
  <c r="Y4281" i="1"/>
  <c r="X4281" i="1"/>
  <c r="W4281" i="1"/>
  <c r="V4281" i="1"/>
  <c r="T4281" i="1"/>
  <c r="U4281" i="1" s="1"/>
  <c r="S4281" i="1"/>
  <c r="R4281" i="1"/>
  <c r="Y4280" i="1"/>
  <c r="X4280" i="1"/>
  <c r="W4280" i="1"/>
  <c r="V4280" i="1"/>
  <c r="T4280" i="1"/>
  <c r="U4280" i="1" s="1"/>
  <c r="S4280" i="1"/>
  <c r="R4280" i="1"/>
  <c r="Y4279" i="1"/>
  <c r="X4279" i="1"/>
  <c r="W4279" i="1"/>
  <c r="V4279" i="1"/>
  <c r="T4279" i="1"/>
  <c r="U4279" i="1" s="1"/>
  <c r="S4279" i="1"/>
  <c r="R4279" i="1"/>
  <c r="Y4278" i="1"/>
  <c r="X4278" i="1"/>
  <c r="W4278" i="1"/>
  <c r="V4278" i="1"/>
  <c r="T4278" i="1"/>
  <c r="S4278" i="1"/>
  <c r="R4278" i="1"/>
  <c r="Y4277" i="1"/>
  <c r="X4277" i="1"/>
  <c r="W4277" i="1"/>
  <c r="V4277" i="1"/>
  <c r="T4277" i="1"/>
  <c r="S4277" i="1"/>
  <c r="R4277" i="1"/>
  <c r="Y4276" i="1"/>
  <c r="X4276" i="1"/>
  <c r="W4276" i="1"/>
  <c r="V4276" i="1"/>
  <c r="T4276" i="1"/>
  <c r="S4276" i="1"/>
  <c r="R4276" i="1"/>
  <c r="Y4275" i="1"/>
  <c r="X4275" i="1"/>
  <c r="W4275" i="1"/>
  <c r="V4275" i="1"/>
  <c r="T4275" i="1"/>
  <c r="Z4275" i="1" s="1"/>
  <c r="S4275" i="1"/>
  <c r="R4275" i="1"/>
  <c r="Y4274" i="1"/>
  <c r="X4274" i="1"/>
  <c r="W4274" i="1"/>
  <c r="V4274" i="1"/>
  <c r="T4274" i="1"/>
  <c r="U4274" i="1" s="1"/>
  <c r="S4274" i="1"/>
  <c r="R4274" i="1"/>
  <c r="Y4273" i="1"/>
  <c r="X4273" i="1"/>
  <c r="W4273" i="1"/>
  <c r="V4273" i="1"/>
  <c r="T4273" i="1"/>
  <c r="U4273" i="1" s="1"/>
  <c r="S4273" i="1"/>
  <c r="R4273" i="1"/>
  <c r="Y4272" i="1"/>
  <c r="X4272" i="1"/>
  <c r="W4272" i="1"/>
  <c r="V4272" i="1"/>
  <c r="T4272" i="1"/>
  <c r="U4272" i="1" s="1"/>
  <c r="S4272" i="1"/>
  <c r="R4272" i="1"/>
  <c r="Y4271" i="1"/>
  <c r="X4271" i="1"/>
  <c r="W4271" i="1"/>
  <c r="V4271" i="1"/>
  <c r="T4271" i="1"/>
  <c r="U4271" i="1" s="1"/>
  <c r="S4271" i="1"/>
  <c r="R4271" i="1"/>
  <c r="Y4270" i="1"/>
  <c r="X4270" i="1"/>
  <c r="W4270" i="1"/>
  <c r="V4270" i="1"/>
  <c r="T4270" i="1"/>
  <c r="S4270" i="1"/>
  <c r="R4270" i="1"/>
  <c r="Y4269" i="1"/>
  <c r="X4269" i="1"/>
  <c r="W4269" i="1"/>
  <c r="V4269" i="1"/>
  <c r="T4269" i="1"/>
  <c r="S4269" i="1"/>
  <c r="R4269" i="1"/>
  <c r="Y4268" i="1"/>
  <c r="X4268" i="1"/>
  <c r="W4268" i="1"/>
  <c r="V4268" i="1"/>
  <c r="T4268" i="1"/>
  <c r="S4268" i="1"/>
  <c r="R4268" i="1"/>
  <c r="Y4267" i="1"/>
  <c r="X4267" i="1"/>
  <c r="W4267" i="1"/>
  <c r="V4267" i="1"/>
  <c r="T4267" i="1"/>
  <c r="U4267" i="1" s="1"/>
  <c r="S4267" i="1"/>
  <c r="R4267" i="1"/>
  <c r="Y4266" i="1"/>
  <c r="X4266" i="1"/>
  <c r="W4266" i="1"/>
  <c r="V4266" i="1"/>
  <c r="T4266" i="1"/>
  <c r="U4266" i="1" s="1"/>
  <c r="S4266" i="1"/>
  <c r="R4266" i="1"/>
  <c r="Y4265" i="1"/>
  <c r="X4265" i="1"/>
  <c r="W4265" i="1"/>
  <c r="V4265" i="1"/>
  <c r="T4265" i="1"/>
  <c r="U4265" i="1" s="1"/>
  <c r="S4265" i="1"/>
  <c r="R4265" i="1"/>
  <c r="Y4264" i="1"/>
  <c r="X4264" i="1"/>
  <c r="W4264" i="1"/>
  <c r="V4264" i="1"/>
  <c r="T4264" i="1"/>
  <c r="S4264" i="1"/>
  <c r="R4264" i="1"/>
  <c r="Y4263" i="1"/>
  <c r="X4263" i="1"/>
  <c r="W4263" i="1"/>
  <c r="V4263" i="1"/>
  <c r="T4263" i="1"/>
  <c r="Z4263" i="1" s="1"/>
  <c r="S4263" i="1"/>
  <c r="R4263" i="1"/>
  <c r="Y4262" i="1"/>
  <c r="X4262" i="1"/>
  <c r="W4262" i="1"/>
  <c r="V4262" i="1"/>
  <c r="T4262" i="1"/>
  <c r="Z4262" i="1" s="1"/>
  <c r="S4262" i="1"/>
  <c r="R4262" i="1"/>
  <c r="Y4261" i="1"/>
  <c r="X4261" i="1"/>
  <c r="W4261" i="1"/>
  <c r="V4261" i="1"/>
  <c r="T4261" i="1"/>
  <c r="Z4261" i="1" s="1"/>
  <c r="S4261" i="1"/>
  <c r="R4261" i="1"/>
  <c r="Y4260" i="1"/>
  <c r="X4260" i="1"/>
  <c r="W4260" i="1"/>
  <c r="V4260" i="1"/>
  <c r="T4260" i="1"/>
  <c r="Z4260" i="1" s="1"/>
  <c r="S4260" i="1"/>
  <c r="R4260" i="1"/>
  <c r="Y4259" i="1"/>
  <c r="X4259" i="1"/>
  <c r="W4259" i="1"/>
  <c r="V4259" i="1"/>
  <c r="T4259" i="1"/>
  <c r="U4259" i="1" s="1"/>
  <c r="S4259" i="1"/>
  <c r="R4259" i="1"/>
  <c r="Y4258" i="1"/>
  <c r="X4258" i="1"/>
  <c r="W4258" i="1"/>
  <c r="V4258" i="1"/>
  <c r="T4258" i="1"/>
  <c r="S4258" i="1"/>
  <c r="R4258" i="1"/>
  <c r="Y4257" i="1"/>
  <c r="X4257" i="1"/>
  <c r="W4257" i="1"/>
  <c r="V4257" i="1"/>
  <c r="T4257" i="1"/>
  <c r="S4257" i="1"/>
  <c r="R4257" i="1"/>
  <c r="Y4256" i="1"/>
  <c r="X4256" i="1"/>
  <c r="W4256" i="1"/>
  <c r="V4256" i="1"/>
  <c r="T4256" i="1"/>
  <c r="U4256" i="1" s="1"/>
  <c r="S4256" i="1"/>
  <c r="R4256" i="1"/>
  <c r="Y4255" i="1"/>
  <c r="X4255" i="1"/>
  <c r="W4255" i="1"/>
  <c r="V4255" i="1"/>
  <c r="T4255" i="1"/>
  <c r="U4255" i="1" s="1"/>
  <c r="S4255" i="1"/>
  <c r="R4255" i="1"/>
  <c r="Y4254" i="1"/>
  <c r="X4254" i="1"/>
  <c r="W4254" i="1"/>
  <c r="V4254" i="1"/>
  <c r="T4254" i="1"/>
  <c r="U4254" i="1" s="1"/>
  <c r="S4254" i="1"/>
  <c r="R4254" i="1"/>
  <c r="Y4253" i="1"/>
  <c r="X4253" i="1"/>
  <c r="W4253" i="1"/>
  <c r="V4253" i="1"/>
  <c r="T4253" i="1"/>
  <c r="S4253" i="1"/>
  <c r="R4253" i="1"/>
  <c r="Y4252" i="1"/>
  <c r="X4252" i="1"/>
  <c r="W4252" i="1"/>
  <c r="V4252" i="1"/>
  <c r="T4252" i="1"/>
  <c r="S4252" i="1"/>
  <c r="R4252" i="1"/>
  <c r="Y4251" i="1"/>
  <c r="X4251" i="1"/>
  <c r="W4251" i="1"/>
  <c r="V4251" i="1"/>
  <c r="T4251" i="1"/>
  <c r="U4251" i="1" s="1"/>
  <c r="S4251" i="1"/>
  <c r="R4251" i="1"/>
  <c r="Y4250" i="1"/>
  <c r="X4250" i="1"/>
  <c r="W4250" i="1"/>
  <c r="V4250" i="1"/>
  <c r="T4250" i="1"/>
  <c r="U4250" i="1" s="1"/>
  <c r="S4250" i="1"/>
  <c r="R4250" i="1"/>
  <c r="Y4249" i="1"/>
  <c r="X4249" i="1"/>
  <c r="W4249" i="1"/>
  <c r="V4249" i="1"/>
  <c r="T4249" i="1"/>
  <c r="U4249" i="1" s="1"/>
  <c r="S4249" i="1"/>
  <c r="R4249" i="1"/>
  <c r="Y4248" i="1"/>
  <c r="X4248" i="1"/>
  <c r="W4248" i="1"/>
  <c r="V4248" i="1"/>
  <c r="T4248" i="1"/>
  <c r="S4248" i="1"/>
  <c r="R4248" i="1"/>
  <c r="Y4247" i="1"/>
  <c r="X4247" i="1"/>
  <c r="W4247" i="1"/>
  <c r="V4247" i="1"/>
  <c r="T4247" i="1"/>
  <c r="S4247" i="1"/>
  <c r="R4247" i="1"/>
  <c r="Y4246" i="1"/>
  <c r="X4246" i="1"/>
  <c r="W4246" i="1"/>
  <c r="V4246" i="1"/>
  <c r="T4246" i="1"/>
  <c r="S4246" i="1"/>
  <c r="R4246" i="1"/>
  <c r="Y4245" i="1"/>
  <c r="X4245" i="1"/>
  <c r="W4245" i="1"/>
  <c r="V4245" i="1"/>
  <c r="T4245" i="1"/>
  <c r="S4245" i="1"/>
  <c r="R4245" i="1"/>
  <c r="Y4244" i="1"/>
  <c r="X4244" i="1"/>
  <c r="W4244" i="1"/>
  <c r="V4244" i="1"/>
  <c r="T4244" i="1"/>
  <c r="S4244" i="1"/>
  <c r="R4244" i="1"/>
  <c r="Y4243" i="1"/>
  <c r="X4243" i="1"/>
  <c r="W4243" i="1"/>
  <c r="V4243" i="1"/>
  <c r="T4243" i="1"/>
  <c r="S4243" i="1"/>
  <c r="R4243" i="1"/>
  <c r="Y4242" i="1"/>
  <c r="X4242" i="1"/>
  <c r="W4242" i="1"/>
  <c r="V4242" i="1"/>
  <c r="T4242" i="1"/>
  <c r="U4242" i="1" s="1"/>
  <c r="S4242" i="1"/>
  <c r="R4242" i="1"/>
  <c r="Y4241" i="1"/>
  <c r="X4241" i="1"/>
  <c r="W4241" i="1"/>
  <c r="V4241" i="1"/>
  <c r="T4241" i="1"/>
  <c r="U4241" i="1" s="1"/>
  <c r="S4241" i="1"/>
  <c r="R4241" i="1"/>
  <c r="Y4240" i="1"/>
  <c r="X4240" i="1"/>
  <c r="W4240" i="1"/>
  <c r="V4240" i="1"/>
  <c r="T4240" i="1"/>
  <c r="U4240" i="1" s="1"/>
  <c r="S4240" i="1"/>
  <c r="R4240" i="1"/>
  <c r="Y4239" i="1"/>
  <c r="X4239" i="1"/>
  <c r="W4239" i="1"/>
  <c r="V4239" i="1"/>
  <c r="T4239" i="1"/>
  <c r="U4239" i="1" s="1"/>
  <c r="S4239" i="1"/>
  <c r="R4239" i="1"/>
  <c r="Y4238" i="1"/>
  <c r="X4238" i="1"/>
  <c r="W4238" i="1"/>
  <c r="V4238" i="1"/>
  <c r="T4238" i="1"/>
  <c r="U4238" i="1" s="1"/>
  <c r="S4238" i="1"/>
  <c r="R4238" i="1"/>
  <c r="Y4237" i="1"/>
  <c r="X4237" i="1"/>
  <c r="W4237" i="1"/>
  <c r="V4237" i="1"/>
  <c r="T4237" i="1"/>
  <c r="S4237" i="1"/>
  <c r="R4237" i="1"/>
  <c r="Y4236" i="1"/>
  <c r="X4236" i="1"/>
  <c r="W4236" i="1"/>
  <c r="V4236" i="1"/>
  <c r="T4236" i="1"/>
  <c r="S4236" i="1"/>
  <c r="R4236" i="1"/>
  <c r="Y4235" i="1"/>
  <c r="X4235" i="1"/>
  <c r="W4235" i="1"/>
  <c r="V4235" i="1"/>
  <c r="T4235" i="1"/>
  <c r="U4235" i="1" s="1"/>
  <c r="S4235" i="1"/>
  <c r="R4235" i="1"/>
  <c r="Y4234" i="1"/>
  <c r="X4234" i="1"/>
  <c r="W4234" i="1"/>
  <c r="V4234" i="1"/>
  <c r="T4234" i="1"/>
  <c r="S4234" i="1"/>
  <c r="R4234" i="1"/>
  <c r="Y4233" i="1"/>
  <c r="X4233" i="1"/>
  <c r="W4233" i="1"/>
  <c r="V4233" i="1"/>
  <c r="T4233" i="1"/>
  <c r="S4233" i="1"/>
  <c r="R4233" i="1"/>
  <c r="Y4232" i="1"/>
  <c r="X4232" i="1"/>
  <c r="W4232" i="1"/>
  <c r="V4232" i="1"/>
  <c r="T4232" i="1"/>
  <c r="S4232" i="1"/>
  <c r="R4232" i="1"/>
  <c r="Y4231" i="1"/>
  <c r="X4231" i="1"/>
  <c r="W4231" i="1"/>
  <c r="V4231" i="1"/>
  <c r="T4231" i="1"/>
  <c r="S4231" i="1"/>
  <c r="R4231" i="1"/>
  <c r="Y4230" i="1"/>
  <c r="X4230" i="1"/>
  <c r="W4230" i="1"/>
  <c r="V4230" i="1"/>
  <c r="T4230" i="1"/>
  <c r="U4230" i="1" s="1"/>
  <c r="S4230" i="1"/>
  <c r="R4230" i="1"/>
  <c r="Y4229" i="1"/>
  <c r="X4229" i="1"/>
  <c r="W4229" i="1"/>
  <c r="V4229" i="1"/>
  <c r="T4229" i="1"/>
  <c r="Z4229" i="1" s="1"/>
  <c r="S4229" i="1"/>
  <c r="R4229" i="1"/>
  <c r="Y4228" i="1"/>
  <c r="X4228" i="1"/>
  <c r="W4228" i="1"/>
  <c r="V4228" i="1"/>
  <c r="T4228" i="1"/>
  <c r="Z4228" i="1" s="1"/>
  <c r="S4228" i="1"/>
  <c r="R4228" i="1"/>
  <c r="Y4227" i="1"/>
  <c r="X4227" i="1"/>
  <c r="W4227" i="1"/>
  <c r="V4227" i="1"/>
  <c r="T4227" i="1"/>
  <c r="U4227" i="1" s="1"/>
  <c r="S4227" i="1"/>
  <c r="R4227" i="1"/>
  <c r="Y4226" i="1"/>
  <c r="X4226" i="1"/>
  <c r="W4226" i="1"/>
  <c r="V4226" i="1"/>
  <c r="T4226" i="1"/>
  <c r="Z4226" i="1" s="1"/>
  <c r="S4226" i="1"/>
  <c r="R4226" i="1"/>
  <c r="Y4225" i="1"/>
  <c r="X4225" i="1"/>
  <c r="W4225" i="1"/>
  <c r="V4225" i="1"/>
  <c r="T4225" i="1"/>
  <c r="U4225" i="1" s="1"/>
  <c r="S4225" i="1"/>
  <c r="R4225" i="1"/>
  <c r="Y4224" i="1"/>
  <c r="X4224" i="1"/>
  <c r="W4224" i="1"/>
  <c r="V4224" i="1"/>
  <c r="T4224" i="1"/>
  <c r="S4224" i="1"/>
  <c r="R4224" i="1"/>
  <c r="Y4223" i="1"/>
  <c r="X4223" i="1"/>
  <c r="W4223" i="1"/>
  <c r="V4223" i="1"/>
  <c r="T4223" i="1"/>
  <c r="Z4223" i="1" s="1"/>
  <c r="S4223" i="1"/>
  <c r="R4223" i="1"/>
  <c r="Y4222" i="1"/>
  <c r="X4222" i="1"/>
  <c r="W4222" i="1"/>
  <c r="V4222" i="1"/>
  <c r="T4222" i="1"/>
  <c r="Z4222" i="1" s="1"/>
  <c r="S4222" i="1"/>
  <c r="R4222" i="1"/>
  <c r="Y4221" i="1"/>
  <c r="X4221" i="1"/>
  <c r="W4221" i="1"/>
  <c r="V4221" i="1"/>
  <c r="T4221" i="1"/>
  <c r="Z4221" i="1" s="1"/>
  <c r="S4221" i="1"/>
  <c r="R4221" i="1"/>
  <c r="Y4220" i="1"/>
  <c r="X4220" i="1"/>
  <c r="W4220" i="1"/>
  <c r="V4220" i="1"/>
  <c r="T4220" i="1"/>
  <c r="Z4220" i="1" s="1"/>
  <c r="S4220" i="1"/>
  <c r="R4220" i="1"/>
  <c r="Y4219" i="1"/>
  <c r="X4219" i="1"/>
  <c r="W4219" i="1"/>
  <c r="V4219" i="1"/>
  <c r="T4219" i="1"/>
  <c r="Z4219" i="1" s="1"/>
  <c r="S4219" i="1"/>
  <c r="R4219" i="1"/>
  <c r="Y4218" i="1"/>
  <c r="X4218" i="1"/>
  <c r="W4218" i="1"/>
  <c r="V4218" i="1"/>
  <c r="T4218" i="1"/>
  <c r="U4218" i="1" s="1"/>
  <c r="S4218" i="1"/>
  <c r="R4218" i="1"/>
  <c r="Y4217" i="1"/>
  <c r="X4217" i="1"/>
  <c r="W4217" i="1"/>
  <c r="V4217" i="1"/>
  <c r="T4217" i="1"/>
  <c r="U4217" i="1" s="1"/>
  <c r="S4217" i="1"/>
  <c r="R4217" i="1"/>
  <c r="Y4216" i="1"/>
  <c r="X4216" i="1"/>
  <c r="W4216" i="1"/>
  <c r="V4216" i="1"/>
  <c r="T4216" i="1"/>
  <c r="U4216" i="1" s="1"/>
  <c r="S4216" i="1"/>
  <c r="R4216" i="1"/>
  <c r="Y4215" i="1"/>
  <c r="X4215" i="1"/>
  <c r="W4215" i="1"/>
  <c r="V4215" i="1"/>
  <c r="T4215" i="1"/>
  <c r="Z4215" i="1" s="1"/>
  <c r="S4215" i="1"/>
  <c r="R4215" i="1"/>
  <c r="Y4214" i="1"/>
  <c r="X4214" i="1"/>
  <c r="W4214" i="1"/>
  <c r="V4214" i="1"/>
  <c r="T4214" i="1"/>
  <c r="U4214" i="1" s="1"/>
  <c r="S4214" i="1"/>
  <c r="R4214" i="1"/>
  <c r="Y4213" i="1"/>
  <c r="X4213" i="1"/>
  <c r="W4213" i="1"/>
  <c r="V4213" i="1"/>
  <c r="T4213" i="1"/>
  <c r="Z4213" i="1" s="1"/>
  <c r="S4213" i="1"/>
  <c r="R4213" i="1"/>
  <c r="Y4212" i="1"/>
  <c r="X4212" i="1"/>
  <c r="W4212" i="1"/>
  <c r="V4212" i="1"/>
  <c r="T4212" i="1"/>
  <c r="Z4212" i="1" s="1"/>
  <c r="S4212" i="1"/>
  <c r="R4212" i="1"/>
  <c r="Y4211" i="1"/>
  <c r="X4211" i="1"/>
  <c r="W4211" i="1"/>
  <c r="V4211" i="1"/>
  <c r="T4211" i="1"/>
  <c r="Z4211" i="1" s="1"/>
  <c r="S4211" i="1"/>
  <c r="R4211" i="1"/>
  <c r="Y4210" i="1"/>
  <c r="X4210" i="1"/>
  <c r="W4210" i="1"/>
  <c r="V4210" i="1"/>
  <c r="T4210" i="1"/>
  <c r="U4210" i="1" s="1"/>
  <c r="S4210" i="1"/>
  <c r="R4210" i="1"/>
  <c r="Y4209" i="1"/>
  <c r="X4209" i="1"/>
  <c r="W4209" i="1"/>
  <c r="V4209" i="1"/>
  <c r="T4209" i="1"/>
  <c r="S4209" i="1"/>
  <c r="R4209" i="1"/>
  <c r="Y4208" i="1"/>
  <c r="X4208" i="1"/>
  <c r="W4208" i="1"/>
  <c r="V4208" i="1"/>
  <c r="T4208" i="1"/>
  <c r="Z4208" i="1" s="1"/>
  <c r="S4208" i="1"/>
  <c r="R4208" i="1"/>
  <c r="Y4207" i="1"/>
  <c r="X4207" i="1"/>
  <c r="W4207" i="1"/>
  <c r="V4207" i="1"/>
  <c r="T4207" i="1"/>
  <c r="Z4207" i="1" s="1"/>
  <c r="S4207" i="1"/>
  <c r="R4207" i="1"/>
  <c r="Y4206" i="1"/>
  <c r="X4206" i="1"/>
  <c r="W4206" i="1"/>
  <c r="V4206" i="1"/>
  <c r="T4206" i="1"/>
  <c r="Z4206" i="1" s="1"/>
  <c r="S4206" i="1"/>
  <c r="R4206" i="1"/>
  <c r="Y4205" i="1"/>
  <c r="X4205" i="1"/>
  <c r="W4205" i="1"/>
  <c r="V4205" i="1"/>
  <c r="T4205" i="1"/>
  <c r="Z4205" i="1" s="1"/>
  <c r="S4205" i="1"/>
  <c r="R4205" i="1"/>
  <c r="Y4204" i="1"/>
  <c r="X4204" i="1"/>
  <c r="W4204" i="1"/>
  <c r="V4204" i="1"/>
  <c r="T4204" i="1"/>
  <c r="Z4204" i="1" s="1"/>
  <c r="S4204" i="1"/>
  <c r="R4204" i="1"/>
  <c r="Y4203" i="1"/>
  <c r="X4203" i="1"/>
  <c r="W4203" i="1"/>
  <c r="V4203" i="1"/>
  <c r="T4203" i="1"/>
  <c r="U4203" i="1" s="1"/>
  <c r="S4203" i="1"/>
  <c r="R4203" i="1"/>
  <c r="Y4202" i="1"/>
  <c r="X4202" i="1"/>
  <c r="W4202" i="1"/>
  <c r="V4202" i="1"/>
  <c r="T4202" i="1"/>
  <c r="U4202" i="1" s="1"/>
  <c r="S4202" i="1"/>
  <c r="R4202" i="1"/>
  <c r="Y4201" i="1"/>
  <c r="X4201" i="1"/>
  <c r="W4201" i="1"/>
  <c r="V4201" i="1"/>
  <c r="T4201" i="1"/>
  <c r="U4201" i="1" s="1"/>
  <c r="S4201" i="1"/>
  <c r="R4201" i="1"/>
  <c r="Y4200" i="1"/>
  <c r="X4200" i="1"/>
  <c r="W4200" i="1"/>
  <c r="V4200" i="1"/>
  <c r="T4200" i="1"/>
  <c r="U4200" i="1" s="1"/>
  <c r="S4200" i="1"/>
  <c r="R4200" i="1"/>
  <c r="Y4199" i="1"/>
  <c r="X4199" i="1"/>
  <c r="W4199" i="1"/>
  <c r="V4199" i="1"/>
  <c r="T4199" i="1"/>
  <c r="S4199" i="1"/>
  <c r="R4199" i="1"/>
  <c r="Y4198" i="1"/>
  <c r="X4198" i="1"/>
  <c r="W4198" i="1"/>
  <c r="V4198" i="1"/>
  <c r="T4198" i="1"/>
  <c r="Z4198" i="1" s="1"/>
  <c r="S4198" i="1"/>
  <c r="R4198" i="1"/>
  <c r="Y4197" i="1"/>
  <c r="X4197" i="1"/>
  <c r="W4197" i="1"/>
  <c r="V4197" i="1"/>
  <c r="T4197" i="1"/>
  <c r="Z4197" i="1" s="1"/>
  <c r="S4197" i="1"/>
  <c r="R4197" i="1"/>
  <c r="Y4196" i="1"/>
  <c r="X4196" i="1"/>
  <c r="W4196" i="1"/>
  <c r="V4196" i="1"/>
  <c r="T4196" i="1"/>
  <c r="Z4196" i="1" s="1"/>
  <c r="S4196" i="1"/>
  <c r="R4196" i="1"/>
  <c r="Y4195" i="1"/>
  <c r="X4195" i="1"/>
  <c r="W4195" i="1"/>
  <c r="V4195" i="1"/>
  <c r="T4195" i="1"/>
  <c r="U4195" i="1" s="1"/>
  <c r="S4195" i="1"/>
  <c r="R4195" i="1"/>
  <c r="Y4194" i="1"/>
  <c r="X4194" i="1"/>
  <c r="W4194" i="1"/>
  <c r="V4194" i="1"/>
  <c r="T4194" i="1"/>
  <c r="Z4194" i="1" s="1"/>
  <c r="S4194" i="1"/>
  <c r="R4194" i="1"/>
  <c r="Y4193" i="1"/>
  <c r="X4193" i="1"/>
  <c r="W4193" i="1"/>
  <c r="V4193" i="1"/>
  <c r="T4193" i="1"/>
  <c r="S4193" i="1"/>
  <c r="R4193" i="1"/>
  <c r="Y4192" i="1"/>
  <c r="X4192" i="1"/>
  <c r="W4192" i="1"/>
  <c r="V4192" i="1"/>
  <c r="T4192" i="1"/>
  <c r="S4192" i="1"/>
  <c r="R4192" i="1"/>
  <c r="Y4191" i="1"/>
  <c r="X4191" i="1"/>
  <c r="W4191" i="1"/>
  <c r="V4191" i="1"/>
  <c r="T4191" i="1"/>
  <c r="S4191" i="1"/>
  <c r="R4191" i="1"/>
  <c r="Y4190" i="1"/>
  <c r="X4190" i="1"/>
  <c r="W4190" i="1"/>
  <c r="V4190" i="1"/>
  <c r="T4190" i="1"/>
  <c r="Z4190" i="1" s="1"/>
  <c r="S4190" i="1"/>
  <c r="R4190" i="1"/>
  <c r="Y4189" i="1"/>
  <c r="X4189" i="1"/>
  <c r="W4189" i="1"/>
  <c r="V4189" i="1"/>
  <c r="T4189" i="1"/>
  <c r="Z4189" i="1" s="1"/>
  <c r="S4189" i="1"/>
  <c r="R4189" i="1"/>
  <c r="Y4188" i="1"/>
  <c r="X4188" i="1"/>
  <c r="W4188" i="1"/>
  <c r="V4188" i="1"/>
  <c r="T4188" i="1"/>
  <c r="Z4188" i="1" s="1"/>
  <c r="S4188" i="1"/>
  <c r="R4188" i="1"/>
  <c r="Y4187" i="1"/>
  <c r="X4187" i="1"/>
  <c r="W4187" i="1"/>
  <c r="V4187" i="1"/>
  <c r="T4187" i="1"/>
  <c r="S4187" i="1"/>
  <c r="R4187" i="1"/>
  <c r="Y4186" i="1"/>
  <c r="X4186" i="1"/>
  <c r="W4186" i="1"/>
  <c r="V4186" i="1"/>
  <c r="T4186" i="1"/>
  <c r="U4186" i="1" s="1"/>
  <c r="S4186" i="1"/>
  <c r="R4186" i="1"/>
  <c r="Y4185" i="1"/>
  <c r="X4185" i="1"/>
  <c r="W4185" i="1"/>
  <c r="V4185" i="1"/>
  <c r="T4185" i="1"/>
  <c r="U4185" i="1" s="1"/>
  <c r="S4185" i="1"/>
  <c r="R4185" i="1"/>
  <c r="Y4184" i="1"/>
  <c r="X4184" i="1"/>
  <c r="W4184" i="1"/>
  <c r="V4184" i="1"/>
  <c r="T4184" i="1"/>
  <c r="U4184" i="1" s="1"/>
  <c r="S4184" i="1"/>
  <c r="R4184" i="1"/>
  <c r="Y4183" i="1"/>
  <c r="X4183" i="1"/>
  <c r="W4183" i="1"/>
  <c r="V4183" i="1"/>
  <c r="T4183" i="1"/>
  <c r="Z4183" i="1" s="1"/>
  <c r="S4183" i="1"/>
  <c r="R4183" i="1"/>
  <c r="Y4182" i="1"/>
  <c r="X4182" i="1"/>
  <c r="W4182" i="1"/>
  <c r="V4182" i="1"/>
  <c r="T4182" i="1"/>
  <c r="Z4182" i="1" s="1"/>
  <c r="S4182" i="1"/>
  <c r="R4182" i="1"/>
  <c r="Y4181" i="1"/>
  <c r="X4181" i="1"/>
  <c r="W4181" i="1"/>
  <c r="V4181" i="1"/>
  <c r="T4181" i="1"/>
  <c r="Z4181" i="1" s="1"/>
  <c r="S4181" i="1"/>
  <c r="R4181" i="1"/>
  <c r="Y4180" i="1"/>
  <c r="X4180" i="1"/>
  <c r="W4180" i="1"/>
  <c r="V4180" i="1"/>
  <c r="T4180" i="1"/>
  <c r="Z4180" i="1" s="1"/>
  <c r="S4180" i="1"/>
  <c r="R4180" i="1"/>
  <c r="Y4179" i="1"/>
  <c r="X4179" i="1"/>
  <c r="W4179" i="1"/>
  <c r="V4179" i="1"/>
  <c r="T4179" i="1"/>
  <c r="U4179" i="1" s="1"/>
  <c r="S4179" i="1"/>
  <c r="R4179" i="1"/>
  <c r="Y4178" i="1"/>
  <c r="X4178" i="1"/>
  <c r="W4178" i="1"/>
  <c r="V4178" i="1"/>
  <c r="T4178" i="1"/>
  <c r="U4178" i="1" s="1"/>
  <c r="S4178" i="1"/>
  <c r="R4178" i="1"/>
  <c r="Y4177" i="1"/>
  <c r="X4177" i="1"/>
  <c r="W4177" i="1"/>
  <c r="V4177" i="1"/>
  <c r="T4177" i="1"/>
  <c r="U4177" i="1" s="1"/>
  <c r="S4177" i="1"/>
  <c r="R4177" i="1"/>
  <c r="Y4176" i="1"/>
  <c r="X4176" i="1"/>
  <c r="W4176" i="1"/>
  <c r="V4176" i="1"/>
  <c r="T4176" i="1"/>
  <c r="U4176" i="1" s="1"/>
  <c r="S4176" i="1"/>
  <c r="R4176" i="1"/>
  <c r="Y4175" i="1"/>
  <c r="X4175" i="1"/>
  <c r="W4175" i="1"/>
  <c r="V4175" i="1"/>
  <c r="T4175" i="1"/>
  <c r="U4175" i="1" s="1"/>
  <c r="S4175" i="1"/>
  <c r="R4175" i="1"/>
  <c r="Y4174" i="1"/>
  <c r="X4174" i="1"/>
  <c r="W4174" i="1"/>
  <c r="V4174" i="1"/>
  <c r="T4174" i="1"/>
  <c r="S4174" i="1"/>
  <c r="R4174" i="1"/>
  <c r="Y4173" i="1"/>
  <c r="X4173" i="1"/>
  <c r="W4173" i="1"/>
  <c r="V4173" i="1"/>
  <c r="T4173" i="1"/>
  <c r="S4173" i="1"/>
  <c r="R4173" i="1"/>
  <c r="Y4172" i="1"/>
  <c r="X4172" i="1"/>
  <c r="W4172" i="1"/>
  <c r="V4172" i="1"/>
  <c r="T4172" i="1"/>
  <c r="S4172" i="1"/>
  <c r="R4172" i="1"/>
  <c r="Y4171" i="1"/>
  <c r="X4171" i="1"/>
  <c r="W4171" i="1"/>
  <c r="V4171" i="1"/>
  <c r="T4171" i="1"/>
  <c r="Z4171" i="1" s="1"/>
  <c r="S4171" i="1"/>
  <c r="R4171" i="1"/>
  <c r="Y4170" i="1"/>
  <c r="X4170" i="1"/>
  <c r="W4170" i="1"/>
  <c r="V4170" i="1"/>
  <c r="T4170" i="1"/>
  <c r="U4170" i="1" s="1"/>
  <c r="S4170" i="1"/>
  <c r="R4170" i="1"/>
  <c r="Y4169" i="1"/>
  <c r="X4169" i="1"/>
  <c r="W4169" i="1"/>
  <c r="V4169" i="1"/>
  <c r="T4169" i="1"/>
  <c r="S4169" i="1"/>
  <c r="R4169" i="1"/>
  <c r="Y4168" i="1"/>
  <c r="X4168" i="1"/>
  <c r="W4168" i="1"/>
  <c r="V4168" i="1"/>
  <c r="T4168" i="1"/>
  <c r="Z4168" i="1" s="1"/>
  <c r="S4168" i="1"/>
  <c r="R4168" i="1"/>
  <c r="Y4167" i="1"/>
  <c r="X4167" i="1"/>
  <c r="W4167" i="1"/>
  <c r="V4167" i="1"/>
  <c r="T4167" i="1"/>
  <c r="Z4167" i="1" s="1"/>
  <c r="S4167" i="1"/>
  <c r="R4167" i="1"/>
  <c r="Y4166" i="1"/>
  <c r="X4166" i="1"/>
  <c r="W4166" i="1"/>
  <c r="V4166" i="1"/>
  <c r="T4166" i="1"/>
  <c r="Z4166" i="1" s="1"/>
  <c r="S4166" i="1"/>
  <c r="R4166" i="1"/>
  <c r="Y4165" i="1"/>
  <c r="X4165" i="1"/>
  <c r="W4165" i="1"/>
  <c r="V4165" i="1"/>
  <c r="T4165" i="1"/>
  <c r="Z4165" i="1" s="1"/>
  <c r="S4165" i="1"/>
  <c r="R4165" i="1"/>
  <c r="Y4164" i="1"/>
  <c r="X4164" i="1"/>
  <c r="W4164" i="1"/>
  <c r="V4164" i="1"/>
  <c r="T4164" i="1"/>
  <c r="Z4164" i="1" s="1"/>
  <c r="S4164" i="1"/>
  <c r="R4164" i="1"/>
  <c r="Y4163" i="1"/>
  <c r="X4163" i="1"/>
  <c r="W4163" i="1"/>
  <c r="V4163" i="1"/>
  <c r="T4163" i="1"/>
  <c r="U4163" i="1" s="1"/>
  <c r="S4163" i="1"/>
  <c r="R4163" i="1"/>
  <c r="Y4162" i="1"/>
  <c r="X4162" i="1"/>
  <c r="W4162" i="1"/>
  <c r="V4162" i="1"/>
  <c r="T4162" i="1"/>
  <c r="U4162" i="1" s="1"/>
  <c r="S4162" i="1"/>
  <c r="R4162" i="1"/>
  <c r="Y4161" i="1"/>
  <c r="X4161" i="1"/>
  <c r="W4161" i="1"/>
  <c r="V4161" i="1"/>
  <c r="T4161" i="1"/>
  <c r="U4161" i="1" s="1"/>
  <c r="S4161" i="1"/>
  <c r="R4161" i="1"/>
  <c r="Y4160" i="1"/>
  <c r="X4160" i="1"/>
  <c r="W4160" i="1"/>
  <c r="V4160" i="1"/>
  <c r="T4160" i="1"/>
  <c r="U4160" i="1" s="1"/>
  <c r="S4160" i="1"/>
  <c r="R4160" i="1"/>
  <c r="Y4159" i="1"/>
  <c r="X4159" i="1"/>
  <c r="W4159" i="1"/>
  <c r="V4159" i="1"/>
  <c r="T4159" i="1"/>
  <c r="U4159" i="1" s="1"/>
  <c r="S4159" i="1"/>
  <c r="R4159" i="1"/>
  <c r="Y4158" i="1"/>
  <c r="X4158" i="1"/>
  <c r="W4158" i="1"/>
  <c r="V4158" i="1"/>
  <c r="T4158" i="1"/>
  <c r="Z4158" i="1" s="1"/>
  <c r="S4158" i="1"/>
  <c r="R4158" i="1"/>
  <c r="Y4157" i="1"/>
  <c r="X4157" i="1"/>
  <c r="W4157" i="1"/>
  <c r="V4157" i="1"/>
  <c r="T4157" i="1"/>
  <c r="Z4157" i="1" s="1"/>
  <c r="S4157" i="1"/>
  <c r="R4157" i="1"/>
  <c r="Y4156" i="1"/>
  <c r="X4156" i="1"/>
  <c r="W4156" i="1"/>
  <c r="V4156" i="1"/>
  <c r="T4156" i="1"/>
  <c r="Z4156" i="1" s="1"/>
  <c r="S4156" i="1"/>
  <c r="R4156" i="1"/>
  <c r="Y4155" i="1"/>
  <c r="X4155" i="1"/>
  <c r="W4155" i="1"/>
  <c r="V4155" i="1"/>
  <c r="T4155" i="1"/>
  <c r="U4155" i="1" s="1"/>
  <c r="S4155" i="1"/>
  <c r="R4155" i="1"/>
  <c r="Y4154" i="1"/>
  <c r="X4154" i="1"/>
  <c r="W4154" i="1"/>
  <c r="V4154" i="1"/>
  <c r="T4154" i="1"/>
  <c r="U4154" i="1" s="1"/>
  <c r="S4154" i="1"/>
  <c r="R4154" i="1"/>
  <c r="Y4153" i="1"/>
  <c r="X4153" i="1"/>
  <c r="W4153" i="1"/>
  <c r="V4153" i="1"/>
  <c r="T4153" i="1"/>
  <c r="U4153" i="1" s="1"/>
  <c r="S4153" i="1"/>
  <c r="R4153" i="1"/>
  <c r="Y4152" i="1"/>
  <c r="X4152" i="1"/>
  <c r="W4152" i="1"/>
  <c r="V4152" i="1"/>
  <c r="T4152" i="1"/>
  <c r="Z4152" i="1" s="1"/>
  <c r="S4152" i="1"/>
  <c r="R4152" i="1"/>
  <c r="Y4151" i="1"/>
  <c r="X4151" i="1"/>
  <c r="W4151" i="1"/>
  <c r="V4151" i="1"/>
  <c r="T4151" i="1"/>
  <c r="U4151" i="1" s="1"/>
  <c r="S4151" i="1"/>
  <c r="R4151" i="1"/>
  <c r="Y4150" i="1"/>
  <c r="X4150" i="1"/>
  <c r="W4150" i="1"/>
  <c r="V4150" i="1"/>
  <c r="T4150" i="1"/>
  <c r="U4150" i="1" s="1"/>
  <c r="S4150" i="1"/>
  <c r="R4150" i="1"/>
  <c r="Y4149" i="1"/>
  <c r="X4149" i="1"/>
  <c r="W4149" i="1"/>
  <c r="V4149" i="1"/>
  <c r="T4149" i="1"/>
  <c r="Z4149" i="1" s="1"/>
  <c r="S4149" i="1"/>
  <c r="R4149" i="1"/>
  <c r="Y4148" i="1"/>
  <c r="X4148" i="1"/>
  <c r="W4148" i="1"/>
  <c r="V4148" i="1"/>
  <c r="T4148" i="1"/>
  <c r="Z4148" i="1" s="1"/>
  <c r="S4148" i="1"/>
  <c r="R4148" i="1"/>
  <c r="Y4147" i="1"/>
  <c r="X4147" i="1"/>
  <c r="W4147" i="1"/>
  <c r="V4147" i="1"/>
  <c r="T4147" i="1"/>
  <c r="U4147" i="1" s="1"/>
  <c r="S4147" i="1"/>
  <c r="R4147" i="1"/>
  <c r="Y4146" i="1"/>
  <c r="X4146" i="1"/>
  <c r="W4146" i="1"/>
  <c r="V4146" i="1"/>
  <c r="T4146" i="1"/>
  <c r="U4146" i="1" s="1"/>
  <c r="S4146" i="1"/>
  <c r="R4146" i="1"/>
  <c r="Y4145" i="1"/>
  <c r="X4145" i="1"/>
  <c r="W4145" i="1"/>
  <c r="V4145" i="1"/>
  <c r="T4145" i="1"/>
  <c r="S4145" i="1"/>
  <c r="R4145" i="1"/>
  <c r="Y4144" i="1"/>
  <c r="X4144" i="1"/>
  <c r="W4144" i="1"/>
  <c r="V4144" i="1"/>
  <c r="T4144" i="1"/>
  <c r="Z4144" i="1" s="1"/>
  <c r="S4144" i="1"/>
  <c r="R4144" i="1"/>
  <c r="Y4143" i="1"/>
  <c r="X4143" i="1"/>
  <c r="W4143" i="1"/>
  <c r="V4143" i="1"/>
  <c r="T4143" i="1"/>
  <c r="Z4143" i="1" s="1"/>
  <c r="S4143" i="1"/>
  <c r="R4143" i="1"/>
  <c r="Y4142" i="1"/>
  <c r="X4142" i="1"/>
  <c r="W4142" i="1"/>
  <c r="V4142" i="1"/>
  <c r="T4142" i="1"/>
  <c r="Z4142" i="1" s="1"/>
  <c r="S4142" i="1"/>
  <c r="R4142" i="1"/>
  <c r="Y4141" i="1"/>
  <c r="X4141" i="1"/>
  <c r="W4141" i="1"/>
  <c r="V4141" i="1"/>
  <c r="T4141" i="1"/>
  <c r="Z4141" i="1" s="1"/>
  <c r="S4141" i="1"/>
  <c r="R4141" i="1"/>
  <c r="Y4140" i="1"/>
  <c r="X4140" i="1"/>
  <c r="W4140" i="1"/>
  <c r="V4140" i="1"/>
  <c r="T4140" i="1"/>
  <c r="Z4140" i="1" s="1"/>
  <c r="S4140" i="1"/>
  <c r="R4140" i="1"/>
  <c r="Y4139" i="1"/>
  <c r="X4139" i="1"/>
  <c r="W4139" i="1"/>
  <c r="V4139" i="1"/>
  <c r="T4139" i="1"/>
  <c r="U4139" i="1" s="1"/>
  <c r="S4139" i="1"/>
  <c r="R4139" i="1"/>
  <c r="Y4138" i="1"/>
  <c r="X4138" i="1"/>
  <c r="W4138" i="1"/>
  <c r="V4138" i="1"/>
  <c r="T4138" i="1"/>
  <c r="U4138" i="1" s="1"/>
  <c r="S4138" i="1"/>
  <c r="R4138" i="1"/>
  <c r="Y4137" i="1"/>
  <c r="X4137" i="1"/>
  <c r="W4137" i="1"/>
  <c r="V4137" i="1"/>
  <c r="T4137" i="1"/>
  <c r="S4137" i="1"/>
  <c r="R4137" i="1"/>
  <c r="Y4136" i="1"/>
  <c r="X4136" i="1"/>
  <c r="W4136" i="1"/>
  <c r="V4136" i="1"/>
  <c r="T4136" i="1"/>
  <c r="Z4136" i="1" s="1"/>
  <c r="S4136" i="1"/>
  <c r="R4136" i="1"/>
  <c r="Y4135" i="1"/>
  <c r="X4135" i="1"/>
  <c r="W4135" i="1"/>
  <c r="V4135" i="1"/>
  <c r="T4135" i="1"/>
  <c r="U4135" i="1" s="1"/>
  <c r="S4135" i="1"/>
  <c r="R4135" i="1"/>
  <c r="Y4134" i="1"/>
  <c r="X4134" i="1"/>
  <c r="W4134" i="1"/>
  <c r="V4134" i="1"/>
  <c r="T4134" i="1"/>
  <c r="U4134" i="1" s="1"/>
  <c r="S4134" i="1"/>
  <c r="R4134" i="1"/>
  <c r="Y4133" i="1"/>
  <c r="X4133" i="1"/>
  <c r="W4133" i="1"/>
  <c r="V4133" i="1"/>
  <c r="T4133" i="1"/>
  <c r="Z4133" i="1" s="1"/>
  <c r="S4133" i="1"/>
  <c r="R4133" i="1"/>
  <c r="Y4132" i="1"/>
  <c r="X4132" i="1"/>
  <c r="W4132" i="1"/>
  <c r="V4132" i="1"/>
  <c r="T4132" i="1"/>
  <c r="Z4132" i="1" s="1"/>
  <c r="S4132" i="1"/>
  <c r="R4132" i="1"/>
  <c r="Y4131" i="1"/>
  <c r="X4131" i="1"/>
  <c r="W4131" i="1"/>
  <c r="V4131" i="1"/>
  <c r="T4131" i="1"/>
  <c r="U4131" i="1" s="1"/>
  <c r="S4131" i="1"/>
  <c r="R4131" i="1"/>
  <c r="Y4130" i="1"/>
  <c r="X4130" i="1"/>
  <c r="W4130" i="1"/>
  <c r="V4130" i="1"/>
  <c r="T4130" i="1"/>
  <c r="U4130" i="1" s="1"/>
  <c r="S4130" i="1"/>
  <c r="R4130" i="1"/>
  <c r="Y4129" i="1"/>
  <c r="X4129" i="1"/>
  <c r="W4129" i="1"/>
  <c r="V4129" i="1"/>
  <c r="T4129" i="1"/>
  <c r="S4129" i="1"/>
  <c r="R4129" i="1"/>
  <c r="Y4128" i="1"/>
  <c r="X4128" i="1"/>
  <c r="W4128" i="1"/>
  <c r="V4128" i="1"/>
  <c r="T4128" i="1"/>
  <c r="Z4128" i="1" s="1"/>
  <c r="S4128" i="1"/>
  <c r="R4128" i="1"/>
  <c r="Y4127" i="1"/>
  <c r="X4127" i="1"/>
  <c r="W4127" i="1"/>
  <c r="V4127" i="1"/>
  <c r="T4127" i="1"/>
  <c r="Z4127" i="1" s="1"/>
  <c r="S4127" i="1"/>
  <c r="R4127" i="1"/>
  <c r="Y4126" i="1"/>
  <c r="X4126" i="1"/>
  <c r="W4126" i="1"/>
  <c r="V4126" i="1"/>
  <c r="T4126" i="1"/>
  <c r="U4126" i="1" s="1"/>
  <c r="S4126" i="1"/>
  <c r="R4126" i="1"/>
  <c r="Y4125" i="1"/>
  <c r="X4125" i="1"/>
  <c r="W4125" i="1"/>
  <c r="V4125" i="1"/>
  <c r="T4125" i="1"/>
  <c r="Z4125" i="1" s="1"/>
  <c r="S4125" i="1"/>
  <c r="R4125" i="1"/>
  <c r="Y4124" i="1"/>
  <c r="X4124" i="1"/>
  <c r="W4124" i="1"/>
  <c r="V4124" i="1"/>
  <c r="T4124" i="1"/>
  <c r="Z4124" i="1" s="1"/>
  <c r="S4124" i="1"/>
  <c r="R4124" i="1"/>
  <c r="Y4123" i="1"/>
  <c r="X4123" i="1"/>
  <c r="W4123" i="1"/>
  <c r="V4123" i="1"/>
  <c r="T4123" i="1"/>
  <c r="U4123" i="1" s="1"/>
  <c r="S4123" i="1"/>
  <c r="R4123" i="1"/>
  <c r="Y4122" i="1"/>
  <c r="X4122" i="1"/>
  <c r="W4122" i="1"/>
  <c r="V4122" i="1"/>
  <c r="T4122" i="1"/>
  <c r="Z4122" i="1" s="1"/>
  <c r="S4122" i="1"/>
  <c r="R4122" i="1"/>
  <c r="Y4121" i="1"/>
  <c r="X4121" i="1"/>
  <c r="W4121" i="1"/>
  <c r="V4121" i="1"/>
  <c r="T4121" i="1"/>
  <c r="S4121" i="1"/>
  <c r="R4121" i="1"/>
  <c r="Y4120" i="1"/>
  <c r="X4120" i="1"/>
  <c r="W4120" i="1"/>
  <c r="V4120" i="1"/>
  <c r="T4120" i="1"/>
  <c r="Z4120" i="1" s="1"/>
  <c r="S4120" i="1"/>
  <c r="R4120" i="1"/>
  <c r="Y4119" i="1"/>
  <c r="X4119" i="1"/>
  <c r="W4119" i="1"/>
  <c r="V4119" i="1"/>
  <c r="T4119" i="1"/>
  <c r="Z4119" i="1" s="1"/>
  <c r="S4119" i="1"/>
  <c r="R4119" i="1"/>
  <c r="Y4118" i="1"/>
  <c r="X4118" i="1"/>
  <c r="W4118" i="1"/>
  <c r="V4118" i="1"/>
  <c r="T4118" i="1"/>
  <c r="Z4118" i="1" s="1"/>
  <c r="S4118" i="1"/>
  <c r="R4118" i="1"/>
  <c r="Y4117" i="1"/>
  <c r="X4117" i="1"/>
  <c r="W4117" i="1"/>
  <c r="V4117" i="1"/>
  <c r="T4117" i="1"/>
  <c r="Z4117" i="1" s="1"/>
  <c r="S4117" i="1"/>
  <c r="R4117" i="1"/>
  <c r="Y4116" i="1"/>
  <c r="X4116" i="1"/>
  <c r="W4116" i="1"/>
  <c r="V4116" i="1"/>
  <c r="T4116" i="1"/>
  <c r="Z4116" i="1" s="1"/>
  <c r="S4116" i="1"/>
  <c r="R4116" i="1"/>
  <c r="Y4115" i="1"/>
  <c r="X4115" i="1"/>
  <c r="W4115" i="1"/>
  <c r="V4115" i="1"/>
  <c r="T4115" i="1"/>
  <c r="U4115" i="1" s="1"/>
  <c r="S4115" i="1"/>
  <c r="R4115" i="1"/>
  <c r="Y4114" i="1"/>
  <c r="X4114" i="1"/>
  <c r="W4114" i="1"/>
  <c r="V4114" i="1"/>
  <c r="T4114" i="1"/>
  <c r="U4114" i="1" s="1"/>
  <c r="S4114" i="1"/>
  <c r="R4114" i="1"/>
  <c r="Y4113" i="1"/>
  <c r="X4113" i="1"/>
  <c r="W4113" i="1"/>
  <c r="V4113" i="1"/>
  <c r="T4113" i="1"/>
  <c r="U4113" i="1" s="1"/>
  <c r="S4113" i="1"/>
  <c r="R4113" i="1"/>
  <c r="Y4112" i="1"/>
  <c r="X4112" i="1"/>
  <c r="W4112" i="1"/>
  <c r="V4112" i="1"/>
  <c r="T4112" i="1"/>
  <c r="U4112" i="1" s="1"/>
  <c r="S4112" i="1"/>
  <c r="R4112" i="1"/>
  <c r="Y4111" i="1"/>
  <c r="X4111" i="1"/>
  <c r="W4111" i="1"/>
  <c r="V4111" i="1"/>
  <c r="T4111" i="1"/>
  <c r="U4111" i="1" s="1"/>
  <c r="S4111" i="1"/>
  <c r="R4111" i="1"/>
  <c r="Y4110" i="1"/>
  <c r="X4110" i="1"/>
  <c r="W4110" i="1"/>
  <c r="V4110" i="1"/>
  <c r="T4110" i="1"/>
  <c r="U4110" i="1" s="1"/>
  <c r="S4110" i="1"/>
  <c r="R4110" i="1"/>
  <c r="Y4109" i="1"/>
  <c r="X4109" i="1"/>
  <c r="W4109" i="1"/>
  <c r="V4109" i="1"/>
  <c r="T4109" i="1"/>
  <c r="S4109" i="1"/>
  <c r="R4109" i="1"/>
  <c r="Y4108" i="1"/>
  <c r="X4108" i="1"/>
  <c r="W4108" i="1"/>
  <c r="V4108" i="1"/>
  <c r="T4108" i="1"/>
  <c r="S4108" i="1"/>
  <c r="R4108" i="1"/>
  <c r="Y4107" i="1"/>
  <c r="X4107" i="1"/>
  <c r="W4107" i="1"/>
  <c r="V4107" i="1"/>
  <c r="T4107" i="1"/>
  <c r="U4107" i="1" s="1"/>
  <c r="S4107" i="1"/>
  <c r="R4107" i="1"/>
  <c r="Y4106" i="1"/>
  <c r="X4106" i="1"/>
  <c r="W4106" i="1"/>
  <c r="V4106" i="1"/>
  <c r="T4106" i="1"/>
  <c r="U4106" i="1" s="1"/>
  <c r="S4106" i="1"/>
  <c r="R4106" i="1"/>
  <c r="Y4105" i="1"/>
  <c r="X4105" i="1"/>
  <c r="W4105" i="1"/>
  <c r="V4105" i="1"/>
  <c r="T4105" i="1"/>
  <c r="S4105" i="1"/>
  <c r="R4105" i="1"/>
  <c r="Y4104" i="1"/>
  <c r="X4104" i="1"/>
  <c r="W4104" i="1"/>
  <c r="V4104" i="1"/>
  <c r="T4104" i="1"/>
  <c r="Z4104" i="1" s="1"/>
  <c r="S4104" i="1"/>
  <c r="R4104" i="1"/>
  <c r="Y4103" i="1"/>
  <c r="X4103" i="1"/>
  <c r="W4103" i="1"/>
  <c r="V4103" i="1"/>
  <c r="T4103" i="1"/>
  <c r="Z4103" i="1" s="1"/>
  <c r="S4103" i="1"/>
  <c r="R4103" i="1"/>
  <c r="Y4102" i="1"/>
  <c r="X4102" i="1"/>
  <c r="W4102" i="1"/>
  <c r="V4102" i="1"/>
  <c r="T4102" i="1"/>
  <c r="Z4102" i="1" s="1"/>
  <c r="S4102" i="1"/>
  <c r="R4102" i="1"/>
  <c r="Y4101" i="1"/>
  <c r="X4101" i="1"/>
  <c r="W4101" i="1"/>
  <c r="V4101" i="1"/>
  <c r="T4101" i="1"/>
  <c r="Z4101" i="1" s="1"/>
  <c r="S4101" i="1"/>
  <c r="R4101" i="1"/>
  <c r="Y4100" i="1"/>
  <c r="X4100" i="1"/>
  <c r="W4100" i="1"/>
  <c r="V4100" i="1"/>
  <c r="T4100" i="1"/>
  <c r="Z4100" i="1" s="1"/>
  <c r="S4100" i="1"/>
  <c r="R4100" i="1"/>
  <c r="Y4099" i="1"/>
  <c r="X4099" i="1"/>
  <c r="W4099" i="1"/>
  <c r="V4099" i="1"/>
  <c r="T4099" i="1"/>
  <c r="Z4099" i="1" s="1"/>
  <c r="S4099" i="1"/>
  <c r="R4099" i="1"/>
  <c r="Y4098" i="1"/>
  <c r="X4098" i="1"/>
  <c r="W4098" i="1"/>
  <c r="V4098" i="1"/>
  <c r="T4098" i="1"/>
  <c r="U4098" i="1" s="1"/>
  <c r="S4098" i="1"/>
  <c r="R4098" i="1"/>
  <c r="Y4097" i="1"/>
  <c r="X4097" i="1"/>
  <c r="W4097" i="1"/>
  <c r="V4097" i="1"/>
  <c r="T4097" i="1"/>
  <c r="U4097" i="1" s="1"/>
  <c r="S4097" i="1"/>
  <c r="R4097" i="1"/>
  <c r="Y4096" i="1"/>
  <c r="X4096" i="1"/>
  <c r="W4096" i="1"/>
  <c r="V4096" i="1"/>
  <c r="T4096" i="1"/>
  <c r="U4096" i="1" s="1"/>
  <c r="S4096" i="1"/>
  <c r="R4096" i="1"/>
  <c r="Y4095" i="1"/>
  <c r="X4095" i="1"/>
  <c r="W4095" i="1"/>
  <c r="V4095" i="1"/>
  <c r="T4095" i="1"/>
  <c r="S4095" i="1"/>
  <c r="R4095" i="1"/>
  <c r="Y4094" i="1"/>
  <c r="X4094" i="1"/>
  <c r="W4094" i="1"/>
  <c r="V4094" i="1"/>
  <c r="T4094" i="1"/>
  <c r="S4094" i="1"/>
  <c r="R4094" i="1"/>
  <c r="Y4093" i="1"/>
  <c r="X4093" i="1"/>
  <c r="W4093" i="1"/>
  <c r="V4093" i="1"/>
  <c r="T4093" i="1"/>
  <c r="S4093" i="1"/>
  <c r="R4093" i="1"/>
  <c r="Y4092" i="1"/>
  <c r="X4092" i="1"/>
  <c r="W4092" i="1"/>
  <c r="V4092" i="1"/>
  <c r="T4092" i="1"/>
  <c r="S4092" i="1"/>
  <c r="R4092" i="1"/>
  <c r="Y4091" i="1"/>
  <c r="X4091" i="1"/>
  <c r="W4091" i="1"/>
  <c r="V4091" i="1"/>
  <c r="T4091" i="1"/>
  <c r="U4091" i="1" s="1"/>
  <c r="S4091" i="1"/>
  <c r="R4091" i="1"/>
  <c r="Y4090" i="1"/>
  <c r="X4090" i="1"/>
  <c r="W4090" i="1"/>
  <c r="V4090" i="1"/>
  <c r="T4090" i="1"/>
  <c r="U4090" i="1" s="1"/>
  <c r="S4090" i="1"/>
  <c r="R4090" i="1"/>
  <c r="Y4089" i="1"/>
  <c r="X4089" i="1"/>
  <c r="W4089" i="1"/>
  <c r="V4089" i="1"/>
  <c r="T4089" i="1"/>
  <c r="U4089" i="1" s="1"/>
  <c r="S4089" i="1"/>
  <c r="R4089" i="1"/>
  <c r="Y4088" i="1"/>
  <c r="X4088" i="1"/>
  <c r="W4088" i="1"/>
  <c r="V4088" i="1"/>
  <c r="T4088" i="1"/>
  <c r="Z4088" i="1" s="1"/>
  <c r="S4088" i="1"/>
  <c r="R4088" i="1"/>
  <c r="Y4087" i="1"/>
  <c r="X4087" i="1"/>
  <c r="W4087" i="1"/>
  <c r="V4087" i="1"/>
  <c r="T4087" i="1"/>
  <c r="U4087" i="1" s="1"/>
  <c r="S4087" i="1"/>
  <c r="R4087" i="1"/>
  <c r="Y4086" i="1"/>
  <c r="X4086" i="1"/>
  <c r="W4086" i="1"/>
  <c r="V4086" i="1"/>
  <c r="T4086" i="1"/>
  <c r="Z4086" i="1" s="1"/>
  <c r="S4086" i="1"/>
  <c r="R4086" i="1"/>
  <c r="Y4085" i="1"/>
  <c r="X4085" i="1"/>
  <c r="W4085" i="1"/>
  <c r="V4085" i="1"/>
  <c r="T4085" i="1"/>
  <c r="Z4085" i="1" s="1"/>
  <c r="S4085" i="1"/>
  <c r="R4085" i="1"/>
  <c r="Y4084" i="1"/>
  <c r="X4084" i="1"/>
  <c r="W4084" i="1"/>
  <c r="V4084" i="1"/>
  <c r="T4084" i="1"/>
  <c r="Z4084" i="1" s="1"/>
  <c r="S4084" i="1"/>
  <c r="R4084" i="1"/>
  <c r="Y4083" i="1"/>
  <c r="X4083" i="1"/>
  <c r="W4083" i="1"/>
  <c r="V4083" i="1"/>
  <c r="T4083" i="1"/>
  <c r="U4083" i="1" s="1"/>
  <c r="S4083" i="1"/>
  <c r="R4083" i="1"/>
  <c r="Y4082" i="1"/>
  <c r="X4082" i="1"/>
  <c r="W4082" i="1"/>
  <c r="V4082" i="1"/>
  <c r="T4082" i="1"/>
  <c r="U4082" i="1" s="1"/>
  <c r="S4082" i="1"/>
  <c r="R4082" i="1"/>
  <c r="Y4081" i="1"/>
  <c r="X4081" i="1"/>
  <c r="W4081" i="1"/>
  <c r="V4081" i="1"/>
  <c r="T4081" i="1"/>
  <c r="S4081" i="1"/>
  <c r="R4081" i="1"/>
  <c r="Y4080" i="1"/>
  <c r="X4080" i="1"/>
  <c r="W4080" i="1"/>
  <c r="V4080" i="1"/>
  <c r="T4080" i="1"/>
  <c r="Z4080" i="1" s="1"/>
  <c r="S4080" i="1"/>
  <c r="R4080" i="1"/>
  <c r="Y4079" i="1"/>
  <c r="X4079" i="1"/>
  <c r="W4079" i="1"/>
  <c r="V4079" i="1"/>
  <c r="T4079" i="1"/>
  <c r="Z4079" i="1" s="1"/>
  <c r="S4079" i="1"/>
  <c r="R4079" i="1"/>
  <c r="Y4078" i="1"/>
  <c r="X4078" i="1"/>
  <c r="W4078" i="1"/>
  <c r="V4078" i="1"/>
  <c r="T4078" i="1"/>
  <c r="Z4078" i="1" s="1"/>
  <c r="S4078" i="1"/>
  <c r="R4078" i="1"/>
  <c r="Y4077" i="1"/>
  <c r="X4077" i="1"/>
  <c r="W4077" i="1"/>
  <c r="V4077" i="1"/>
  <c r="T4077" i="1"/>
  <c r="Z4077" i="1" s="1"/>
  <c r="S4077" i="1"/>
  <c r="R4077" i="1"/>
  <c r="Y4076" i="1"/>
  <c r="X4076" i="1"/>
  <c r="W4076" i="1"/>
  <c r="V4076" i="1"/>
  <c r="T4076" i="1"/>
  <c r="Z4076" i="1" s="1"/>
  <c r="S4076" i="1"/>
  <c r="R4076" i="1"/>
  <c r="Y4075" i="1"/>
  <c r="X4075" i="1"/>
  <c r="W4075" i="1"/>
  <c r="V4075" i="1"/>
  <c r="T4075" i="1"/>
  <c r="U4075" i="1" s="1"/>
  <c r="S4075" i="1"/>
  <c r="R4075" i="1"/>
  <c r="Y4074" i="1"/>
  <c r="X4074" i="1"/>
  <c r="W4074" i="1"/>
  <c r="V4074" i="1"/>
  <c r="T4074" i="1"/>
  <c r="Z4074" i="1" s="1"/>
  <c r="S4074" i="1"/>
  <c r="R4074" i="1"/>
  <c r="Y4073" i="1"/>
  <c r="X4073" i="1"/>
  <c r="W4073" i="1"/>
  <c r="V4073" i="1"/>
  <c r="T4073" i="1"/>
  <c r="U4073" i="1" s="1"/>
  <c r="S4073" i="1"/>
  <c r="R4073" i="1"/>
  <c r="Y4072" i="1"/>
  <c r="X4072" i="1"/>
  <c r="W4072" i="1"/>
  <c r="V4072" i="1"/>
  <c r="T4072" i="1"/>
  <c r="S4072" i="1"/>
  <c r="R4072" i="1"/>
  <c r="Y4071" i="1"/>
  <c r="X4071" i="1"/>
  <c r="W4071" i="1"/>
  <c r="V4071" i="1"/>
  <c r="T4071" i="1"/>
  <c r="S4071" i="1"/>
  <c r="R4071" i="1"/>
  <c r="Y4070" i="1"/>
  <c r="X4070" i="1"/>
  <c r="W4070" i="1"/>
  <c r="V4070" i="1"/>
  <c r="T4070" i="1"/>
  <c r="S4070" i="1"/>
  <c r="R4070" i="1"/>
  <c r="Y4069" i="1"/>
  <c r="X4069" i="1"/>
  <c r="W4069" i="1"/>
  <c r="V4069" i="1"/>
  <c r="T4069" i="1"/>
  <c r="S4069" i="1"/>
  <c r="R4069" i="1"/>
  <c r="Y4068" i="1"/>
  <c r="X4068" i="1"/>
  <c r="W4068" i="1"/>
  <c r="V4068" i="1"/>
  <c r="T4068" i="1"/>
  <c r="S4068" i="1"/>
  <c r="R4068" i="1"/>
  <c r="Y4067" i="1"/>
  <c r="X4067" i="1"/>
  <c r="W4067" i="1"/>
  <c r="V4067" i="1"/>
  <c r="T4067" i="1"/>
  <c r="Z4067" i="1" s="1"/>
  <c r="S4067" i="1"/>
  <c r="R4067" i="1"/>
  <c r="Y4066" i="1"/>
  <c r="X4066" i="1"/>
  <c r="W4066" i="1"/>
  <c r="V4066" i="1"/>
  <c r="T4066" i="1"/>
  <c r="S4066" i="1"/>
  <c r="R4066" i="1"/>
  <c r="Y4065" i="1"/>
  <c r="X4065" i="1"/>
  <c r="W4065" i="1"/>
  <c r="V4065" i="1"/>
  <c r="T4065" i="1"/>
  <c r="S4065" i="1"/>
  <c r="R4065" i="1"/>
  <c r="Y4064" i="1"/>
  <c r="X4064" i="1"/>
  <c r="W4064" i="1"/>
  <c r="V4064" i="1"/>
  <c r="T4064" i="1"/>
  <c r="Z4064" i="1" s="1"/>
  <c r="S4064" i="1"/>
  <c r="R4064" i="1"/>
  <c r="Y4063" i="1"/>
  <c r="X4063" i="1"/>
  <c r="W4063" i="1"/>
  <c r="V4063" i="1"/>
  <c r="T4063" i="1"/>
  <c r="Z4063" i="1" s="1"/>
  <c r="S4063" i="1"/>
  <c r="R4063" i="1"/>
  <c r="Y4062" i="1"/>
  <c r="X4062" i="1"/>
  <c r="W4062" i="1"/>
  <c r="V4062" i="1"/>
  <c r="T4062" i="1"/>
  <c r="S4062" i="1"/>
  <c r="R4062" i="1"/>
  <c r="Y4061" i="1"/>
  <c r="X4061" i="1"/>
  <c r="W4061" i="1"/>
  <c r="V4061" i="1"/>
  <c r="T4061" i="1"/>
  <c r="S4061" i="1"/>
  <c r="R4061" i="1"/>
  <c r="Y4060" i="1"/>
  <c r="X4060" i="1"/>
  <c r="W4060" i="1"/>
  <c r="V4060" i="1"/>
  <c r="T4060" i="1"/>
  <c r="S4060" i="1"/>
  <c r="R4060" i="1"/>
  <c r="Y4059" i="1"/>
  <c r="X4059" i="1"/>
  <c r="W4059" i="1"/>
  <c r="V4059" i="1"/>
  <c r="T4059" i="1"/>
  <c r="U4059" i="1" s="1"/>
  <c r="S4059" i="1"/>
  <c r="R4059" i="1"/>
  <c r="Y4058" i="1"/>
  <c r="X4058" i="1"/>
  <c r="W4058" i="1"/>
  <c r="V4058" i="1"/>
  <c r="T4058" i="1"/>
  <c r="U4058" i="1" s="1"/>
  <c r="S4058" i="1"/>
  <c r="R4058" i="1"/>
  <c r="Y4057" i="1"/>
  <c r="X4057" i="1"/>
  <c r="W4057" i="1"/>
  <c r="V4057" i="1"/>
  <c r="T4057" i="1"/>
  <c r="U4057" i="1" s="1"/>
  <c r="S4057" i="1"/>
  <c r="R4057" i="1"/>
  <c r="Y4056" i="1"/>
  <c r="X4056" i="1"/>
  <c r="W4056" i="1"/>
  <c r="V4056" i="1"/>
  <c r="T4056" i="1"/>
  <c r="U4056" i="1" s="1"/>
  <c r="S4056" i="1"/>
  <c r="R4056" i="1"/>
  <c r="Y4055" i="1"/>
  <c r="X4055" i="1"/>
  <c r="W4055" i="1"/>
  <c r="V4055" i="1"/>
  <c r="T4055" i="1"/>
  <c r="Z4055" i="1" s="1"/>
  <c r="S4055" i="1"/>
  <c r="R4055" i="1"/>
  <c r="Y4054" i="1"/>
  <c r="X4054" i="1"/>
  <c r="W4054" i="1"/>
  <c r="V4054" i="1"/>
  <c r="T4054" i="1"/>
  <c r="Z4054" i="1" s="1"/>
  <c r="S4054" i="1"/>
  <c r="R4054" i="1"/>
  <c r="Y4053" i="1"/>
  <c r="X4053" i="1"/>
  <c r="W4053" i="1"/>
  <c r="V4053" i="1"/>
  <c r="T4053" i="1"/>
  <c r="S4053" i="1"/>
  <c r="R4053" i="1"/>
  <c r="Y4052" i="1"/>
  <c r="X4052" i="1"/>
  <c r="W4052" i="1"/>
  <c r="V4052" i="1"/>
  <c r="T4052" i="1"/>
  <c r="S4052" i="1"/>
  <c r="R4052" i="1"/>
  <c r="Y4051" i="1"/>
  <c r="X4051" i="1"/>
  <c r="W4051" i="1"/>
  <c r="V4051" i="1"/>
  <c r="T4051" i="1"/>
  <c r="S4051" i="1"/>
  <c r="R4051" i="1"/>
  <c r="Y4050" i="1"/>
  <c r="X4050" i="1"/>
  <c r="W4050" i="1"/>
  <c r="V4050" i="1"/>
  <c r="T4050" i="1"/>
  <c r="Z4050" i="1" s="1"/>
  <c r="S4050" i="1"/>
  <c r="R4050" i="1"/>
  <c r="Y4049" i="1"/>
  <c r="X4049" i="1"/>
  <c r="W4049" i="1"/>
  <c r="V4049" i="1"/>
  <c r="T4049" i="1"/>
  <c r="U4049" i="1" s="1"/>
  <c r="S4049" i="1"/>
  <c r="R4049" i="1"/>
  <c r="Y4048" i="1"/>
  <c r="X4048" i="1"/>
  <c r="W4048" i="1"/>
  <c r="V4048" i="1"/>
  <c r="T4048" i="1"/>
  <c r="S4048" i="1"/>
  <c r="R4048" i="1"/>
  <c r="Y4047" i="1"/>
  <c r="X4047" i="1"/>
  <c r="W4047" i="1"/>
  <c r="V4047" i="1"/>
  <c r="T4047" i="1"/>
  <c r="S4047" i="1"/>
  <c r="R4047" i="1"/>
  <c r="Y4046" i="1"/>
  <c r="X4046" i="1"/>
  <c r="W4046" i="1"/>
  <c r="V4046" i="1"/>
  <c r="T4046" i="1"/>
  <c r="S4046" i="1"/>
  <c r="R4046" i="1"/>
  <c r="Y4045" i="1"/>
  <c r="X4045" i="1"/>
  <c r="W4045" i="1"/>
  <c r="V4045" i="1"/>
  <c r="T4045" i="1"/>
  <c r="S4045" i="1"/>
  <c r="R4045" i="1"/>
  <c r="Y4044" i="1"/>
  <c r="X4044" i="1"/>
  <c r="W4044" i="1"/>
  <c r="V4044" i="1"/>
  <c r="T4044" i="1"/>
  <c r="S4044" i="1"/>
  <c r="R4044" i="1"/>
  <c r="Y4043" i="1"/>
  <c r="X4043" i="1"/>
  <c r="W4043" i="1"/>
  <c r="V4043" i="1"/>
  <c r="T4043" i="1"/>
  <c r="S4043" i="1"/>
  <c r="R4043" i="1"/>
  <c r="Y4042" i="1"/>
  <c r="X4042" i="1"/>
  <c r="W4042" i="1"/>
  <c r="V4042" i="1"/>
  <c r="T4042" i="1"/>
  <c r="U4042" i="1" s="1"/>
  <c r="S4042" i="1"/>
  <c r="R4042" i="1"/>
  <c r="Y4041" i="1"/>
  <c r="X4041" i="1"/>
  <c r="W4041" i="1"/>
  <c r="V4041" i="1"/>
  <c r="T4041" i="1"/>
  <c r="U4041" i="1" s="1"/>
  <c r="S4041" i="1"/>
  <c r="R4041" i="1"/>
  <c r="Y4040" i="1"/>
  <c r="X4040" i="1"/>
  <c r="W4040" i="1"/>
  <c r="V4040" i="1"/>
  <c r="T4040" i="1"/>
  <c r="Z4040" i="1" s="1"/>
  <c r="S4040" i="1"/>
  <c r="R4040" i="1"/>
  <c r="Y4039" i="1"/>
  <c r="X4039" i="1"/>
  <c r="W4039" i="1"/>
  <c r="V4039" i="1"/>
  <c r="T4039" i="1"/>
  <c r="U4039" i="1" s="1"/>
  <c r="S4039" i="1"/>
  <c r="R4039" i="1"/>
  <c r="Y4038" i="1"/>
  <c r="X4038" i="1"/>
  <c r="W4038" i="1"/>
  <c r="V4038" i="1"/>
  <c r="T4038" i="1"/>
  <c r="Z4038" i="1" s="1"/>
  <c r="S4038" i="1"/>
  <c r="R4038" i="1"/>
  <c r="Y4037" i="1"/>
  <c r="X4037" i="1"/>
  <c r="W4037" i="1"/>
  <c r="V4037" i="1"/>
  <c r="T4037" i="1"/>
  <c r="S4037" i="1"/>
  <c r="R4037" i="1"/>
  <c r="Y4036" i="1"/>
  <c r="X4036" i="1"/>
  <c r="W4036" i="1"/>
  <c r="V4036" i="1"/>
  <c r="T4036" i="1"/>
  <c r="S4036" i="1"/>
  <c r="R4036" i="1"/>
  <c r="Y4035" i="1"/>
  <c r="X4035" i="1"/>
  <c r="W4035" i="1"/>
  <c r="V4035" i="1"/>
  <c r="T4035" i="1"/>
  <c r="Z4035" i="1" s="1"/>
  <c r="S4035" i="1"/>
  <c r="R4035" i="1"/>
  <c r="Y4034" i="1"/>
  <c r="X4034" i="1"/>
  <c r="W4034" i="1"/>
  <c r="V4034" i="1"/>
  <c r="T4034" i="1"/>
  <c r="U4034" i="1" s="1"/>
  <c r="S4034" i="1"/>
  <c r="R4034" i="1"/>
  <c r="Y4033" i="1"/>
  <c r="X4033" i="1"/>
  <c r="W4033" i="1"/>
  <c r="V4033" i="1"/>
  <c r="T4033" i="1"/>
  <c r="S4033" i="1"/>
  <c r="R4033" i="1"/>
  <c r="Y4032" i="1"/>
  <c r="X4032" i="1"/>
  <c r="W4032" i="1"/>
  <c r="V4032" i="1"/>
  <c r="T4032" i="1"/>
  <c r="Z4032" i="1" s="1"/>
  <c r="S4032" i="1"/>
  <c r="R4032" i="1"/>
  <c r="Y4031" i="1"/>
  <c r="X4031" i="1"/>
  <c r="W4031" i="1"/>
  <c r="V4031" i="1"/>
  <c r="T4031" i="1"/>
  <c r="Z4031" i="1" s="1"/>
  <c r="S4031" i="1"/>
  <c r="R4031" i="1"/>
  <c r="Y4030" i="1"/>
  <c r="X4030" i="1"/>
  <c r="W4030" i="1"/>
  <c r="V4030" i="1"/>
  <c r="T4030" i="1"/>
  <c r="Z4030" i="1" s="1"/>
  <c r="S4030" i="1"/>
  <c r="R4030" i="1"/>
  <c r="Y4029" i="1"/>
  <c r="X4029" i="1"/>
  <c r="W4029" i="1"/>
  <c r="V4029" i="1"/>
  <c r="T4029" i="1"/>
  <c r="U4029" i="1" s="1"/>
  <c r="S4029" i="1"/>
  <c r="R4029" i="1"/>
  <c r="Y4028" i="1"/>
  <c r="X4028" i="1"/>
  <c r="W4028" i="1"/>
  <c r="V4028" i="1"/>
  <c r="T4028" i="1"/>
  <c r="Z4028" i="1" s="1"/>
  <c r="S4028" i="1"/>
  <c r="R4028" i="1"/>
  <c r="Y4027" i="1"/>
  <c r="X4027" i="1"/>
  <c r="W4027" i="1"/>
  <c r="V4027" i="1"/>
  <c r="T4027" i="1"/>
  <c r="U4027" i="1" s="1"/>
  <c r="S4027" i="1"/>
  <c r="R4027" i="1"/>
  <c r="Y4026" i="1"/>
  <c r="X4026" i="1"/>
  <c r="W4026" i="1"/>
  <c r="V4026" i="1"/>
  <c r="T4026" i="1"/>
  <c r="U4026" i="1" s="1"/>
  <c r="S4026" i="1"/>
  <c r="R4026" i="1"/>
  <c r="Y4025" i="1"/>
  <c r="X4025" i="1"/>
  <c r="W4025" i="1"/>
  <c r="V4025" i="1"/>
  <c r="T4025" i="1"/>
  <c r="U4025" i="1" s="1"/>
  <c r="S4025" i="1"/>
  <c r="R4025" i="1"/>
  <c r="Y4024" i="1"/>
  <c r="X4024" i="1"/>
  <c r="W4024" i="1"/>
  <c r="V4024" i="1"/>
  <c r="T4024" i="1"/>
  <c r="U4024" i="1" s="1"/>
  <c r="S4024" i="1"/>
  <c r="R4024" i="1"/>
  <c r="Y4023" i="1"/>
  <c r="X4023" i="1"/>
  <c r="W4023" i="1"/>
  <c r="V4023" i="1"/>
  <c r="T4023" i="1"/>
  <c r="Z4023" i="1" s="1"/>
  <c r="S4023" i="1"/>
  <c r="R4023" i="1"/>
  <c r="Y4022" i="1"/>
  <c r="X4022" i="1"/>
  <c r="W4022" i="1"/>
  <c r="V4022" i="1"/>
  <c r="T4022" i="1"/>
  <c r="Z4022" i="1" s="1"/>
  <c r="S4022" i="1"/>
  <c r="R4022" i="1"/>
  <c r="Y4021" i="1"/>
  <c r="X4021" i="1"/>
  <c r="W4021" i="1"/>
  <c r="V4021" i="1"/>
  <c r="T4021" i="1"/>
  <c r="Z4021" i="1" s="1"/>
  <c r="S4021" i="1"/>
  <c r="R4021" i="1"/>
  <c r="Y4020" i="1"/>
  <c r="X4020" i="1"/>
  <c r="W4020" i="1"/>
  <c r="V4020" i="1"/>
  <c r="T4020" i="1"/>
  <c r="Z4020" i="1" s="1"/>
  <c r="S4020" i="1"/>
  <c r="R4020" i="1"/>
  <c r="Y4019" i="1"/>
  <c r="X4019" i="1"/>
  <c r="W4019" i="1"/>
  <c r="V4019" i="1"/>
  <c r="T4019" i="1"/>
  <c r="Z4019" i="1" s="1"/>
  <c r="S4019" i="1"/>
  <c r="R4019" i="1"/>
  <c r="Y4018" i="1"/>
  <c r="X4018" i="1"/>
  <c r="W4018" i="1"/>
  <c r="V4018" i="1"/>
  <c r="T4018" i="1"/>
  <c r="S4018" i="1"/>
  <c r="R4018" i="1"/>
  <c r="Y4017" i="1"/>
  <c r="X4017" i="1"/>
  <c r="W4017" i="1"/>
  <c r="V4017" i="1"/>
  <c r="T4017" i="1"/>
  <c r="S4017" i="1"/>
  <c r="R4017" i="1"/>
  <c r="Y4016" i="1"/>
  <c r="X4016" i="1"/>
  <c r="W4016" i="1"/>
  <c r="V4016" i="1"/>
  <c r="T4016" i="1"/>
  <c r="U4016" i="1" s="1"/>
  <c r="S4016" i="1"/>
  <c r="R4016" i="1"/>
  <c r="Y4015" i="1"/>
  <c r="X4015" i="1"/>
  <c r="W4015" i="1"/>
  <c r="V4015" i="1"/>
  <c r="T4015" i="1"/>
  <c r="S4015" i="1"/>
  <c r="R4015" i="1"/>
  <c r="Y4014" i="1"/>
  <c r="X4014" i="1"/>
  <c r="W4014" i="1"/>
  <c r="V4014" i="1"/>
  <c r="T4014" i="1"/>
  <c r="S4014" i="1"/>
  <c r="R4014" i="1"/>
  <c r="Y4013" i="1"/>
  <c r="X4013" i="1"/>
  <c r="W4013" i="1"/>
  <c r="V4013" i="1"/>
  <c r="T4013" i="1"/>
  <c r="S4013" i="1"/>
  <c r="R4013" i="1"/>
  <c r="Y4012" i="1"/>
  <c r="X4012" i="1"/>
  <c r="W4012" i="1"/>
  <c r="V4012" i="1"/>
  <c r="T4012" i="1"/>
  <c r="S4012" i="1"/>
  <c r="R4012" i="1"/>
  <c r="Y4011" i="1"/>
  <c r="X4011" i="1"/>
  <c r="W4011" i="1"/>
  <c r="V4011" i="1"/>
  <c r="T4011" i="1"/>
  <c r="S4011" i="1"/>
  <c r="R4011" i="1"/>
  <c r="Y4010" i="1"/>
  <c r="X4010" i="1"/>
  <c r="W4010" i="1"/>
  <c r="V4010" i="1"/>
  <c r="T4010" i="1"/>
  <c r="U4010" i="1" s="1"/>
  <c r="S4010" i="1"/>
  <c r="R4010" i="1"/>
  <c r="Y4009" i="1"/>
  <c r="X4009" i="1"/>
  <c r="W4009" i="1"/>
  <c r="V4009" i="1"/>
  <c r="T4009" i="1"/>
  <c r="S4009" i="1"/>
  <c r="R4009" i="1"/>
  <c r="Y4008" i="1"/>
  <c r="X4008" i="1"/>
  <c r="W4008" i="1"/>
  <c r="V4008" i="1"/>
  <c r="T4008" i="1"/>
  <c r="Z4008" i="1" s="1"/>
  <c r="S4008" i="1"/>
  <c r="R4008" i="1"/>
  <c r="Y4007" i="1"/>
  <c r="X4007" i="1"/>
  <c r="W4007" i="1"/>
  <c r="V4007" i="1"/>
  <c r="T4007" i="1"/>
  <c r="U4007" i="1" s="1"/>
  <c r="S4007" i="1"/>
  <c r="R4007" i="1"/>
  <c r="Y4006" i="1"/>
  <c r="X4006" i="1"/>
  <c r="W4006" i="1"/>
  <c r="V4006" i="1"/>
  <c r="T4006" i="1"/>
  <c r="U4006" i="1" s="1"/>
  <c r="S4006" i="1"/>
  <c r="R4006" i="1"/>
  <c r="Y4005" i="1"/>
  <c r="X4005" i="1"/>
  <c r="W4005" i="1"/>
  <c r="V4005" i="1"/>
  <c r="T4005" i="1"/>
  <c r="S4005" i="1"/>
  <c r="R4005" i="1"/>
  <c r="Y4004" i="1"/>
  <c r="X4004" i="1"/>
  <c r="W4004" i="1"/>
  <c r="V4004" i="1"/>
  <c r="T4004" i="1"/>
  <c r="S4004" i="1"/>
  <c r="R4004" i="1"/>
  <c r="Y4003" i="1"/>
  <c r="X4003" i="1"/>
  <c r="W4003" i="1"/>
  <c r="V4003" i="1"/>
  <c r="T4003" i="1"/>
  <c r="U4003" i="1" s="1"/>
  <c r="S4003" i="1"/>
  <c r="R4003" i="1"/>
  <c r="Y4002" i="1"/>
  <c r="X4002" i="1"/>
  <c r="W4002" i="1"/>
  <c r="V4002" i="1"/>
  <c r="T4002" i="1"/>
  <c r="U4002" i="1" s="1"/>
  <c r="S4002" i="1"/>
  <c r="R4002" i="1"/>
  <c r="Y4001" i="1"/>
  <c r="X4001" i="1"/>
  <c r="W4001" i="1"/>
  <c r="V4001" i="1"/>
  <c r="T4001" i="1"/>
  <c r="S4001" i="1"/>
  <c r="R4001" i="1"/>
  <c r="Y4000" i="1"/>
  <c r="X4000" i="1"/>
  <c r="W4000" i="1"/>
  <c r="V4000" i="1"/>
  <c r="T4000" i="1"/>
  <c r="Z4000" i="1" s="1"/>
  <c r="S4000" i="1"/>
  <c r="R4000" i="1"/>
  <c r="Y3999" i="1"/>
  <c r="X3999" i="1"/>
  <c r="W3999" i="1"/>
  <c r="V3999" i="1"/>
  <c r="T3999" i="1"/>
  <c r="Z3999" i="1" s="1"/>
  <c r="S3999" i="1"/>
  <c r="R3999" i="1"/>
  <c r="Y3998" i="1"/>
  <c r="X3998" i="1"/>
  <c r="W3998" i="1"/>
  <c r="V3998" i="1"/>
  <c r="T3998" i="1"/>
  <c r="Z3998" i="1" s="1"/>
  <c r="S3998" i="1"/>
  <c r="R3998" i="1"/>
  <c r="Y3997" i="1"/>
  <c r="X3997" i="1"/>
  <c r="W3997" i="1"/>
  <c r="V3997" i="1"/>
  <c r="T3997" i="1"/>
  <c r="U3997" i="1" s="1"/>
  <c r="S3997" i="1"/>
  <c r="R3997" i="1"/>
  <c r="Y3996" i="1"/>
  <c r="X3996" i="1"/>
  <c r="W3996" i="1"/>
  <c r="V3996" i="1"/>
  <c r="T3996" i="1"/>
  <c r="Z3996" i="1" s="1"/>
  <c r="S3996" i="1"/>
  <c r="R3996" i="1"/>
  <c r="Y3995" i="1"/>
  <c r="X3995" i="1"/>
  <c r="W3995" i="1"/>
  <c r="V3995" i="1"/>
  <c r="T3995" i="1"/>
  <c r="U3995" i="1" s="1"/>
  <c r="S3995" i="1"/>
  <c r="R3995" i="1"/>
  <c r="Y3994" i="1"/>
  <c r="X3994" i="1"/>
  <c r="W3994" i="1"/>
  <c r="V3994" i="1"/>
  <c r="T3994" i="1"/>
  <c r="U3994" i="1" s="1"/>
  <c r="S3994" i="1"/>
  <c r="R3994" i="1"/>
  <c r="Y3993" i="1"/>
  <c r="X3993" i="1"/>
  <c r="W3993" i="1"/>
  <c r="V3993" i="1"/>
  <c r="T3993" i="1"/>
  <c r="S3993" i="1"/>
  <c r="R3993" i="1"/>
  <c r="Y3992" i="1"/>
  <c r="X3992" i="1"/>
  <c r="W3992" i="1"/>
  <c r="V3992" i="1"/>
  <c r="T3992" i="1"/>
  <c r="S3992" i="1"/>
  <c r="R3992" i="1"/>
  <c r="Y3991" i="1"/>
  <c r="X3991" i="1"/>
  <c r="W3991" i="1"/>
  <c r="V3991" i="1"/>
  <c r="T3991" i="1"/>
  <c r="S3991" i="1"/>
  <c r="R3991" i="1"/>
  <c r="Y3990" i="1"/>
  <c r="X3990" i="1"/>
  <c r="W3990" i="1"/>
  <c r="V3990" i="1"/>
  <c r="T3990" i="1"/>
  <c r="S3990" i="1"/>
  <c r="R3990" i="1"/>
  <c r="Y3989" i="1"/>
  <c r="X3989" i="1"/>
  <c r="W3989" i="1"/>
  <c r="V3989" i="1"/>
  <c r="T3989" i="1"/>
  <c r="S3989" i="1"/>
  <c r="R3989" i="1"/>
  <c r="Y3988" i="1"/>
  <c r="X3988" i="1"/>
  <c r="W3988" i="1"/>
  <c r="V3988" i="1"/>
  <c r="T3988" i="1"/>
  <c r="S3988" i="1"/>
  <c r="R3988" i="1"/>
  <c r="Y3987" i="1"/>
  <c r="X3987" i="1"/>
  <c r="W3987" i="1"/>
  <c r="V3987" i="1"/>
  <c r="T3987" i="1"/>
  <c r="Z3987" i="1" s="1"/>
  <c r="S3987" i="1"/>
  <c r="R3987" i="1"/>
  <c r="Y3986" i="1"/>
  <c r="X3986" i="1"/>
  <c r="W3986" i="1"/>
  <c r="V3986" i="1"/>
  <c r="T3986" i="1"/>
  <c r="S3986" i="1"/>
  <c r="R3986" i="1"/>
  <c r="Y3985" i="1"/>
  <c r="X3985" i="1"/>
  <c r="W3985" i="1"/>
  <c r="V3985" i="1"/>
  <c r="T3985" i="1"/>
  <c r="S3985" i="1"/>
  <c r="R3985" i="1"/>
  <c r="Y3984" i="1"/>
  <c r="X3984" i="1"/>
  <c r="W3984" i="1"/>
  <c r="V3984" i="1"/>
  <c r="T3984" i="1"/>
  <c r="Z3984" i="1" s="1"/>
  <c r="S3984" i="1"/>
  <c r="R3984" i="1"/>
  <c r="Y3983" i="1"/>
  <c r="X3983" i="1"/>
  <c r="W3983" i="1"/>
  <c r="V3983" i="1"/>
  <c r="T3983" i="1"/>
  <c r="U3983" i="1" s="1"/>
  <c r="S3983" i="1"/>
  <c r="R3983" i="1"/>
  <c r="Y3982" i="1"/>
  <c r="X3982" i="1"/>
  <c r="W3982" i="1"/>
  <c r="V3982" i="1"/>
  <c r="T3982" i="1"/>
  <c r="U3982" i="1" s="1"/>
  <c r="S3982" i="1"/>
  <c r="R3982" i="1"/>
  <c r="Y3981" i="1"/>
  <c r="X3981" i="1"/>
  <c r="W3981" i="1"/>
  <c r="V3981" i="1"/>
  <c r="T3981" i="1"/>
  <c r="S3981" i="1"/>
  <c r="R3981" i="1"/>
  <c r="Y3980" i="1"/>
  <c r="X3980" i="1"/>
  <c r="W3980" i="1"/>
  <c r="V3980" i="1"/>
  <c r="T3980" i="1"/>
  <c r="S3980" i="1"/>
  <c r="R3980" i="1"/>
  <c r="Y3979" i="1"/>
  <c r="X3979" i="1"/>
  <c r="W3979" i="1"/>
  <c r="V3979" i="1"/>
  <c r="T3979" i="1"/>
  <c r="S3979" i="1"/>
  <c r="R3979" i="1"/>
  <c r="Y3978" i="1"/>
  <c r="X3978" i="1"/>
  <c r="W3978" i="1"/>
  <c r="V3978" i="1"/>
  <c r="T3978" i="1"/>
  <c r="Z3978" i="1" s="1"/>
  <c r="S3978" i="1"/>
  <c r="R3978" i="1"/>
  <c r="Y3977" i="1"/>
  <c r="X3977" i="1"/>
  <c r="W3977" i="1"/>
  <c r="V3977" i="1"/>
  <c r="T3977" i="1"/>
  <c r="S3977" i="1"/>
  <c r="R3977" i="1"/>
  <c r="Y3976" i="1"/>
  <c r="X3976" i="1"/>
  <c r="W3976" i="1"/>
  <c r="V3976" i="1"/>
  <c r="T3976" i="1"/>
  <c r="S3976" i="1"/>
  <c r="R3976" i="1"/>
  <c r="Y3975" i="1"/>
  <c r="X3975" i="1"/>
  <c r="W3975" i="1"/>
  <c r="V3975" i="1"/>
  <c r="T3975" i="1"/>
  <c r="Z3975" i="1" s="1"/>
  <c r="S3975" i="1"/>
  <c r="R3975" i="1"/>
  <c r="Y3974" i="1"/>
  <c r="X3974" i="1"/>
  <c r="W3974" i="1"/>
  <c r="V3974" i="1"/>
  <c r="T3974" i="1"/>
  <c r="U3974" i="1" s="1"/>
  <c r="S3974" i="1"/>
  <c r="R3974" i="1"/>
  <c r="Y3973" i="1"/>
  <c r="X3973" i="1"/>
  <c r="W3973" i="1"/>
  <c r="V3973" i="1"/>
  <c r="T3973" i="1"/>
  <c r="U3973" i="1" s="1"/>
  <c r="S3973" i="1"/>
  <c r="R3973" i="1"/>
  <c r="Y3972" i="1"/>
  <c r="X3972" i="1"/>
  <c r="W3972" i="1"/>
  <c r="V3972" i="1"/>
  <c r="T3972" i="1"/>
  <c r="S3972" i="1"/>
  <c r="R3972" i="1"/>
  <c r="Y3971" i="1"/>
  <c r="X3971" i="1"/>
  <c r="W3971" i="1"/>
  <c r="V3971" i="1"/>
  <c r="T3971" i="1"/>
  <c r="U3971" i="1" s="1"/>
  <c r="S3971" i="1"/>
  <c r="R3971" i="1"/>
  <c r="Y3970" i="1"/>
  <c r="X3970" i="1"/>
  <c r="W3970" i="1"/>
  <c r="V3970" i="1"/>
  <c r="T3970" i="1"/>
  <c r="U3970" i="1" s="1"/>
  <c r="S3970" i="1"/>
  <c r="R3970" i="1"/>
  <c r="Y3969" i="1"/>
  <c r="X3969" i="1"/>
  <c r="W3969" i="1"/>
  <c r="V3969" i="1"/>
  <c r="T3969" i="1"/>
  <c r="S3969" i="1"/>
  <c r="R3969" i="1"/>
  <c r="Y3968" i="1"/>
  <c r="X3968" i="1"/>
  <c r="W3968" i="1"/>
  <c r="V3968" i="1"/>
  <c r="T3968" i="1"/>
  <c r="S3968" i="1"/>
  <c r="R3968" i="1"/>
  <c r="Y3967" i="1"/>
  <c r="X3967" i="1"/>
  <c r="W3967" i="1"/>
  <c r="V3967" i="1"/>
  <c r="T3967" i="1"/>
  <c r="S3967" i="1"/>
  <c r="R3967" i="1"/>
  <c r="Y3966" i="1"/>
  <c r="X3966" i="1"/>
  <c r="W3966" i="1"/>
  <c r="V3966" i="1"/>
  <c r="T3966" i="1"/>
  <c r="S3966" i="1"/>
  <c r="R3966" i="1"/>
  <c r="Y3965" i="1"/>
  <c r="X3965" i="1"/>
  <c r="W3965" i="1"/>
  <c r="V3965" i="1"/>
  <c r="T3965" i="1"/>
  <c r="U3965" i="1" s="1"/>
  <c r="S3965" i="1"/>
  <c r="R3965" i="1"/>
  <c r="Y3964" i="1"/>
  <c r="X3964" i="1"/>
  <c r="W3964" i="1"/>
  <c r="V3964" i="1"/>
  <c r="T3964" i="1"/>
  <c r="Z3964" i="1" s="1"/>
  <c r="S3964" i="1"/>
  <c r="R3964" i="1"/>
  <c r="Y3963" i="1"/>
  <c r="X3963" i="1"/>
  <c r="W3963" i="1"/>
  <c r="V3963" i="1"/>
  <c r="T3963" i="1"/>
  <c r="U3963" i="1" s="1"/>
  <c r="S3963" i="1"/>
  <c r="R3963" i="1"/>
  <c r="Y3962" i="1"/>
  <c r="X3962" i="1"/>
  <c r="W3962" i="1"/>
  <c r="V3962" i="1"/>
  <c r="T3962" i="1"/>
  <c r="U3962" i="1" s="1"/>
  <c r="S3962" i="1"/>
  <c r="R3962" i="1"/>
  <c r="Y3961" i="1"/>
  <c r="X3961" i="1"/>
  <c r="W3961" i="1"/>
  <c r="V3961" i="1"/>
  <c r="T3961" i="1"/>
  <c r="U3961" i="1" s="1"/>
  <c r="S3961" i="1"/>
  <c r="R3961" i="1"/>
  <c r="Y3960" i="1"/>
  <c r="X3960" i="1"/>
  <c r="W3960" i="1"/>
  <c r="V3960" i="1"/>
  <c r="T3960" i="1"/>
  <c r="U3960" i="1" s="1"/>
  <c r="S3960" i="1"/>
  <c r="R3960" i="1"/>
  <c r="Y3959" i="1"/>
  <c r="X3959" i="1"/>
  <c r="W3959" i="1"/>
  <c r="V3959" i="1"/>
  <c r="T3959" i="1"/>
  <c r="U3959" i="1" s="1"/>
  <c r="S3959" i="1"/>
  <c r="R3959" i="1"/>
  <c r="Y3958" i="1"/>
  <c r="X3958" i="1"/>
  <c r="W3958" i="1"/>
  <c r="V3958" i="1"/>
  <c r="T3958" i="1"/>
  <c r="S3958" i="1"/>
  <c r="R3958" i="1"/>
  <c r="Y3957" i="1"/>
  <c r="X3957" i="1"/>
  <c r="W3957" i="1"/>
  <c r="V3957" i="1"/>
  <c r="T3957" i="1"/>
  <c r="S3957" i="1"/>
  <c r="R3957" i="1"/>
  <c r="Y3956" i="1"/>
  <c r="X3956" i="1"/>
  <c r="W3956" i="1"/>
  <c r="V3956" i="1"/>
  <c r="T3956" i="1"/>
  <c r="S3956" i="1"/>
  <c r="R3956" i="1"/>
  <c r="Y3955" i="1"/>
  <c r="X3955" i="1"/>
  <c r="W3955" i="1"/>
  <c r="V3955" i="1"/>
  <c r="T3955" i="1"/>
  <c r="S3955" i="1"/>
  <c r="R3955" i="1"/>
  <c r="Y3954" i="1"/>
  <c r="X3954" i="1"/>
  <c r="W3954" i="1"/>
  <c r="V3954" i="1"/>
  <c r="T3954" i="1"/>
  <c r="U3954" i="1" s="1"/>
  <c r="S3954" i="1"/>
  <c r="R3954" i="1"/>
  <c r="Y3953" i="1"/>
  <c r="X3953" i="1"/>
  <c r="W3953" i="1"/>
  <c r="V3953" i="1"/>
  <c r="T3953" i="1"/>
  <c r="U3953" i="1" s="1"/>
  <c r="S3953" i="1"/>
  <c r="R3953" i="1"/>
  <c r="Y3952" i="1"/>
  <c r="X3952" i="1"/>
  <c r="W3952" i="1"/>
  <c r="V3952" i="1"/>
  <c r="T3952" i="1"/>
  <c r="U3952" i="1" s="1"/>
  <c r="S3952" i="1"/>
  <c r="R3952" i="1"/>
  <c r="Y3951" i="1"/>
  <c r="X3951" i="1"/>
  <c r="W3951" i="1"/>
  <c r="V3951" i="1"/>
  <c r="T3951" i="1"/>
  <c r="S3951" i="1"/>
  <c r="R3951" i="1"/>
  <c r="Y3950" i="1"/>
  <c r="X3950" i="1"/>
  <c r="W3950" i="1"/>
  <c r="V3950" i="1"/>
  <c r="T3950" i="1"/>
  <c r="Z3950" i="1" s="1"/>
  <c r="S3950" i="1"/>
  <c r="R3950" i="1"/>
  <c r="Y3949" i="1"/>
  <c r="X3949" i="1"/>
  <c r="W3949" i="1"/>
  <c r="V3949" i="1"/>
  <c r="T3949" i="1"/>
  <c r="Z3949" i="1" s="1"/>
  <c r="S3949" i="1"/>
  <c r="R3949" i="1"/>
  <c r="Y3948" i="1"/>
  <c r="X3948" i="1"/>
  <c r="W3948" i="1"/>
  <c r="V3948" i="1"/>
  <c r="T3948" i="1"/>
  <c r="Z3948" i="1" s="1"/>
  <c r="S3948" i="1"/>
  <c r="R3948" i="1"/>
  <c r="Y3947" i="1"/>
  <c r="X3947" i="1"/>
  <c r="W3947" i="1"/>
  <c r="V3947" i="1"/>
  <c r="T3947" i="1"/>
  <c r="U3947" i="1" s="1"/>
  <c r="S3947" i="1"/>
  <c r="R3947" i="1"/>
  <c r="Y3946" i="1"/>
  <c r="X3946" i="1"/>
  <c r="W3946" i="1"/>
  <c r="V3946" i="1"/>
  <c r="T3946" i="1"/>
  <c r="U3946" i="1" s="1"/>
  <c r="S3946" i="1"/>
  <c r="R3946" i="1"/>
  <c r="Y3945" i="1"/>
  <c r="X3945" i="1"/>
  <c r="W3945" i="1"/>
  <c r="V3945" i="1"/>
  <c r="T3945" i="1"/>
  <c r="S3945" i="1"/>
  <c r="R3945" i="1"/>
  <c r="Y3944" i="1"/>
  <c r="X3944" i="1"/>
  <c r="W3944" i="1"/>
  <c r="V3944" i="1"/>
  <c r="T3944" i="1"/>
  <c r="Z3944" i="1" s="1"/>
  <c r="S3944" i="1"/>
  <c r="R3944" i="1"/>
  <c r="Y3943" i="1"/>
  <c r="X3943" i="1"/>
  <c r="W3943" i="1"/>
  <c r="V3943" i="1"/>
  <c r="T3943" i="1"/>
  <c r="Z3943" i="1" s="1"/>
  <c r="S3943" i="1"/>
  <c r="R3943" i="1"/>
  <c r="Y3942" i="1"/>
  <c r="X3942" i="1"/>
  <c r="W3942" i="1"/>
  <c r="V3942" i="1"/>
  <c r="T3942" i="1"/>
  <c r="U3942" i="1" s="1"/>
  <c r="S3942" i="1"/>
  <c r="R3942" i="1"/>
  <c r="Y3941" i="1"/>
  <c r="X3941" i="1"/>
  <c r="W3941" i="1"/>
  <c r="V3941" i="1"/>
  <c r="T3941" i="1"/>
  <c r="U3941" i="1" s="1"/>
  <c r="S3941" i="1"/>
  <c r="R3941" i="1"/>
  <c r="Y3940" i="1"/>
  <c r="X3940" i="1"/>
  <c r="W3940" i="1"/>
  <c r="V3940" i="1"/>
  <c r="T3940" i="1"/>
  <c r="S3940" i="1"/>
  <c r="R3940" i="1"/>
  <c r="Y3939" i="1"/>
  <c r="X3939" i="1"/>
  <c r="W3939" i="1"/>
  <c r="V3939" i="1"/>
  <c r="T3939" i="1"/>
  <c r="U3939" i="1" s="1"/>
  <c r="S3939" i="1"/>
  <c r="R3939" i="1"/>
  <c r="Y3938" i="1"/>
  <c r="X3938" i="1"/>
  <c r="W3938" i="1"/>
  <c r="V3938" i="1"/>
  <c r="T3938" i="1"/>
  <c r="U3938" i="1" s="1"/>
  <c r="S3938" i="1"/>
  <c r="R3938" i="1"/>
  <c r="Y3937" i="1"/>
  <c r="X3937" i="1"/>
  <c r="W3937" i="1"/>
  <c r="V3937" i="1"/>
  <c r="T3937" i="1"/>
  <c r="U3937" i="1" s="1"/>
  <c r="S3937" i="1"/>
  <c r="R3937" i="1"/>
  <c r="Y3936" i="1"/>
  <c r="X3936" i="1"/>
  <c r="W3936" i="1"/>
  <c r="V3936" i="1"/>
  <c r="T3936" i="1"/>
  <c r="Z3936" i="1" s="1"/>
  <c r="S3936" i="1"/>
  <c r="R3936" i="1"/>
  <c r="Y3935" i="1"/>
  <c r="X3935" i="1"/>
  <c r="W3935" i="1"/>
  <c r="V3935" i="1"/>
  <c r="T3935" i="1"/>
  <c r="Z3935" i="1" s="1"/>
  <c r="S3935" i="1"/>
  <c r="R3935" i="1"/>
  <c r="Y3934" i="1"/>
  <c r="X3934" i="1"/>
  <c r="W3934" i="1"/>
  <c r="V3934" i="1"/>
  <c r="T3934" i="1"/>
  <c r="Z3934" i="1" s="1"/>
  <c r="S3934" i="1"/>
  <c r="R3934" i="1"/>
  <c r="Y3933" i="1"/>
  <c r="X3933" i="1"/>
  <c r="W3933" i="1"/>
  <c r="V3933" i="1"/>
  <c r="T3933" i="1"/>
  <c r="U3933" i="1" s="1"/>
  <c r="S3933" i="1"/>
  <c r="R3933" i="1"/>
  <c r="Y3932" i="1"/>
  <c r="X3932" i="1"/>
  <c r="W3932" i="1"/>
  <c r="V3932" i="1"/>
  <c r="T3932" i="1"/>
  <c r="Z3932" i="1" s="1"/>
  <c r="S3932" i="1"/>
  <c r="R3932" i="1"/>
  <c r="Y3931" i="1"/>
  <c r="X3931" i="1"/>
  <c r="W3931" i="1"/>
  <c r="V3931" i="1"/>
  <c r="T3931" i="1"/>
  <c r="U3931" i="1" s="1"/>
  <c r="S3931" i="1"/>
  <c r="R3931" i="1"/>
  <c r="Y3930" i="1"/>
  <c r="X3930" i="1"/>
  <c r="W3930" i="1"/>
  <c r="V3930" i="1"/>
  <c r="T3930" i="1"/>
  <c r="Z3930" i="1" s="1"/>
  <c r="S3930" i="1"/>
  <c r="R3930" i="1"/>
  <c r="Y3929" i="1"/>
  <c r="X3929" i="1"/>
  <c r="W3929" i="1"/>
  <c r="V3929" i="1"/>
  <c r="T3929" i="1"/>
  <c r="U3929" i="1" s="1"/>
  <c r="S3929" i="1"/>
  <c r="R3929" i="1"/>
  <c r="Y3928" i="1"/>
  <c r="X3928" i="1"/>
  <c r="W3928" i="1"/>
  <c r="V3928" i="1"/>
  <c r="T3928" i="1"/>
  <c r="U3928" i="1" s="1"/>
  <c r="S3928" i="1"/>
  <c r="R3928" i="1"/>
  <c r="Y3927" i="1"/>
  <c r="X3927" i="1"/>
  <c r="W3927" i="1"/>
  <c r="V3927" i="1"/>
  <c r="T3927" i="1"/>
  <c r="U3927" i="1" s="1"/>
  <c r="S3927" i="1"/>
  <c r="R3927" i="1"/>
  <c r="Y3926" i="1"/>
  <c r="X3926" i="1"/>
  <c r="W3926" i="1"/>
  <c r="V3926" i="1"/>
  <c r="T3926" i="1"/>
  <c r="Z3926" i="1" s="1"/>
  <c r="S3926" i="1"/>
  <c r="R3926" i="1"/>
  <c r="Y3925" i="1"/>
  <c r="X3925" i="1"/>
  <c r="W3925" i="1"/>
  <c r="V3925" i="1"/>
  <c r="T3925" i="1"/>
  <c r="Z3925" i="1" s="1"/>
  <c r="S3925" i="1"/>
  <c r="R3925" i="1"/>
  <c r="Y3924" i="1"/>
  <c r="X3924" i="1"/>
  <c r="W3924" i="1"/>
  <c r="V3924" i="1"/>
  <c r="T3924" i="1"/>
  <c r="Z3924" i="1" s="1"/>
  <c r="S3924" i="1"/>
  <c r="R3924" i="1"/>
  <c r="Y3923" i="1"/>
  <c r="X3923" i="1"/>
  <c r="W3923" i="1"/>
  <c r="V3923" i="1"/>
  <c r="T3923" i="1"/>
  <c r="Z3923" i="1" s="1"/>
  <c r="S3923" i="1"/>
  <c r="R3923" i="1"/>
  <c r="Y3922" i="1"/>
  <c r="X3922" i="1"/>
  <c r="W3922" i="1"/>
  <c r="V3922" i="1"/>
  <c r="T3922" i="1"/>
  <c r="S3922" i="1"/>
  <c r="R3922" i="1"/>
  <c r="Y3921" i="1"/>
  <c r="X3921" i="1"/>
  <c r="W3921" i="1"/>
  <c r="V3921" i="1"/>
  <c r="T3921" i="1"/>
  <c r="S3921" i="1"/>
  <c r="R3921" i="1"/>
  <c r="Y3920" i="1"/>
  <c r="X3920" i="1"/>
  <c r="W3920" i="1"/>
  <c r="V3920" i="1"/>
  <c r="T3920" i="1"/>
  <c r="U3920" i="1" s="1"/>
  <c r="S3920" i="1"/>
  <c r="R3920" i="1"/>
  <c r="Y3919" i="1"/>
  <c r="X3919" i="1"/>
  <c r="W3919" i="1"/>
  <c r="V3919" i="1"/>
  <c r="T3919" i="1"/>
  <c r="S3919" i="1"/>
  <c r="R3919" i="1"/>
  <c r="Y3918" i="1"/>
  <c r="X3918" i="1"/>
  <c r="W3918" i="1"/>
  <c r="V3918" i="1"/>
  <c r="T3918" i="1"/>
  <c r="Z3918" i="1" s="1"/>
  <c r="S3918" i="1"/>
  <c r="R3918" i="1"/>
  <c r="Y3917" i="1"/>
  <c r="X3917" i="1"/>
  <c r="W3917" i="1"/>
  <c r="V3917" i="1"/>
  <c r="T3917" i="1"/>
  <c r="Z3917" i="1" s="1"/>
  <c r="S3917" i="1"/>
  <c r="R3917" i="1"/>
  <c r="Y3916" i="1"/>
  <c r="X3916" i="1"/>
  <c r="W3916" i="1"/>
  <c r="V3916" i="1"/>
  <c r="T3916" i="1"/>
  <c r="Z3916" i="1" s="1"/>
  <c r="S3916" i="1"/>
  <c r="R3916" i="1"/>
  <c r="Y3915" i="1"/>
  <c r="X3915" i="1"/>
  <c r="W3915" i="1"/>
  <c r="V3915" i="1"/>
  <c r="T3915" i="1"/>
  <c r="Z3915" i="1" s="1"/>
  <c r="S3915" i="1"/>
  <c r="R3915" i="1"/>
  <c r="Y3914" i="1"/>
  <c r="X3914" i="1"/>
  <c r="W3914" i="1"/>
  <c r="V3914" i="1"/>
  <c r="T3914" i="1"/>
  <c r="U3914" i="1" s="1"/>
  <c r="S3914" i="1"/>
  <c r="R3914" i="1"/>
  <c r="Y3913" i="1"/>
  <c r="X3913" i="1"/>
  <c r="W3913" i="1"/>
  <c r="V3913" i="1"/>
  <c r="T3913" i="1"/>
  <c r="S3913" i="1"/>
  <c r="R3913" i="1"/>
  <c r="Y3912" i="1"/>
  <c r="X3912" i="1"/>
  <c r="W3912" i="1"/>
  <c r="V3912" i="1"/>
  <c r="T3912" i="1"/>
  <c r="Z3912" i="1" s="1"/>
  <c r="S3912" i="1"/>
  <c r="R3912" i="1"/>
  <c r="Y3911" i="1"/>
  <c r="X3911" i="1"/>
  <c r="W3911" i="1"/>
  <c r="V3911" i="1"/>
  <c r="T3911" i="1"/>
  <c r="U3911" i="1" s="1"/>
  <c r="S3911" i="1"/>
  <c r="R3911" i="1"/>
  <c r="Y3910" i="1"/>
  <c r="X3910" i="1"/>
  <c r="W3910" i="1"/>
  <c r="V3910" i="1"/>
  <c r="T3910" i="1"/>
  <c r="Z3910" i="1" s="1"/>
  <c r="S3910" i="1"/>
  <c r="R3910" i="1"/>
  <c r="Y3909" i="1"/>
  <c r="X3909" i="1"/>
  <c r="W3909" i="1"/>
  <c r="V3909" i="1"/>
  <c r="T3909" i="1"/>
  <c r="U3909" i="1" s="1"/>
  <c r="S3909" i="1"/>
  <c r="R3909" i="1"/>
  <c r="Y3908" i="1"/>
  <c r="X3908" i="1"/>
  <c r="W3908" i="1"/>
  <c r="V3908" i="1"/>
  <c r="T3908" i="1"/>
  <c r="S3908" i="1"/>
  <c r="R3908" i="1"/>
  <c r="Y3907" i="1"/>
  <c r="X3907" i="1"/>
  <c r="W3907" i="1"/>
  <c r="V3907" i="1"/>
  <c r="T3907" i="1"/>
  <c r="Z3907" i="1" s="1"/>
  <c r="S3907" i="1"/>
  <c r="R3907" i="1"/>
  <c r="Y3906" i="1"/>
  <c r="X3906" i="1"/>
  <c r="W3906" i="1"/>
  <c r="V3906" i="1"/>
  <c r="T3906" i="1"/>
  <c r="S3906" i="1"/>
  <c r="R3906" i="1"/>
  <c r="Y3905" i="1"/>
  <c r="X3905" i="1"/>
  <c r="W3905" i="1"/>
  <c r="V3905" i="1"/>
  <c r="T3905" i="1"/>
  <c r="S3905" i="1"/>
  <c r="R3905" i="1"/>
  <c r="Y3904" i="1"/>
  <c r="X3904" i="1"/>
  <c r="W3904" i="1"/>
  <c r="V3904" i="1"/>
  <c r="T3904" i="1"/>
  <c r="S3904" i="1"/>
  <c r="R3904" i="1"/>
  <c r="Y3903" i="1"/>
  <c r="X3903" i="1"/>
  <c r="W3903" i="1"/>
  <c r="V3903" i="1"/>
  <c r="T3903" i="1"/>
  <c r="S3903" i="1"/>
  <c r="R3903" i="1"/>
  <c r="Y3902" i="1"/>
  <c r="X3902" i="1"/>
  <c r="W3902" i="1"/>
  <c r="V3902" i="1"/>
  <c r="T3902" i="1"/>
  <c r="S3902" i="1"/>
  <c r="R3902" i="1"/>
  <c r="Y3901" i="1"/>
  <c r="X3901" i="1"/>
  <c r="W3901" i="1"/>
  <c r="V3901" i="1"/>
  <c r="T3901" i="1"/>
  <c r="U3901" i="1" s="1"/>
  <c r="S3901" i="1"/>
  <c r="R3901" i="1"/>
  <c r="Y3900" i="1"/>
  <c r="X3900" i="1"/>
  <c r="W3900" i="1"/>
  <c r="V3900" i="1"/>
  <c r="T3900" i="1"/>
  <c r="S3900" i="1"/>
  <c r="R3900" i="1"/>
  <c r="Y3899" i="1"/>
  <c r="X3899" i="1"/>
  <c r="W3899" i="1"/>
  <c r="V3899" i="1"/>
  <c r="T3899" i="1"/>
  <c r="Z3899" i="1" s="1"/>
  <c r="S3899" i="1"/>
  <c r="R3899" i="1"/>
  <c r="Y3898" i="1"/>
  <c r="X3898" i="1"/>
  <c r="W3898" i="1"/>
  <c r="V3898" i="1"/>
  <c r="T3898" i="1"/>
  <c r="S3898" i="1"/>
  <c r="R3898" i="1"/>
  <c r="Y3897" i="1"/>
  <c r="X3897" i="1"/>
  <c r="W3897" i="1"/>
  <c r="V3897" i="1"/>
  <c r="T3897" i="1"/>
  <c r="S3897" i="1"/>
  <c r="R3897" i="1"/>
  <c r="Y3896" i="1"/>
  <c r="X3896" i="1"/>
  <c r="W3896" i="1"/>
  <c r="V3896" i="1"/>
  <c r="T3896" i="1"/>
  <c r="Z3896" i="1" s="1"/>
  <c r="S3896" i="1"/>
  <c r="R3896" i="1"/>
  <c r="Y3895" i="1"/>
  <c r="X3895" i="1"/>
  <c r="W3895" i="1"/>
  <c r="V3895" i="1"/>
  <c r="T3895" i="1"/>
  <c r="U3895" i="1" s="1"/>
  <c r="S3895" i="1"/>
  <c r="R3895" i="1"/>
  <c r="Y3894" i="1"/>
  <c r="X3894" i="1"/>
  <c r="W3894" i="1"/>
  <c r="V3894" i="1"/>
  <c r="T3894" i="1"/>
  <c r="Z3894" i="1" s="1"/>
  <c r="S3894" i="1"/>
  <c r="R3894" i="1"/>
  <c r="Y3893" i="1"/>
  <c r="X3893" i="1"/>
  <c r="W3893" i="1"/>
  <c r="V3893" i="1"/>
  <c r="T3893" i="1"/>
  <c r="Z3893" i="1" s="1"/>
  <c r="S3893" i="1"/>
  <c r="R3893" i="1"/>
  <c r="Y3892" i="1"/>
  <c r="X3892" i="1"/>
  <c r="W3892" i="1"/>
  <c r="V3892" i="1"/>
  <c r="T3892" i="1"/>
  <c r="Z3892" i="1" s="1"/>
  <c r="S3892" i="1"/>
  <c r="R3892" i="1"/>
  <c r="Y3891" i="1"/>
  <c r="X3891" i="1"/>
  <c r="W3891" i="1"/>
  <c r="V3891" i="1"/>
  <c r="T3891" i="1"/>
  <c r="Z3891" i="1" s="1"/>
  <c r="S3891" i="1"/>
  <c r="R3891" i="1"/>
  <c r="Y3890" i="1"/>
  <c r="X3890" i="1"/>
  <c r="W3890" i="1"/>
  <c r="V3890" i="1"/>
  <c r="T3890" i="1"/>
  <c r="S3890" i="1"/>
  <c r="R3890" i="1"/>
  <c r="Y3889" i="1"/>
  <c r="X3889" i="1"/>
  <c r="W3889" i="1"/>
  <c r="V3889" i="1"/>
  <c r="T3889" i="1"/>
  <c r="S3889" i="1"/>
  <c r="R3889" i="1"/>
  <c r="Y3888" i="1"/>
  <c r="X3888" i="1"/>
  <c r="W3888" i="1"/>
  <c r="V3888" i="1"/>
  <c r="T3888" i="1"/>
  <c r="U3888" i="1" s="1"/>
  <c r="S3888" i="1"/>
  <c r="R3888" i="1"/>
  <c r="Y3887" i="1"/>
  <c r="X3887" i="1"/>
  <c r="W3887" i="1"/>
  <c r="V3887" i="1"/>
  <c r="T3887" i="1"/>
  <c r="S3887" i="1"/>
  <c r="R3887" i="1"/>
  <c r="Y3886" i="1"/>
  <c r="X3886" i="1"/>
  <c r="W3886" i="1"/>
  <c r="V3886" i="1"/>
  <c r="T3886" i="1"/>
  <c r="S3886" i="1"/>
  <c r="R3886" i="1"/>
  <c r="Y3885" i="1"/>
  <c r="X3885" i="1"/>
  <c r="W3885" i="1"/>
  <c r="V3885" i="1"/>
  <c r="T3885" i="1"/>
  <c r="S3885" i="1"/>
  <c r="R3885" i="1"/>
  <c r="Y3884" i="1"/>
  <c r="X3884" i="1"/>
  <c r="W3884" i="1"/>
  <c r="V3884" i="1"/>
  <c r="T3884" i="1"/>
  <c r="S3884" i="1"/>
  <c r="R3884" i="1"/>
  <c r="Y3883" i="1"/>
  <c r="X3883" i="1"/>
  <c r="W3883" i="1"/>
  <c r="V3883" i="1"/>
  <c r="T3883" i="1"/>
  <c r="S3883" i="1"/>
  <c r="R3883" i="1"/>
  <c r="Y3882" i="1"/>
  <c r="X3882" i="1"/>
  <c r="W3882" i="1"/>
  <c r="V3882" i="1"/>
  <c r="T3882" i="1"/>
  <c r="U3882" i="1" s="1"/>
  <c r="S3882" i="1"/>
  <c r="R3882" i="1"/>
  <c r="Y3881" i="1"/>
  <c r="X3881" i="1"/>
  <c r="W3881" i="1"/>
  <c r="V3881" i="1"/>
  <c r="T3881" i="1"/>
  <c r="S3881" i="1"/>
  <c r="R3881" i="1"/>
  <c r="Y3880" i="1"/>
  <c r="X3880" i="1"/>
  <c r="W3880" i="1"/>
  <c r="V3880" i="1"/>
  <c r="T3880" i="1"/>
  <c r="S3880" i="1"/>
  <c r="R3880" i="1"/>
  <c r="Y3879" i="1"/>
  <c r="X3879" i="1"/>
  <c r="W3879" i="1"/>
  <c r="V3879" i="1"/>
  <c r="T3879" i="1"/>
  <c r="Z3879" i="1" s="1"/>
  <c r="S3879" i="1"/>
  <c r="R3879" i="1"/>
  <c r="Y3878" i="1"/>
  <c r="X3878" i="1"/>
  <c r="W3878" i="1"/>
  <c r="V3878" i="1"/>
  <c r="T3878" i="1"/>
  <c r="U3878" i="1" s="1"/>
  <c r="S3878" i="1"/>
  <c r="R3878" i="1"/>
  <c r="Y3877" i="1"/>
  <c r="X3877" i="1"/>
  <c r="W3877" i="1"/>
  <c r="V3877" i="1"/>
  <c r="T3877" i="1"/>
  <c r="U3877" i="1" s="1"/>
  <c r="S3877" i="1"/>
  <c r="R3877" i="1"/>
  <c r="Y3876" i="1"/>
  <c r="X3876" i="1"/>
  <c r="W3876" i="1"/>
  <c r="V3876" i="1"/>
  <c r="T3876" i="1"/>
  <c r="S3876" i="1"/>
  <c r="R3876" i="1"/>
  <c r="Y3875" i="1"/>
  <c r="X3875" i="1"/>
  <c r="W3875" i="1"/>
  <c r="V3875" i="1"/>
  <c r="T3875" i="1"/>
  <c r="U3875" i="1" s="1"/>
  <c r="S3875" i="1"/>
  <c r="R3875" i="1"/>
  <c r="Y3874" i="1"/>
  <c r="X3874" i="1"/>
  <c r="W3874" i="1"/>
  <c r="V3874" i="1"/>
  <c r="T3874" i="1"/>
  <c r="Z3874" i="1" s="1"/>
  <c r="S3874" i="1"/>
  <c r="R3874" i="1"/>
  <c r="Y3873" i="1"/>
  <c r="X3873" i="1"/>
  <c r="W3873" i="1"/>
  <c r="V3873" i="1"/>
  <c r="T3873" i="1"/>
  <c r="U3873" i="1" s="1"/>
  <c r="S3873" i="1"/>
  <c r="R3873" i="1"/>
  <c r="Y3872" i="1"/>
  <c r="X3872" i="1"/>
  <c r="W3872" i="1"/>
  <c r="V3872" i="1"/>
  <c r="T3872" i="1"/>
  <c r="U3872" i="1" s="1"/>
  <c r="S3872" i="1"/>
  <c r="R3872" i="1"/>
  <c r="Y3871" i="1"/>
  <c r="X3871" i="1"/>
  <c r="W3871" i="1"/>
  <c r="V3871" i="1"/>
  <c r="T3871" i="1"/>
  <c r="Z3871" i="1" s="1"/>
  <c r="S3871" i="1"/>
  <c r="R3871" i="1"/>
  <c r="Y3870" i="1"/>
  <c r="X3870" i="1"/>
  <c r="W3870" i="1"/>
  <c r="V3870" i="1"/>
  <c r="T3870" i="1"/>
  <c r="Z3870" i="1" s="1"/>
  <c r="S3870" i="1"/>
  <c r="R3870" i="1"/>
  <c r="Y3869" i="1"/>
  <c r="X3869" i="1"/>
  <c r="W3869" i="1"/>
  <c r="V3869" i="1"/>
  <c r="T3869" i="1"/>
  <c r="U3869" i="1" s="1"/>
  <c r="S3869" i="1"/>
  <c r="R3869" i="1"/>
  <c r="Y3868" i="1"/>
  <c r="X3868" i="1"/>
  <c r="W3868" i="1"/>
  <c r="V3868" i="1"/>
  <c r="T3868" i="1"/>
  <c r="Z3868" i="1" s="1"/>
  <c r="S3868" i="1"/>
  <c r="R3868" i="1"/>
  <c r="Y3867" i="1"/>
  <c r="X3867" i="1"/>
  <c r="W3867" i="1"/>
  <c r="V3867" i="1"/>
  <c r="T3867" i="1"/>
  <c r="Z3867" i="1" s="1"/>
  <c r="S3867" i="1"/>
  <c r="R3867" i="1"/>
  <c r="Y3866" i="1"/>
  <c r="X3866" i="1"/>
  <c r="W3866" i="1"/>
  <c r="V3866" i="1"/>
  <c r="T3866" i="1"/>
  <c r="U3866" i="1" s="1"/>
  <c r="S3866" i="1"/>
  <c r="R3866" i="1"/>
  <c r="Y3865" i="1"/>
  <c r="X3865" i="1"/>
  <c r="W3865" i="1"/>
  <c r="V3865" i="1"/>
  <c r="T3865" i="1"/>
  <c r="S3865" i="1"/>
  <c r="R3865" i="1"/>
  <c r="Y3864" i="1"/>
  <c r="X3864" i="1"/>
  <c r="W3864" i="1"/>
  <c r="V3864" i="1"/>
  <c r="T3864" i="1"/>
  <c r="Z3864" i="1" s="1"/>
  <c r="S3864" i="1"/>
  <c r="R3864" i="1"/>
  <c r="Y3863" i="1"/>
  <c r="X3863" i="1"/>
  <c r="W3863" i="1"/>
  <c r="V3863" i="1"/>
  <c r="T3863" i="1"/>
  <c r="Z3863" i="1" s="1"/>
  <c r="S3863" i="1"/>
  <c r="R3863" i="1"/>
  <c r="Y3862" i="1"/>
  <c r="X3862" i="1"/>
  <c r="W3862" i="1"/>
  <c r="V3862" i="1"/>
  <c r="T3862" i="1"/>
  <c r="U3862" i="1" s="1"/>
  <c r="S3862" i="1"/>
  <c r="R3862" i="1"/>
  <c r="Y3861" i="1"/>
  <c r="X3861" i="1"/>
  <c r="W3861" i="1"/>
  <c r="V3861" i="1"/>
  <c r="T3861" i="1"/>
  <c r="Z3861" i="1" s="1"/>
  <c r="S3861" i="1"/>
  <c r="R3861" i="1"/>
  <c r="Y3860" i="1"/>
  <c r="X3860" i="1"/>
  <c r="W3860" i="1"/>
  <c r="V3860" i="1"/>
  <c r="T3860" i="1"/>
  <c r="Z3860" i="1" s="1"/>
  <c r="S3860" i="1"/>
  <c r="R3860" i="1"/>
  <c r="Y3859" i="1"/>
  <c r="X3859" i="1"/>
  <c r="W3859" i="1"/>
  <c r="V3859" i="1"/>
  <c r="T3859" i="1"/>
  <c r="Z3859" i="1" s="1"/>
  <c r="S3859" i="1"/>
  <c r="R3859" i="1"/>
  <c r="Y3858" i="1"/>
  <c r="X3858" i="1"/>
  <c r="W3858" i="1"/>
  <c r="V3858" i="1"/>
  <c r="T3858" i="1"/>
  <c r="Z3858" i="1" s="1"/>
  <c r="S3858" i="1"/>
  <c r="R3858" i="1"/>
  <c r="Y3857" i="1"/>
  <c r="X3857" i="1"/>
  <c r="W3857" i="1"/>
  <c r="V3857" i="1"/>
  <c r="T3857" i="1"/>
  <c r="U3857" i="1" s="1"/>
  <c r="S3857" i="1"/>
  <c r="R3857" i="1"/>
  <c r="Y3856" i="1"/>
  <c r="X3856" i="1"/>
  <c r="W3856" i="1"/>
  <c r="V3856" i="1"/>
  <c r="T3856" i="1"/>
  <c r="U3856" i="1" s="1"/>
  <c r="S3856" i="1"/>
  <c r="R3856" i="1"/>
  <c r="Y3855" i="1"/>
  <c r="X3855" i="1"/>
  <c r="W3855" i="1"/>
  <c r="V3855" i="1"/>
  <c r="T3855" i="1"/>
  <c r="U3855" i="1" s="1"/>
  <c r="S3855" i="1"/>
  <c r="R3855" i="1"/>
  <c r="Y3854" i="1"/>
  <c r="X3854" i="1"/>
  <c r="W3854" i="1"/>
  <c r="V3854" i="1"/>
  <c r="T3854" i="1"/>
  <c r="U3854" i="1" s="1"/>
  <c r="S3854" i="1"/>
  <c r="R3854" i="1"/>
  <c r="Y3853" i="1"/>
  <c r="X3853" i="1"/>
  <c r="W3853" i="1"/>
  <c r="V3853" i="1"/>
  <c r="T3853" i="1"/>
  <c r="U3853" i="1" s="1"/>
  <c r="S3853" i="1"/>
  <c r="R3853" i="1"/>
  <c r="Y3852" i="1"/>
  <c r="X3852" i="1"/>
  <c r="W3852" i="1"/>
  <c r="V3852" i="1"/>
  <c r="T3852" i="1"/>
  <c r="Z3852" i="1" s="1"/>
  <c r="S3852" i="1"/>
  <c r="R3852" i="1"/>
  <c r="Y3851" i="1"/>
  <c r="X3851" i="1"/>
  <c r="W3851" i="1"/>
  <c r="V3851" i="1"/>
  <c r="T3851" i="1"/>
  <c r="Z3851" i="1" s="1"/>
  <c r="S3851" i="1"/>
  <c r="R3851" i="1"/>
  <c r="Y3850" i="1"/>
  <c r="X3850" i="1"/>
  <c r="W3850" i="1"/>
  <c r="V3850" i="1"/>
  <c r="T3850" i="1"/>
  <c r="U3850" i="1" s="1"/>
  <c r="S3850" i="1"/>
  <c r="R3850" i="1"/>
  <c r="Y3849" i="1"/>
  <c r="X3849" i="1"/>
  <c r="W3849" i="1"/>
  <c r="V3849" i="1"/>
  <c r="T3849" i="1"/>
  <c r="S3849" i="1"/>
  <c r="R3849" i="1"/>
  <c r="Y3848" i="1"/>
  <c r="X3848" i="1"/>
  <c r="W3848" i="1"/>
  <c r="V3848" i="1"/>
  <c r="T3848" i="1"/>
  <c r="Z3848" i="1" s="1"/>
  <c r="S3848" i="1"/>
  <c r="R3848" i="1"/>
  <c r="Y3847" i="1"/>
  <c r="X3847" i="1"/>
  <c r="W3847" i="1"/>
  <c r="V3847" i="1"/>
  <c r="T3847" i="1"/>
  <c r="U3847" i="1" s="1"/>
  <c r="S3847" i="1"/>
  <c r="R3847" i="1"/>
  <c r="Y3846" i="1"/>
  <c r="X3846" i="1"/>
  <c r="W3846" i="1"/>
  <c r="V3846" i="1"/>
  <c r="T3846" i="1"/>
  <c r="U3846" i="1" s="1"/>
  <c r="S3846" i="1"/>
  <c r="R3846" i="1"/>
  <c r="Y3845" i="1"/>
  <c r="X3845" i="1"/>
  <c r="W3845" i="1"/>
  <c r="V3845" i="1"/>
  <c r="T3845" i="1"/>
  <c r="U3845" i="1" s="1"/>
  <c r="S3845" i="1"/>
  <c r="R3845" i="1"/>
  <c r="Y3844" i="1"/>
  <c r="X3844" i="1"/>
  <c r="W3844" i="1"/>
  <c r="V3844" i="1"/>
  <c r="T3844" i="1"/>
  <c r="S3844" i="1"/>
  <c r="R3844" i="1"/>
  <c r="Y3843" i="1"/>
  <c r="X3843" i="1"/>
  <c r="W3843" i="1"/>
  <c r="V3843" i="1"/>
  <c r="T3843" i="1"/>
  <c r="Z3843" i="1" s="1"/>
  <c r="S3843" i="1"/>
  <c r="R3843" i="1"/>
  <c r="Y3842" i="1"/>
  <c r="X3842" i="1"/>
  <c r="W3842" i="1"/>
  <c r="V3842" i="1"/>
  <c r="T3842" i="1"/>
  <c r="U3842" i="1" s="1"/>
  <c r="S3842" i="1"/>
  <c r="R3842" i="1"/>
  <c r="Y3841" i="1"/>
  <c r="X3841" i="1"/>
  <c r="W3841" i="1"/>
  <c r="V3841" i="1"/>
  <c r="T3841" i="1"/>
  <c r="U3841" i="1" s="1"/>
  <c r="S3841" i="1"/>
  <c r="R3841" i="1"/>
  <c r="Y3840" i="1"/>
  <c r="X3840" i="1"/>
  <c r="W3840" i="1"/>
  <c r="V3840" i="1"/>
  <c r="T3840" i="1"/>
  <c r="U3840" i="1" s="1"/>
  <c r="S3840" i="1"/>
  <c r="R3840" i="1"/>
  <c r="Y3839" i="1"/>
  <c r="X3839" i="1"/>
  <c r="W3839" i="1"/>
  <c r="V3839" i="1"/>
  <c r="T3839" i="1"/>
  <c r="Z3839" i="1" s="1"/>
  <c r="S3839" i="1"/>
  <c r="R3839" i="1"/>
  <c r="Y3838" i="1"/>
  <c r="X3838" i="1"/>
  <c r="W3838" i="1"/>
  <c r="V3838" i="1"/>
  <c r="T3838" i="1"/>
  <c r="Z3838" i="1" s="1"/>
  <c r="S3838" i="1"/>
  <c r="R3838" i="1"/>
  <c r="Y3837" i="1"/>
  <c r="X3837" i="1"/>
  <c r="W3837" i="1"/>
  <c r="V3837" i="1"/>
  <c r="T3837" i="1"/>
  <c r="U3837" i="1" s="1"/>
  <c r="S3837" i="1"/>
  <c r="R3837" i="1"/>
  <c r="Y3836" i="1"/>
  <c r="X3836" i="1"/>
  <c r="W3836" i="1"/>
  <c r="V3836" i="1"/>
  <c r="T3836" i="1"/>
  <c r="S3836" i="1"/>
  <c r="R3836" i="1"/>
  <c r="Y3835" i="1"/>
  <c r="X3835" i="1"/>
  <c r="W3835" i="1"/>
  <c r="V3835" i="1"/>
  <c r="T3835" i="1"/>
  <c r="Z3835" i="1" s="1"/>
  <c r="S3835" i="1"/>
  <c r="R3835" i="1"/>
  <c r="Y3834" i="1"/>
  <c r="X3834" i="1"/>
  <c r="W3834" i="1"/>
  <c r="V3834" i="1"/>
  <c r="T3834" i="1"/>
  <c r="Z3834" i="1" s="1"/>
  <c r="S3834" i="1"/>
  <c r="R3834" i="1"/>
  <c r="Y3833" i="1"/>
  <c r="X3833" i="1"/>
  <c r="W3833" i="1"/>
  <c r="V3833" i="1"/>
  <c r="T3833" i="1"/>
  <c r="S3833" i="1"/>
  <c r="R3833" i="1"/>
  <c r="Y3832" i="1"/>
  <c r="X3832" i="1"/>
  <c r="W3832" i="1"/>
  <c r="V3832" i="1"/>
  <c r="T3832" i="1"/>
  <c r="Z3832" i="1" s="1"/>
  <c r="S3832" i="1"/>
  <c r="R3832" i="1"/>
  <c r="Y3831" i="1"/>
  <c r="X3831" i="1"/>
  <c r="W3831" i="1"/>
  <c r="V3831" i="1"/>
  <c r="T3831" i="1"/>
  <c r="Z3831" i="1" s="1"/>
  <c r="S3831" i="1"/>
  <c r="R3831" i="1"/>
  <c r="Y3830" i="1"/>
  <c r="X3830" i="1"/>
  <c r="W3830" i="1"/>
  <c r="V3830" i="1"/>
  <c r="T3830" i="1"/>
  <c r="Z3830" i="1" s="1"/>
  <c r="S3830" i="1"/>
  <c r="R3830" i="1"/>
  <c r="Y3829" i="1"/>
  <c r="X3829" i="1"/>
  <c r="W3829" i="1"/>
  <c r="V3829" i="1"/>
  <c r="T3829" i="1"/>
  <c r="Z3829" i="1" s="1"/>
  <c r="S3829" i="1"/>
  <c r="R3829" i="1"/>
  <c r="Y3828" i="1"/>
  <c r="X3828" i="1"/>
  <c r="W3828" i="1"/>
  <c r="V3828" i="1"/>
  <c r="T3828" i="1"/>
  <c r="Z3828" i="1" s="1"/>
  <c r="S3828" i="1"/>
  <c r="R3828" i="1"/>
  <c r="Y3827" i="1"/>
  <c r="X3827" i="1"/>
  <c r="W3827" i="1"/>
  <c r="V3827" i="1"/>
  <c r="T3827" i="1"/>
  <c r="Z3827" i="1" s="1"/>
  <c r="S3827" i="1"/>
  <c r="R3827" i="1"/>
  <c r="Y3826" i="1"/>
  <c r="X3826" i="1"/>
  <c r="W3826" i="1"/>
  <c r="V3826" i="1"/>
  <c r="T3826" i="1"/>
  <c r="U3826" i="1" s="1"/>
  <c r="S3826" i="1"/>
  <c r="R3826" i="1"/>
  <c r="Y3825" i="1"/>
  <c r="X3825" i="1"/>
  <c r="W3825" i="1"/>
  <c r="V3825" i="1"/>
  <c r="T3825" i="1"/>
  <c r="Z3825" i="1" s="1"/>
  <c r="S3825" i="1"/>
  <c r="R3825" i="1"/>
  <c r="Y3824" i="1"/>
  <c r="X3824" i="1"/>
  <c r="W3824" i="1"/>
  <c r="V3824" i="1"/>
  <c r="T3824" i="1"/>
  <c r="S3824" i="1"/>
  <c r="R3824" i="1"/>
  <c r="Y3823" i="1"/>
  <c r="X3823" i="1"/>
  <c r="W3823" i="1"/>
  <c r="V3823" i="1"/>
  <c r="T3823" i="1"/>
  <c r="Z3823" i="1" s="1"/>
  <c r="S3823" i="1"/>
  <c r="R3823" i="1"/>
  <c r="Y3822" i="1"/>
  <c r="X3822" i="1"/>
  <c r="W3822" i="1"/>
  <c r="V3822" i="1"/>
  <c r="T3822" i="1"/>
  <c r="S3822" i="1"/>
  <c r="R3822" i="1"/>
  <c r="Y3821" i="1"/>
  <c r="X3821" i="1"/>
  <c r="W3821" i="1"/>
  <c r="V3821" i="1"/>
  <c r="T3821" i="1"/>
  <c r="U3821" i="1" s="1"/>
  <c r="S3821" i="1"/>
  <c r="R3821" i="1"/>
  <c r="Y3820" i="1"/>
  <c r="X3820" i="1"/>
  <c r="W3820" i="1"/>
  <c r="V3820" i="1"/>
  <c r="T3820" i="1"/>
  <c r="Z3820" i="1" s="1"/>
  <c r="S3820" i="1"/>
  <c r="R3820" i="1"/>
  <c r="Y3819" i="1"/>
  <c r="X3819" i="1"/>
  <c r="W3819" i="1"/>
  <c r="V3819" i="1"/>
  <c r="T3819" i="1"/>
  <c r="Z3819" i="1" s="1"/>
  <c r="S3819" i="1"/>
  <c r="R3819" i="1"/>
  <c r="Y3818" i="1"/>
  <c r="X3818" i="1"/>
  <c r="W3818" i="1"/>
  <c r="V3818" i="1"/>
  <c r="T3818" i="1"/>
  <c r="U3818" i="1" s="1"/>
  <c r="S3818" i="1"/>
  <c r="R3818" i="1"/>
  <c r="Y3817" i="1"/>
  <c r="X3817" i="1"/>
  <c r="W3817" i="1"/>
  <c r="V3817" i="1"/>
  <c r="T3817" i="1"/>
  <c r="U3817" i="1" s="1"/>
  <c r="S3817" i="1"/>
  <c r="R3817" i="1"/>
  <c r="Y3816" i="1"/>
  <c r="X3816" i="1"/>
  <c r="W3816" i="1"/>
  <c r="V3816" i="1"/>
  <c r="T3816" i="1"/>
  <c r="S3816" i="1"/>
  <c r="R3816" i="1"/>
  <c r="Y3815" i="1"/>
  <c r="X3815" i="1"/>
  <c r="W3815" i="1"/>
  <c r="V3815" i="1"/>
  <c r="T3815" i="1"/>
  <c r="Z3815" i="1" s="1"/>
  <c r="S3815" i="1"/>
  <c r="R3815" i="1"/>
  <c r="Y3814" i="1"/>
  <c r="X3814" i="1"/>
  <c r="W3814" i="1"/>
  <c r="V3814" i="1"/>
  <c r="T3814" i="1"/>
  <c r="U3814" i="1" s="1"/>
  <c r="S3814" i="1"/>
  <c r="R3814" i="1"/>
  <c r="Y3813" i="1"/>
  <c r="X3813" i="1"/>
  <c r="W3813" i="1"/>
  <c r="V3813" i="1"/>
  <c r="T3813" i="1"/>
  <c r="U3813" i="1" s="1"/>
  <c r="S3813" i="1"/>
  <c r="R3813" i="1"/>
  <c r="Y3812" i="1"/>
  <c r="X3812" i="1"/>
  <c r="W3812" i="1"/>
  <c r="V3812" i="1"/>
  <c r="T3812" i="1"/>
  <c r="Z3812" i="1" s="1"/>
  <c r="S3812" i="1"/>
  <c r="R3812" i="1"/>
  <c r="Y3811" i="1"/>
  <c r="X3811" i="1"/>
  <c r="W3811" i="1"/>
  <c r="V3811" i="1"/>
  <c r="T3811" i="1"/>
  <c r="Z3811" i="1" s="1"/>
  <c r="S3811" i="1"/>
  <c r="R3811" i="1"/>
  <c r="Y3810" i="1"/>
  <c r="X3810" i="1"/>
  <c r="W3810" i="1"/>
  <c r="V3810" i="1"/>
  <c r="T3810" i="1"/>
  <c r="U3810" i="1" s="1"/>
  <c r="S3810" i="1"/>
  <c r="R3810" i="1"/>
  <c r="Y3809" i="1"/>
  <c r="X3809" i="1"/>
  <c r="W3809" i="1"/>
  <c r="V3809" i="1"/>
  <c r="T3809" i="1"/>
  <c r="Z3809" i="1" s="1"/>
  <c r="S3809" i="1"/>
  <c r="R3809" i="1"/>
  <c r="Y3808" i="1"/>
  <c r="X3808" i="1"/>
  <c r="W3808" i="1"/>
  <c r="V3808" i="1"/>
  <c r="T3808" i="1"/>
  <c r="S3808" i="1"/>
  <c r="R3808" i="1"/>
  <c r="Y3807" i="1"/>
  <c r="X3807" i="1"/>
  <c r="W3807" i="1"/>
  <c r="V3807" i="1"/>
  <c r="T3807" i="1"/>
  <c r="Z3807" i="1" s="1"/>
  <c r="S3807" i="1"/>
  <c r="R3807" i="1"/>
  <c r="Y3806" i="1"/>
  <c r="X3806" i="1"/>
  <c r="W3806" i="1"/>
  <c r="V3806" i="1"/>
  <c r="T3806" i="1"/>
  <c r="Z3806" i="1" s="1"/>
  <c r="S3806" i="1"/>
  <c r="R3806" i="1"/>
  <c r="Y3805" i="1"/>
  <c r="X3805" i="1"/>
  <c r="W3805" i="1"/>
  <c r="V3805" i="1"/>
  <c r="T3805" i="1"/>
  <c r="Z3805" i="1" s="1"/>
  <c r="S3805" i="1"/>
  <c r="R3805" i="1"/>
  <c r="Y3804" i="1"/>
  <c r="X3804" i="1"/>
  <c r="W3804" i="1"/>
  <c r="V3804" i="1"/>
  <c r="T3804" i="1"/>
  <c r="Z3804" i="1" s="1"/>
  <c r="S3804" i="1"/>
  <c r="R3804" i="1"/>
  <c r="Y3803" i="1"/>
  <c r="X3803" i="1"/>
  <c r="W3803" i="1"/>
  <c r="V3803" i="1"/>
  <c r="T3803" i="1"/>
  <c r="Z3803" i="1" s="1"/>
  <c r="S3803" i="1"/>
  <c r="R3803" i="1"/>
  <c r="Y3802" i="1"/>
  <c r="X3802" i="1"/>
  <c r="W3802" i="1"/>
  <c r="V3802" i="1"/>
  <c r="T3802" i="1"/>
  <c r="U3802" i="1" s="1"/>
  <c r="S3802" i="1"/>
  <c r="R3802" i="1"/>
  <c r="Y3801" i="1"/>
  <c r="X3801" i="1"/>
  <c r="W3801" i="1"/>
  <c r="V3801" i="1"/>
  <c r="T3801" i="1"/>
  <c r="U3801" i="1" s="1"/>
  <c r="S3801" i="1"/>
  <c r="R3801" i="1"/>
  <c r="Y3800" i="1"/>
  <c r="X3800" i="1"/>
  <c r="W3800" i="1"/>
  <c r="V3800" i="1"/>
  <c r="T3800" i="1"/>
  <c r="U3800" i="1" s="1"/>
  <c r="S3800" i="1"/>
  <c r="R3800" i="1"/>
  <c r="Y3799" i="1"/>
  <c r="X3799" i="1"/>
  <c r="W3799" i="1"/>
  <c r="V3799" i="1"/>
  <c r="T3799" i="1"/>
  <c r="U3799" i="1" s="1"/>
  <c r="S3799" i="1"/>
  <c r="R3799" i="1"/>
  <c r="Y3798" i="1"/>
  <c r="X3798" i="1"/>
  <c r="W3798" i="1"/>
  <c r="V3798" i="1"/>
  <c r="T3798" i="1"/>
  <c r="Z3798" i="1" s="1"/>
  <c r="S3798" i="1"/>
  <c r="R3798" i="1"/>
  <c r="Y3797" i="1"/>
  <c r="X3797" i="1"/>
  <c r="W3797" i="1"/>
  <c r="V3797" i="1"/>
  <c r="T3797" i="1"/>
  <c r="S3797" i="1"/>
  <c r="R3797" i="1"/>
  <c r="Y3796" i="1"/>
  <c r="X3796" i="1"/>
  <c r="W3796" i="1"/>
  <c r="V3796" i="1"/>
  <c r="T3796" i="1"/>
  <c r="S3796" i="1"/>
  <c r="R3796" i="1"/>
  <c r="Y3795" i="1"/>
  <c r="X3795" i="1"/>
  <c r="W3795" i="1"/>
  <c r="V3795" i="1"/>
  <c r="T3795" i="1"/>
  <c r="S3795" i="1"/>
  <c r="R3795" i="1"/>
  <c r="Y3794" i="1"/>
  <c r="X3794" i="1"/>
  <c r="W3794" i="1"/>
  <c r="V3794" i="1"/>
  <c r="T3794" i="1"/>
  <c r="U3794" i="1" s="1"/>
  <c r="S3794" i="1"/>
  <c r="R3794" i="1"/>
  <c r="Y3793" i="1"/>
  <c r="X3793" i="1"/>
  <c r="W3793" i="1"/>
  <c r="V3793" i="1"/>
  <c r="T3793" i="1"/>
  <c r="Z3793" i="1" s="1"/>
  <c r="S3793" i="1"/>
  <c r="R3793" i="1"/>
  <c r="Y3792" i="1"/>
  <c r="X3792" i="1"/>
  <c r="W3792" i="1"/>
  <c r="V3792" i="1"/>
  <c r="T3792" i="1"/>
  <c r="S3792" i="1"/>
  <c r="R3792" i="1"/>
  <c r="Y3791" i="1"/>
  <c r="X3791" i="1"/>
  <c r="W3791" i="1"/>
  <c r="V3791" i="1"/>
  <c r="T3791" i="1"/>
  <c r="Z3791" i="1" s="1"/>
  <c r="S3791" i="1"/>
  <c r="R3791" i="1"/>
  <c r="Y3790" i="1"/>
  <c r="X3790" i="1"/>
  <c r="W3790" i="1"/>
  <c r="V3790" i="1"/>
  <c r="T3790" i="1"/>
  <c r="Z3790" i="1" s="1"/>
  <c r="S3790" i="1"/>
  <c r="R3790" i="1"/>
  <c r="Y3789" i="1"/>
  <c r="X3789" i="1"/>
  <c r="W3789" i="1"/>
  <c r="V3789" i="1"/>
  <c r="T3789" i="1"/>
  <c r="U3789" i="1" s="1"/>
  <c r="S3789" i="1"/>
  <c r="R3789" i="1"/>
  <c r="Y3788" i="1"/>
  <c r="X3788" i="1"/>
  <c r="W3788" i="1"/>
  <c r="V3788" i="1"/>
  <c r="T3788" i="1"/>
  <c r="Z3788" i="1" s="1"/>
  <c r="S3788" i="1"/>
  <c r="R3788" i="1"/>
  <c r="Y3787" i="1"/>
  <c r="X3787" i="1"/>
  <c r="W3787" i="1"/>
  <c r="V3787" i="1"/>
  <c r="T3787" i="1"/>
  <c r="Z3787" i="1" s="1"/>
  <c r="S3787" i="1"/>
  <c r="R3787" i="1"/>
  <c r="Y3786" i="1"/>
  <c r="X3786" i="1"/>
  <c r="W3786" i="1"/>
  <c r="V3786" i="1"/>
  <c r="T3786" i="1"/>
  <c r="S3786" i="1"/>
  <c r="R3786" i="1"/>
  <c r="Y3785" i="1"/>
  <c r="X3785" i="1"/>
  <c r="W3785" i="1"/>
  <c r="V3785" i="1"/>
  <c r="T3785" i="1"/>
  <c r="Z3785" i="1" s="1"/>
  <c r="S3785" i="1"/>
  <c r="R3785" i="1"/>
  <c r="Y3784" i="1"/>
  <c r="X3784" i="1"/>
  <c r="W3784" i="1"/>
  <c r="V3784" i="1"/>
  <c r="T3784" i="1"/>
  <c r="U3784" i="1" s="1"/>
  <c r="S3784" i="1"/>
  <c r="R3784" i="1"/>
  <c r="Y3783" i="1"/>
  <c r="X3783" i="1"/>
  <c r="W3783" i="1"/>
  <c r="V3783" i="1"/>
  <c r="T3783" i="1"/>
  <c r="U3783" i="1" s="1"/>
  <c r="S3783" i="1"/>
  <c r="R3783" i="1"/>
  <c r="Y3782" i="1"/>
  <c r="X3782" i="1"/>
  <c r="W3782" i="1"/>
  <c r="V3782" i="1"/>
  <c r="T3782" i="1"/>
  <c r="U3782" i="1" s="1"/>
  <c r="S3782" i="1"/>
  <c r="R3782" i="1"/>
  <c r="Y3781" i="1"/>
  <c r="X3781" i="1"/>
  <c r="W3781" i="1"/>
  <c r="V3781" i="1"/>
  <c r="T3781" i="1"/>
  <c r="Z3781" i="1" s="1"/>
  <c r="S3781" i="1"/>
  <c r="R3781" i="1"/>
  <c r="Y3780" i="1"/>
  <c r="X3780" i="1"/>
  <c r="W3780" i="1"/>
  <c r="V3780" i="1"/>
  <c r="T3780" i="1"/>
  <c r="Z3780" i="1" s="1"/>
  <c r="S3780" i="1"/>
  <c r="R3780" i="1"/>
  <c r="Y3779" i="1"/>
  <c r="X3779" i="1"/>
  <c r="W3779" i="1"/>
  <c r="V3779" i="1"/>
  <c r="T3779" i="1"/>
  <c r="Z3779" i="1" s="1"/>
  <c r="S3779" i="1"/>
  <c r="R3779" i="1"/>
  <c r="Y3778" i="1"/>
  <c r="X3778" i="1"/>
  <c r="W3778" i="1"/>
  <c r="V3778" i="1"/>
  <c r="T3778" i="1"/>
  <c r="Z3778" i="1" s="1"/>
  <c r="S3778" i="1"/>
  <c r="R3778" i="1"/>
  <c r="Y3777" i="1"/>
  <c r="X3777" i="1"/>
  <c r="W3777" i="1"/>
  <c r="V3777" i="1"/>
  <c r="T3777" i="1"/>
  <c r="Z3777" i="1" s="1"/>
  <c r="S3777" i="1"/>
  <c r="R3777" i="1"/>
  <c r="Y3776" i="1"/>
  <c r="X3776" i="1"/>
  <c r="W3776" i="1"/>
  <c r="V3776" i="1"/>
  <c r="T3776" i="1"/>
  <c r="U3776" i="1" s="1"/>
  <c r="S3776" i="1"/>
  <c r="R3776" i="1"/>
  <c r="Y3775" i="1"/>
  <c r="X3775" i="1"/>
  <c r="W3775" i="1"/>
  <c r="V3775" i="1"/>
  <c r="T3775" i="1"/>
  <c r="U3775" i="1" s="1"/>
  <c r="S3775" i="1"/>
  <c r="R3775" i="1"/>
  <c r="Y3774" i="1"/>
  <c r="X3774" i="1"/>
  <c r="W3774" i="1"/>
  <c r="V3774" i="1"/>
  <c r="T3774" i="1"/>
  <c r="Z3774" i="1" s="1"/>
  <c r="S3774" i="1"/>
  <c r="R3774" i="1"/>
  <c r="Y3773" i="1"/>
  <c r="X3773" i="1"/>
  <c r="W3773" i="1"/>
  <c r="V3773" i="1"/>
  <c r="T3773" i="1"/>
  <c r="Z3773" i="1" s="1"/>
  <c r="S3773" i="1"/>
  <c r="R3773" i="1"/>
  <c r="Y3772" i="1"/>
  <c r="X3772" i="1"/>
  <c r="W3772" i="1"/>
  <c r="V3772" i="1"/>
  <c r="T3772" i="1"/>
  <c r="Z3772" i="1" s="1"/>
  <c r="S3772" i="1"/>
  <c r="R3772" i="1"/>
  <c r="Y3771" i="1"/>
  <c r="X3771" i="1"/>
  <c r="W3771" i="1"/>
  <c r="V3771" i="1"/>
  <c r="T3771" i="1"/>
  <c r="Z3771" i="1" s="1"/>
  <c r="S3771" i="1"/>
  <c r="R3771" i="1"/>
  <c r="Y3770" i="1"/>
  <c r="X3770" i="1"/>
  <c r="W3770" i="1"/>
  <c r="V3770" i="1"/>
  <c r="T3770" i="1"/>
  <c r="U3770" i="1" s="1"/>
  <c r="S3770" i="1"/>
  <c r="R3770" i="1"/>
  <c r="Y3769" i="1"/>
  <c r="X3769" i="1"/>
  <c r="W3769" i="1"/>
  <c r="V3769" i="1"/>
  <c r="T3769" i="1"/>
  <c r="U3769" i="1" s="1"/>
  <c r="S3769" i="1"/>
  <c r="R3769" i="1"/>
  <c r="Y3768" i="1"/>
  <c r="X3768" i="1"/>
  <c r="W3768" i="1"/>
  <c r="V3768" i="1"/>
  <c r="T3768" i="1"/>
  <c r="S3768" i="1"/>
  <c r="R3768" i="1"/>
  <c r="Y3767" i="1"/>
  <c r="X3767" i="1"/>
  <c r="W3767" i="1"/>
  <c r="V3767" i="1"/>
  <c r="T3767" i="1"/>
  <c r="S3767" i="1"/>
  <c r="R3767" i="1"/>
  <c r="Y3766" i="1"/>
  <c r="X3766" i="1"/>
  <c r="W3766" i="1"/>
  <c r="V3766" i="1"/>
  <c r="T3766" i="1"/>
  <c r="S3766" i="1"/>
  <c r="R3766" i="1"/>
  <c r="Y3765" i="1"/>
  <c r="X3765" i="1"/>
  <c r="W3765" i="1"/>
  <c r="V3765" i="1"/>
  <c r="T3765" i="1"/>
  <c r="Z3765" i="1" s="1"/>
  <c r="S3765" i="1"/>
  <c r="R3765" i="1"/>
  <c r="Y3764" i="1"/>
  <c r="X3764" i="1"/>
  <c r="W3764" i="1"/>
  <c r="V3764" i="1"/>
  <c r="T3764" i="1"/>
  <c r="Z3764" i="1" s="1"/>
  <c r="S3764" i="1"/>
  <c r="R3764" i="1"/>
  <c r="Y3763" i="1"/>
  <c r="X3763" i="1"/>
  <c r="W3763" i="1"/>
  <c r="V3763" i="1"/>
  <c r="T3763" i="1"/>
  <c r="Z3763" i="1" s="1"/>
  <c r="S3763" i="1"/>
  <c r="R3763" i="1"/>
  <c r="Y3762" i="1"/>
  <c r="X3762" i="1"/>
  <c r="W3762" i="1"/>
  <c r="V3762" i="1"/>
  <c r="T3762" i="1"/>
  <c r="U3762" i="1" s="1"/>
  <c r="S3762" i="1"/>
  <c r="R3762" i="1"/>
  <c r="Y3761" i="1"/>
  <c r="X3761" i="1"/>
  <c r="W3761" i="1"/>
  <c r="V3761" i="1"/>
  <c r="T3761" i="1"/>
  <c r="U3761" i="1" s="1"/>
  <c r="S3761" i="1"/>
  <c r="R3761" i="1"/>
  <c r="Y3760" i="1"/>
  <c r="X3760" i="1"/>
  <c r="W3760" i="1"/>
  <c r="V3760" i="1"/>
  <c r="T3760" i="1"/>
  <c r="U3760" i="1" s="1"/>
  <c r="S3760" i="1"/>
  <c r="R3760" i="1"/>
  <c r="Y3759" i="1"/>
  <c r="X3759" i="1"/>
  <c r="W3759" i="1"/>
  <c r="V3759" i="1"/>
  <c r="T3759" i="1"/>
  <c r="U3759" i="1" s="1"/>
  <c r="S3759" i="1"/>
  <c r="R3759" i="1"/>
  <c r="Y3758" i="1"/>
  <c r="X3758" i="1"/>
  <c r="W3758" i="1"/>
  <c r="V3758" i="1"/>
  <c r="T3758" i="1"/>
  <c r="S3758" i="1"/>
  <c r="R3758" i="1"/>
  <c r="Y3757" i="1"/>
  <c r="X3757" i="1"/>
  <c r="W3757" i="1"/>
  <c r="V3757" i="1"/>
  <c r="T3757" i="1"/>
  <c r="Z3757" i="1" s="1"/>
  <c r="S3757" i="1"/>
  <c r="R3757" i="1"/>
  <c r="Y3756" i="1"/>
  <c r="X3756" i="1"/>
  <c r="W3756" i="1"/>
  <c r="V3756" i="1"/>
  <c r="T3756" i="1"/>
  <c r="Z3756" i="1" s="1"/>
  <c r="S3756" i="1"/>
  <c r="R3756" i="1"/>
  <c r="Y3755" i="1"/>
  <c r="X3755" i="1"/>
  <c r="W3755" i="1"/>
  <c r="V3755" i="1"/>
  <c r="T3755" i="1"/>
  <c r="Z3755" i="1" s="1"/>
  <c r="S3755" i="1"/>
  <c r="R3755" i="1"/>
  <c r="Y3754" i="1"/>
  <c r="X3754" i="1"/>
  <c r="W3754" i="1"/>
  <c r="V3754" i="1"/>
  <c r="T3754" i="1"/>
  <c r="U3754" i="1" s="1"/>
  <c r="S3754" i="1"/>
  <c r="R3754" i="1"/>
  <c r="Y3753" i="1"/>
  <c r="X3753" i="1"/>
  <c r="W3753" i="1"/>
  <c r="V3753" i="1"/>
  <c r="T3753" i="1"/>
  <c r="Z3753" i="1" s="1"/>
  <c r="S3753" i="1"/>
  <c r="R3753" i="1"/>
  <c r="Y3752" i="1"/>
  <c r="X3752" i="1"/>
  <c r="W3752" i="1"/>
  <c r="V3752" i="1"/>
  <c r="T3752" i="1"/>
  <c r="S3752" i="1"/>
  <c r="R3752" i="1"/>
  <c r="Y3751" i="1"/>
  <c r="X3751" i="1"/>
  <c r="W3751" i="1"/>
  <c r="V3751" i="1"/>
  <c r="T3751" i="1"/>
  <c r="S3751" i="1"/>
  <c r="R3751" i="1"/>
  <c r="Y3750" i="1"/>
  <c r="X3750" i="1"/>
  <c r="W3750" i="1"/>
  <c r="V3750" i="1"/>
  <c r="T3750" i="1"/>
  <c r="U3750" i="1" s="1"/>
  <c r="S3750" i="1"/>
  <c r="R3750" i="1"/>
  <c r="Y3749" i="1"/>
  <c r="X3749" i="1"/>
  <c r="W3749" i="1"/>
  <c r="V3749" i="1"/>
  <c r="T3749" i="1"/>
  <c r="U3749" i="1" s="1"/>
  <c r="S3749" i="1"/>
  <c r="R3749" i="1"/>
  <c r="Y3748" i="1"/>
  <c r="X3748" i="1"/>
  <c r="W3748" i="1"/>
  <c r="V3748" i="1"/>
  <c r="T3748" i="1"/>
  <c r="S3748" i="1"/>
  <c r="R3748" i="1"/>
  <c r="Y3747" i="1"/>
  <c r="X3747" i="1"/>
  <c r="W3747" i="1"/>
  <c r="V3747" i="1"/>
  <c r="T3747" i="1"/>
  <c r="S3747" i="1"/>
  <c r="R3747" i="1"/>
  <c r="Y3746" i="1"/>
  <c r="X3746" i="1"/>
  <c r="W3746" i="1"/>
  <c r="V3746" i="1"/>
  <c r="T3746" i="1"/>
  <c r="Z3746" i="1" s="1"/>
  <c r="S3746" i="1"/>
  <c r="R3746" i="1"/>
  <c r="Y3745" i="1"/>
  <c r="X3745" i="1"/>
  <c r="W3745" i="1"/>
  <c r="V3745" i="1"/>
  <c r="T3745" i="1"/>
  <c r="U3745" i="1" s="1"/>
  <c r="S3745" i="1"/>
  <c r="R3745" i="1"/>
  <c r="Y3744" i="1"/>
  <c r="X3744" i="1"/>
  <c r="W3744" i="1"/>
  <c r="V3744" i="1"/>
  <c r="T3744" i="1"/>
  <c r="U3744" i="1" s="1"/>
  <c r="S3744" i="1"/>
  <c r="R3744" i="1"/>
  <c r="Y3743" i="1"/>
  <c r="X3743" i="1"/>
  <c r="W3743" i="1"/>
  <c r="V3743" i="1"/>
  <c r="T3743" i="1"/>
  <c r="S3743" i="1"/>
  <c r="R3743" i="1"/>
  <c r="Y3742" i="1"/>
  <c r="X3742" i="1"/>
  <c r="W3742" i="1"/>
  <c r="V3742" i="1"/>
  <c r="T3742" i="1"/>
  <c r="S3742" i="1"/>
  <c r="R3742" i="1"/>
  <c r="Y3741" i="1"/>
  <c r="X3741" i="1"/>
  <c r="W3741" i="1"/>
  <c r="V3741" i="1"/>
  <c r="T3741" i="1"/>
  <c r="S3741" i="1"/>
  <c r="R3741" i="1"/>
  <c r="Y3740" i="1"/>
  <c r="X3740" i="1"/>
  <c r="W3740" i="1"/>
  <c r="V3740" i="1"/>
  <c r="T3740" i="1"/>
  <c r="S3740" i="1"/>
  <c r="R3740" i="1"/>
  <c r="Y3739" i="1"/>
  <c r="X3739" i="1"/>
  <c r="W3739" i="1"/>
  <c r="V3739" i="1"/>
  <c r="T3739" i="1"/>
  <c r="S3739" i="1"/>
  <c r="R3739" i="1"/>
  <c r="Y3738" i="1"/>
  <c r="X3738" i="1"/>
  <c r="W3738" i="1"/>
  <c r="V3738" i="1"/>
  <c r="T3738" i="1"/>
  <c r="S3738" i="1"/>
  <c r="R3738" i="1"/>
  <c r="Y3737" i="1"/>
  <c r="X3737" i="1"/>
  <c r="W3737" i="1"/>
  <c r="V3737" i="1"/>
  <c r="T3737" i="1"/>
  <c r="S3737" i="1"/>
  <c r="R3737" i="1"/>
  <c r="Y3736" i="1"/>
  <c r="X3736" i="1"/>
  <c r="W3736" i="1"/>
  <c r="V3736" i="1"/>
  <c r="T3736" i="1"/>
  <c r="S3736" i="1"/>
  <c r="R3736" i="1"/>
  <c r="Y3735" i="1"/>
  <c r="X3735" i="1"/>
  <c r="W3735" i="1"/>
  <c r="V3735" i="1"/>
  <c r="T3735" i="1"/>
  <c r="S3735" i="1"/>
  <c r="R3735" i="1"/>
  <c r="Y3734" i="1"/>
  <c r="X3734" i="1"/>
  <c r="W3734" i="1"/>
  <c r="V3734" i="1"/>
  <c r="T3734" i="1"/>
  <c r="U3734" i="1" s="1"/>
  <c r="S3734" i="1"/>
  <c r="R3734" i="1"/>
  <c r="Y3733" i="1"/>
  <c r="X3733" i="1"/>
  <c r="W3733" i="1"/>
  <c r="V3733" i="1"/>
  <c r="T3733" i="1"/>
  <c r="U3733" i="1" s="1"/>
  <c r="S3733" i="1"/>
  <c r="R3733" i="1"/>
  <c r="Y3732" i="1"/>
  <c r="X3732" i="1"/>
  <c r="W3732" i="1"/>
  <c r="V3732" i="1"/>
  <c r="T3732" i="1"/>
  <c r="S3732" i="1"/>
  <c r="R3732" i="1"/>
  <c r="Y3731" i="1"/>
  <c r="X3731" i="1"/>
  <c r="W3731" i="1"/>
  <c r="V3731" i="1"/>
  <c r="T3731" i="1"/>
  <c r="S3731" i="1"/>
  <c r="R3731" i="1"/>
  <c r="Y3730" i="1"/>
  <c r="X3730" i="1"/>
  <c r="W3730" i="1"/>
  <c r="V3730" i="1"/>
  <c r="T3730" i="1"/>
  <c r="U3730" i="1" s="1"/>
  <c r="S3730" i="1"/>
  <c r="R3730" i="1"/>
  <c r="Y3729" i="1"/>
  <c r="X3729" i="1"/>
  <c r="W3729" i="1"/>
  <c r="V3729" i="1"/>
  <c r="T3729" i="1"/>
  <c r="U3729" i="1" s="1"/>
  <c r="S3729" i="1"/>
  <c r="R3729" i="1"/>
  <c r="Y3728" i="1"/>
  <c r="X3728" i="1"/>
  <c r="W3728" i="1"/>
  <c r="V3728" i="1"/>
  <c r="T3728" i="1"/>
  <c r="S3728" i="1"/>
  <c r="R3728" i="1"/>
  <c r="Y3727" i="1"/>
  <c r="X3727" i="1"/>
  <c r="W3727" i="1"/>
  <c r="V3727" i="1"/>
  <c r="T3727" i="1"/>
  <c r="Z3727" i="1" s="1"/>
  <c r="S3727" i="1"/>
  <c r="R3727" i="1"/>
  <c r="Y3726" i="1"/>
  <c r="X3726" i="1"/>
  <c r="W3726" i="1"/>
  <c r="V3726" i="1"/>
  <c r="T3726" i="1"/>
  <c r="Z3726" i="1" s="1"/>
  <c r="S3726" i="1"/>
  <c r="R3726" i="1"/>
  <c r="Y3725" i="1"/>
  <c r="X3725" i="1"/>
  <c r="W3725" i="1"/>
  <c r="V3725" i="1"/>
  <c r="T3725" i="1"/>
  <c r="U3725" i="1" s="1"/>
  <c r="S3725" i="1"/>
  <c r="R3725" i="1"/>
  <c r="Y3724" i="1"/>
  <c r="X3724" i="1"/>
  <c r="W3724" i="1"/>
  <c r="V3724" i="1"/>
  <c r="T3724" i="1"/>
  <c r="Z3724" i="1" s="1"/>
  <c r="S3724" i="1"/>
  <c r="R3724" i="1"/>
  <c r="Y3723" i="1"/>
  <c r="X3723" i="1"/>
  <c r="W3723" i="1"/>
  <c r="V3723" i="1"/>
  <c r="T3723" i="1"/>
  <c r="Z3723" i="1" s="1"/>
  <c r="S3723" i="1"/>
  <c r="R3723" i="1"/>
  <c r="Y3722" i="1"/>
  <c r="X3722" i="1"/>
  <c r="W3722" i="1"/>
  <c r="V3722" i="1"/>
  <c r="T3722" i="1"/>
  <c r="S3722" i="1"/>
  <c r="R3722" i="1"/>
  <c r="Y3721" i="1"/>
  <c r="X3721" i="1"/>
  <c r="W3721" i="1"/>
  <c r="V3721" i="1"/>
  <c r="T3721" i="1"/>
  <c r="U3721" i="1" s="1"/>
  <c r="S3721" i="1"/>
  <c r="R3721" i="1"/>
  <c r="Y3720" i="1"/>
  <c r="X3720" i="1"/>
  <c r="W3720" i="1"/>
  <c r="V3720" i="1"/>
  <c r="T3720" i="1"/>
  <c r="U3720" i="1" s="1"/>
  <c r="S3720" i="1"/>
  <c r="R3720" i="1"/>
  <c r="Y3719" i="1"/>
  <c r="X3719" i="1"/>
  <c r="W3719" i="1"/>
  <c r="V3719" i="1"/>
  <c r="T3719" i="1"/>
  <c r="S3719" i="1"/>
  <c r="R3719" i="1"/>
  <c r="Y3718" i="1"/>
  <c r="X3718" i="1"/>
  <c r="W3718" i="1"/>
  <c r="V3718" i="1"/>
  <c r="T3718" i="1"/>
  <c r="S3718" i="1"/>
  <c r="R3718" i="1"/>
  <c r="Y3717" i="1"/>
  <c r="X3717" i="1"/>
  <c r="W3717" i="1"/>
  <c r="V3717" i="1"/>
  <c r="T3717" i="1"/>
  <c r="S3717" i="1"/>
  <c r="R3717" i="1"/>
  <c r="Y3716" i="1"/>
  <c r="X3716" i="1"/>
  <c r="W3716" i="1"/>
  <c r="V3716" i="1"/>
  <c r="T3716" i="1"/>
  <c r="S3716" i="1"/>
  <c r="R3716" i="1"/>
  <c r="Y3715" i="1"/>
  <c r="X3715" i="1"/>
  <c r="W3715" i="1"/>
  <c r="V3715" i="1"/>
  <c r="T3715" i="1"/>
  <c r="S3715" i="1"/>
  <c r="R3715" i="1"/>
  <c r="Y3714" i="1"/>
  <c r="X3714" i="1"/>
  <c r="W3714" i="1"/>
  <c r="V3714" i="1"/>
  <c r="T3714" i="1"/>
  <c r="U3714" i="1" s="1"/>
  <c r="S3714" i="1"/>
  <c r="R3714" i="1"/>
  <c r="Y3713" i="1"/>
  <c r="X3713" i="1"/>
  <c r="W3713" i="1"/>
  <c r="V3713" i="1"/>
  <c r="T3713" i="1"/>
  <c r="U3713" i="1" s="1"/>
  <c r="S3713" i="1"/>
  <c r="R3713" i="1"/>
  <c r="Y3712" i="1"/>
  <c r="X3712" i="1"/>
  <c r="W3712" i="1"/>
  <c r="V3712" i="1"/>
  <c r="T3712" i="1"/>
  <c r="U3712" i="1" s="1"/>
  <c r="S3712" i="1"/>
  <c r="R3712" i="1"/>
  <c r="Y3711" i="1"/>
  <c r="X3711" i="1"/>
  <c r="W3711" i="1"/>
  <c r="V3711" i="1"/>
  <c r="T3711" i="1"/>
  <c r="U3711" i="1" s="1"/>
  <c r="S3711" i="1"/>
  <c r="R3711" i="1"/>
  <c r="Y3710" i="1"/>
  <c r="X3710" i="1"/>
  <c r="W3710" i="1"/>
  <c r="V3710" i="1"/>
  <c r="T3710" i="1"/>
  <c r="S3710" i="1"/>
  <c r="R3710" i="1"/>
  <c r="Y3709" i="1"/>
  <c r="X3709" i="1"/>
  <c r="W3709" i="1"/>
  <c r="V3709" i="1"/>
  <c r="T3709" i="1"/>
  <c r="S3709" i="1"/>
  <c r="R3709" i="1"/>
  <c r="Y3708" i="1"/>
  <c r="X3708" i="1"/>
  <c r="W3708" i="1"/>
  <c r="V3708" i="1"/>
  <c r="T3708" i="1"/>
  <c r="Z3708" i="1" s="1"/>
  <c r="S3708" i="1"/>
  <c r="R3708" i="1"/>
  <c r="Y3707" i="1"/>
  <c r="X3707" i="1"/>
  <c r="W3707" i="1"/>
  <c r="V3707" i="1"/>
  <c r="T3707" i="1"/>
  <c r="Z3707" i="1" s="1"/>
  <c r="S3707" i="1"/>
  <c r="R3707" i="1"/>
  <c r="Y3706" i="1"/>
  <c r="X3706" i="1"/>
  <c r="W3706" i="1"/>
  <c r="V3706" i="1"/>
  <c r="T3706" i="1"/>
  <c r="U3706" i="1" s="1"/>
  <c r="S3706" i="1"/>
  <c r="R3706" i="1"/>
  <c r="Y3705" i="1"/>
  <c r="X3705" i="1"/>
  <c r="W3705" i="1"/>
  <c r="V3705" i="1"/>
  <c r="T3705" i="1"/>
  <c r="U3705" i="1" s="1"/>
  <c r="S3705" i="1"/>
  <c r="R3705" i="1"/>
  <c r="Y3704" i="1"/>
  <c r="X3704" i="1"/>
  <c r="W3704" i="1"/>
  <c r="V3704" i="1"/>
  <c r="T3704" i="1"/>
  <c r="S3704" i="1"/>
  <c r="R3704" i="1"/>
  <c r="Y3703" i="1"/>
  <c r="X3703" i="1"/>
  <c r="W3703" i="1"/>
  <c r="V3703" i="1"/>
  <c r="T3703" i="1"/>
  <c r="S3703" i="1"/>
  <c r="R3703" i="1"/>
  <c r="Y3702" i="1"/>
  <c r="X3702" i="1"/>
  <c r="W3702" i="1"/>
  <c r="V3702" i="1"/>
  <c r="T3702" i="1"/>
  <c r="S3702" i="1"/>
  <c r="R3702" i="1"/>
  <c r="Y3701" i="1"/>
  <c r="X3701" i="1"/>
  <c r="W3701" i="1"/>
  <c r="V3701" i="1"/>
  <c r="T3701" i="1"/>
  <c r="S3701" i="1"/>
  <c r="R3701" i="1"/>
  <c r="Y3700" i="1"/>
  <c r="X3700" i="1"/>
  <c r="W3700" i="1"/>
  <c r="V3700" i="1"/>
  <c r="T3700" i="1"/>
  <c r="S3700" i="1"/>
  <c r="R3700" i="1"/>
  <c r="Y3699" i="1"/>
  <c r="X3699" i="1"/>
  <c r="W3699" i="1"/>
  <c r="V3699" i="1"/>
  <c r="T3699" i="1"/>
  <c r="S3699" i="1"/>
  <c r="R3699" i="1"/>
  <c r="Y3698" i="1"/>
  <c r="X3698" i="1"/>
  <c r="W3698" i="1"/>
  <c r="V3698" i="1"/>
  <c r="T3698" i="1"/>
  <c r="U3698" i="1" s="1"/>
  <c r="S3698" i="1"/>
  <c r="R3698" i="1"/>
  <c r="Y3697" i="1"/>
  <c r="X3697" i="1"/>
  <c r="W3697" i="1"/>
  <c r="V3697" i="1"/>
  <c r="T3697" i="1"/>
  <c r="U3697" i="1" s="1"/>
  <c r="S3697" i="1"/>
  <c r="R3697" i="1"/>
  <c r="Y3696" i="1"/>
  <c r="X3696" i="1"/>
  <c r="W3696" i="1"/>
  <c r="V3696" i="1"/>
  <c r="T3696" i="1"/>
  <c r="U3696" i="1" s="1"/>
  <c r="S3696" i="1"/>
  <c r="R3696" i="1"/>
  <c r="Y3695" i="1"/>
  <c r="X3695" i="1"/>
  <c r="W3695" i="1"/>
  <c r="V3695" i="1"/>
  <c r="T3695" i="1"/>
  <c r="U3695" i="1" s="1"/>
  <c r="S3695" i="1"/>
  <c r="R3695" i="1"/>
  <c r="Y3694" i="1"/>
  <c r="X3694" i="1"/>
  <c r="W3694" i="1"/>
  <c r="V3694" i="1"/>
  <c r="T3694" i="1"/>
  <c r="S3694" i="1"/>
  <c r="R3694" i="1"/>
  <c r="Y3693" i="1"/>
  <c r="X3693" i="1"/>
  <c r="W3693" i="1"/>
  <c r="V3693" i="1"/>
  <c r="T3693" i="1"/>
  <c r="Z3693" i="1" s="1"/>
  <c r="S3693" i="1"/>
  <c r="R3693" i="1"/>
  <c r="Y3692" i="1"/>
  <c r="X3692" i="1"/>
  <c r="W3692" i="1"/>
  <c r="V3692" i="1"/>
  <c r="T3692" i="1"/>
  <c r="Z3692" i="1" s="1"/>
  <c r="S3692" i="1"/>
  <c r="R3692" i="1"/>
  <c r="Y3691" i="1"/>
  <c r="X3691" i="1"/>
  <c r="W3691" i="1"/>
  <c r="V3691" i="1"/>
  <c r="T3691" i="1"/>
  <c r="Z3691" i="1" s="1"/>
  <c r="S3691" i="1"/>
  <c r="R3691" i="1"/>
  <c r="Y3690" i="1"/>
  <c r="X3690" i="1"/>
  <c r="W3690" i="1"/>
  <c r="V3690" i="1"/>
  <c r="T3690" i="1"/>
  <c r="U3690" i="1" s="1"/>
  <c r="S3690" i="1"/>
  <c r="R3690" i="1"/>
  <c r="Y3689" i="1"/>
  <c r="X3689" i="1"/>
  <c r="W3689" i="1"/>
  <c r="V3689" i="1"/>
  <c r="T3689" i="1"/>
  <c r="Z3689" i="1" s="1"/>
  <c r="S3689" i="1"/>
  <c r="R3689" i="1"/>
  <c r="Y3688" i="1"/>
  <c r="X3688" i="1"/>
  <c r="W3688" i="1"/>
  <c r="V3688" i="1"/>
  <c r="T3688" i="1"/>
  <c r="S3688" i="1"/>
  <c r="R3688" i="1"/>
  <c r="Y3687" i="1"/>
  <c r="X3687" i="1"/>
  <c r="W3687" i="1"/>
  <c r="V3687" i="1"/>
  <c r="T3687" i="1"/>
  <c r="Z3687" i="1" s="1"/>
  <c r="S3687" i="1"/>
  <c r="R3687" i="1"/>
  <c r="Y3686" i="1"/>
  <c r="X3686" i="1"/>
  <c r="W3686" i="1"/>
  <c r="V3686" i="1"/>
  <c r="T3686" i="1"/>
  <c r="U3686" i="1" s="1"/>
  <c r="S3686" i="1"/>
  <c r="R3686" i="1"/>
  <c r="Y3685" i="1"/>
  <c r="X3685" i="1"/>
  <c r="W3685" i="1"/>
  <c r="V3685" i="1"/>
  <c r="T3685" i="1"/>
  <c r="Z3685" i="1" s="1"/>
  <c r="S3685" i="1"/>
  <c r="R3685" i="1"/>
  <c r="Y3684" i="1"/>
  <c r="X3684" i="1"/>
  <c r="W3684" i="1"/>
  <c r="V3684" i="1"/>
  <c r="T3684" i="1"/>
  <c r="Z3684" i="1" s="1"/>
  <c r="S3684" i="1"/>
  <c r="R3684" i="1"/>
  <c r="Y3683" i="1"/>
  <c r="X3683" i="1"/>
  <c r="W3683" i="1"/>
  <c r="V3683" i="1"/>
  <c r="T3683" i="1"/>
  <c r="Z3683" i="1" s="1"/>
  <c r="S3683" i="1"/>
  <c r="R3683" i="1"/>
  <c r="Y3682" i="1"/>
  <c r="X3682" i="1"/>
  <c r="W3682" i="1"/>
  <c r="V3682" i="1"/>
  <c r="T3682" i="1"/>
  <c r="Z3682" i="1" s="1"/>
  <c r="S3682" i="1"/>
  <c r="R3682" i="1"/>
  <c r="Y3681" i="1"/>
  <c r="X3681" i="1"/>
  <c r="W3681" i="1"/>
  <c r="V3681" i="1"/>
  <c r="T3681" i="1"/>
  <c r="Z3681" i="1" s="1"/>
  <c r="S3681" i="1"/>
  <c r="R3681" i="1"/>
  <c r="Y3680" i="1"/>
  <c r="X3680" i="1"/>
  <c r="W3680" i="1"/>
  <c r="V3680" i="1"/>
  <c r="T3680" i="1"/>
  <c r="U3680" i="1" s="1"/>
  <c r="S3680" i="1"/>
  <c r="R3680" i="1"/>
  <c r="Y3679" i="1"/>
  <c r="X3679" i="1"/>
  <c r="W3679" i="1"/>
  <c r="V3679" i="1"/>
  <c r="T3679" i="1"/>
  <c r="Z3679" i="1" s="1"/>
  <c r="S3679" i="1"/>
  <c r="R3679" i="1"/>
  <c r="Y3678" i="1"/>
  <c r="X3678" i="1"/>
  <c r="W3678" i="1"/>
  <c r="V3678" i="1"/>
  <c r="T3678" i="1"/>
  <c r="Z3678" i="1" s="1"/>
  <c r="S3678" i="1"/>
  <c r="R3678" i="1"/>
  <c r="Y3677" i="1"/>
  <c r="X3677" i="1"/>
  <c r="W3677" i="1"/>
  <c r="V3677" i="1"/>
  <c r="T3677" i="1"/>
  <c r="Z3677" i="1" s="1"/>
  <c r="S3677" i="1"/>
  <c r="R3677" i="1"/>
  <c r="Y3676" i="1"/>
  <c r="X3676" i="1"/>
  <c r="W3676" i="1"/>
  <c r="V3676" i="1"/>
  <c r="T3676" i="1"/>
  <c r="Z3676" i="1" s="1"/>
  <c r="S3676" i="1"/>
  <c r="R3676" i="1"/>
  <c r="Y3675" i="1"/>
  <c r="X3675" i="1"/>
  <c r="W3675" i="1"/>
  <c r="V3675" i="1"/>
  <c r="T3675" i="1"/>
  <c r="Z3675" i="1" s="1"/>
  <c r="S3675" i="1"/>
  <c r="R3675" i="1"/>
  <c r="Y3674" i="1"/>
  <c r="X3674" i="1"/>
  <c r="W3674" i="1"/>
  <c r="V3674" i="1"/>
  <c r="T3674" i="1"/>
  <c r="U3674" i="1" s="1"/>
  <c r="S3674" i="1"/>
  <c r="R3674" i="1"/>
  <c r="Y3673" i="1"/>
  <c r="X3673" i="1"/>
  <c r="W3673" i="1"/>
  <c r="V3673" i="1"/>
  <c r="T3673" i="1"/>
  <c r="U3673" i="1" s="1"/>
  <c r="S3673" i="1"/>
  <c r="R3673" i="1"/>
  <c r="Y3672" i="1"/>
  <c r="X3672" i="1"/>
  <c r="W3672" i="1"/>
  <c r="V3672" i="1"/>
  <c r="T3672" i="1"/>
  <c r="U3672" i="1" s="1"/>
  <c r="S3672" i="1"/>
  <c r="R3672" i="1"/>
  <c r="Y3671" i="1"/>
  <c r="X3671" i="1"/>
  <c r="W3671" i="1"/>
  <c r="V3671" i="1"/>
  <c r="T3671" i="1"/>
  <c r="U3671" i="1" s="1"/>
  <c r="S3671" i="1"/>
  <c r="R3671" i="1"/>
  <c r="Y3670" i="1"/>
  <c r="X3670" i="1"/>
  <c r="W3670" i="1"/>
  <c r="V3670" i="1"/>
  <c r="T3670" i="1"/>
  <c r="Z3670" i="1" s="1"/>
  <c r="S3670" i="1"/>
  <c r="R3670" i="1"/>
  <c r="Y3669" i="1"/>
  <c r="X3669" i="1"/>
  <c r="W3669" i="1"/>
  <c r="V3669" i="1"/>
  <c r="T3669" i="1"/>
  <c r="S3669" i="1"/>
  <c r="R3669" i="1"/>
  <c r="Y3668" i="1"/>
  <c r="X3668" i="1"/>
  <c r="W3668" i="1"/>
  <c r="V3668" i="1"/>
  <c r="T3668" i="1"/>
  <c r="S3668" i="1"/>
  <c r="R3668" i="1"/>
  <c r="Y3667" i="1"/>
  <c r="X3667" i="1"/>
  <c r="W3667" i="1"/>
  <c r="V3667" i="1"/>
  <c r="T3667" i="1"/>
  <c r="S3667" i="1"/>
  <c r="R3667" i="1"/>
  <c r="Y3666" i="1"/>
  <c r="X3666" i="1"/>
  <c r="W3666" i="1"/>
  <c r="V3666" i="1"/>
  <c r="T3666" i="1"/>
  <c r="U3666" i="1" s="1"/>
  <c r="S3666" i="1"/>
  <c r="R3666" i="1"/>
  <c r="Y3665" i="1"/>
  <c r="X3665" i="1"/>
  <c r="W3665" i="1"/>
  <c r="V3665" i="1"/>
  <c r="T3665" i="1"/>
  <c r="U3665" i="1" s="1"/>
  <c r="S3665" i="1"/>
  <c r="R3665" i="1"/>
  <c r="Y3664" i="1"/>
  <c r="X3664" i="1"/>
  <c r="W3664" i="1"/>
  <c r="V3664" i="1"/>
  <c r="T3664" i="1"/>
  <c r="S3664" i="1"/>
  <c r="R3664" i="1"/>
  <c r="Y3663" i="1"/>
  <c r="X3663" i="1"/>
  <c r="W3663" i="1"/>
  <c r="V3663" i="1"/>
  <c r="T3663" i="1"/>
  <c r="S3663" i="1"/>
  <c r="R3663" i="1"/>
  <c r="Y3662" i="1"/>
  <c r="X3662" i="1"/>
  <c r="W3662" i="1"/>
  <c r="V3662" i="1"/>
  <c r="T3662" i="1"/>
  <c r="Z3662" i="1" s="1"/>
  <c r="S3662" i="1"/>
  <c r="R3662" i="1"/>
  <c r="Y3661" i="1"/>
  <c r="X3661" i="1"/>
  <c r="W3661" i="1"/>
  <c r="V3661" i="1"/>
  <c r="T3661" i="1"/>
  <c r="U3661" i="1" s="1"/>
  <c r="S3661" i="1"/>
  <c r="R3661" i="1"/>
  <c r="Y3660" i="1"/>
  <c r="X3660" i="1"/>
  <c r="W3660" i="1"/>
  <c r="V3660" i="1"/>
  <c r="T3660" i="1"/>
  <c r="Z3660" i="1" s="1"/>
  <c r="S3660" i="1"/>
  <c r="R3660" i="1"/>
  <c r="Y3659" i="1"/>
  <c r="X3659" i="1"/>
  <c r="W3659" i="1"/>
  <c r="V3659" i="1"/>
  <c r="T3659" i="1"/>
  <c r="Z3659" i="1" s="1"/>
  <c r="S3659" i="1"/>
  <c r="R3659" i="1"/>
  <c r="Y3658" i="1"/>
  <c r="X3658" i="1"/>
  <c r="W3658" i="1"/>
  <c r="V3658" i="1"/>
  <c r="T3658" i="1"/>
  <c r="Z3658" i="1" s="1"/>
  <c r="S3658" i="1"/>
  <c r="R3658" i="1"/>
  <c r="Y3657" i="1"/>
  <c r="X3657" i="1"/>
  <c r="W3657" i="1"/>
  <c r="V3657" i="1"/>
  <c r="T3657" i="1"/>
  <c r="Z3657" i="1" s="1"/>
  <c r="S3657" i="1"/>
  <c r="R3657" i="1"/>
  <c r="Y3656" i="1"/>
  <c r="X3656" i="1"/>
  <c r="W3656" i="1"/>
  <c r="V3656" i="1"/>
  <c r="T3656" i="1"/>
  <c r="U3656" i="1" s="1"/>
  <c r="S3656" i="1"/>
  <c r="R3656" i="1"/>
  <c r="Y3655" i="1"/>
  <c r="X3655" i="1"/>
  <c r="W3655" i="1"/>
  <c r="V3655" i="1"/>
  <c r="T3655" i="1"/>
  <c r="U3655" i="1" s="1"/>
  <c r="S3655" i="1"/>
  <c r="R3655" i="1"/>
  <c r="Y3654" i="1"/>
  <c r="X3654" i="1"/>
  <c r="W3654" i="1"/>
  <c r="V3654" i="1"/>
  <c r="T3654" i="1"/>
  <c r="S3654" i="1"/>
  <c r="R3654" i="1"/>
  <c r="Y3653" i="1"/>
  <c r="X3653" i="1"/>
  <c r="W3653" i="1"/>
  <c r="V3653" i="1"/>
  <c r="T3653" i="1"/>
  <c r="S3653" i="1"/>
  <c r="R3653" i="1"/>
  <c r="Y3652" i="1"/>
  <c r="X3652" i="1"/>
  <c r="W3652" i="1"/>
  <c r="V3652" i="1"/>
  <c r="T3652" i="1"/>
  <c r="S3652" i="1"/>
  <c r="R3652" i="1"/>
  <c r="Y3651" i="1"/>
  <c r="X3651" i="1"/>
  <c r="W3651" i="1"/>
  <c r="V3651" i="1"/>
  <c r="T3651" i="1"/>
  <c r="S3651" i="1"/>
  <c r="R3651" i="1"/>
  <c r="Y3650" i="1"/>
  <c r="X3650" i="1"/>
  <c r="W3650" i="1"/>
  <c r="V3650" i="1"/>
  <c r="T3650" i="1"/>
  <c r="S3650" i="1"/>
  <c r="R3650" i="1"/>
  <c r="Y3649" i="1"/>
  <c r="X3649" i="1"/>
  <c r="W3649" i="1"/>
  <c r="V3649" i="1"/>
  <c r="T3649" i="1"/>
  <c r="U3649" i="1" s="1"/>
  <c r="S3649" i="1"/>
  <c r="R3649" i="1"/>
  <c r="Y3648" i="1"/>
  <c r="X3648" i="1"/>
  <c r="W3648" i="1"/>
  <c r="V3648" i="1"/>
  <c r="T3648" i="1"/>
  <c r="U3648" i="1" s="1"/>
  <c r="S3648" i="1"/>
  <c r="R3648" i="1"/>
  <c r="Y3647" i="1"/>
  <c r="X3647" i="1"/>
  <c r="W3647" i="1"/>
  <c r="V3647" i="1"/>
  <c r="T3647" i="1"/>
  <c r="U3647" i="1" s="1"/>
  <c r="S3647" i="1"/>
  <c r="R3647" i="1"/>
  <c r="Y3646" i="1"/>
  <c r="X3646" i="1"/>
  <c r="W3646" i="1"/>
  <c r="V3646" i="1"/>
  <c r="T3646" i="1"/>
  <c r="Z3646" i="1" s="1"/>
  <c r="S3646" i="1"/>
  <c r="R3646" i="1"/>
  <c r="Y3645" i="1"/>
  <c r="X3645" i="1"/>
  <c r="W3645" i="1"/>
  <c r="V3645" i="1"/>
  <c r="T3645" i="1"/>
  <c r="U3645" i="1" s="1"/>
  <c r="S3645" i="1"/>
  <c r="R3645" i="1"/>
  <c r="Y3644" i="1"/>
  <c r="X3644" i="1"/>
  <c r="W3644" i="1"/>
  <c r="V3644" i="1"/>
  <c r="T3644" i="1"/>
  <c r="Z3644" i="1" s="1"/>
  <c r="S3644" i="1"/>
  <c r="R3644" i="1"/>
  <c r="Y3643" i="1"/>
  <c r="X3643" i="1"/>
  <c r="W3643" i="1"/>
  <c r="V3643" i="1"/>
  <c r="T3643" i="1"/>
  <c r="Z3643" i="1" s="1"/>
  <c r="S3643" i="1"/>
  <c r="R3643" i="1"/>
  <c r="Y3642" i="1"/>
  <c r="X3642" i="1"/>
  <c r="W3642" i="1"/>
  <c r="V3642" i="1"/>
  <c r="T3642" i="1"/>
  <c r="Z3642" i="1" s="1"/>
  <c r="S3642" i="1"/>
  <c r="R3642" i="1"/>
  <c r="Y3641" i="1"/>
  <c r="X3641" i="1"/>
  <c r="W3641" i="1"/>
  <c r="V3641" i="1"/>
  <c r="T3641" i="1"/>
  <c r="U3641" i="1" s="1"/>
  <c r="S3641" i="1"/>
  <c r="R3641" i="1"/>
  <c r="Y3640" i="1"/>
  <c r="X3640" i="1"/>
  <c r="W3640" i="1"/>
  <c r="V3640" i="1"/>
  <c r="T3640" i="1"/>
  <c r="S3640" i="1"/>
  <c r="R3640" i="1"/>
  <c r="Y3639" i="1"/>
  <c r="X3639" i="1"/>
  <c r="W3639" i="1"/>
  <c r="V3639" i="1"/>
  <c r="T3639" i="1"/>
  <c r="Z3639" i="1" s="1"/>
  <c r="S3639" i="1"/>
  <c r="R3639" i="1"/>
  <c r="Y3638" i="1"/>
  <c r="X3638" i="1"/>
  <c r="W3638" i="1"/>
  <c r="V3638" i="1"/>
  <c r="T3638" i="1"/>
  <c r="U3638" i="1" s="1"/>
  <c r="S3638" i="1"/>
  <c r="R3638" i="1"/>
  <c r="Y3637" i="1"/>
  <c r="X3637" i="1"/>
  <c r="W3637" i="1"/>
  <c r="V3637" i="1"/>
  <c r="T3637" i="1"/>
  <c r="Z3637" i="1" s="1"/>
  <c r="S3637" i="1"/>
  <c r="R3637" i="1"/>
  <c r="Y3636" i="1"/>
  <c r="X3636" i="1"/>
  <c r="W3636" i="1"/>
  <c r="V3636" i="1"/>
  <c r="T3636" i="1"/>
  <c r="Z3636" i="1" s="1"/>
  <c r="S3636" i="1"/>
  <c r="R3636" i="1"/>
  <c r="Y3635" i="1"/>
  <c r="X3635" i="1"/>
  <c r="W3635" i="1"/>
  <c r="V3635" i="1"/>
  <c r="T3635" i="1"/>
  <c r="Z3635" i="1" s="1"/>
  <c r="S3635" i="1"/>
  <c r="R3635" i="1"/>
  <c r="Y3634" i="1"/>
  <c r="X3634" i="1"/>
  <c r="W3634" i="1"/>
  <c r="V3634" i="1"/>
  <c r="T3634" i="1"/>
  <c r="U3634" i="1" s="1"/>
  <c r="S3634" i="1"/>
  <c r="R3634" i="1"/>
  <c r="Y3633" i="1"/>
  <c r="X3633" i="1"/>
  <c r="W3633" i="1"/>
  <c r="V3633" i="1"/>
  <c r="T3633" i="1"/>
  <c r="U3633" i="1" s="1"/>
  <c r="S3633" i="1"/>
  <c r="R3633" i="1"/>
  <c r="Y3632" i="1"/>
  <c r="X3632" i="1"/>
  <c r="W3632" i="1"/>
  <c r="V3632" i="1"/>
  <c r="T3632" i="1"/>
  <c r="U3632" i="1" s="1"/>
  <c r="S3632" i="1"/>
  <c r="R3632" i="1"/>
  <c r="Y3631" i="1"/>
  <c r="X3631" i="1"/>
  <c r="W3631" i="1"/>
  <c r="V3631" i="1"/>
  <c r="T3631" i="1"/>
  <c r="Z3631" i="1" s="1"/>
  <c r="S3631" i="1"/>
  <c r="R3631" i="1"/>
  <c r="Y3630" i="1"/>
  <c r="X3630" i="1"/>
  <c r="W3630" i="1"/>
  <c r="V3630" i="1"/>
  <c r="T3630" i="1"/>
  <c r="U3630" i="1" s="1"/>
  <c r="S3630" i="1"/>
  <c r="R3630" i="1"/>
  <c r="Y3629" i="1"/>
  <c r="X3629" i="1"/>
  <c r="W3629" i="1"/>
  <c r="V3629" i="1"/>
  <c r="T3629" i="1"/>
  <c r="U3629" i="1" s="1"/>
  <c r="S3629" i="1"/>
  <c r="R3629" i="1"/>
  <c r="Y3628" i="1"/>
  <c r="X3628" i="1"/>
  <c r="W3628" i="1"/>
  <c r="V3628" i="1"/>
  <c r="T3628" i="1"/>
  <c r="Z3628" i="1" s="1"/>
  <c r="S3628" i="1"/>
  <c r="R3628" i="1"/>
  <c r="Y3627" i="1"/>
  <c r="X3627" i="1"/>
  <c r="W3627" i="1"/>
  <c r="V3627" i="1"/>
  <c r="T3627" i="1"/>
  <c r="Z3627" i="1" s="1"/>
  <c r="S3627" i="1"/>
  <c r="R3627" i="1"/>
  <c r="Y3626" i="1"/>
  <c r="X3626" i="1"/>
  <c r="W3626" i="1"/>
  <c r="V3626" i="1"/>
  <c r="T3626" i="1"/>
  <c r="Z3626" i="1" s="1"/>
  <c r="S3626" i="1"/>
  <c r="R3626" i="1"/>
  <c r="Y3625" i="1"/>
  <c r="X3625" i="1"/>
  <c r="W3625" i="1"/>
  <c r="V3625" i="1"/>
  <c r="T3625" i="1"/>
  <c r="U3625" i="1" s="1"/>
  <c r="S3625" i="1"/>
  <c r="R3625" i="1"/>
  <c r="Y3624" i="1"/>
  <c r="X3624" i="1"/>
  <c r="W3624" i="1"/>
  <c r="V3624" i="1"/>
  <c r="T3624" i="1"/>
  <c r="U3624" i="1" s="1"/>
  <c r="S3624" i="1"/>
  <c r="R3624" i="1"/>
  <c r="Y3623" i="1"/>
  <c r="X3623" i="1"/>
  <c r="W3623" i="1"/>
  <c r="V3623" i="1"/>
  <c r="T3623" i="1"/>
  <c r="S3623" i="1"/>
  <c r="R3623" i="1"/>
  <c r="Y3622" i="1"/>
  <c r="X3622" i="1"/>
  <c r="W3622" i="1"/>
  <c r="V3622" i="1"/>
  <c r="T3622" i="1"/>
  <c r="U3622" i="1" s="1"/>
  <c r="S3622" i="1"/>
  <c r="R3622" i="1"/>
  <c r="Y3621" i="1"/>
  <c r="X3621" i="1"/>
  <c r="W3621" i="1"/>
  <c r="V3621" i="1"/>
  <c r="T3621" i="1"/>
  <c r="U3621" i="1" s="1"/>
  <c r="S3621" i="1"/>
  <c r="R3621" i="1"/>
  <c r="Y3620" i="1"/>
  <c r="X3620" i="1"/>
  <c r="W3620" i="1"/>
  <c r="V3620" i="1"/>
  <c r="T3620" i="1"/>
  <c r="S3620" i="1"/>
  <c r="R3620" i="1"/>
  <c r="Y3619" i="1"/>
  <c r="X3619" i="1"/>
  <c r="W3619" i="1"/>
  <c r="V3619" i="1"/>
  <c r="T3619" i="1"/>
  <c r="S3619" i="1"/>
  <c r="R3619" i="1"/>
  <c r="Y3618" i="1"/>
  <c r="X3618" i="1"/>
  <c r="W3618" i="1"/>
  <c r="V3618" i="1"/>
  <c r="T3618" i="1"/>
  <c r="Z3618" i="1" s="1"/>
  <c r="S3618" i="1"/>
  <c r="R3618" i="1"/>
  <c r="Y3617" i="1"/>
  <c r="X3617" i="1"/>
  <c r="W3617" i="1"/>
  <c r="V3617" i="1"/>
  <c r="T3617" i="1"/>
  <c r="U3617" i="1" s="1"/>
  <c r="S3617" i="1"/>
  <c r="R3617" i="1"/>
  <c r="Y3616" i="1"/>
  <c r="X3616" i="1"/>
  <c r="W3616" i="1"/>
  <c r="V3616" i="1"/>
  <c r="T3616" i="1"/>
  <c r="U3616" i="1" s="1"/>
  <c r="S3616" i="1"/>
  <c r="R3616" i="1"/>
  <c r="Y3615" i="1"/>
  <c r="X3615" i="1"/>
  <c r="W3615" i="1"/>
  <c r="V3615" i="1"/>
  <c r="T3615" i="1"/>
  <c r="U3615" i="1" s="1"/>
  <c r="S3615" i="1"/>
  <c r="R3615" i="1"/>
  <c r="Y3614" i="1"/>
  <c r="X3614" i="1"/>
  <c r="W3614" i="1"/>
  <c r="V3614" i="1"/>
  <c r="T3614" i="1"/>
  <c r="S3614" i="1"/>
  <c r="R3614" i="1"/>
  <c r="Y3613" i="1"/>
  <c r="X3613" i="1"/>
  <c r="W3613" i="1"/>
  <c r="V3613" i="1"/>
  <c r="T3613" i="1"/>
  <c r="S3613" i="1"/>
  <c r="R3613" i="1"/>
  <c r="Y3612" i="1"/>
  <c r="X3612" i="1"/>
  <c r="W3612" i="1"/>
  <c r="V3612" i="1"/>
  <c r="T3612" i="1"/>
  <c r="S3612" i="1"/>
  <c r="R3612" i="1"/>
  <c r="Y3611" i="1"/>
  <c r="X3611" i="1"/>
  <c r="W3611" i="1"/>
  <c r="V3611" i="1"/>
  <c r="T3611" i="1"/>
  <c r="S3611" i="1"/>
  <c r="R3611" i="1"/>
  <c r="Y3610" i="1"/>
  <c r="X3610" i="1"/>
  <c r="W3610" i="1"/>
  <c r="V3610" i="1"/>
  <c r="T3610" i="1"/>
  <c r="Z3610" i="1" s="1"/>
  <c r="S3610" i="1"/>
  <c r="R3610" i="1"/>
  <c r="Y3609" i="1"/>
  <c r="X3609" i="1"/>
  <c r="W3609" i="1"/>
  <c r="V3609" i="1"/>
  <c r="T3609" i="1"/>
  <c r="S3609" i="1"/>
  <c r="R3609" i="1"/>
  <c r="Y3608" i="1"/>
  <c r="X3608" i="1"/>
  <c r="W3608" i="1"/>
  <c r="V3608" i="1"/>
  <c r="T3608" i="1"/>
  <c r="U3608" i="1" s="1"/>
  <c r="S3608" i="1"/>
  <c r="R3608" i="1"/>
  <c r="Y3607" i="1"/>
  <c r="X3607" i="1"/>
  <c r="W3607" i="1"/>
  <c r="V3607" i="1"/>
  <c r="T3607" i="1"/>
  <c r="U3607" i="1" s="1"/>
  <c r="S3607" i="1"/>
  <c r="R3607" i="1"/>
  <c r="Y3606" i="1"/>
  <c r="X3606" i="1"/>
  <c r="W3606" i="1"/>
  <c r="V3606" i="1"/>
  <c r="T3606" i="1"/>
  <c r="S3606" i="1"/>
  <c r="R3606" i="1"/>
  <c r="Y3605" i="1"/>
  <c r="X3605" i="1"/>
  <c r="W3605" i="1"/>
  <c r="V3605" i="1"/>
  <c r="T3605" i="1"/>
  <c r="U3605" i="1" s="1"/>
  <c r="S3605" i="1"/>
  <c r="R3605" i="1"/>
  <c r="Y3604" i="1"/>
  <c r="X3604" i="1"/>
  <c r="W3604" i="1"/>
  <c r="V3604" i="1"/>
  <c r="T3604" i="1"/>
  <c r="Z3604" i="1" s="1"/>
  <c r="S3604" i="1"/>
  <c r="R3604" i="1"/>
  <c r="Y3603" i="1"/>
  <c r="X3603" i="1"/>
  <c r="W3603" i="1"/>
  <c r="V3603" i="1"/>
  <c r="T3603" i="1"/>
  <c r="Z3603" i="1" s="1"/>
  <c r="S3603" i="1"/>
  <c r="R3603" i="1"/>
  <c r="Y3602" i="1"/>
  <c r="X3602" i="1"/>
  <c r="W3602" i="1"/>
  <c r="V3602" i="1"/>
  <c r="T3602" i="1"/>
  <c r="S3602" i="1"/>
  <c r="R3602" i="1"/>
  <c r="Y3601" i="1"/>
  <c r="X3601" i="1"/>
  <c r="W3601" i="1"/>
  <c r="V3601" i="1"/>
  <c r="T3601" i="1"/>
  <c r="U3601" i="1" s="1"/>
  <c r="S3601" i="1"/>
  <c r="R3601" i="1"/>
  <c r="Y3600" i="1"/>
  <c r="X3600" i="1"/>
  <c r="W3600" i="1"/>
  <c r="V3600" i="1"/>
  <c r="T3600" i="1"/>
  <c r="U3600" i="1" s="1"/>
  <c r="S3600" i="1"/>
  <c r="R3600" i="1"/>
  <c r="Y3599" i="1"/>
  <c r="X3599" i="1"/>
  <c r="W3599" i="1"/>
  <c r="V3599" i="1"/>
  <c r="T3599" i="1"/>
  <c r="Z3599" i="1" s="1"/>
  <c r="S3599" i="1"/>
  <c r="R3599" i="1"/>
  <c r="Y3598" i="1"/>
  <c r="X3598" i="1"/>
  <c r="W3598" i="1"/>
  <c r="V3598" i="1"/>
  <c r="T3598" i="1"/>
  <c r="S3598" i="1"/>
  <c r="R3598" i="1"/>
  <c r="Y3597" i="1"/>
  <c r="X3597" i="1"/>
  <c r="W3597" i="1"/>
  <c r="V3597" i="1"/>
  <c r="T3597" i="1"/>
  <c r="Z3597" i="1" s="1"/>
  <c r="S3597" i="1"/>
  <c r="R3597" i="1"/>
  <c r="Y3596" i="1"/>
  <c r="X3596" i="1"/>
  <c r="W3596" i="1"/>
  <c r="V3596" i="1"/>
  <c r="T3596" i="1"/>
  <c r="Z3596" i="1" s="1"/>
  <c r="S3596" i="1"/>
  <c r="R3596" i="1"/>
  <c r="Y3595" i="1"/>
  <c r="X3595" i="1"/>
  <c r="W3595" i="1"/>
  <c r="V3595" i="1"/>
  <c r="T3595" i="1"/>
  <c r="Z3595" i="1" s="1"/>
  <c r="S3595" i="1"/>
  <c r="R3595" i="1"/>
  <c r="Y3594" i="1"/>
  <c r="X3594" i="1"/>
  <c r="W3594" i="1"/>
  <c r="V3594" i="1"/>
  <c r="T3594" i="1"/>
  <c r="Z3594" i="1" s="1"/>
  <c r="S3594" i="1"/>
  <c r="R3594" i="1"/>
  <c r="Y3593" i="1"/>
  <c r="X3593" i="1"/>
  <c r="W3593" i="1"/>
  <c r="V3593" i="1"/>
  <c r="T3593" i="1"/>
  <c r="U3593" i="1" s="1"/>
  <c r="S3593" i="1"/>
  <c r="R3593" i="1"/>
  <c r="Y3592" i="1"/>
  <c r="X3592" i="1"/>
  <c r="W3592" i="1"/>
  <c r="V3592" i="1"/>
  <c r="T3592" i="1"/>
  <c r="U3592" i="1" s="1"/>
  <c r="S3592" i="1"/>
  <c r="R3592" i="1"/>
  <c r="Y3591" i="1"/>
  <c r="X3591" i="1"/>
  <c r="W3591" i="1"/>
  <c r="V3591" i="1"/>
  <c r="T3591" i="1"/>
  <c r="S3591" i="1"/>
  <c r="R3591" i="1"/>
  <c r="Y3590" i="1"/>
  <c r="X3590" i="1"/>
  <c r="W3590" i="1"/>
  <c r="V3590" i="1"/>
  <c r="T3590" i="1"/>
  <c r="S3590" i="1"/>
  <c r="R3590" i="1"/>
  <c r="Y3589" i="1"/>
  <c r="X3589" i="1"/>
  <c r="W3589" i="1"/>
  <c r="V3589" i="1"/>
  <c r="T3589" i="1"/>
  <c r="Z3589" i="1" s="1"/>
  <c r="S3589" i="1"/>
  <c r="R3589" i="1"/>
  <c r="Y3588" i="1"/>
  <c r="X3588" i="1"/>
  <c r="W3588" i="1"/>
  <c r="V3588" i="1"/>
  <c r="T3588" i="1"/>
  <c r="U3588" i="1" s="1"/>
  <c r="S3588" i="1"/>
  <c r="R3588" i="1"/>
  <c r="Y3587" i="1"/>
  <c r="X3587" i="1"/>
  <c r="W3587" i="1"/>
  <c r="V3587" i="1"/>
  <c r="T3587" i="1"/>
  <c r="S3587" i="1"/>
  <c r="R3587" i="1"/>
  <c r="Y3586" i="1"/>
  <c r="X3586" i="1"/>
  <c r="W3586" i="1"/>
  <c r="V3586" i="1"/>
  <c r="T3586" i="1"/>
  <c r="U3586" i="1" s="1"/>
  <c r="S3586" i="1"/>
  <c r="R3586" i="1"/>
  <c r="Y3585" i="1"/>
  <c r="X3585" i="1"/>
  <c r="W3585" i="1"/>
  <c r="V3585" i="1"/>
  <c r="T3585" i="1"/>
  <c r="U3585" i="1" s="1"/>
  <c r="S3585" i="1"/>
  <c r="R3585" i="1"/>
  <c r="Y3584" i="1"/>
  <c r="X3584" i="1"/>
  <c r="W3584" i="1"/>
  <c r="V3584" i="1"/>
  <c r="T3584" i="1"/>
  <c r="U3584" i="1" s="1"/>
  <c r="S3584" i="1"/>
  <c r="R3584" i="1"/>
  <c r="Y3583" i="1"/>
  <c r="X3583" i="1"/>
  <c r="W3583" i="1"/>
  <c r="V3583" i="1"/>
  <c r="T3583" i="1"/>
  <c r="Z3583" i="1" s="1"/>
  <c r="S3583" i="1"/>
  <c r="R3583" i="1"/>
  <c r="Y3582" i="1"/>
  <c r="X3582" i="1"/>
  <c r="W3582" i="1"/>
  <c r="V3582" i="1"/>
  <c r="T3582" i="1"/>
  <c r="Z3582" i="1" s="1"/>
  <c r="S3582" i="1"/>
  <c r="R3582" i="1"/>
  <c r="Y3581" i="1"/>
  <c r="X3581" i="1"/>
  <c r="W3581" i="1"/>
  <c r="V3581" i="1"/>
  <c r="T3581" i="1"/>
  <c r="Z3581" i="1" s="1"/>
  <c r="S3581" i="1"/>
  <c r="R3581" i="1"/>
  <c r="Y3580" i="1"/>
  <c r="X3580" i="1"/>
  <c r="W3580" i="1"/>
  <c r="V3580" i="1"/>
  <c r="T3580" i="1"/>
  <c r="S3580" i="1"/>
  <c r="R3580" i="1"/>
  <c r="Y3579" i="1"/>
  <c r="X3579" i="1"/>
  <c r="W3579" i="1"/>
  <c r="V3579" i="1"/>
  <c r="T3579" i="1"/>
  <c r="S3579" i="1"/>
  <c r="R3579" i="1"/>
  <c r="Y3578" i="1"/>
  <c r="X3578" i="1"/>
  <c r="W3578" i="1"/>
  <c r="V3578" i="1"/>
  <c r="T3578" i="1"/>
  <c r="Z3578" i="1" s="1"/>
  <c r="S3578" i="1"/>
  <c r="R3578" i="1"/>
  <c r="Y3577" i="1"/>
  <c r="X3577" i="1"/>
  <c r="W3577" i="1"/>
  <c r="V3577" i="1"/>
  <c r="T3577" i="1"/>
  <c r="Z3577" i="1" s="1"/>
  <c r="S3577" i="1"/>
  <c r="R3577" i="1"/>
  <c r="Y3576" i="1"/>
  <c r="X3576" i="1"/>
  <c r="W3576" i="1"/>
  <c r="V3576" i="1"/>
  <c r="T3576" i="1"/>
  <c r="S3576" i="1"/>
  <c r="R3576" i="1"/>
  <c r="Y3575" i="1"/>
  <c r="X3575" i="1"/>
  <c r="W3575" i="1"/>
  <c r="V3575" i="1"/>
  <c r="T3575" i="1"/>
  <c r="Z3575" i="1" s="1"/>
  <c r="S3575" i="1"/>
  <c r="R3575" i="1"/>
  <c r="Y3574" i="1"/>
  <c r="X3574" i="1"/>
  <c r="W3574" i="1"/>
  <c r="V3574" i="1"/>
  <c r="T3574" i="1"/>
  <c r="S3574" i="1"/>
  <c r="R3574" i="1"/>
  <c r="Y3573" i="1"/>
  <c r="X3573" i="1"/>
  <c r="W3573" i="1"/>
  <c r="V3573" i="1"/>
  <c r="T3573" i="1"/>
  <c r="U3573" i="1" s="1"/>
  <c r="S3573" i="1"/>
  <c r="R3573" i="1"/>
  <c r="Y3572" i="1"/>
  <c r="X3572" i="1"/>
  <c r="W3572" i="1"/>
  <c r="V3572" i="1"/>
  <c r="T3572" i="1"/>
  <c r="Z3572" i="1" s="1"/>
  <c r="S3572" i="1"/>
  <c r="R3572" i="1"/>
  <c r="Y3571" i="1"/>
  <c r="X3571" i="1"/>
  <c r="W3571" i="1"/>
  <c r="V3571" i="1"/>
  <c r="T3571" i="1"/>
  <c r="Z3571" i="1" s="1"/>
  <c r="S3571" i="1"/>
  <c r="R3571" i="1"/>
  <c r="Y3570" i="1"/>
  <c r="X3570" i="1"/>
  <c r="W3570" i="1"/>
  <c r="V3570" i="1"/>
  <c r="T3570" i="1"/>
  <c r="Z3570" i="1" s="1"/>
  <c r="S3570" i="1"/>
  <c r="R3570" i="1"/>
  <c r="Y3569" i="1"/>
  <c r="X3569" i="1"/>
  <c r="W3569" i="1"/>
  <c r="V3569" i="1"/>
  <c r="T3569" i="1"/>
  <c r="S3569" i="1"/>
  <c r="R3569" i="1"/>
  <c r="Y3568" i="1"/>
  <c r="X3568" i="1"/>
  <c r="W3568" i="1"/>
  <c r="V3568" i="1"/>
  <c r="T3568" i="1"/>
  <c r="S3568" i="1"/>
  <c r="R3568" i="1"/>
  <c r="Y3567" i="1"/>
  <c r="X3567" i="1"/>
  <c r="W3567" i="1"/>
  <c r="V3567" i="1"/>
  <c r="T3567" i="1"/>
  <c r="S3567" i="1"/>
  <c r="R3567" i="1"/>
  <c r="Y3566" i="1"/>
  <c r="X3566" i="1"/>
  <c r="W3566" i="1"/>
  <c r="V3566" i="1"/>
  <c r="T3566" i="1"/>
  <c r="U3566" i="1" s="1"/>
  <c r="S3566" i="1"/>
  <c r="R3566" i="1"/>
  <c r="Y3565" i="1"/>
  <c r="X3565" i="1"/>
  <c r="W3565" i="1"/>
  <c r="V3565" i="1"/>
  <c r="T3565" i="1"/>
  <c r="U3565" i="1" s="1"/>
  <c r="S3565" i="1"/>
  <c r="R3565" i="1"/>
  <c r="Y3564" i="1"/>
  <c r="X3564" i="1"/>
  <c r="W3564" i="1"/>
  <c r="V3564" i="1"/>
  <c r="T3564" i="1"/>
  <c r="S3564" i="1"/>
  <c r="R3564" i="1"/>
  <c r="Y3563" i="1"/>
  <c r="X3563" i="1"/>
  <c r="W3563" i="1"/>
  <c r="V3563" i="1"/>
  <c r="T3563" i="1"/>
  <c r="S3563" i="1"/>
  <c r="R3563" i="1"/>
  <c r="Y3562" i="1"/>
  <c r="X3562" i="1"/>
  <c r="W3562" i="1"/>
  <c r="V3562" i="1"/>
  <c r="T3562" i="1"/>
  <c r="S3562" i="1"/>
  <c r="R3562" i="1"/>
  <c r="Y3561" i="1"/>
  <c r="X3561" i="1"/>
  <c r="W3561" i="1"/>
  <c r="V3561" i="1"/>
  <c r="T3561" i="1"/>
  <c r="U3561" i="1" s="1"/>
  <c r="S3561" i="1"/>
  <c r="R3561" i="1"/>
  <c r="Y3560" i="1"/>
  <c r="X3560" i="1"/>
  <c r="W3560" i="1"/>
  <c r="V3560" i="1"/>
  <c r="T3560" i="1"/>
  <c r="S3560" i="1"/>
  <c r="R3560" i="1"/>
  <c r="Y3559" i="1"/>
  <c r="X3559" i="1"/>
  <c r="W3559" i="1"/>
  <c r="V3559" i="1"/>
  <c r="T3559" i="1"/>
  <c r="S3559" i="1"/>
  <c r="R3559" i="1"/>
  <c r="Y3558" i="1"/>
  <c r="X3558" i="1"/>
  <c r="W3558" i="1"/>
  <c r="V3558" i="1"/>
  <c r="T3558" i="1"/>
  <c r="Z3558" i="1" s="1"/>
  <c r="S3558" i="1"/>
  <c r="R3558" i="1"/>
  <c r="Y3557" i="1"/>
  <c r="X3557" i="1"/>
  <c r="W3557" i="1"/>
  <c r="V3557" i="1"/>
  <c r="T3557" i="1"/>
  <c r="U3557" i="1" s="1"/>
  <c r="S3557" i="1"/>
  <c r="R3557" i="1"/>
  <c r="Y3556" i="1"/>
  <c r="X3556" i="1"/>
  <c r="W3556" i="1"/>
  <c r="V3556" i="1"/>
  <c r="T3556" i="1"/>
  <c r="U3556" i="1" s="1"/>
  <c r="S3556" i="1"/>
  <c r="R3556" i="1"/>
  <c r="Y3555" i="1"/>
  <c r="X3555" i="1"/>
  <c r="W3555" i="1"/>
  <c r="V3555" i="1"/>
  <c r="T3555" i="1"/>
  <c r="S3555" i="1"/>
  <c r="R3555" i="1"/>
  <c r="Y3554" i="1"/>
  <c r="X3554" i="1"/>
  <c r="W3554" i="1"/>
  <c r="V3554" i="1"/>
  <c r="T3554" i="1"/>
  <c r="Z3554" i="1" s="1"/>
  <c r="S3554" i="1"/>
  <c r="R3554" i="1"/>
  <c r="Y3553" i="1"/>
  <c r="X3553" i="1"/>
  <c r="W3553" i="1"/>
  <c r="V3553" i="1"/>
  <c r="T3553" i="1"/>
  <c r="Z3553" i="1" s="1"/>
  <c r="S3553" i="1"/>
  <c r="R3553" i="1"/>
  <c r="Y3552" i="1"/>
  <c r="X3552" i="1"/>
  <c r="W3552" i="1"/>
  <c r="V3552" i="1"/>
  <c r="T3552" i="1"/>
  <c r="U3552" i="1" s="1"/>
  <c r="S3552" i="1"/>
  <c r="R3552" i="1"/>
  <c r="Y3551" i="1"/>
  <c r="X3551" i="1"/>
  <c r="W3551" i="1"/>
  <c r="V3551" i="1"/>
  <c r="T3551" i="1"/>
  <c r="U3551" i="1" s="1"/>
  <c r="S3551" i="1"/>
  <c r="R3551" i="1"/>
  <c r="Y3550" i="1"/>
  <c r="X3550" i="1"/>
  <c r="W3550" i="1"/>
  <c r="V3550" i="1"/>
  <c r="T3550" i="1"/>
  <c r="Z3550" i="1" s="1"/>
  <c r="S3550" i="1"/>
  <c r="R3550" i="1"/>
  <c r="Y3549" i="1"/>
  <c r="X3549" i="1"/>
  <c r="W3549" i="1"/>
  <c r="V3549" i="1"/>
  <c r="T3549" i="1"/>
  <c r="Z3549" i="1" s="1"/>
  <c r="S3549" i="1"/>
  <c r="R3549" i="1"/>
  <c r="Y3548" i="1"/>
  <c r="X3548" i="1"/>
  <c r="W3548" i="1"/>
  <c r="V3548" i="1"/>
  <c r="T3548" i="1"/>
  <c r="U3548" i="1" s="1"/>
  <c r="S3548" i="1"/>
  <c r="R3548" i="1"/>
  <c r="Y3547" i="1"/>
  <c r="X3547" i="1"/>
  <c r="W3547" i="1"/>
  <c r="V3547" i="1"/>
  <c r="T3547" i="1"/>
  <c r="Z3547" i="1" s="1"/>
  <c r="S3547" i="1"/>
  <c r="R3547" i="1"/>
  <c r="Y3546" i="1"/>
  <c r="X3546" i="1"/>
  <c r="W3546" i="1"/>
  <c r="V3546" i="1"/>
  <c r="T3546" i="1"/>
  <c r="Z3546" i="1" s="1"/>
  <c r="S3546" i="1"/>
  <c r="R3546" i="1"/>
  <c r="Y3545" i="1"/>
  <c r="X3545" i="1"/>
  <c r="W3545" i="1"/>
  <c r="V3545" i="1"/>
  <c r="T3545" i="1"/>
  <c r="U3545" i="1" s="1"/>
  <c r="S3545" i="1"/>
  <c r="R3545" i="1"/>
  <c r="Y3544" i="1"/>
  <c r="X3544" i="1"/>
  <c r="W3544" i="1"/>
  <c r="V3544" i="1"/>
  <c r="T3544" i="1"/>
  <c r="S3544" i="1"/>
  <c r="R3544" i="1"/>
  <c r="Y3543" i="1"/>
  <c r="X3543" i="1"/>
  <c r="W3543" i="1"/>
  <c r="V3543" i="1"/>
  <c r="T3543" i="1"/>
  <c r="Z3543" i="1" s="1"/>
  <c r="S3543" i="1"/>
  <c r="R3543" i="1"/>
  <c r="Y3542" i="1"/>
  <c r="X3542" i="1"/>
  <c r="W3542" i="1"/>
  <c r="V3542" i="1"/>
  <c r="T3542" i="1"/>
  <c r="Z3542" i="1" s="1"/>
  <c r="S3542" i="1"/>
  <c r="R3542" i="1"/>
  <c r="Y3541" i="1"/>
  <c r="X3541" i="1"/>
  <c r="W3541" i="1"/>
  <c r="V3541" i="1"/>
  <c r="T3541" i="1"/>
  <c r="Z3541" i="1" s="1"/>
  <c r="S3541" i="1"/>
  <c r="R3541" i="1"/>
  <c r="Y3540" i="1"/>
  <c r="X3540" i="1"/>
  <c r="W3540" i="1"/>
  <c r="V3540" i="1"/>
  <c r="T3540" i="1"/>
  <c r="Z3540" i="1" s="1"/>
  <c r="S3540" i="1"/>
  <c r="R3540" i="1"/>
  <c r="Y3539" i="1"/>
  <c r="X3539" i="1"/>
  <c r="W3539" i="1"/>
  <c r="V3539" i="1"/>
  <c r="T3539" i="1"/>
  <c r="Z3539" i="1" s="1"/>
  <c r="S3539" i="1"/>
  <c r="R3539" i="1"/>
  <c r="Y3538" i="1"/>
  <c r="X3538" i="1"/>
  <c r="W3538" i="1"/>
  <c r="V3538" i="1"/>
  <c r="T3538" i="1"/>
  <c r="U3538" i="1" s="1"/>
  <c r="S3538" i="1"/>
  <c r="R3538" i="1"/>
  <c r="Y3537" i="1"/>
  <c r="X3537" i="1"/>
  <c r="W3537" i="1"/>
  <c r="V3537" i="1"/>
  <c r="T3537" i="1"/>
  <c r="U3537" i="1" s="1"/>
  <c r="S3537" i="1"/>
  <c r="R3537" i="1"/>
  <c r="Y3536" i="1"/>
  <c r="X3536" i="1"/>
  <c r="W3536" i="1"/>
  <c r="V3536" i="1"/>
  <c r="T3536" i="1"/>
  <c r="U3536" i="1" s="1"/>
  <c r="S3536" i="1"/>
  <c r="R3536" i="1"/>
  <c r="Y3535" i="1"/>
  <c r="X3535" i="1"/>
  <c r="W3535" i="1"/>
  <c r="V3535" i="1"/>
  <c r="T3535" i="1"/>
  <c r="S3535" i="1"/>
  <c r="R3535" i="1"/>
  <c r="Y3534" i="1"/>
  <c r="X3534" i="1"/>
  <c r="W3534" i="1"/>
  <c r="V3534" i="1"/>
  <c r="T3534" i="1"/>
  <c r="U3534" i="1" s="1"/>
  <c r="S3534" i="1"/>
  <c r="R3534" i="1"/>
  <c r="Y3533" i="1"/>
  <c r="X3533" i="1"/>
  <c r="W3533" i="1"/>
  <c r="V3533" i="1"/>
  <c r="T3533" i="1"/>
  <c r="S3533" i="1"/>
  <c r="R3533" i="1"/>
  <c r="Y3532" i="1"/>
  <c r="X3532" i="1"/>
  <c r="W3532" i="1"/>
  <c r="V3532" i="1"/>
  <c r="T3532" i="1"/>
  <c r="S3532" i="1"/>
  <c r="R3532" i="1"/>
  <c r="Y3531" i="1"/>
  <c r="X3531" i="1"/>
  <c r="W3531" i="1"/>
  <c r="V3531" i="1"/>
  <c r="T3531" i="1"/>
  <c r="S3531" i="1"/>
  <c r="R3531" i="1"/>
  <c r="Y3530" i="1"/>
  <c r="X3530" i="1"/>
  <c r="W3530" i="1"/>
  <c r="V3530" i="1"/>
  <c r="T3530" i="1"/>
  <c r="Z3530" i="1" s="1"/>
  <c r="S3530" i="1"/>
  <c r="R3530" i="1"/>
  <c r="Y3529" i="1"/>
  <c r="X3529" i="1"/>
  <c r="W3529" i="1"/>
  <c r="V3529" i="1"/>
  <c r="T3529" i="1"/>
  <c r="U3529" i="1" s="1"/>
  <c r="S3529" i="1"/>
  <c r="R3529" i="1"/>
  <c r="Y3528" i="1"/>
  <c r="X3528" i="1"/>
  <c r="W3528" i="1"/>
  <c r="V3528" i="1"/>
  <c r="T3528" i="1"/>
  <c r="S3528" i="1"/>
  <c r="R3528" i="1"/>
  <c r="Y3527" i="1"/>
  <c r="X3527" i="1"/>
  <c r="W3527" i="1"/>
  <c r="V3527" i="1"/>
  <c r="T3527" i="1"/>
  <c r="Z3527" i="1" s="1"/>
  <c r="S3527" i="1"/>
  <c r="R3527" i="1"/>
  <c r="Y3526" i="1"/>
  <c r="X3526" i="1"/>
  <c r="W3526" i="1"/>
  <c r="V3526" i="1"/>
  <c r="T3526" i="1"/>
  <c r="U3526" i="1" s="1"/>
  <c r="S3526" i="1"/>
  <c r="R3526" i="1"/>
  <c r="Y3525" i="1"/>
  <c r="X3525" i="1"/>
  <c r="W3525" i="1"/>
  <c r="V3525" i="1"/>
  <c r="T3525" i="1"/>
  <c r="Z3525" i="1" s="1"/>
  <c r="S3525" i="1"/>
  <c r="R3525" i="1"/>
  <c r="Y3524" i="1"/>
  <c r="X3524" i="1"/>
  <c r="W3524" i="1"/>
  <c r="V3524" i="1"/>
  <c r="T3524" i="1"/>
  <c r="Z3524" i="1" s="1"/>
  <c r="S3524" i="1"/>
  <c r="R3524" i="1"/>
  <c r="Y3523" i="1"/>
  <c r="X3523" i="1"/>
  <c r="W3523" i="1"/>
  <c r="V3523" i="1"/>
  <c r="T3523" i="1"/>
  <c r="Z3523" i="1" s="1"/>
  <c r="S3523" i="1"/>
  <c r="R3523" i="1"/>
  <c r="Y3522" i="1"/>
  <c r="X3522" i="1"/>
  <c r="W3522" i="1"/>
  <c r="V3522" i="1"/>
  <c r="T3522" i="1"/>
  <c r="U3522" i="1" s="1"/>
  <c r="S3522" i="1"/>
  <c r="R3522" i="1"/>
  <c r="Y3521" i="1"/>
  <c r="X3521" i="1"/>
  <c r="W3521" i="1"/>
  <c r="V3521" i="1"/>
  <c r="T3521" i="1"/>
  <c r="S3521" i="1"/>
  <c r="R3521" i="1"/>
  <c r="Y3520" i="1"/>
  <c r="X3520" i="1"/>
  <c r="W3520" i="1"/>
  <c r="V3520" i="1"/>
  <c r="T3520" i="1"/>
  <c r="S3520" i="1"/>
  <c r="R3520" i="1"/>
  <c r="Y3519" i="1"/>
  <c r="X3519" i="1"/>
  <c r="W3519" i="1"/>
  <c r="V3519" i="1"/>
  <c r="T3519" i="1"/>
  <c r="S3519" i="1"/>
  <c r="R3519" i="1"/>
  <c r="Y3518" i="1"/>
  <c r="X3518" i="1"/>
  <c r="W3518" i="1"/>
  <c r="V3518" i="1"/>
  <c r="T3518" i="1"/>
  <c r="S3518" i="1"/>
  <c r="R3518" i="1"/>
  <c r="Y3517" i="1"/>
  <c r="X3517" i="1"/>
  <c r="W3517" i="1"/>
  <c r="V3517" i="1"/>
  <c r="T3517" i="1"/>
  <c r="S3517" i="1"/>
  <c r="R3517" i="1"/>
  <c r="Y3516" i="1"/>
  <c r="X3516" i="1"/>
  <c r="W3516" i="1"/>
  <c r="V3516" i="1"/>
  <c r="T3516" i="1"/>
  <c r="S3516" i="1"/>
  <c r="R3516" i="1"/>
  <c r="Y3515" i="1"/>
  <c r="X3515" i="1"/>
  <c r="W3515" i="1"/>
  <c r="V3515" i="1"/>
  <c r="T3515" i="1"/>
  <c r="S3515" i="1"/>
  <c r="R3515" i="1"/>
  <c r="Y3514" i="1"/>
  <c r="X3514" i="1"/>
  <c r="W3514" i="1"/>
  <c r="V3514" i="1"/>
  <c r="T3514" i="1"/>
  <c r="S3514" i="1"/>
  <c r="R3514" i="1"/>
  <c r="Y3513" i="1"/>
  <c r="X3513" i="1"/>
  <c r="W3513" i="1"/>
  <c r="V3513" i="1"/>
  <c r="T3513" i="1"/>
  <c r="Z3513" i="1" s="1"/>
  <c r="S3513" i="1"/>
  <c r="R3513" i="1"/>
  <c r="Y3512" i="1"/>
  <c r="X3512" i="1"/>
  <c r="W3512" i="1"/>
  <c r="V3512" i="1"/>
  <c r="T3512" i="1"/>
  <c r="U3512" i="1" s="1"/>
  <c r="S3512" i="1"/>
  <c r="R3512" i="1"/>
  <c r="Y3511" i="1"/>
  <c r="X3511" i="1"/>
  <c r="W3511" i="1"/>
  <c r="V3511" i="1"/>
  <c r="T3511" i="1"/>
  <c r="U3511" i="1" s="1"/>
  <c r="S3511" i="1"/>
  <c r="R3511" i="1"/>
  <c r="Y3510" i="1"/>
  <c r="X3510" i="1"/>
  <c r="W3510" i="1"/>
  <c r="V3510" i="1"/>
  <c r="T3510" i="1"/>
  <c r="U3510" i="1" s="1"/>
  <c r="S3510" i="1"/>
  <c r="R3510" i="1"/>
  <c r="Y3509" i="1"/>
  <c r="X3509" i="1"/>
  <c r="W3509" i="1"/>
  <c r="V3509" i="1"/>
  <c r="T3509" i="1"/>
  <c r="S3509" i="1"/>
  <c r="R3509" i="1"/>
  <c r="Y3508" i="1"/>
  <c r="X3508" i="1"/>
  <c r="W3508" i="1"/>
  <c r="V3508" i="1"/>
  <c r="T3508" i="1"/>
  <c r="S3508" i="1"/>
  <c r="R3508" i="1"/>
  <c r="Y3507" i="1"/>
  <c r="X3507" i="1"/>
  <c r="W3507" i="1"/>
  <c r="V3507" i="1"/>
  <c r="T3507" i="1"/>
  <c r="S3507" i="1"/>
  <c r="R3507" i="1"/>
  <c r="Y3506" i="1"/>
  <c r="X3506" i="1"/>
  <c r="W3506" i="1"/>
  <c r="V3506" i="1"/>
  <c r="T3506" i="1"/>
  <c r="U3506" i="1" s="1"/>
  <c r="S3506" i="1"/>
  <c r="R3506" i="1"/>
  <c r="Y3505" i="1"/>
  <c r="X3505" i="1"/>
  <c r="W3505" i="1"/>
  <c r="V3505" i="1"/>
  <c r="T3505" i="1"/>
  <c r="U3505" i="1" s="1"/>
  <c r="S3505" i="1"/>
  <c r="R3505" i="1"/>
  <c r="Y3504" i="1"/>
  <c r="X3504" i="1"/>
  <c r="W3504" i="1"/>
  <c r="V3504" i="1"/>
  <c r="T3504" i="1"/>
  <c r="S3504" i="1"/>
  <c r="R3504" i="1"/>
  <c r="Y3503" i="1"/>
  <c r="X3503" i="1"/>
  <c r="W3503" i="1"/>
  <c r="V3503" i="1"/>
  <c r="T3503" i="1"/>
  <c r="Z3503" i="1" s="1"/>
  <c r="S3503" i="1"/>
  <c r="R3503" i="1"/>
  <c r="Y3502" i="1"/>
  <c r="X3502" i="1"/>
  <c r="W3502" i="1"/>
  <c r="V3502" i="1"/>
  <c r="T3502" i="1"/>
  <c r="Z3502" i="1" s="1"/>
  <c r="S3502" i="1"/>
  <c r="R3502" i="1"/>
  <c r="Y3501" i="1"/>
  <c r="X3501" i="1"/>
  <c r="W3501" i="1"/>
  <c r="V3501" i="1"/>
  <c r="T3501" i="1"/>
  <c r="U3501" i="1" s="1"/>
  <c r="S3501" i="1"/>
  <c r="R3501" i="1"/>
  <c r="Y3500" i="1"/>
  <c r="X3500" i="1"/>
  <c r="W3500" i="1"/>
  <c r="V3500" i="1"/>
  <c r="T3500" i="1"/>
  <c r="Z3500" i="1" s="1"/>
  <c r="S3500" i="1"/>
  <c r="R3500" i="1"/>
  <c r="Y3499" i="1"/>
  <c r="X3499" i="1"/>
  <c r="W3499" i="1"/>
  <c r="V3499" i="1"/>
  <c r="T3499" i="1"/>
  <c r="Z3499" i="1" s="1"/>
  <c r="S3499" i="1"/>
  <c r="R3499" i="1"/>
  <c r="Y3498" i="1"/>
  <c r="X3498" i="1"/>
  <c r="W3498" i="1"/>
  <c r="V3498" i="1"/>
  <c r="T3498" i="1"/>
  <c r="S3498" i="1"/>
  <c r="R3498" i="1"/>
  <c r="Y3497" i="1"/>
  <c r="X3497" i="1"/>
  <c r="W3497" i="1"/>
  <c r="V3497" i="1"/>
  <c r="T3497" i="1"/>
  <c r="S3497" i="1"/>
  <c r="R3497" i="1"/>
  <c r="Y3496" i="1"/>
  <c r="X3496" i="1"/>
  <c r="W3496" i="1"/>
  <c r="V3496" i="1"/>
  <c r="T3496" i="1"/>
  <c r="S3496" i="1"/>
  <c r="R3496" i="1"/>
  <c r="Y3495" i="1"/>
  <c r="X3495" i="1"/>
  <c r="W3495" i="1"/>
  <c r="V3495" i="1"/>
  <c r="T3495" i="1"/>
  <c r="S3495" i="1"/>
  <c r="R3495" i="1"/>
  <c r="Y3494" i="1"/>
  <c r="X3494" i="1"/>
  <c r="W3494" i="1"/>
  <c r="V3494" i="1"/>
  <c r="T3494" i="1"/>
  <c r="Z3494" i="1" s="1"/>
  <c r="S3494" i="1"/>
  <c r="R3494" i="1"/>
  <c r="Y3493" i="1"/>
  <c r="X3493" i="1"/>
  <c r="W3493" i="1"/>
  <c r="V3493" i="1"/>
  <c r="T3493" i="1"/>
  <c r="Z3493" i="1" s="1"/>
  <c r="S3493" i="1"/>
  <c r="R3493" i="1"/>
  <c r="Y3492" i="1"/>
  <c r="X3492" i="1"/>
  <c r="W3492" i="1"/>
  <c r="V3492" i="1"/>
  <c r="T3492" i="1"/>
  <c r="Z3492" i="1" s="1"/>
  <c r="S3492" i="1"/>
  <c r="R3492" i="1"/>
  <c r="Y3491" i="1"/>
  <c r="X3491" i="1"/>
  <c r="W3491" i="1"/>
  <c r="V3491" i="1"/>
  <c r="T3491" i="1"/>
  <c r="Z3491" i="1" s="1"/>
  <c r="S3491" i="1"/>
  <c r="R3491" i="1"/>
  <c r="Y3490" i="1"/>
  <c r="X3490" i="1"/>
  <c r="W3490" i="1"/>
  <c r="V3490" i="1"/>
  <c r="T3490" i="1"/>
  <c r="U3490" i="1" s="1"/>
  <c r="S3490" i="1"/>
  <c r="R3490" i="1"/>
  <c r="Y3489" i="1"/>
  <c r="X3489" i="1"/>
  <c r="W3489" i="1"/>
  <c r="V3489" i="1"/>
  <c r="T3489" i="1"/>
  <c r="U3489" i="1" s="1"/>
  <c r="S3489" i="1"/>
  <c r="R3489" i="1"/>
  <c r="Y3488" i="1"/>
  <c r="X3488" i="1"/>
  <c r="W3488" i="1"/>
  <c r="V3488" i="1"/>
  <c r="T3488" i="1"/>
  <c r="U3488" i="1" s="1"/>
  <c r="S3488" i="1"/>
  <c r="R3488" i="1"/>
  <c r="Y3487" i="1"/>
  <c r="X3487" i="1"/>
  <c r="W3487" i="1"/>
  <c r="V3487" i="1"/>
  <c r="T3487" i="1"/>
  <c r="U3487" i="1" s="1"/>
  <c r="S3487" i="1"/>
  <c r="R3487" i="1"/>
  <c r="Y3486" i="1"/>
  <c r="X3486" i="1"/>
  <c r="W3486" i="1"/>
  <c r="V3486" i="1"/>
  <c r="T3486" i="1"/>
  <c r="U3486" i="1" s="1"/>
  <c r="S3486" i="1"/>
  <c r="R3486" i="1"/>
  <c r="Y3485" i="1"/>
  <c r="X3485" i="1"/>
  <c r="W3485" i="1"/>
  <c r="V3485" i="1"/>
  <c r="T3485" i="1"/>
  <c r="U3485" i="1" s="1"/>
  <c r="S3485" i="1"/>
  <c r="R3485" i="1"/>
  <c r="Y3484" i="1"/>
  <c r="X3484" i="1"/>
  <c r="W3484" i="1"/>
  <c r="V3484" i="1"/>
  <c r="T3484" i="1"/>
  <c r="Z3484" i="1" s="1"/>
  <c r="S3484" i="1"/>
  <c r="R3484" i="1"/>
  <c r="Y3483" i="1"/>
  <c r="X3483" i="1"/>
  <c r="W3483" i="1"/>
  <c r="V3483" i="1"/>
  <c r="T3483" i="1"/>
  <c r="Z3483" i="1" s="1"/>
  <c r="S3483" i="1"/>
  <c r="R3483" i="1"/>
  <c r="Y3482" i="1"/>
  <c r="X3482" i="1"/>
  <c r="W3482" i="1"/>
  <c r="V3482" i="1"/>
  <c r="T3482" i="1"/>
  <c r="Z3482" i="1" s="1"/>
  <c r="S3482" i="1"/>
  <c r="R3482" i="1"/>
  <c r="Y3481" i="1"/>
  <c r="X3481" i="1"/>
  <c r="W3481" i="1"/>
  <c r="V3481" i="1"/>
  <c r="T3481" i="1"/>
  <c r="U3481" i="1" s="1"/>
  <c r="S3481" i="1"/>
  <c r="R3481" i="1"/>
  <c r="Y3480" i="1"/>
  <c r="X3480" i="1"/>
  <c r="W3480" i="1"/>
  <c r="V3480" i="1"/>
  <c r="T3480" i="1"/>
  <c r="S3480" i="1"/>
  <c r="R3480" i="1"/>
  <c r="Y3479" i="1"/>
  <c r="X3479" i="1"/>
  <c r="W3479" i="1"/>
  <c r="V3479" i="1"/>
  <c r="T3479" i="1"/>
  <c r="S3479" i="1"/>
  <c r="R3479" i="1"/>
  <c r="Y3478" i="1"/>
  <c r="X3478" i="1"/>
  <c r="W3478" i="1"/>
  <c r="V3478" i="1"/>
  <c r="T3478" i="1"/>
  <c r="S3478" i="1"/>
  <c r="R3478" i="1"/>
  <c r="Y3477" i="1"/>
  <c r="X3477" i="1"/>
  <c r="W3477" i="1"/>
  <c r="V3477" i="1"/>
  <c r="T3477" i="1"/>
  <c r="S3477" i="1"/>
  <c r="R3477" i="1"/>
  <c r="Y3476" i="1"/>
  <c r="X3476" i="1"/>
  <c r="W3476" i="1"/>
  <c r="V3476" i="1"/>
  <c r="T3476" i="1"/>
  <c r="S3476" i="1"/>
  <c r="R3476" i="1"/>
  <c r="Y3475" i="1"/>
  <c r="X3475" i="1"/>
  <c r="W3475" i="1"/>
  <c r="V3475" i="1"/>
  <c r="T3475" i="1"/>
  <c r="S3475" i="1"/>
  <c r="R3475" i="1"/>
  <c r="Y3474" i="1"/>
  <c r="X3474" i="1"/>
  <c r="W3474" i="1"/>
  <c r="V3474" i="1"/>
  <c r="T3474" i="1"/>
  <c r="U3474" i="1" s="1"/>
  <c r="S3474" i="1"/>
  <c r="R3474" i="1"/>
  <c r="Y3473" i="1"/>
  <c r="X3473" i="1"/>
  <c r="W3473" i="1"/>
  <c r="V3473" i="1"/>
  <c r="T3473" i="1"/>
  <c r="S3473" i="1"/>
  <c r="R3473" i="1"/>
  <c r="Y3472" i="1"/>
  <c r="X3472" i="1"/>
  <c r="W3472" i="1"/>
  <c r="V3472" i="1"/>
  <c r="T3472" i="1"/>
  <c r="S3472" i="1"/>
  <c r="R3472" i="1"/>
  <c r="Y3471" i="1"/>
  <c r="X3471" i="1"/>
  <c r="W3471" i="1"/>
  <c r="V3471" i="1"/>
  <c r="T3471" i="1"/>
  <c r="S3471" i="1"/>
  <c r="R3471" i="1"/>
  <c r="Y3470" i="1"/>
  <c r="X3470" i="1"/>
  <c r="W3470" i="1"/>
  <c r="V3470" i="1"/>
  <c r="T3470" i="1"/>
  <c r="S3470" i="1"/>
  <c r="R3470" i="1"/>
  <c r="Y3469" i="1"/>
  <c r="X3469" i="1"/>
  <c r="W3469" i="1"/>
  <c r="V3469" i="1"/>
  <c r="T3469" i="1"/>
  <c r="S3469" i="1"/>
  <c r="R3469" i="1"/>
  <c r="Y3468" i="1"/>
  <c r="X3468" i="1"/>
  <c r="W3468" i="1"/>
  <c r="V3468" i="1"/>
  <c r="T3468" i="1"/>
  <c r="Z3468" i="1" s="1"/>
  <c r="S3468" i="1"/>
  <c r="R3468" i="1"/>
  <c r="Y3467" i="1"/>
  <c r="X3467" i="1"/>
  <c r="W3467" i="1"/>
  <c r="V3467" i="1"/>
  <c r="T3467" i="1"/>
  <c r="Z3467" i="1" s="1"/>
  <c r="S3467" i="1"/>
  <c r="R3467" i="1"/>
  <c r="Y3466" i="1"/>
  <c r="X3466" i="1"/>
  <c r="W3466" i="1"/>
  <c r="V3466" i="1"/>
  <c r="T3466" i="1"/>
  <c r="U3466" i="1" s="1"/>
  <c r="S3466" i="1"/>
  <c r="R3466" i="1"/>
  <c r="Y3465" i="1"/>
  <c r="X3465" i="1"/>
  <c r="W3465" i="1"/>
  <c r="V3465" i="1"/>
  <c r="T3465" i="1"/>
  <c r="S3465" i="1"/>
  <c r="R3465" i="1"/>
  <c r="Y3464" i="1"/>
  <c r="X3464" i="1"/>
  <c r="W3464" i="1"/>
  <c r="V3464" i="1"/>
  <c r="T3464" i="1"/>
  <c r="S3464" i="1"/>
  <c r="R3464" i="1"/>
  <c r="Y3463" i="1"/>
  <c r="X3463" i="1"/>
  <c r="W3463" i="1"/>
  <c r="V3463" i="1"/>
  <c r="T3463" i="1"/>
  <c r="Z3463" i="1" s="1"/>
  <c r="S3463" i="1"/>
  <c r="R3463" i="1"/>
  <c r="Y3462" i="1"/>
  <c r="X3462" i="1"/>
  <c r="W3462" i="1"/>
  <c r="V3462" i="1"/>
  <c r="T3462" i="1"/>
  <c r="U3462" i="1" s="1"/>
  <c r="S3462" i="1"/>
  <c r="R3462" i="1"/>
  <c r="Y3461" i="1"/>
  <c r="X3461" i="1"/>
  <c r="W3461" i="1"/>
  <c r="V3461" i="1"/>
  <c r="T3461" i="1"/>
  <c r="Z3461" i="1" s="1"/>
  <c r="S3461" i="1"/>
  <c r="R3461" i="1"/>
  <c r="Y3460" i="1"/>
  <c r="X3460" i="1"/>
  <c r="W3460" i="1"/>
  <c r="V3460" i="1"/>
  <c r="T3460" i="1"/>
  <c r="Z3460" i="1" s="1"/>
  <c r="S3460" i="1"/>
  <c r="R3460" i="1"/>
  <c r="Y3459" i="1"/>
  <c r="X3459" i="1"/>
  <c r="W3459" i="1"/>
  <c r="V3459" i="1"/>
  <c r="T3459" i="1"/>
  <c r="Z3459" i="1" s="1"/>
  <c r="S3459" i="1"/>
  <c r="R3459" i="1"/>
  <c r="Y3458" i="1"/>
  <c r="X3458" i="1"/>
  <c r="W3458" i="1"/>
  <c r="V3458" i="1"/>
  <c r="T3458" i="1"/>
  <c r="S3458" i="1"/>
  <c r="R3458" i="1"/>
  <c r="Y3457" i="1"/>
  <c r="X3457" i="1"/>
  <c r="W3457" i="1"/>
  <c r="V3457" i="1"/>
  <c r="T3457" i="1"/>
  <c r="S3457" i="1"/>
  <c r="R3457" i="1"/>
  <c r="Y3456" i="1"/>
  <c r="X3456" i="1"/>
  <c r="W3456" i="1"/>
  <c r="V3456" i="1"/>
  <c r="T3456" i="1"/>
  <c r="S3456" i="1"/>
  <c r="R3456" i="1"/>
  <c r="Y3455" i="1"/>
  <c r="X3455" i="1"/>
  <c r="W3455" i="1"/>
  <c r="V3455" i="1"/>
  <c r="T3455" i="1"/>
  <c r="S3455" i="1"/>
  <c r="R3455" i="1"/>
  <c r="Y3454" i="1"/>
  <c r="X3454" i="1"/>
  <c r="W3454" i="1"/>
  <c r="V3454" i="1"/>
  <c r="T3454" i="1"/>
  <c r="S3454" i="1"/>
  <c r="R3454" i="1"/>
  <c r="Y3453" i="1"/>
  <c r="X3453" i="1"/>
  <c r="W3453" i="1"/>
  <c r="V3453" i="1"/>
  <c r="T3453" i="1"/>
  <c r="S3453" i="1"/>
  <c r="R3453" i="1"/>
  <c r="Y3452" i="1"/>
  <c r="X3452" i="1"/>
  <c r="W3452" i="1"/>
  <c r="V3452" i="1"/>
  <c r="T3452" i="1"/>
  <c r="S3452" i="1"/>
  <c r="R3452" i="1"/>
  <c r="Y3451" i="1"/>
  <c r="X3451" i="1"/>
  <c r="W3451" i="1"/>
  <c r="V3451" i="1"/>
  <c r="T3451" i="1"/>
  <c r="S3451" i="1"/>
  <c r="R3451" i="1"/>
  <c r="Y3450" i="1"/>
  <c r="X3450" i="1"/>
  <c r="W3450" i="1"/>
  <c r="V3450" i="1"/>
  <c r="T3450" i="1"/>
  <c r="Z3450" i="1" s="1"/>
  <c r="S3450" i="1"/>
  <c r="R3450" i="1"/>
  <c r="Y3449" i="1"/>
  <c r="X3449" i="1"/>
  <c r="W3449" i="1"/>
  <c r="V3449" i="1"/>
  <c r="T3449" i="1"/>
  <c r="U3449" i="1" s="1"/>
  <c r="S3449" i="1"/>
  <c r="R3449" i="1"/>
  <c r="Y3448" i="1"/>
  <c r="X3448" i="1"/>
  <c r="W3448" i="1"/>
  <c r="V3448" i="1"/>
  <c r="T3448" i="1"/>
  <c r="U3448" i="1" s="1"/>
  <c r="S3448" i="1"/>
  <c r="R3448" i="1"/>
  <c r="Y3447" i="1"/>
  <c r="X3447" i="1"/>
  <c r="W3447" i="1"/>
  <c r="V3447" i="1"/>
  <c r="T3447" i="1"/>
  <c r="U3447" i="1" s="1"/>
  <c r="S3447" i="1"/>
  <c r="R3447" i="1"/>
  <c r="Y3446" i="1"/>
  <c r="X3446" i="1"/>
  <c r="W3446" i="1"/>
  <c r="V3446" i="1"/>
  <c r="T3446" i="1"/>
  <c r="U3446" i="1" s="1"/>
  <c r="S3446" i="1"/>
  <c r="R3446" i="1"/>
  <c r="Y3445" i="1"/>
  <c r="X3445" i="1"/>
  <c r="W3445" i="1"/>
  <c r="V3445" i="1"/>
  <c r="T3445" i="1"/>
  <c r="U3445" i="1" s="1"/>
  <c r="S3445" i="1"/>
  <c r="R3445" i="1"/>
  <c r="Y3444" i="1"/>
  <c r="X3444" i="1"/>
  <c r="W3444" i="1"/>
  <c r="V3444" i="1"/>
  <c r="T3444" i="1"/>
  <c r="S3444" i="1"/>
  <c r="R3444" i="1"/>
  <c r="Y3443" i="1"/>
  <c r="X3443" i="1"/>
  <c r="W3443" i="1"/>
  <c r="V3443" i="1"/>
  <c r="T3443" i="1"/>
  <c r="S3443" i="1"/>
  <c r="R3443" i="1"/>
  <c r="Y3442" i="1"/>
  <c r="X3442" i="1"/>
  <c r="W3442" i="1"/>
  <c r="V3442" i="1"/>
  <c r="T3442" i="1"/>
  <c r="U3442" i="1" s="1"/>
  <c r="S3442" i="1"/>
  <c r="R3442" i="1"/>
  <c r="Y3441" i="1"/>
  <c r="X3441" i="1"/>
  <c r="W3441" i="1"/>
  <c r="V3441" i="1"/>
  <c r="T3441" i="1"/>
  <c r="U3441" i="1" s="1"/>
  <c r="S3441" i="1"/>
  <c r="R3441" i="1"/>
  <c r="Y3440" i="1"/>
  <c r="X3440" i="1"/>
  <c r="W3440" i="1"/>
  <c r="V3440" i="1"/>
  <c r="T3440" i="1"/>
  <c r="S3440" i="1"/>
  <c r="R3440" i="1"/>
  <c r="Y3439" i="1"/>
  <c r="X3439" i="1"/>
  <c r="W3439" i="1"/>
  <c r="V3439" i="1"/>
  <c r="T3439" i="1"/>
  <c r="Z3439" i="1" s="1"/>
  <c r="S3439" i="1"/>
  <c r="R3439" i="1"/>
  <c r="Y3438" i="1"/>
  <c r="X3438" i="1"/>
  <c r="W3438" i="1"/>
  <c r="V3438" i="1"/>
  <c r="T3438" i="1"/>
  <c r="Z3438" i="1" s="1"/>
  <c r="S3438" i="1"/>
  <c r="R3438" i="1"/>
  <c r="Y3437" i="1"/>
  <c r="X3437" i="1"/>
  <c r="W3437" i="1"/>
  <c r="V3437" i="1"/>
  <c r="T3437" i="1"/>
  <c r="U3437" i="1" s="1"/>
  <c r="S3437" i="1"/>
  <c r="R3437" i="1"/>
  <c r="Y3436" i="1"/>
  <c r="X3436" i="1"/>
  <c r="W3436" i="1"/>
  <c r="V3436" i="1"/>
  <c r="T3436" i="1"/>
  <c r="Z3436" i="1" s="1"/>
  <c r="S3436" i="1"/>
  <c r="R3436" i="1"/>
  <c r="Y3435" i="1"/>
  <c r="X3435" i="1"/>
  <c r="W3435" i="1"/>
  <c r="V3435" i="1"/>
  <c r="T3435" i="1"/>
  <c r="Z3435" i="1" s="1"/>
  <c r="S3435" i="1"/>
  <c r="R3435" i="1"/>
  <c r="Y3434" i="1"/>
  <c r="X3434" i="1"/>
  <c r="W3434" i="1"/>
  <c r="V3434" i="1"/>
  <c r="T3434" i="1"/>
  <c r="Z3434" i="1" s="1"/>
  <c r="S3434" i="1"/>
  <c r="R3434" i="1"/>
  <c r="Y3433" i="1"/>
  <c r="X3433" i="1"/>
  <c r="W3433" i="1"/>
  <c r="V3433" i="1"/>
  <c r="T3433" i="1"/>
  <c r="U3433" i="1" s="1"/>
  <c r="S3433" i="1"/>
  <c r="R3433" i="1"/>
  <c r="Y3432" i="1"/>
  <c r="X3432" i="1"/>
  <c r="W3432" i="1"/>
  <c r="V3432" i="1"/>
  <c r="T3432" i="1"/>
  <c r="U3432" i="1" s="1"/>
  <c r="S3432" i="1"/>
  <c r="R3432" i="1"/>
  <c r="Y3431" i="1"/>
  <c r="X3431" i="1"/>
  <c r="W3431" i="1"/>
  <c r="V3431" i="1"/>
  <c r="T3431" i="1"/>
  <c r="U3431" i="1" s="1"/>
  <c r="S3431" i="1"/>
  <c r="R3431" i="1"/>
  <c r="Y3430" i="1"/>
  <c r="X3430" i="1"/>
  <c r="W3430" i="1"/>
  <c r="V3430" i="1"/>
  <c r="T3430" i="1"/>
  <c r="U3430" i="1" s="1"/>
  <c r="S3430" i="1"/>
  <c r="R3430" i="1"/>
  <c r="Y3429" i="1"/>
  <c r="X3429" i="1"/>
  <c r="W3429" i="1"/>
  <c r="V3429" i="1"/>
  <c r="T3429" i="1"/>
  <c r="Z3429" i="1" s="1"/>
  <c r="S3429" i="1"/>
  <c r="R3429" i="1"/>
  <c r="Y3428" i="1"/>
  <c r="X3428" i="1"/>
  <c r="W3428" i="1"/>
  <c r="V3428" i="1"/>
  <c r="T3428" i="1"/>
  <c r="Z3428" i="1" s="1"/>
  <c r="S3428" i="1"/>
  <c r="R3428" i="1"/>
  <c r="Y3427" i="1"/>
  <c r="X3427" i="1"/>
  <c r="W3427" i="1"/>
  <c r="V3427" i="1"/>
  <c r="T3427" i="1"/>
  <c r="Z3427" i="1" s="1"/>
  <c r="S3427" i="1"/>
  <c r="R3427" i="1"/>
  <c r="Y3426" i="1"/>
  <c r="X3426" i="1"/>
  <c r="W3426" i="1"/>
  <c r="V3426" i="1"/>
  <c r="T3426" i="1"/>
  <c r="U3426" i="1" s="1"/>
  <c r="S3426" i="1"/>
  <c r="R3426" i="1"/>
  <c r="Y3425" i="1"/>
  <c r="X3425" i="1"/>
  <c r="W3425" i="1"/>
  <c r="V3425" i="1"/>
  <c r="T3425" i="1"/>
  <c r="Z3425" i="1" s="1"/>
  <c r="S3425" i="1"/>
  <c r="R3425" i="1"/>
  <c r="Y3424" i="1"/>
  <c r="X3424" i="1"/>
  <c r="W3424" i="1"/>
  <c r="V3424" i="1"/>
  <c r="T3424" i="1"/>
  <c r="U3424" i="1" s="1"/>
  <c r="S3424" i="1"/>
  <c r="R3424" i="1"/>
  <c r="Y3423" i="1"/>
  <c r="X3423" i="1"/>
  <c r="W3423" i="1"/>
  <c r="V3423" i="1"/>
  <c r="T3423" i="1"/>
  <c r="U3423" i="1" s="1"/>
  <c r="S3423" i="1"/>
  <c r="R3423" i="1"/>
  <c r="Y3422" i="1"/>
  <c r="X3422" i="1"/>
  <c r="W3422" i="1"/>
  <c r="V3422" i="1"/>
  <c r="T3422" i="1"/>
  <c r="U3422" i="1" s="1"/>
  <c r="S3422" i="1"/>
  <c r="R3422" i="1"/>
  <c r="Y3421" i="1"/>
  <c r="X3421" i="1"/>
  <c r="W3421" i="1"/>
  <c r="V3421" i="1"/>
  <c r="T3421" i="1"/>
  <c r="Z3421" i="1" s="1"/>
  <c r="S3421" i="1"/>
  <c r="R3421" i="1"/>
  <c r="Y3420" i="1"/>
  <c r="X3420" i="1"/>
  <c r="W3420" i="1"/>
  <c r="V3420" i="1"/>
  <c r="T3420" i="1"/>
  <c r="Z3420" i="1" s="1"/>
  <c r="S3420" i="1"/>
  <c r="R3420" i="1"/>
  <c r="Y3419" i="1"/>
  <c r="X3419" i="1"/>
  <c r="W3419" i="1"/>
  <c r="V3419" i="1"/>
  <c r="T3419" i="1"/>
  <c r="Z3419" i="1" s="1"/>
  <c r="S3419" i="1"/>
  <c r="R3419" i="1"/>
  <c r="Y3418" i="1"/>
  <c r="X3418" i="1"/>
  <c r="W3418" i="1"/>
  <c r="V3418" i="1"/>
  <c r="T3418" i="1"/>
  <c r="U3418" i="1" s="1"/>
  <c r="S3418" i="1"/>
  <c r="R3418" i="1"/>
  <c r="Y3417" i="1"/>
  <c r="X3417" i="1"/>
  <c r="W3417" i="1"/>
  <c r="V3417" i="1"/>
  <c r="T3417" i="1"/>
  <c r="Z3417" i="1" s="1"/>
  <c r="S3417" i="1"/>
  <c r="R3417" i="1"/>
  <c r="Y3416" i="1"/>
  <c r="X3416" i="1"/>
  <c r="W3416" i="1"/>
  <c r="V3416" i="1"/>
  <c r="T3416" i="1"/>
  <c r="S3416" i="1"/>
  <c r="R3416" i="1"/>
  <c r="Y3415" i="1"/>
  <c r="X3415" i="1"/>
  <c r="W3415" i="1"/>
  <c r="V3415" i="1"/>
  <c r="T3415" i="1"/>
  <c r="S3415" i="1"/>
  <c r="R3415" i="1"/>
  <c r="Y3414" i="1"/>
  <c r="X3414" i="1"/>
  <c r="W3414" i="1"/>
  <c r="V3414" i="1"/>
  <c r="T3414" i="1"/>
  <c r="S3414" i="1"/>
  <c r="R3414" i="1"/>
  <c r="Y3413" i="1"/>
  <c r="X3413" i="1"/>
  <c r="W3413" i="1"/>
  <c r="V3413" i="1"/>
  <c r="T3413" i="1"/>
  <c r="Z3413" i="1" s="1"/>
  <c r="S3413" i="1"/>
  <c r="R3413" i="1"/>
  <c r="Y3412" i="1"/>
  <c r="X3412" i="1"/>
  <c r="W3412" i="1"/>
  <c r="V3412" i="1"/>
  <c r="T3412" i="1"/>
  <c r="Z3412" i="1" s="1"/>
  <c r="S3412" i="1"/>
  <c r="R3412" i="1"/>
  <c r="Y3411" i="1"/>
  <c r="X3411" i="1"/>
  <c r="W3411" i="1"/>
  <c r="V3411" i="1"/>
  <c r="T3411" i="1"/>
  <c r="Z3411" i="1" s="1"/>
  <c r="S3411" i="1"/>
  <c r="R3411" i="1"/>
  <c r="Y3410" i="1"/>
  <c r="X3410" i="1"/>
  <c r="W3410" i="1"/>
  <c r="V3410" i="1"/>
  <c r="T3410" i="1"/>
  <c r="Z3410" i="1" s="1"/>
  <c r="S3410" i="1"/>
  <c r="R3410" i="1"/>
  <c r="Y3409" i="1"/>
  <c r="X3409" i="1"/>
  <c r="W3409" i="1"/>
  <c r="V3409" i="1"/>
  <c r="T3409" i="1"/>
  <c r="U3409" i="1" s="1"/>
  <c r="S3409" i="1"/>
  <c r="R3409" i="1"/>
  <c r="Y3408" i="1"/>
  <c r="X3408" i="1"/>
  <c r="W3408" i="1"/>
  <c r="V3408" i="1"/>
  <c r="T3408" i="1"/>
  <c r="S3408" i="1"/>
  <c r="R3408" i="1"/>
  <c r="Y3407" i="1"/>
  <c r="X3407" i="1"/>
  <c r="W3407" i="1"/>
  <c r="V3407" i="1"/>
  <c r="T3407" i="1"/>
  <c r="U3407" i="1" s="1"/>
  <c r="S3407" i="1"/>
  <c r="R3407" i="1"/>
  <c r="Y3406" i="1"/>
  <c r="X3406" i="1"/>
  <c r="W3406" i="1"/>
  <c r="V3406" i="1"/>
  <c r="T3406" i="1"/>
  <c r="U3406" i="1" s="1"/>
  <c r="S3406" i="1"/>
  <c r="R3406" i="1"/>
  <c r="Y3405" i="1"/>
  <c r="X3405" i="1"/>
  <c r="W3405" i="1"/>
  <c r="V3405" i="1"/>
  <c r="T3405" i="1"/>
  <c r="S3405" i="1"/>
  <c r="R3405" i="1"/>
  <c r="Y3404" i="1"/>
  <c r="X3404" i="1"/>
  <c r="W3404" i="1"/>
  <c r="V3404" i="1"/>
  <c r="T3404" i="1"/>
  <c r="S3404" i="1"/>
  <c r="R3404" i="1"/>
  <c r="Y3403" i="1"/>
  <c r="X3403" i="1"/>
  <c r="W3403" i="1"/>
  <c r="V3403" i="1"/>
  <c r="T3403" i="1"/>
  <c r="S3403" i="1"/>
  <c r="R3403" i="1"/>
  <c r="Y3402" i="1"/>
  <c r="X3402" i="1"/>
  <c r="W3402" i="1"/>
  <c r="V3402" i="1"/>
  <c r="T3402" i="1"/>
  <c r="U3402" i="1" s="1"/>
  <c r="S3402" i="1"/>
  <c r="R3402" i="1"/>
  <c r="Y3401" i="1"/>
  <c r="X3401" i="1"/>
  <c r="W3401" i="1"/>
  <c r="V3401" i="1"/>
  <c r="T3401" i="1"/>
  <c r="U3401" i="1" s="1"/>
  <c r="S3401" i="1"/>
  <c r="R3401" i="1"/>
  <c r="Y3400" i="1"/>
  <c r="X3400" i="1"/>
  <c r="W3400" i="1"/>
  <c r="V3400" i="1"/>
  <c r="T3400" i="1"/>
  <c r="S3400" i="1"/>
  <c r="R3400" i="1"/>
  <c r="Y3399" i="1"/>
  <c r="X3399" i="1"/>
  <c r="W3399" i="1"/>
  <c r="V3399" i="1"/>
  <c r="T3399" i="1"/>
  <c r="Z3399" i="1" s="1"/>
  <c r="S3399" i="1"/>
  <c r="R3399" i="1"/>
  <c r="Y3398" i="1"/>
  <c r="X3398" i="1"/>
  <c r="W3398" i="1"/>
  <c r="V3398" i="1"/>
  <c r="T3398" i="1"/>
  <c r="U3398" i="1" s="1"/>
  <c r="S3398" i="1"/>
  <c r="R3398" i="1"/>
  <c r="Y3397" i="1"/>
  <c r="X3397" i="1"/>
  <c r="W3397" i="1"/>
  <c r="V3397" i="1"/>
  <c r="T3397" i="1"/>
  <c r="Z3397" i="1" s="1"/>
  <c r="S3397" i="1"/>
  <c r="R3397" i="1"/>
  <c r="Y3396" i="1"/>
  <c r="X3396" i="1"/>
  <c r="W3396" i="1"/>
  <c r="V3396" i="1"/>
  <c r="T3396" i="1"/>
  <c r="Z3396" i="1" s="1"/>
  <c r="S3396" i="1"/>
  <c r="R3396" i="1"/>
  <c r="Y3395" i="1"/>
  <c r="X3395" i="1"/>
  <c r="W3395" i="1"/>
  <c r="V3395" i="1"/>
  <c r="T3395" i="1"/>
  <c r="Z3395" i="1" s="1"/>
  <c r="S3395" i="1"/>
  <c r="R3395" i="1"/>
  <c r="Y3394" i="1"/>
  <c r="X3394" i="1"/>
  <c r="W3394" i="1"/>
  <c r="V3394" i="1"/>
  <c r="T3394" i="1"/>
  <c r="U3394" i="1" s="1"/>
  <c r="S3394" i="1"/>
  <c r="R3394" i="1"/>
  <c r="Y3393" i="1"/>
  <c r="X3393" i="1"/>
  <c r="W3393" i="1"/>
  <c r="V3393" i="1"/>
  <c r="T3393" i="1"/>
  <c r="U3393" i="1" s="1"/>
  <c r="S3393" i="1"/>
  <c r="R3393" i="1"/>
  <c r="Y3392" i="1"/>
  <c r="X3392" i="1"/>
  <c r="W3392" i="1"/>
  <c r="V3392" i="1"/>
  <c r="T3392" i="1"/>
  <c r="U3392" i="1" s="1"/>
  <c r="S3392" i="1"/>
  <c r="R3392" i="1"/>
  <c r="Y3391" i="1"/>
  <c r="X3391" i="1"/>
  <c r="W3391" i="1"/>
  <c r="V3391" i="1"/>
  <c r="T3391" i="1"/>
  <c r="S3391" i="1"/>
  <c r="R3391" i="1"/>
  <c r="Y3390" i="1"/>
  <c r="X3390" i="1"/>
  <c r="W3390" i="1"/>
  <c r="V3390" i="1"/>
  <c r="T3390" i="1"/>
  <c r="S3390" i="1"/>
  <c r="R3390" i="1"/>
  <c r="Y3389" i="1"/>
  <c r="X3389" i="1"/>
  <c r="W3389" i="1"/>
  <c r="V3389" i="1"/>
  <c r="T3389" i="1"/>
  <c r="S3389" i="1"/>
  <c r="R3389" i="1"/>
  <c r="Y3388" i="1"/>
  <c r="X3388" i="1"/>
  <c r="W3388" i="1"/>
  <c r="V3388" i="1"/>
  <c r="T3388" i="1"/>
  <c r="S3388" i="1"/>
  <c r="R3388" i="1"/>
  <c r="Y3387" i="1"/>
  <c r="X3387" i="1"/>
  <c r="W3387" i="1"/>
  <c r="V3387" i="1"/>
  <c r="T3387" i="1"/>
  <c r="S3387" i="1"/>
  <c r="R3387" i="1"/>
  <c r="Y3386" i="1"/>
  <c r="X3386" i="1"/>
  <c r="W3386" i="1"/>
  <c r="V3386" i="1"/>
  <c r="T3386" i="1"/>
  <c r="U3386" i="1" s="1"/>
  <c r="S3386" i="1"/>
  <c r="R3386" i="1"/>
  <c r="Y3385" i="1"/>
  <c r="X3385" i="1"/>
  <c r="W3385" i="1"/>
  <c r="V3385" i="1"/>
  <c r="T3385" i="1"/>
  <c r="Z3385" i="1" s="1"/>
  <c r="S3385" i="1"/>
  <c r="R3385" i="1"/>
  <c r="Y3384" i="1"/>
  <c r="X3384" i="1"/>
  <c r="W3384" i="1"/>
  <c r="V3384" i="1"/>
  <c r="T3384" i="1"/>
  <c r="U3384" i="1" s="1"/>
  <c r="S3384" i="1"/>
  <c r="R3384" i="1"/>
  <c r="Y3383" i="1"/>
  <c r="X3383" i="1"/>
  <c r="W3383" i="1"/>
  <c r="V3383" i="1"/>
  <c r="T3383" i="1"/>
  <c r="S3383" i="1"/>
  <c r="R3383" i="1"/>
  <c r="Y3382" i="1"/>
  <c r="X3382" i="1"/>
  <c r="W3382" i="1"/>
  <c r="V3382" i="1"/>
  <c r="T3382" i="1"/>
  <c r="Z3382" i="1" s="1"/>
  <c r="S3382" i="1"/>
  <c r="R3382" i="1"/>
  <c r="Y3381" i="1"/>
  <c r="X3381" i="1"/>
  <c r="W3381" i="1"/>
  <c r="V3381" i="1"/>
  <c r="T3381" i="1"/>
  <c r="U3381" i="1" s="1"/>
  <c r="S3381" i="1"/>
  <c r="R3381" i="1"/>
  <c r="Y3380" i="1"/>
  <c r="X3380" i="1"/>
  <c r="W3380" i="1"/>
  <c r="V3380" i="1"/>
  <c r="T3380" i="1"/>
  <c r="S3380" i="1"/>
  <c r="R3380" i="1"/>
  <c r="Y3379" i="1"/>
  <c r="X3379" i="1"/>
  <c r="W3379" i="1"/>
  <c r="V3379" i="1"/>
  <c r="T3379" i="1"/>
  <c r="S3379" i="1"/>
  <c r="R3379" i="1"/>
  <c r="Y3378" i="1"/>
  <c r="X3378" i="1"/>
  <c r="W3378" i="1"/>
  <c r="V3378" i="1"/>
  <c r="T3378" i="1"/>
  <c r="S3378" i="1"/>
  <c r="R3378" i="1"/>
  <c r="Y3377" i="1"/>
  <c r="X3377" i="1"/>
  <c r="W3377" i="1"/>
  <c r="V3377" i="1"/>
  <c r="T3377" i="1"/>
  <c r="Z3377" i="1" s="1"/>
  <c r="S3377" i="1"/>
  <c r="R3377" i="1"/>
  <c r="Y3376" i="1"/>
  <c r="X3376" i="1"/>
  <c r="W3376" i="1"/>
  <c r="V3376" i="1"/>
  <c r="T3376" i="1"/>
  <c r="S3376" i="1"/>
  <c r="R3376" i="1"/>
  <c r="Y3375" i="1"/>
  <c r="X3375" i="1"/>
  <c r="W3375" i="1"/>
  <c r="V3375" i="1"/>
  <c r="T3375" i="1"/>
  <c r="Z3375" i="1" s="1"/>
  <c r="S3375" i="1"/>
  <c r="R3375" i="1"/>
  <c r="Y3374" i="1"/>
  <c r="X3374" i="1"/>
  <c r="W3374" i="1"/>
  <c r="V3374" i="1"/>
  <c r="T3374" i="1"/>
  <c r="S3374" i="1"/>
  <c r="R3374" i="1"/>
  <c r="Y3373" i="1"/>
  <c r="X3373" i="1"/>
  <c r="W3373" i="1"/>
  <c r="V3373" i="1"/>
  <c r="T3373" i="1"/>
  <c r="U3373" i="1" s="1"/>
  <c r="S3373" i="1"/>
  <c r="R3373" i="1"/>
  <c r="Y3372" i="1"/>
  <c r="X3372" i="1"/>
  <c r="W3372" i="1"/>
  <c r="V3372" i="1"/>
  <c r="T3372" i="1"/>
  <c r="Z3372" i="1" s="1"/>
  <c r="S3372" i="1"/>
  <c r="R3372" i="1"/>
  <c r="Y3371" i="1"/>
  <c r="X3371" i="1"/>
  <c r="W3371" i="1"/>
  <c r="V3371" i="1"/>
  <c r="T3371" i="1"/>
  <c r="Z3371" i="1" s="1"/>
  <c r="S3371" i="1"/>
  <c r="R3371" i="1"/>
  <c r="Y3370" i="1"/>
  <c r="X3370" i="1"/>
  <c r="W3370" i="1"/>
  <c r="V3370" i="1"/>
  <c r="T3370" i="1"/>
  <c r="Z3370" i="1" s="1"/>
  <c r="S3370" i="1"/>
  <c r="R3370" i="1"/>
  <c r="Y3369" i="1"/>
  <c r="X3369" i="1"/>
  <c r="W3369" i="1"/>
  <c r="V3369" i="1"/>
  <c r="T3369" i="1"/>
  <c r="U3369" i="1" s="1"/>
  <c r="S3369" i="1"/>
  <c r="R3369" i="1"/>
  <c r="Y3368" i="1"/>
  <c r="X3368" i="1"/>
  <c r="W3368" i="1"/>
  <c r="V3368" i="1"/>
  <c r="T3368" i="1"/>
  <c r="S3368" i="1"/>
  <c r="R3368" i="1"/>
  <c r="Y3367" i="1"/>
  <c r="X3367" i="1"/>
  <c r="W3367" i="1"/>
  <c r="V3367" i="1"/>
  <c r="T3367" i="1"/>
  <c r="U3367" i="1" s="1"/>
  <c r="S3367" i="1"/>
  <c r="R3367" i="1"/>
  <c r="Y3366" i="1"/>
  <c r="X3366" i="1"/>
  <c r="W3366" i="1"/>
  <c r="V3366" i="1"/>
  <c r="T3366" i="1"/>
  <c r="U3366" i="1" s="1"/>
  <c r="S3366" i="1"/>
  <c r="R3366" i="1"/>
  <c r="Y3365" i="1"/>
  <c r="X3365" i="1"/>
  <c r="W3365" i="1"/>
  <c r="V3365" i="1"/>
  <c r="T3365" i="1"/>
  <c r="Z3365" i="1" s="1"/>
  <c r="S3365" i="1"/>
  <c r="R3365" i="1"/>
  <c r="Y3364" i="1"/>
  <c r="X3364" i="1"/>
  <c r="W3364" i="1"/>
  <c r="V3364" i="1"/>
  <c r="T3364" i="1"/>
  <c r="Z3364" i="1" s="1"/>
  <c r="S3364" i="1"/>
  <c r="R3364" i="1"/>
  <c r="Y3363" i="1"/>
  <c r="X3363" i="1"/>
  <c r="W3363" i="1"/>
  <c r="V3363" i="1"/>
  <c r="T3363" i="1"/>
  <c r="Z3363" i="1" s="1"/>
  <c r="S3363" i="1"/>
  <c r="R3363" i="1"/>
  <c r="Y3362" i="1"/>
  <c r="X3362" i="1"/>
  <c r="W3362" i="1"/>
  <c r="V3362" i="1"/>
  <c r="T3362" i="1"/>
  <c r="Z3362" i="1" s="1"/>
  <c r="S3362" i="1"/>
  <c r="R3362" i="1"/>
  <c r="Y3361" i="1"/>
  <c r="X3361" i="1"/>
  <c r="W3361" i="1"/>
  <c r="V3361" i="1"/>
  <c r="T3361" i="1"/>
  <c r="U3361" i="1" s="1"/>
  <c r="S3361" i="1"/>
  <c r="R3361" i="1"/>
  <c r="Y3360" i="1"/>
  <c r="X3360" i="1"/>
  <c r="W3360" i="1"/>
  <c r="V3360" i="1"/>
  <c r="T3360" i="1"/>
  <c r="U3360" i="1" s="1"/>
  <c r="S3360" i="1"/>
  <c r="R3360" i="1"/>
  <c r="Y3359" i="1"/>
  <c r="X3359" i="1"/>
  <c r="W3359" i="1"/>
  <c r="V3359" i="1"/>
  <c r="T3359" i="1"/>
  <c r="U3359" i="1" s="1"/>
  <c r="S3359" i="1"/>
  <c r="R3359" i="1"/>
  <c r="Y3358" i="1"/>
  <c r="X3358" i="1"/>
  <c r="W3358" i="1"/>
  <c r="V3358" i="1"/>
  <c r="T3358" i="1"/>
  <c r="Z3358" i="1" s="1"/>
  <c r="S3358" i="1"/>
  <c r="R3358" i="1"/>
  <c r="Y3357" i="1"/>
  <c r="X3357" i="1"/>
  <c r="W3357" i="1"/>
  <c r="V3357" i="1"/>
  <c r="T3357" i="1"/>
  <c r="U3357" i="1" s="1"/>
  <c r="S3357" i="1"/>
  <c r="R3357" i="1"/>
  <c r="Y3356" i="1"/>
  <c r="X3356" i="1"/>
  <c r="W3356" i="1"/>
  <c r="V3356" i="1"/>
  <c r="T3356" i="1"/>
  <c r="Z3356" i="1" s="1"/>
  <c r="S3356" i="1"/>
  <c r="R3356" i="1"/>
  <c r="Y3355" i="1"/>
  <c r="X3355" i="1"/>
  <c r="W3355" i="1"/>
  <c r="V3355" i="1"/>
  <c r="T3355" i="1"/>
  <c r="Z3355" i="1" s="1"/>
  <c r="S3355" i="1"/>
  <c r="R3355" i="1"/>
  <c r="Y3354" i="1"/>
  <c r="X3354" i="1"/>
  <c r="W3354" i="1"/>
  <c r="V3354" i="1"/>
  <c r="T3354" i="1"/>
  <c r="S3354" i="1"/>
  <c r="R3354" i="1"/>
  <c r="Y3353" i="1"/>
  <c r="X3353" i="1"/>
  <c r="W3353" i="1"/>
  <c r="V3353" i="1"/>
  <c r="T3353" i="1"/>
  <c r="S3353" i="1"/>
  <c r="R3353" i="1"/>
  <c r="Y3352" i="1"/>
  <c r="X3352" i="1"/>
  <c r="W3352" i="1"/>
  <c r="V3352" i="1"/>
  <c r="T3352" i="1"/>
  <c r="S3352" i="1"/>
  <c r="R3352" i="1"/>
  <c r="Y3351" i="1"/>
  <c r="X3351" i="1"/>
  <c r="W3351" i="1"/>
  <c r="V3351" i="1"/>
  <c r="T3351" i="1"/>
  <c r="Z3351" i="1" s="1"/>
  <c r="S3351" i="1"/>
  <c r="R3351" i="1"/>
  <c r="Y3350" i="1"/>
  <c r="X3350" i="1"/>
  <c r="W3350" i="1"/>
  <c r="V3350" i="1"/>
  <c r="T3350" i="1"/>
  <c r="Z3350" i="1" s="1"/>
  <c r="S3350" i="1"/>
  <c r="R3350" i="1"/>
  <c r="Y3349" i="1"/>
  <c r="X3349" i="1"/>
  <c r="W3349" i="1"/>
  <c r="V3349" i="1"/>
  <c r="T3349" i="1"/>
  <c r="Z3349" i="1" s="1"/>
  <c r="S3349" i="1"/>
  <c r="R3349" i="1"/>
  <c r="Y3348" i="1"/>
  <c r="X3348" i="1"/>
  <c r="W3348" i="1"/>
  <c r="V3348" i="1"/>
  <c r="T3348" i="1"/>
  <c r="Z3348" i="1" s="1"/>
  <c r="S3348" i="1"/>
  <c r="R3348" i="1"/>
  <c r="Y3347" i="1"/>
  <c r="X3347" i="1"/>
  <c r="W3347" i="1"/>
  <c r="V3347" i="1"/>
  <c r="T3347" i="1"/>
  <c r="Z3347" i="1" s="1"/>
  <c r="S3347" i="1"/>
  <c r="R3347" i="1"/>
  <c r="Y3346" i="1"/>
  <c r="X3346" i="1"/>
  <c r="W3346" i="1"/>
  <c r="V3346" i="1"/>
  <c r="T3346" i="1"/>
  <c r="U3346" i="1" s="1"/>
  <c r="S3346" i="1"/>
  <c r="R3346" i="1"/>
  <c r="Y3345" i="1"/>
  <c r="X3345" i="1"/>
  <c r="W3345" i="1"/>
  <c r="V3345" i="1"/>
  <c r="T3345" i="1"/>
  <c r="U3345" i="1" s="1"/>
  <c r="S3345" i="1"/>
  <c r="R3345" i="1"/>
  <c r="Y3344" i="1"/>
  <c r="X3344" i="1"/>
  <c r="W3344" i="1"/>
  <c r="V3344" i="1"/>
  <c r="T3344" i="1"/>
  <c r="U3344" i="1" s="1"/>
  <c r="S3344" i="1"/>
  <c r="R3344" i="1"/>
  <c r="Y3343" i="1"/>
  <c r="X3343" i="1"/>
  <c r="W3343" i="1"/>
  <c r="V3343" i="1"/>
  <c r="T3343" i="1"/>
  <c r="S3343" i="1"/>
  <c r="R3343" i="1"/>
  <c r="Y3342" i="1"/>
  <c r="X3342" i="1"/>
  <c r="W3342" i="1"/>
  <c r="V3342" i="1"/>
  <c r="T3342" i="1"/>
  <c r="S3342" i="1"/>
  <c r="R3342" i="1"/>
  <c r="Y3341" i="1"/>
  <c r="X3341" i="1"/>
  <c r="W3341" i="1"/>
  <c r="V3341" i="1"/>
  <c r="T3341" i="1"/>
  <c r="Z3341" i="1" s="1"/>
  <c r="S3341" i="1"/>
  <c r="R3341" i="1"/>
  <c r="Y3340" i="1"/>
  <c r="X3340" i="1"/>
  <c r="W3340" i="1"/>
  <c r="V3340" i="1"/>
  <c r="T3340" i="1"/>
  <c r="Z3340" i="1" s="1"/>
  <c r="S3340" i="1"/>
  <c r="R3340" i="1"/>
  <c r="Y3339" i="1"/>
  <c r="X3339" i="1"/>
  <c r="W3339" i="1"/>
  <c r="V3339" i="1"/>
  <c r="T3339" i="1"/>
  <c r="Z3339" i="1" s="1"/>
  <c r="S3339" i="1"/>
  <c r="R3339" i="1"/>
  <c r="Y3338" i="1"/>
  <c r="X3338" i="1"/>
  <c r="W3338" i="1"/>
  <c r="V3338" i="1"/>
  <c r="T3338" i="1"/>
  <c r="U3338" i="1" s="1"/>
  <c r="S3338" i="1"/>
  <c r="R3338" i="1"/>
  <c r="Y3337" i="1"/>
  <c r="X3337" i="1"/>
  <c r="W3337" i="1"/>
  <c r="V3337" i="1"/>
  <c r="T3337" i="1"/>
  <c r="U3337" i="1" s="1"/>
  <c r="S3337" i="1"/>
  <c r="R3337" i="1"/>
  <c r="Y3336" i="1"/>
  <c r="X3336" i="1"/>
  <c r="W3336" i="1"/>
  <c r="V3336" i="1"/>
  <c r="T3336" i="1"/>
  <c r="S3336" i="1"/>
  <c r="R3336" i="1"/>
  <c r="Y3335" i="1"/>
  <c r="X3335" i="1"/>
  <c r="W3335" i="1"/>
  <c r="V3335" i="1"/>
  <c r="T3335" i="1"/>
  <c r="Z3335" i="1" s="1"/>
  <c r="S3335" i="1"/>
  <c r="R3335" i="1"/>
  <c r="Y3334" i="1"/>
  <c r="X3334" i="1"/>
  <c r="W3334" i="1"/>
  <c r="V3334" i="1"/>
  <c r="T3334" i="1"/>
  <c r="U3334" i="1" s="1"/>
  <c r="S3334" i="1"/>
  <c r="R3334" i="1"/>
  <c r="Y3333" i="1"/>
  <c r="X3333" i="1"/>
  <c r="W3333" i="1"/>
  <c r="V3333" i="1"/>
  <c r="T3333" i="1"/>
  <c r="U3333" i="1" s="1"/>
  <c r="S3333" i="1"/>
  <c r="R3333" i="1"/>
  <c r="Y3332" i="1"/>
  <c r="X3332" i="1"/>
  <c r="W3332" i="1"/>
  <c r="V3332" i="1"/>
  <c r="T3332" i="1"/>
  <c r="Z3332" i="1" s="1"/>
  <c r="S3332" i="1"/>
  <c r="R3332" i="1"/>
  <c r="Y3331" i="1"/>
  <c r="X3331" i="1"/>
  <c r="W3331" i="1"/>
  <c r="V3331" i="1"/>
  <c r="T3331" i="1"/>
  <c r="Z3331" i="1" s="1"/>
  <c r="S3331" i="1"/>
  <c r="R3331" i="1"/>
  <c r="Y3330" i="1"/>
  <c r="X3330" i="1"/>
  <c r="W3330" i="1"/>
  <c r="V3330" i="1"/>
  <c r="T3330" i="1"/>
  <c r="U3330" i="1" s="1"/>
  <c r="S3330" i="1"/>
  <c r="R3330" i="1"/>
  <c r="Y3329" i="1"/>
  <c r="X3329" i="1"/>
  <c r="W3329" i="1"/>
  <c r="V3329" i="1"/>
  <c r="T3329" i="1"/>
  <c r="Z3329" i="1" s="1"/>
  <c r="S3329" i="1"/>
  <c r="R3329" i="1"/>
  <c r="Y3328" i="1"/>
  <c r="X3328" i="1"/>
  <c r="W3328" i="1"/>
  <c r="V3328" i="1"/>
  <c r="T3328" i="1"/>
  <c r="U3328" i="1" s="1"/>
  <c r="S3328" i="1"/>
  <c r="R3328" i="1"/>
  <c r="Y3327" i="1"/>
  <c r="X3327" i="1"/>
  <c r="W3327" i="1"/>
  <c r="V3327" i="1"/>
  <c r="T3327" i="1"/>
  <c r="U3327" i="1" s="1"/>
  <c r="S3327" i="1"/>
  <c r="R3327" i="1"/>
  <c r="Y3326" i="1"/>
  <c r="X3326" i="1"/>
  <c r="W3326" i="1"/>
  <c r="V3326" i="1"/>
  <c r="T3326" i="1"/>
  <c r="Z3326" i="1" s="1"/>
  <c r="S3326" i="1"/>
  <c r="R3326" i="1"/>
  <c r="Y3325" i="1"/>
  <c r="X3325" i="1"/>
  <c r="W3325" i="1"/>
  <c r="V3325" i="1"/>
  <c r="T3325" i="1"/>
  <c r="Z3325" i="1" s="1"/>
  <c r="S3325" i="1"/>
  <c r="R3325" i="1"/>
  <c r="Y3324" i="1"/>
  <c r="X3324" i="1"/>
  <c r="W3324" i="1"/>
  <c r="V3324" i="1"/>
  <c r="T3324" i="1"/>
  <c r="Z3324" i="1" s="1"/>
  <c r="S3324" i="1"/>
  <c r="R3324" i="1"/>
  <c r="Y3323" i="1"/>
  <c r="X3323" i="1"/>
  <c r="W3323" i="1"/>
  <c r="V3323" i="1"/>
  <c r="T3323" i="1"/>
  <c r="Z3323" i="1" s="1"/>
  <c r="S3323" i="1"/>
  <c r="R3323" i="1"/>
  <c r="Y3322" i="1"/>
  <c r="X3322" i="1"/>
  <c r="W3322" i="1"/>
  <c r="V3322" i="1"/>
  <c r="T3322" i="1"/>
  <c r="U3322" i="1" s="1"/>
  <c r="S3322" i="1"/>
  <c r="R3322" i="1"/>
  <c r="Y3321" i="1"/>
  <c r="X3321" i="1"/>
  <c r="W3321" i="1"/>
  <c r="V3321" i="1"/>
  <c r="T3321" i="1"/>
  <c r="Z3321" i="1" s="1"/>
  <c r="S3321" i="1"/>
  <c r="R3321" i="1"/>
  <c r="Y3320" i="1"/>
  <c r="X3320" i="1"/>
  <c r="W3320" i="1"/>
  <c r="V3320" i="1"/>
  <c r="T3320" i="1"/>
  <c r="U3320" i="1" s="1"/>
  <c r="S3320" i="1"/>
  <c r="R3320" i="1"/>
  <c r="Y3319" i="1"/>
  <c r="X3319" i="1"/>
  <c r="W3319" i="1"/>
  <c r="V3319" i="1"/>
  <c r="T3319" i="1"/>
  <c r="U3319" i="1" s="1"/>
  <c r="S3319" i="1"/>
  <c r="R3319" i="1"/>
  <c r="Y3318" i="1"/>
  <c r="X3318" i="1"/>
  <c r="W3318" i="1"/>
  <c r="V3318" i="1"/>
  <c r="T3318" i="1"/>
  <c r="Z3318" i="1" s="1"/>
  <c r="S3318" i="1"/>
  <c r="R3318" i="1"/>
  <c r="Y3317" i="1"/>
  <c r="X3317" i="1"/>
  <c r="W3317" i="1"/>
  <c r="V3317" i="1"/>
  <c r="T3317" i="1"/>
  <c r="U3317" i="1" s="1"/>
  <c r="S3317" i="1"/>
  <c r="R3317" i="1"/>
  <c r="Y3316" i="1"/>
  <c r="X3316" i="1"/>
  <c r="W3316" i="1"/>
  <c r="V3316" i="1"/>
  <c r="T3316" i="1"/>
  <c r="S3316" i="1"/>
  <c r="R3316" i="1"/>
  <c r="Y3315" i="1"/>
  <c r="X3315" i="1"/>
  <c r="W3315" i="1"/>
  <c r="V3315" i="1"/>
  <c r="T3315" i="1"/>
  <c r="S3315" i="1"/>
  <c r="R3315" i="1"/>
  <c r="Y3314" i="1"/>
  <c r="X3314" i="1"/>
  <c r="W3314" i="1"/>
  <c r="V3314" i="1"/>
  <c r="T3314" i="1"/>
  <c r="Z3314" i="1" s="1"/>
  <c r="S3314" i="1"/>
  <c r="R3314" i="1"/>
  <c r="Y3313" i="1"/>
  <c r="X3313" i="1"/>
  <c r="W3313" i="1"/>
  <c r="V3313" i="1"/>
  <c r="T3313" i="1"/>
  <c r="U3313" i="1" s="1"/>
  <c r="S3313" i="1"/>
  <c r="R3313" i="1"/>
  <c r="Y3312" i="1"/>
  <c r="X3312" i="1"/>
  <c r="W3312" i="1"/>
  <c r="V3312" i="1"/>
  <c r="T3312" i="1"/>
  <c r="S3312" i="1"/>
  <c r="R3312" i="1"/>
  <c r="Y3311" i="1"/>
  <c r="X3311" i="1"/>
  <c r="W3311" i="1"/>
  <c r="V3311" i="1"/>
  <c r="T3311" i="1"/>
  <c r="Z3311" i="1" s="1"/>
  <c r="S3311" i="1"/>
  <c r="R3311" i="1"/>
  <c r="Y3310" i="1"/>
  <c r="X3310" i="1"/>
  <c r="W3310" i="1"/>
  <c r="V3310" i="1"/>
  <c r="T3310" i="1"/>
  <c r="Z3310" i="1" s="1"/>
  <c r="S3310" i="1"/>
  <c r="R3310" i="1"/>
  <c r="Y3309" i="1"/>
  <c r="X3309" i="1"/>
  <c r="W3309" i="1"/>
  <c r="V3309" i="1"/>
  <c r="T3309" i="1"/>
  <c r="U3309" i="1" s="1"/>
  <c r="S3309" i="1"/>
  <c r="R3309" i="1"/>
  <c r="Y3308" i="1"/>
  <c r="X3308" i="1"/>
  <c r="W3308" i="1"/>
  <c r="V3308" i="1"/>
  <c r="T3308" i="1"/>
  <c r="Z3308" i="1" s="1"/>
  <c r="S3308" i="1"/>
  <c r="R3308" i="1"/>
  <c r="Y3307" i="1"/>
  <c r="X3307" i="1"/>
  <c r="W3307" i="1"/>
  <c r="V3307" i="1"/>
  <c r="T3307" i="1"/>
  <c r="Z3307" i="1" s="1"/>
  <c r="S3307" i="1"/>
  <c r="R3307" i="1"/>
  <c r="Y3306" i="1"/>
  <c r="X3306" i="1"/>
  <c r="W3306" i="1"/>
  <c r="V3306" i="1"/>
  <c r="T3306" i="1"/>
  <c r="U3306" i="1" s="1"/>
  <c r="S3306" i="1"/>
  <c r="R3306" i="1"/>
  <c r="Y3305" i="1"/>
  <c r="X3305" i="1"/>
  <c r="W3305" i="1"/>
  <c r="V3305" i="1"/>
  <c r="T3305" i="1"/>
  <c r="U3305" i="1" s="1"/>
  <c r="S3305" i="1"/>
  <c r="R3305" i="1"/>
  <c r="Y3304" i="1"/>
  <c r="X3304" i="1"/>
  <c r="W3304" i="1"/>
  <c r="V3304" i="1"/>
  <c r="T3304" i="1"/>
  <c r="U3304" i="1" s="1"/>
  <c r="S3304" i="1"/>
  <c r="R3304" i="1"/>
  <c r="Y3303" i="1"/>
  <c r="X3303" i="1"/>
  <c r="W3303" i="1"/>
  <c r="V3303" i="1"/>
  <c r="T3303" i="1"/>
  <c r="S3303" i="1"/>
  <c r="R3303" i="1"/>
  <c r="Y3302" i="1"/>
  <c r="X3302" i="1"/>
  <c r="W3302" i="1"/>
  <c r="V3302" i="1"/>
  <c r="T3302" i="1"/>
  <c r="S3302" i="1"/>
  <c r="R3302" i="1"/>
  <c r="Y3301" i="1"/>
  <c r="X3301" i="1"/>
  <c r="W3301" i="1"/>
  <c r="V3301" i="1"/>
  <c r="T3301" i="1"/>
  <c r="S3301" i="1"/>
  <c r="R3301" i="1"/>
  <c r="Y3300" i="1"/>
  <c r="X3300" i="1"/>
  <c r="W3300" i="1"/>
  <c r="V3300" i="1"/>
  <c r="T3300" i="1"/>
  <c r="S3300" i="1"/>
  <c r="R3300" i="1"/>
  <c r="Y3299" i="1"/>
  <c r="X3299" i="1"/>
  <c r="W3299" i="1"/>
  <c r="V3299" i="1"/>
  <c r="T3299" i="1"/>
  <c r="S3299" i="1"/>
  <c r="R3299" i="1"/>
  <c r="Y3298" i="1"/>
  <c r="X3298" i="1"/>
  <c r="W3298" i="1"/>
  <c r="V3298" i="1"/>
  <c r="T3298" i="1"/>
  <c r="Z3298" i="1" s="1"/>
  <c r="S3298" i="1"/>
  <c r="R3298" i="1"/>
  <c r="Y3297" i="1"/>
  <c r="X3297" i="1"/>
  <c r="W3297" i="1"/>
  <c r="V3297" i="1"/>
  <c r="T3297" i="1"/>
  <c r="S3297" i="1"/>
  <c r="R3297" i="1"/>
  <c r="Y3296" i="1"/>
  <c r="X3296" i="1"/>
  <c r="W3296" i="1"/>
  <c r="V3296" i="1"/>
  <c r="T3296" i="1"/>
  <c r="U3296" i="1" s="1"/>
  <c r="S3296" i="1"/>
  <c r="R3296" i="1"/>
  <c r="Y3295" i="1"/>
  <c r="X3295" i="1"/>
  <c r="W3295" i="1"/>
  <c r="V3295" i="1"/>
  <c r="T3295" i="1"/>
  <c r="U3295" i="1" s="1"/>
  <c r="S3295" i="1"/>
  <c r="R3295" i="1"/>
  <c r="Y3294" i="1"/>
  <c r="X3294" i="1"/>
  <c r="W3294" i="1"/>
  <c r="V3294" i="1"/>
  <c r="T3294" i="1"/>
  <c r="Z3294" i="1" s="1"/>
  <c r="S3294" i="1"/>
  <c r="R3294" i="1"/>
  <c r="Y3293" i="1"/>
  <c r="X3293" i="1"/>
  <c r="W3293" i="1"/>
  <c r="V3293" i="1"/>
  <c r="T3293" i="1"/>
  <c r="S3293" i="1"/>
  <c r="R3293" i="1"/>
  <c r="Y3292" i="1"/>
  <c r="X3292" i="1"/>
  <c r="W3292" i="1"/>
  <c r="V3292" i="1"/>
  <c r="T3292" i="1"/>
  <c r="S3292" i="1"/>
  <c r="R3292" i="1"/>
  <c r="Y3291" i="1"/>
  <c r="X3291" i="1"/>
  <c r="W3291" i="1"/>
  <c r="V3291" i="1"/>
  <c r="T3291" i="1"/>
  <c r="S3291" i="1"/>
  <c r="R3291" i="1"/>
  <c r="Y3290" i="1"/>
  <c r="X3290" i="1"/>
  <c r="W3290" i="1"/>
  <c r="V3290" i="1"/>
  <c r="T3290" i="1"/>
  <c r="S3290" i="1"/>
  <c r="R3290" i="1"/>
  <c r="Y3289" i="1"/>
  <c r="X3289" i="1"/>
  <c r="W3289" i="1"/>
  <c r="V3289" i="1"/>
  <c r="T3289" i="1"/>
  <c r="S3289" i="1"/>
  <c r="R3289" i="1"/>
  <c r="Y3288" i="1"/>
  <c r="X3288" i="1"/>
  <c r="W3288" i="1"/>
  <c r="V3288" i="1"/>
  <c r="T3288" i="1"/>
  <c r="S3288" i="1"/>
  <c r="R3288" i="1"/>
  <c r="Y3287" i="1"/>
  <c r="X3287" i="1"/>
  <c r="W3287" i="1"/>
  <c r="V3287" i="1"/>
  <c r="T3287" i="1"/>
  <c r="Z3287" i="1" s="1"/>
  <c r="S3287" i="1"/>
  <c r="R3287" i="1"/>
  <c r="Y3286" i="1"/>
  <c r="X3286" i="1"/>
  <c r="W3286" i="1"/>
  <c r="V3286" i="1"/>
  <c r="T3286" i="1"/>
  <c r="Z3286" i="1" s="1"/>
  <c r="S3286" i="1"/>
  <c r="R3286" i="1"/>
  <c r="Y3285" i="1"/>
  <c r="X3285" i="1"/>
  <c r="W3285" i="1"/>
  <c r="V3285" i="1"/>
  <c r="T3285" i="1"/>
  <c r="Z3285" i="1" s="1"/>
  <c r="S3285" i="1"/>
  <c r="R3285" i="1"/>
  <c r="Y3284" i="1"/>
  <c r="X3284" i="1"/>
  <c r="W3284" i="1"/>
  <c r="V3284" i="1"/>
  <c r="T3284" i="1"/>
  <c r="Z3284" i="1" s="1"/>
  <c r="S3284" i="1"/>
  <c r="R3284" i="1"/>
  <c r="Y3283" i="1"/>
  <c r="X3283" i="1"/>
  <c r="W3283" i="1"/>
  <c r="V3283" i="1"/>
  <c r="T3283" i="1"/>
  <c r="Z3283" i="1" s="1"/>
  <c r="S3283" i="1"/>
  <c r="R3283" i="1"/>
  <c r="Y3282" i="1"/>
  <c r="X3282" i="1"/>
  <c r="W3282" i="1"/>
  <c r="V3282" i="1"/>
  <c r="T3282" i="1"/>
  <c r="S3282" i="1"/>
  <c r="R3282" i="1"/>
  <c r="Y3281" i="1"/>
  <c r="X3281" i="1"/>
  <c r="W3281" i="1"/>
  <c r="V3281" i="1"/>
  <c r="T3281" i="1"/>
  <c r="U3281" i="1" s="1"/>
  <c r="S3281" i="1"/>
  <c r="R3281" i="1"/>
  <c r="Y3280" i="1"/>
  <c r="X3280" i="1"/>
  <c r="W3280" i="1"/>
  <c r="V3280" i="1"/>
  <c r="T3280" i="1"/>
  <c r="U3280" i="1" s="1"/>
  <c r="S3280" i="1"/>
  <c r="R3280" i="1"/>
  <c r="Y3279" i="1"/>
  <c r="X3279" i="1"/>
  <c r="W3279" i="1"/>
  <c r="V3279" i="1"/>
  <c r="T3279" i="1"/>
  <c r="U3279" i="1" s="1"/>
  <c r="S3279" i="1"/>
  <c r="R3279" i="1"/>
  <c r="Y3278" i="1"/>
  <c r="X3278" i="1"/>
  <c r="W3278" i="1"/>
  <c r="V3278" i="1"/>
  <c r="T3278" i="1"/>
  <c r="U3278" i="1" s="1"/>
  <c r="S3278" i="1"/>
  <c r="R3278" i="1"/>
  <c r="Y3277" i="1"/>
  <c r="X3277" i="1"/>
  <c r="W3277" i="1"/>
  <c r="V3277" i="1"/>
  <c r="T3277" i="1"/>
  <c r="S3277" i="1"/>
  <c r="R3277" i="1"/>
  <c r="Y3276" i="1"/>
  <c r="X3276" i="1"/>
  <c r="W3276" i="1"/>
  <c r="V3276" i="1"/>
  <c r="T3276" i="1"/>
  <c r="S3276" i="1"/>
  <c r="R3276" i="1"/>
  <c r="Y3275" i="1"/>
  <c r="X3275" i="1"/>
  <c r="W3275" i="1"/>
  <c r="V3275" i="1"/>
  <c r="T3275" i="1"/>
  <c r="S3275" i="1"/>
  <c r="R3275" i="1"/>
  <c r="Y3274" i="1"/>
  <c r="X3274" i="1"/>
  <c r="W3274" i="1"/>
  <c r="V3274" i="1"/>
  <c r="T3274" i="1"/>
  <c r="Z3274" i="1" s="1"/>
  <c r="S3274" i="1"/>
  <c r="R3274" i="1"/>
  <c r="Y3273" i="1"/>
  <c r="X3273" i="1"/>
  <c r="W3273" i="1"/>
  <c r="V3273" i="1"/>
  <c r="T3273" i="1"/>
  <c r="Z3273" i="1" s="1"/>
  <c r="S3273" i="1"/>
  <c r="R3273" i="1"/>
  <c r="Y3272" i="1"/>
  <c r="X3272" i="1"/>
  <c r="W3272" i="1"/>
  <c r="V3272" i="1"/>
  <c r="T3272" i="1"/>
  <c r="S3272" i="1"/>
  <c r="R3272" i="1"/>
  <c r="Y3271" i="1"/>
  <c r="X3271" i="1"/>
  <c r="W3271" i="1"/>
  <c r="V3271" i="1"/>
  <c r="T3271" i="1"/>
  <c r="S3271" i="1"/>
  <c r="R3271" i="1"/>
  <c r="Y3270" i="1"/>
  <c r="X3270" i="1"/>
  <c r="W3270" i="1"/>
  <c r="V3270" i="1"/>
  <c r="T3270" i="1"/>
  <c r="U3270" i="1" s="1"/>
  <c r="S3270" i="1"/>
  <c r="R3270" i="1"/>
  <c r="Y3269" i="1"/>
  <c r="X3269" i="1"/>
  <c r="W3269" i="1"/>
  <c r="V3269" i="1"/>
  <c r="T3269" i="1"/>
  <c r="S3269" i="1"/>
  <c r="R3269" i="1"/>
  <c r="Y3268" i="1"/>
  <c r="X3268" i="1"/>
  <c r="W3268" i="1"/>
  <c r="V3268" i="1"/>
  <c r="T3268" i="1"/>
  <c r="S3268" i="1"/>
  <c r="R3268" i="1"/>
  <c r="Y3267" i="1"/>
  <c r="X3267" i="1"/>
  <c r="W3267" i="1"/>
  <c r="V3267" i="1"/>
  <c r="T3267" i="1"/>
  <c r="S3267" i="1"/>
  <c r="R3267" i="1"/>
  <c r="Y3266" i="1"/>
  <c r="X3266" i="1"/>
  <c r="W3266" i="1"/>
  <c r="V3266" i="1"/>
  <c r="T3266" i="1"/>
  <c r="Z3266" i="1" s="1"/>
  <c r="S3266" i="1"/>
  <c r="R3266" i="1"/>
  <c r="Y3265" i="1"/>
  <c r="X3265" i="1"/>
  <c r="W3265" i="1"/>
  <c r="V3265" i="1"/>
  <c r="T3265" i="1"/>
  <c r="U3265" i="1" s="1"/>
  <c r="S3265" i="1"/>
  <c r="R3265" i="1"/>
  <c r="Y3264" i="1"/>
  <c r="X3264" i="1"/>
  <c r="W3264" i="1"/>
  <c r="V3264" i="1"/>
  <c r="T3264" i="1"/>
  <c r="U3264" i="1" s="1"/>
  <c r="S3264" i="1"/>
  <c r="R3264" i="1"/>
  <c r="Y3263" i="1"/>
  <c r="X3263" i="1"/>
  <c r="W3263" i="1"/>
  <c r="V3263" i="1"/>
  <c r="T3263" i="1"/>
  <c r="U3263" i="1" s="1"/>
  <c r="S3263" i="1"/>
  <c r="R3263" i="1"/>
  <c r="Y3262" i="1"/>
  <c r="X3262" i="1"/>
  <c r="W3262" i="1"/>
  <c r="V3262" i="1"/>
  <c r="T3262" i="1"/>
  <c r="Z3262" i="1" s="1"/>
  <c r="S3262" i="1"/>
  <c r="R3262" i="1"/>
  <c r="Y3261" i="1"/>
  <c r="X3261" i="1"/>
  <c r="W3261" i="1"/>
  <c r="V3261" i="1"/>
  <c r="T3261" i="1"/>
  <c r="U3261" i="1" s="1"/>
  <c r="S3261" i="1"/>
  <c r="R3261" i="1"/>
  <c r="Y3260" i="1"/>
  <c r="X3260" i="1"/>
  <c r="W3260" i="1"/>
  <c r="V3260" i="1"/>
  <c r="T3260" i="1"/>
  <c r="Z3260" i="1" s="1"/>
  <c r="S3260" i="1"/>
  <c r="R3260" i="1"/>
  <c r="Y3259" i="1"/>
  <c r="X3259" i="1"/>
  <c r="W3259" i="1"/>
  <c r="V3259" i="1"/>
  <c r="T3259" i="1"/>
  <c r="Z3259" i="1" s="1"/>
  <c r="S3259" i="1"/>
  <c r="R3259" i="1"/>
  <c r="Y3258" i="1"/>
  <c r="X3258" i="1"/>
  <c r="W3258" i="1"/>
  <c r="V3258" i="1"/>
  <c r="T3258" i="1"/>
  <c r="U3258" i="1" s="1"/>
  <c r="S3258" i="1"/>
  <c r="R3258" i="1"/>
  <c r="Y3257" i="1"/>
  <c r="X3257" i="1"/>
  <c r="W3257" i="1"/>
  <c r="V3257" i="1"/>
  <c r="T3257" i="1"/>
  <c r="Z3257" i="1" s="1"/>
  <c r="S3257" i="1"/>
  <c r="R3257" i="1"/>
  <c r="Y3256" i="1"/>
  <c r="X3256" i="1"/>
  <c r="W3256" i="1"/>
  <c r="V3256" i="1"/>
  <c r="T3256" i="1"/>
  <c r="U3256" i="1" s="1"/>
  <c r="S3256" i="1"/>
  <c r="R3256" i="1"/>
  <c r="Y3255" i="1"/>
  <c r="X3255" i="1"/>
  <c r="W3255" i="1"/>
  <c r="V3255" i="1"/>
  <c r="T3255" i="1"/>
  <c r="Z3255" i="1" s="1"/>
  <c r="S3255" i="1"/>
  <c r="R3255" i="1"/>
  <c r="Y3254" i="1"/>
  <c r="X3254" i="1"/>
  <c r="W3254" i="1"/>
  <c r="V3254" i="1"/>
  <c r="T3254" i="1"/>
  <c r="S3254" i="1"/>
  <c r="R3254" i="1"/>
  <c r="Y3253" i="1"/>
  <c r="X3253" i="1"/>
  <c r="W3253" i="1"/>
  <c r="V3253" i="1"/>
  <c r="T3253" i="1"/>
  <c r="S3253" i="1"/>
  <c r="R3253" i="1"/>
  <c r="Y3252" i="1"/>
  <c r="X3252" i="1"/>
  <c r="W3252" i="1"/>
  <c r="V3252" i="1"/>
  <c r="T3252" i="1"/>
  <c r="S3252" i="1"/>
  <c r="R3252" i="1"/>
  <c r="Y3251" i="1"/>
  <c r="X3251" i="1"/>
  <c r="W3251" i="1"/>
  <c r="V3251" i="1"/>
  <c r="T3251" i="1"/>
  <c r="S3251" i="1"/>
  <c r="R3251" i="1"/>
  <c r="Y3250" i="1"/>
  <c r="X3250" i="1"/>
  <c r="W3250" i="1"/>
  <c r="V3250" i="1"/>
  <c r="T3250" i="1"/>
  <c r="S3250" i="1"/>
  <c r="R3250" i="1"/>
  <c r="Y3249" i="1"/>
  <c r="X3249" i="1"/>
  <c r="W3249" i="1"/>
  <c r="V3249" i="1"/>
  <c r="T3249" i="1"/>
  <c r="S3249" i="1"/>
  <c r="R3249" i="1"/>
  <c r="Y3248" i="1"/>
  <c r="X3248" i="1"/>
  <c r="W3248" i="1"/>
  <c r="V3248" i="1"/>
  <c r="T3248" i="1"/>
  <c r="S3248" i="1"/>
  <c r="R3248" i="1"/>
  <c r="Y3247" i="1"/>
  <c r="X3247" i="1"/>
  <c r="W3247" i="1"/>
  <c r="V3247" i="1"/>
  <c r="T3247" i="1"/>
  <c r="S3247" i="1"/>
  <c r="R3247" i="1"/>
  <c r="Y3246" i="1"/>
  <c r="X3246" i="1"/>
  <c r="W3246" i="1"/>
  <c r="V3246" i="1"/>
  <c r="T3246" i="1"/>
  <c r="S3246" i="1"/>
  <c r="R3246" i="1"/>
  <c r="Y3245" i="1"/>
  <c r="X3245" i="1"/>
  <c r="W3245" i="1"/>
  <c r="V3245" i="1"/>
  <c r="T3245" i="1"/>
  <c r="S3245" i="1"/>
  <c r="R3245" i="1"/>
  <c r="Y3244" i="1"/>
  <c r="X3244" i="1"/>
  <c r="W3244" i="1"/>
  <c r="V3244" i="1"/>
  <c r="T3244" i="1"/>
  <c r="S3244" i="1"/>
  <c r="R3244" i="1"/>
  <c r="Y3243" i="1"/>
  <c r="X3243" i="1"/>
  <c r="W3243" i="1"/>
  <c r="V3243" i="1"/>
  <c r="T3243" i="1"/>
  <c r="S3243" i="1"/>
  <c r="R3243" i="1"/>
  <c r="Y3242" i="1"/>
  <c r="X3242" i="1"/>
  <c r="W3242" i="1"/>
  <c r="V3242" i="1"/>
  <c r="T3242" i="1"/>
  <c r="S3242" i="1"/>
  <c r="R3242" i="1"/>
  <c r="Y3241" i="1"/>
  <c r="X3241" i="1"/>
  <c r="W3241" i="1"/>
  <c r="V3241" i="1"/>
  <c r="T3241" i="1"/>
  <c r="S3241" i="1"/>
  <c r="R3241" i="1"/>
  <c r="Y3240" i="1"/>
  <c r="X3240" i="1"/>
  <c r="W3240" i="1"/>
  <c r="V3240" i="1"/>
  <c r="T3240" i="1"/>
  <c r="U3240" i="1" s="1"/>
  <c r="S3240" i="1"/>
  <c r="R3240" i="1"/>
  <c r="Y3239" i="1"/>
  <c r="X3239" i="1"/>
  <c r="W3239" i="1"/>
  <c r="V3239" i="1"/>
  <c r="T3239" i="1"/>
  <c r="S3239" i="1"/>
  <c r="R3239" i="1"/>
  <c r="Y3238" i="1"/>
  <c r="X3238" i="1"/>
  <c r="W3238" i="1"/>
  <c r="V3238" i="1"/>
  <c r="T3238" i="1"/>
  <c r="Z3238" i="1" s="1"/>
  <c r="S3238" i="1"/>
  <c r="R3238" i="1"/>
  <c r="Y3237" i="1"/>
  <c r="X3237" i="1"/>
  <c r="W3237" i="1"/>
  <c r="V3237" i="1"/>
  <c r="T3237" i="1"/>
  <c r="Z3237" i="1" s="1"/>
  <c r="S3237" i="1"/>
  <c r="R3237" i="1"/>
  <c r="Y3236" i="1"/>
  <c r="X3236" i="1"/>
  <c r="W3236" i="1"/>
  <c r="V3236" i="1"/>
  <c r="T3236" i="1"/>
  <c r="Z3236" i="1" s="1"/>
  <c r="S3236" i="1"/>
  <c r="R3236" i="1"/>
  <c r="Y3235" i="1"/>
  <c r="X3235" i="1"/>
  <c r="W3235" i="1"/>
  <c r="V3235" i="1"/>
  <c r="T3235" i="1"/>
  <c r="Z3235" i="1" s="1"/>
  <c r="S3235" i="1"/>
  <c r="R3235" i="1"/>
  <c r="Y3234" i="1"/>
  <c r="X3234" i="1"/>
  <c r="W3234" i="1"/>
  <c r="V3234" i="1"/>
  <c r="T3234" i="1"/>
  <c r="Z3234" i="1" s="1"/>
  <c r="S3234" i="1"/>
  <c r="R3234" i="1"/>
  <c r="Y3233" i="1"/>
  <c r="X3233" i="1"/>
  <c r="W3233" i="1"/>
  <c r="V3233" i="1"/>
  <c r="T3233" i="1"/>
  <c r="U3233" i="1" s="1"/>
  <c r="S3233" i="1"/>
  <c r="R3233" i="1"/>
  <c r="Y3232" i="1"/>
  <c r="X3232" i="1"/>
  <c r="W3232" i="1"/>
  <c r="V3232" i="1"/>
  <c r="T3232" i="1"/>
  <c r="U3232" i="1" s="1"/>
  <c r="S3232" i="1"/>
  <c r="R3232" i="1"/>
  <c r="Y3231" i="1"/>
  <c r="X3231" i="1"/>
  <c r="W3231" i="1"/>
  <c r="V3231" i="1"/>
  <c r="T3231" i="1"/>
  <c r="S3231" i="1"/>
  <c r="R3231" i="1"/>
  <c r="Y3230" i="1"/>
  <c r="X3230" i="1"/>
  <c r="W3230" i="1"/>
  <c r="V3230" i="1"/>
  <c r="T3230" i="1"/>
  <c r="U3230" i="1" s="1"/>
  <c r="S3230" i="1"/>
  <c r="R3230" i="1"/>
  <c r="Y3229" i="1"/>
  <c r="X3229" i="1"/>
  <c r="W3229" i="1"/>
  <c r="V3229" i="1"/>
  <c r="T3229" i="1"/>
  <c r="U3229" i="1" s="1"/>
  <c r="S3229" i="1"/>
  <c r="R3229" i="1"/>
  <c r="Y3228" i="1"/>
  <c r="X3228" i="1"/>
  <c r="W3228" i="1"/>
  <c r="V3228" i="1"/>
  <c r="T3228" i="1"/>
  <c r="S3228" i="1"/>
  <c r="R3228" i="1"/>
  <c r="Y3227" i="1"/>
  <c r="X3227" i="1"/>
  <c r="W3227" i="1"/>
  <c r="V3227" i="1"/>
  <c r="T3227" i="1"/>
  <c r="S3227" i="1"/>
  <c r="R3227" i="1"/>
  <c r="Y3226" i="1"/>
  <c r="X3226" i="1"/>
  <c r="W3226" i="1"/>
  <c r="V3226" i="1"/>
  <c r="T3226" i="1"/>
  <c r="Z3226" i="1" s="1"/>
  <c r="S3226" i="1"/>
  <c r="R3226" i="1"/>
  <c r="Y3225" i="1"/>
  <c r="X3225" i="1"/>
  <c r="W3225" i="1"/>
  <c r="V3225" i="1"/>
  <c r="T3225" i="1"/>
  <c r="S3225" i="1"/>
  <c r="R3225" i="1"/>
  <c r="Y3224" i="1"/>
  <c r="X3224" i="1"/>
  <c r="W3224" i="1"/>
  <c r="V3224" i="1"/>
  <c r="T3224" i="1"/>
  <c r="S3224" i="1"/>
  <c r="R3224" i="1"/>
  <c r="Y3223" i="1"/>
  <c r="X3223" i="1"/>
  <c r="W3223" i="1"/>
  <c r="V3223" i="1"/>
  <c r="T3223" i="1"/>
  <c r="Z3223" i="1" s="1"/>
  <c r="S3223" i="1"/>
  <c r="R3223" i="1"/>
  <c r="Y3222" i="1"/>
  <c r="X3222" i="1"/>
  <c r="W3222" i="1"/>
  <c r="V3222" i="1"/>
  <c r="T3222" i="1"/>
  <c r="U3222" i="1" s="1"/>
  <c r="S3222" i="1"/>
  <c r="R3222" i="1"/>
  <c r="Y3221" i="1"/>
  <c r="X3221" i="1"/>
  <c r="W3221" i="1"/>
  <c r="V3221" i="1"/>
  <c r="T3221" i="1"/>
  <c r="S3221" i="1"/>
  <c r="R3221" i="1"/>
  <c r="Y3220" i="1"/>
  <c r="X3220" i="1"/>
  <c r="W3220" i="1"/>
  <c r="V3220" i="1"/>
  <c r="T3220" i="1"/>
  <c r="S3220" i="1"/>
  <c r="R3220" i="1"/>
  <c r="Y3219" i="1"/>
  <c r="X3219" i="1"/>
  <c r="W3219" i="1"/>
  <c r="V3219" i="1"/>
  <c r="T3219" i="1"/>
  <c r="S3219" i="1"/>
  <c r="R3219" i="1"/>
  <c r="Y3218" i="1"/>
  <c r="X3218" i="1"/>
  <c r="W3218" i="1"/>
  <c r="V3218" i="1"/>
  <c r="T3218" i="1"/>
  <c r="S3218" i="1"/>
  <c r="R3218" i="1"/>
  <c r="Y3217" i="1"/>
  <c r="X3217" i="1"/>
  <c r="W3217" i="1"/>
  <c r="V3217" i="1"/>
  <c r="T3217" i="1"/>
  <c r="S3217" i="1"/>
  <c r="R3217" i="1"/>
  <c r="Y3216" i="1"/>
  <c r="X3216" i="1"/>
  <c r="W3216" i="1"/>
  <c r="V3216" i="1"/>
  <c r="T3216" i="1"/>
  <c r="S3216" i="1"/>
  <c r="R3216" i="1"/>
  <c r="Y3215" i="1"/>
  <c r="X3215" i="1"/>
  <c r="W3215" i="1"/>
  <c r="V3215" i="1"/>
  <c r="T3215" i="1"/>
  <c r="Z3215" i="1" s="1"/>
  <c r="S3215" i="1"/>
  <c r="R3215" i="1"/>
  <c r="Y3214" i="1"/>
  <c r="X3214" i="1"/>
  <c r="W3214" i="1"/>
  <c r="V3214" i="1"/>
  <c r="T3214" i="1"/>
  <c r="S3214" i="1"/>
  <c r="R3214" i="1"/>
  <c r="Y3213" i="1"/>
  <c r="X3213" i="1"/>
  <c r="W3213" i="1"/>
  <c r="V3213" i="1"/>
  <c r="T3213" i="1"/>
  <c r="S3213" i="1"/>
  <c r="R3213" i="1"/>
  <c r="Y3212" i="1"/>
  <c r="X3212" i="1"/>
  <c r="W3212" i="1"/>
  <c r="V3212" i="1"/>
  <c r="T3212" i="1"/>
  <c r="S3212" i="1"/>
  <c r="R3212" i="1"/>
  <c r="Y3211" i="1"/>
  <c r="X3211" i="1"/>
  <c r="W3211" i="1"/>
  <c r="V3211" i="1"/>
  <c r="T3211" i="1"/>
  <c r="S3211" i="1"/>
  <c r="R3211" i="1"/>
  <c r="Y3210" i="1"/>
  <c r="X3210" i="1"/>
  <c r="W3210" i="1"/>
  <c r="V3210" i="1"/>
  <c r="T3210" i="1"/>
  <c r="Z3210" i="1" s="1"/>
  <c r="S3210" i="1"/>
  <c r="R3210" i="1"/>
  <c r="Y3209" i="1"/>
  <c r="X3209" i="1"/>
  <c r="W3209" i="1"/>
  <c r="V3209" i="1"/>
  <c r="T3209" i="1"/>
  <c r="U3209" i="1" s="1"/>
  <c r="S3209" i="1"/>
  <c r="R3209" i="1"/>
  <c r="Y3208" i="1"/>
  <c r="X3208" i="1"/>
  <c r="W3208" i="1"/>
  <c r="V3208" i="1"/>
  <c r="T3208" i="1"/>
  <c r="S3208" i="1"/>
  <c r="R3208" i="1"/>
  <c r="Y3207" i="1"/>
  <c r="X3207" i="1"/>
  <c r="W3207" i="1"/>
  <c r="V3207" i="1"/>
  <c r="T3207" i="1"/>
  <c r="Z3207" i="1" s="1"/>
  <c r="S3207" i="1"/>
  <c r="R3207" i="1"/>
  <c r="Y3206" i="1"/>
  <c r="X3206" i="1"/>
  <c r="W3206" i="1"/>
  <c r="V3206" i="1"/>
  <c r="T3206" i="1"/>
  <c r="S3206" i="1"/>
  <c r="R3206" i="1"/>
  <c r="Y3205" i="1"/>
  <c r="X3205" i="1"/>
  <c r="W3205" i="1"/>
  <c r="V3205" i="1"/>
  <c r="T3205" i="1"/>
  <c r="Z3205" i="1" s="1"/>
  <c r="S3205" i="1"/>
  <c r="R3205" i="1"/>
  <c r="Y3204" i="1"/>
  <c r="X3204" i="1"/>
  <c r="W3204" i="1"/>
  <c r="V3204" i="1"/>
  <c r="T3204" i="1"/>
  <c r="Z3204" i="1" s="1"/>
  <c r="S3204" i="1"/>
  <c r="R3204" i="1"/>
  <c r="Y3203" i="1"/>
  <c r="X3203" i="1"/>
  <c r="W3203" i="1"/>
  <c r="V3203" i="1"/>
  <c r="T3203" i="1"/>
  <c r="Z3203" i="1" s="1"/>
  <c r="S3203" i="1"/>
  <c r="R3203" i="1"/>
  <c r="Y3202" i="1"/>
  <c r="X3202" i="1"/>
  <c r="W3202" i="1"/>
  <c r="V3202" i="1"/>
  <c r="T3202" i="1"/>
  <c r="U3202" i="1" s="1"/>
  <c r="S3202" i="1"/>
  <c r="R3202" i="1"/>
  <c r="Y3201" i="1"/>
  <c r="X3201" i="1"/>
  <c r="W3201" i="1"/>
  <c r="V3201" i="1"/>
  <c r="T3201" i="1"/>
  <c r="U3201" i="1" s="1"/>
  <c r="S3201" i="1"/>
  <c r="R3201" i="1"/>
  <c r="Y3200" i="1"/>
  <c r="X3200" i="1"/>
  <c r="W3200" i="1"/>
  <c r="V3200" i="1"/>
  <c r="T3200" i="1"/>
  <c r="U3200" i="1" s="1"/>
  <c r="S3200" i="1"/>
  <c r="R3200" i="1"/>
  <c r="Y3199" i="1"/>
  <c r="X3199" i="1"/>
  <c r="W3199" i="1"/>
  <c r="V3199" i="1"/>
  <c r="T3199" i="1"/>
  <c r="U3199" i="1" s="1"/>
  <c r="S3199" i="1"/>
  <c r="R3199" i="1"/>
  <c r="Y3198" i="1"/>
  <c r="X3198" i="1"/>
  <c r="W3198" i="1"/>
  <c r="V3198" i="1"/>
  <c r="T3198" i="1"/>
  <c r="Z3198" i="1" s="1"/>
  <c r="S3198" i="1"/>
  <c r="R3198" i="1"/>
  <c r="Y3197" i="1"/>
  <c r="X3197" i="1"/>
  <c r="W3197" i="1"/>
  <c r="V3197" i="1"/>
  <c r="T3197" i="1"/>
  <c r="U3197" i="1" s="1"/>
  <c r="S3197" i="1"/>
  <c r="R3197" i="1"/>
  <c r="Y3196" i="1"/>
  <c r="X3196" i="1"/>
  <c r="W3196" i="1"/>
  <c r="V3196" i="1"/>
  <c r="T3196" i="1"/>
  <c r="Z3196" i="1" s="1"/>
  <c r="S3196" i="1"/>
  <c r="R3196" i="1"/>
  <c r="Y3195" i="1"/>
  <c r="X3195" i="1"/>
  <c r="W3195" i="1"/>
  <c r="V3195" i="1"/>
  <c r="T3195" i="1"/>
  <c r="Z3195" i="1" s="1"/>
  <c r="S3195" i="1"/>
  <c r="R3195" i="1"/>
  <c r="Y3194" i="1"/>
  <c r="X3194" i="1"/>
  <c r="W3194" i="1"/>
  <c r="V3194" i="1"/>
  <c r="T3194" i="1"/>
  <c r="Z3194" i="1" s="1"/>
  <c r="S3194" i="1"/>
  <c r="R3194" i="1"/>
  <c r="Y3193" i="1"/>
  <c r="X3193" i="1"/>
  <c r="W3193" i="1"/>
  <c r="V3193" i="1"/>
  <c r="T3193" i="1"/>
  <c r="U3193" i="1" s="1"/>
  <c r="S3193" i="1"/>
  <c r="R3193" i="1"/>
  <c r="Y3192" i="1"/>
  <c r="X3192" i="1"/>
  <c r="W3192" i="1"/>
  <c r="V3192" i="1"/>
  <c r="T3192" i="1"/>
  <c r="S3192" i="1"/>
  <c r="R3192" i="1"/>
  <c r="Y3191" i="1"/>
  <c r="X3191" i="1"/>
  <c r="W3191" i="1"/>
  <c r="V3191" i="1"/>
  <c r="T3191" i="1"/>
  <c r="U3191" i="1" s="1"/>
  <c r="S3191" i="1"/>
  <c r="R3191" i="1"/>
  <c r="Y3190" i="1"/>
  <c r="X3190" i="1"/>
  <c r="W3190" i="1"/>
  <c r="V3190" i="1"/>
  <c r="T3190" i="1"/>
  <c r="Z3190" i="1" s="1"/>
  <c r="S3190" i="1"/>
  <c r="R3190" i="1"/>
  <c r="Y3189" i="1"/>
  <c r="X3189" i="1"/>
  <c r="W3189" i="1"/>
  <c r="V3189" i="1"/>
  <c r="T3189" i="1"/>
  <c r="U3189" i="1" s="1"/>
  <c r="S3189" i="1"/>
  <c r="R3189" i="1"/>
  <c r="Y3188" i="1"/>
  <c r="X3188" i="1"/>
  <c r="W3188" i="1"/>
  <c r="V3188" i="1"/>
  <c r="T3188" i="1"/>
  <c r="S3188" i="1"/>
  <c r="R3188" i="1"/>
  <c r="Y3187" i="1"/>
  <c r="X3187" i="1"/>
  <c r="W3187" i="1"/>
  <c r="V3187" i="1"/>
  <c r="T3187" i="1"/>
  <c r="S3187" i="1"/>
  <c r="R3187" i="1"/>
  <c r="Y3186" i="1"/>
  <c r="X3186" i="1"/>
  <c r="W3186" i="1"/>
  <c r="V3186" i="1"/>
  <c r="T3186" i="1"/>
  <c r="S3186" i="1"/>
  <c r="R3186" i="1"/>
  <c r="Y3185" i="1"/>
  <c r="X3185" i="1"/>
  <c r="W3185" i="1"/>
  <c r="V3185" i="1"/>
  <c r="T3185" i="1"/>
  <c r="S3185" i="1"/>
  <c r="R3185" i="1"/>
  <c r="Y3184" i="1"/>
  <c r="X3184" i="1"/>
  <c r="W3184" i="1"/>
  <c r="V3184" i="1"/>
  <c r="T3184" i="1"/>
  <c r="U3184" i="1" s="1"/>
  <c r="S3184" i="1"/>
  <c r="R3184" i="1"/>
  <c r="Y3183" i="1"/>
  <c r="X3183" i="1"/>
  <c r="W3183" i="1"/>
  <c r="V3183" i="1"/>
  <c r="T3183" i="1"/>
  <c r="S3183" i="1"/>
  <c r="R3183" i="1"/>
  <c r="Y3182" i="1"/>
  <c r="X3182" i="1"/>
  <c r="W3182" i="1"/>
  <c r="V3182" i="1"/>
  <c r="T3182" i="1"/>
  <c r="S3182" i="1"/>
  <c r="R3182" i="1"/>
  <c r="Y3181" i="1"/>
  <c r="X3181" i="1"/>
  <c r="W3181" i="1"/>
  <c r="V3181" i="1"/>
  <c r="T3181" i="1"/>
  <c r="S3181" i="1"/>
  <c r="R3181" i="1"/>
  <c r="Y3180" i="1"/>
  <c r="X3180" i="1"/>
  <c r="W3180" i="1"/>
  <c r="V3180" i="1"/>
  <c r="T3180" i="1"/>
  <c r="S3180" i="1"/>
  <c r="R3180" i="1"/>
  <c r="Y3179" i="1"/>
  <c r="X3179" i="1"/>
  <c r="W3179" i="1"/>
  <c r="V3179" i="1"/>
  <c r="T3179" i="1"/>
  <c r="S3179" i="1"/>
  <c r="R3179" i="1"/>
  <c r="Y3178" i="1"/>
  <c r="X3178" i="1"/>
  <c r="W3178" i="1"/>
  <c r="V3178" i="1"/>
  <c r="T3178" i="1"/>
  <c r="U3178" i="1" s="1"/>
  <c r="S3178" i="1"/>
  <c r="R3178" i="1"/>
  <c r="Y3177" i="1"/>
  <c r="X3177" i="1"/>
  <c r="W3177" i="1"/>
  <c r="V3177" i="1"/>
  <c r="T3177" i="1"/>
  <c r="Z3177" i="1" s="1"/>
  <c r="S3177" i="1"/>
  <c r="R3177" i="1"/>
  <c r="Y3176" i="1"/>
  <c r="X3176" i="1"/>
  <c r="W3176" i="1"/>
  <c r="V3176" i="1"/>
  <c r="T3176" i="1"/>
  <c r="S3176" i="1"/>
  <c r="R3176" i="1"/>
  <c r="Y3175" i="1"/>
  <c r="X3175" i="1"/>
  <c r="W3175" i="1"/>
  <c r="V3175" i="1"/>
  <c r="T3175" i="1"/>
  <c r="S3175" i="1"/>
  <c r="R3175" i="1"/>
  <c r="Y3174" i="1"/>
  <c r="X3174" i="1"/>
  <c r="W3174" i="1"/>
  <c r="V3174" i="1"/>
  <c r="T3174" i="1"/>
  <c r="Z3174" i="1" s="1"/>
  <c r="S3174" i="1"/>
  <c r="R3174" i="1"/>
  <c r="Y3173" i="1"/>
  <c r="X3173" i="1"/>
  <c r="W3173" i="1"/>
  <c r="V3173" i="1"/>
  <c r="T3173" i="1"/>
  <c r="Z3173" i="1" s="1"/>
  <c r="S3173" i="1"/>
  <c r="R3173" i="1"/>
  <c r="Y3172" i="1"/>
  <c r="X3172" i="1"/>
  <c r="W3172" i="1"/>
  <c r="V3172" i="1"/>
  <c r="T3172" i="1"/>
  <c r="Z3172" i="1" s="1"/>
  <c r="S3172" i="1"/>
  <c r="R3172" i="1"/>
  <c r="Y3171" i="1"/>
  <c r="X3171" i="1"/>
  <c r="W3171" i="1"/>
  <c r="V3171" i="1"/>
  <c r="T3171" i="1"/>
  <c r="Z3171" i="1" s="1"/>
  <c r="S3171" i="1"/>
  <c r="R3171" i="1"/>
  <c r="Y3170" i="1"/>
  <c r="X3170" i="1"/>
  <c r="W3170" i="1"/>
  <c r="V3170" i="1"/>
  <c r="T3170" i="1"/>
  <c r="U3170" i="1" s="1"/>
  <c r="S3170" i="1"/>
  <c r="R3170" i="1"/>
  <c r="Y3169" i="1"/>
  <c r="X3169" i="1"/>
  <c r="W3169" i="1"/>
  <c r="V3169" i="1"/>
  <c r="T3169" i="1"/>
  <c r="U3169" i="1" s="1"/>
  <c r="S3169" i="1"/>
  <c r="R3169" i="1"/>
  <c r="Y3168" i="1"/>
  <c r="X3168" i="1"/>
  <c r="W3168" i="1"/>
  <c r="V3168" i="1"/>
  <c r="T3168" i="1"/>
  <c r="U3168" i="1" s="1"/>
  <c r="S3168" i="1"/>
  <c r="R3168" i="1"/>
  <c r="Y3167" i="1"/>
  <c r="X3167" i="1"/>
  <c r="W3167" i="1"/>
  <c r="V3167" i="1"/>
  <c r="T3167" i="1"/>
  <c r="S3167" i="1"/>
  <c r="R3167" i="1"/>
  <c r="Y3166" i="1"/>
  <c r="X3166" i="1"/>
  <c r="W3166" i="1"/>
  <c r="V3166" i="1"/>
  <c r="T3166" i="1"/>
  <c r="U3166" i="1" s="1"/>
  <c r="S3166" i="1"/>
  <c r="R3166" i="1"/>
  <c r="Y3165" i="1"/>
  <c r="X3165" i="1"/>
  <c r="W3165" i="1"/>
  <c r="V3165" i="1"/>
  <c r="T3165" i="1"/>
  <c r="Z3165" i="1" s="1"/>
  <c r="S3165" i="1"/>
  <c r="R3165" i="1"/>
  <c r="Y3164" i="1"/>
  <c r="X3164" i="1"/>
  <c r="W3164" i="1"/>
  <c r="V3164" i="1"/>
  <c r="T3164" i="1"/>
  <c r="Z3164" i="1" s="1"/>
  <c r="S3164" i="1"/>
  <c r="R3164" i="1"/>
  <c r="Y3163" i="1"/>
  <c r="X3163" i="1"/>
  <c r="W3163" i="1"/>
  <c r="V3163" i="1"/>
  <c r="T3163" i="1"/>
  <c r="Z3163" i="1" s="1"/>
  <c r="S3163" i="1"/>
  <c r="R3163" i="1"/>
  <c r="Y3162" i="1"/>
  <c r="X3162" i="1"/>
  <c r="W3162" i="1"/>
  <c r="V3162" i="1"/>
  <c r="T3162" i="1"/>
  <c r="U3162" i="1" s="1"/>
  <c r="S3162" i="1"/>
  <c r="R3162" i="1"/>
  <c r="Y3161" i="1"/>
  <c r="X3161" i="1"/>
  <c r="W3161" i="1"/>
  <c r="V3161" i="1"/>
  <c r="T3161" i="1"/>
  <c r="U3161" i="1" s="1"/>
  <c r="S3161" i="1"/>
  <c r="R3161" i="1"/>
  <c r="Y3160" i="1"/>
  <c r="X3160" i="1"/>
  <c r="W3160" i="1"/>
  <c r="V3160" i="1"/>
  <c r="T3160" i="1"/>
  <c r="S3160" i="1"/>
  <c r="R3160" i="1"/>
  <c r="Y3159" i="1"/>
  <c r="X3159" i="1"/>
  <c r="W3159" i="1"/>
  <c r="V3159" i="1"/>
  <c r="T3159" i="1"/>
  <c r="Z3159" i="1" s="1"/>
  <c r="S3159" i="1"/>
  <c r="R3159" i="1"/>
  <c r="Y3158" i="1"/>
  <c r="X3158" i="1"/>
  <c r="W3158" i="1"/>
  <c r="V3158" i="1"/>
  <c r="T3158" i="1"/>
  <c r="S3158" i="1"/>
  <c r="R3158" i="1"/>
  <c r="Y3157" i="1"/>
  <c r="X3157" i="1"/>
  <c r="W3157" i="1"/>
  <c r="V3157" i="1"/>
  <c r="T3157" i="1"/>
  <c r="Z3157" i="1" s="1"/>
  <c r="S3157" i="1"/>
  <c r="R3157" i="1"/>
  <c r="Y3156" i="1"/>
  <c r="X3156" i="1"/>
  <c r="W3156" i="1"/>
  <c r="V3156" i="1"/>
  <c r="T3156" i="1"/>
  <c r="Z3156" i="1" s="1"/>
  <c r="S3156" i="1"/>
  <c r="R3156" i="1"/>
  <c r="Y3155" i="1"/>
  <c r="X3155" i="1"/>
  <c r="W3155" i="1"/>
  <c r="V3155" i="1"/>
  <c r="T3155" i="1"/>
  <c r="Z3155" i="1" s="1"/>
  <c r="S3155" i="1"/>
  <c r="R3155" i="1"/>
  <c r="Y3154" i="1"/>
  <c r="X3154" i="1"/>
  <c r="W3154" i="1"/>
  <c r="V3154" i="1"/>
  <c r="T3154" i="1"/>
  <c r="U3154" i="1" s="1"/>
  <c r="S3154" i="1"/>
  <c r="R3154" i="1"/>
  <c r="Y3153" i="1"/>
  <c r="X3153" i="1"/>
  <c r="W3153" i="1"/>
  <c r="V3153" i="1"/>
  <c r="T3153" i="1"/>
  <c r="U3153" i="1" s="1"/>
  <c r="S3153" i="1"/>
  <c r="R3153" i="1"/>
  <c r="Y3152" i="1"/>
  <c r="X3152" i="1"/>
  <c r="W3152" i="1"/>
  <c r="V3152" i="1"/>
  <c r="T3152" i="1"/>
  <c r="U3152" i="1" s="1"/>
  <c r="S3152" i="1"/>
  <c r="R3152" i="1"/>
  <c r="Y3151" i="1"/>
  <c r="X3151" i="1"/>
  <c r="W3151" i="1"/>
  <c r="V3151" i="1"/>
  <c r="T3151" i="1"/>
  <c r="U3151" i="1" s="1"/>
  <c r="S3151" i="1"/>
  <c r="R3151" i="1"/>
  <c r="Y3150" i="1"/>
  <c r="X3150" i="1"/>
  <c r="W3150" i="1"/>
  <c r="V3150" i="1"/>
  <c r="T3150" i="1"/>
  <c r="U3150" i="1" s="1"/>
  <c r="S3150" i="1"/>
  <c r="R3150" i="1"/>
  <c r="Y3149" i="1"/>
  <c r="X3149" i="1"/>
  <c r="W3149" i="1"/>
  <c r="V3149" i="1"/>
  <c r="T3149" i="1"/>
  <c r="U3149" i="1" s="1"/>
  <c r="S3149" i="1"/>
  <c r="R3149" i="1"/>
  <c r="Y3148" i="1"/>
  <c r="X3148" i="1"/>
  <c r="W3148" i="1"/>
  <c r="V3148" i="1"/>
  <c r="T3148" i="1"/>
  <c r="S3148" i="1"/>
  <c r="R3148" i="1"/>
  <c r="Y3147" i="1"/>
  <c r="X3147" i="1"/>
  <c r="W3147" i="1"/>
  <c r="V3147" i="1"/>
  <c r="T3147" i="1"/>
  <c r="S3147" i="1"/>
  <c r="R3147" i="1"/>
  <c r="Y3146" i="1"/>
  <c r="X3146" i="1"/>
  <c r="W3146" i="1"/>
  <c r="V3146" i="1"/>
  <c r="T3146" i="1"/>
  <c r="Z3146" i="1" s="1"/>
  <c r="S3146" i="1"/>
  <c r="R3146" i="1"/>
  <c r="Y3145" i="1"/>
  <c r="X3145" i="1"/>
  <c r="W3145" i="1"/>
  <c r="V3145" i="1"/>
  <c r="T3145" i="1"/>
  <c r="Z3145" i="1" s="1"/>
  <c r="S3145" i="1"/>
  <c r="R3145" i="1"/>
  <c r="Y3144" i="1"/>
  <c r="X3144" i="1"/>
  <c r="W3144" i="1"/>
  <c r="V3144" i="1"/>
  <c r="T3144" i="1"/>
  <c r="S3144" i="1"/>
  <c r="R3144" i="1"/>
  <c r="Y3143" i="1"/>
  <c r="X3143" i="1"/>
  <c r="W3143" i="1"/>
  <c r="V3143" i="1"/>
  <c r="T3143" i="1"/>
  <c r="Z3143" i="1" s="1"/>
  <c r="S3143" i="1"/>
  <c r="R3143" i="1"/>
  <c r="Y3142" i="1"/>
  <c r="X3142" i="1"/>
  <c r="W3142" i="1"/>
  <c r="V3142" i="1"/>
  <c r="T3142" i="1"/>
  <c r="S3142" i="1"/>
  <c r="R3142" i="1"/>
  <c r="Y3141" i="1"/>
  <c r="X3141" i="1"/>
  <c r="W3141" i="1"/>
  <c r="V3141" i="1"/>
  <c r="T3141" i="1"/>
  <c r="S3141" i="1"/>
  <c r="R3141" i="1"/>
  <c r="Y3140" i="1"/>
  <c r="X3140" i="1"/>
  <c r="W3140" i="1"/>
  <c r="V3140" i="1"/>
  <c r="T3140" i="1"/>
  <c r="S3140" i="1"/>
  <c r="R3140" i="1"/>
  <c r="Y3139" i="1"/>
  <c r="X3139" i="1"/>
  <c r="W3139" i="1"/>
  <c r="V3139" i="1"/>
  <c r="T3139" i="1"/>
  <c r="S3139" i="1"/>
  <c r="R3139" i="1"/>
  <c r="Y3138" i="1"/>
  <c r="X3138" i="1"/>
  <c r="W3138" i="1"/>
  <c r="V3138" i="1"/>
  <c r="T3138" i="1"/>
  <c r="S3138" i="1"/>
  <c r="R3138" i="1"/>
  <c r="Y3137" i="1"/>
  <c r="X3137" i="1"/>
  <c r="W3137" i="1"/>
  <c r="V3137" i="1"/>
  <c r="T3137" i="1"/>
  <c r="U3137" i="1" s="1"/>
  <c r="S3137" i="1"/>
  <c r="R3137" i="1"/>
  <c r="Y3136" i="1"/>
  <c r="X3136" i="1"/>
  <c r="W3136" i="1"/>
  <c r="V3136" i="1"/>
  <c r="T3136" i="1"/>
  <c r="U3136" i="1" s="1"/>
  <c r="S3136" i="1"/>
  <c r="R3136" i="1"/>
  <c r="Y3135" i="1"/>
  <c r="X3135" i="1"/>
  <c r="W3135" i="1"/>
  <c r="V3135" i="1"/>
  <c r="T3135" i="1"/>
  <c r="S3135" i="1"/>
  <c r="R3135" i="1"/>
  <c r="Y3134" i="1"/>
  <c r="X3134" i="1"/>
  <c r="W3134" i="1"/>
  <c r="V3134" i="1"/>
  <c r="T3134" i="1"/>
  <c r="S3134" i="1"/>
  <c r="R3134" i="1"/>
  <c r="Y3133" i="1"/>
  <c r="X3133" i="1"/>
  <c r="W3133" i="1"/>
  <c r="V3133" i="1"/>
  <c r="T3133" i="1"/>
  <c r="S3133" i="1"/>
  <c r="R3133" i="1"/>
  <c r="Y3132" i="1"/>
  <c r="X3132" i="1"/>
  <c r="W3132" i="1"/>
  <c r="V3132" i="1"/>
  <c r="T3132" i="1"/>
  <c r="S3132" i="1"/>
  <c r="R3132" i="1"/>
  <c r="Y3131" i="1"/>
  <c r="X3131" i="1"/>
  <c r="W3131" i="1"/>
  <c r="V3131" i="1"/>
  <c r="T3131" i="1"/>
  <c r="S3131" i="1"/>
  <c r="R3131" i="1"/>
  <c r="Y3130" i="1"/>
  <c r="X3130" i="1"/>
  <c r="W3130" i="1"/>
  <c r="V3130" i="1"/>
  <c r="T3130" i="1"/>
  <c r="S3130" i="1"/>
  <c r="R3130" i="1"/>
  <c r="Y3129" i="1"/>
  <c r="X3129" i="1"/>
  <c r="W3129" i="1"/>
  <c r="V3129" i="1"/>
  <c r="T3129" i="1"/>
  <c r="S3129" i="1"/>
  <c r="R3129" i="1"/>
  <c r="Y3128" i="1"/>
  <c r="X3128" i="1"/>
  <c r="W3128" i="1"/>
  <c r="V3128" i="1"/>
  <c r="T3128" i="1"/>
  <c r="S3128" i="1"/>
  <c r="R3128" i="1"/>
  <c r="Y3127" i="1"/>
  <c r="X3127" i="1"/>
  <c r="W3127" i="1"/>
  <c r="V3127" i="1"/>
  <c r="T3127" i="1"/>
  <c r="S3127" i="1"/>
  <c r="R3127" i="1"/>
  <c r="Y3126" i="1"/>
  <c r="X3126" i="1"/>
  <c r="W3126" i="1"/>
  <c r="V3126" i="1"/>
  <c r="T3126" i="1"/>
  <c r="Z3126" i="1" s="1"/>
  <c r="S3126" i="1"/>
  <c r="R3126" i="1"/>
  <c r="Y3125" i="1"/>
  <c r="X3125" i="1"/>
  <c r="W3125" i="1"/>
  <c r="V3125" i="1"/>
  <c r="T3125" i="1"/>
  <c r="S3125" i="1"/>
  <c r="R3125" i="1"/>
  <c r="Y3124" i="1"/>
  <c r="X3124" i="1"/>
  <c r="W3124" i="1"/>
  <c r="V3124" i="1"/>
  <c r="T3124" i="1"/>
  <c r="S3124" i="1"/>
  <c r="R3124" i="1"/>
  <c r="Y3123" i="1"/>
  <c r="X3123" i="1"/>
  <c r="W3123" i="1"/>
  <c r="V3123" i="1"/>
  <c r="T3123" i="1"/>
  <c r="S3123" i="1"/>
  <c r="R3123" i="1"/>
  <c r="Y3122" i="1"/>
  <c r="X3122" i="1"/>
  <c r="W3122" i="1"/>
  <c r="V3122" i="1"/>
  <c r="T3122" i="1"/>
  <c r="U3122" i="1" s="1"/>
  <c r="S3122" i="1"/>
  <c r="R3122" i="1"/>
  <c r="Y3121" i="1"/>
  <c r="X3121" i="1"/>
  <c r="W3121" i="1"/>
  <c r="V3121" i="1"/>
  <c r="T3121" i="1"/>
  <c r="Z3121" i="1" s="1"/>
  <c r="S3121" i="1"/>
  <c r="R3121" i="1"/>
  <c r="Y3120" i="1"/>
  <c r="X3120" i="1"/>
  <c r="W3120" i="1"/>
  <c r="V3120" i="1"/>
  <c r="T3120" i="1"/>
  <c r="S3120" i="1"/>
  <c r="R3120" i="1"/>
  <c r="Y3119" i="1"/>
  <c r="X3119" i="1"/>
  <c r="W3119" i="1"/>
  <c r="V3119" i="1"/>
  <c r="T3119" i="1"/>
  <c r="S3119" i="1"/>
  <c r="R3119" i="1"/>
  <c r="Y3118" i="1"/>
  <c r="X3118" i="1"/>
  <c r="W3118" i="1"/>
  <c r="V3118" i="1"/>
  <c r="T3118" i="1"/>
  <c r="Z3118" i="1" s="1"/>
  <c r="S3118" i="1"/>
  <c r="R3118" i="1"/>
  <c r="Y3117" i="1"/>
  <c r="X3117" i="1"/>
  <c r="W3117" i="1"/>
  <c r="V3117" i="1"/>
  <c r="T3117" i="1"/>
  <c r="S3117" i="1"/>
  <c r="R3117" i="1"/>
  <c r="Y3116" i="1"/>
  <c r="X3116" i="1"/>
  <c r="W3116" i="1"/>
  <c r="V3116" i="1"/>
  <c r="T3116" i="1"/>
  <c r="Z3116" i="1" s="1"/>
  <c r="S3116" i="1"/>
  <c r="R3116" i="1"/>
  <c r="Y3115" i="1"/>
  <c r="X3115" i="1"/>
  <c r="W3115" i="1"/>
  <c r="V3115" i="1"/>
  <c r="T3115" i="1"/>
  <c r="Z3115" i="1" s="1"/>
  <c r="S3115" i="1"/>
  <c r="R3115" i="1"/>
  <c r="Y3114" i="1"/>
  <c r="X3114" i="1"/>
  <c r="W3114" i="1"/>
  <c r="V3114" i="1"/>
  <c r="T3114" i="1"/>
  <c r="Z3114" i="1" s="1"/>
  <c r="S3114" i="1"/>
  <c r="R3114" i="1"/>
  <c r="Y3113" i="1"/>
  <c r="X3113" i="1"/>
  <c r="W3113" i="1"/>
  <c r="V3113" i="1"/>
  <c r="T3113" i="1"/>
  <c r="U3113" i="1" s="1"/>
  <c r="S3113" i="1"/>
  <c r="R3113" i="1"/>
  <c r="Y3112" i="1"/>
  <c r="X3112" i="1"/>
  <c r="W3112" i="1"/>
  <c r="V3112" i="1"/>
  <c r="T3112" i="1"/>
  <c r="S3112" i="1"/>
  <c r="R3112" i="1"/>
  <c r="Y3111" i="1"/>
  <c r="X3111" i="1"/>
  <c r="W3111" i="1"/>
  <c r="V3111" i="1"/>
  <c r="T3111" i="1"/>
  <c r="Z3111" i="1" s="1"/>
  <c r="S3111" i="1"/>
  <c r="R3111" i="1"/>
  <c r="Y3110" i="1"/>
  <c r="X3110" i="1"/>
  <c r="W3110" i="1"/>
  <c r="V3110" i="1"/>
  <c r="T3110" i="1"/>
  <c r="Z3110" i="1" s="1"/>
  <c r="S3110" i="1"/>
  <c r="R3110" i="1"/>
  <c r="Y3109" i="1"/>
  <c r="X3109" i="1"/>
  <c r="W3109" i="1"/>
  <c r="V3109" i="1"/>
  <c r="T3109" i="1"/>
  <c r="S3109" i="1"/>
  <c r="R3109" i="1"/>
  <c r="Y3108" i="1"/>
  <c r="X3108" i="1"/>
  <c r="W3108" i="1"/>
  <c r="V3108" i="1"/>
  <c r="T3108" i="1"/>
  <c r="S3108" i="1"/>
  <c r="R3108" i="1"/>
  <c r="Y3107" i="1"/>
  <c r="X3107" i="1"/>
  <c r="W3107" i="1"/>
  <c r="V3107" i="1"/>
  <c r="T3107" i="1"/>
  <c r="S3107" i="1"/>
  <c r="R3107" i="1"/>
  <c r="Y3106" i="1"/>
  <c r="X3106" i="1"/>
  <c r="W3106" i="1"/>
  <c r="V3106" i="1"/>
  <c r="T3106" i="1"/>
  <c r="S3106" i="1"/>
  <c r="R3106" i="1"/>
  <c r="Y3105" i="1"/>
  <c r="X3105" i="1"/>
  <c r="W3105" i="1"/>
  <c r="V3105" i="1"/>
  <c r="T3105" i="1"/>
  <c r="S3105" i="1"/>
  <c r="R3105" i="1"/>
  <c r="Y3104" i="1"/>
  <c r="X3104" i="1"/>
  <c r="W3104" i="1"/>
  <c r="V3104" i="1"/>
  <c r="T3104" i="1"/>
  <c r="S3104" i="1"/>
  <c r="R3104" i="1"/>
  <c r="Y3103" i="1"/>
  <c r="X3103" i="1"/>
  <c r="W3103" i="1"/>
  <c r="V3103" i="1"/>
  <c r="T3103" i="1"/>
  <c r="S3103" i="1"/>
  <c r="R3103" i="1"/>
  <c r="Y3102" i="1"/>
  <c r="X3102" i="1"/>
  <c r="W3102" i="1"/>
  <c r="V3102" i="1"/>
  <c r="T3102" i="1"/>
  <c r="S3102" i="1"/>
  <c r="R3102" i="1"/>
  <c r="Y3101" i="1"/>
  <c r="X3101" i="1"/>
  <c r="W3101" i="1"/>
  <c r="V3101" i="1"/>
  <c r="T3101" i="1"/>
  <c r="Z3101" i="1" s="1"/>
  <c r="S3101" i="1"/>
  <c r="R3101" i="1"/>
  <c r="Y3100" i="1"/>
  <c r="X3100" i="1"/>
  <c r="W3100" i="1"/>
  <c r="V3100" i="1"/>
  <c r="T3100" i="1"/>
  <c r="Z3100" i="1" s="1"/>
  <c r="S3100" i="1"/>
  <c r="R3100" i="1"/>
  <c r="Y3099" i="1"/>
  <c r="X3099" i="1"/>
  <c r="W3099" i="1"/>
  <c r="V3099" i="1"/>
  <c r="T3099" i="1"/>
  <c r="Z3099" i="1" s="1"/>
  <c r="S3099" i="1"/>
  <c r="R3099" i="1"/>
  <c r="Y3098" i="1"/>
  <c r="X3098" i="1"/>
  <c r="W3098" i="1"/>
  <c r="V3098" i="1"/>
  <c r="T3098" i="1"/>
  <c r="Z3098" i="1" s="1"/>
  <c r="S3098" i="1"/>
  <c r="R3098" i="1"/>
  <c r="Y3097" i="1"/>
  <c r="X3097" i="1"/>
  <c r="W3097" i="1"/>
  <c r="V3097" i="1"/>
  <c r="T3097" i="1"/>
  <c r="U3097" i="1" s="1"/>
  <c r="S3097" i="1"/>
  <c r="R3097" i="1"/>
  <c r="Y3096" i="1"/>
  <c r="X3096" i="1"/>
  <c r="W3096" i="1"/>
  <c r="V3096" i="1"/>
  <c r="T3096" i="1"/>
  <c r="U3096" i="1" s="1"/>
  <c r="S3096" i="1"/>
  <c r="R3096" i="1"/>
  <c r="Y3095" i="1"/>
  <c r="X3095" i="1"/>
  <c r="W3095" i="1"/>
  <c r="V3095" i="1"/>
  <c r="T3095" i="1"/>
  <c r="S3095" i="1"/>
  <c r="R3095" i="1"/>
  <c r="Y3094" i="1"/>
  <c r="X3094" i="1"/>
  <c r="W3094" i="1"/>
  <c r="V3094" i="1"/>
  <c r="T3094" i="1"/>
  <c r="Z3094" i="1" s="1"/>
  <c r="S3094" i="1"/>
  <c r="R3094" i="1"/>
  <c r="Y3093" i="1"/>
  <c r="X3093" i="1"/>
  <c r="W3093" i="1"/>
  <c r="V3093" i="1"/>
  <c r="T3093" i="1"/>
  <c r="U3093" i="1" s="1"/>
  <c r="S3093" i="1"/>
  <c r="R3093" i="1"/>
  <c r="Y3092" i="1"/>
  <c r="X3092" i="1"/>
  <c r="W3092" i="1"/>
  <c r="V3092" i="1"/>
  <c r="T3092" i="1"/>
  <c r="U3092" i="1" s="1"/>
  <c r="S3092" i="1"/>
  <c r="R3092" i="1"/>
  <c r="Y3091" i="1"/>
  <c r="X3091" i="1"/>
  <c r="W3091" i="1"/>
  <c r="V3091" i="1"/>
  <c r="T3091" i="1"/>
  <c r="S3091" i="1"/>
  <c r="R3091" i="1"/>
  <c r="Y3090" i="1"/>
  <c r="X3090" i="1"/>
  <c r="W3090" i="1"/>
  <c r="V3090" i="1"/>
  <c r="T3090" i="1"/>
  <c r="U3090" i="1" s="1"/>
  <c r="S3090" i="1"/>
  <c r="R3090" i="1"/>
  <c r="Y3089" i="1"/>
  <c r="X3089" i="1"/>
  <c r="W3089" i="1"/>
  <c r="V3089" i="1"/>
  <c r="T3089" i="1"/>
  <c r="U3089" i="1" s="1"/>
  <c r="S3089" i="1"/>
  <c r="R3089" i="1"/>
  <c r="Y3088" i="1"/>
  <c r="X3088" i="1"/>
  <c r="W3088" i="1"/>
  <c r="V3088" i="1"/>
  <c r="T3088" i="1"/>
  <c r="U3088" i="1" s="1"/>
  <c r="S3088" i="1"/>
  <c r="R3088" i="1"/>
  <c r="Y3087" i="1"/>
  <c r="X3087" i="1"/>
  <c r="W3087" i="1"/>
  <c r="V3087" i="1"/>
  <c r="T3087" i="1"/>
  <c r="S3087" i="1"/>
  <c r="R3087" i="1"/>
  <c r="Y3086" i="1"/>
  <c r="X3086" i="1"/>
  <c r="W3086" i="1"/>
  <c r="V3086" i="1"/>
  <c r="T3086" i="1"/>
  <c r="Z3086" i="1" s="1"/>
  <c r="S3086" i="1"/>
  <c r="R3086" i="1"/>
  <c r="Y3085" i="1"/>
  <c r="X3085" i="1"/>
  <c r="W3085" i="1"/>
  <c r="V3085" i="1"/>
  <c r="T3085" i="1"/>
  <c r="S3085" i="1"/>
  <c r="R3085" i="1"/>
  <c r="Y3084" i="1"/>
  <c r="X3084" i="1"/>
  <c r="W3084" i="1"/>
  <c r="V3084" i="1"/>
  <c r="T3084" i="1"/>
  <c r="Z3084" i="1" s="1"/>
  <c r="S3084" i="1"/>
  <c r="R3084" i="1"/>
  <c r="Y3083" i="1"/>
  <c r="X3083" i="1"/>
  <c r="W3083" i="1"/>
  <c r="V3083" i="1"/>
  <c r="T3083" i="1"/>
  <c r="Z3083" i="1" s="1"/>
  <c r="S3083" i="1"/>
  <c r="R3083" i="1"/>
  <c r="Y3082" i="1"/>
  <c r="X3082" i="1"/>
  <c r="W3082" i="1"/>
  <c r="V3082" i="1"/>
  <c r="T3082" i="1"/>
  <c r="Z3082" i="1" s="1"/>
  <c r="S3082" i="1"/>
  <c r="R3082" i="1"/>
  <c r="Y3081" i="1"/>
  <c r="X3081" i="1"/>
  <c r="W3081" i="1"/>
  <c r="V3081" i="1"/>
  <c r="T3081" i="1"/>
  <c r="Z3081" i="1" s="1"/>
  <c r="S3081" i="1"/>
  <c r="R3081" i="1"/>
  <c r="Y3080" i="1"/>
  <c r="X3080" i="1"/>
  <c r="W3080" i="1"/>
  <c r="V3080" i="1"/>
  <c r="T3080" i="1"/>
  <c r="U3080" i="1" s="1"/>
  <c r="S3080" i="1"/>
  <c r="R3080" i="1"/>
  <c r="Y3079" i="1"/>
  <c r="X3079" i="1"/>
  <c r="W3079" i="1"/>
  <c r="V3079" i="1"/>
  <c r="T3079" i="1"/>
  <c r="U3079" i="1" s="1"/>
  <c r="S3079" i="1"/>
  <c r="R3079" i="1"/>
  <c r="Y3078" i="1"/>
  <c r="X3078" i="1"/>
  <c r="W3078" i="1"/>
  <c r="V3078" i="1"/>
  <c r="T3078" i="1"/>
  <c r="Z3078" i="1" s="1"/>
  <c r="S3078" i="1"/>
  <c r="R3078" i="1"/>
  <c r="Y3077" i="1"/>
  <c r="X3077" i="1"/>
  <c r="W3077" i="1"/>
  <c r="V3077" i="1"/>
  <c r="T3077" i="1"/>
  <c r="Z3077" i="1" s="1"/>
  <c r="S3077" i="1"/>
  <c r="R3077" i="1"/>
  <c r="Y3076" i="1"/>
  <c r="X3076" i="1"/>
  <c r="W3076" i="1"/>
  <c r="V3076" i="1"/>
  <c r="T3076" i="1"/>
  <c r="Z3076" i="1" s="1"/>
  <c r="S3076" i="1"/>
  <c r="R3076" i="1"/>
  <c r="Y3075" i="1"/>
  <c r="X3075" i="1"/>
  <c r="W3075" i="1"/>
  <c r="V3075" i="1"/>
  <c r="T3075" i="1"/>
  <c r="Z3075" i="1" s="1"/>
  <c r="S3075" i="1"/>
  <c r="R3075" i="1"/>
  <c r="Y3074" i="1"/>
  <c r="X3074" i="1"/>
  <c r="W3074" i="1"/>
  <c r="V3074" i="1"/>
  <c r="T3074" i="1"/>
  <c r="S3074" i="1"/>
  <c r="R3074" i="1"/>
  <c r="Y3073" i="1"/>
  <c r="X3073" i="1"/>
  <c r="W3073" i="1"/>
  <c r="V3073" i="1"/>
  <c r="T3073" i="1"/>
  <c r="S3073" i="1"/>
  <c r="R3073" i="1"/>
  <c r="Y3072" i="1"/>
  <c r="X3072" i="1"/>
  <c r="W3072" i="1"/>
  <c r="V3072" i="1"/>
  <c r="T3072" i="1"/>
  <c r="S3072" i="1"/>
  <c r="R3072" i="1"/>
  <c r="Y3071" i="1"/>
  <c r="X3071" i="1"/>
  <c r="W3071" i="1"/>
  <c r="V3071" i="1"/>
  <c r="T3071" i="1"/>
  <c r="Z3071" i="1" s="1"/>
  <c r="S3071" i="1"/>
  <c r="R3071" i="1"/>
  <c r="Y3070" i="1"/>
  <c r="X3070" i="1"/>
  <c r="W3070" i="1"/>
  <c r="V3070" i="1"/>
  <c r="T3070" i="1"/>
  <c r="U3070" i="1" s="1"/>
  <c r="S3070" i="1"/>
  <c r="R3070" i="1"/>
  <c r="Y3069" i="1"/>
  <c r="X3069" i="1"/>
  <c r="W3069" i="1"/>
  <c r="V3069" i="1"/>
  <c r="T3069" i="1"/>
  <c r="U3069" i="1" s="1"/>
  <c r="S3069" i="1"/>
  <c r="R3069" i="1"/>
  <c r="Y3068" i="1"/>
  <c r="X3068" i="1"/>
  <c r="W3068" i="1"/>
  <c r="V3068" i="1"/>
  <c r="T3068" i="1"/>
  <c r="Z3068" i="1" s="1"/>
  <c r="S3068" i="1"/>
  <c r="R3068" i="1"/>
  <c r="Y3067" i="1"/>
  <c r="X3067" i="1"/>
  <c r="W3067" i="1"/>
  <c r="V3067" i="1"/>
  <c r="T3067" i="1"/>
  <c r="Z3067" i="1" s="1"/>
  <c r="S3067" i="1"/>
  <c r="R3067" i="1"/>
  <c r="Y3066" i="1"/>
  <c r="X3066" i="1"/>
  <c r="W3066" i="1"/>
  <c r="V3066" i="1"/>
  <c r="T3066" i="1"/>
  <c r="Z3066" i="1" s="1"/>
  <c r="S3066" i="1"/>
  <c r="R3066" i="1"/>
  <c r="Y3065" i="1"/>
  <c r="X3065" i="1"/>
  <c r="W3065" i="1"/>
  <c r="V3065" i="1"/>
  <c r="T3065" i="1"/>
  <c r="S3065" i="1"/>
  <c r="R3065" i="1"/>
  <c r="Y3064" i="1"/>
  <c r="X3064" i="1"/>
  <c r="W3064" i="1"/>
  <c r="V3064" i="1"/>
  <c r="T3064" i="1"/>
  <c r="U3064" i="1" s="1"/>
  <c r="S3064" i="1"/>
  <c r="R3064" i="1"/>
  <c r="Y3063" i="1"/>
  <c r="X3063" i="1"/>
  <c r="W3063" i="1"/>
  <c r="V3063" i="1"/>
  <c r="T3063" i="1"/>
  <c r="S3063" i="1"/>
  <c r="R3063" i="1"/>
  <c r="Y3062" i="1"/>
  <c r="X3062" i="1"/>
  <c r="W3062" i="1"/>
  <c r="V3062" i="1"/>
  <c r="T3062" i="1"/>
  <c r="Z3062" i="1" s="1"/>
  <c r="S3062" i="1"/>
  <c r="R3062" i="1"/>
  <c r="Y3061" i="1"/>
  <c r="X3061" i="1"/>
  <c r="W3061" i="1"/>
  <c r="V3061" i="1"/>
  <c r="T3061" i="1"/>
  <c r="Z3061" i="1" s="1"/>
  <c r="S3061" i="1"/>
  <c r="R3061" i="1"/>
  <c r="Y3060" i="1"/>
  <c r="X3060" i="1"/>
  <c r="W3060" i="1"/>
  <c r="V3060" i="1"/>
  <c r="T3060" i="1"/>
  <c r="S3060" i="1"/>
  <c r="R3060" i="1"/>
  <c r="Y3059" i="1"/>
  <c r="X3059" i="1"/>
  <c r="W3059" i="1"/>
  <c r="V3059" i="1"/>
  <c r="T3059" i="1"/>
  <c r="S3059" i="1"/>
  <c r="R3059" i="1"/>
  <c r="Y3058" i="1"/>
  <c r="X3058" i="1"/>
  <c r="W3058" i="1"/>
  <c r="V3058" i="1"/>
  <c r="T3058" i="1"/>
  <c r="S3058" i="1"/>
  <c r="R3058" i="1"/>
  <c r="Y3057" i="1"/>
  <c r="X3057" i="1"/>
  <c r="W3057" i="1"/>
  <c r="V3057" i="1"/>
  <c r="T3057" i="1"/>
  <c r="Z3057" i="1" s="1"/>
  <c r="S3057" i="1"/>
  <c r="R3057" i="1"/>
  <c r="Y3056" i="1"/>
  <c r="X3056" i="1"/>
  <c r="W3056" i="1"/>
  <c r="V3056" i="1"/>
  <c r="T3056" i="1"/>
  <c r="S3056" i="1"/>
  <c r="R3056" i="1"/>
  <c r="Y3055" i="1"/>
  <c r="X3055" i="1"/>
  <c r="W3055" i="1"/>
  <c r="V3055" i="1"/>
  <c r="T3055" i="1"/>
  <c r="Z3055" i="1" s="1"/>
  <c r="S3055" i="1"/>
  <c r="R3055" i="1"/>
  <c r="Y3054" i="1"/>
  <c r="X3054" i="1"/>
  <c r="W3054" i="1"/>
  <c r="V3054" i="1"/>
  <c r="T3054" i="1"/>
  <c r="Z3054" i="1" s="1"/>
  <c r="S3054" i="1"/>
  <c r="R3054" i="1"/>
  <c r="Y3053" i="1"/>
  <c r="X3053" i="1"/>
  <c r="W3053" i="1"/>
  <c r="V3053" i="1"/>
  <c r="T3053" i="1"/>
  <c r="S3053" i="1"/>
  <c r="R3053" i="1"/>
  <c r="Y3052" i="1"/>
  <c r="X3052" i="1"/>
  <c r="W3052" i="1"/>
  <c r="V3052" i="1"/>
  <c r="T3052" i="1"/>
  <c r="Z3052" i="1" s="1"/>
  <c r="S3052" i="1"/>
  <c r="R3052" i="1"/>
  <c r="Y3051" i="1"/>
  <c r="X3051" i="1"/>
  <c r="W3051" i="1"/>
  <c r="V3051" i="1"/>
  <c r="T3051" i="1"/>
  <c r="Z3051" i="1" s="1"/>
  <c r="S3051" i="1"/>
  <c r="R3051" i="1"/>
  <c r="Y3050" i="1"/>
  <c r="X3050" i="1"/>
  <c r="W3050" i="1"/>
  <c r="V3050" i="1"/>
  <c r="T3050" i="1"/>
  <c r="Z3050" i="1" s="1"/>
  <c r="S3050" i="1"/>
  <c r="R3050" i="1"/>
  <c r="Y3049" i="1"/>
  <c r="X3049" i="1"/>
  <c r="W3049" i="1"/>
  <c r="V3049" i="1"/>
  <c r="T3049" i="1"/>
  <c r="U3049" i="1" s="1"/>
  <c r="S3049" i="1"/>
  <c r="R3049" i="1"/>
  <c r="Y3048" i="1"/>
  <c r="X3048" i="1"/>
  <c r="W3048" i="1"/>
  <c r="V3048" i="1"/>
  <c r="T3048" i="1"/>
  <c r="U3048" i="1" s="1"/>
  <c r="S3048" i="1"/>
  <c r="R3048" i="1"/>
  <c r="Y3047" i="1"/>
  <c r="X3047" i="1"/>
  <c r="W3047" i="1"/>
  <c r="V3047" i="1"/>
  <c r="T3047" i="1"/>
  <c r="U3047" i="1" s="1"/>
  <c r="S3047" i="1"/>
  <c r="R3047" i="1"/>
  <c r="Y3046" i="1"/>
  <c r="X3046" i="1"/>
  <c r="W3046" i="1"/>
  <c r="V3046" i="1"/>
  <c r="T3046" i="1"/>
  <c r="S3046" i="1"/>
  <c r="R3046" i="1"/>
  <c r="Y3045" i="1"/>
  <c r="X3045" i="1"/>
  <c r="W3045" i="1"/>
  <c r="V3045" i="1"/>
  <c r="T3045" i="1"/>
  <c r="S3045" i="1"/>
  <c r="R3045" i="1"/>
  <c r="Y3044" i="1"/>
  <c r="X3044" i="1"/>
  <c r="W3044" i="1"/>
  <c r="V3044" i="1"/>
  <c r="T3044" i="1"/>
  <c r="S3044" i="1"/>
  <c r="R3044" i="1"/>
  <c r="Y3043" i="1"/>
  <c r="X3043" i="1"/>
  <c r="W3043" i="1"/>
  <c r="V3043" i="1"/>
  <c r="T3043" i="1"/>
  <c r="S3043" i="1"/>
  <c r="R3043" i="1"/>
  <c r="Y3042" i="1"/>
  <c r="X3042" i="1"/>
  <c r="W3042" i="1"/>
  <c r="V3042" i="1"/>
  <c r="T3042" i="1"/>
  <c r="S3042" i="1"/>
  <c r="R3042" i="1"/>
  <c r="Y3041" i="1"/>
  <c r="X3041" i="1"/>
  <c r="W3041" i="1"/>
  <c r="V3041" i="1"/>
  <c r="T3041" i="1"/>
  <c r="U3041" i="1" s="1"/>
  <c r="S3041" i="1"/>
  <c r="R3041" i="1"/>
  <c r="Y3040" i="1"/>
  <c r="X3040" i="1"/>
  <c r="W3040" i="1"/>
  <c r="V3040" i="1"/>
  <c r="T3040" i="1"/>
  <c r="S3040" i="1"/>
  <c r="R3040" i="1"/>
  <c r="Y3039" i="1"/>
  <c r="X3039" i="1"/>
  <c r="W3039" i="1"/>
  <c r="V3039" i="1"/>
  <c r="T3039" i="1"/>
  <c r="S3039" i="1"/>
  <c r="R3039" i="1"/>
  <c r="Y3038" i="1"/>
  <c r="X3038" i="1"/>
  <c r="W3038" i="1"/>
  <c r="V3038" i="1"/>
  <c r="T3038" i="1"/>
  <c r="U3038" i="1" s="1"/>
  <c r="S3038" i="1"/>
  <c r="R3038" i="1"/>
  <c r="Y3037" i="1"/>
  <c r="X3037" i="1"/>
  <c r="W3037" i="1"/>
  <c r="V3037" i="1"/>
  <c r="T3037" i="1"/>
  <c r="S3037" i="1"/>
  <c r="R3037" i="1"/>
  <c r="Y3036" i="1"/>
  <c r="X3036" i="1"/>
  <c r="W3036" i="1"/>
  <c r="V3036" i="1"/>
  <c r="T3036" i="1"/>
  <c r="S3036" i="1"/>
  <c r="R3036" i="1"/>
  <c r="Y3035" i="1"/>
  <c r="X3035" i="1"/>
  <c r="W3035" i="1"/>
  <c r="V3035" i="1"/>
  <c r="T3035" i="1"/>
  <c r="S3035" i="1"/>
  <c r="R3035" i="1"/>
  <c r="Y3034" i="1"/>
  <c r="X3034" i="1"/>
  <c r="W3034" i="1"/>
  <c r="V3034" i="1"/>
  <c r="T3034" i="1"/>
  <c r="S3034" i="1"/>
  <c r="R3034" i="1"/>
  <c r="Y3033" i="1"/>
  <c r="X3033" i="1"/>
  <c r="W3033" i="1"/>
  <c r="V3033" i="1"/>
  <c r="T3033" i="1"/>
  <c r="S3033" i="1"/>
  <c r="R3033" i="1"/>
  <c r="Y3032" i="1"/>
  <c r="X3032" i="1"/>
  <c r="W3032" i="1"/>
  <c r="V3032" i="1"/>
  <c r="T3032" i="1"/>
  <c r="Z3032" i="1" s="1"/>
  <c r="S3032" i="1"/>
  <c r="R3032" i="1"/>
  <c r="Y3031" i="1"/>
  <c r="X3031" i="1"/>
  <c r="W3031" i="1"/>
  <c r="V3031" i="1"/>
  <c r="T3031" i="1"/>
  <c r="U3031" i="1" s="1"/>
  <c r="S3031" i="1"/>
  <c r="R3031" i="1"/>
  <c r="Y3030" i="1"/>
  <c r="X3030" i="1"/>
  <c r="W3030" i="1"/>
  <c r="V3030" i="1"/>
  <c r="T3030" i="1"/>
  <c r="U3030" i="1" s="1"/>
  <c r="S3030" i="1"/>
  <c r="R3030" i="1"/>
  <c r="Y3029" i="1"/>
  <c r="X3029" i="1"/>
  <c r="W3029" i="1"/>
  <c r="V3029" i="1"/>
  <c r="T3029" i="1"/>
  <c r="U3029" i="1" s="1"/>
  <c r="S3029" i="1"/>
  <c r="R3029" i="1"/>
  <c r="Y3028" i="1"/>
  <c r="X3028" i="1"/>
  <c r="W3028" i="1"/>
  <c r="V3028" i="1"/>
  <c r="T3028" i="1"/>
  <c r="Z3028" i="1" s="1"/>
  <c r="S3028" i="1"/>
  <c r="R3028" i="1"/>
  <c r="Y3027" i="1"/>
  <c r="X3027" i="1"/>
  <c r="W3027" i="1"/>
  <c r="V3027" i="1"/>
  <c r="T3027" i="1"/>
  <c r="S3027" i="1"/>
  <c r="R3027" i="1"/>
  <c r="Y3026" i="1"/>
  <c r="X3026" i="1"/>
  <c r="W3026" i="1"/>
  <c r="V3026" i="1"/>
  <c r="T3026" i="1"/>
  <c r="S3026" i="1"/>
  <c r="R3026" i="1"/>
  <c r="Y3025" i="1"/>
  <c r="X3025" i="1"/>
  <c r="W3025" i="1"/>
  <c r="V3025" i="1"/>
  <c r="T3025" i="1"/>
  <c r="S3025" i="1"/>
  <c r="R3025" i="1"/>
  <c r="Y3024" i="1"/>
  <c r="X3024" i="1"/>
  <c r="W3024" i="1"/>
  <c r="V3024" i="1"/>
  <c r="T3024" i="1"/>
  <c r="Z3024" i="1" s="1"/>
  <c r="S3024" i="1"/>
  <c r="R3024" i="1"/>
  <c r="Y3023" i="1"/>
  <c r="X3023" i="1"/>
  <c r="W3023" i="1"/>
  <c r="V3023" i="1"/>
  <c r="T3023" i="1"/>
  <c r="Z3023" i="1" s="1"/>
  <c r="S3023" i="1"/>
  <c r="R3023" i="1"/>
  <c r="Y3022" i="1"/>
  <c r="X3022" i="1"/>
  <c r="W3022" i="1"/>
  <c r="V3022" i="1"/>
  <c r="T3022" i="1"/>
  <c r="U3022" i="1" s="1"/>
  <c r="S3022" i="1"/>
  <c r="R3022" i="1"/>
  <c r="Y3021" i="1"/>
  <c r="X3021" i="1"/>
  <c r="W3021" i="1"/>
  <c r="V3021" i="1"/>
  <c r="T3021" i="1"/>
  <c r="U3021" i="1" s="1"/>
  <c r="S3021" i="1"/>
  <c r="R3021" i="1"/>
  <c r="Y3020" i="1"/>
  <c r="X3020" i="1"/>
  <c r="W3020" i="1"/>
  <c r="V3020" i="1"/>
  <c r="T3020" i="1"/>
  <c r="Z3020" i="1" s="1"/>
  <c r="S3020" i="1"/>
  <c r="R3020" i="1"/>
  <c r="Y3019" i="1"/>
  <c r="X3019" i="1"/>
  <c r="W3019" i="1"/>
  <c r="V3019" i="1"/>
  <c r="T3019" i="1"/>
  <c r="Z3019" i="1" s="1"/>
  <c r="S3019" i="1"/>
  <c r="R3019" i="1"/>
  <c r="Y3018" i="1"/>
  <c r="X3018" i="1"/>
  <c r="W3018" i="1"/>
  <c r="V3018" i="1"/>
  <c r="T3018" i="1"/>
  <c r="Z3018" i="1" s="1"/>
  <c r="S3018" i="1"/>
  <c r="R3018" i="1"/>
  <c r="Y3017" i="1"/>
  <c r="X3017" i="1"/>
  <c r="W3017" i="1"/>
  <c r="V3017" i="1"/>
  <c r="T3017" i="1"/>
  <c r="S3017" i="1"/>
  <c r="R3017" i="1"/>
  <c r="Y3016" i="1"/>
  <c r="X3016" i="1"/>
  <c r="W3016" i="1"/>
  <c r="V3016" i="1"/>
  <c r="T3016" i="1"/>
  <c r="Z3016" i="1" s="1"/>
  <c r="S3016" i="1"/>
  <c r="R3016" i="1"/>
  <c r="Y3015" i="1"/>
  <c r="X3015" i="1"/>
  <c r="W3015" i="1"/>
  <c r="V3015" i="1"/>
  <c r="T3015" i="1"/>
  <c r="U3015" i="1" s="1"/>
  <c r="S3015" i="1"/>
  <c r="R3015" i="1"/>
  <c r="Y3014" i="1"/>
  <c r="X3014" i="1"/>
  <c r="W3014" i="1"/>
  <c r="V3014" i="1"/>
  <c r="T3014" i="1"/>
  <c r="S3014" i="1"/>
  <c r="R3014" i="1"/>
  <c r="Y3013" i="1"/>
  <c r="X3013" i="1"/>
  <c r="W3013" i="1"/>
  <c r="V3013" i="1"/>
  <c r="T3013" i="1"/>
  <c r="S3013" i="1"/>
  <c r="R3013" i="1"/>
  <c r="Y3012" i="1"/>
  <c r="X3012" i="1"/>
  <c r="W3012" i="1"/>
  <c r="V3012" i="1"/>
  <c r="T3012" i="1"/>
  <c r="S3012" i="1"/>
  <c r="R3012" i="1"/>
  <c r="Y3011" i="1"/>
  <c r="X3011" i="1"/>
  <c r="W3011" i="1"/>
  <c r="V3011" i="1"/>
  <c r="T3011" i="1"/>
  <c r="U3011" i="1" s="1"/>
  <c r="S3011" i="1"/>
  <c r="R3011" i="1"/>
  <c r="Y3010" i="1"/>
  <c r="X3010" i="1"/>
  <c r="W3010" i="1"/>
  <c r="V3010" i="1"/>
  <c r="T3010" i="1"/>
  <c r="S3010" i="1"/>
  <c r="R3010" i="1"/>
  <c r="Y3009" i="1"/>
  <c r="X3009" i="1"/>
  <c r="W3009" i="1"/>
  <c r="V3009" i="1"/>
  <c r="T3009" i="1"/>
  <c r="S3009" i="1"/>
  <c r="R3009" i="1"/>
  <c r="Y3008" i="1"/>
  <c r="X3008" i="1"/>
  <c r="W3008" i="1"/>
  <c r="V3008" i="1"/>
  <c r="T3008" i="1"/>
  <c r="Z3008" i="1" s="1"/>
  <c r="S3008" i="1"/>
  <c r="R3008" i="1"/>
  <c r="Y3007" i="1"/>
  <c r="X3007" i="1"/>
  <c r="W3007" i="1"/>
  <c r="V3007" i="1"/>
  <c r="T3007" i="1"/>
  <c r="Z3007" i="1" s="1"/>
  <c r="S3007" i="1"/>
  <c r="R3007" i="1"/>
  <c r="Y3006" i="1"/>
  <c r="X3006" i="1"/>
  <c r="W3006" i="1"/>
  <c r="V3006" i="1"/>
  <c r="T3006" i="1"/>
  <c r="U3006" i="1" s="1"/>
  <c r="S3006" i="1"/>
  <c r="R3006" i="1"/>
  <c r="Y3005" i="1"/>
  <c r="X3005" i="1"/>
  <c r="W3005" i="1"/>
  <c r="V3005" i="1"/>
  <c r="T3005" i="1"/>
  <c r="S3005" i="1"/>
  <c r="R3005" i="1"/>
  <c r="Y3004" i="1"/>
  <c r="X3004" i="1"/>
  <c r="W3004" i="1"/>
  <c r="V3004" i="1"/>
  <c r="T3004" i="1"/>
  <c r="S3004" i="1"/>
  <c r="R3004" i="1"/>
  <c r="Y3003" i="1"/>
  <c r="X3003" i="1"/>
  <c r="W3003" i="1"/>
  <c r="V3003" i="1"/>
  <c r="T3003" i="1"/>
  <c r="Z3003" i="1" s="1"/>
  <c r="S3003" i="1"/>
  <c r="R3003" i="1"/>
  <c r="Y3002" i="1"/>
  <c r="X3002" i="1"/>
  <c r="W3002" i="1"/>
  <c r="V3002" i="1"/>
  <c r="T3002" i="1"/>
  <c r="Z3002" i="1" s="1"/>
  <c r="S3002" i="1"/>
  <c r="R3002" i="1"/>
  <c r="Y3001" i="1"/>
  <c r="X3001" i="1"/>
  <c r="W3001" i="1"/>
  <c r="V3001" i="1"/>
  <c r="T3001" i="1"/>
  <c r="S3001" i="1"/>
  <c r="R3001" i="1"/>
  <c r="Y3000" i="1"/>
  <c r="X3000" i="1"/>
  <c r="W3000" i="1"/>
  <c r="V3000" i="1"/>
  <c r="T3000" i="1"/>
  <c r="Z3000" i="1" s="1"/>
  <c r="S3000" i="1"/>
  <c r="R3000" i="1"/>
  <c r="Y2999" i="1"/>
  <c r="X2999" i="1"/>
  <c r="W2999" i="1"/>
  <c r="V2999" i="1"/>
  <c r="T2999" i="1"/>
  <c r="U2999" i="1" s="1"/>
  <c r="S2999" i="1"/>
  <c r="R2999" i="1"/>
  <c r="Y2998" i="1"/>
  <c r="X2998" i="1"/>
  <c r="W2998" i="1"/>
  <c r="V2998" i="1"/>
  <c r="T2998" i="1"/>
  <c r="U2998" i="1" s="1"/>
  <c r="S2998" i="1"/>
  <c r="R2998" i="1"/>
  <c r="Y2997" i="1"/>
  <c r="X2997" i="1"/>
  <c r="W2997" i="1"/>
  <c r="V2997" i="1"/>
  <c r="T2997" i="1"/>
  <c r="U2997" i="1" s="1"/>
  <c r="S2997" i="1"/>
  <c r="R2997" i="1"/>
  <c r="Y2996" i="1"/>
  <c r="X2996" i="1"/>
  <c r="W2996" i="1"/>
  <c r="V2996" i="1"/>
  <c r="T2996" i="1"/>
  <c r="Z2996" i="1" s="1"/>
  <c r="S2996" i="1"/>
  <c r="R2996" i="1"/>
  <c r="Y2995" i="1"/>
  <c r="X2995" i="1"/>
  <c r="W2995" i="1"/>
  <c r="V2995" i="1"/>
  <c r="T2995" i="1"/>
  <c r="S2995" i="1"/>
  <c r="R2995" i="1"/>
  <c r="Y2994" i="1"/>
  <c r="X2994" i="1"/>
  <c r="W2994" i="1"/>
  <c r="V2994" i="1"/>
  <c r="T2994" i="1"/>
  <c r="Z2994" i="1" s="1"/>
  <c r="S2994" i="1"/>
  <c r="R2994" i="1"/>
  <c r="Y2993" i="1"/>
  <c r="X2993" i="1"/>
  <c r="W2993" i="1"/>
  <c r="V2993" i="1"/>
  <c r="T2993" i="1"/>
  <c r="S2993" i="1"/>
  <c r="R2993" i="1"/>
  <c r="Y2992" i="1"/>
  <c r="X2992" i="1"/>
  <c r="W2992" i="1"/>
  <c r="V2992" i="1"/>
  <c r="T2992" i="1"/>
  <c r="Z2992" i="1" s="1"/>
  <c r="S2992" i="1"/>
  <c r="R2992" i="1"/>
  <c r="Y2991" i="1"/>
  <c r="X2991" i="1"/>
  <c r="W2991" i="1"/>
  <c r="V2991" i="1"/>
  <c r="T2991" i="1"/>
  <c r="Z2991" i="1" s="1"/>
  <c r="S2991" i="1"/>
  <c r="R2991" i="1"/>
  <c r="Y2990" i="1"/>
  <c r="X2990" i="1"/>
  <c r="W2990" i="1"/>
  <c r="V2990" i="1"/>
  <c r="T2990" i="1"/>
  <c r="S2990" i="1"/>
  <c r="R2990" i="1"/>
  <c r="Y2989" i="1"/>
  <c r="X2989" i="1"/>
  <c r="W2989" i="1"/>
  <c r="V2989" i="1"/>
  <c r="T2989" i="1"/>
  <c r="Z2989" i="1" s="1"/>
  <c r="S2989" i="1"/>
  <c r="R2989" i="1"/>
  <c r="Y2988" i="1"/>
  <c r="X2988" i="1"/>
  <c r="W2988" i="1"/>
  <c r="V2988" i="1"/>
  <c r="T2988" i="1"/>
  <c r="Z2988" i="1" s="1"/>
  <c r="S2988" i="1"/>
  <c r="R2988" i="1"/>
  <c r="Y2987" i="1"/>
  <c r="X2987" i="1"/>
  <c r="W2987" i="1"/>
  <c r="V2987" i="1"/>
  <c r="T2987" i="1"/>
  <c r="U2987" i="1" s="1"/>
  <c r="S2987" i="1"/>
  <c r="R2987" i="1"/>
  <c r="Y2986" i="1"/>
  <c r="X2986" i="1"/>
  <c r="W2986" i="1"/>
  <c r="V2986" i="1"/>
  <c r="T2986" i="1"/>
  <c r="Z2986" i="1" s="1"/>
  <c r="S2986" i="1"/>
  <c r="R2986" i="1"/>
  <c r="Y2985" i="1"/>
  <c r="X2985" i="1"/>
  <c r="W2985" i="1"/>
  <c r="V2985" i="1"/>
  <c r="T2985" i="1"/>
  <c r="S2985" i="1"/>
  <c r="R2985" i="1"/>
  <c r="Y2984" i="1"/>
  <c r="X2984" i="1"/>
  <c r="W2984" i="1"/>
  <c r="V2984" i="1"/>
  <c r="T2984" i="1"/>
  <c r="Z2984" i="1" s="1"/>
  <c r="S2984" i="1"/>
  <c r="R2984" i="1"/>
  <c r="Y2983" i="1"/>
  <c r="X2983" i="1"/>
  <c r="W2983" i="1"/>
  <c r="V2983" i="1"/>
  <c r="T2983" i="1"/>
  <c r="Z2983" i="1" s="1"/>
  <c r="S2983" i="1"/>
  <c r="R2983" i="1"/>
  <c r="Y2982" i="1"/>
  <c r="X2982" i="1"/>
  <c r="W2982" i="1"/>
  <c r="V2982" i="1"/>
  <c r="T2982" i="1"/>
  <c r="U2982" i="1" s="1"/>
  <c r="S2982" i="1"/>
  <c r="R2982" i="1"/>
  <c r="Y2981" i="1"/>
  <c r="X2981" i="1"/>
  <c r="W2981" i="1"/>
  <c r="V2981" i="1"/>
  <c r="T2981" i="1"/>
  <c r="Z2981" i="1" s="1"/>
  <c r="S2981" i="1"/>
  <c r="R2981" i="1"/>
  <c r="Y2980" i="1"/>
  <c r="X2980" i="1"/>
  <c r="W2980" i="1"/>
  <c r="V2980" i="1"/>
  <c r="T2980" i="1"/>
  <c r="Z2980" i="1" s="1"/>
  <c r="S2980" i="1"/>
  <c r="R2980" i="1"/>
  <c r="Y2979" i="1"/>
  <c r="X2979" i="1"/>
  <c r="W2979" i="1"/>
  <c r="V2979" i="1"/>
  <c r="T2979" i="1"/>
  <c r="S2979" i="1"/>
  <c r="R2979" i="1"/>
  <c r="Y2978" i="1"/>
  <c r="X2978" i="1"/>
  <c r="W2978" i="1"/>
  <c r="V2978" i="1"/>
  <c r="T2978" i="1"/>
  <c r="Z2978" i="1" s="1"/>
  <c r="S2978" i="1"/>
  <c r="R2978" i="1"/>
  <c r="Y2977" i="1"/>
  <c r="X2977" i="1"/>
  <c r="W2977" i="1"/>
  <c r="V2977" i="1"/>
  <c r="T2977" i="1"/>
  <c r="S2977" i="1"/>
  <c r="R2977" i="1"/>
  <c r="Y2976" i="1"/>
  <c r="X2976" i="1"/>
  <c r="W2976" i="1"/>
  <c r="V2976" i="1"/>
  <c r="T2976" i="1"/>
  <c r="Z2976" i="1" s="1"/>
  <c r="S2976" i="1"/>
  <c r="R2976" i="1"/>
  <c r="Y2975" i="1"/>
  <c r="X2975" i="1"/>
  <c r="W2975" i="1"/>
  <c r="V2975" i="1"/>
  <c r="T2975" i="1"/>
  <c r="Z2975" i="1" s="1"/>
  <c r="S2975" i="1"/>
  <c r="R2975" i="1"/>
  <c r="Y2974" i="1"/>
  <c r="X2974" i="1"/>
  <c r="W2974" i="1"/>
  <c r="V2974" i="1"/>
  <c r="T2974" i="1"/>
  <c r="U2974" i="1" s="1"/>
  <c r="S2974" i="1"/>
  <c r="R2974" i="1"/>
  <c r="Y2973" i="1"/>
  <c r="X2973" i="1"/>
  <c r="W2973" i="1"/>
  <c r="V2973" i="1"/>
  <c r="T2973" i="1"/>
  <c r="S2973" i="1"/>
  <c r="R2973" i="1"/>
  <c r="Y2972" i="1"/>
  <c r="X2972" i="1"/>
  <c r="W2972" i="1"/>
  <c r="V2972" i="1"/>
  <c r="T2972" i="1"/>
  <c r="S2972" i="1"/>
  <c r="R2972" i="1"/>
  <c r="Y2971" i="1"/>
  <c r="X2971" i="1"/>
  <c r="W2971" i="1"/>
  <c r="V2971" i="1"/>
  <c r="T2971" i="1"/>
  <c r="Z2971" i="1" s="1"/>
  <c r="S2971" i="1"/>
  <c r="R2971" i="1"/>
  <c r="Y2970" i="1"/>
  <c r="X2970" i="1"/>
  <c r="W2970" i="1"/>
  <c r="V2970" i="1"/>
  <c r="T2970" i="1"/>
  <c r="S2970" i="1"/>
  <c r="R2970" i="1"/>
  <c r="Y2969" i="1"/>
  <c r="X2969" i="1"/>
  <c r="W2969" i="1"/>
  <c r="V2969" i="1"/>
  <c r="T2969" i="1"/>
  <c r="S2969" i="1"/>
  <c r="R2969" i="1"/>
  <c r="Y2968" i="1"/>
  <c r="X2968" i="1"/>
  <c r="W2968" i="1"/>
  <c r="V2968" i="1"/>
  <c r="T2968" i="1"/>
  <c r="U2968" i="1" s="1"/>
  <c r="S2968" i="1"/>
  <c r="R2968" i="1"/>
  <c r="Y2967" i="1"/>
  <c r="X2967" i="1"/>
  <c r="W2967" i="1"/>
  <c r="V2967" i="1"/>
  <c r="T2967" i="1"/>
  <c r="S2967" i="1"/>
  <c r="R2967" i="1"/>
  <c r="Y2966" i="1"/>
  <c r="X2966" i="1"/>
  <c r="W2966" i="1"/>
  <c r="V2966" i="1"/>
  <c r="T2966" i="1"/>
  <c r="U2966" i="1" s="1"/>
  <c r="S2966" i="1"/>
  <c r="R2966" i="1"/>
  <c r="Y2965" i="1"/>
  <c r="X2965" i="1"/>
  <c r="W2965" i="1"/>
  <c r="V2965" i="1"/>
  <c r="T2965" i="1"/>
  <c r="U2965" i="1" s="1"/>
  <c r="S2965" i="1"/>
  <c r="R2965" i="1"/>
  <c r="Y2964" i="1"/>
  <c r="X2964" i="1"/>
  <c r="W2964" i="1"/>
  <c r="V2964" i="1"/>
  <c r="T2964" i="1"/>
  <c r="Z2964" i="1" s="1"/>
  <c r="S2964" i="1"/>
  <c r="R2964" i="1"/>
  <c r="Y2963" i="1"/>
  <c r="X2963" i="1"/>
  <c r="W2963" i="1"/>
  <c r="V2963" i="1"/>
  <c r="T2963" i="1"/>
  <c r="U2963" i="1" s="1"/>
  <c r="S2963" i="1"/>
  <c r="R2963" i="1"/>
  <c r="Y2962" i="1"/>
  <c r="X2962" i="1"/>
  <c r="W2962" i="1"/>
  <c r="V2962" i="1"/>
  <c r="T2962" i="1"/>
  <c r="S2962" i="1"/>
  <c r="R2962" i="1"/>
  <c r="Y2961" i="1"/>
  <c r="X2961" i="1"/>
  <c r="W2961" i="1"/>
  <c r="V2961" i="1"/>
  <c r="T2961" i="1"/>
  <c r="S2961" i="1"/>
  <c r="R2961" i="1"/>
  <c r="Y2960" i="1"/>
  <c r="X2960" i="1"/>
  <c r="W2960" i="1"/>
  <c r="V2960" i="1"/>
  <c r="T2960" i="1"/>
  <c r="U2960" i="1" s="1"/>
  <c r="S2960" i="1"/>
  <c r="R2960" i="1"/>
  <c r="Y2959" i="1"/>
  <c r="X2959" i="1"/>
  <c r="W2959" i="1"/>
  <c r="V2959" i="1"/>
  <c r="T2959" i="1"/>
  <c r="U2959" i="1" s="1"/>
  <c r="S2959" i="1"/>
  <c r="R2959" i="1"/>
  <c r="Y2958" i="1"/>
  <c r="X2958" i="1"/>
  <c r="W2958" i="1"/>
  <c r="V2958" i="1"/>
  <c r="T2958" i="1"/>
  <c r="U2958" i="1" s="1"/>
  <c r="S2958" i="1"/>
  <c r="R2958" i="1"/>
  <c r="Y2957" i="1"/>
  <c r="X2957" i="1"/>
  <c r="W2957" i="1"/>
  <c r="V2957" i="1"/>
  <c r="T2957" i="1"/>
  <c r="U2957" i="1" s="1"/>
  <c r="S2957" i="1"/>
  <c r="R2957" i="1"/>
  <c r="Y2956" i="1"/>
  <c r="X2956" i="1"/>
  <c r="W2956" i="1"/>
  <c r="V2956" i="1"/>
  <c r="T2956" i="1"/>
  <c r="S2956" i="1"/>
  <c r="R2956" i="1"/>
  <c r="Y2955" i="1"/>
  <c r="X2955" i="1"/>
  <c r="W2955" i="1"/>
  <c r="V2955" i="1"/>
  <c r="T2955" i="1"/>
  <c r="U2955" i="1" s="1"/>
  <c r="S2955" i="1"/>
  <c r="R2955" i="1"/>
  <c r="Y2954" i="1"/>
  <c r="X2954" i="1"/>
  <c r="W2954" i="1"/>
  <c r="V2954" i="1"/>
  <c r="T2954" i="1"/>
  <c r="Z2954" i="1" s="1"/>
  <c r="S2954" i="1"/>
  <c r="R2954" i="1"/>
  <c r="Y2953" i="1"/>
  <c r="X2953" i="1"/>
  <c r="W2953" i="1"/>
  <c r="V2953" i="1"/>
  <c r="T2953" i="1"/>
  <c r="S2953" i="1"/>
  <c r="R2953" i="1"/>
  <c r="Y2952" i="1"/>
  <c r="X2952" i="1"/>
  <c r="W2952" i="1"/>
  <c r="V2952" i="1"/>
  <c r="T2952" i="1"/>
  <c r="U2952" i="1" s="1"/>
  <c r="S2952" i="1"/>
  <c r="R2952" i="1"/>
  <c r="Y2951" i="1"/>
  <c r="X2951" i="1"/>
  <c r="W2951" i="1"/>
  <c r="V2951" i="1"/>
  <c r="T2951" i="1"/>
  <c r="Z2951" i="1" s="1"/>
  <c r="S2951" i="1"/>
  <c r="R2951" i="1"/>
  <c r="Y2950" i="1"/>
  <c r="X2950" i="1"/>
  <c r="W2950" i="1"/>
  <c r="V2950" i="1"/>
  <c r="T2950" i="1"/>
  <c r="S2950" i="1"/>
  <c r="R2950" i="1"/>
  <c r="Y2949" i="1"/>
  <c r="X2949" i="1"/>
  <c r="W2949" i="1"/>
  <c r="V2949" i="1"/>
  <c r="T2949" i="1"/>
  <c r="Z2949" i="1" s="1"/>
  <c r="S2949" i="1"/>
  <c r="R2949" i="1"/>
  <c r="Y2948" i="1"/>
  <c r="X2948" i="1"/>
  <c r="W2948" i="1"/>
  <c r="V2948" i="1"/>
  <c r="T2948" i="1"/>
  <c r="Z2948" i="1" s="1"/>
  <c r="S2948" i="1"/>
  <c r="R2948" i="1"/>
  <c r="Y2947" i="1"/>
  <c r="X2947" i="1"/>
  <c r="W2947" i="1"/>
  <c r="V2947" i="1"/>
  <c r="T2947" i="1"/>
  <c r="U2947" i="1" s="1"/>
  <c r="S2947" i="1"/>
  <c r="R2947" i="1"/>
  <c r="Y2946" i="1"/>
  <c r="X2946" i="1"/>
  <c r="W2946" i="1"/>
  <c r="V2946" i="1"/>
  <c r="T2946" i="1"/>
  <c r="S2946" i="1"/>
  <c r="R2946" i="1"/>
  <c r="Y2945" i="1"/>
  <c r="X2945" i="1"/>
  <c r="W2945" i="1"/>
  <c r="V2945" i="1"/>
  <c r="T2945" i="1"/>
  <c r="S2945" i="1"/>
  <c r="R2945" i="1"/>
  <c r="Y2944" i="1"/>
  <c r="X2944" i="1"/>
  <c r="W2944" i="1"/>
  <c r="V2944" i="1"/>
  <c r="T2944" i="1"/>
  <c r="S2944" i="1"/>
  <c r="R2944" i="1"/>
  <c r="Y2943" i="1"/>
  <c r="X2943" i="1"/>
  <c r="W2943" i="1"/>
  <c r="V2943" i="1"/>
  <c r="T2943" i="1"/>
  <c r="S2943" i="1"/>
  <c r="R2943" i="1"/>
  <c r="Y2942" i="1"/>
  <c r="X2942" i="1"/>
  <c r="W2942" i="1"/>
  <c r="V2942" i="1"/>
  <c r="T2942" i="1"/>
  <c r="S2942" i="1"/>
  <c r="R2942" i="1"/>
  <c r="Y2941" i="1"/>
  <c r="X2941" i="1"/>
  <c r="W2941" i="1"/>
  <c r="V2941" i="1"/>
  <c r="T2941" i="1"/>
  <c r="Z2941" i="1" s="1"/>
  <c r="S2941" i="1"/>
  <c r="R2941" i="1"/>
  <c r="Y2940" i="1"/>
  <c r="X2940" i="1"/>
  <c r="W2940" i="1"/>
  <c r="V2940" i="1"/>
  <c r="T2940" i="1"/>
  <c r="Z2940" i="1" s="1"/>
  <c r="S2940" i="1"/>
  <c r="R2940" i="1"/>
  <c r="Y2939" i="1"/>
  <c r="X2939" i="1"/>
  <c r="W2939" i="1"/>
  <c r="V2939" i="1"/>
  <c r="T2939" i="1"/>
  <c r="Z2939" i="1" s="1"/>
  <c r="S2939" i="1"/>
  <c r="R2939" i="1"/>
  <c r="Y2938" i="1"/>
  <c r="X2938" i="1"/>
  <c r="W2938" i="1"/>
  <c r="V2938" i="1"/>
  <c r="T2938" i="1"/>
  <c r="Z2938" i="1" s="1"/>
  <c r="S2938" i="1"/>
  <c r="R2938" i="1"/>
  <c r="Y2937" i="1"/>
  <c r="X2937" i="1"/>
  <c r="W2937" i="1"/>
  <c r="V2937" i="1"/>
  <c r="T2937" i="1"/>
  <c r="S2937" i="1"/>
  <c r="R2937" i="1"/>
  <c r="Y2936" i="1"/>
  <c r="X2936" i="1"/>
  <c r="W2936" i="1"/>
  <c r="V2936" i="1"/>
  <c r="T2936" i="1"/>
  <c r="Z2936" i="1" s="1"/>
  <c r="S2936" i="1"/>
  <c r="R2936" i="1"/>
  <c r="Y2935" i="1"/>
  <c r="X2935" i="1"/>
  <c r="W2935" i="1"/>
  <c r="V2935" i="1"/>
  <c r="T2935" i="1"/>
  <c r="Z2935" i="1" s="1"/>
  <c r="S2935" i="1"/>
  <c r="R2935" i="1"/>
  <c r="Y2934" i="1"/>
  <c r="X2934" i="1"/>
  <c r="W2934" i="1"/>
  <c r="V2934" i="1"/>
  <c r="T2934" i="1"/>
  <c r="U2934" i="1" s="1"/>
  <c r="S2934" i="1"/>
  <c r="R2934" i="1"/>
  <c r="Y2933" i="1"/>
  <c r="X2933" i="1"/>
  <c r="W2933" i="1"/>
  <c r="V2933" i="1"/>
  <c r="T2933" i="1"/>
  <c r="Z2933" i="1" s="1"/>
  <c r="S2933" i="1"/>
  <c r="R2933" i="1"/>
  <c r="Y2932" i="1"/>
  <c r="X2932" i="1"/>
  <c r="W2932" i="1"/>
  <c r="V2932" i="1"/>
  <c r="T2932" i="1"/>
  <c r="Z2932" i="1" s="1"/>
  <c r="S2932" i="1"/>
  <c r="R2932" i="1"/>
  <c r="Y2931" i="1"/>
  <c r="X2931" i="1"/>
  <c r="W2931" i="1"/>
  <c r="V2931" i="1"/>
  <c r="T2931" i="1"/>
  <c r="S2931" i="1"/>
  <c r="R2931" i="1"/>
  <c r="Y2930" i="1"/>
  <c r="X2930" i="1"/>
  <c r="W2930" i="1"/>
  <c r="V2930" i="1"/>
  <c r="T2930" i="1"/>
  <c r="S2930" i="1"/>
  <c r="R2930" i="1"/>
  <c r="Y2929" i="1"/>
  <c r="X2929" i="1"/>
  <c r="W2929" i="1"/>
  <c r="V2929" i="1"/>
  <c r="T2929" i="1"/>
  <c r="S2929" i="1"/>
  <c r="R2929" i="1"/>
  <c r="Y2928" i="1"/>
  <c r="X2928" i="1"/>
  <c r="W2928" i="1"/>
  <c r="V2928" i="1"/>
  <c r="T2928" i="1"/>
  <c r="Z2928" i="1" s="1"/>
  <c r="S2928" i="1"/>
  <c r="R2928" i="1"/>
  <c r="Y2927" i="1"/>
  <c r="X2927" i="1"/>
  <c r="W2927" i="1"/>
  <c r="V2927" i="1"/>
  <c r="T2927" i="1"/>
  <c r="Z2927" i="1" s="1"/>
  <c r="S2927" i="1"/>
  <c r="R2927" i="1"/>
  <c r="Y2926" i="1"/>
  <c r="X2926" i="1"/>
  <c r="W2926" i="1"/>
  <c r="V2926" i="1"/>
  <c r="T2926" i="1"/>
  <c r="S2926" i="1"/>
  <c r="R2926" i="1"/>
  <c r="Y2925" i="1"/>
  <c r="X2925" i="1"/>
  <c r="W2925" i="1"/>
  <c r="V2925" i="1"/>
  <c r="T2925" i="1"/>
  <c r="Z2925" i="1" s="1"/>
  <c r="S2925" i="1"/>
  <c r="R2925" i="1"/>
  <c r="Y2924" i="1"/>
  <c r="X2924" i="1"/>
  <c r="W2924" i="1"/>
  <c r="V2924" i="1"/>
  <c r="T2924" i="1"/>
  <c r="Z2924" i="1" s="1"/>
  <c r="S2924" i="1"/>
  <c r="R2924" i="1"/>
  <c r="Y2923" i="1"/>
  <c r="X2923" i="1"/>
  <c r="W2923" i="1"/>
  <c r="V2923" i="1"/>
  <c r="T2923" i="1"/>
  <c r="U2923" i="1" s="1"/>
  <c r="S2923" i="1"/>
  <c r="R2923" i="1"/>
  <c r="Y2922" i="1"/>
  <c r="X2922" i="1"/>
  <c r="W2922" i="1"/>
  <c r="V2922" i="1"/>
  <c r="T2922" i="1"/>
  <c r="Z2922" i="1" s="1"/>
  <c r="S2922" i="1"/>
  <c r="R2922" i="1"/>
  <c r="Y2921" i="1"/>
  <c r="X2921" i="1"/>
  <c r="W2921" i="1"/>
  <c r="V2921" i="1"/>
  <c r="T2921" i="1"/>
  <c r="S2921" i="1"/>
  <c r="R2921" i="1"/>
  <c r="Y2920" i="1"/>
  <c r="X2920" i="1"/>
  <c r="W2920" i="1"/>
  <c r="V2920" i="1"/>
  <c r="T2920" i="1"/>
  <c r="U2920" i="1" s="1"/>
  <c r="S2920" i="1"/>
  <c r="R2920" i="1"/>
  <c r="Y2919" i="1"/>
  <c r="X2919" i="1"/>
  <c r="W2919" i="1"/>
  <c r="V2919" i="1"/>
  <c r="T2919" i="1"/>
  <c r="Z2919" i="1" s="1"/>
  <c r="S2919" i="1"/>
  <c r="R2919" i="1"/>
  <c r="Y2918" i="1"/>
  <c r="X2918" i="1"/>
  <c r="W2918" i="1"/>
  <c r="V2918" i="1"/>
  <c r="T2918" i="1"/>
  <c r="U2918" i="1" s="1"/>
  <c r="S2918" i="1"/>
  <c r="R2918" i="1"/>
  <c r="Y2917" i="1"/>
  <c r="X2917" i="1"/>
  <c r="W2917" i="1"/>
  <c r="V2917" i="1"/>
  <c r="T2917" i="1"/>
  <c r="U2917" i="1" s="1"/>
  <c r="S2917" i="1"/>
  <c r="R2917" i="1"/>
  <c r="Y2916" i="1"/>
  <c r="X2916" i="1"/>
  <c r="W2916" i="1"/>
  <c r="V2916" i="1"/>
  <c r="T2916" i="1"/>
  <c r="Z2916" i="1" s="1"/>
  <c r="S2916" i="1"/>
  <c r="R2916" i="1"/>
  <c r="Y2915" i="1"/>
  <c r="X2915" i="1"/>
  <c r="W2915" i="1"/>
  <c r="V2915" i="1"/>
  <c r="T2915" i="1"/>
  <c r="U2915" i="1" s="1"/>
  <c r="S2915" i="1"/>
  <c r="R2915" i="1"/>
  <c r="Y2914" i="1"/>
  <c r="X2914" i="1"/>
  <c r="W2914" i="1"/>
  <c r="V2914" i="1"/>
  <c r="T2914" i="1"/>
  <c r="Z2914" i="1" s="1"/>
  <c r="S2914" i="1"/>
  <c r="R2914" i="1"/>
  <c r="Y2913" i="1"/>
  <c r="X2913" i="1"/>
  <c r="W2913" i="1"/>
  <c r="V2913" i="1"/>
  <c r="T2913" i="1"/>
  <c r="S2913" i="1"/>
  <c r="R2913" i="1"/>
  <c r="Y2912" i="1"/>
  <c r="X2912" i="1"/>
  <c r="W2912" i="1"/>
  <c r="V2912" i="1"/>
  <c r="T2912" i="1"/>
  <c r="U2912" i="1" s="1"/>
  <c r="S2912" i="1"/>
  <c r="R2912" i="1"/>
  <c r="Y2911" i="1"/>
  <c r="X2911" i="1"/>
  <c r="W2911" i="1"/>
  <c r="V2911" i="1"/>
  <c r="T2911" i="1"/>
  <c r="U2911" i="1" s="1"/>
  <c r="S2911" i="1"/>
  <c r="R2911" i="1"/>
  <c r="Y2910" i="1"/>
  <c r="X2910" i="1"/>
  <c r="W2910" i="1"/>
  <c r="V2910" i="1"/>
  <c r="T2910" i="1"/>
  <c r="U2910" i="1" s="1"/>
  <c r="S2910" i="1"/>
  <c r="R2910" i="1"/>
  <c r="Y2909" i="1"/>
  <c r="X2909" i="1"/>
  <c r="W2909" i="1"/>
  <c r="V2909" i="1"/>
  <c r="T2909" i="1"/>
  <c r="S2909" i="1"/>
  <c r="R2909" i="1"/>
  <c r="Y2908" i="1"/>
  <c r="X2908" i="1"/>
  <c r="W2908" i="1"/>
  <c r="V2908" i="1"/>
  <c r="T2908" i="1"/>
  <c r="S2908" i="1"/>
  <c r="R2908" i="1"/>
  <c r="Y2907" i="1"/>
  <c r="X2907" i="1"/>
  <c r="W2907" i="1"/>
  <c r="V2907" i="1"/>
  <c r="T2907" i="1"/>
  <c r="Z2907" i="1" s="1"/>
  <c r="S2907" i="1"/>
  <c r="R2907" i="1"/>
  <c r="Y2906" i="1"/>
  <c r="X2906" i="1"/>
  <c r="W2906" i="1"/>
  <c r="V2906" i="1"/>
  <c r="T2906" i="1"/>
  <c r="Z2906" i="1" s="1"/>
  <c r="S2906" i="1"/>
  <c r="R2906" i="1"/>
  <c r="Y2905" i="1"/>
  <c r="X2905" i="1"/>
  <c r="W2905" i="1"/>
  <c r="V2905" i="1"/>
  <c r="T2905" i="1"/>
  <c r="S2905" i="1"/>
  <c r="R2905" i="1"/>
  <c r="Y2904" i="1"/>
  <c r="X2904" i="1"/>
  <c r="W2904" i="1"/>
  <c r="V2904" i="1"/>
  <c r="T2904" i="1"/>
  <c r="Z2904" i="1" s="1"/>
  <c r="S2904" i="1"/>
  <c r="R2904" i="1"/>
  <c r="Y2903" i="1"/>
  <c r="X2903" i="1"/>
  <c r="W2903" i="1"/>
  <c r="V2903" i="1"/>
  <c r="T2903" i="1"/>
  <c r="Z2903" i="1" s="1"/>
  <c r="S2903" i="1"/>
  <c r="R2903" i="1"/>
  <c r="Y2902" i="1"/>
  <c r="X2902" i="1"/>
  <c r="W2902" i="1"/>
  <c r="V2902" i="1"/>
  <c r="T2902" i="1"/>
  <c r="U2902" i="1" s="1"/>
  <c r="S2902" i="1"/>
  <c r="R2902" i="1"/>
  <c r="Y2901" i="1"/>
  <c r="X2901" i="1"/>
  <c r="W2901" i="1"/>
  <c r="V2901" i="1"/>
  <c r="T2901" i="1"/>
  <c r="U2901" i="1" s="1"/>
  <c r="S2901" i="1"/>
  <c r="R2901" i="1"/>
  <c r="Y2900" i="1"/>
  <c r="X2900" i="1"/>
  <c r="W2900" i="1"/>
  <c r="V2900" i="1"/>
  <c r="T2900" i="1"/>
  <c r="Z2900" i="1" s="1"/>
  <c r="S2900" i="1"/>
  <c r="R2900" i="1"/>
  <c r="Y2899" i="1"/>
  <c r="X2899" i="1"/>
  <c r="W2899" i="1"/>
  <c r="V2899" i="1"/>
  <c r="T2899" i="1"/>
  <c r="Z2899" i="1" s="1"/>
  <c r="S2899" i="1"/>
  <c r="R2899" i="1"/>
  <c r="Y2898" i="1"/>
  <c r="X2898" i="1"/>
  <c r="W2898" i="1"/>
  <c r="V2898" i="1"/>
  <c r="T2898" i="1"/>
  <c r="Z2898" i="1" s="1"/>
  <c r="S2898" i="1"/>
  <c r="R2898" i="1"/>
  <c r="Y2897" i="1"/>
  <c r="X2897" i="1"/>
  <c r="W2897" i="1"/>
  <c r="V2897" i="1"/>
  <c r="T2897" i="1"/>
  <c r="S2897" i="1"/>
  <c r="R2897" i="1"/>
  <c r="Y2896" i="1"/>
  <c r="X2896" i="1"/>
  <c r="W2896" i="1"/>
  <c r="V2896" i="1"/>
  <c r="T2896" i="1"/>
  <c r="Z2896" i="1" s="1"/>
  <c r="S2896" i="1"/>
  <c r="R2896" i="1"/>
  <c r="Y2895" i="1"/>
  <c r="X2895" i="1"/>
  <c r="W2895" i="1"/>
  <c r="V2895" i="1"/>
  <c r="T2895" i="1"/>
  <c r="U2895" i="1" s="1"/>
  <c r="S2895" i="1"/>
  <c r="R2895" i="1"/>
  <c r="Y2894" i="1"/>
  <c r="X2894" i="1"/>
  <c r="W2894" i="1"/>
  <c r="V2894" i="1"/>
  <c r="T2894" i="1"/>
  <c r="U2894" i="1" s="1"/>
  <c r="S2894" i="1"/>
  <c r="R2894" i="1"/>
  <c r="Y2893" i="1"/>
  <c r="X2893" i="1"/>
  <c r="W2893" i="1"/>
  <c r="V2893" i="1"/>
  <c r="T2893" i="1"/>
  <c r="U2893" i="1" s="1"/>
  <c r="S2893" i="1"/>
  <c r="R2893" i="1"/>
  <c r="Y2892" i="1"/>
  <c r="X2892" i="1"/>
  <c r="W2892" i="1"/>
  <c r="V2892" i="1"/>
  <c r="T2892" i="1"/>
  <c r="S2892" i="1"/>
  <c r="R2892" i="1"/>
  <c r="Y2891" i="1"/>
  <c r="X2891" i="1"/>
  <c r="W2891" i="1"/>
  <c r="V2891" i="1"/>
  <c r="T2891" i="1"/>
  <c r="Z2891" i="1" s="1"/>
  <c r="S2891" i="1"/>
  <c r="R2891" i="1"/>
  <c r="Y2890" i="1"/>
  <c r="X2890" i="1"/>
  <c r="W2890" i="1"/>
  <c r="V2890" i="1"/>
  <c r="T2890" i="1"/>
  <c r="Z2890" i="1" s="1"/>
  <c r="S2890" i="1"/>
  <c r="R2890" i="1"/>
  <c r="Y2889" i="1"/>
  <c r="X2889" i="1"/>
  <c r="W2889" i="1"/>
  <c r="V2889" i="1"/>
  <c r="T2889" i="1"/>
  <c r="S2889" i="1"/>
  <c r="R2889" i="1"/>
  <c r="Y2888" i="1"/>
  <c r="X2888" i="1"/>
  <c r="W2888" i="1"/>
  <c r="V2888" i="1"/>
  <c r="T2888" i="1"/>
  <c r="Z2888" i="1" s="1"/>
  <c r="S2888" i="1"/>
  <c r="R2888" i="1"/>
  <c r="Y2887" i="1"/>
  <c r="X2887" i="1"/>
  <c r="W2887" i="1"/>
  <c r="V2887" i="1"/>
  <c r="T2887" i="1"/>
  <c r="Z2887" i="1" s="1"/>
  <c r="S2887" i="1"/>
  <c r="R2887" i="1"/>
  <c r="Y2886" i="1"/>
  <c r="X2886" i="1"/>
  <c r="W2886" i="1"/>
  <c r="V2886" i="1"/>
  <c r="T2886" i="1"/>
  <c r="S2886" i="1"/>
  <c r="R2886" i="1"/>
  <c r="Y2885" i="1"/>
  <c r="X2885" i="1"/>
  <c r="W2885" i="1"/>
  <c r="V2885" i="1"/>
  <c r="T2885" i="1"/>
  <c r="Z2885" i="1" s="1"/>
  <c r="S2885" i="1"/>
  <c r="R2885" i="1"/>
  <c r="Y2884" i="1"/>
  <c r="X2884" i="1"/>
  <c r="W2884" i="1"/>
  <c r="V2884" i="1"/>
  <c r="T2884" i="1"/>
  <c r="Z2884" i="1" s="1"/>
  <c r="S2884" i="1"/>
  <c r="R2884" i="1"/>
  <c r="Y2883" i="1"/>
  <c r="X2883" i="1"/>
  <c r="W2883" i="1"/>
  <c r="V2883" i="1"/>
  <c r="T2883" i="1"/>
  <c r="Z2883" i="1" s="1"/>
  <c r="S2883" i="1"/>
  <c r="R2883" i="1"/>
  <c r="Y2882" i="1"/>
  <c r="X2882" i="1"/>
  <c r="W2882" i="1"/>
  <c r="V2882" i="1"/>
  <c r="T2882" i="1"/>
  <c r="Z2882" i="1" s="1"/>
  <c r="S2882" i="1"/>
  <c r="R2882" i="1"/>
  <c r="Y2881" i="1"/>
  <c r="X2881" i="1"/>
  <c r="W2881" i="1"/>
  <c r="V2881" i="1"/>
  <c r="T2881" i="1"/>
  <c r="S2881" i="1"/>
  <c r="R2881" i="1"/>
  <c r="Y2880" i="1"/>
  <c r="X2880" i="1"/>
  <c r="W2880" i="1"/>
  <c r="V2880" i="1"/>
  <c r="T2880" i="1"/>
  <c r="Z2880" i="1" s="1"/>
  <c r="S2880" i="1"/>
  <c r="R2880" i="1"/>
  <c r="Y2879" i="1"/>
  <c r="X2879" i="1"/>
  <c r="W2879" i="1"/>
  <c r="V2879" i="1"/>
  <c r="T2879" i="1"/>
  <c r="U2879" i="1" s="1"/>
  <c r="S2879" i="1"/>
  <c r="R2879" i="1"/>
  <c r="Y2878" i="1"/>
  <c r="X2878" i="1"/>
  <c r="W2878" i="1"/>
  <c r="V2878" i="1"/>
  <c r="T2878" i="1"/>
  <c r="U2878" i="1" s="1"/>
  <c r="S2878" i="1"/>
  <c r="R2878" i="1"/>
  <c r="Y2877" i="1"/>
  <c r="X2877" i="1"/>
  <c r="W2877" i="1"/>
  <c r="V2877" i="1"/>
  <c r="T2877" i="1"/>
  <c r="Z2877" i="1" s="1"/>
  <c r="S2877" i="1"/>
  <c r="R2877" i="1"/>
  <c r="Y2876" i="1"/>
  <c r="X2876" i="1"/>
  <c r="W2876" i="1"/>
  <c r="V2876" i="1"/>
  <c r="T2876" i="1"/>
  <c r="Z2876" i="1" s="1"/>
  <c r="S2876" i="1"/>
  <c r="R2876" i="1"/>
  <c r="Y2875" i="1"/>
  <c r="X2875" i="1"/>
  <c r="W2875" i="1"/>
  <c r="V2875" i="1"/>
  <c r="T2875" i="1"/>
  <c r="S2875" i="1"/>
  <c r="R2875" i="1"/>
  <c r="Y2874" i="1"/>
  <c r="X2874" i="1"/>
  <c r="W2874" i="1"/>
  <c r="V2874" i="1"/>
  <c r="T2874" i="1"/>
  <c r="S2874" i="1"/>
  <c r="R2874" i="1"/>
  <c r="Y2873" i="1"/>
  <c r="X2873" i="1"/>
  <c r="W2873" i="1"/>
  <c r="V2873" i="1"/>
  <c r="T2873" i="1"/>
  <c r="S2873" i="1"/>
  <c r="R2873" i="1"/>
  <c r="Y2872" i="1"/>
  <c r="X2872" i="1"/>
  <c r="W2872" i="1"/>
  <c r="V2872" i="1"/>
  <c r="T2872" i="1"/>
  <c r="S2872" i="1"/>
  <c r="R2872" i="1"/>
  <c r="Y2871" i="1"/>
  <c r="X2871" i="1"/>
  <c r="W2871" i="1"/>
  <c r="V2871" i="1"/>
  <c r="T2871" i="1"/>
  <c r="U2871" i="1" s="1"/>
  <c r="S2871" i="1"/>
  <c r="R2871" i="1"/>
  <c r="Y2870" i="1"/>
  <c r="X2870" i="1"/>
  <c r="W2870" i="1"/>
  <c r="V2870" i="1"/>
  <c r="T2870" i="1"/>
  <c r="S2870" i="1"/>
  <c r="R2870" i="1"/>
  <c r="Y2869" i="1"/>
  <c r="X2869" i="1"/>
  <c r="W2869" i="1"/>
  <c r="V2869" i="1"/>
  <c r="T2869" i="1"/>
  <c r="U2869" i="1" s="1"/>
  <c r="S2869" i="1"/>
  <c r="R2869" i="1"/>
  <c r="Y2868" i="1"/>
  <c r="X2868" i="1"/>
  <c r="W2868" i="1"/>
  <c r="V2868" i="1"/>
  <c r="T2868" i="1"/>
  <c r="Z2868" i="1" s="1"/>
  <c r="S2868" i="1"/>
  <c r="R2868" i="1"/>
  <c r="Y2867" i="1"/>
  <c r="X2867" i="1"/>
  <c r="W2867" i="1"/>
  <c r="V2867" i="1"/>
  <c r="T2867" i="1"/>
  <c r="S2867" i="1"/>
  <c r="R2867" i="1"/>
  <c r="Y2866" i="1"/>
  <c r="X2866" i="1"/>
  <c r="W2866" i="1"/>
  <c r="V2866" i="1"/>
  <c r="T2866" i="1"/>
  <c r="S2866" i="1"/>
  <c r="R2866" i="1"/>
  <c r="Y2865" i="1"/>
  <c r="X2865" i="1"/>
  <c r="W2865" i="1"/>
  <c r="V2865" i="1"/>
  <c r="T2865" i="1"/>
  <c r="S2865" i="1"/>
  <c r="R2865" i="1"/>
  <c r="Y2864" i="1"/>
  <c r="X2864" i="1"/>
  <c r="W2864" i="1"/>
  <c r="V2864" i="1"/>
  <c r="T2864" i="1"/>
  <c r="S2864" i="1"/>
  <c r="R2864" i="1"/>
  <c r="Y2863" i="1"/>
  <c r="X2863" i="1"/>
  <c r="W2863" i="1"/>
  <c r="V2863" i="1"/>
  <c r="T2863" i="1"/>
  <c r="U2863" i="1" s="1"/>
  <c r="S2863" i="1"/>
  <c r="R2863" i="1"/>
  <c r="Y2862" i="1"/>
  <c r="X2862" i="1"/>
  <c r="W2862" i="1"/>
  <c r="V2862" i="1"/>
  <c r="T2862" i="1"/>
  <c r="S2862" i="1"/>
  <c r="R2862" i="1"/>
  <c r="Y2861" i="1"/>
  <c r="X2861" i="1"/>
  <c r="W2861" i="1"/>
  <c r="V2861" i="1"/>
  <c r="T2861" i="1"/>
  <c r="U2861" i="1" s="1"/>
  <c r="S2861" i="1"/>
  <c r="R2861" i="1"/>
  <c r="Y2860" i="1"/>
  <c r="X2860" i="1"/>
  <c r="W2860" i="1"/>
  <c r="V2860" i="1"/>
  <c r="T2860" i="1"/>
  <c r="Z2860" i="1" s="1"/>
  <c r="S2860" i="1"/>
  <c r="R2860" i="1"/>
  <c r="Y2859" i="1"/>
  <c r="X2859" i="1"/>
  <c r="W2859" i="1"/>
  <c r="V2859" i="1"/>
  <c r="T2859" i="1"/>
  <c r="U2859" i="1" s="1"/>
  <c r="S2859" i="1"/>
  <c r="R2859" i="1"/>
  <c r="Y2858" i="1"/>
  <c r="X2858" i="1"/>
  <c r="W2858" i="1"/>
  <c r="V2858" i="1"/>
  <c r="T2858" i="1"/>
  <c r="S2858" i="1"/>
  <c r="R2858" i="1"/>
  <c r="Y2857" i="1"/>
  <c r="X2857" i="1"/>
  <c r="W2857" i="1"/>
  <c r="V2857" i="1"/>
  <c r="T2857" i="1"/>
  <c r="S2857" i="1"/>
  <c r="R2857" i="1"/>
  <c r="Y2856" i="1"/>
  <c r="X2856" i="1"/>
  <c r="W2856" i="1"/>
  <c r="V2856" i="1"/>
  <c r="T2856" i="1"/>
  <c r="S2856" i="1"/>
  <c r="R2856" i="1"/>
  <c r="Y2855" i="1"/>
  <c r="X2855" i="1"/>
  <c r="W2855" i="1"/>
  <c r="V2855" i="1"/>
  <c r="T2855" i="1"/>
  <c r="Z2855" i="1" s="1"/>
  <c r="S2855" i="1"/>
  <c r="R2855" i="1"/>
  <c r="Y2854" i="1"/>
  <c r="X2854" i="1"/>
  <c r="W2854" i="1"/>
  <c r="V2854" i="1"/>
  <c r="T2854" i="1"/>
  <c r="U2854" i="1" s="1"/>
  <c r="S2854" i="1"/>
  <c r="R2854" i="1"/>
  <c r="Y2853" i="1"/>
  <c r="X2853" i="1"/>
  <c r="W2853" i="1"/>
  <c r="V2853" i="1"/>
  <c r="T2853" i="1"/>
  <c r="U2853" i="1" s="1"/>
  <c r="S2853" i="1"/>
  <c r="R2853" i="1"/>
  <c r="Y2852" i="1"/>
  <c r="X2852" i="1"/>
  <c r="W2852" i="1"/>
  <c r="V2852" i="1"/>
  <c r="T2852" i="1"/>
  <c r="Z2852" i="1" s="1"/>
  <c r="S2852" i="1"/>
  <c r="R2852" i="1"/>
  <c r="Y2851" i="1"/>
  <c r="X2851" i="1"/>
  <c r="W2851" i="1"/>
  <c r="V2851" i="1"/>
  <c r="T2851" i="1"/>
  <c r="S2851" i="1"/>
  <c r="R2851" i="1"/>
  <c r="Y2850" i="1"/>
  <c r="X2850" i="1"/>
  <c r="W2850" i="1"/>
  <c r="V2850" i="1"/>
  <c r="T2850" i="1"/>
  <c r="Z2850" i="1" s="1"/>
  <c r="S2850" i="1"/>
  <c r="R2850" i="1"/>
  <c r="Y2849" i="1"/>
  <c r="X2849" i="1"/>
  <c r="W2849" i="1"/>
  <c r="V2849" i="1"/>
  <c r="T2849" i="1"/>
  <c r="S2849" i="1"/>
  <c r="R2849" i="1"/>
  <c r="Y2848" i="1"/>
  <c r="X2848" i="1"/>
  <c r="W2848" i="1"/>
  <c r="V2848" i="1"/>
  <c r="T2848" i="1"/>
  <c r="U2848" i="1" s="1"/>
  <c r="S2848" i="1"/>
  <c r="R2848" i="1"/>
  <c r="Y2847" i="1"/>
  <c r="X2847" i="1"/>
  <c r="W2847" i="1"/>
  <c r="V2847" i="1"/>
  <c r="T2847" i="1"/>
  <c r="U2847" i="1" s="1"/>
  <c r="S2847" i="1"/>
  <c r="R2847" i="1"/>
  <c r="Y2846" i="1"/>
  <c r="X2846" i="1"/>
  <c r="W2846" i="1"/>
  <c r="V2846" i="1"/>
  <c r="T2846" i="1"/>
  <c r="U2846" i="1" s="1"/>
  <c r="S2846" i="1"/>
  <c r="R2846" i="1"/>
  <c r="Y2845" i="1"/>
  <c r="X2845" i="1"/>
  <c r="W2845" i="1"/>
  <c r="V2845" i="1"/>
  <c r="T2845" i="1"/>
  <c r="S2845" i="1"/>
  <c r="R2845" i="1"/>
  <c r="Y2844" i="1"/>
  <c r="X2844" i="1"/>
  <c r="W2844" i="1"/>
  <c r="V2844" i="1"/>
  <c r="T2844" i="1"/>
  <c r="S2844" i="1"/>
  <c r="R2844" i="1"/>
  <c r="Y2843" i="1"/>
  <c r="X2843" i="1"/>
  <c r="W2843" i="1"/>
  <c r="V2843" i="1"/>
  <c r="T2843" i="1"/>
  <c r="S2843" i="1"/>
  <c r="R2843" i="1"/>
  <c r="Y2842" i="1"/>
  <c r="X2842" i="1"/>
  <c r="W2842" i="1"/>
  <c r="V2842" i="1"/>
  <c r="T2842" i="1"/>
  <c r="Z2842" i="1" s="1"/>
  <c r="S2842" i="1"/>
  <c r="R2842" i="1"/>
  <c r="Y2841" i="1"/>
  <c r="X2841" i="1"/>
  <c r="W2841" i="1"/>
  <c r="V2841" i="1"/>
  <c r="T2841" i="1"/>
  <c r="S2841" i="1"/>
  <c r="R2841" i="1"/>
  <c r="Y2840" i="1"/>
  <c r="X2840" i="1"/>
  <c r="W2840" i="1"/>
  <c r="V2840" i="1"/>
  <c r="T2840" i="1"/>
  <c r="U2840" i="1" s="1"/>
  <c r="S2840" i="1"/>
  <c r="R2840" i="1"/>
  <c r="Y2839" i="1"/>
  <c r="X2839" i="1"/>
  <c r="W2839" i="1"/>
  <c r="V2839" i="1"/>
  <c r="T2839" i="1"/>
  <c r="Z2839" i="1" s="1"/>
  <c r="S2839" i="1"/>
  <c r="R2839" i="1"/>
  <c r="Y2838" i="1"/>
  <c r="X2838" i="1"/>
  <c r="W2838" i="1"/>
  <c r="V2838" i="1"/>
  <c r="T2838" i="1"/>
  <c r="U2838" i="1" s="1"/>
  <c r="S2838" i="1"/>
  <c r="R2838" i="1"/>
  <c r="Y2837" i="1"/>
  <c r="X2837" i="1"/>
  <c r="W2837" i="1"/>
  <c r="V2837" i="1"/>
  <c r="T2837" i="1"/>
  <c r="U2837" i="1" s="1"/>
  <c r="S2837" i="1"/>
  <c r="R2837" i="1"/>
  <c r="Y2836" i="1"/>
  <c r="X2836" i="1"/>
  <c r="W2836" i="1"/>
  <c r="V2836" i="1"/>
  <c r="T2836" i="1"/>
  <c r="Z2836" i="1" s="1"/>
  <c r="S2836" i="1"/>
  <c r="R2836" i="1"/>
  <c r="Y2835" i="1"/>
  <c r="X2835" i="1"/>
  <c r="W2835" i="1"/>
  <c r="V2835" i="1"/>
  <c r="T2835" i="1"/>
  <c r="Z2835" i="1" s="1"/>
  <c r="S2835" i="1"/>
  <c r="R2835" i="1"/>
  <c r="Y2834" i="1"/>
  <c r="X2834" i="1"/>
  <c r="W2834" i="1"/>
  <c r="V2834" i="1"/>
  <c r="T2834" i="1"/>
  <c r="Z2834" i="1" s="1"/>
  <c r="S2834" i="1"/>
  <c r="R2834" i="1"/>
  <c r="Y2833" i="1"/>
  <c r="X2833" i="1"/>
  <c r="W2833" i="1"/>
  <c r="V2833" i="1"/>
  <c r="T2833" i="1"/>
  <c r="S2833" i="1"/>
  <c r="R2833" i="1"/>
  <c r="Y2832" i="1"/>
  <c r="X2832" i="1"/>
  <c r="W2832" i="1"/>
  <c r="V2832" i="1"/>
  <c r="T2832" i="1"/>
  <c r="S2832" i="1"/>
  <c r="R2832" i="1"/>
  <c r="Y2831" i="1"/>
  <c r="X2831" i="1"/>
  <c r="W2831" i="1"/>
  <c r="V2831" i="1"/>
  <c r="T2831" i="1"/>
  <c r="S2831" i="1"/>
  <c r="R2831" i="1"/>
  <c r="Y2830" i="1"/>
  <c r="X2830" i="1"/>
  <c r="W2830" i="1"/>
  <c r="V2830" i="1"/>
  <c r="T2830" i="1"/>
  <c r="U2830" i="1" s="1"/>
  <c r="S2830" i="1"/>
  <c r="R2830" i="1"/>
  <c r="Y2829" i="1"/>
  <c r="X2829" i="1"/>
  <c r="W2829" i="1"/>
  <c r="V2829" i="1"/>
  <c r="T2829" i="1"/>
  <c r="S2829" i="1"/>
  <c r="R2829" i="1"/>
  <c r="Y2828" i="1"/>
  <c r="X2828" i="1"/>
  <c r="W2828" i="1"/>
  <c r="V2828" i="1"/>
  <c r="T2828" i="1"/>
  <c r="S2828" i="1"/>
  <c r="R2828" i="1"/>
  <c r="Y2827" i="1"/>
  <c r="X2827" i="1"/>
  <c r="W2827" i="1"/>
  <c r="V2827" i="1"/>
  <c r="T2827" i="1"/>
  <c r="Z2827" i="1" s="1"/>
  <c r="S2827" i="1"/>
  <c r="R2827" i="1"/>
  <c r="Y2826" i="1"/>
  <c r="X2826" i="1"/>
  <c r="W2826" i="1"/>
  <c r="V2826" i="1"/>
  <c r="T2826" i="1"/>
  <c r="Z2826" i="1" s="1"/>
  <c r="S2826" i="1"/>
  <c r="R2826" i="1"/>
  <c r="Y2825" i="1"/>
  <c r="X2825" i="1"/>
  <c r="W2825" i="1"/>
  <c r="V2825" i="1"/>
  <c r="T2825" i="1"/>
  <c r="S2825" i="1"/>
  <c r="R2825" i="1"/>
  <c r="Y2824" i="1"/>
  <c r="X2824" i="1"/>
  <c r="W2824" i="1"/>
  <c r="V2824" i="1"/>
  <c r="T2824" i="1"/>
  <c r="Z2824" i="1" s="1"/>
  <c r="S2824" i="1"/>
  <c r="R2824" i="1"/>
  <c r="Y2823" i="1"/>
  <c r="X2823" i="1"/>
  <c r="W2823" i="1"/>
  <c r="V2823" i="1"/>
  <c r="T2823" i="1"/>
  <c r="U2823" i="1" s="1"/>
  <c r="S2823" i="1"/>
  <c r="R2823" i="1"/>
  <c r="Y2822" i="1"/>
  <c r="X2822" i="1"/>
  <c r="W2822" i="1"/>
  <c r="V2822" i="1"/>
  <c r="T2822" i="1"/>
  <c r="S2822" i="1"/>
  <c r="R2822" i="1"/>
  <c r="Y2821" i="1"/>
  <c r="X2821" i="1"/>
  <c r="W2821" i="1"/>
  <c r="V2821" i="1"/>
  <c r="T2821" i="1"/>
  <c r="S2821" i="1"/>
  <c r="R2821" i="1"/>
  <c r="Y2820" i="1"/>
  <c r="X2820" i="1"/>
  <c r="W2820" i="1"/>
  <c r="V2820" i="1"/>
  <c r="T2820" i="1"/>
  <c r="S2820" i="1"/>
  <c r="R2820" i="1"/>
  <c r="Y2819" i="1"/>
  <c r="X2819" i="1"/>
  <c r="W2819" i="1"/>
  <c r="V2819" i="1"/>
  <c r="T2819" i="1"/>
  <c r="U2819" i="1" s="1"/>
  <c r="S2819" i="1"/>
  <c r="R2819" i="1"/>
  <c r="Y2818" i="1"/>
  <c r="X2818" i="1"/>
  <c r="W2818" i="1"/>
  <c r="V2818" i="1"/>
  <c r="T2818" i="1"/>
  <c r="S2818" i="1"/>
  <c r="R2818" i="1"/>
  <c r="Y2817" i="1"/>
  <c r="X2817" i="1"/>
  <c r="W2817" i="1"/>
  <c r="V2817" i="1"/>
  <c r="T2817" i="1"/>
  <c r="S2817" i="1"/>
  <c r="R2817" i="1"/>
  <c r="Y2816" i="1"/>
  <c r="X2816" i="1"/>
  <c r="W2816" i="1"/>
  <c r="V2816" i="1"/>
  <c r="T2816" i="1"/>
  <c r="U2816" i="1" s="1"/>
  <c r="S2816" i="1"/>
  <c r="R2816" i="1"/>
  <c r="Y2815" i="1"/>
  <c r="X2815" i="1"/>
  <c r="W2815" i="1"/>
  <c r="V2815" i="1"/>
  <c r="T2815" i="1"/>
  <c r="S2815" i="1"/>
  <c r="R2815" i="1"/>
  <c r="Y2814" i="1"/>
  <c r="X2814" i="1"/>
  <c r="W2814" i="1"/>
  <c r="V2814" i="1"/>
  <c r="T2814" i="1"/>
  <c r="U2814" i="1" s="1"/>
  <c r="S2814" i="1"/>
  <c r="R2814" i="1"/>
  <c r="Y2813" i="1"/>
  <c r="X2813" i="1"/>
  <c r="W2813" i="1"/>
  <c r="V2813" i="1"/>
  <c r="T2813" i="1"/>
  <c r="U2813" i="1" s="1"/>
  <c r="S2813" i="1"/>
  <c r="R2813" i="1"/>
  <c r="Y2812" i="1"/>
  <c r="X2812" i="1"/>
  <c r="W2812" i="1"/>
  <c r="V2812" i="1"/>
  <c r="T2812" i="1"/>
  <c r="Z2812" i="1" s="1"/>
  <c r="S2812" i="1"/>
  <c r="R2812" i="1"/>
  <c r="Y2811" i="1"/>
  <c r="X2811" i="1"/>
  <c r="W2811" i="1"/>
  <c r="V2811" i="1"/>
  <c r="T2811" i="1"/>
  <c r="U2811" i="1" s="1"/>
  <c r="S2811" i="1"/>
  <c r="R2811" i="1"/>
  <c r="Y2810" i="1"/>
  <c r="X2810" i="1"/>
  <c r="W2810" i="1"/>
  <c r="V2810" i="1"/>
  <c r="T2810" i="1"/>
  <c r="S2810" i="1"/>
  <c r="R2810" i="1"/>
  <c r="Y2809" i="1"/>
  <c r="X2809" i="1"/>
  <c r="W2809" i="1"/>
  <c r="V2809" i="1"/>
  <c r="T2809" i="1"/>
  <c r="S2809" i="1"/>
  <c r="R2809" i="1"/>
  <c r="Y2808" i="1"/>
  <c r="X2808" i="1"/>
  <c r="W2808" i="1"/>
  <c r="V2808" i="1"/>
  <c r="T2808" i="1"/>
  <c r="U2808" i="1" s="1"/>
  <c r="S2808" i="1"/>
  <c r="R2808" i="1"/>
  <c r="Y2807" i="1"/>
  <c r="X2807" i="1"/>
  <c r="W2807" i="1"/>
  <c r="V2807" i="1"/>
  <c r="T2807" i="1"/>
  <c r="S2807" i="1"/>
  <c r="R2807" i="1"/>
  <c r="Y2806" i="1"/>
  <c r="X2806" i="1"/>
  <c r="W2806" i="1"/>
  <c r="V2806" i="1"/>
  <c r="T2806" i="1"/>
  <c r="S2806" i="1"/>
  <c r="R2806" i="1"/>
  <c r="Y2805" i="1"/>
  <c r="X2805" i="1"/>
  <c r="W2805" i="1"/>
  <c r="V2805" i="1"/>
  <c r="T2805" i="1"/>
  <c r="Z2805" i="1" s="1"/>
  <c r="S2805" i="1"/>
  <c r="R2805" i="1"/>
  <c r="Y2804" i="1"/>
  <c r="X2804" i="1"/>
  <c r="W2804" i="1"/>
  <c r="V2804" i="1"/>
  <c r="T2804" i="1"/>
  <c r="Z2804" i="1" s="1"/>
  <c r="S2804" i="1"/>
  <c r="R2804" i="1"/>
  <c r="Y2803" i="1"/>
  <c r="X2803" i="1"/>
  <c r="W2803" i="1"/>
  <c r="V2803" i="1"/>
  <c r="T2803" i="1"/>
  <c r="S2803" i="1"/>
  <c r="R2803" i="1"/>
  <c r="Y2802" i="1"/>
  <c r="X2802" i="1"/>
  <c r="W2802" i="1"/>
  <c r="V2802" i="1"/>
  <c r="T2802" i="1"/>
  <c r="S2802" i="1"/>
  <c r="R2802" i="1"/>
  <c r="Y2801" i="1"/>
  <c r="X2801" i="1"/>
  <c r="W2801" i="1"/>
  <c r="V2801" i="1"/>
  <c r="T2801" i="1"/>
  <c r="S2801" i="1"/>
  <c r="R2801" i="1"/>
  <c r="Y2800" i="1"/>
  <c r="X2800" i="1"/>
  <c r="W2800" i="1"/>
  <c r="V2800" i="1"/>
  <c r="T2800" i="1"/>
  <c r="S2800" i="1"/>
  <c r="R2800" i="1"/>
  <c r="Y2799" i="1"/>
  <c r="X2799" i="1"/>
  <c r="W2799" i="1"/>
  <c r="V2799" i="1"/>
  <c r="T2799" i="1"/>
  <c r="U2799" i="1" s="1"/>
  <c r="S2799" i="1"/>
  <c r="R2799" i="1"/>
  <c r="Y2798" i="1"/>
  <c r="X2798" i="1"/>
  <c r="W2798" i="1"/>
  <c r="V2798" i="1"/>
  <c r="T2798" i="1"/>
  <c r="S2798" i="1"/>
  <c r="R2798" i="1"/>
  <c r="Y2797" i="1"/>
  <c r="X2797" i="1"/>
  <c r="W2797" i="1"/>
  <c r="V2797" i="1"/>
  <c r="T2797" i="1"/>
  <c r="S2797" i="1"/>
  <c r="R2797" i="1"/>
  <c r="Y2796" i="1"/>
  <c r="X2796" i="1"/>
  <c r="W2796" i="1"/>
  <c r="V2796" i="1"/>
  <c r="T2796" i="1"/>
  <c r="Z2796" i="1" s="1"/>
  <c r="S2796" i="1"/>
  <c r="R2796" i="1"/>
  <c r="Y2795" i="1"/>
  <c r="X2795" i="1"/>
  <c r="W2795" i="1"/>
  <c r="V2795" i="1"/>
  <c r="T2795" i="1"/>
  <c r="U2795" i="1" s="1"/>
  <c r="S2795" i="1"/>
  <c r="R2795" i="1"/>
  <c r="Y2794" i="1"/>
  <c r="X2794" i="1"/>
  <c r="W2794" i="1"/>
  <c r="V2794" i="1"/>
  <c r="T2794" i="1"/>
  <c r="S2794" i="1"/>
  <c r="R2794" i="1"/>
  <c r="Y2793" i="1"/>
  <c r="X2793" i="1"/>
  <c r="W2793" i="1"/>
  <c r="V2793" i="1"/>
  <c r="T2793" i="1"/>
  <c r="S2793" i="1"/>
  <c r="R2793" i="1"/>
  <c r="Y2792" i="1"/>
  <c r="X2792" i="1"/>
  <c r="W2792" i="1"/>
  <c r="V2792" i="1"/>
  <c r="T2792" i="1"/>
  <c r="S2792" i="1"/>
  <c r="R2792" i="1"/>
  <c r="Y2791" i="1"/>
  <c r="X2791" i="1"/>
  <c r="W2791" i="1"/>
  <c r="V2791" i="1"/>
  <c r="T2791" i="1"/>
  <c r="Z2791" i="1" s="1"/>
  <c r="S2791" i="1"/>
  <c r="R2791" i="1"/>
  <c r="Y2790" i="1"/>
  <c r="X2790" i="1"/>
  <c r="W2790" i="1"/>
  <c r="V2790" i="1"/>
  <c r="T2790" i="1"/>
  <c r="U2790" i="1" s="1"/>
  <c r="S2790" i="1"/>
  <c r="R2790" i="1"/>
  <c r="Y2789" i="1"/>
  <c r="X2789" i="1"/>
  <c r="W2789" i="1"/>
  <c r="V2789" i="1"/>
  <c r="T2789" i="1"/>
  <c r="Z2789" i="1" s="1"/>
  <c r="S2789" i="1"/>
  <c r="R2789" i="1"/>
  <c r="Y2788" i="1"/>
  <c r="X2788" i="1"/>
  <c r="W2788" i="1"/>
  <c r="V2788" i="1"/>
  <c r="T2788" i="1"/>
  <c r="Z2788" i="1" s="1"/>
  <c r="S2788" i="1"/>
  <c r="R2788" i="1"/>
  <c r="Y2787" i="1"/>
  <c r="X2787" i="1"/>
  <c r="W2787" i="1"/>
  <c r="V2787" i="1"/>
  <c r="T2787" i="1"/>
  <c r="U2787" i="1" s="1"/>
  <c r="S2787" i="1"/>
  <c r="R2787" i="1"/>
  <c r="Y2786" i="1"/>
  <c r="X2786" i="1"/>
  <c r="W2786" i="1"/>
  <c r="V2786" i="1"/>
  <c r="T2786" i="1"/>
  <c r="Z2786" i="1" s="1"/>
  <c r="S2786" i="1"/>
  <c r="R2786" i="1"/>
  <c r="Y2785" i="1"/>
  <c r="X2785" i="1"/>
  <c r="W2785" i="1"/>
  <c r="V2785" i="1"/>
  <c r="T2785" i="1"/>
  <c r="S2785" i="1"/>
  <c r="R2785" i="1"/>
  <c r="Y2784" i="1"/>
  <c r="X2784" i="1"/>
  <c r="W2784" i="1"/>
  <c r="V2784" i="1"/>
  <c r="T2784" i="1"/>
  <c r="U2784" i="1" s="1"/>
  <c r="S2784" i="1"/>
  <c r="R2784" i="1"/>
  <c r="Y2783" i="1"/>
  <c r="X2783" i="1"/>
  <c r="W2783" i="1"/>
  <c r="V2783" i="1"/>
  <c r="T2783" i="1"/>
  <c r="Z2783" i="1" s="1"/>
  <c r="S2783" i="1"/>
  <c r="R2783" i="1"/>
  <c r="Y2782" i="1"/>
  <c r="X2782" i="1"/>
  <c r="W2782" i="1"/>
  <c r="V2782" i="1"/>
  <c r="T2782" i="1"/>
  <c r="U2782" i="1" s="1"/>
  <c r="S2782" i="1"/>
  <c r="R2782" i="1"/>
  <c r="Y2781" i="1"/>
  <c r="X2781" i="1"/>
  <c r="W2781" i="1"/>
  <c r="V2781" i="1"/>
  <c r="T2781" i="1"/>
  <c r="S2781" i="1"/>
  <c r="R2781" i="1"/>
  <c r="Y2780" i="1"/>
  <c r="X2780" i="1"/>
  <c r="W2780" i="1"/>
  <c r="V2780" i="1"/>
  <c r="T2780" i="1"/>
  <c r="S2780" i="1"/>
  <c r="R2780" i="1"/>
  <c r="Y2779" i="1"/>
  <c r="X2779" i="1"/>
  <c r="W2779" i="1"/>
  <c r="V2779" i="1"/>
  <c r="T2779" i="1"/>
  <c r="S2779" i="1"/>
  <c r="R2779" i="1"/>
  <c r="Y2778" i="1"/>
  <c r="X2778" i="1"/>
  <c r="W2778" i="1"/>
  <c r="V2778" i="1"/>
  <c r="T2778" i="1"/>
  <c r="S2778" i="1"/>
  <c r="R2778" i="1"/>
  <c r="Y2777" i="1"/>
  <c r="X2777" i="1"/>
  <c r="W2777" i="1"/>
  <c r="V2777" i="1"/>
  <c r="T2777" i="1"/>
  <c r="S2777" i="1"/>
  <c r="R2777" i="1"/>
  <c r="Y2776" i="1"/>
  <c r="X2776" i="1"/>
  <c r="W2776" i="1"/>
  <c r="V2776" i="1"/>
  <c r="T2776" i="1"/>
  <c r="S2776" i="1"/>
  <c r="R2776" i="1"/>
  <c r="Y2775" i="1"/>
  <c r="X2775" i="1"/>
  <c r="W2775" i="1"/>
  <c r="V2775" i="1"/>
  <c r="T2775" i="1"/>
  <c r="Z2775" i="1" s="1"/>
  <c r="S2775" i="1"/>
  <c r="R2775" i="1"/>
  <c r="Y2774" i="1"/>
  <c r="X2774" i="1"/>
  <c r="W2774" i="1"/>
  <c r="V2774" i="1"/>
  <c r="T2774" i="1"/>
  <c r="U2774" i="1" s="1"/>
  <c r="S2774" i="1"/>
  <c r="R2774" i="1"/>
  <c r="Y2773" i="1"/>
  <c r="X2773" i="1"/>
  <c r="W2773" i="1"/>
  <c r="V2773" i="1"/>
  <c r="T2773" i="1"/>
  <c r="U2773" i="1" s="1"/>
  <c r="S2773" i="1"/>
  <c r="R2773" i="1"/>
  <c r="Y2772" i="1"/>
  <c r="X2772" i="1"/>
  <c r="W2772" i="1"/>
  <c r="V2772" i="1"/>
  <c r="T2772" i="1"/>
  <c r="S2772" i="1"/>
  <c r="R2772" i="1"/>
  <c r="Y2771" i="1"/>
  <c r="X2771" i="1"/>
  <c r="W2771" i="1"/>
  <c r="V2771" i="1"/>
  <c r="T2771" i="1"/>
  <c r="Z2771" i="1" s="1"/>
  <c r="S2771" i="1"/>
  <c r="R2771" i="1"/>
  <c r="Y2770" i="1"/>
  <c r="X2770" i="1"/>
  <c r="W2770" i="1"/>
  <c r="V2770" i="1"/>
  <c r="T2770" i="1"/>
  <c r="Z2770" i="1" s="1"/>
  <c r="S2770" i="1"/>
  <c r="R2770" i="1"/>
  <c r="Y2769" i="1"/>
  <c r="X2769" i="1"/>
  <c r="W2769" i="1"/>
  <c r="V2769" i="1"/>
  <c r="T2769" i="1"/>
  <c r="Z2769" i="1" s="1"/>
  <c r="S2769" i="1"/>
  <c r="R2769" i="1"/>
  <c r="Y2768" i="1"/>
  <c r="X2768" i="1"/>
  <c r="W2768" i="1"/>
  <c r="V2768" i="1"/>
  <c r="T2768" i="1"/>
  <c r="U2768" i="1" s="1"/>
  <c r="S2768" i="1"/>
  <c r="R2768" i="1"/>
  <c r="Y2767" i="1"/>
  <c r="X2767" i="1"/>
  <c r="W2767" i="1"/>
  <c r="V2767" i="1"/>
  <c r="T2767" i="1"/>
  <c r="Z2767" i="1" s="1"/>
  <c r="S2767" i="1"/>
  <c r="R2767" i="1"/>
  <c r="Y2766" i="1"/>
  <c r="X2766" i="1"/>
  <c r="W2766" i="1"/>
  <c r="V2766" i="1"/>
  <c r="T2766" i="1"/>
  <c r="U2766" i="1" s="1"/>
  <c r="S2766" i="1"/>
  <c r="R2766" i="1"/>
  <c r="Y2765" i="1"/>
  <c r="X2765" i="1"/>
  <c r="W2765" i="1"/>
  <c r="V2765" i="1"/>
  <c r="T2765" i="1"/>
  <c r="S2765" i="1"/>
  <c r="R2765" i="1"/>
  <c r="Y2764" i="1"/>
  <c r="X2764" i="1"/>
  <c r="W2764" i="1"/>
  <c r="V2764" i="1"/>
  <c r="T2764" i="1"/>
  <c r="Z2764" i="1" s="1"/>
  <c r="S2764" i="1"/>
  <c r="R2764" i="1"/>
  <c r="Y2763" i="1"/>
  <c r="X2763" i="1"/>
  <c r="W2763" i="1"/>
  <c r="V2763" i="1"/>
  <c r="T2763" i="1"/>
  <c r="Z2763" i="1" s="1"/>
  <c r="S2763" i="1"/>
  <c r="R2763" i="1"/>
  <c r="Y2762" i="1"/>
  <c r="X2762" i="1"/>
  <c r="W2762" i="1"/>
  <c r="V2762" i="1"/>
  <c r="T2762" i="1"/>
  <c r="Z2762" i="1" s="1"/>
  <c r="S2762" i="1"/>
  <c r="R2762" i="1"/>
  <c r="Y2761" i="1"/>
  <c r="X2761" i="1"/>
  <c r="W2761" i="1"/>
  <c r="V2761" i="1"/>
  <c r="T2761" i="1"/>
  <c r="Z2761" i="1" s="1"/>
  <c r="S2761" i="1"/>
  <c r="R2761" i="1"/>
  <c r="Y2760" i="1"/>
  <c r="X2760" i="1"/>
  <c r="W2760" i="1"/>
  <c r="V2760" i="1"/>
  <c r="T2760" i="1"/>
  <c r="Z2760" i="1" s="1"/>
  <c r="S2760" i="1"/>
  <c r="R2760" i="1"/>
  <c r="Y2759" i="1"/>
  <c r="X2759" i="1"/>
  <c r="W2759" i="1"/>
  <c r="V2759" i="1"/>
  <c r="T2759" i="1"/>
  <c r="Z2759" i="1" s="1"/>
  <c r="S2759" i="1"/>
  <c r="R2759" i="1"/>
  <c r="Y2758" i="1"/>
  <c r="X2758" i="1"/>
  <c r="W2758" i="1"/>
  <c r="V2758" i="1"/>
  <c r="T2758" i="1"/>
  <c r="U2758" i="1" s="1"/>
  <c r="S2758" i="1"/>
  <c r="R2758" i="1"/>
  <c r="Y2757" i="1"/>
  <c r="X2757" i="1"/>
  <c r="W2757" i="1"/>
  <c r="V2757" i="1"/>
  <c r="T2757" i="1"/>
  <c r="U2757" i="1" s="1"/>
  <c r="S2757" i="1"/>
  <c r="R2757" i="1"/>
  <c r="Y2756" i="1"/>
  <c r="X2756" i="1"/>
  <c r="W2756" i="1"/>
  <c r="V2756" i="1"/>
  <c r="T2756" i="1"/>
  <c r="S2756" i="1"/>
  <c r="R2756" i="1"/>
  <c r="Y2755" i="1"/>
  <c r="X2755" i="1"/>
  <c r="W2755" i="1"/>
  <c r="V2755" i="1"/>
  <c r="T2755" i="1"/>
  <c r="U2755" i="1" s="1"/>
  <c r="S2755" i="1"/>
  <c r="R2755" i="1"/>
  <c r="Y2754" i="1"/>
  <c r="X2754" i="1"/>
  <c r="W2754" i="1"/>
  <c r="V2754" i="1"/>
  <c r="T2754" i="1"/>
  <c r="Z2754" i="1" s="1"/>
  <c r="S2754" i="1"/>
  <c r="R2754" i="1"/>
  <c r="Y2753" i="1"/>
  <c r="X2753" i="1"/>
  <c r="W2753" i="1"/>
  <c r="V2753" i="1"/>
  <c r="T2753" i="1"/>
  <c r="Z2753" i="1" s="1"/>
  <c r="S2753" i="1"/>
  <c r="R2753" i="1"/>
  <c r="Y2752" i="1"/>
  <c r="X2752" i="1"/>
  <c r="W2752" i="1"/>
  <c r="V2752" i="1"/>
  <c r="T2752" i="1"/>
  <c r="Z2752" i="1" s="1"/>
  <c r="S2752" i="1"/>
  <c r="R2752" i="1"/>
  <c r="Y2751" i="1"/>
  <c r="X2751" i="1"/>
  <c r="W2751" i="1"/>
  <c r="V2751" i="1"/>
  <c r="T2751" i="1"/>
  <c r="U2751" i="1" s="1"/>
  <c r="S2751" i="1"/>
  <c r="R2751" i="1"/>
  <c r="Y2750" i="1"/>
  <c r="X2750" i="1"/>
  <c r="W2750" i="1"/>
  <c r="V2750" i="1"/>
  <c r="T2750" i="1"/>
  <c r="S2750" i="1"/>
  <c r="R2750" i="1"/>
  <c r="Y2749" i="1"/>
  <c r="X2749" i="1"/>
  <c r="W2749" i="1"/>
  <c r="V2749" i="1"/>
  <c r="T2749" i="1"/>
  <c r="U2749" i="1" s="1"/>
  <c r="S2749" i="1"/>
  <c r="R2749" i="1"/>
  <c r="Y2748" i="1"/>
  <c r="X2748" i="1"/>
  <c r="W2748" i="1"/>
  <c r="V2748" i="1"/>
  <c r="T2748" i="1"/>
  <c r="U2748" i="1" s="1"/>
  <c r="S2748" i="1"/>
  <c r="R2748" i="1"/>
  <c r="Y2747" i="1"/>
  <c r="X2747" i="1"/>
  <c r="W2747" i="1"/>
  <c r="V2747" i="1"/>
  <c r="T2747" i="1"/>
  <c r="U2747" i="1" s="1"/>
  <c r="S2747" i="1"/>
  <c r="R2747" i="1"/>
  <c r="Y2746" i="1"/>
  <c r="X2746" i="1"/>
  <c r="W2746" i="1"/>
  <c r="V2746" i="1"/>
  <c r="T2746" i="1"/>
  <c r="Z2746" i="1" s="1"/>
  <c r="S2746" i="1"/>
  <c r="R2746" i="1"/>
  <c r="Y2745" i="1"/>
  <c r="X2745" i="1"/>
  <c r="W2745" i="1"/>
  <c r="V2745" i="1"/>
  <c r="T2745" i="1"/>
  <c r="Z2745" i="1" s="1"/>
  <c r="S2745" i="1"/>
  <c r="R2745" i="1"/>
  <c r="Y2744" i="1"/>
  <c r="X2744" i="1"/>
  <c r="W2744" i="1"/>
  <c r="V2744" i="1"/>
  <c r="T2744" i="1"/>
  <c r="Z2744" i="1" s="1"/>
  <c r="S2744" i="1"/>
  <c r="R2744" i="1"/>
  <c r="Y2743" i="1"/>
  <c r="X2743" i="1"/>
  <c r="W2743" i="1"/>
  <c r="V2743" i="1"/>
  <c r="T2743" i="1"/>
  <c r="S2743" i="1"/>
  <c r="R2743" i="1"/>
  <c r="Y2742" i="1"/>
  <c r="X2742" i="1"/>
  <c r="W2742" i="1"/>
  <c r="V2742" i="1"/>
  <c r="T2742" i="1"/>
  <c r="S2742" i="1"/>
  <c r="R2742" i="1"/>
  <c r="Y2741" i="1"/>
  <c r="X2741" i="1"/>
  <c r="W2741" i="1"/>
  <c r="V2741" i="1"/>
  <c r="T2741" i="1"/>
  <c r="Z2741" i="1" s="1"/>
  <c r="S2741" i="1"/>
  <c r="R2741" i="1"/>
  <c r="Y2740" i="1"/>
  <c r="X2740" i="1"/>
  <c r="W2740" i="1"/>
  <c r="V2740" i="1"/>
  <c r="T2740" i="1"/>
  <c r="S2740" i="1"/>
  <c r="R2740" i="1"/>
  <c r="Y2739" i="1"/>
  <c r="X2739" i="1"/>
  <c r="W2739" i="1"/>
  <c r="V2739" i="1"/>
  <c r="T2739" i="1"/>
  <c r="Z2739" i="1" s="1"/>
  <c r="S2739" i="1"/>
  <c r="R2739" i="1"/>
  <c r="Y2738" i="1"/>
  <c r="X2738" i="1"/>
  <c r="W2738" i="1"/>
  <c r="V2738" i="1"/>
  <c r="T2738" i="1"/>
  <c r="Z2738" i="1" s="1"/>
  <c r="S2738" i="1"/>
  <c r="R2738" i="1"/>
  <c r="Y2737" i="1"/>
  <c r="X2737" i="1"/>
  <c r="W2737" i="1"/>
  <c r="V2737" i="1"/>
  <c r="T2737" i="1"/>
  <c r="Z2737" i="1" s="1"/>
  <c r="S2737" i="1"/>
  <c r="R2737" i="1"/>
  <c r="Y2736" i="1"/>
  <c r="X2736" i="1"/>
  <c r="W2736" i="1"/>
  <c r="V2736" i="1"/>
  <c r="T2736" i="1"/>
  <c r="U2736" i="1" s="1"/>
  <c r="S2736" i="1"/>
  <c r="R2736" i="1"/>
  <c r="Y2735" i="1"/>
  <c r="X2735" i="1"/>
  <c r="W2735" i="1"/>
  <c r="V2735" i="1"/>
  <c r="T2735" i="1"/>
  <c r="Z2735" i="1" s="1"/>
  <c r="S2735" i="1"/>
  <c r="R2735" i="1"/>
  <c r="Y2734" i="1"/>
  <c r="X2734" i="1"/>
  <c r="W2734" i="1"/>
  <c r="V2734" i="1"/>
  <c r="T2734" i="1"/>
  <c r="U2734" i="1" s="1"/>
  <c r="S2734" i="1"/>
  <c r="R2734" i="1"/>
  <c r="Y2733" i="1"/>
  <c r="X2733" i="1"/>
  <c r="W2733" i="1"/>
  <c r="V2733" i="1"/>
  <c r="T2733" i="1"/>
  <c r="S2733" i="1"/>
  <c r="R2733" i="1"/>
  <c r="Y2732" i="1"/>
  <c r="X2732" i="1"/>
  <c r="W2732" i="1"/>
  <c r="V2732" i="1"/>
  <c r="T2732" i="1"/>
  <c r="Z2732" i="1" s="1"/>
  <c r="S2732" i="1"/>
  <c r="R2732" i="1"/>
  <c r="Y2731" i="1"/>
  <c r="X2731" i="1"/>
  <c r="W2731" i="1"/>
  <c r="V2731" i="1"/>
  <c r="T2731" i="1"/>
  <c r="U2731" i="1" s="1"/>
  <c r="S2731" i="1"/>
  <c r="R2731" i="1"/>
  <c r="Y2730" i="1"/>
  <c r="X2730" i="1"/>
  <c r="W2730" i="1"/>
  <c r="V2730" i="1"/>
  <c r="T2730" i="1"/>
  <c r="S2730" i="1"/>
  <c r="R2730" i="1"/>
  <c r="Y2729" i="1"/>
  <c r="X2729" i="1"/>
  <c r="W2729" i="1"/>
  <c r="V2729" i="1"/>
  <c r="T2729" i="1"/>
  <c r="S2729" i="1"/>
  <c r="R2729" i="1"/>
  <c r="Y2728" i="1"/>
  <c r="X2728" i="1"/>
  <c r="W2728" i="1"/>
  <c r="V2728" i="1"/>
  <c r="T2728" i="1"/>
  <c r="S2728" i="1"/>
  <c r="R2728" i="1"/>
  <c r="Y2727" i="1"/>
  <c r="X2727" i="1"/>
  <c r="W2727" i="1"/>
  <c r="V2727" i="1"/>
  <c r="T2727" i="1"/>
  <c r="Z2727" i="1" s="1"/>
  <c r="S2727" i="1"/>
  <c r="R2727" i="1"/>
  <c r="Y2726" i="1"/>
  <c r="X2726" i="1"/>
  <c r="W2726" i="1"/>
  <c r="V2726" i="1"/>
  <c r="T2726" i="1"/>
  <c r="S2726" i="1"/>
  <c r="R2726" i="1"/>
  <c r="Y2725" i="1"/>
  <c r="X2725" i="1"/>
  <c r="W2725" i="1"/>
  <c r="V2725" i="1"/>
  <c r="T2725" i="1"/>
  <c r="S2725" i="1"/>
  <c r="R2725" i="1"/>
  <c r="Y2724" i="1"/>
  <c r="X2724" i="1"/>
  <c r="W2724" i="1"/>
  <c r="V2724" i="1"/>
  <c r="T2724" i="1"/>
  <c r="U2724" i="1" s="1"/>
  <c r="S2724" i="1"/>
  <c r="R2724" i="1"/>
  <c r="Y2723" i="1"/>
  <c r="X2723" i="1"/>
  <c r="W2723" i="1"/>
  <c r="V2723" i="1"/>
  <c r="T2723" i="1"/>
  <c r="U2723" i="1" s="1"/>
  <c r="S2723" i="1"/>
  <c r="R2723" i="1"/>
  <c r="Y2722" i="1"/>
  <c r="X2722" i="1"/>
  <c r="W2722" i="1"/>
  <c r="V2722" i="1"/>
  <c r="T2722" i="1"/>
  <c r="Z2722" i="1" s="1"/>
  <c r="S2722" i="1"/>
  <c r="R2722" i="1"/>
  <c r="Y2721" i="1"/>
  <c r="X2721" i="1"/>
  <c r="W2721" i="1"/>
  <c r="V2721" i="1"/>
  <c r="T2721" i="1"/>
  <c r="Z2721" i="1" s="1"/>
  <c r="S2721" i="1"/>
  <c r="R2721" i="1"/>
  <c r="Y2720" i="1"/>
  <c r="X2720" i="1"/>
  <c r="W2720" i="1"/>
  <c r="V2720" i="1"/>
  <c r="T2720" i="1"/>
  <c r="U2720" i="1" s="1"/>
  <c r="S2720" i="1"/>
  <c r="R2720" i="1"/>
  <c r="Y2719" i="1"/>
  <c r="X2719" i="1"/>
  <c r="W2719" i="1"/>
  <c r="V2719" i="1"/>
  <c r="T2719" i="1"/>
  <c r="U2719" i="1" s="1"/>
  <c r="S2719" i="1"/>
  <c r="R2719" i="1"/>
  <c r="Y2718" i="1"/>
  <c r="X2718" i="1"/>
  <c r="W2718" i="1"/>
  <c r="V2718" i="1"/>
  <c r="T2718" i="1"/>
  <c r="U2718" i="1" s="1"/>
  <c r="S2718" i="1"/>
  <c r="R2718" i="1"/>
  <c r="Y2717" i="1"/>
  <c r="X2717" i="1"/>
  <c r="W2717" i="1"/>
  <c r="V2717" i="1"/>
  <c r="T2717" i="1"/>
  <c r="S2717" i="1"/>
  <c r="R2717" i="1"/>
  <c r="Y2716" i="1"/>
  <c r="X2716" i="1"/>
  <c r="W2716" i="1"/>
  <c r="V2716" i="1"/>
  <c r="T2716" i="1"/>
  <c r="U2716" i="1" s="1"/>
  <c r="S2716" i="1"/>
  <c r="R2716" i="1"/>
  <c r="Y2715" i="1"/>
  <c r="X2715" i="1"/>
  <c r="W2715" i="1"/>
  <c r="V2715" i="1"/>
  <c r="T2715" i="1"/>
  <c r="S2715" i="1"/>
  <c r="R2715" i="1"/>
  <c r="Y2714" i="1"/>
  <c r="X2714" i="1"/>
  <c r="W2714" i="1"/>
  <c r="V2714" i="1"/>
  <c r="T2714" i="1"/>
  <c r="S2714" i="1"/>
  <c r="R2714" i="1"/>
  <c r="Y2713" i="1"/>
  <c r="X2713" i="1"/>
  <c r="W2713" i="1"/>
  <c r="V2713" i="1"/>
  <c r="T2713" i="1"/>
  <c r="S2713" i="1"/>
  <c r="R2713" i="1"/>
  <c r="Y2712" i="1"/>
  <c r="X2712" i="1"/>
  <c r="W2712" i="1"/>
  <c r="V2712" i="1"/>
  <c r="T2712" i="1"/>
  <c r="Z2712" i="1" s="1"/>
  <c r="S2712" i="1"/>
  <c r="R2712" i="1"/>
  <c r="Y2711" i="1"/>
  <c r="X2711" i="1"/>
  <c r="W2711" i="1"/>
  <c r="V2711" i="1"/>
  <c r="T2711" i="1"/>
  <c r="U2711" i="1" s="1"/>
  <c r="S2711" i="1"/>
  <c r="R2711" i="1"/>
  <c r="Y2710" i="1"/>
  <c r="X2710" i="1"/>
  <c r="W2710" i="1"/>
  <c r="V2710" i="1"/>
  <c r="T2710" i="1"/>
  <c r="U2710" i="1" s="1"/>
  <c r="S2710" i="1"/>
  <c r="R2710" i="1"/>
  <c r="Y2709" i="1"/>
  <c r="X2709" i="1"/>
  <c r="W2709" i="1"/>
  <c r="V2709" i="1"/>
  <c r="T2709" i="1"/>
  <c r="U2709" i="1" s="1"/>
  <c r="S2709" i="1"/>
  <c r="R2709" i="1"/>
  <c r="Y2708" i="1"/>
  <c r="X2708" i="1"/>
  <c r="W2708" i="1"/>
  <c r="V2708" i="1"/>
  <c r="T2708" i="1"/>
  <c r="Z2708" i="1" s="1"/>
  <c r="S2708" i="1"/>
  <c r="R2708" i="1"/>
  <c r="Y2707" i="1"/>
  <c r="X2707" i="1"/>
  <c r="W2707" i="1"/>
  <c r="V2707" i="1"/>
  <c r="T2707" i="1"/>
  <c r="U2707" i="1" s="1"/>
  <c r="S2707" i="1"/>
  <c r="R2707" i="1"/>
  <c r="Y2706" i="1"/>
  <c r="X2706" i="1"/>
  <c r="W2706" i="1"/>
  <c r="V2706" i="1"/>
  <c r="T2706" i="1"/>
  <c r="Z2706" i="1" s="1"/>
  <c r="S2706" i="1"/>
  <c r="R2706" i="1"/>
  <c r="Y2705" i="1"/>
  <c r="X2705" i="1"/>
  <c r="W2705" i="1"/>
  <c r="V2705" i="1"/>
  <c r="T2705" i="1"/>
  <c r="Z2705" i="1" s="1"/>
  <c r="S2705" i="1"/>
  <c r="R2705" i="1"/>
  <c r="Y2704" i="1"/>
  <c r="X2704" i="1"/>
  <c r="W2704" i="1"/>
  <c r="V2704" i="1"/>
  <c r="T2704" i="1"/>
  <c r="Z2704" i="1" s="1"/>
  <c r="S2704" i="1"/>
  <c r="R2704" i="1"/>
  <c r="Y2703" i="1"/>
  <c r="X2703" i="1"/>
  <c r="W2703" i="1"/>
  <c r="V2703" i="1"/>
  <c r="T2703" i="1"/>
  <c r="U2703" i="1" s="1"/>
  <c r="S2703" i="1"/>
  <c r="R2703" i="1"/>
  <c r="Y2702" i="1"/>
  <c r="X2702" i="1"/>
  <c r="W2702" i="1"/>
  <c r="V2702" i="1"/>
  <c r="T2702" i="1"/>
  <c r="U2702" i="1" s="1"/>
  <c r="S2702" i="1"/>
  <c r="R2702" i="1"/>
  <c r="Y2701" i="1"/>
  <c r="X2701" i="1"/>
  <c r="W2701" i="1"/>
  <c r="V2701" i="1"/>
  <c r="T2701" i="1"/>
  <c r="S2701" i="1"/>
  <c r="R2701" i="1"/>
  <c r="Y2700" i="1"/>
  <c r="X2700" i="1"/>
  <c r="W2700" i="1"/>
  <c r="V2700" i="1"/>
  <c r="T2700" i="1"/>
  <c r="U2700" i="1" s="1"/>
  <c r="S2700" i="1"/>
  <c r="R2700" i="1"/>
  <c r="Y2699" i="1"/>
  <c r="X2699" i="1"/>
  <c r="W2699" i="1"/>
  <c r="V2699" i="1"/>
  <c r="T2699" i="1"/>
  <c r="U2699" i="1" s="1"/>
  <c r="S2699" i="1"/>
  <c r="R2699" i="1"/>
  <c r="Y2698" i="1"/>
  <c r="X2698" i="1"/>
  <c r="W2698" i="1"/>
  <c r="V2698" i="1"/>
  <c r="T2698" i="1"/>
  <c r="S2698" i="1"/>
  <c r="R2698" i="1"/>
  <c r="Y2697" i="1"/>
  <c r="X2697" i="1"/>
  <c r="W2697" i="1"/>
  <c r="V2697" i="1"/>
  <c r="T2697" i="1"/>
  <c r="S2697" i="1"/>
  <c r="R2697" i="1"/>
  <c r="Y2696" i="1"/>
  <c r="X2696" i="1"/>
  <c r="W2696" i="1"/>
  <c r="V2696" i="1"/>
  <c r="T2696" i="1"/>
  <c r="Z2696" i="1" s="1"/>
  <c r="S2696" i="1"/>
  <c r="R2696" i="1"/>
  <c r="Y2695" i="1"/>
  <c r="X2695" i="1"/>
  <c r="W2695" i="1"/>
  <c r="V2695" i="1"/>
  <c r="T2695" i="1"/>
  <c r="S2695" i="1"/>
  <c r="R2695" i="1"/>
  <c r="Y2694" i="1"/>
  <c r="X2694" i="1"/>
  <c r="W2694" i="1"/>
  <c r="V2694" i="1"/>
  <c r="T2694" i="1"/>
  <c r="S2694" i="1"/>
  <c r="R2694" i="1"/>
  <c r="Y2693" i="1"/>
  <c r="X2693" i="1"/>
  <c r="W2693" i="1"/>
  <c r="V2693" i="1"/>
  <c r="T2693" i="1"/>
  <c r="Z2693" i="1" s="1"/>
  <c r="S2693" i="1"/>
  <c r="R2693" i="1"/>
  <c r="Y2692" i="1"/>
  <c r="X2692" i="1"/>
  <c r="W2692" i="1"/>
  <c r="V2692" i="1"/>
  <c r="T2692" i="1"/>
  <c r="U2692" i="1" s="1"/>
  <c r="S2692" i="1"/>
  <c r="R2692" i="1"/>
  <c r="Y2691" i="1"/>
  <c r="X2691" i="1"/>
  <c r="W2691" i="1"/>
  <c r="V2691" i="1"/>
  <c r="T2691" i="1"/>
  <c r="U2691" i="1" s="1"/>
  <c r="S2691" i="1"/>
  <c r="R2691" i="1"/>
  <c r="Y2690" i="1"/>
  <c r="X2690" i="1"/>
  <c r="W2690" i="1"/>
  <c r="V2690" i="1"/>
  <c r="T2690" i="1"/>
  <c r="Z2690" i="1" s="1"/>
  <c r="S2690" i="1"/>
  <c r="R2690" i="1"/>
  <c r="Y2689" i="1"/>
  <c r="X2689" i="1"/>
  <c r="W2689" i="1"/>
  <c r="V2689" i="1"/>
  <c r="T2689" i="1"/>
  <c r="Z2689" i="1" s="1"/>
  <c r="S2689" i="1"/>
  <c r="R2689" i="1"/>
  <c r="Y2688" i="1"/>
  <c r="X2688" i="1"/>
  <c r="W2688" i="1"/>
  <c r="V2688" i="1"/>
  <c r="T2688" i="1"/>
  <c r="U2688" i="1" s="1"/>
  <c r="S2688" i="1"/>
  <c r="R2688" i="1"/>
  <c r="Y2687" i="1"/>
  <c r="X2687" i="1"/>
  <c r="W2687" i="1"/>
  <c r="V2687" i="1"/>
  <c r="T2687" i="1"/>
  <c r="U2687" i="1" s="1"/>
  <c r="S2687" i="1"/>
  <c r="R2687" i="1"/>
  <c r="Y2686" i="1"/>
  <c r="X2686" i="1"/>
  <c r="W2686" i="1"/>
  <c r="V2686" i="1"/>
  <c r="T2686" i="1"/>
  <c r="S2686" i="1"/>
  <c r="R2686" i="1"/>
  <c r="Y2685" i="1"/>
  <c r="X2685" i="1"/>
  <c r="W2685" i="1"/>
  <c r="V2685" i="1"/>
  <c r="T2685" i="1"/>
  <c r="U2685" i="1" s="1"/>
  <c r="S2685" i="1"/>
  <c r="R2685" i="1"/>
  <c r="Y2684" i="1"/>
  <c r="X2684" i="1"/>
  <c r="W2684" i="1"/>
  <c r="V2684" i="1"/>
  <c r="T2684" i="1"/>
  <c r="S2684" i="1"/>
  <c r="R2684" i="1"/>
  <c r="Y2683" i="1"/>
  <c r="X2683" i="1"/>
  <c r="W2683" i="1"/>
  <c r="V2683" i="1"/>
  <c r="T2683" i="1"/>
  <c r="U2683" i="1" s="1"/>
  <c r="S2683" i="1"/>
  <c r="R2683" i="1"/>
  <c r="Y2682" i="1"/>
  <c r="X2682" i="1"/>
  <c r="W2682" i="1"/>
  <c r="V2682" i="1"/>
  <c r="T2682" i="1"/>
  <c r="Z2682" i="1" s="1"/>
  <c r="S2682" i="1"/>
  <c r="R2682" i="1"/>
  <c r="Y2681" i="1"/>
  <c r="X2681" i="1"/>
  <c r="W2681" i="1"/>
  <c r="V2681" i="1"/>
  <c r="T2681" i="1"/>
  <c r="Z2681" i="1" s="1"/>
  <c r="S2681" i="1"/>
  <c r="R2681" i="1"/>
  <c r="Y2680" i="1"/>
  <c r="X2680" i="1"/>
  <c r="W2680" i="1"/>
  <c r="V2680" i="1"/>
  <c r="T2680" i="1"/>
  <c r="Z2680" i="1" s="1"/>
  <c r="S2680" i="1"/>
  <c r="R2680" i="1"/>
  <c r="Y2679" i="1"/>
  <c r="X2679" i="1"/>
  <c r="W2679" i="1"/>
  <c r="V2679" i="1"/>
  <c r="T2679" i="1"/>
  <c r="U2679" i="1" s="1"/>
  <c r="S2679" i="1"/>
  <c r="R2679" i="1"/>
  <c r="Y2678" i="1"/>
  <c r="X2678" i="1"/>
  <c r="W2678" i="1"/>
  <c r="V2678" i="1"/>
  <c r="T2678" i="1"/>
  <c r="S2678" i="1"/>
  <c r="R2678" i="1"/>
  <c r="Y2677" i="1"/>
  <c r="X2677" i="1"/>
  <c r="W2677" i="1"/>
  <c r="V2677" i="1"/>
  <c r="T2677" i="1"/>
  <c r="Z2677" i="1" s="1"/>
  <c r="S2677" i="1"/>
  <c r="R2677" i="1"/>
  <c r="Y2676" i="1"/>
  <c r="X2676" i="1"/>
  <c r="W2676" i="1"/>
  <c r="V2676" i="1"/>
  <c r="T2676" i="1"/>
  <c r="S2676" i="1"/>
  <c r="R2676" i="1"/>
  <c r="Y2675" i="1"/>
  <c r="X2675" i="1"/>
  <c r="W2675" i="1"/>
  <c r="V2675" i="1"/>
  <c r="T2675" i="1"/>
  <c r="Z2675" i="1" s="1"/>
  <c r="S2675" i="1"/>
  <c r="R2675" i="1"/>
  <c r="Y2674" i="1"/>
  <c r="X2674" i="1"/>
  <c r="W2674" i="1"/>
  <c r="V2674" i="1"/>
  <c r="T2674" i="1"/>
  <c r="Z2674" i="1" s="1"/>
  <c r="S2674" i="1"/>
  <c r="R2674" i="1"/>
  <c r="Y2673" i="1"/>
  <c r="X2673" i="1"/>
  <c r="W2673" i="1"/>
  <c r="V2673" i="1"/>
  <c r="T2673" i="1"/>
  <c r="Z2673" i="1" s="1"/>
  <c r="S2673" i="1"/>
  <c r="R2673" i="1"/>
  <c r="Y2672" i="1"/>
  <c r="X2672" i="1"/>
  <c r="W2672" i="1"/>
  <c r="V2672" i="1"/>
  <c r="T2672" i="1"/>
  <c r="S2672" i="1"/>
  <c r="R2672" i="1"/>
  <c r="Y2671" i="1"/>
  <c r="X2671" i="1"/>
  <c r="W2671" i="1"/>
  <c r="V2671" i="1"/>
  <c r="T2671" i="1"/>
  <c r="Z2671" i="1" s="1"/>
  <c r="S2671" i="1"/>
  <c r="R2671" i="1"/>
  <c r="Y2670" i="1"/>
  <c r="X2670" i="1"/>
  <c r="W2670" i="1"/>
  <c r="V2670" i="1"/>
  <c r="T2670" i="1"/>
  <c r="U2670" i="1" s="1"/>
  <c r="S2670" i="1"/>
  <c r="R2670" i="1"/>
  <c r="Y2669" i="1"/>
  <c r="X2669" i="1"/>
  <c r="W2669" i="1"/>
  <c r="V2669" i="1"/>
  <c r="T2669" i="1"/>
  <c r="Z2669" i="1" s="1"/>
  <c r="S2669" i="1"/>
  <c r="R2669" i="1"/>
  <c r="Y2668" i="1"/>
  <c r="X2668" i="1"/>
  <c r="W2668" i="1"/>
  <c r="V2668" i="1"/>
  <c r="T2668" i="1"/>
  <c r="Z2668" i="1" s="1"/>
  <c r="S2668" i="1"/>
  <c r="R2668" i="1"/>
  <c r="Y2667" i="1"/>
  <c r="X2667" i="1"/>
  <c r="W2667" i="1"/>
  <c r="V2667" i="1"/>
  <c r="T2667" i="1"/>
  <c r="U2667" i="1" s="1"/>
  <c r="S2667" i="1"/>
  <c r="R2667" i="1"/>
  <c r="Y2666" i="1"/>
  <c r="X2666" i="1"/>
  <c r="W2666" i="1"/>
  <c r="V2666" i="1"/>
  <c r="T2666" i="1"/>
  <c r="S2666" i="1"/>
  <c r="R2666" i="1"/>
  <c r="Y2665" i="1"/>
  <c r="X2665" i="1"/>
  <c r="W2665" i="1"/>
  <c r="V2665" i="1"/>
  <c r="T2665" i="1"/>
  <c r="S2665" i="1"/>
  <c r="R2665" i="1"/>
  <c r="Y2664" i="1"/>
  <c r="X2664" i="1"/>
  <c r="W2664" i="1"/>
  <c r="V2664" i="1"/>
  <c r="T2664" i="1"/>
  <c r="Z2664" i="1" s="1"/>
  <c r="S2664" i="1"/>
  <c r="R2664" i="1"/>
  <c r="Y2663" i="1"/>
  <c r="X2663" i="1"/>
  <c r="W2663" i="1"/>
  <c r="V2663" i="1"/>
  <c r="T2663" i="1"/>
  <c r="U2663" i="1" s="1"/>
  <c r="S2663" i="1"/>
  <c r="R2663" i="1"/>
  <c r="Y2662" i="1"/>
  <c r="X2662" i="1"/>
  <c r="W2662" i="1"/>
  <c r="V2662" i="1"/>
  <c r="T2662" i="1"/>
  <c r="U2662" i="1" s="1"/>
  <c r="S2662" i="1"/>
  <c r="R2662" i="1"/>
  <c r="Y2661" i="1"/>
  <c r="X2661" i="1"/>
  <c r="W2661" i="1"/>
  <c r="V2661" i="1"/>
  <c r="T2661" i="1"/>
  <c r="S2661" i="1"/>
  <c r="R2661" i="1"/>
  <c r="Y2660" i="1"/>
  <c r="X2660" i="1"/>
  <c r="W2660" i="1"/>
  <c r="V2660" i="1"/>
  <c r="T2660" i="1"/>
  <c r="Z2660" i="1" s="1"/>
  <c r="S2660" i="1"/>
  <c r="R2660" i="1"/>
  <c r="Y2659" i="1"/>
  <c r="X2659" i="1"/>
  <c r="W2659" i="1"/>
  <c r="V2659" i="1"/>
  <c r="T2659" i="1"/>
  <c r="S2659" i="1"/>
  <c r="R2659" i="1"/>
  <c r="Y2658" i="1"/>
  <c r="X2658" i="1"/>
  <c r="W2658" i="1"/>
  <c r="V2658" i="1"/>
  <c r="T2658" i="1"/>
  <c r="S2658" i="1"/>
  <c r="R2658" i="1"/>
  <c r="Y2657" i="1"/>
  <c r="X2657" i="1"/>
  <c r="W2657" i="1"/>
  <c r="V2657" i="1"/>
  <c r="T2657" i="1"/>
  <c r="S2657" i="1"/>
  <c r="R2657" i="1"/>
  <c r="Y2656" i="1"/>
  <c r="X2656" i="1"/>
  <c r="W2656" i="1"/>
  <c r="V2656" i="1"/>
  <c r="T2656" i="1"/>
  <c r="Z2656" i="1" s="1"/>
  <c r="S2656" i="1"/>
  <c r="R2656" i="1"/>
  <c r="Y2655" i="1"/>
  <c r="X2655" i="1"/>
  <c r="W2655" i="1"/>
  <c r="V2655" i="1"/>
  <c r="T2655" i="1"/>
  <c r="S2655" i="1"/>
  <c r="R2655" i="1"/>
  <c r="Y2654" i="1"/>
  <c r="X2654" i="1"/>
  <c r="W2654" i="1"/>
  <c r="V2654" i="1"/>
  <c r="T2654" i="1"/>
  <c r="S2654" i="1"/>
  <c r="R2654" i="1"/>
  <c r="Y2653" i="1"/>
  <c r="X2653" i="1"/>
  <c r="W2653" i="1"/>
  <c r="V2653" i="1"/>
  <c r="T2653" i="1"/>
  <c r="S2653" i="1"/>
  <c r="R2653" i="1"/>
  <c r="Y2652" i="1"/>
  <c r="X2652" i="1"/>
  <c r="W2652" i="1"/>
  <c r="V2652" i="1"/>
  <c r="T2652" i="1"/>
  <c r="S2652" i="1"/>
  <c r="R2652" i="1"/>
  <c r="Y2651" i="1"/>
  <c r="X2651" i="1"/>
  <c r="W2651" i="1"/>
  <c r="V2651" i="1"/>
  <c r="T2651" i="1"/>
  <c r="S2651" i="1"/>
  <c r="R2651" i="1"/>
  <c r="Y2650" i="1"/>
  <c r="X2650" i="1"/>
  <c r="W2650" i="1"/>
  <c r="V2650" i="1"/>
  <c r="T2650" i="1"/>
  <c r="S2650" i="1"/>
  <c r="R2650" i="1"/>
  <c r="Y2649" i="1"/>
  <c r="X2649" i="1"/>
  <c r="W2649" i="1"/>
  <c r="V2649" i="1"/>
  <c r="T2649" i="1"/>
  <c r="S2649" i="1"/>
  <c r="R2649" i="1"/>
  <c r="Y2648" i="1"/>
  <c r="X2648" i="1"/>
  <c r="W2648" i="1"/>
  <c r="V2648" i="1"/>
  <c r="T2648" i="1"/>
  <c r="U2648" i="1" s="1"/>
  <c r="S2648" i="1"/>
  <c r="R2648" i="1"/>
  <c r="Y2647" i="1"/>
  <c r="X2647" i="1"/>
  <c r="W2647" i="1"/>
  <c r="V2647" i="1"/>
  <c r="T2647" i="1"/>
  <c r="U2647" i="1" s="1"/>
  <c r="S2647" i="1"/>
  <c r="R2647" i="1"/>
  <c r="Y2646" i="1"/>
  <c r="X2646" i="1"/>
  <c r="W2646" i="1"/>
  <c r="V2646" i="1"/>
  <c r="T2646" i="1"/>
  <c r="U2646" i="1" s="1"/>
  <c r="S2646" i="1"/>
  <c r="R2646" i="1"/>
  <c r="Y2645" i="1"/>
  <c r="X2645" i="1"/>
  <c r="W2645" i="1"/>
  <c r="V2645" i="1"/>
  <c r="T2645" i="1"/>
  <c r="S2645" i="1"/>
  <c r="R2645" i="1"/>
  <c r="Y2644" i="1"/>
  <c r="X2644" i="1"/>
  <c r="W2644" i="1"/>
  <c r="V2644" i="1"/>
  <c r="T2644" i="1"/>
  <c r="U2644" i="1" s="1"/>
  <c r="S2644" i="1"/>
  <c r="R2644" i="1"/>
  <c r="Y2643" i="1"/>
  <c r="X2643" i="1"/>
  <c r="W2643" i="1"/>
  <c r="V2643" i="1"/>
  <c r="T2643" i="1"/>
  <c r="Z2643" i="1" s="1"/>
  <c r="S2643" i="1"/>
  <c r="R2643" i="1"/>
  <c r="Y2642" i="1"/>
  <c r="X2642" i="1"/>
  <c r="W2642" i="1"/>
  <c r="V2642" i="1"/>
  <c r="T2642" i="1"/>
  <c r="S2642" i="1"/>
  <c r="R2642" i="1"/>
  <c r="Y2641" i="1"/>
  <c r="X2641" i="1"/>
  <c r="W2641" i="1"/>
  <c r="V2641" i="1"/>
  <c r="T2641" i="1"/>
  <c r="S2641" i="1"/>
  <c r="R2641" i="1"/>
  <c r="Y2640" i="1"/>
  <c r="X2640" i="1"/>
  <c r="W2640" i="1"/>
  <c r="V2640" i="1"/>
  <c r="T2640" i="1"/>
  <c r="S2640" i="1"/>
  <c r="R2640" i="1"/>
  <c r="Y2639" i="1"/>
  <c r="X2639" i="1"/>
  <c r="W2639" i="1"/>
  <c r="V2639" i="1"/>
  <c r="T2639" i="1"/>
  <c r="U2639" i="1" s="1"/>
  <c r="S2639" i="1"/>
  <c r="R2639" i="1"/>
  <c r="Y2638" i="1"/>
  <c r="X2638" i="1"/>
  <c r="W2638" i="1"/>
  <c r="V2638" i="1"/>
  <c r="T2638" i="1"/>
  <c r="U2638" i="1" s="1"/>
  <c r="S2638" i="1"/>
  <c r="R2638" i="1"/>
  <c r="Y2637" i="1"/>
  <c r="X2637" i="1"/>
  <c r="W2637" i="1"/>
  <c r="V2637" i="1"/>
  <c r="T2637" i="1"/>
  <c r="U2637" i="1" s="1"/>
  <c r="S2637" i="1"/>
  <c r="R2637" i="1"/>
  <c r="Y2636" i="1"/>
  <c r="X2636" i="1"/>
  <c r="W2636" i="1"/>
  <c r="V2636" i="1"/>
  <c r="T2636" i="1"/>
  <c r="U2636" i="1" s="1"/>
  <c r="S2636" i="1"/>
  <c r="R2636" i="1"/>
  <c r="Y2635" i="1"/>
  <c r="X2635" i="1"/>
  <c r="W2635" i="1"/>
  <c r="V2635" i="1"/>
  <c r="T2635" i="1"/>
  <c r="S2635" i="1"/>
  <c r="R2635" i="1"/>
  <c r="Y2634" i="1"/>
  <c r="X2634" i="1"/>
  <c r="W2634" i="1"/>
  <c r="V2634" i="1"/>
  <c r="T2634" i="1"/>
  <c r="U2634" i="1" s="1"/>
  <c r="S2634" i="1"/>
  <c r="R2634" i="1"/>
  <c r="Y2633" i="1"/>
  <c r="X2633" i="1"/>
  <c r="W2633" i="1"/>
  <c r="V2633" i="1"/>
  <c r="T2633" i="1"/>
  <c r="Z2633" i="1" s="1"/>
  <c r="S2633" i="1"/>
  <c r="R2633" i="1"/>
  <c r="Y2632" i="1"/>
  <c r="X2632" i="1"/>
  <c r="W2632" i="1"/>
  <c r="V2632" i="1"/>
  <c r="T2632" i="1"/>
  <c r="S2632" i="1"/>
  <c r="R2632" i="1"/>
  <c r="Y2631" i="1"/>
  <c r="X2631" i="1"/>
  <c r="W2631" i="1"/>
  <c r="V2631" i="1"/>
  <c r="T2631" i="1"/>
  <c r="S2631" i="1"/>
  <c r="R2631" i="1"/>
  <c r="Y2630" i="1"/>
  <c r="X2630" i="1"/>
  <c r="W2630" i="1"/>
  <c r="V2630" i="1"/>
  <c r="T2630" i="1"/>
  <c r="S2630" i="1"/>
  <c r="R2630" i="1"/>
  <c r="Y2629" i="1"/>
  <c r="X2629" i="1"/>
  <c r="W2629" i="1"/>
  <c r="V2629" i="1"/>
  <c r="T2629" i="1"/>
  <c r="Z2629" i="1" s="1"/>
  <c r="S2629" i="1"/>
  <c r="R2629" i="1"/>
  <c r="Y2628" i="1"/>
  <c r="X2628" i="1"/>
  <c r="W2628" i="1"/>
  <c r="V2628" i="1"/>
  <c r="T2628" i="1"/>
  <c r="S2628" i="1"/>
  <c r="R2628" i="1"/>
  <c r="Y2627" i="1"/>
  <c r="X2627" i="1"/>
  <c r="W2627" i="1"/>
  <c r="V2627" i="1"/>
  <c r="T2627" i="1"/>
  <c r="S2627" i="1"/>
  <c r="R2627" i="1"/>
  <c r="Y2626" i="1"/>
  <c r="X2626" i="1"/>
  <c r="W2626" i="1"/>
  <c r="V2626" i="1"/>
  <c r="T2626" i="1"/>
  <c r="Z2626" i="1" s="1"/>
  <c r="S2626" i="1"/>
  <c r="R2626" i="1"/>
  <c r="Y2625" i="1"/>
  <c r="X2625" i="1"/>
  <c r="W2625" i="1"/>
  <c r="V2625" i="1"/>
  <c r="T2625" i="1"/>
  <c r="Z2625" i="1" s="1"/>
  <c r="S2625" i="1"/>
  <c r="R2625" i="1"/>
  <c r="Y2624" i="1"/>
  <c r="X2624" i="1"/>
  <c r="W2624" i="1"/>
  <c r="V2624" i="1"/>
  <c r="T2624" i="1"/>
  <c r="S2624" i="1"/>
  <c r="R2624" i="1"/>
  <c r="Y2623" i="1"/>
  <c r="X2623" i="1"/>
  <c r="W2623" i="1"/>
  <c r="V2623" i="1"/>
  <c r="T2623" i="1"/>
  <c r="Z2623" i="1" s="1"/>
  <c r="S2623" i="1"/>
  <c r="R2623" i="1"/>
  <c r="Y2622" i="1"/>
  <c r="X2622" i="1"/>
  <c r="W2622" i="1"/>
  <c r="V2622" i="1"/>
  <c r="T2622" i="1"/>
  <c r="S2622" i="1"/>
  <c r="R2622" i="1"/>
  <c r="Y2621" i="1"/>
  <c r="X2621" i="1"/>
  <c r="W2621" i="1"/>
  <c r="V2621" i="1"/>
  <c r="T2621" i="1"/>
  <c r="U2621" i="1" s="1"/>
  <c r="S2621" i="1"/>
  <c r="R2621" i="1"/>
  <c r="Y2620" i="1"/>
  <c r="X2620" i="1"/>
  <c r="W2620" i="1"/>
  <c r="V2620" i="1"/>
  <c r="T2620" i="1"/>
  <c r="S2620" i="1"/>
  <c r="R2620" i="1"/>
  <c r="Y2619" i="1"/>
  <c r="X2619" i="1"/>
  <c r="W2619" i="1"/>
  <c r="V2619" i="1"/>
  <c r="T2619" i="1"/>
  <c r="U2619" i="1" s="1"/>
  <c r="S2619" i="1"/>
  <c r="R2619" i="1"/>
  <c r="Y2618" i="1"/>
  <c r="X2618" i="1"/>
  <c r="W2618" i="1"/>
  <c r="V2618" i="1"/>
  <c r="T2618" i="1"/>
  <c r="S2618" i="1"/>
  <c r="R2618" i="1"/>
  <c r="Y2617" i="1"/>
  <c r="X2617" i="1"/>
  <c r="W2617" i="1"/>
  <c r="V2617" i="1"/>
  <c r="T2617" i="1"/>
  <c r="S2617" i="1"/>
  <c r="R2617" i="1"/>
  <c r="Y2616" i="1"/>
  <c r="X2616" i="1"/>
  <c r="W2616" i="1"/>
  <c r="V2616" i="1"/>
  <c r="T2616" i="1"/>
  <c r="S2616" i="1"/>
  <c r="R2616" i="1"/>
  <c r="Y2615" i="1"/>
  <c r="X2615" i="1"/>
  <c r="W2615" i="1"/>
  <c r="V2615" i="1"/>
  <c r="T2615" i="1"/>
  <c r="S2615" i="1"/>
  <c r="R2615" i="1"/>
  <c r="Y2614" i="1"/>
  <c r="X2614" i="1"/>
  <c r="W2614" i="1"/>
  <c r="V2614" i="1"/>
  <c r="T2614" i="1"/>
  <c r="U2614" i="1" s="1"/>
  <c r="S2614" i="1"/>
  <c r="R2614" i="1"/>
  <c r="Y2613" i="1"/>
  <c r="X2613" i="1"/>
  <c r="W2613" i="1"/>
  <c r="V2613" i="1"/>
  <c r="T2613" i="1"/>
  <c r="S2613" i="1"/>
  <c r="R2613" i="1"/>
  <c r="Y2612" i="1"/>
  <c r="X2612" i="1"/>
  <c r="W2612" i="1"/>
  <c r="V2612" i="1"/>
  <c r="T2612" i="1"/>
  <c r="S2612" i="1"/>
  <c r="R2612" i="1"/>
  <c r="Y2611" i="1"/>
  <c r="X2611" i="1"/>
  <c r="W2611" i="1"/>
  <c r="V2611" i="1"/>
  <c r="T2611" i="1"/>
  <c r="S2611" i="1"/>
  <c r="R2611" i="1"/>
  <c r="Y2610" i="1"/>
  <c r="X2610" i="1"/>
  <c r="W2610" i="1"/>
  <c r="V2610" i="1"/>
  <c r="T2610" i="1"/>
  <c r="S2610" i="1"/>
  <c r="R2610" i="1"/>
  <c r="Y2609" i="1"/>
  <c r="X2609" i="1"/>
  <c r="W2609" i="1"/>
  <c r="V2609" i="1"/>
  <c r="T2609" i="1"/>
  <c r="S2609" i="1"/>
  <c r="R2609" i="1"/>
  <c r="Y2608" i="1"/>
  <c r="X2608" i="1"/>
  <c r="W2608" i="1"/>
  <c r="V2608" i="1"/>
  <c r="T2608" i="1"/>
  <c r="S2608" i="1"/>
  <c r="R2608" i="1"/>
  <c r="Y2607" i="1"/>
  <c r="X2607" i="1"/>
  <c r="W2607" i="1"/>
  <c r="V2607" i="1"/>
  <c r="T2607" i="1"/>
  <c r="Z2607" i="1" s="1"/>
  <c r="S2607" i="1"/>
  <c r="R2607" i="1"/>
  <c r="Y2606" i="1"/>
  <c r="X2606" i="1"/>
  <c r="W2606" i="1"/>
  <c r="V2606" i="1"/>
  <c r="T2606" i="1"/>
  <c r="S2606" i="1"/>
  <c r="R2606" i="1"/>
  <c r="Y2605" i="1"/>
  <c r="X2605" i="1"/>
  <c r="W2605" i="1"/>
  <c r="V2605" i="1"/>
  <c r="T2605" i="1"/>
  <c r="U2605" i="1" s="1"/>
  <c r="S2605" i="1"/>
  <c r="R2605" i="1"/>
  <c r="Y2604" i="1"/>
  <c r="X2604" i="1"/>
  <c r="W2604" i="1"/>
  <c r="V2604" i="1"/>
  <c r="T2604" i="1"/>
  <c r="Z2604" i="1" s="1"/>
  <c r="S2604" i="1"/>
  <c r="R2604" i="1"/>
  <c r="Y2603" i="1"/>
  <c r="X2603" i="1"/>
  <c r="W2603" i="1"/>
  <c r="V2603" i="1"/>
  <c r="T2603" i="1"/>
  <c r="S2603" i="1"/>
  <c r="R2603" i="1"/>
  <c r="Y2602" i="1"/>
  <c r="X2602" i="1"/>
  <c r="W2602" i="1"/>
  <c r="V2602" i="1"/>
  <c r="T2602" i="1"/>
  <c r="Z2602" i="1" s="1"/>
  <c r="S2602" i="1"/>
  <c r="R2602" i="1"/>
  <c r="Y2601" i="1"/>
  <c r="X2601" i="1"/>
  <c r="W2601" i="1"/>
  <c r="V2601" i="1"/>
  <c r="T2601" i="1"/>
  <c r="Z2601" i="1" s="1"/>
  <c r="S2601" i="1"/>
  <c r="R2601" i="1"/>
  <c r="Y2600" i="1"/>
  <c r="X2600" i="1"/>
  <c r="W2600" i="1"/>
  <c r="V2600" i="1"/>
  <c r="T2600" i="1"/>
  <c r="U2600" i="1" s="1"/>
  <c r="S2600" i="1"/>
  <c r="R2600" i="1"/>
  <c r="Y2599" i="1"/>
  <c r="X2599" i="1"/>
  <c r="W2599" i="1"/>
  <c r="V2599" i="1"/>
  <c r="T2599" i="1"/>
  <c r="Z2599" i="1" s="1"/>
  <c r="S2599" i="1"/>
  <c r="R2599" i="1"/>
  <c r="Y2598" i="1"/>
  <c r="X2598" i="1"/>
  <c r="W2598" i="1"/>
  <c r="V2598" i="1"/>
  <c r="T2598" i="1"/>
  <c r="S2598" i="1"/>
  <c r="R2598" i="1"/>
  <c r="Y2597" i="1"/>
  <c r="X2597" i="1"/>
  <c r="W2597" i="1"/>
  <c r="V2597" i="1"/>
  <c r="T2597" i="1"/>
  <c r="Z2597" i="1" s="1"/>
  <c r="S2597" i="1"/>
  <c r="R2597" i="1"/>
  <c r="Y2596" i="1"/>
  <c r="X2596" i="1"/>
  <c r="W2596" i="1"/>
  <c r="V2596" i="1"/>
  <c r="T2596" i="1"/>
  <c r="S2596" i="1"/>
  <c r="R2596" i="1"/>
  <c r="Y2595" i="1"/>
  <c r="X2595" i="1"/>
  <c r="W2595" i="1"/>
  <c r="V2595" i="1"/>
  <c r="T2595" i="1"/>
  <c r="Z2595" i="1" s="1"/>
  <c r="S2595" i="1"/>
  <c r="R2595" i="1"/>
  <c r="Y2594" i="1"/>
  <c r="X2594" i="1"/>
  <c r="W2594" i="1"/>
  <c r="V2594" i="1"/>
  <c r="T2594" i="1"/>
  <c r="Z2594" i="1" s="1"/>
  <c r="S2594" i="1"/>
  <c r="R2594" i="1"/>
  <c r="Y2593" i="1"/>
  <c r="X2593" i="1"/>
  <c r="W2593" i="1"/>
  <c r="V2593" i="1"/>
  <c r="T2593" i="1"/>
  <c r="Z2593" i="1" s="1"/>
  <c r="S2593" i="1"/>
  <c r="R2593" i="1"/>
  <c r="Y2592" i="1"/>
  <c r="X2592" i="1"/>
  <c r="W2592" i="1"/>
  <c r="V2592" i="1"/>
  <c r="T2592" i="1"/>
  <c r="S2592" i="1"/>
  <c r="R2592" i="1"/>
  <c r="Y2591" i="1"/>
  <c r="X2591" i="1"/>
  <c r="W2591" i="1"/>
  <c r="V2591" i="1"/>
  <c r="T2591" i="1"/>
  <c r="Z2591" i="1" s="1"/>
  <c r="S2591" i="1"/>
  <c r="R2591" i="1"/>
  <c r="Y2590" i="1"/>
  <c r="X2590" i="1"/>
  <c r="W2590" i="1"/>
  <c r="V2590" i="1"/>
  <c r="T2590" i="1"/>
  <c r="U2590" i="1" s="1"/>
  <c r="S2590" i="1"/>
  <c r="R2590" i="1"/>
  <c r="Y2589" i="1"/>
  <c r="X2589" i="1"/>
  <c r="W2589" i="1"/>
  <c r="V2589" i="1"/>
  <c r="T2589" i="1"/>
  <c r="U2589" i="1" s="1"/>
  <c r="S2589" i="1"/>
  <c r="R2589" i="1"/>
  <c r="Y2588" i="1"/>
  <c r="X2588" i="1"/>
  <c r="W2588" i="1"/>
  <c r="V2588" i="1"/>
  <c r="T2588" i="1"/>
  <c r="U2588" i="1" s="1"/>
  <c r="S2588" i="1"/>
  <c r="R2588" i="1"/>
  <c r="Y2587" i="1"/>
  <c r="X2587" i="1"/>
  <c r="W2587" i="1"/>
  <c r="V2587" i="1"/>
  <c r="T2587" i="1"/>
  <c r="Z2587" i="1" s="1"/>
  <c r="S2587" i="1"/>
  <c r="R2587" i="1"/>
  <c r="Y2586" i="1"/>
  <c r="X2586" i="1"/>
  <c r="W2586" i="1"/>
  <c r="V2586" i="1"/>
  <c r="T2586" i="1"/>
  <c r="S2586" i="1"/>
  <c r="R2586" i="1"/>
  <c r="Y2585" i="1"/>
  <c r="X2585" i="1"/>
  <c r="W2585" i="1"/>
  <c r="V2585" i="1"/>
  <c r="T2585" i="1"/>
  <c r="S2585" i="1"/>
  <c r="R2585" i="1"/>
  <c r="Y2584" i="1"/>
  <c r="X2584" i="1"/>
  <c r="W2584" i="1"/>
  <c r="V2584" i="1"/>
  <c r="T2584" i="1"/>
  <c r="U2584" i="1" s="1"/>
  <c r="S2584" i="1"/>
  <c r="R2584" i="1"/>
  <c r="Y2583" i="1"/>
  <c r="X2583" i="1"/>
  <c r="W2583" i="1"/>
  <c r="V2583" i="1"/>
  <c r="T2583" i="1"/>
  <c r="Z2583" i="1" s="1"/>
  <c r="S2583" i="1"/>
  <c r="R2583" i="1"/>
  <c r="Y2582" i="1"/>
  <c r="X2582" i="1"/>
  <c r="W2582" i="1"/>
  <c r="V2582" i="1"/>
  <c r="T2582" i="1"/>
  <c r="U2582" i="1" s="1"/>
  <c r="S2582" i="1"/>
  <c r="R2582" i="1"/>
  <c r="Y2581" i="1"/>
  <c r="X2581" i="1"/>
  <c r="W2581" i="1"/>
  <c r="V2581" i="1"/>
  <c r="T2581" i="1"/>
  <c r="S2581" i="1"/>
  <c r="R2581" i="1"/>
  <c r="Y2580" i="1"/>
  <c r="X2580" i="1"/>
  <c r="W2580" i="1"/>
  <c r="V2580" i="1"/>
  <c r="T2580" i="1"/>
  <c r="U2580" i="1" s="1"/>
  <c r="S2580" i="1"/>
  <c r="R2580" i="1"/>
  <c r="Y2579" i="1"/>
  <c r="X2579" i="1"/>
  <c r="W2579" i="1"/>
  <c r="V2579" i="1"/>
  <c r="T2579" i="1"/>
  <c r="Z2579" i="1" s="1"/>
  <c r="S2579" i="1"/>
  <c r="R2579" i="1"/>
  <c r="Y2578" i="1"/>
  <c r="X2578" i="1"/>
  <c r="W2578" i="1"/>
  <c r="V2578" i="1"/>
  <c r="T2578" i="1"/>
  <c r="U2578" i="1" s="1"/>
  <c r="S2578" i="1"/>
  <c r="R2578" i="1"/>
  <c r="Y2577" i="1"/>
  <c r="X2577" i="1"/>
  <c r="W2577" i="1"/>
  <c r="V2577" i="1"/>
  <c r="T2577" i="1"/>
  <c r="S2577" i="1"/>
  <c r="R2577" i="1"/>
  <c r="Y2576" i="1"/>
  <c r="X2576" i="1"/>
  <c r="W2576" i="1"/>
  <c r="V2576" i="1"/>
  <c r="T2576" i="1"/>
  <c r="Z2576" i="1" s="1"/>
  <c r="S2576" i="1"/>
  <c r="R2576" i="1"/>
  <c r="Y2575" i="1"/>
  <c r="X2575" i="1"/>
  <c r="W2575" i="1"/>
  <c r="V2575" i="1"/>
  <c r="T2575" i="1"/>
  <c r="S2575" i="1"/>
  <c r="R2575" i="1"/>
  <c r="Y2574" i="1"/>
  <c r="X2574" i="1"/>
  <c r="W2574" i="1"/>
  <c r="V2574" i="1"/>
  <c r="T2574" i="1"/>
  <c r="S2574" i="1"/>
  <c r="R2574" i="1"/>
  <c r="Y2573" i="1"/>
  <c r="X2573" i="1"/>
  <c r="W2573" i="1"/>
  <c r="V2573" i="1"/>
  <c r="T2573" i="1"/>
  <c r="S2573" i="1"/>
  <c r="R2573" i="1"/>
  <c r="Y2572" i="1"/>
  <c r="X2572" i="1"/>
  <c r="W2572" i="1"/>
  <c r="V2572" i="1"/>
  <c r="T2572" i="1"/>
  <c r="Z2572" i="1" s="1"/>
  <c r="S2572" i="1"/>
  <c r="R2572" i="1"/>
  <c r="Y2571" i="1"/>
  <c r="X2571" i="1"/>
  <c r="W2571" i="1"/>
  <c r="V2571" i="1"/>
  <c r="T2571" i="1"/>
  <c r="S2571" i="1"/>
  <c r="R2571" i="1"/>
  <c r="Y2570" i="1"/>
  <c r="X2570" i="1"/>
  <c r="W2570" i="1"/>
  <c r="V2570" i="1"/>
  <c r="T2570" i="1"/>
  <c r="Z2570" i="1" s="1"/>
  <c r="S2570" i="1"/>
  <c r="R2570" i="1"/>
  <c r="Y2569" i="1"/>
  <c r="X2569" i="1"/>
  <c r="W2569" i="1"/>
  <c r="V2569" i="1"/>
  <c r="T2569" i="1"/>
  <c r="Z2569" i="1" s="1"/>
  <c r="S2569" i="1"/>
  <c r="R2569" i="1"/>
  <c r="Y2568" i="1"/>
  <c r="X2568" i="1"/>
  <c r="W2568" i="1"/>
  <c r="V2568" i="1"/>
  <c r="T2568" i="1"/>
  <c r="U2568" i="1" s="1"/>
  <c r="S2568" i="1"/>
  <c r="R2568" i="1"/>
  <c r="Y2567" i="1"/>
  <c r="X2567" i="1"/>
  <c r="W2567" i="1"/>
  <c r="V2567" i="1"/>
  <c r="T2567" i="1"/>
  <c r="Z2567" i="1" s="1"/>
  <c r="S2567" i="1"/>
  <c r="R2567" i="1"/>
  <c r="Y2566" i="1"/>
  <c r="X2566" i="1"/>
  <c r="W2566" i="1"/>
  <c r="V2566" i="1"/>
  <c r="T2566" i="1"/>
  <c r="U2566" i="1" s="1"/>
  <c r="S2566" i="1"/>
  <c r="R2566" i="1"/>
  <c r="Y2565" i="1"/>
  <c r="X2565" i="1"/>
  <c r="W2565" i="1"/>
  <c r="V2565" i="1"/>
  <c r="T2565" i="1"/>
  <c r="Z2565" i="1" s="1"/>
  <c r="S2565" i="1"/>
  <c r="R2565" i="1"/>
  <c r="Y2564" i="1"/>
  <c r="X2564" i="1"/>
  <c r="W2564" i="1"/>
  <c r="V2564" i="1"/>
  <c r="T2564" i="1"/>
  <c r="S2564" i="1"/>
  <c r="R2564" i="1"/>
  <c r="Y2563" i="1"/>
  <c r="X2563" i="1"/>
  <c r="W2563" i="1"/>
  <c r="V2563" i="1"/>
  <c r="T2563" i="1"/>
  <c r="S2563" i="1"/>
  <c r="R2563" i="1"/>
  <c r="Y2562" i="1"/>
  <c r="X2562" i="1"/>
  <c r="W2562" i="1"/>
  <c r="V2562" i="1"/>
  <c r="T2562" i="1"/>
  <c r="U2562" i="1" s="1"/>
  <c r="S2562" i="1"/>
  <c r="R2562" i="1"/>
  <c r="Y2561" i="1"/>
  <c r="X2561" i="1"/>
  <c r="W2561" i="1"/>
  <c r="V2561" i="1"/>
  <c r="T2561" i="1"/>
  <c r="Z2561" i="1" s="1"/>
  <c r="S2561" i="1"/>
  <c r="R2561" i="1"/>
  <c r="Y2560" i="1"/>
  <c r="X2560" i="1"/>
  <c r="W2560" i="1"/>
  <c r="V2560" i="1"/>
  <c r="T2560" i="1"/>
  <c r="S2560" i="1"/>
  <c r="R2560" i="1"/>
  <c r="Y2559" i="1"/>
  <c r="X2559" i="1"/>
  <c r="W2559" i="1"/>
  <c r="V2559" i="1"/>
  <c r="T2559" i="1"/>
  <c r="U2559" i="1" s="1"/>
  <c r="S2559" i="1"/>
  <c r="R2559" i="1"/>
  <c r="Y2558" i="1"/>
  <c r="X2558" i="1"/>
  <c r="W2558" i="1"/>
  <c r="V2558" i="1"/>
  <c r="T2558" i="1"/>
  <c r="U2558" i="1" s="1"/>
  <c r="S2558" i="1"/>
  <c r="R2558" i="1"/>
  <c r="Y2557" i="1"/>
  <c r="X2557" i="1"/>
  <c r="W2557" i="1"/>
  <c r="V2557" i="1"/>
  <c r="T2557" i="1"/>
  <c r="U2557" i="1" s="1"/>
  <c r="S2557" i="1"/>
  <c r="R2557" i="1"/>
  <c r="Y2556" i="1"/>
  <c r="X2556" i="1"/>
  <c r="W2556" i="1"/>
  <c r="V2556" i="1"/>
  <c r="T2556" i="1"/>
  <c r="U2556" i="1" s="1"/>
  <c r="S2556" i="1"/>
  <c r="R2556" i="1"/>
  <c r="Y2555" i="1"/>
  <c r="X2555" i="1"/>
  <c r="W2555" i="1"/>
  <c r="V2555" i="1"/>
  <c r="T2555" i="1"/>
  <c r="U2555" i="1" s="1"/>
  <c r="S2555" i="1"/>
  <c r="R2555" i="1"/>
  <c r="Y2554" i="1"/>
  <c r="X2554" i="1"/>
  <c r="W2554" i="1"/>
  <c r="V2554" i="1"/>
  <c r="T2554" i="1"/>
  <c r="S2554" i="1"/>
  <c r="R2554" i="1"/>
  <c r="Y2553" i="1"/>
  <c r="X2553" i="1"/>
  <c r="W2553" i="1"/>
  <c r="V2553" i="1"/>
  <c r="T2553" i="1"/>
  <c r="S2553" i="1"/>
  <c r="R2553" i="1"/>
  <c r="Y2552" i="1"/>
  <c r="X2552" i="1"/>
  <c r="W2552" i="1"/>
  <c r="V2552" i="1"/>
  <c r="T2552" i="1"/>
  <c r="U2552" i="1" s="1"/>
  <c r="S2552" i="1"/>
  <c r="R2552" i="1"/>
  <c r="Y2551" i="1"/>
  <c r="X2551" i="1"/>
  <c r="W2551" i="1"/>
  <c r="V2551" i="1"/>
  <c r="T2551" i="1"/>
  <c r="Z2551" i="1" s="1"/>
  <c r="S2551" i="1"/>
  <c r="R2551" i="1"/>
  <c r="Y2550" i="1"/>
  <c r="X2550" i="1"/>
  <c r="W2550" i="1"/>
  <c r="V2550" i="1"/>
  <c r="T2550" i="1"/>
  <c r="U2550" i="1" s="1"/>
  <c r="S2550" i="1"/>
  <c r="R2550" i="1"/>
  <c r="Y2549" i="1"/>
  <c r="X2549" i="1"/>
  <c r="W2549" i="1"/>
  <c r="V2549" i="1"/>
  <c r="T2549" i="1"/>
  <c r="S2549" i="1"/>
  <c r="R2549" i="1"/>
  <c r="Y2548" i="1"/>
  <c r="X2548" i="1"/>
  <c r="W2548" i="1"/>
  <c r="V2548" i="1"/>
  <c r="T2548" i="1"/>
  <c r="Z2548" i="1" s="1"/>
  <c r="S2548" i="1"/>
  <c r="R2548" i="1"/>
  <c r="Y2547" i="1"/>
  <c r="X2547" i="1"/>
  <c r="W2547" i="1"/>
  <c r="V2547" i="1"/>
  <c r="T2547" i="1"/>
  <c r="U2547" i="1" s="1"/>
  <c r="S2547" i="1"/>
  <c r="R2547" i="1"/>
  <c r="Y2546" i="1"/>
  <c r="X2546" i="1"/>
  <c r="W2546" i="1"/>
  <c r="V2546" i="1"/>
  <c r="T2546" i="1"/>
  <c r="U2546" i="1" s="1"/>
  <c r="S2546" i="1"/>
  <c r="R2546" i="1"/>
  <c r="Y2545" i="1"/>
  <c r="X2545" i="1"/>
  <c r="W2545" i="1"/>
  <c r="V2545" i="1"/>
  <c r="T2545" i="1"/>
  <c r="S2545" i="1"/>
  <c r="R2545" i="1"/>
  <c r="Y2544" i="1"/>
  <c r="X2544" i="1"/>
  <c r="W2544" i="1"/>
  <c r="V2544" i="1"/>
  <c r="T2544" i="1"/>
  <c r="U2544" i="1" s="1"/>
  <c r="S2544" i="1"/>
  <c r="R2544" i="1"/>
  <c r="Y2543" i="1"/>
  <c r="X2543" i="1"/>
  <c r="W2543" i="1"/>
  <c r="V2543" i="1"/>
  <c r="T2543" i="1"/>
  <c r="Z2543" i="1" s="1"/>
  <c r="S2543" i="1"/>
  <c r="R2543" i="1"/>
  <c r="Y2542" i="1"/>
  <c r="X2542" i="1"/>
  <c r="W2542" i="1"/>
  <c r="V2542" i="1"/>
  <c r="T2542" i="1"/>
  <c r="U2542" i="1" s="1"/>
  <c r="S2542" i="1"/>
  <c r="R2542" i="1"/>
  <c r="Y2541" i="1"/>
  <c r="X2541" i="1"/>
  <c r="W2541" i="1"/>
  <c r="V2541" i="1"/>
  <c r="T2541" i="1"/>
  <c r="U2541" i="1" s="1"/>
  <c r="S2541" i="1"/>
  <c r="R2541" i="1"/>
  <c r="Y2540" i="1"/>
  <c r="X2540" i="1"/>
  <c r="W2540" i="1"/>
  <c r="V2540" i="1"/>
  <c r="T2540" i="1"/>
  <c r="U2540" i="1" s="1"/>
  <c r="S2540" i="1"/>
  <c r="R2540" i="1"/>
  <c r="Y2539" i="1"/>
  <c r="X2539" i="1"/>
  <c r="W2539" i="1"/>
  <c r="V2539" i="1"/>
  <c r="T2539" i="1"/>
  <c r="S2539" i="1"/>
  <c r="R2539" i="1"/>
  <c r="Y2538" i="1"/>
  <c r="X2538" i="1"/>
  <c r="W2538" i="1"/>
  <c r="V2538" i="1"/>
  <c r="T2538" i="1"/>
  <c r="U2538" i="1" s="1"/>
  <c r="S2538" i="1"/>
  <c r="R2538" i="1"/>
  <c r="Y2537" i="1"/>
  <c r="X2537" i="1"/>
  <c r="W2537" i="1"/>
  <c r="V2537" i="1"/>
  <c r="T2537" i="1"/>
  <c r="S2537" i="1"/>
  <c r="R2537" i="1"/>
  <c r="Y2536" i="1"/>
  <c r="X2536" i="1"/>
  <c r="W2536" i="1"/>
  <c r="V2536" i="1"/>
  <c r="T2536" i="1"/>
  <c r="Z2536" i="1" s="1"/>
  <c r="S2536" i="1"/>
  <c r="R2536" i="1"/>
  <c r="Y2535" i="1"/>
  <c r="X2535" i="1"/>
  <c r="W2535" i="1"/>
  <c r="V2535" i="1"/>
  <c r="T2535" i="1"/>
  <c r="U2535" i="1" s="1"/>
  <c r="S2535" i="1"/>
  <c r="R2535" i="1"/>
  <c r="Y2534" i="1"/>
  <c r="X2534" i="1"/>
  <c r="W2534" i="1"/>
  <c r="V2534" i="1"/>
  <c r="T2534" i="1"/>
  <c r="S2534" i="1"/>
  <c r="R2534" i="1"/>
  <c r="Y2533" i="1"/>
  <c r="X2533" i="1"/>
  <c r="W2533" i="1"/>
  <c r="V2533" i="1"/>
  <c r="T2533" i="1"/>
  <c r="U2533" i="1" s="1"/>
  <c r="S2533" i="1"/>
  <c r="R2533" i="1"/>
  <c r="Y2532" i="1"/>
  <c r="X2532" i="1"/>
  <c r="W2532" i="1"/>
  <c r="V2532" i="1"/>
  <c r="T2532" i="1"/>
  <c r="S2532" i="1"/>
  <c r="R2532" i="1"/>
  <c r="Y2531" i="1"/>
  <c r="X2531" i="1"/>
  <c r="W2531" i="1"/>
  <c r="V2531" i="1"/>
  <c r="T2531" i="1"/>
  <c r="S2531" i="1"/>
  <c r="R2531" i="1"/>
  <c r="Y2530" i="1"/>
  <c r="X2530" i="1"/>
  <c r="W2530" i="1"/>
  <c r="V2530" i="1"/>
  <c r="T2530" i="1"/>
  <c r="Z2530" i="1" s="1"/>
  <c r="S2530" i="1"/>
  <c r="R2530" i="1"/>
  <c r="Y2529" i="1"/>
  <c r="X2529" i="1"/>
  <c r="W2529" i="1"/>
  <c r="V2529" i="1"/>
  <c r="T2529" i="1"/>
  <c r="Z2529" i="1" s="1"/>
  <c r="S2529" i="1"/>
  <c r="R2529" i="1"/>
  <c r="Y2528" i="1"/>
  <c r="X2528" i="1"/>
  <c r="W2528" i="1"/>
  <c r="V2528" i="1"/>
  <c r="T2528" i="1"/>
  <c r="S2528" i="1"/>
  <c r="R2528" i="1"/>
  <c r="Y2527" i="1"/>
  <c r="X2527" i="1"/>
  <c r="W2527" i="1"/>
  <c r="V2527" i="1"/>
  <c r="T2527" i="1"/>
  <c r="Z2527" i="1" s="1"/>
  <c r="S2527" i="1"/>
  <c r="R2527" i="1"/>
  <c r="Y2526" i="1"/>
  <c r="X2526" i="1"/>
  <c r="W2526" i="1"/>
  <c r="V2526" i="1"/>
  <c r="T2526" i="1"/>
  <c r="U2526" i="1" s="1"/>
  <c r="S2526" i="1"/>
  <c r="R2526" i="1"/>
  <c r="Y2525" i="1"/>
  <c r="X2525" i="1"/>
  <c r="W2525" i="1"/>
  <c r="V2525" i="1"/>
  <c r="T2525" i="1"/>
  <c r="U2525" i="1" s="1"/>
  <c r="S2525" i="1"/>
  <c r="R2525" i="1"/>
  <c r="Y2524" i="1"/>
  <c r="X2524" i="1"/>
  <c r="W2524" i="1"/>
  <c r="V2524" i="1"/>
  <c r="T2524" i="1"/>
  <c r="S2524" i="1"/>
  <c r="R2524" i="1"/>
  <c r="Y2523" i="1"/>
  <c r="X2523" i="1"/>
  <c r="W2523" i="1"/>
  <c r="V2523" i="1"/>
  <c r="T2523" i="1"/>
  <c r="S2523" i="1"/>
  <c r="R2523" i="1"/>
  <c r="Y2522" i="1"/>
  <c r="X2522" i="1"/>
  <c r="W2522" i="1"/>
  <c r="V2522" i="1"/>
  <c r="T2522" i="1"/>
  <c r="S2522" i="1"/>
  <c r="R2522" i="1"/>
  <c r="Y2521" i="1"/>
  <c r="X2521" i="1"/>
  <c r="W2521" i="1"/>
  <c r="V2521" i="1"/>
  <c r="T2521" i="1"/>
  <c r="S2521" i="1"/>
  <c r="R2521" i="1"/>
  <c r="Y2520" i="1"/>
  <c r="X2520" i="1"/>
  <c r="W2520" i="1"/>
  <c r="V2520" i="1"/>
  <c r="T2520" i="1"/>
  <c r="U2520" i="1" s="1"/>
  <c r="S2520" i="1"/>
  <c r="R2520" i="1"/>
  <c r="Y2519" i="1"/>
  <c r="X2519" i="1"/>
  <c r="W2519" i="1"/>
  <c r="V2519" i="1"/>
  <c r="T2519" i="1"/>
  <c r="Z2519" i="1" s="1"/>
  <c r="S2519" i="1"/>
  <c r="R2519" i="1"/>
  <c r="Y2518" i="1"/>
  <c r="X2518" i="1"/>
  <c r="W2518" i="1"/>
  <c r="V2518" i="1"/>
  <c r="T2518" i="1"/>
  <c r="S2518" i="1"/>
  <c r="R2518" i="1"/>
  <c r="Y2517" i="1"/>
  <c r="X2517" i="1"/>
  <c r="W2517" i="1"/>
  <c r="V2517" i="1"/>
  <c r="T2517" i="1"/>
  <c r="Z2517" i="1" s="1"/>
  <c r="S2517" i="1"/>
  <c r="R2517" i="1"/>
  <c r="Y2516" i="1"/>
  <c r="X2516" i="1"/>
  <c r="W2516" i="1"/>
  <c r="V2516" i="1"/>
  <c r="T2516" i="1"/>
  <c r="S2516" i="1"/>
  <c r="R2516" i="1"/>
  <c r="Y2515" i="1"/>
  <c r="X2515" i="1"/>
  <c r="W2515" i="1"/>
  <c r="V2515" i="1"/>
  <c r="T2515" i="1"/>
  <c r="S2515" i="1"/>
  <c r="R2515" i="1"/>
  <c r="Y2514" i="1"/>
  <c r="X2514" i="1"/>
  <c r="W2514" i="1"/>
  <c r="V2514" i="1"/>
  <c r="T2514" i="1"/>
  <c r="S2514" i="1"/>
  <c r="R2514" i="1"/>
  <c r="Y2513" i="1"/>
  <c r="X2513" i="1"/>
  <c r="W2513" i="1"/>
  <c r="V2513" i="1"/>
  <c r="T2513" i="1"/>
  <c r="S2513" i="1"/>
  <c r="R2513" i="1"/>
  <c r="Y2512" i="1"/>
  <c r="X2512" i="1"/>
  <c r="W2512" i="1"/>
  <c r="V2512" i="1"/>
  <c r="T2512" i="1"/>
  <c r="S2512" i="1"/>
  <c r="R2512" i="1"/>
  <c r="Y2511" i="1"/>
  <c r="X2511" i="1"/>
  <c r="W2511" i="1"/>
  <c r="V2511" i="1"/>
  <c r="T2511" i="1"/>
  <c r="U2511" i="1" s="1"/>
  <c r="S2511" i="1"/>
  <c r="R2511" i="1"/>
  <c r="Y2510" i="1"/>
  <c r="X2510" i="1"/>
  <c r="W2510" i="1"/>
  <c r="V2510" i="1"/>
  <c r="T2510" i="1"/>
  <c r="S2510" i="1"/>
  <c r="R2510" i="1"/>
  <c r="Y2509" i="1"/>
  <c r="X2509" i="1"/>
  <c r="W2509" i="1"/>
  <c r="V2509" i="1"/>
  <c r="T2509" i="1"/>
  <c r="U2509" i="1" s="1"/>
  <c r="S2509" i="1"/>
  <c r="R2509" i="1"/>
  <c r="Y2508" i="1"/>
  <c r="X2508" i="1"/>
  <c r="W2508" i="1"/>
  <c r="V2508" i="1"/>
  <c r="T2508" i="1"/>
  <c r="U2508" i="1" s="1"/>
  <c r="S2508" i="1"/>
  <c r="R2508" i="1"/>
  <c r="Y2507" i="1"/>
  <c r="X2507" i="1"/>
  <c r="W2507" i="1"/>
  <c r="V2507" i="1"/>
  <c r="T2507" i="1"/>
  <c r="S2507" i="1"/>
  <c r="R2507" i="1"/>
  <c r="Y2506" i="1"/>
  <c r="X2506" i="1"/>
  <c r="W2506" i="1"/>
  <c r="V2506" i="1"/>
  <c r="T2506" i="1"/>
  <c r="U2506" i="1" s="1"/>
  <c r="S2506" i="1"/>
  <c r="R2506" i="1"/>
  <c r="Y2505" i="1"/>
  <c r="X2505" i="1"/>
  <c r="W2505" i="1"/>
  <c r="V2505" i="1"/>
  <c r="T2505" i="1"/>
  <c r="S2505" i="1"/>
  <c r="R2505" i="1"/>
  <c r="Y2504" i="1"/>
  <c r="X2504" i="1"/>
  <c r="W2504" i="1"/>
  <c r="V2504" i="1"/>
  <c r="T2504" i="1"/>
  <c r="U2504" i="1" s="1"/>
  <c r="S2504" i="1"/>
  <c r="R2504" i="1"/>
  <c r="Y2503" i="1"/>
  <c r="X2503" i="1"/>
  <c r="W2503" i="1"/>
  <c r="V2503" i="1"/>
  <c r="T2503" i="1"/>
  <c r="Z2503" i="1" s="1"/>
  <c r="S2503" i="1"/>
  <c r="R2503" i="1"/>
  <c r="Y2502" i="1"/>
  <c r="X2502" i="1"/>
  <c r="W2502" i="1"/>
  <c r="V2502" i="1"/>
  <c r="T2502" i="1"/>
  <c r="S2502" i="1"/>
  <c r="R2502" i="1"/>
  <c r="Y2501" i="1"/>
  <c r="X2501" i="1"/>
  <c r="W2501" i="1"/>
  <c r="V2501" i="1"/>
  <c r="T2501" i="1"/>
  <c r="Z2501" i="1" s="1"/>
  <c r="S2501" i="1"/>
  <c r="R2501" i="1"/>
  <c r="Y2500" i="1"/>
  <c r="X2500" i="1"/>
  <c r="W2500" i="1"/>
  <c r="V2500" i="1"/>
  <c r="T2500" i="1"/>
  <c r="U2500" i="1" s="1"/>
  <c r="S2500" i="1"/>
  <c r="R2500" i="1"/>
  <c r="Y2499" i="1"/>
  <c r="X2499" i="1"/>
  <c r="W2499" i="1"/>
  <c r="V2499" i="1"/>
  <c r="T2499" i="1"/>
  <c r="U2499" i="1" s="1"/>
  <c r="S2499" i="1"/>
  <c r="R2499" i="1"/>
  <c r="Y2498" i="1"/>
  <c r="X2498" i="1"/>
  <c r="W2498" i="1"/>
  <c r="V2498" i="1"/>
  <c r="T2498" i="1"/>
  <c r="Z2498" i="1" s="1"/>
  <c r="S2498" i="1"/>
  <c r="R2498" i="1"/>
  <c r="Y2497" i="1"/>
  <c r="X2497" i="1"/>
  <c r="W2497" i="1"/>
  <c r="V2497" i="1"/>
  <c r="T2497" i="1"/>
  <c r="S2497" i="1"/>
  <c r="R2497" i="1"/>
  <c r="Y2496" i="1"/>
  <c r="X2496" i="1"/>
  <c r="W2496" i="1"/>
  <c r="V2496" i="1"/>
  <c r="T2496" i="1"/>
  <c r="U2496" i="1" s="1"/>
  <c r="S2496" i="1"/>
  <c r="R2496" i="1"/>
  <c r="Y2495" i="1"/>
  <c r="X2495" i="1"/>
  <c r="W2495" i="1"/>
  <c r="V2495" i="1"/>
  <c r="T2495" i="1"/>
  <c r="S2495" i="1"/>
  <c r="R2495" i="1"/>
  <c r="Y2494" i="1"/>
  <c r="X2494" i="1"/>
  <c r="W2494" i="1"/>
  <c r="V2494" i="1"/>
  <c r="T2494" i="1"/>
  <c r="S2494" i="1"/>
  <c r="R2494" i="1"/>
  <c r="Y2493" i="1"/>
  <c r="X2493" i="1"/>
  <c r="W2493" i="1"/>
  <c r="V2493" i="1"/>
  <c r="T2493" i="1"/>
  <c r="S2493" i="1"/>
  <c r="R2493" i="1"/>
  <c r="Y2492" i="1"/>
  <c r="X2492" i="1"/>
  <c r="W2492" i="1"/>
  <c r="V2492" i="1"/>
  <c r="T2492" i="1"/>
  <c r="S2492" i="1"/>
  <c r="R2492" i="1"/>
  <c r="Y2491" i="1"/>
  <c r="X2491" i="1"/>
  <c r="W2491" i="1"/>
  <c r="V2491" i="1"/>
  <c r="T2491" i="1"/>
  <c r="S2491" i="1"/>
  <c r="R2491" i="1"/>
  <c r="Y2490" i="1"/>
  <c r="X2490" i="1"/>
  <c r="W2490" i="1"/>
  <c r="V2490" i="1"/>
  <c r="T2490" i="1"/>
  <c r="U2490" i="1" s="1"/>
  <c r="S2490" i="1"/>
  <c r="R2490" i="1"/>
  <c r="Y2489" i="1"/>
  <c r="X2489" i="1"/>
  <c r="W2489" i="1"/>
  <c r="V2489" i="1"/>
  <c r="T2489" i="1"/>
  <c r="S2489" i="1"/>
  <c r="R2489" i="1"/>
  <c r="Y2488" i="1"/>
  <c r="X2488" i="1"/>
  <c r="W2488" i="1"/>
  <c r="V2488" i="1"/>
  <c r="T2488" i="1"/>
  <c r="Z2488" i="1" s="1"/>
  <c r="S2488" i="1"/>
  <c r="R2488" i="1"/>
  <c r="Y2487" i="1"/>
  <c r="X2487" i="1"/>
  <c r="W2487" i="1"/>
  <c r="V2487" i="1"/>
  <c r="T2487" i="1"/>
  <c r="U2487" i="1" s="1"/>
  <c r="S2487" i="1"/>
  <c r="R2487" i="1"/>
  <c r="Y2486" i="1"/>
  <c r="X2486" i="1"/>
  <c r="W2486" i="1"/>
  <c r="V2486" i="1"/>
  <c r="T2486" i="1"/>
  <c r="S2486" i="1"/>
  <c r="R2486" i="1"/>
  <c r="Y2485" i="1"/>
  <c r="X2485" i="1"/>
  <c r="W2485" i="1"/>
  <c r="V2485" i="1"/>
  <c r="T2485" i="1"/>
  <c r="S2485" i="1"/>
  <c r="R2485" i="1"/>
  <c r="Y2484" i="1"/>
  <c r="X2484" i="1"/>
  <c r="W2484" i="1"/>
  <c r="V2484" i="1"/>
  <c r="T2484" i="1"/>
  <c r="S2484" i="1"/>
  <c r="R2484" i="1"/>
  <c r="Y2483" i="1"/>
  <c r="X2483" i="1"/>
  <c r="W2483" i="1"/>
  <c r="V2483" i="1"/>
  <c r="T2483" i="1"/>
  <c r="S2483" i="1"/>
  <c r="R2483" i="1"/>
  <c r="Y2482" i="1"/>
  <c r="X2482" i="1"/>
  <c r="W2482" i="1"/>
  <c r="V2482" i="1"/>
  <c r="T2482" i="1"/>
  <c r="S2482" i="1"/>
  <c r="R2482" i="1"/>
  <c r="Y2481" i="1"/>
  <c r="X2481" i="1"/>
  <c r="W2481" i="1"/>
  <c r="V2481" i="1"/>
  <c r="T2481" i="1"/>
  <c r="S2481" i="1"/>
  <c r="R2481" i="1"/>
  <c r="Y2480" i="1"/>
  <c r="X2480" i="1"/>
  <c r="W2480" i="1"/>
  <c r="V2480" i="1"/>
  <c r="T2480" i="1"/>
  <c r="U2480" i="1" s="1"/>
  <c r="S2480" i="1"/>
  <c r="R2480" i="1"/>
  <c r="Y2479" i="1"/>
  <c r="X2479" i="1"/>
  <c r="W2479" i="1"/>
  <c r="V2479" i="1"/>
  <c r="T2479" i="1"/>
  <c r="Z2479" i="1" s="1"/>
  <c r="S2479" i="1"/>
  <c r="R2479" i="1"/>
  <c r="Y2478" i="1"/>
  <c r="X2478" i="1"/>
  <c r="W2478" i="1"/>
  <c r="V2478" i="1"/>
  <c r="T2478" i="1"/>
  <c r="S2478" i="1"/>
  <c r="R2478" i="1"/>
  <c r="Y2477" i="1"/>
  <c r="X2477" i="1"/>
  <c r="W2477" i="1"/>
  <c r="V2477" i="1"/>
  <c r="T2477" i="1"/>
  <c r="Z2477" i="1" s="1"/>
  <c r="S2477" i="1"/>
  <c r="R2477" i="1"/>
  <c r="Y2476" i="1"/>
  <c r="X2476" i="1"/>
  <c r="W2476" i="1"/>
  <c r="V2476" i="1"/>
  <c r="T2476" i="1"/>
  <c r="Z2476" i="1" s="1"/>
  <c r="S2476" i="1"/>
  <c r="R2476" i="1"/>
  <c r="Y2475" i="1"/>
  <c r="X2475" i="1"/>
  <c r="W2475" i="1"/>
  <c r="V2475" i="1"/>
  <c r="T2475" i="1"/>
  <c r="U2475" i="1" s="1"/>
  <c r="S2475" i="1"/>
  <c r="R2475" i="1"/>
  <c r="Y2474" i="1"/>
  <c r="X2474" i="1"/>
  <c r="W2474" i="1"/>
  <c r="V2474" i="1"/>
  <c r="T2474" i="1"/>
  <c r="Z2474" i="1" s="1"/>
  <c r="S2474" i="1"/>
  <c r="R2474" i="1"/>
  <c r="Y2473" i="1"/>
  <c r="X2473" i="1"/>
  <c r="W2473" i="1"/>
  <c r="V2473" i="1"/>
  <c r="T2473" i="1"/>
  <c r="S2473" i="1"/>
  <c r="R2473" i="1"/>
  <c r="Y2472" i="1"/>
  <c r="X2472" i="1"/>
  <c r="W2472" i="1"/>
  <c r="V2472" i="1"/>
  <c r="T2472" i="1"/>
  <c r="U2472" i="1" s="1"/>
  <c r="S2472" i="1"/>
  <c r="R2472" i="1"/>
  <c r="Y2471" i="1"/>
  <c r="X2471" i="1"/>
  <c r="W2471" i="1"/>
  <c r="V2471" i="1"/>
  <c r="T2471" i="1"/>
  <c r="Z2471" i="1" s="1"/>
  <c r="S2471" i="1"/>
  <c r="R2471" i="1"/>
  <c r="Y2470" i="1"/>
  <c r="X2470" i="1"/>
  <c r="W2470" i="1"/>
  <c r="V2470" i="1"/>
  <c r="T2470" i="1"/>
  <c r="S2470" i="1"/>
  <c r="R2470" i="1"/>
  <c r="Y2469" i="1"/>
  <c r="X2469" i="1"/>
  <c r="W2469" i="1"/>
  <c r="V2469" i="1"/>
  <c r="T2469" i="1"/>
  <c r="Z2469" i="1" s="1"/>
  <c r="S2469" i="1"/>
  <c r="R2469" i="1"/>
  <c r="Y2468" i="1"/>
  <c r="X2468" i="1"/>
  <c r="W2468" i="1"/>
  <c r="V2468" i="1"/>
  <c r="T2468" i="1"/>
  <c r="S2468" i="1"/>
  <c r="R2468" i="1"/>
  <c r="Y2467" i="1"/>
  <c r="X2467" i="1"/>
  <c r="W2467" i="1"/>
  <c r="V2467" i="1"/>
  <c r="T2467" i="1"/>
  <c r="U2467" i="1" s="1"/>
  <c r="S2467" i="1"/>
  <c r="R2467" i="1"/>
  <c r="Y2466" i="1"/>
  <c r="X2466" i="1"/>
  <c r="W2466" i="1"/>
  <c r="V2466" i="1"/>
  <c r="T2466" i="1"/>
  <c r="U2466" i="1" s="1"/>
  <c r="S2466" i="1"/>
  <c r="R2466" i="1"/>
  <c r="Y2465" i="1"/>
  <c r="X2465" i="1"/>
  <c r="W2465" i="1"/>
  <c r="V2465" i="1"/>
  <c r="T2465" i="1"/>
  <c r="S2465" i="1"/>
  <c r="R2465" i="1"/>
  <c r="Y2464" i="1"/>
  <c r="X2464" i="1"/>
  <c r="W2464" i="1"/>
  <c r="V2464" i="1"/>
  <c r="T2464" i="1"/>
  <c r="S2464" i="1"/>
  <c r="R2464" i="1"/>
  <c r="Y2463" i="1"/>
  <c r="X2463" i="1"/>
  <c r="W2463" i="1"/>
  <c r="V2463" i="1"/>
  <c r="T2463" i="1"/>
  <c r="Z2463" i="1" s="1"/>
  <c r="S2463" i="1"/>
  <c r="R2463" i="1"/>
  <c r="Y2462" i="1"/>
  <c r="X2462" i="1"/>
  <c r="W2462" i="1"/>
  <c r="V2462" i="1"/>
  <c r="T2462" i="1"/>
  <c r="S2462" i="1"/>
  <c r="R2462" i="1"/>
  <c r="Y2461" i="1"/>
  <c r="X2461" i="1"/>
  <c r="W2461" i="1"/>
  <c r="V2461" i="1"/>
  <c r="T2461" i="1"/>
  <c r="Z2461" i="1" s="1"/>
  <c r="S2461" i="1"/>
  <c r="R2461" i="1"/>
  <c r="Y2460" i="1"/>
  <c r="X2460" i="1"/>
  <c r="W2460" i="1"/>
  <c r="V2460" i="1"/>
  <c r="T2460" i="1"/>
  <c r="U2460" i="1" s="1"/>
  <c r="S2460" i="1"/>
  <c r="R2460" i="1"/>
  <c r="Y2459" i="1"/>
  <c r="X2459" i="1"/>
  <c r="W2459" i="1"/>
  <c r="V2459" i="1"/>
  <c r="T2459" i="1"/>
  <c r="U2459" i="1" s="1"/>
  <c r="S2459" i="1"/>
  <c r="R2459" i="1"/>
  <c r="Y2458" i="1"/>
  <c r="X2458" i="1"/>
  <c r="W2458" i="1"/>
  <c r="V2458" i="1"/>
  <c r="T2458" i="1"/>
  <c r="U2458" i="1" s="1"/>
  <c r="S2458" i="1"/>
  <c r="R2458" i="1"/>
  <c r="Y2457" i="1"/>
  <c r="X2457" i="1"/>
  <c r="W2457" i="1"/>
  <c r="V2457" i="1"/>
  <c r="T2457" i="1"/>
  <c r="S2457" i="1"/>
  <c r="R2457" i="1"/>
  <c r="Y2456" i="1"/>
  <c r="X2456" i="1"/>
  <c r="W2456" i="1"/>
  <c r="V2456" i="1"/>
  <c r="T2456" i="1"/>
  <c r="U2456" i="1" s="1"/>
  <c r="S2456" i="1"/>
  <c r="R2456" i="1"/>
  <c r="Y2455" i="1"/>
  <c r="X2455" i="1"/>
  <c r="W2455" i="1"/>
  <c r="V2455" i="1"/>
  <c r="T2455" i="1"/>
  <c r="S2455" i="1"/>
  <c r="R2455" i="1"/>
  <c r="Y2454" i="1"/>
  <c r="X2454" i="1"/>
  <c r="W2454" i="1"/>
  <c r="V2454" i="1"/>
  <c r="T2454" i="1"/>
  <c r="S2454" i="1"/>
  <c r="R2454" i="1"/>
  <c r="Y2453" i="1"/>
  <c r="X2453" i="1"/>
  <c r="W2453" i="1"/>
  <c r="V2453" i="1"/>
  <c r="T2453" i="1"/>
  <c r="S2453" i="1"/>
  <c r="R2453" i="1"/>
  <c r="Y2452" i="1"/>
  <c r="X2452" i="1"/>
  <c r="W2452" i="1"/>
  <c r="V2452" i="1"/>
  <c r="T2452" i="1"/>
  <c r="Z2452" i="1" s="1"/>
  <c r="S2452" i="1"/>
  <c r="R2452" i="1"/>
  <c r="Y2451" i="1"/>
  <c r="X2451" i="1"/>
  <c r="W2451" i="1"/>
  <c r="V2451" i="1"/>
  <c r="T2451" i="1"/>
  <c r="U2451" i="1" s="1"/>
  <c r="S2451" i="1"/>
  <c r="R2451" i="1"/>
  <c r="Y2450" i="1"/>
  <c r="X2450" i="1"/>
  <c r="W2450" i="1"/>
  <c r="V2450" i="1"/>
  <c r="T2450" i="1"/>
  <c r="Z2450" i="1" s="1"/>
  <c r="S2450" i="1"/>
  <c r="R2450" i="1"/>
  <c r="Y2449" i="1"/>
  <c r="X2449" i="1"/>
  <c r="W2449" i="1"/>
  <c r="V2449" i="1"/>
  <c r="T2449" i="1"/>
  <c r="S2449" i="1"/>
  <c r="R2449" i="1"/>
  <c r="Y2448" i="1"/>
  <c r="X2448" i="1"/>
  <c r="W2448" i="1"/>
  <c r="V2448" i="1"/>
  <c r="T2448" i="1"/>
  <c r="U2448" i="1" s="1"/>
  <c r="S2448" i="1"/>
  <c r="R2448" i="1"/>
  <c r="Y2447" i="1"/>
  <c r="X2447" i="1"/>
  <c r="W2447" i="1"/>
  <c r="V2447" i="1"/>
  <c r="T2447" i="1"/>
  <c r="S2447" i="1"/>
  <c r="R2447" i="1"/>
  <c r="Y2446" i="1"/>
  <c r="X2446" i="1"/>
  <c r="W2446" i="1"/>
  <c r="V2446" i="1"/>
  <c r="T2446" i="1"/>
  <c r="S2446" i="1"/>
  <c r="R2446" i="1"/>
  <c r="Y2445" i="1"/>
  <c r="X2445" i="1"/>
  <c r="W2445" i="1"/>
  <c r="V2445" i="1"/>
  <c r="T2445" i="1"/>
  <c r="Z2445" i="1" s="1"/>
  <c r="S2445" i="1"/>
  <c r="R2445" i="1"/>
  <c r="Y2444" i="1"/>
  <c r="X2444" i="1"/>
  <c r="W2444" i="1"/>
  <c r="V2444" i="1"/>
  <c r="T2444" i="1"/>
  <c r="Z2444" i="1" s="1"/>
  <c r="S2444" i="1"/>
  <c r="R2444" i="1"/>
  <c r="Y2443" i="1"/>
  <c r="X2443" i="1"/>
  <c r="W2443" i="1"/>
  <c r="V2443" i="1"/>
  <c r="T2443" i="1"/>
  <c r="S2443" i="1"/>
  <c r="R2443" i="1"/>
  <c r="Y2442" i="1"/>
  <c r="X2442" i="1"/>
  <c r="W2442" i="1"/>
  <c r="V2442" i="1"/>
  <c r="T2442" i="1"/>
  <c r="Z2442" i="1" s="1"/>
  <c r="S2442" i="1"/>
  <c r="R2442" i="1"/>
  <c r="Y2441" i="1"/>
  <c r="X2441" i="1"/>
  <c r="W2441" i="1"/>
  <c r="V2441" i="1"/>
  <c r="T2441" i="1"/>
  <c r="Z2441" i="1" s="1"/>
  <c r="S2441" i="1"/>
  <c r="R2441" i="1"/>
  <c r="Y2440" i="1"/>
  <c r="X2440" i="1"/>
  <c r="W2440" i="1"/>
  <c r="V2440" i="1"/>
  <c r="T2440" i="1"/>
  <c r="U2440" i="1" s="1"/>
  <c r="S2440" i="1"/>
  <c r="R2440" i="1"/>
  <c r="Y2439" i="1"/>
  <c r="X2439" i="1"/>
  <c r="W2439" i="1"/>
  <c r="V2439" i="1"/>
  <c r="T2439" i="1"/>
  <c r="Z2439" i="1" s="1"/>
  <c r="S2439" i="1"/>
  <c r="R2439" i="1"/>
  <c r="Y2438" i="1"/>
  <c r="X2438" i="1"/>
  <c r="W2438" i="1"/>
  <c r="V2438" i="1"/>
  <c r="T2438" i="1"/>
  <c r="S2438" i="1"/>
  <c r="R2438" i="1"/>
  <c r="Y2437" i="1"/>
  <c r="X2437" i="1"/>
  <c r="W2437" i="1"/>
  <c r="V2437" i="1"/>
  <c r="T2437" i="1"/>
  <c r="Z2437" i="1" s="1"/>
  <c r="S2437" i="1"/>
  <c r="R2437" i="1"/>
  <c r="Y2436" i="1"/>
  <c r="X2436" i="1"/>
  <c r="W2436" i="1"/>
  <c r="V2436" i="1"/>
  <c r="T2436" i="1"/>
  <c r="Z2436" i="1" s="1"/>
  <c r="S2436" i="1"/>
  <c r="R2436" i="1"/>
  <c r="Y2435" i="1"/>
  <c r="X2435" i="1"/>
  <c r="W2435" i="1"/>
  <c r="V2435" i="1"/>
  <c r="T2435" i="1"/>
  <c r="U2435" i="1" s="1"/>
  <c r="S2435" i="1"/>
  <c r="R2435" i="1"/>
  <c r="Y2434" i="1"/>
  <c r="X2434" i="1"/>
  <c r="W2434" i="1"/>
  <c r="V2434" i="1"/>
  <c r="T2434" i="1"/>
  <c r="U2434" i="1" s="1"/>
  <c r="S2434" i="1"/>
  <c r="R2434" i="1"/>
  <c r="Y2433" i="1"/>
  <c r="X2433" i="1"/>
  <c r="W2433" i="1"/>
  <c r="V2433" i="1"/>
  <c r="T2433" i="1"/>
  <c r="Z2433" i="1" s="1"/>
  <c r="S2433" i="1"/>
  <c r="R2433" i="1"/>
  <c r="Y2432" i="1"/>
  <c r="X2432" i="1"/>
  <c r="W2432" i="1"/>
  <c r="V2432" i="1"/>
  <c r="T2432" i="1"/>
  <c r="U2432" i="1" s="1"/>
  <c r="S2432" i="1"/>
  <c r="R2432" i="1"/>
  <c r="Y2431" i="1"/>
  <c r="X2431" i="1"/>
  <c r="W2431" i="1"/>
  <c r="V2431" i="1"/>
  <c r="T2431" i="1"/>
  <c r="Z2431" i="1" s="1"/>
  <c r="S2431" i="1"/>
  <c r="R2431" i="1"/>
  <c r="Y2430" i="1"/>
  <c r="X2430" i="1"/>
  <c r="W2430" i="1"/>
  <c r="V2430" i="1"/>
  <c r="T2430" i="1"/>
  <c r="S2430" i="1"/>
  <c r="R2430" i="1"/>
  <c r="Y2429" i="1"/>
  <c r="X2429" i="1"/>
  <c r="W2429" i="1"/>
  <c r="V2429" i="1"/>
  <c r="T2429" i="1"/>
  <c r="Z2429" i="1" s="1"/>
  <c r="S2429" i="1"/>
  <c r="R2429" i="1"/>
  <c r="Y2428" i="1"/>
  <c r="X2428" i="1"/>
  <c r="W2428" i="1"/>
  <c r="V2428" i="1"/>
  <c r="T2428" i="1"/>
  <c r="Z2428" i="1" s="1"/>
  <c r="S2428" i="1"/>
  <c r="R2428" i="1"/>
  <c r="Y2427" i="1"/>
  <c r="X2427" i="1"/>
  <c r="W2427" i="1"/>
  <c r="V2427" i="1"/>
  <c r="T2427" i="1"/>
  <c r="S2427" i="1"/>
  <c r="R2427" i="1"/>
  <c r="Y2426" i="1"/>
  <c r="X2426" i="1"/>
  <c r="W2426" i="1"/>
  <c r="V2426" i="1"/>
  <c r="T2426" i="1"/>
  <c r="Z2426" i="1" s="1"/>
  <c r="S2426" i="1"/>
  <c r="R2426" i="1"/>
  <c r="Y2425" i="1"/>
  <c r="X2425" i="1"/>
  <c r="W2425" i="1"/>
  <c r="V2425" i="1"/>
  <c r="T2425" i="1"/>
  <c r="Z2425" i="1" s="1"/>
  <c r="S2425" i="1"/>
  <c r="R2425" i="1"/>
  <c r="Y2424" i="1"/>
  <c r="X2424" i="1"/>
  <c r="W2424" i="1"/>
  <c r="V2424" i="1"/>
  <c r="T2424" i="1"/>
  <c r="U2424" i="1" s="1"/>
  <c r="S2424" i="1"/>
  <c r="R2424" i="1"/>
  <c r="Y2423" i="1"/>
  <c r="X2423" i="1"/>
  <c r="W2423" i="1"/>
  <c r="V2423" i="1"/>
  <c r="T2423" i="1"/>
  <c r="Z2423" i="1" s="1"/>
  <c r="S2423" i="1"/>
  <c r="R2423" i="1"/>
  <c r="Y2422" i="1"/>
  <c r="X2422" i="1"/>
  <c r="W2422" i="1"/>
  <c r="V2422" i="1"/>
  <c r="T2422" i="1"/>
  <c r="S2422" i="1"/>
  <c r="R2422" i="1"/>
  <c r="Y2421" i="1"/>
  <c r="X2421" i="1"/>
  <c r="W2421" i="1"/>
  <c r="V2421" i="1"/>
  <c r="T2421" i="1"/>
  <c r="U2421" i="1" s="1"/>
  <c r="S2421" i="1"/>
  <c r="R2421" i="1"/>
  <c r="Y2420" i="1"/>
  <c r="X2420" i="1"/>
  <c r="W2420" i="1"/>
  <c r="V2420" i="1"/>
  <c r="T2420" i="1"/>
  <c r="Z2420" i="1" s="1"/>
  <c r="S2420" i="1"/>
  <c r="R2420" i="1"/>
  <c r="Y2419" i="1"/>
  <c r="X2419" i="1"/>
  <c r="W2419" i="1"/>
  <c r="V2419" i="1"/>
  <c r="T2419" i="1"/>
  <c r="U2419" i="1" s="1"/>
  <c r="S2419" i="1"/>
  <c r="R2419" i="1"/>
  <c r="Y2418" i="1"/>
  <c r="X2418" i="1"/>
  <c r="W2418" i="1"/>
  <c r="V2418" i="1"/>
  <c r="T2418" i="1"/>
  <c r="U2418" i="1" s="1"/>
  <c r="S2418" i="1"/>
  <c r="R2418" i="1"/>
  <c r="Y2417" i="1"/>
  <c r="X2417" i="1"/>
  <c r="W2417" i="1"/>
  <c r="V2417" i="1"/>
  <c r="T2417" i="1"/>
  <c r="Z2417" i="1" s="1"/>
  <c r="S2417" i="1"/>
  <c r="R2417" i="1"/>
  <c r="Y2416" i="1"/>
  <c r="X2416" i="1"/>
  <c r="W2416" i="1"/>
  <c r="V2416" i="1"/>
  <c r="T2416" i="1"/>
  <c r="U2416" i="1" s="1"/>
  <c r="S2416" i="1"/>
  <c r="R2416" i="1"/>
  <c r="Y2415" i="1"/>
  <c r="X2415" i="1"/>
  <c r="W2415" i="1"/>
  <c r="V2415" i="1"/>
  <c r="T2415" i="1"/>
  <c r="U2415" i="1" s="1"/>
  <c r="S2415" i="1"/>
  <c r="R2415" i="1"/>
  <c r="Y2414" i="1"/>
  <c r="X2414" i="1"/>
  <c r="W2414" i="1"/>
  <c r="V2414" i="1"/>
  <c r="T2414" i="1"/>
  <c r="S2414" i="1"/>
  <c r="R2414" i="1"/>
  <c r="Y2413" i="1"/>
  <c r="X2413" i="1"/>
  <c r="W2413" i="1"/>
  <c r="V2413" i="1"/>
  <c r="T2413" i="1"/>
  <c r="U2413" i="1" s="1"/>
  <c r="S2413" i="1"/>
  <c r="R2413" i="1"/>
  <c r="Y2412" i="1"/>
  <c r="X2412" i="1"/>
  <c r="W2412" i="1"/>
  <c r="V2412" i="1"/>
  <c r="T2412" i="1"/>
  <c r="Z2412" i="1" s="1"/>
  <c r="S2412" i="1"/>
  <c r="R2412" i="1"/>
  <c r="Y2411" i="1"/>
  <c r="X2411" i="1"/>
  <c r="W2411" i="1"/>
  <c r="V2411" i="1"/>
  <c r="T2411" i="1"/>
  <c r="S2411" i="1"/>
  <c r="R2411" i="1"/>
  <c r="Y2410" i="1"/>
  <c r="X2410" i="1"/>
  <c r="W2410" i="1"/>
  <c r="V2410" i="1"/>
  <c r="T2410" i="1"/>
  <c r="Z2410" i="1" s="1"/>
  <c r="S2410" i="1"/>
  <c r="R2410" i="1"/>
  <c r="Y2409" i="1"/>
  <c r="X2409" i="1"/>
  <c r="W2409" i="1"/>
  <c r="V2409" i="1"/>
  <c r="T2409" i="1"/>
  <c r="Z2409" i="1" s="1"/>
  <c r="S2409" i="1"/>
  <c r="R2409" i="1"/>
  <c r="Y2408" i="1"/>
  <c r="X2408" i="1"/>
  <c r="W2408" i="1"/>
  <c r="V2408" i="1"/>
  <c r="T2408" i="1"/>
  <c r="U2408" i="1" s="1"/>
  <c r="S2408" i="1"/>
  <c r="R2408" i="1"/>
  <c r="Y2407" i="1"/>
  <c r="X2407" i="1"/>
  <c r="W2407" i="1"/>
  <c r="V2407" i="1"/>
  <c r="T2407" i="1"/>
  <c r="Z2407" i="1" s="1"/>
  <c r="S2407" i="1"/>
  <c r="R2407" i="1"/>
  <c r="Y2406" i="1"/>
  <c r="X2406" i="1"/>
  <c r="W2406" i="1"/>
  <c r="V2406" i="1"/>
  <c r="T2406" i="1"/>
  <c r="S2406" i="1"/>
  <c r="R2406" i="1"/>
  <c r="Y2405" i="1"/>
  <c r="X2405" i="1"/>
  <c r="W2405" i="1"/>
  <c r="V2405" i="1"/>
  <c r="T2405" i="1"/>
  <c r="Z2405" i="1" s="1"/>
  <c r="S2405" i="1"/>
  <c r="R2405" i="1"/>
  <c r="Y2404" i="1"/>
  <c r="X2404" i="1"/>
  <c r="W2404" i="1"/>
  <c r="V2404" i="1"/>
  <c r="T2404" i="1"/>
  <c r="Z2404" i="1" s="1"/>
  <c r="S2404" i="1"/>
  <c r="R2404" i="1"/>
  <c r="Y2403" i="1"/>
  <c r="X2403" i="1"/>
  <c r="W2403" i="1"/>
  <c r="V2403" i="1"/>
  <c r="T2403" i="1"/>
  <c r="U2403" i="1" s="1"/>
  <c r="S2403" i="1"/>
  <c r="R2403" i="1"/>
  <c r="Y2402" i="1"/>
  <c r="X2402" i="1"/>
  <c r="W2402" i="1"/>
  <c r="V2402" i="1"/>
  <c r="T2402" i="1"/>
  <c r="U2402" i="1" s="1"/>
  <c r="S2402" i="1"/>
  <c r="R2402" i="1"/>
  <c r="Y2401" i="1"/>
  <c r="X2401" i="1"/>
  <c r="W2401" i="1"/>
  <c r="V2401" i="1"/>
  <c r="T2401" i="1"/>
  <c r="Z2401" i="1" s="1"/>
  <c r="S2401" i="1"/>
  <c r="R2401" i="1"/>
  <c r="Y2400" i="1"/>
  <c r="X2400" i="1"/>
  <c r="W2400" i="1"/>
  <c r="V2400" i="1"/>
  <c r="T2400" i="1"/>
  <c r="U2400" i="1" s="1"/>
  <c r="S2400" i="1"/>
  <c r="R2400" i="1"/>
  <c r="Y2399" i="1"/>
  <c r="X2399" i="1"/>
  <c r="W2399" i="1"/>
  <c r="V2399" i="1"/>
  <c r="T2399" i="1"/>
  <c r="Z2399" i="1" s="1"/>
  <c r="S2399" i="1"/>
  <c r="R2399" i="1"/>
  <c r="Y2398" i="1"/>
  <c r="X2398" i="1"/>
  <c r="W2398" i="1"/>
  <c r="V2398" i="1"/>
  <c r="T2398" i="1"/>
  <c r="S2398" i="1"/>
  <c r="R2398" i="1"/>
  <c r="Y2397" i="1"/>
  <c r="X2397" i="1"/>
  <c r="W2397" i="1"/>
  <c r="V2397" i="1"/>
  <c r="T2397" i="1"/>
  <c r="Z2397" i="1" s="1"/>
  <c r="S2397" i="1"/>
  <c r="R2397" i="1"/>
  <c r="Y2396" i="1"/>
  <c r="X2396" i="1"/>
  <c r="W2396" i="1"/>
  <c r="V2396" i="1"/>
  <c r="T2396" i="1"/>
  <c r="U2396" i="1" s="1"/>
  <c r="S2396" i="1"/>
  <c r="R2396" i="1"/>
  <c r="Y2395" i="1"/>
  <c r="X2395" i="1"/>
  <c r="W2395" i="1"/>
  <c r="V2395" i="1"/>
  <c r="T2395" i="1"/>
  <c r="S2395" i="1"/>
  <c r="R2395" i="1"/>
  <c r="Y2394" i="1"/>
  <c r="X2394" i="1"/>
  <c r="W2394" i="1"/>
  <c r="V2394" i="1"/>
  <c r="T2394" i="1"/>
  <c r="U2394" i="1" s="1"/>
  <c r="S2394" i="1"/>
  <c r="R2394" i="1"/>
  <c r="Y2393" i="1"/>
  <c r="X2393" i="1"/>
  <c r="W2393" i="1"/>
  <c r="V2393" i="1"/>
  <c r="T2393" i="1"/>
  <c r="Z2393" i="1" s="1"/>
  <c r="S2393" i="1"/>
  <c r="R2393" i="1"/>
  <c r="Y2392" i="1"/>
  <c r="X2392" i="1"/>
  <c r="W2392" i="1"/>
  <c r="V2392" i="1"/>
  <c r="T2392" i="1"/>
  <c r="U2392" i="1" s="1"/>
  <c r="S2392" i="1"/>
  <c r="R2392" i="1"/>
  <c r="Y2391" i="1"/>
  <c r="X2391" i="1"/>
  <c r="W2391" i="1"/>
  <c r="V2391" i="1"/>
  <c r="T2391" i="1"/>
  <c r="U2391" i="1" s="1"/>
  <c r="S2391" i="1"/>
  <c r="R2391" i="1"/>
  <c r="Y2390" i="1"/>
  <c r="X2390" i="1"/>
  <c r="W2390" i="1"/>
  <c r="V2390" i="1"/>
  <c r="T2390" i="1"/>
  <c r="S2390" i="1"/>
  <c r="R2390" i="1"/>
  <c r="Y2389" i="1"/>
  <c r="X2389" i="1"/>
  <c r="W2389" i="1"/>
  <c r="V2389" i="1"/>
  <c r="T2389" i="1"/>
  <c r="U2389" i="1" s="1"/>
  <c r="S2389" i="1"/>
  <c r="R2389" i="1"/>
  <c r="Y2388" i="1"/>
  <c r="X2388" i="1"/>
  <c r="W2388" i="1"/>
  <c r="V2388" i="1"/>
  <c r="T2388" i="1"/>
  <c r="U2388" i="1" s="1"/>
  <c r="S2388" i="1"/>
  <c r="R2388" i="1"/>
  <c r="Y2387" i="1"/>
  <c r="X2387" i="1"/>
  <c r="W2387" i="1"/>
  <c r="V2387" i="1"/>
  <c r="T2387" i="1"/>
  <c r="U2387" i="1" s="1"/>
  <c r="S2387" i="1"/>
  <c r="R2387" i="1"/>
  <c r="Y2386" i="1"/>
  <c r="X2386" i="1"/>
  <c r="W2386" i="1"/>
  <c r="V2386" i="1"/>
  <c r="T2386" i="1"/>
  <c r="U2386" i="1" s="1"/>
  <c r="S2386" i="1"/>
  <c r="R2386" i="1"/>
  <c r="Y2385" i="1"/>
  <c r="X2385" i="1"/>
  <c r="W2385" i="1"/>
  <c r="V2385" i="1"/>
  <c r="T2385" i="1"/>
  <c r="Z2385" i="1" s="1"/>
  <c r="S2385" i="1"/>
  <c r="R2385" i="1"/>
  <c r="Y2384" i="1"/>
  <c r="X2384" i="1"/>
  <c r="W2384" i="1"/>
  <c r="V2384" i="1"/>
  <c r="T2384" i="1"/>
  <c r="U2384" i="1" s="1"/>
  <c r="S2384" i="1"/>
  <c r="R2384" i="1"/>
  <c r="Y2383" i="1"/>
  <c r="X2383" i="1"/>
  <c r="W2383" i="1"/>
  <c r="V2383" i="1"/>
  <c r="T2383" i="1"/>
  <c r="U2383" i="1" s="1"/>
  <c r="S2383" i="1"/>
  <c r="R2383" i="1"/>
  <c r="Y2382" i="1"/>
  <c r="X2382" i="1"/>
  <c r="W2382" i="1"/>
  <c r="V2382" i="1"/>
  <c r="T2382" i="1"/>
  <c r="S2382" i="1"/>
  <c r="R2382" i="1"/>
  <c r="Y2381" i="1"/>
  <c r="X2381" i="1"/>
  <c r="W2381" i="1"/>
  <c r="V2381" i="1"/>
  <c r="T2381" i="1"/>
  <c r="U2381" i="1" s="1"/>
  <c r="S2381" i="1"/>
  <c r="R2381" i="1"/>
  <c r="Y2380" i="1"/>
  <c r="X2380" i="1"/>
  <c r="W2380" i="1"/>
  <c r="V2380" i="1"/>
  <c r="T2380" i="1"/>
  <c r="U2380" i="1" s="1"/>
  <c r="S2380" i="1"/>
  <c r="R2380" i="1"/>
  <c r="Y2379" i="1"/>
  <c r="X2379" i="1"/>
  <c r="W2379" i="1"/>
  <c r="V2379" i="1"/>
  <c r="T2379" i="1"/>
  <c r="S2379" i="1"/>
  <c r="R2379" i="1"/>
  <c r="Y2378" i="1"/>
  <c r="X2378" i="1"/>
  <c r="W2378" i="1"/>
  <c r="V2378" i="1"/>
  <c r="T2378" i="1"/>
  <c r="U2378" i="1" s="1"/>
  <c r="S2378" i="1"/>
  <c r="R2378" i="1"/>
  <c r="Y2377" i="1"/>
  <c r="X2377" i="1"/>
  <c r="W2377" i="1"/>
  <c r="V2377" i="1"/>
  <c r="T2377" i="1"/>
  <c r="Z2377" i="1" s="1"/>
  <c r="S2377" i="1"/>
  <c r="R2377" i="1"/>
  <c r="Y2376" i="1"/>
  <c r="X2376" i="1"/>
  <c r="W2376" i="1"/>
  <c r="V2376" i="1"/>
  <c r="T2376" i="1"/>
  <c r="U2376" i="1" s="1"/>
  <c r="S2376" i="1"/>
  <c r="R2376" i="1"/>
  <c r="Y2375" i="1"/>
  <c r="X2375" i="1"/>
  <c r="W2375" i="1"/>
  <c r="V2375" i="1"/>
  <c r="T2375" i="1"/>
  <c r="U2375" i="1" s="1"/>
  <c r="S2375" i="1"/>
  <c r="R2375" i="1"/>
  <c r="Y2374" i="1"/>
  <c r="X2374" i="1"/>
  <c r="W2374" i="1"/>
  <c r="V2374" i="1"/>
  <c r="T2374" i="1"/>
  <c r="S2374" i="1"/>
  <c r="R2374" i="1"/>
  <c r="Y2373" i="1"/>
  <c r="X2373" i="1"/>
  <c r="W2373" i="1"/>
  <c r="V2373" i="1"/>
  <c r="T2373" i="1"/>
  <c r="U2373" i="1" s="1"/>
  <c r="S2373" i="1"/>
  <c r="R2373" i="1"/>
  <c r="Y2372" i="1"/>
  <c r="X2372" i="1"/>
  <c r="W2372" i="1"/>
  <c r="V2372" i="1"/>
  <c r="T2372" i="1"/>
  <c r="S2372" i="1"/>
  <c r="R2372" i="1"/>
  <c r="Y2371" i="1"/>
  <c r="X2371" i="1"/>
  <c r="W2371" i="1"/>
  <c r="V2371" i="1"/>
  <c r="T2371" i="1"/>
  <c r="S2371" i="1"/>
  <c r="R2371" i="1"/>
  <c r="Y2370" i="1"/>
  <c r="X2370" i="1"/>
  <c r="W2370" i="1"/>
  <c r="V2370" i="1"/>
  <c r="T2370" i="1"/>
  <c r="S2370" i="1"/>
  <c r="R2370" i="1"/>
  <c r="Y2369" i="1"/>
  <c r="X2369" i="1"/>
  <c r="W2369" i="1"/>
  <c r="V2369" i="1"/>
  <c r="T2369" i="1"/>
  <c r="Z2369" i="1" s="1"/>
  <c r="S2369" i="1"/>
  <c r="R2369" i="1"/>
  <c r="Y2368" i="1"/>
  <c r="X2368" i="1"/>
  <c r="W2368" i="1"/>
  <c r="V2368" i="1"/>
  <c r="T2368" i="1"/>
  <c r="U2368" i="1" s="1"/>
  <c r="S2368" i="1"/>
  <c r="R2368" i="1"/>
  <c r="Y2367" i="1"/>
  <c r="X2367" i="1"/>
  <c r="W2367" i="1"/>
  <c r="V2367" i="1"/>
  <c r="T2367" i="1"/>
  <c r="Z2367" i="1" s="1"/>
  <c r="S2367" i="1"/>
  <c r="R2367" i="1"/>
  <c r="Y2366" i="1"/>
  <c r="X2366" i="1"/>
  <c r="W2366" i="1"/>
  <c r="V2366" i="1"/>
  <c r="T2366" i="1"/>
  <c r="S2366" i="1"/>
  <c r="R2366" i="1"/>
  <c r="Y2365" i="1"/>
  <c r="X2365" i="1"/>
  <c r="W2365" i="1"/>
  <c r="V2365" i="1"/>
  <c r="T2365" i="1"/>
  <c r="Z2365" i="1" s="1"/>
  <c r="S2365" i="1"/>
  <c r="R2365" i="1"/>
  <c r="Y2364" i="1"/>
  <c r="X2364" i="1"/>
  <c r="W2364" i="1"/>
  <c r="V2364" i="1"/>
  <c r="T2364" i="1"/>
  <c r="S2364" i="1"/>
  <c r="R2364" i="1"/>
  <c r="Y2363" i="1"/>
  <c r="X2363" i="1"/>
  <c r="W2363" i="1"/>
  <c r="V2363" i="1"/>
  <c r="T2363" i="1"/>
  <c r="S2363" i="1"/>
  <c r="R2363" i="1"/>
  <c r="Y2362" i="1"/>
  <c r="X2362" i="1"/>
  <c r="W2362" i="1"/>
  <c r="V2362" i="1"/>
  <c r="T2362" i="1"/>
  <c r="S2362" i="1"/>
  <c r="R2362" i="1"/>
  <c r="Y2361" i="1"/>
  <c r="X2361" i="1"/>
  <c r="W2361" i="1"/>
  <c r="V2361" i="1"/>
  <c r="T2361" i="1"/>
  <c r="S2361" i="1"/>
  <c r="R2361" i="1"/>
  <c r="Y2360" i="1"/>
  <c r="X2360" i="1"/>
  <c r="W2360" i="1"/>
  <c r="V2360" i="1"/>
  <c r="T2360" i="1"/>
  <c r="U2360" i="1" s="1"/>
  <c r="S2360" i="1"/>
  <c r="R2360" i="1"/>
  <c r="Y2359" i="1"/>
  <c r="X2359" i="1"/>
  <c r="W2359" i="1"/>
  <c r="V2359" i="1"/>
  <c r="T2359" i="1"/>
  <c r="S2359" i="1"/>
  <c r="R2359" i="1"/>
  <c r="Y2358" i="1"/>
  <c r="X2358" i="1"/>
  <c r="W2358" i="1"/>
  <c r="V2358" i="1"/>
  <c r="T2358" i="1"/>
  <c r="S2358" i="1"/>
  <c r="R2358" i="1"/>
  <c r="Y2357" i="1"/>
  <c r="X2357" i="1"/>
  <c r="W2357" i="1"/>
  <c r="V2357" i="1"/>
  <c r="T2357" i="1"/>
  <c r="S2357" i="1"/>
  <c r="R2357" i="1"/>
  <c r="Y2356" i="1"/>
  <c r="X2356" i="1"/>
  <c r="W2356" i="1"/>
  <c r="V2356" i="1"/>
  <c r="T2356" i="1"/>
  <c r="Z2356" i="1" s="1"/>
  <c r="S2356" i="1"/>
  <c r="R2356" i="1"/>
  <c r="Y2355" i="1"/>
  <c r="X2355" i="1"/>
  <c r="W2355" i="1"/>
  <c r="V2355" i="1"/>
  <c r="T2355" i="1"/>
  <c r="U2355" i="1" s="1"/>
  <c r="S2355" i="1"/>
  <c r="R2355" i="1"/>
  <c r="Y2354" i="1"/>
  <c r="X2354" i="1"/>
  <c r="W2354" i="1"/>
  <c r="V2354" i="1"/>
  <c r="T2354" i="1"/>
  <c r="U2354" i="1" s="1"/>
  <c r="S2354" i="1"/>
  <c r="R2354" i="1"/>
  <c r="Y2353" i="1"/>
  <c r="X2353" i="1"/>
  <c r="W2353" i="1"/>
  <c r="V2353" i="1"/>
  <c r="T2353" i="1"/>
  <c r="Z2353" i="1" s="1"/>
  <c r="S2353" i="1"/>
  <c r="R2353" i="1"/>
  <c r="Y2352" i="1"/>
  <c r="X2352" i="1"/>
  <c r="W2352" i="1"/>
  <c r="V2352" i="1"/>
  <c r="T2352" i="1"/>
  <c r="U2352" i="1" s="1"/>
  <c r="S2352" i="1"/>
  <c r="R2352" i="1"/>
  <c r="Y2351" i="1"/>
  <c r="X2351" i="1"/>
  <c r="W2351" i="1"/>
  <c r="V2351" i="1"/>
  <c r="T2351" i="1"/>
  <c r="S2351" i="1"/>
  <c r="R2351" i="1"/>
  <c r="Y2350" i="1"/>
  <c r="X2350" i="1"/>
  <c r="W2350" i="1"/>
  <c r="V2350" i="1"/>
  <c r="T2350" i="1"/>
  <c r="S2350" i="1"/>
  <c r="R2350" i="1"/>
  <c r="Y2349" i="1"/>
  <c r="X2349" i="1"/>
  <c r="W2349" i="1"/>
  <c r="V2349" i="1"/>
  <c r="T2349" i="1"/>
  <c r="S2349" i="1"/>
  <c r="R2349" i="1"/>
  <c r="Y2348" i="1"/>
  <c r="X2348" i="1"/>
  <c r="W2348" i="1"/>
  <c r="V2348" i="1"/>
  <c r="T2348" i="1"/>
  <c r="Z2348" i="1" s="1"/>
  <c r="S2348" i="1"/>
  <c r="R2348" i="1"/>
  <c r="Y2347" i="1"/>
  <c r="X2347" i="1"/>
  <c r="W2347" i="1"/>
  <c r="V2347" i="1"/>
  <c r="T2347" i="1"/>
  <c r="S2347" i="1"/>
  <c r="R2347" i="1"/>
  <c r="Y2346" i="1"/>
  <c r="X2346" i="1"/>
  <c r="W2346" i="1"/>
  <c r="V2346" i="1"/>
  <c r="T2346" i="1"/>
  <c r="Z2346" i="1" s="1"/>
  <c r="S2346" i="1"/>
  <c r="R2346" i="1"/>
  <c r="Y2345" i="1"/>
  <c r="X2345" i="1"/>
  <c r="W2345" i="1"/>
  <c r="V2345" i="1"/>
  <c r="T2345" i="1"/>
  <c r="Z2345" i="1" s="1"/>
  <c r="S2345" i="1"/>
  <c r="R2345" i="1"/>
  <c r="Y2344" i="1"/>
  <c r="X2344" i="1"/>
  <c r="W2344" i="1"/>
  <c r="V2344" i="1"/>
  <c r="T2344" i="1"/>
  <c r="U2344" i="1" s="1"/>
  <c r="S2344" i="1"/>
  <c r="R2344" i="1"/>
  <c r="Y2343" i="1"/>
  <c r="X2343" i="1"/>
  <c r="W2343" i="1"/>
  <c r="V2343" i="1"/>
  <c r="T2343" i="1"/>
  <c r="Z2343" i="1" s="1"/>
  <c r="S2343" i="1"/>
  <c r="R2343" i="1"/>
  <c r="Y2342" i="1"/>
  <c r="X2342" i="1"/>
  <c r="W2342" i="1"/>
  <c r="V2342" i="1"/>
  <c r="T2342" i="1"/>
  <c r="S2342" i="1"/>
  <c r="R2342" i="1"/>
  <c r="Y2341" i="1"/>
  <c r="X2341" i="1"/>
  <c r="W2341" i="1"/>
  <c r="V2341" i="1"/>
  <c r="T2341" i="1"/>
  <c r="Z2341" i="1" s="1"/>
  <c r="S2341" i="1"/>
  <c r="R2341" i="1"/>
  <c r="Y2340" i="1"/>
  <c r="X2340" i="1"/>
  <c r="W2340" i="1"/>
  <c r="V2340" i="1"/>
  <c r="T2340" i="1"/>
  <c r="U2340" i="1" s="1"/>
  <c r="S2340" i="1"/>
  <c r="R2340" i="1"/>
  <c r="Y2339" i="1"/>
  <c r="X2339" i="1"/>
  <c r="W2339" i="1"/>
  <c r="V2339" i="1"/>
  <c r="T2339" i="1"/>
  <c r="U2339" i="1" s="1"/>
  <c r="S2339" i="1"/>
  <c r="R2339" i="1"/>
  <c r="Y2338" i="1"/>
  <c r="X2338" i="1"/>
  <c r="W2338" i="1"/>
  <c r="V2338" i="1"/>
  <c r="T2338" i="1"/>
  <c r="U2338" i="1" s="1"/>
  <c r="S2338" i="1"/>
  <c r="R2338" i="1"/>
  <c r="Y2337" i="1"/>
  <c r="X2337" i="1"/>
  <c r="W2337" i="1"/>
  <c r="V2337" i="1"/>
  <c r="T2337" i="1"/>
  <c r="Z2337" i="1" s="1"/>
  <c r="S2337" i="1"/>
  <c r="R2337" i="1"/>
  <c r="Y2336" i="1"/>
  <c r="X2336" i="1"/>
  <c r="W2336" i="1"/>
  <c r="V2336" i="1"/>
  <c r="T2336" i="1"/>
  <c r="S2336" i="1"/>
  <c r="R2336" i="1"/>
  <c r="Y2335" i="1"/>
  <c r="X2335" i="1"/>
  <c r="W2335" i="1"/>
  <c r="V2335" i="1"/>
  <c r="T2335" i="1"/>
  <c r="Z2335" i="1" s="1"/>
  <c r="S2335" i="1"/>
  <c r="R2335" i="1"/>
  <c r="Y2334" i="1"/>
  <c r="X2334" i="1"/>
  <c r="W2334" i="1"/>
  <c r="V2334" i="1"/>
  <c r="T2334" i="1"/>
  <c r="S2334" i="1"/>
  <c r="R2334" i="1"/>
  <c r="Y2333" i="1"/>
  <c r="X2333" i="1"/>
  <c r="W2333" i="1"/>
  <c r="V2333" i="1"/>
  <c r="T2333" i="1"/>
  <c r="Z2333" i="1" s="1"/>
  <c r="S2333" i="1"/>
  <c r="R2333" i="1"/>
  <c r="Y2332" i="1"/>
  <c r="X2332" i="1"/>
  <c r="W2332" i="1"/>
  <c r="V2332" i="1"/>
  <c r="T2332" i="1"/>
  <c r="U2332" i="1" s="1"/>
  <c r="S2332" i="1"/>
  <c r="R2332" i="1"/>
  <c r="Y2331" i="1"/>
  <c r="X2331" i="1"/>
  <c r="W2331" i="1"/>
  <c r="V2331" i="1"/>
  <c r="T2331" i="1"/>
  <c r="S2331" i="1"/>
  <c r="R2331" i="1"/>
  <c r="Y2330" i="1"/>
  <c r="X2330" i="1"/>
  <c r="W2330" i="1"/>
  <c r="V2330" i="1"/>
  <c r="T2330" i="1"/>
  <c r="U2330" i="1" s="1"/>
  <c r="S2330" i="1"/>
  <c r="R2330" i="1"/>
  <c r="Y2329" i="1"/>
  <c r="X2329" i="1"/>
  <c r="W2329" i="1"/>
  <c r="V2329" i="1"/>
  <c r="T2329" i="1"/>
  <c r="Z2329" i="1" s="1"/>
  <c r="S2329" i="1"/>
  <c r="R2329" i="1"/>
  <c r="Y2328" i="1"/>
  <c r="X2328" i="1"/>
  <c r="W2328" i="1"/>
  <c r="V2328" i="1"/>
  <c r="T2328" i="1"/>
  <c r="U2328" i="1" s="1"/>
  <c r="S2328" i="1"/>
  <c r="R2328" i="1"/>
  <c r="Y2327" i="1"/>
  <c r="X2327" i="1"/>
  <c r="W2327" i="1"/>
  <c r="V2327" i="1"/>
  <c r="T2327" i="1"/>
  <c r="U2327" i="1" s="1"/>
  <c r="S2327" i="1"/>
  <c r="R2327" i="1"/>
  <c r="Y2326" i="1"/>
  <c r="X2326" i="1"/>
  <c r="W2326" i="1"/>
  <c r="V2326" i="1"/>
  <c r="T2326" i="1"/>
  <c r="S2326" i="1"/>
  <c r="R2326" i="1"/>
  <c r="Y2325" i="1"/>
  <c r="X2325" i="1"/>
  <c r="W2325" i="1"/>
  <c r="V2325" i="1"/>
  <c r="T2325" i="1"/>
  <c r="U2325" i="1" s="1"/>
  <c r="S2325" i="1"/>
  <c r="R2325" i="1"/>
  <c r="Y2324" i="1"/>
  <c r="X2324" i="1"/>
  <c r="W2324" i="1"/>
  <c r="V2324" i="1"/>
  <c r="T2324" i="1"/>
  <c r="Z2324" i="1" s="1"/>
  <c r="S2324" i="1"/>
  <c r="R2324" i="1"/>
  <c r="Y2323" i="1"/>
  <c r="X2323" i="1"/>
  <c r="W2323" i="1"/>
  <c r="V2323" i="1"/>
  <c r="T2323" i="1"/>
  <c r="U2323" i="1" s="1"/>
  <c r="S2323" i="1"/>
  <c r="R2323" i="1"/>
  <c r="Y2322" i="1"/>
  <c r="X2322" i="1"/>
  <c r="W2322" i="1"/>
  <c r="V2322" i="1"/>
  <c r="T2322" i="1"/>
  <c r="U2322" i="1" s="1"/>
  <c r="S2322" i="1"/>
  <c r="R2322" i="1"/>
  <c r="Y2321" i="1"/>
  <c r="X2321" i="1"/>
  <c r="W2321" i="1"/>
  <c r="V2321" i="1"/>
  <c r="T2321" i="1"/>
  <c r="Z2321" i="1" s="1"/>
  <c r="S2321" i="1"/>
  <c r="R2321" i="1"/>
  <c r="Y2320" i="1"/>
  <c r="X2320" i="1"/>
  <c r="W2320" i="1"/>
  <c r="V2320" i="1"/>
  <c r="T2320" i="1"/>
  <c r="U2320" i="1" s="1"/>
  <c r="S2320" i="1"/>
  <c r="R2320" i="1"/>
  <c r="Y2319" i="1"/>
  <c r="X2319" i="1"/>
  <c r="W2319" i="1"/>
  <c r="V2319" i="1"/>
  <c r="T2319" i="1"/>
  <c r="Z2319" i="1" s="1"/>
  <c r="S2319" i="1"/>
  <c r="R2319" i="1"/>
  <c r="Y2318" i="1"/>
  <c r="X2318" i="1"/>
  <c r="W2318" i="1"/>
  <c r="V2318" i="1"/>
  <c r="T2318" i="1"/>
  <c r="S2318" i="1"/>
  <c r="R2318" i="1"/>
  <c r="Y2317" i="1"/>
  <c r="X2317" i="1"/>
  <c r="W2317" i="1"/>
  <c r="V2317" i="1"/>
  <c r="T2317" i="1"/>
  <c r="Z2317" i="1" s="1"/>
  <c r="S2317" i="1"/>
  <c r="R2317" i="1"/>
  <c r="Y2316" i="1"/>
  <c r="X2316" i="1"/>
  <c r="W2316" i="1"/>
  <c r="V2316" i="1"/>
  <c r="T2316" i="1"/>
  <c r="U2316" i="1" s="1"/>
  <c r="S2316" i="1"/>
  <c r="R2316" i="1"/>
  <c r="Y2315" i="1"/>
  <c r="X2315" i="1"/>
  <c r="W2315" i="1"/>
  <c r="V2315" i="1"/>
  <c r="T2315" i="1"/>
  <c r="S2315" i="1"/>
  <c r="R2315" i="1"/>
  <c r="Y2314" i="1"/>
  <c r="X2314" i="1"/>
  <c r="W2314" i="1"/>
  <c r="V2314" i="1"/>
  <c r="T2314" i="1"/>
  <c r="U2314" i="1" s="1"/>
  <c r="S2314" i="1"/>
  <c r="R2314" i="1"/>
  <c r="Y2313" i="1"/>
  <c r="X2313" i="1"/>
  <c r="W2313" i="1"/>
  <c r="V2313" i="1"/>
  <c r="T2313" i="1"/>
  <c r="Z2313" i="1" s="1"/>
  <c r="S2313" i="1"/>
  <c r="R2313" i="1"/>
  <c r="Y2312" i="1"/>
  <c r="X2312" i="1"/>
  <c r="W2312" i="1"/>
  <c r="V2312" i="1"/>
  <c r="T2312" i="1"/>
  <c r="U2312" i="1" s="1"/>
  <c r="S2312" i="1"/>
  <c r="R2312" i="1"/>
  <c r="Y2311" i="1"/>
  <c r="X2311" i="1"/>
  <c r="W2311" i="1"/>
  <c r="V2311" i="1"/>
  <c r="T2311" i="1"/>
  <c r="U2311" i="1" s="1"/>
  <c r="S2311" i="1"/>
  <c r="R2311" i="1"/>
  <c r="Y2310" i="1"/>
  <c r="X2310" i="1"/>
  <c r="W2310" i="1"/>
  <c r="V2310" i="1"/>
  <c r="T2310" i="1"/>
  <c r="S2310" i="1"/>
  <c r="R2310" i="1"/>
  <c r="Y2309" i="1"/>
  <c r="X2309" i="1"/>
  <c r="W2309" i="1"/>
  <c r="V2309" i="1"/>
  <c r="T2309" i="1"/>
  <c r="U2309" i="1" s="1"/>
  <c r="S2309" i="1"/>
  <c r="R2309" i="1"/>
  <c r="Y2308" i="1"/>
  <c r="X2308" i="1"/>
  <c r="W2308" i="1"/>
  <c r="V2308" i="1"/>
  <c r="T2308" i="1"/>
  <c r="U2308" i="1" s="1"/>
  <c r="S2308" i="1"/>
  <c r="R2308" i="1"/>
  <c r="Y2307" i="1"/>
  <c r="X2307" i="1"/>
  <c r="W2307" i="1"/>
  <c r="V2307" i="1"/>
  <c r="T2307" i="1"/>
  <c r="U2307" i="1" s="1"/>
  <c r="S2307" i="1"/>
  <c r="R2307" i="1"/>
  <c r="Y2306" i="1"/>
  <c r="X2306" i="1"/>
  <c r="W2306" i="1"/>
  <c r="V2306" i="1"/>
  <c r="T2306" i="1"/>
  <c r="U2306" i="1" s="1"/>
  <c r="S2306" i="1"/>
  <c r="R2306" i="1"/>
  <c r="Y2305" i="1"/>
  <c r="X2305" i="1"/>
  <c r="W2305" i="1"/>
  <c r="V2305" i="1"/>
  <c r="T2305" i="1"/>
  <c r="Z2305" i="1" s="1"/>
  <c r="S2305" i="1"/>
  <c r="R2305" i="1"/>
  <c r="Y2304" i="1"/>
  <c r="X2304" i="1"/>
  <c r="W2304" i="1"/>
  <c r="V2304" i="1"/>
  <c r="T2304" i="1"/>
  <c r="U2304" i="1" s="1"/>
  <c r="S2304" i="1"/>
  <c r="R2304" i="1"/>
  <c r="Y2303" i="1"/>
  <c r="X2303" i="1"/>
  <c r="W2303" i="1"/>
  <c r="V2303" i="1"/>
  <c r="T2303" i="1"/>
  <c r="S2303" i="1"/>
  <c r="R2303" i="1"/>
  <c r="Y2302" i="1"/>
  <c r="X2302" i="1"/>
  <c r="W2302" i="1"/>
  <c r="V2302" i="1"/>
  <c r="T2302" i="1"/>
  <c r="S2302" i="1"/>
  <c r="R2302" i="1"/>
  <c r="Y2301" i="1"/>
  <c r="X2301" i="1"/>
  <c r="W2301" i="1"/>
  <c r="V2301" i="1"/>
  <c r="T2301" i="1"/>
  <c r="Z2301" i="1" s="1"/>
  <c r="S2301" i="1"/>
  <c r="R2301" i="1"/>
  <c r="Y2300" i="1"/>
  <c r="X2300" i="1"/>
  <c r="W2300" i="1"/>
  <c r="V2300" i="1"/>
  <c r="T2300" i="1"/>
  <c r="U2300" i="1" s="1"/>
  <c r="S2300" i="1"/>
  <c r="R2300" i="1"/>
  <c r="Y2299" i="1"/>
  <c r="X2299" i="1"/>
  <c r="W2299" i="1"/>
  <c r="V2299" i="1"/>
  <c r="T2299" i="1"/>
  <c r="S2299" i="1"/>
  <c r="R2299" i="1"/>
  <c r="Y2298" i="1"/>
  <c r="X2298" i="1"/>
  <c r="W2298" i="1"/>
  <c r="V2298" i="1"/>
  <c r="T2298" i="1"/>
  <c r="U2298" i="1" s="1"/>
  <c r="S2298" i="1"/>
  <c r="R2298" i="1"/>
  <c r="Y2297" i="1"/>
  <c r="X2297" i="1"/>
  <c r="W2297" i="1"/>
  <c r="V2297" i="1"/>
  <c r="T2297" i="1"/>
  <c r="Z2297" i="1" s="1"/>
  <c r="S2297" i="1"/>
  <c r="R2297" i="1"/>
  <c r="Y2296" i="1"/>
  <c r="X2296" i="1"/>
  <c r="W2296" i="1"/>
  <c r="V2296" i="1"/>
  <c r="T2296" i="1"/>
  <c r="U2296" i="1" s="1"/>
  <c r="S2296" i="1"/>
  <c r="R2296" i="1"/>
  <c r="Y2295" i="1"/>
  <c r="X2295" i="1"/>
  <c r="W2295" i="1"/>
  <c r="V2295" i="1"/>
  <c r="T2295" i="1"/>
  <c r="U2295" i="1" s="1"/>
  <c r="S2295" i="1"/>
  <c r="R2295" i="1"/>
  <c r="Y2294" i="1"/>
  <c r="X2294" i="1"/>
  <c r="W2294" i="1"/>
  <c r="V2294" i="1"/>
  <c r="T2294" i="1"/>
  <c r="S2294" i="1"/>
  <c r="R2294" i="1"/>
  <c r="Y2293" i="1"/>
  <c r="X2293" i="1"/>
  <c r="W2293" i="1"/>
  <c r="V2293" i="1"/>
  <c r="T2293" i="1"/>
  <c r="U2293" i="1" s="1"/>
  <c r="S2293" i="1"/>
  <c r="R2293" i="1"/>
  <c r="Y2292" i="1"/>
  <c r="X2292" i="1"/>
  <c r="W2292" i="1"/>
  <c r="V2292" i="1"/>
  <c r="T2292" i="1"/>
  <c r="U2292" i="1" s="1"/>
  <c r="S2292" i="1"/>
  <c r="R2292" i="1"/>
  <c r="Y2291" i="1"/>
  <c r="X2291" i="1"/>
  <c r="W2291" i="1"/>
  <c r="V2291" i="1"/>
  <c r="T2291" i="1"/>
  <c r="U2291" i="1" s="1"/>
  <c r="S2291" i="1"/>
  <c r="R2291" i="1"/>
  <c r="Y2290" i="1"/>
  <c r="X2290" i="1"/>
  <c r="W2290" i="1"/>
  <c r="V2290" i="1"/>
  <c r="T2290" i="1"/>
  <c r="U2290" i="1" s="1"/>
  <c r="S2290" i="1"/>
  <c r="R2290" i="1"/>
  <c r="Y2289" i="1"/>
  <c r="X2289" i="1"/>
  <c r="W2289" i="1"/>
  <c r="V2289" i="1"/>
  <c r="T2289" i="1"/>
  <c r="Z2289" i="1" s="1"/>
  <c r="S2289" i="1"/>
  <c r="R2289" i="1"/>
  <c r="Y2288" i="1"/>
  <c r="X2288" i="1"/>
  <c r="W2288" i="1"/>
  <c r="V2288" i="1"/>
  <c r="T2288" i="1"/>
  <c r="U2288" i="1" s="1"/>
  <c r="S2288" i="1"/>
  <c r="R2288" i="1"/>
  <c r="Y2287" i="1"/>
  <c r="X2287" i="1"/>
  <c r="W2287" i="1"/>
  <c r="V2287" i="1"/>
  <c r="T2287" i="1"/>
  <c r="U2287" i="1" s="1"/>
  <c r="S2287" i="1"/>
  <c r="R2287" i="1"/>
  <c r="Y2286" i="1"/>
  <c r="X2286" i="1"/>
  <c r="W2286" i="1"/>
  <c r="V2286" i="1"/>
  <c r="T2286" i="1"/>
  <c r="S2286" i="1"/>
  <c r="R2286" i="1"/>
  <c r="Y2285" i="1"/>
  <c r="X2285" i="1"/>
  <c r="W2285" i="1"/>
  <c r="V2285" i="1"/>
  <c r="T2285" i="1"/>
  <c r="Z2285" i="1" s="1"/>
  <c r="S2285" i="1"/>
  <c r="R2285" i="1"/>
  <c r="Y2284" i="1"/>
  <c r="X2284" i="1"/>
  <c r="W2284" i="1"/>
  <c r="V2284" i="1"/>
  <c r="T2284" i="1"/>
  <c r="U2284" i="1" s="1"/>
  <c r="S2284" i="1"/>
  <c r="R2284" i="1"/>
  <c r="Y2283" i="1"/>
  <c r="X2283" i="1"/>
  <c r="W2283" i="1"/>
  <c r="V2283" i="1"/>
  <c r="T2283" i="1"/>
  <c r="S2283" i="1"/>
  <c r="R2283" i="1"/>
  <c r="Y2282" i="1"/>
  <c r="X2282" i="1"/>
  <c r="W2282" i="1"/>
  <c r="V2282" i="1"/>
  <c r="T2282" i="1"/>
  <c r="U2282" i="1" s="1"/>
  <c r="S2282" i="1"/>
  <c r="R2282" i="1"/>
  <c r="Y2281" i="1"/>
  <c r="X2281" i="1"/>
  <c r="W2281" i="1"/>
  <c r="V2281" i="1"/>
  <c r="T2281" i="1"/>
  <c r="Z2281" i="1" s="1"/>
  <c r="S2281" i="1"/>
  <c r="R2281" i="1"/>
  <c r="Y2280" i="1"/>
  <c r="X2280" i="1"/>
  <c r="W2280" i="1"/>
  <c r="V2280" i="1"/>
  <c r="T2280" i="1"/>
  <c r="U2280" i="1" s="1"/>
  <c r="S2280" i="1"/>
  <c r="R2280" i="1"/>
  <c r="Y2279" i="1"/>
  <c r="X2279" i="1"/>
  <c r="W2279" i="1"/>
  <c r="V2279" i="1"/>
  <c r="T2279" i="1"/>
  <c r="U2279" i="1" s="1"/>
  <c r="S2279" i="1"/>
  <c r="R2279" i="1"/>
  <c r="Y2278" i="1"/>
  <c r="X2278" i="1"/>
  <c r="W2278" i="1"/>
  <c r="V2278" i="1"/>
  <c r="T2278" i="1"/>
  <c r="S2278" i="1"/>
  <c r="R2278" i="1"/>
  <c r="Y2277" i="1"/>
  <c r="X2277" i="1"/>
  <c r="W2277" i="1"/>
  <c r="V2277" i="1"/>
  <c r="T2277" i="1"/>
  <c r="U2277" i="1" s="1"/>
  <c r="S2277" i="1"/>
  <c r="R2277" i="1"/>
  <c r="Y2276" i="1"/>
  <c r="X2276" i="1"/>
  <c r="W2276" i="1"/>
  <c r="V2276" i="1"/>
  <c r="T2276" i="1"/>
  <c r="S2276" i="1"/>
  <c r="R2276" i="1"/>
  <c r="Y2275" i="1"/>
  <c r="X2275" i="1"/>
  <c r="W2275" i="1"/>
  <c r="V2275" i="1"/>
  <c r="T2275" i="1"/>
  <c r="S2275" i="1"/>
  <c r="R2275" i="1"/>
  <c r="Y2274" i="1"/>
  <c r="X2274" i="1"/>
  <c r="W2274" i="1"/>
  <c r="V2274" i="1"/>
  <c r="T2274" i="1"/>
  <c r="U2274" i="1" s="1"/>
  <c r="S2274" i="1"/>
  <c r="R2274" i="1"/>
  <c r="Y2273" i="1"/>
  <c r="X2273" i="1"/>
  <c r="W2273" i="1"/>
  <c r="V2273" i="1"/>
  <c r="T2273" i="1"/>
  <c r="Z2273" i="1" s="1"/>
  <c r="S2273" i="1"/>
  <c r="R2273" i="1"/>
  <c r="Y2272" i="1"/>
  <c r="X2272" i="1"/>
  <c r="W2272" i="1"/>
  <c r="V2272" i="1"/>
  <c r="T2272" i="1"/>
  <c r="U2272" i="1" s="1"/>
  <c r="S2272" i="1"/>
  <c r="R2272" i="1"/>
  <c r="Y2271" i="1"/>
  <c r="X2271" i="1"/>
  <c r="W2271" i="1"/>
  <c r="V2271" i="1"/>
  <c r="T2271" i="1"/>
  <c r="Z2271" i="1" s="1"/>
  <c r="S2271" i="1"/>
  <c r="R2271" i="1"/>
  <c r="Y2270" i="1"/>
  <c r="X2270" i="1"/>
  <c r="W2270" i="1"/>
  <c r="V2270" i="1"/>
  <c r="T2270" i="1"/>
  <c r="S2270" i="1"/>
  <c r="R2270" i="1"/>
  <c r="Y2269" i="1"/>
  <c r="X2269" i="1"/>
  <c r="W2269" i="1"/>
  <c r="V2269" i="1"/>
  <c r="T2269" i="1"/>
  <c r="Z2269" i="1" s="1"/>
  <c r="S2269" i="1"/>
  <c r="R2269" i="1"/>
  <c r="Y2268" i="1"/>
  <c r="X2268" i="1"/>
  <c r="W2268" i="1"/>
  <c r="V2268" i="1"/>
  <c r="T2268" i="1"/>
  <c r="Z2268" i="1" s="1"/>
  <c r="S2268" i="1"/>
  <c r="R2268" i="1"/>
  <c r="Y2267" i="1"/>
  <c r="X2267" i="1"/>
  <c r="W2267" i="1"/>
  <c r="V2267" i="1"/>
  <c r="T2267" i="1"/>
  <c r="S2267" i="1"/>
  <c r="R2267" i="1"/>
  <c r="Y2266" i="1"/>
  <c r="X2266" i="1"/>
  <c r="W2266" i="1"/>
  <c r="V2266" i="1"/>
  <c r="T2266" i="1"/>
  <c r="Z2266" i="1" s="1"/>
  <c r="S2266" i="1"/>
  <c r="R2266" i="1"/>
  <c r="Y2265" i="1"/>
  <c r="X2265" i="1"/>
  <c r="W2265" i="1"/>
  <c r="V2265" i="1"/>
  <c r="T2265" i="1"/>
  <c r="Z2265" i="1" s="1"/>
  <c r="S2265" i="1"/>
  <c r="R2265" i="1"/>
  <c r="Y2264" i="1"/>
  <c r="X2264" i="1"/>
  <c r="W2264" i="1"/>
  <c r="V2264" i="1"/>
  <c r="T2264" i="1"/>
  <c r="U2264" i="1" s="1"/>
  <c r="S2264" i="1"/>
  <c r="R2264" i="1"/>
  <c r="Y2263" i="1"/>
  <c r="X2263" i="1"/>
  <c r="W2263" i="1"/>
  <c r="V2263" i="1"/>
  <c r="T2263" i="1"/>
  <c r="Z2263" i="1" s="1"/>
  <c r="S2263" i="1"/>
  <c r="R2263" i="1"/>
  <c r="Y2262" i="1"/>
  <c r="X2262" i="1"/>
  <c r="W2262" i="1"/>
  <c r="V2262" i="1"/>
  <c r="T2262" i="1"/>
  <c r="S2262" i="1"/>
  <c r="R2262" i="1"/>
  <c r="Y2261" i="1"/>
  <c r="X2261" i="1"/>
  <c r="W2261" i="1"/>
  <c r="V2261" i="1"/>
  <c r="T2261" i="1"/>
  <c r="Z2261" i="1" s="1"/>
  <c r="S2261" i="1"/>
  <c r="R2261" i="1"/>
  <c r="Y2260" i="1"/>
  <c r="X2260" i="1"/>
  <c r="W2260" i="1"/>
  <c r="V2260" i="1"/>
  <c r="T2260" i="1"/>
  <c r="U2260" i="1" s="1"/>
  <c r="S2260" i="1"/>
  <c r="R2260" i="1"/>
  <c r="Y2259" i="1"/>
  <c r="X2259" i="1"/>
  <c r="W2259" i="1"/>
  <c r="V2259" i="1"/>
  <c r="T2259" i="1"/>
  <c r="U2259" i="1" s="1"/>
  <c r="S2259" i="1"/>
  <c r="R2259" i="1"/>
  <c r="Y2258" i="1"/>
  <c r="X2258" i="1"/>
  <c r="W2258" i="1"/>
  <c r="V2258" i="1"/>
  <c r="T2258" i="1"/>
  <c r="U2258" i="1" s="1"/>
  <c r="S2258" i="1"/>
  <c r="R2258" i="1"/>
  <c r="Y2257" i="1"/>
  <c r="X2257" i="1"/>
  <c r="W2257" i="1"/>
  <c r="V2257" i="1"/>
  <c r="T2257" i="1"/>
  <c r="Z2257" i="1" s="1"/>
  <c r="S2257" i="1"/>
  <c r="R2257" i="1"/>
  <c r="Y2256" i="1"/>
  <c r="X2256" i="1"/>
  <c r="W2256" i="1"/>
  <c r="V2256" i="1"/>
  <c r="T2256" i="1"/>
  <c r="U2256" i="1" s="1"/>
  <c r="S2256" i="1"/>
  <c r="R2256" i="1"/>
  <c r="Y2255" i="1"/>
  <c r="X2255" i="1"/>
  <c r="W2255" i="1"/>
  <c r="V2255" i="1"/>
  <c r="T2255" i="1"/>
  <c r="Z2255" i="1" s="1"/>
  <c r="S2255" i="1"/>
  <c r="R2255" i="1"/>
  <c r="Y2254" i="1"/>
  <c r="X2254" i="1"/>
  <c r="W2254" i="1"/>
  <c r="V2254" i="1"/>
  <c r="T2254" i="1"/>
  <c r="S2254" i="1"/>
  <c r="R2254" i="1"/>
  <c r="Y2253" i="1"/>
  <c r="X2253" i="1"/>
  <c r="W2253" i="1"/>
  <c r="V2253" i="1"/>
  <c r="T2253" i="1"/>
  <c r="Z2253" i="1" s="1"/>
  <c r="S2253" i="1"/>
  <c r="R2253" i="1"/>
  <c r="Y2252" i="1"/>
  <c r="X2252" i="1"/>
  <c r="W2252" i="1"/>
  <c r="V2252" i="1"/>
  <c r="T2252" i="1"/>
  <c r="Z2252" i="1" s="1"/>
  <c r="S2252" i="1"/>
  <c r="R2252" i="1"/>
  <c r="Y2251" i="1"/>
  <c r="X2251" i="1"/>
  <c r="W2251" i="1"/>
  <c r="V2251" i="1"/>
  <c r="T2251" i="1"/>
  <c r="S2251" i="1"/>
  <c r="R2251" i="1"/>
  <c r="Y2250" i="1"/>
  <c r="X2250" i="1"/>
  <c r="W2250" i="1"/>
  <c r="V2250" i="1"/>
  <c r="T2250" i="1"/>
  <c r="Z2250" i="1" s="1"/>
  <c r="S2250" i="1"/>
  <c r="R2250" i="1"/>
  <c r="Y2249" i="1"/>
  <c r="X2249" i="1"/>
  <c r="W2249" i="1"/>
  <c r="V2249" i="1"/>
  <c r="T2249" i="1"/>
  <c r="Z2249" i="1" s="1"/>
  <c r="S2249" i="1"/>
  <c r="R2249" i="1"/>
  <c r="Y2248" i="1"/>
  <c r="X2248" i="1"/>
  <c r="W2248" i="1"/>
  <c r="V2248" i="1"/>
  <c r="T2248" i="1"/>
  <c r="U2248" i="1" s="1"/>
  <c r="S2248" i="1"/>
  <c r="R2248" i="1"/>
  <c r="Y2247" i="1"/>
  <c r="X2247" i="1"/>
  <c r="W2247" i="1"/>
  <c r="V2247" i="1"/>
  <c r="T2247" i="1"/>
  <c r="Z2247" i="1" s="1"/>
  <c r="S2247" i="1"/>
  <c r="R2247" i="1"/>
  <c r="Y2246" i="1"/>
  <c r="X2246" i="1"/>
  <c r="W2246" i="1"/>
  <c r="V2246" i="1"/>
  <c r="T2246" i="1"/>
  <c r="S2246" i="1"/>
  <c r="R2246" i="1"/>
  <c r="Y2245" i="1"/>
  <c r="X2245" i="1"/>
  <c r="W2245" i="1"/>
  <c r="V2245" i="1"/>
  <c r="T2245" i="1"/>
  <c r="Z2245" i="1" s="1"/>
  <c r="S2245" i="1"/>
  <c r="R2245" i="1"/>
  <c r="Y2244" i="1"/>
  <c r="X2244" i="1"/>
  <c r="W2244" i="1"/>
  <c r="V2244" i="1"/>
  <c r="T2244" i="1"/>
  <c r="Z2244" i="1" s="1"/>
  <c r="S2244" i="1"/>
  <c r="R2244" i="1"/>
  <c r="Y2243" i="1"/>
  <c r="X2243" i="1"/>
  <c r="W2243" i="1"/>
  <c r="V2243" i="1"/>
  <c r="T2243" i="1"/>
  <c r="U2243" i="1" s="1"/>
  <c r="S2243" i="1"/>
  <c r="R2243" i="1"/>
  <c r="Y2242" i="1"/>
  <c r="X2242" i="1"/>
  <c r="W2242" i="1"/>
  <c r="V2242" i="1"/>
  <c r="T2242" i="1"/>
  <c r="U2242" i="1" s="1"/>
  <c r="S2242" i="1"/>
  <c r="R2242" i="1"/>
  <c r="Y2241" i="1"/>
  <c r="X2241" i="1"/>
  <c r="W2241" i="1"/>
  <c r="V2241" i="1"/>
  <c r="T2241" i="1"/>
  <c r="Z2241" i="1" s="1"/>
  <c r="S2241" i="1"/>
  <c r="R2241" i="1"/>
  <c r="Y2240" i="1"/>
  <c r="X2240" i="1"/>
  <c r="W2240" i="1"/>
  <c r="V2240" i="1"/>
  <c r="T2240" i="1"/>
  <c r="U2240" i="1" s="1"/>
  <c r="S2240" i="1"/>
  <c r="R2240" i="1"/>
  <c r="Y2239" i="1"/>
  <c r="X2239" i="1"/>
  <c r="W2239" i="1"/>
  <c r="V2239" i="1"/>
  <c r="T2239" i="1"/>
  <c r="U2239" i="1" s="1"/>
  <c r="S2239" i="1"/>
  <c r="R2239" i="1"/>
  <c r="Y2238" i="1"/>
  <c r="X2238" i="1"/>
  <c r="W2238" i="1"/>
  <c r="V2238" i="1"/>
  <c r="T2238" i="1"/>
  <c r="S2238" i="1"/>
  <c r="R2238" i="1"/>
  <c r="Y2237" i="1"/>
  <c r="X2237" i="1"/>
  <c r="W2237" i="1"/>
  <c r="V2237" i="1"/>
  <c r="T2237" i="1"/>
  <c r="Z2237" i="1" s="1"/>
  <c r="S2237" i="1"/>
  <c r="R2237" i="1"/>
  <c r="Y2236" i="1"/>
  <c r="X2236" i="1"/>
  <c r="W2236" i="1"/>
  <c r="V2236" i="1"/>
  <c r="T2236" i="1"/>
  <c r="U2236" i="1" s="1"/>
  <c r="S2236" i="1"/>
  <c r="R2236" i="1"/>
  <c r="Y2235" i="1"/>
  <c r="X2235" i="1"/>
  <c r="W2235" i="1"/>
  <c r="V2235" i="1"/>
  <c r="T2235" i="1"/>
  <c r="S2235" i="1"/>
  <c r="R2235" i="1"/>
  <c r="Y2234" i="1"/>
  <c r="X2234" i="1"/>
  <c r="W2234" i="1"/>
  <c r="V2234" i="1"/>
  <c r="T2234" i="1"/>
  <c r="U2234" i="1" s="1"/>
  <c r="S2234" i="1"/>
  <c r="R2234" i="1"/>
  <c r="Y2233" i="1"/>
  <c r="X2233" i="1"/>
  <c r="W2233" i="1"/>
  <c r="V2233" i="1"/>
  <c r="T2233" i="1"/>
  <c r="Z2233" i="1" s="1"/>
  <c r="S2233" i="1"/>
  <c r="R2233" i="1"/>
  <c r="Y2232" i="1"/>
  <c r="X2232" i="1"/>
  <c r="W2232" i="1"/>
  <c r="V2232" i="1"/>
  <c r="T2232" i="1"/>
  <c r="U2232" i="1" s="1"/>
  <c r="S2232" i="1"/>
  <c r="R2232" i="1"/>
  <c r="Y2231" i="1"/>
  <c r="X2231" i="1"/>
  <c r="W2231" i="1"/>
  <c r="V2231" i="1"/>
  <c r="T2231" i="1"/>
  <c r="U2231" i="1" s="1"/>
  <c r="S2231" i="1"/>
  <c r="R2231" i="1"/>
  <c r="Y2230" i="1"/>
  <c r="X2230" i="1"/>
  <c r="W2230" i="1"/>
  <c r="V2230" i="1"/>
  <c r="T2230" i="1"/>
  <c r="S2230" i="1"/>
  <c r="R2230" i="1"/>
  <c r="Y2229" i="1"/>
  <c r="X2229" i="1"/>
  <c r="W2229" i="1"/>
  <c r="V2229" i="1"/>
  <c r="T2229" i="1"/>
  <c r="U2229" i="1" s="1"/>
  <c r="S2229" i="1"/>
  <c r="R2229" i="1"/>
  <c r="Y2228" i="1"/>
  <c r="X2228" i="1"/>
  <c r="W2228" i="1"/>
  <c r="V2228" i="1"/>
  <c r="T2228" i="1"/>
  <c r="Z2228" i="1" s="1"/>
  <c r="S2228" i="1"/>
  <c r="R2228" i="1"/>
  <c r="Y2227" i="1"/>
  <c r="X2227" i="1"/>
  <c r="W2227" i="1"/>
  <c r="V2227" i="1"/>
  <c r="T2227" i="1"/>
  <c r="U2227" i="1" s="1"/>
  <c r="S2227" i="1"/>
  <c r="R2227" i="1"/>
  <c r="Y2226" i="1"/>
  <c r="X2226" i="1"/>
  <c r="W2226" i="1"/>
  <c r="V2226" i="1"/>
  <c r="T2226" i="1"/>
  <c r="U2226" i="1" s="1"/>
  <c r="S2226" i="1"/>
  <c r="R2226" i="1"/>
  <c r="Y2225" i="1"/>
  <c r="X2225" i="1"/>
  <c r="W2225" i="1"/>
  <c r="V2225" i="1"/>
  <c r="T2225" i="1"/>
  <c r="Z2225" i="1" s="1"/>
  <c r="S2225" i="1"/>
  <c r="R2225" i="1"/>
  <c r="Y2224" i="1"/>
  <c r="X2224" i="1"/>
  <c r="W2224" i="1"/>
  <c r="V2224" i="1"/>
  <c r="T2224" i="1"/>
  <c r="U2224" i="1" s="1"/>
  <c r="S2224" i="1"/>
  <c r="R2224" i="1"/>
  <c r="Y2223" i="1"/>
  <c r="X2223" i="1"/>
  <c r="W2223" i="1"/>
  <c r="V2223" i="1"/>
  <c r="T2223" i="1"/>
  <c r="S2223" i="1"/>
  <c r="R2223" i="1"/>
  <c r="Y2222" i="1"/>
  <c r="X2222" i="1"/>
  <c r="W2222" i="1"/>
  <c r="V2222" i="1"/>
  <c r="T2222" i="1"/>
  <c r="S2222" i="1"/>
  <c r="R2222" i="1"/>
  <c r="Y2221" i="1"/>
  <c r="X2221" i="1"/>
  <c r="W2221" i="1"/>
  <c r="V2221" i="1"/>
  <c r="T2221" i="1"/>
  <c r="S2221" i="1"/>
  <c r="R2221" i="1"/>
  <c r="Y2220" i="1"/>
  <c r="X2220" i="1"/>
  <c r="W2220" i="1"/>
  <c r="V2220" i="1"/>
  <c r="T2220" i="1"/>
  <c r="Z2220" i="1" s="1"/>
  <c r="S2220" i="1"/>
  <c r="R2220" i="1"/>
  <c r="Y2219" i="1"/>
  <c r="X2219" i="1"/>
  <c r="W2219" i="1"/>
  <c r="V2219" i="1"/>
  <c r="T2219" i="1"/>
  <c r="U2219" i="1" s="1"/>
  <c r="S2219" i="1"/>
  <c r="R2219" i="1"/>
  <c r="Y2218" i="1"/>
  <c r="X2218" i="1"/>
  <c r="W2218" i="1"/>
  <c r="V2218" i="1"/>
  <c r="T2218" i="1"/>
  <c r="U2218" i="1" s="1"/>
  <c r="S2218" i="1"/>
  <c r="R2218" i="1"/>
  <c r="Y2217" i="1"/>
  <c r="X2217" i="1"/>
  <c r="W2217" i="1"/>
  <c r="V2217" i="1"/>
  <c r="T2217" i="1"/>
  <c r="Z2217" i="1" s="1"/>
  <c r="S2217" i="1"/>
  <c r="R2217" i="1"/>
  <c r="Y2216" i="1"/>
  <c r="X2216" i="1"/>
  <c r="W2216" i="1"/>
  <c r="V2216" i="1"/>
  <c r="T2216" i="1"/>
  <c r="U2216" i="1" s="1"/>
  <c r="S2216" i="1"/>
  <c r="R2216" i="1"/>
  <c r="Y2215" i="1"/>
  <c r="X2215" i="1"/>
  <c r="W2215" i="1"/>
  <c r="V2215" i="1"/>
  <c r="T2215" i="1"/>
  <c r="U2215" i="1" s="1"/>
  <c r="S2215" i="1"/>
  <c r="R2215" i="1"/>
  <c r="Y2214" i="1"/>
  <c r="X2214" i="1"/>
  <c r="W2214" i="1"/>
  <c r="V2214" i="1"/>
  <c r="T2214" i="1"/>
  <c r="Z2214" i="1" s="1"/>
  <c r="S2214" i="1"/>
  <c r="R2214" i="1"/>
  <c r="Y2213" i="1"/>
  <c r="X2213" i="1"/>
  <c r="W2213" i="1"/>
  <c r="V2213" i="1"/>
  <c r="T2213" i="1"/>
  <c r="U2213" i="1" s="1"/>
  <c r="S2213" i="1"/>
  <c r="R2213" i="1"/>
  <c r="Y2212" i="1"/>
  <c r="X2212" i="1"/>
  <c r="W2212" i="1"/>
  <c r="V2212" i="1"/>
  <c r="T2212" i="1"/>
  <c r="S2212" i="1"/>
  <c r="R2212" i="1"/>
  <c r="Y2211" i="1"/>
  <c r="X2211" i="1"/>
  <c r="W2211" i="1"/>
  <c r="V2211" i="1"/>
  <c r="T2211" i="1"/>
  <c r="S2211" i="1"/>
  <c r="R2211" i="1"/>
  <c r="Y2210" i="1"/>
  <c r="X2210" i="1"/>
  <c r="W2210" i="1"/>
  <c r="V2210" i="1"/>
  <c r="T2210" i="1"/>
  <c r="S2210" i="1"/>
  <c r="R2210" i="1"/>
  <c r="Y2209" i="1"/>
  <c r="X2209" i="1"/>
  <c r="W2209" i="1"/>
  <c r="V2209" i="1"/>
  <c r="T2209" i="1"/>
  <c r="S2209" i="1"/>
  <c r="R2209" i="1"/>
  <c r="Y2208" i="1"/>
  <c r="X2208" i="1"/>
  <c r="W2208" i="1"/>
  <c r="V2208" i="1"/>
  <c r="T2208" i="1"/>
  <c r="U2208" i="1" s="1"/>
  <c r="S2208" i="1"/>
  <c r="R2208" i="1"/>
  <c r="Y2207" i="1"/>
  <c r="X2207" i="1"/>
  <c r="W2207" i="1"/>
  <c r="V2207" i="1"/>
  <c r="T2207" i="1"/>
  <c r="S2207" i="1"/>
  <c r="R2207" i="1"/>
  <c r="Y2206" i="1"/>
  <c r="X2206" i="1"/>
  <c r="W2206" i="1"/>
  <c r="V2206" i="1"/>
  <c r="T2206" i="1"/>
  <c r="S2206" i="1"/>
  <c r="R2206" i="1"/>
  <c r="Y2205" i="1"/>
  <c r="X2205" i="1"/>
  <c r="W2205" i="1"/>
  <c r="V2205" i="1"/>
  <c r="T2205" i="1"/>
  <c r="S2205" i="1"/>
  <c r="R2205" i="1"/>
  <c r="Y2204" i="1"/>
  <c r="X2204" i="1"/>
  <c r="W2204" i="1"/>
  <c r="V2204" i="1"/>
  <c r="T2204" i="1"/>
  <c r="U2204" i="1" s="1"/>
  <c r="S2204" i="1"/>
  <c r="R2204" i="1"/>
  <c r="Y2203" i="1"/>
  <c r="X2203" i="1"/>
  <c r="W2203" i="1"/>
  <c r="V2203" i="1"/>
  <c r="T2203" i="1"/>
  <c r="U2203" i="1" s="1"/>
  <c r="S2203" i="1"/>
  <c r="R2203" i="1"/>
  <c r="Y2202" i="1"/>
  <c r="X2202" i="1"/>
  <c r="W2202" i="1"/>
  <c r="V2202" i="1"/>
  <c r="T2202" i="1"/>
  <c r="U2202" i="1" s="1"/>
  <c r="S2202" i="1"/>
  <c r="R2202" i="1"/>
  <c r="Y2201" i="1"/>
  <c r="X2201" i="1"/>
  <c r="W2201" i="1"/>
  <c r="V2201" i="1"/>
  <c r="T2201" i="1"/>
  <c r="S2201" i="1"/>
  <c r="R2201" i="1"/>
  <c r="Y2200" i="1"/>
  <c r="X2200" i="1"/>
  <c r="W2200" i="1"/>
  <c r="V2200" i="1"/>
  <c r="T2200" i="1"/>
  <c r="S2200" i="1"/>
  <c r="R2200" i="1"/>
  <c r="Y2199" i="1"/>
  <c r="X2199" i="1"/>
  <c r="W2199" i="1"/>
  <c r="V2199" i="1"/>
  <c r="T2199" i="1"/>
  <c r="S2199" i="1"/>
  <c r="R2199" i="1"/>
  <c r="Y2198" i="1"/>
  <c r="X2198" i="1"/>
  <c r="W2198" i="1"/>
  <c r="V2198" i="1"/>
  <c r="T2198" i="1"/>
  <c r="S2198" i="1"/>
  <c r="R2198" i="1"/>
  <c r="Y2197" i="1"/>
  <c r="X2197" i="1"/>
  <c r="W2197" i="1"/>
  <c r="V2197" i="1"/>
  <c r="T2197" i="1"/>
  <c r="U2197" i="1" s="1"/>
  <c r="S2197" i="1"/>
  <c r="R2197" i="1"/>
  <c r="Y2196" i="1"/>
  <c r="X2196" i="1"/>
  <c r="W2196" i="1"/>
  <c r="V2196" i="1"/>
  <c r="T2196" i="1"/>
  <c r="S2196" i="1"/>
  <c r="R2196" i="1"/>
  <c r="Y2195" i="1"/>
  <c r="X2195" i="1"/>
  <c r="W2195" i="1"/>
  <c r="V2195" i="1"/>
  <c r="T2195" i="1"/>
  <c r="S2195" i="1"/>
  <c r="R2195" i="1"/>
  <c r="Y2194" i="1"/>
  <c r="X2194" i="1"/>
  <c r="W2194" i="1"/>
  <c r="V2194" i="1"/>
  <c r="T2194" i="1"/>
  <c r="U2194" i="1" s="1"/>
  <c r="S2194" i="1"/>
  <c r="R2194" i="1"/>
  <c r="Y2193" i="1"/>
  <c r="X2193" i="1"/>
  <c r="W2193" i="1"/>
  <c r="V2193" i="1"/>
  <c r="T2193" i="1"/>
  <c r="U2193" i="1" s="1"/>
  <c r="S2193" i="1"/>
  <c r="R2193" i="1"/>
  <c r="Y2192" i="1"/>
  <c r="X2192" i="1"/>
  <c r="W2192" i="1"/>
  <c r="V2192" i="1"/>
  <c r="T2192" i="1"/>
  <c r="Z2192" i="1" s="1"/>
  <c r="S2192" i="1"/>
  <c r="R2192" i="1"/>
  <c r="Y2191" i="1"/>
  <c r="X2191" i="1"/>
  <c r="W2191" i="1"/>
  <c r="V2191" i="1"/>
  <c r="T2191" i="1"/>
  <c r="S2191" i="1"/>
  <c r="R2191" i="1"/>
  <c r="Y2190" i="1"/>
  <c r="X2190" i="1"/>
  <c r="W2190" i="1"/>
  <c r="V2190" i="1"/>
  <c r="T2190" i="1"/>
  <c r="U2190" i="1" s="1"/>
  <c r="S2190" i="1"/>
  <c r="R2190" i="1"/>
  <c r="Y2189" i="1"/>
  <c r="X2189" i="1"/>
  <c r="W2189" i="1"/>
  <c r="V2189" i="1"/>
  <c r="T2189" i="1"/>
  <c r="U2189" i="1" s="1"/>
  <c r="S2189" i="1"/>
  <c r="R2189" i="1"/>
  <c r="Y2188" i="1"/>
  <c r="X2188" i="1"/>
  <c r="W2188" i="1"/>
  <c r="V2188" i="1"/>
  <c r="T2188" i="1"/>
  <c r="U2188" i="1" s="1"/>
  <c r="S2188" i="1"/>
  <c r="R2188" i="1"/>
  <c r="Y2187" i="1"/>
  <c r="X2187" i="1"/>
  <c r="W2187" i="1"/>
  <c r="V2187" i="1"/>
  <c r="T2187" i="1"/>
  <c r="S2187" i="1"/>
  <c r="R2187" i="1"/>
  <c r="Y2186" i="1"/>
  <c r="X2186" i="1"/>
  <c r="W2186" i="1"/>
  <c r="V2186" i="1"/>
  <c r="T2186" i="1"/>
  <c r="S2186" i="1"/>
  <c r="R2186" i="1"/>
  <c r="Y2185" i="1"/>
  <c r="X2185" i="1"/>
  <c r="W2185" i="1"/>
  <c r="V2185" i="1"/>
  <c r="T2185" i="1"/>
  <c r="U2185" i="1" s="1"/>
  <c r="S2185" i="1"/>
  <c r="R2185" i="1"/>
  <c r="Y2184" i="1"/>
  <c r="X2184" i="1"/>
  <c r="W2184" i="1"/>
  <c r="V2184" i="1"/>
  <c r="T2184" i="1"/>
  <c r="Z2184" i="1" s="1"/>
  <c r="S2184" i="1"/>
  <c r="R2184" i="1"/>
  <c r="Y2183" i="1"/>
  <c r="X2183" i="1"/>
  <c r="W2183" i="1"/>
  <c r="V2183" i="1"/>
  <c r="T2183" i="1"/>
  <c r="S2183" i="1"/>
  <c r="R2183" i="1"/>
  <c r="Y2182" i="1"/>
  <c r="X2182" i="1"/>
  <c r="W2182" i="1"/>
  <c r="V2182" i="1"/>
  <c r="T2182" i="1"/>
  <c r="Z2182" i="1" s="1"/>
  <c r="S2182" i="1"/>
  <c r="R2182" i="1"/>
  <c r="Y2181" i="1"/>
  <c r="X2181" i="1"/>
  <c r="W2181" i="1"/>
  <c r="V2181" i="1"/>
  <c r="T2181" i="1"/>
  <c r="U2181" i="1" s="1"/>
  <c r="S2181" i="1"/>
  <c r="R2181" i="1"/>
  <c r="Y2180" i="1"/>
  <c r="X2180" i="1"/>
  <c r="W2180" i="1"/>
  <c r="V2180" i="1"/>
  <c r="T2180" i="1"/>
  <c r="Z2180" i="1" s="1"/>
  <c r="S2180" i="1"/>
  <c r="R2180" i="1"/>
  <c r="Y2179" i="1"/>
  <c r="X2179" i="1"/>
  <c r="W2179" i="1"/>
  <c r="V2179" i="1"/>
  <c r="T2179" i="1"/>
  <c r="U2179" i="1" s="1"/>
  <c r="S2179" i="1"/>
  <c r="R2179" i="1"/>
  <c r="Y2178" i="1"/>
  <c r="X2178" i="1"/>
  <c r="W2178" i="1"/>
  <c r="V2178" i="1"/>
  <c r="T2178" i="1"/>
  <c r="S2178" i="1"/>
  <c r="R2178" i="1"/>
  <c r="Y2177" i="1"/>
  <c r="X2177" i="1"/>
  <c r="W2177" i="1"/>
  <c r="V2177" i="1"/>
  <c r="T2177" i="1"/>
  <c r="U2177" i="1" s="1"/>
  <c r="S2177" i="1"/>
  <c r="R2177" i="1"/>
  <c r="Y2176" i="1"/>
  <c r="X2176" i="1"/>
  <c r="W2176" i="1"/>
  <c r="V2176" i="1"/>
  <c r="T2176" i="1"/>
  <c r="Z2176" i="1" s="1"/>
  <c r="S2176" i="1"/>
  <c r="R2176" i="1"/>
  <c r="Y2175" i="1"/>
  <c r="X2175" i="1"/>
  <c r="W2175" i="1"/>
  <c r="V2175" i="1"/>
  <c r="T2175" i="1"/>
  <c r="S2175" i="1"/>
  <c r="R2175" i="1"/>
  <c r="Y2174" i="1"/>
  <c r="X2174" i="1"/>
  <c r="W2174" i="1"/>
  <c r="V2174" i="1"/>
  <c r="T2174" i="1"/>
  <c r="U2174" i="1" s="1"/>
  <c r="S2174" i="1"/>
  <c r="R2174" i="1"/>
  <c r="Y2173" i="1"/>
  <c r="X2173" i="1"/>
  <c r="W2173" i="1"/>
  <c r="V2173" i="1"/>
  <c r="T2173" i="1"/>
  <c r="U2173" i="1" s="1"/>
  <c r="S2173" i="1"/>
  <c r="R2173" i="1"/>
  <c r="Y2172" i="1"/>
  <c r="X2172" i="1"/>
  <c r="W2172" i="1"/>
  <c r="V2172" i="1"/>
  <c r="T2172" i="1"/>
  <c r="U2172" i="1" s="1"/>
  <c r="S2172" i="1"/>
  <c r="R2172" i="1"/>
  <c r="Y2171" i="1"/>
  <c r="X2171" i="1"/>
  <c r="W2171" i="1"/>
  <c r="V2171" i="1"/>
  <c r="T2171" i="1"/>
  <c r="U2171" i="1" s="1"/>
  <c r="S2171" i="1"/>
  <c r="R2171" i="1"/>
  <c r="Y2170" i="1"/>
  <c r="X2170" i="1"/>
  <c r="W2170" i="1"/>
  <c r="V2170" i="1"/>
  <c r="T2170" i="1"/>
  <c r="S2170" i="1"/>
  <c r="R2170" i="1"/>
  <c r="Y2169" i="1"/>
  <c r="X2169" i="1"/>
  <c r="W2169" i="1"/>
  <c r="V2169" i="1"/>
  <c r="T2169" i="1"/>
  <c r="U2169" i="1" s="1"/>
  <c r="S2169" i="1"/>
  <c r="R2169" i="1"/>
  <c r="Y2168" i="1"/>
  <c r="X2168" i="1"/>
  <c r="W2168" i="1"/>
  <c r="V2168" i="1"/>
  <c r="T2168" i="1"/>
  <c r="S2168" i="1"/>
  <c r="R2168" i="1"/>
  <c r="Y2167" i="1"/>
  <c r="X2167" i="1"/>
  <c r="W2167" i="1"/>
  <c r="V2167" i="1"/>
  <c r="T2167" i="1"/>
  <c r="S2167" i="1"/>
  <c r="R2167" i="1"/>
  <c r="Y2166" i="1"/>
  <c r="X2166" i="1"/>
  <c r="W2166" i="1"/>
  <c r="V2166" i="1"/>
  <c r="T2166" i="1"/>
  <c r="S2166" i="1"/>
  <c r="R2166" i="1"/>
  <c r="Y2165" i="1"/>
  <c r="X2165" i="1"/>
  <c r="W2165" i="1"/>
  <c r="V2165" i="1"/>
  <c r="T2165" i="1"/>
  <c r="U2165" i="1" s="1"/>
  <c r="S2165" i="1"/>
  <c r="R2165" i="1"/>
  <c r="Y2164" i="1"/>
  <c r="X2164" i="1"/>
  <c r="W2164" i="1"/>
  <c r="V2164" i="1"/>
  <c r="T2164" i="1"/>
  <c r="S2164" i="1"/>
  <c r="R2164" i="1"/>
  <c r="Y2163" i="1"/>
  <c r="X2163" i="1"/>
  <c r="W2163" i="1"/>
  <c r="V2163" i="1"/>
  <c r="T2163" i="1"/>
  <c r="S2163" i="1"/>
  <c r="R2163" i="1"/>
  <c r="Y2162" i="1"/>
  <c r="X2162" i="1"/>
  <c r="W2162" i="1"/>
  <c r="V2162" i="1"/>
  <c r="T2162" i="1"/>
  <c r="S2162" i="1"/>
  <c r="R2162" i="1"/>
  <c r="Y2161" i="1"/>
  <c r="X2161" i="1"/>
  <c r="W2161" i="1"/>
  <c r="V2161" i="1"/>
  <c r="T2161" i="1"/>
  <c r="U2161" i="1" s="1"/>
  <c r="S2161" i="1"/>
  <c r="R2161" i="1"/>
  <c r="Y2160" i="1"/>
  <c r="X2160" i="1"/>
  <c r="W2160" i="1"/>
  <c r="V2160" i="1"/>
  <c r="T2160" i="1"/>
  <c r="Z2160" i="1" s="1"/>
  <c r="S2160" i="1"/>
  <c r="R2160" i="1"/>
  <c r="Y2159" i="1"/>
  <c r="X2159" i="1"/>
  <c r="W2159" i="1"/>
  <c r="V2159" i="1"/>
  <c r="T2159" i="1"/>
  <c r="S2159" i="1"/>
  <c r="R2159" i="1"/>
  <c r="Y2158" i="1"/>
  <c r="X2158" i="1"/>
  <c r="W2158" i="1"/>
  <c r="V2158" i="1"/>
  <c r="T2158" i="1"/>
  <c r="U2158" i="1" s="1"/>
  <c r="S2158" i="1"/>
  <c r="R2158" i="1"/>
  <c r="Y2157" i="1"/>
  <c r="X2157" i="1"/>
  <c r="W2157" i="1"/>
  <c r="V2157" i="1"/>
  <c r="T2157" i="1"/>
  <c r="U2157" i="1" s="1"/>
  <c r="S2157" i="1"/>
  <c r="R2157" i="1"/>
  <c r="Y2156" i="1"/>
  <c r="X2156" i="1"/>
  <c r="W2156" i="1"/>
  <c r="V2156" i="1"/>
  <c r="T2156" i="1"/>
  <c r="U2156" i="1" s="1"/>
  <c r="S2156" i="1"/>
  <c r="R2156" i="1"/>
  <c r="Y2155" i="1"/>
  <c r="X2155" i="1"/>
  <c r="W2155" i="1"/>
  <c r="V2155" i="1"/>
  <c r="T2155" i="1"/>
  <c r="U2155" i="1" s="1"/>
  <c r="S2155" i="1"/>
  <c r="R2155" i="1"/>
  <c r="Y2154" i="1"/>
  <c r="X2154" i="1"/>
  <c r="W2154" i="1"/>
  <c r="V2154" i="1"/>
  <c r="T2154" i="1"/>
  <c r="S2154" i="1"/>
  <c r="R2154" i="1"/>
  <c r="Y2153" i="1"/>
  <c r="X2153" i="1"/>
  <c r="W2153" i="1"/>
  <c r="V2153" i="1"/>
  <c r="T2153" i="1"/>
  <c r="U2153" i="1" s="1"/>
  <c r="S2153" i="1"/>
  <c r="R2153" i="1"/>
  <c r="Y2152" i="1"/>
  <c r="X2152" i="1"/>
  <c r="W2152" i="1"/>
  <c r="V2152" i="1"/>
  <c r="T2152" i="1"/>
  <c r="Z2152" i="1" s="1"/>
  <c r="S2152" i="1"/>
  <c r="R2152" i="1"/>
  <c r="Y2151" i="1"/>
  <c r="X2151" i="1"/>
  <c r="W2151" i="1"/>
  <c r="V2151" i="1"/>
  <c r="T2151" i="1"/>
  <c r="S2151" i="1"/>
  <c r="R2151" i="1"/>
  <c r="Y2150" i="1"/>
  <c r="X2150" i="1"/>
  <c r="W2150" i="1"/>
  <c r="V2150" i="1"/>
  <c r="T2150" i="1"/>
  <c r="U2150" i="1" s="1"/>
  <c r="S2150" i="1"/>
  <c r="R2150" i="1"/>
  <c r="Y2149" i="1"/>
  <c r="X2149" i="1"/>
  <c r="W2149" i="1"/>
  <c r="V2149" i="1"/>
  <c r="T2149" i="1"/>
  <c r="U2149" i="1" s="1"/>
  <c r="S2149" i="1"/>
  <c r="R2149" i="1"/>
  <c r="Y2148" i="1"/>
  <c r="X2148" i="1"/>
  <c r="W2148" i="1"/>
  <c r="V2148" i="1"/>
  <c r="T2148" i="1"/>
  <c r="U2148" i="1" s="1"/>
  <c r="S2148" i="1"/>
  <c r="R2148" i="1"/>
  <c r="Y2147" i="1"/>
  <c r="X2147" i="1"/>
  <c r="W2147" i="1"/>
  <c r="V2147" i="1"/>
  <c r="T2147" i="1"/>
  <c r="U2147" i="1" s="1"/>
  <c r="S2147" i="1"/>
  <c r="R2147" i="1"/>
  <c r="Y2146" i="1"/>
  <c r="X2146" i="1"/>
  <c r="W2146" i="1"/>
  <c r="V2146" i="1"/>
  <c r="T2146" i="1"/>
  <c r="S2146" i="1"/>
  <c r="R2146" i="1"/>
  <c r="Y2145" i="1"/>
  <c r="X2145" i="1"/>
  <c r="W2145" i="1"/>
  <c r="V2145" i="1"/>
  <c r="T2145" i="1"/>
  <c r="S2145" i="1"/>
  <c r="R2145" i="1"/>
  <c r="Y2144" i="1"/>
  <c r="X2144" i="1"/>
  <c r="W2144" i="1"/>
  <c r="V2144" i="1"/>
  <c r="T2144" i="1"/>
  <c r="Z2144" i="1" s="1"/>
  <c r="S2144" i="1"/>
  <c r="R2144" i="1"/>
  <c r="Y2143" i="1"/>
  <c r="X2143" i="1"/>
  <c r="W2143" i="1"/>
  <c r="V2143" i="1"/>
  <c r="T2143" i="1"/>
  <c r="S2143" i="1"/>
  <c r="R2143" i="1"/>
  <c r="Y2142" i="1"/>
  <c r="X2142" i="1"/>
  <c r="W2142" i="1"/>
  <c r="V2142" i="1"/>
  <c r="T2142" i="1"/>
  <c r="Z2142" i="1" s="1"/>
  <c r="S2142" i="1"/>
  <c r="R2142" i="1"/>
  <c r="Y2141" i="1"/>
  <c r="X2141" i="1"/>
  <c r="W2141" i="1"/>
  <c r="V2141" i="1"/>
  <c r="T2141" i="1"/>
  <c r="U2141" i="1" s="1"/>
  <c r="S2141" i="1"/>
  <c r="R2141" i="1"/>
  <c r="Y2140" i="1"/>
  <c r="X2140" i="1"/>
  <c r="W2140" i="1"/>
  <c r="V2140" i="1"/>
  <c r="T2140" i="1"/>
  <c r="Z2140" i="1" s="1"/>
  <c r="S2140" i="1"/>
  <c r="R2140" i="1"/>
  <c r="Y2139" i="1"/>
  <c r="X2139" i="1"/>
  <c r="W2139" i="1"/>
  <c r="V2139" i="1"/>
  <c r="T2139" i="1"/>
  <c r="Z2139" i="1" s="1"/>
  <c r="S2139" i="1"/>
  <c r="R2139" i="1"/>
  <c r="Y2138" i="1"/>
  <c r="X2138" i="1"/>
  <c r="W2138" i="1"/>
  <c r="V2138" i="1"/>
  <c r="T2138" i="1"/>
  <c r="S2138" i="1"/>
  <c r="R2138" i="1"/>
  <c r="Y2137" i="1"/>
  <c r="X2137" i="1"/>
  <c r="W2137" i="1"/>
  <c r="V2137" i="1"/>
  <c r="T2137" i="1"/>
  <c r="Z2137" i="1" s="1"/>
  <c r="S2137" i="1"/>
  <c r="R2137" i="1"/>
  <c r="Y2136" i="1"/>
  <c r="X2136" i="1"/>
  <c r="W2136" i="1"/>
  <c r="V2136" i="1"/>
  <c r="T2136" i="1"/>
  <c r="Z2136" i="1" s="1"/>
  <c r="S2136" i="1"/>
  <c r="R2136" i="1"/>
  <c r="Y2135" i="1"/>
  <c r="X2135" i="1"/>
  <c r="W2135" i="1"/>
  <c r="V2135" i="1"/>
  <c r="T2135" i="1"/>
  <c r="S2135" i="1"/>
  <c r="R2135" i="1"/>
  <c r="Y2134" i="1"/>
  <c r="X2134" i="1"/>
  <c r="W2134" i="1"/>
  <c r="V2134" i="1"/>
  <c r="T2134" i="1"/>
  <c r="S2134" i="1"/>
  <c r="R2134" i="1"/>
  <c r="Y2133" i="1"/>
  <c r="X2133" i="1"/>
  <c r="W2133" i="1"/>
  <c r="V2133" i="1"/>
  <c r="T2133" i="1"/>
  <c r="U2133" i="1" s="1"/>
  <c r="S2133" i="1"/>
  <c r="R2133" i="1"/>
  <c r="Y2132" i="1"/>
  <c r="X2132" i="1"/>
  <c r="W2132" i="1"/>
  <c r="V2132" i="1"/>
  <c r="T2132" i="1"/>
  <c r="Z2132" i="1" s="1"/>
  <c r="S2132" i="1"/>
  <c r="R2132" i="1"/>
  <c r="Y2131" i="1"/>
  <c r="X2131" i="1"/>
  <c r="W2131" i="1"/>
  <c r="V2131" i="1"/>
  <c r="T2131" i="1"/>
  <c r="U2131" i="1" s="1"/>
  <c r="S2131" i="1"/>
  <c r="R2131" i="1"/>
  <c r="Y2130" i="1"/>
  <c r="X2130" i="1"/>
  <c r="W2130" i="1"/>
  <c r="V2130" i="1"/>
  <c r="T2130" i="1"/>
  <c r="S2130" i="1"/>
  <c r="R2130" i="1"/>
  <c r="Y2129" i="1"/>
  <c r="X2129" i="1"/>
  <c r="W2129" i="1"/>
  <c r="V2129" i="1"/>
  <c r="T2129" i="1"/>
  <c r="U2129" i="1" s="1"/>
  <c r="S2129" i="1"/>
  <c r="R2129" i="1"/>
  <c r="Y2128" i="1"/>
  <c r="X2128" i="1"/>
  <c r="W2128" i="1"/>
  <c r="V2128" i="1"/>
  <c r="T2128" i="1"/>
  <c r="Z2128" i="1" s="1"/>
  <c r="S2128" i="1"/>
  <c r="R2128" i="1"/>
  <c r="Y2127" i="1"/>
  <c r="X2127" i="1"/>
  <c r="W2127" i="1"/>
  <c r="V2127" i="1"/>
  <c r="T2127" i="1"/>
  <c r="U2127" i="1" s="1"/>
  <c r="S2127" i="1"/>
  <c r="R2127" i="1"/>
  <c r="Y2126" i="1"/>
  <c r="X2126" i="1"/>
  <c r="W2126" i="1"/>
  <c r="V2126" i="1"/>
  <c r="T2126" i="1"/>
  <c r="U2126" i="1" s="1"/>
  <c r="S2126" i="1"/>
  <c r="R2126" i="1"/>
  <c r="Y2125" i="1"/>
  <c r="X2125" i="1"/>
  <c r="W2125" i="1"/>
  <c r="V2125" i="1"/>
  <c r="T2125" i="1"/>
  <c r="S2125" i="1"/>
  <c r="R2125" i="1"/>
  <c r="Y2124" i="1"/>
  <c r="X2124" i="1"/>
  <c r="W2124" i="1"/>
  <c r="V2124" i="1"/>
  <c r="T2124" i="1"/>
  <c r="U2124" i="1" s="1"/>
  <c r="S2124" i="1"/>
  <c r="R2124" i="1"/>
  <c r="Y2123" i="1"/>
  <c r="X2123" i="1"/>
  <c r="W2123" i="1"/>
  <c r="V2123" i="1"/>
  <c r="T2123" i="1"/>
  <c r="U2123" i="1" s="1"/>
  <c r="S2123" i="1"/>
  <c r="R2123" i="1"/>
  <c r="Y2122" i="1"/>
  <c r="X2122" i="1"/>
  <c r="W2122" i="1"/>
  <c r="V2122" i="1"/>
  <c r="T2122" i="1"/>
  <c r="S2122" i="1"/>
  <c r="R2122" i="1"/>
  <c r="Y2121" i="1"/>
  <c r="X2121" i="1"/>
  <c r="W2121" i="1"/>
  <c r="V2121" i="1"/>
  <c r="T2121" i="1"/>
  <c r="Z2121" i="1" s="1"/>
  <c r="S2121" i="1"/>
  <c r="R2121" i="1"/>
  <c r="Y2120" i="1"/>
  <c r="X2120" i="1"/>
  <c r="W2120" i="1"/>
  <c r="V2120" i="1"/>
  <c r="T2120" i="1"/>
  <c r="Z2120" i="1" s="1"/>
  <c r="S2120" i="1"/>
  <c r="R2120" i="1"/>
  <c r="Y2119" i="1"/>
  <c r="X2119" i="1"/>
  <c r="W2119" i="1"/>
  <c r="V2119" i="1"/>
  <c r="T2119" i="1"/>
  <c r="U2119" i="1" s="1"/>
  <c r="S2119" i="1"/>
  <c r="R2119" i="1"/>
  <c r="Y2118" i="1"/>
  <c r="X2118" i="1"/>
  <c r="W2118" i="1"/>
  <c r="V2118" i="1"/>
  <c r="T2118" i="1"/>
  <c r="U2118" i="1" s="1"/>
  <c r="S2118" i="1"/>
  <c r="R2118" i="1"/>
  <c r="Y2117" i="1"/>
  <c r="X2117" i="1"/>
  <c r="W2117" i="1"/>
  <c r="V2117" i="1"/>
  <c r="T2117" i="1"/>
  <c r="S2117" i="1"/>
  <c r="R2117" i="1"/>
  <c r="Y2116" i="1"/>
  <c r="X2116" i="1"/>
  <c r="W2116" i="1"/>
  <c r="V2116" i="1"/>
  <c r="T2116" i="1"/>
  <c r="U2116" i="1" s="1"/>
  <c r="S2116" i="1"/>
  <c r="R2116" i="1"/>
  <c r="Y2115" i="1"/>
  <c r="X2115" i="1"/>
  <c r="W2115" i="1"/>
  <c r="V2115" i="1"/>
  <c r="T2115" i="1"/>
  <c r="U2115" i="1" s="1"/>
  <c r="S2115" i="1"/>
  <c r="R2115" i="1"/>
  <c r="Y2114" i="1"/>
  <c r="X2114" i="1"/>
  <c r="W2114" i="1"/>
  <c r="V2114" i="1"/>
  <c r="T2114" i="1"/>
  <c r="S2114" i="1"/>
  <c r="R2114" i="1"/>
  <c r="Y2113" i="1"/>
  <c r="X2113" i="1"/>
  <c r="W2113" i="1"/>
  <c r="V2113" i="1"/>
  <c r="T2113" i="1"/>
  <c r="U2113" i="1" s="1"/>
  <c r="S2113" i="1"/>
  <c r="R2113" i="1"/>
  <c r="Y2112" i="1"/>
  <c r="X2112" i="1"/>
  <c r="W2112" i="1"/>
  <c r="V2112" i="1"/>
  <c r="T2112" i="1"/>
  <c r="Z2112" i="1" s="1"/>
  <c r="S2112" i="1"/>
  <c r="R2112" i="1"/>
  <c r="Y2111" i="1"/>
  <c r="X2111" i="1"/>
  <c r="W2111" i="1"/>
  <c r="V2111" i="1"/>
  <c r="T2111" i="1"/>
  <c r="U2111" i="1" s="1"/>
  <c r="S2111" i="1"/>
  <c r="R2111" i="1"/>
  <c r="Y2110" i="1"/>
  <c r="X2110" i="1"/>
  <c r="W2110" i="1"/>
  <c r="V2110" i="1"/>
  <c r="T2110" i="1"/>
  <c r="U2110" i="1" s="1"/>
  <c r="S2110" i="1"/>
  <c r="R2110" i="1"/>
  <c r="Y2109" i="1"/>
  <c r="X2109" i="1"/>
  <c r="W2109" i="1"/>
  <c r="V2109" i="1"/>
  <c r="T2109" i="1"/>
  <c r="S2109" i="1"/>
  <c r="R2109" i="1"/>
  <c r="Y2108" i="1"/>
  <c r="X2108" i="1"/>
  <c r="W2108" i="1"/>
  <c r="V2108" i="1"/>
  <c r="T2108" i="1"/>
  <c r="U2108" i="1" s="1"/>
  <c r="S2108" i="1"/>
  <c r="R2108" i="1"/>
  <c r="Y2107" i="1"/>
  <c r="X2107" i="1"/>
  <c r="W2107" i="1"/>
  <c r="V2107" i="1"/>
  <c r="T2107" i="1"/>
  <c r="Z2107" i="1" s="1"/>
  <c r="S2107" i="1"/>
  <c r="R2107" i="1"/>
  <c r="Y2106" i="1"/>
  <c r="X2106" i="1"/>
  <c r="W2106" i="1"/>
  <c r="V2106" i="1"/>
  <c r="T2106" i="1"/>
  <c r="S2106" i="1"/>
  <c r="R2106" i="1"/>
  <c r="Y2105" i="1"/>
  <c r="X2105" i="1"/>
  <c r="W2105" i="1"/>
  <c r="V2105" i="1"/>
  <c r="T2105" i="1"/>
  <c r="S2105" i="1"/>
  <c r="R2105" i="1"/>
  <c r="Y2104" i="1"/>
  <c r="X2104" i="1"/>
  <c r="W2104" i="1"/>
  <c r="V2104" i="1"/>
  <c r="T2104" i="1"/>
  <c r="Z2104" i="1" s="1"/>
  <c r="S2104" i="1"/>
  <c r="R2104" i="1"/>
  <c r="Y2103" i="1"/>
  <c r="X2103" i="1"/>
  <c r="W2103" i="1"/>
  <c r="V2103" i="1"/>
  <c r="T2103" i="1"/>
  <c r="U2103" i="1" s="1"/>
  <c r="S2103" i="1"/>
  <c r="R2103" i="1"/>
  <c r="Y2102" i="1"/>
  <c r="X2102" i="1"/>
  <c r="W2102" i="1"/>
  <c r="V2102" i="1"/>
  <c r="T2102" i="1"/>
  <c r="U2102" i="1" s="1"/>
  <c r="S2102" i="1"/>
  <c r="R2102" i="1"/>
  <c r="Y2101" i="1"/>
  <c r="X2101" i="1"/>
  <c r="W2101" i="1"/>
  <c r="V2101" i="1"/>
  <c r="T2101" i="1"/>
  <c r="S2101" i="1"/>
  <c r="R2101" i="1"/>
  <c r="Y2100" i="1"/>
  <c r="X2100" i="1"/>
  <c r="W2100" i="1"/>
  <c r="V2100" i="1"/>
  <c r="T2100" i="1"/>
  <c r="U2100" i="1" s="1"/>
  <c r="S2100" i="1"/>
  <c r="R2100" i="1"/>
  <c r="Y2099" i="1"/>
  <c r="X2099" i="1"/>
  <c r="W2099" i="1"/>
  <c r="V2099" i="1"/>
  <c r="T2099" i="1"/>
  <c r="U2099" i="1" s="1"/>
  <c r="S2099" i="1"/>
  <c r="R2099" i="1"/>
  <c r="Y2098" i="1"/>
  <c r="X2098" i="1"/>
  <c r="W2098" i="1"/>
  <c r="V2098" i="1"/>
  <c r="T2098" i="1"/>
  <c r="S2098" i="1"/>
  <c r="R2098" i="1"/>
  <c r="Y2097" i="1"/>
  <c r="X2097" i="1"/>
  <c r="W2097" i="1"/>
  <c r="V2097" i="1"/>
  <c r="T2097" i="1"/>
  <c r="U2097" i="1" s="1"/>
  <c r="S2097" i="1"/>
  <c r="R2097" i="1"/>
  <c r="Y2096" i="1"/>
  <c r="X2096" i="1"/>
  <c r="W2096" i="1"/>
  <c r="V2096" i="1"/>
  <c r="T2096" i="1"/>
  <c r="Z2096" i="1" s="1"/>
  <c r="S2096" i="1"/>
  <c r="R2096" i="1"/>
  <c r="Y2095" i="1"/>
  <c r="X2095" i="1"/>
  <c r="W2095" i="1"/>
  <c r="V2095" i="1"/>
  <c r="T2095" i="1"/>
  <c r="U2095" i="1" s="1"/>
  <c r="S2095" i="1"/>
  <c r="R2095" i="1"/>
  <c r="Y2094" i="1"/>
  <c r="X2094" i="1"/>
  <c r="W2094" i="1"/>
  <c r="V2094" i="1"/>
  <c r="T2094" i="1"/>
  <c r="U2094" i="1" s="1"/>
  <c r="S2094" i="1"/>
  <c r="R2094" i="1"/>
  <c r="Y2093" i="1"/>
  <c r="X2093" i="1"/>
  <c r="W2093" i="1"/>
  <c r="V2093" i="1"/>
  <c r="T2093" i="1"/>
  <c r="S2093" i="1"/>
  <c r="R2093" i="1"/>
  <c r="Y2092" i="1"/>
  <c r="X2092" i="1"/>
  <c r="W2092" i="1"/>
  <c r="V2092" i="1"/>
  <c r="T2092" i="1"/>
  <c r="U2092" i="1" s="1"/>
  <c r="S2092" i="1"/>
  <c r="R2092" i="1"/>
  <c r="Y2091" i="1"/>
  <c r="X2091" i="1"/>
  <c r="W2091" i="1"/>
  <c r="V2091" i="1"/>
  <c r="T2091" i="1"/>
  <c r="U2091" i="1" s="1"/>
  <c r="S2091" i="1"/>
  <c r="R2091" i="1"/>
  <c r="Y2090" i="1"/>
  <c r="X2090" i="1"/>
  <c r="W2090" i="1"/>
  <c r="V2090" i="1"/>
  <c r="T2090" i="1"/>
  <c r="S2090" i="1"/>
  <c r="R2090" i="1"/>
  <c r="Y2089" i="1"/>
  <c r="X2089" i="1"/>
  <c r="W2089" i="1"/>
  <c r="V2089" i="1"/>
  <c r="T2089" i="1"/>
  <c r="Z2089" i="1" s="1"/>
  <c r="S2089" i="1"/>
  <c r="R2089" i="1"/>
  <c r="Y2088" i="1"/>
  <c r="X2088" i="1"/>
  <c r="W2088" i="1"/>
  <c r="V2088" i="1"/>
  <c r="T2088" i="1"/>
  <c r="Z2088" i="1" s="1"/>
  <c r="S2088" i="1"/>
  <c r="R2088" i="1"/>
  <c r="Y2087" i="1"/>
  <c r="X2087" i="1"/>
  <c r="W2087" i="1"/>
  <c r="V2087" i="1"/>
  <c r="T2087" i="1"/>
  <c r="U2087" i="1" s="1"/>
  <c r="S2087" i="1"/>
  <c r="R2087" i="1"/>
  <c r="Y2086" i="1"/>
  <c r="X2086" i="1"/>
  <c r="W2086" i="1"/>
  <c r="V2086" i="1"/>
  <c r="T2086" i="1"/>
  <c r="Z2086" i="1" s="1"/>
  <c r="S2086" i="1"/>
  <c r="R2086" i="1"/>
  <c r="Y2085" i="1"/>
  <c r="X2085" i="1"/>
  <c r="W2085" i="1"/>
  <c r="V2085" i="1"/>
  <c r="T2085" i="1"/>
  <c r="S2085" i="1"/>
  <c r="R2085" i="1"/>
  <c r="Y2084" i="1"/>
  <c r="X2084" i="1"/>
  <c r="W2084" i="1"/>
  <c r="V2084" i="1"/>
  <c r="T2084" i="1"/>
  <c r="Z2084" i="1" s="1"/>
  <c r="S2084" i="1"/>
  <c r="R2084" i="1"/>
  <c r="Y2083" i="1"/>
  <c r="X2083" i="1"/>
  <c r="W2083" i="1"/>
  <c r="V2083" i="1"/>
  <c r="T2083" i="1"/>
  <c r="U2083" i="1" s="1"/>
  <c r="S2083" i="1"/>
  <c r="R2083" i="1"/>
  <c r="Y2082" i="1"/>
  <c r="X2082" i="1"/>
  <c r="W2082" i="1"/>
  <c r="V2082" i="1"/>
  <c r="T2082" i="1"/>
  <c r="S2082" i="1"/>
  <c r="R2082" i="1"/>
  <c r="Y2081" i="1"/>
  <c r="X2081" i="1"/>
  <c r="W2081" i="1"/>
  <c r="V2081" i="1"/>
  <c r="T2081" i="1"/>
  <c r="U2081" i="1" s="1"/>
  <c r="S2081" i="1"/>
  <c r="R2081" i="1"/>
  <c r="Y2080" i="1"/>
  <c r="X2080" i="1"/>
  <c r="W2080" i="1"/>
  <c r="V2080" i="1"/>
  <c r="T2080" i="1"/>
  <c r="Z2080" i="1" s="1"/>
  <c r="S2080" i="1"/>
  <c r="R2080" i="1"/>
  <c r="Y2079" i="1"/>
  <c r="X2079" i="1"/>
  <c r="W2079" i="1"/>
  <c r="V2079" i="1"/>
  <c r="T2079" i="1"/>
  <c r="U2079" i="1" s="1"/>
  <c r="S2079" i="1"/>
  <c r="R2079" i="1"/>
  <c r="Y2078" i="1"/>
  <c r="X2078" i="1"/>
  <c r="W2078" i="1"/>
  <c r="V2078" i="1"/>
  <c r="T2078" i="1"/>
  <c r="U2078" i="1" s="1"/>
  <c r="S2078" i="1"/>
  <c r="R2078" i="1"/>
  <c r="Y2077" i="1"/>
  <c r="X2077" i="1"/>
  <c r="W2077" i="1"/>
  <c r="V2077" i="1"/>
  <c r="T2077" i="1"/>
  <c r="S2077" i="1"/>
  <c r="R2077" i="1"/>
  <c r="Y2076" i="1"/>
  <c r="X2076" i="1"/>
  <c r="W2076" i="1"/>
  <c r="V2076" i="1"/>
  <c r="T2076" i="1"/>
  <c r="U2076" i="1" s="1"/>
  <c r="S2076" i="1"/>
  <c r="R2076" i="1"/>
  <c r="Y2075" i="1"/>
  <c r="X2075" i="1"/>
  <c r="W2075" i="1"/>
  <c r="V2075" i="1"/>
  <c r="T2075" i="1"/>
  <c r="U2075" i="1" s="1"/>
  <c r="S2075" i="1"/>
  <c r="R2075" i="1"/>
  <c r="Y2074" i="1"/>
  <c r="X2074" i="1"/>
  <c r="W2074" i="1"/>
  <c r="V2074" i="1"/>
  <c r="T2074" i="1"/>
  <c r="S2074" i="1"/>
  <c r="R2074" i="1"/>
  <c r="Y2073" i="1"/>
  <c r="X2073" i="1"/>
  <c r="W2073" i="1"/>
  <c r="V2073" i="1"/>
  <c r="T2073" i="1"/>
  <c r="S2073" i="1"/>
  <c r="R2073" i="1"/>
  <c r="Y2072" i="1"/>
  <c r="X2072" i="1"/>
  <c r="W2072" i="1"/>
  <c r="V2072" i="1"/>
  <c r="T2072" i="1"/>
  <c r="Z2072" i="1" s="1"/>
  <c r="S2072" i="1"/>
  <c r="R2072" i="1"/>
  <c r="Y2071" i="1"/>
  <c r="X2071" i="1"/>
  <c r="W2071" i="1"/>
  <c r="V2071" i="1"/>
  <c r="T2071" i="1"/>
  <c r="U2071" i="1" s="1"/>
  <c r="S2071" i="1"/>
  <c r="R2071" i="1"/>
  <c r="Y2070" i="1"/>
  <c r="X2070" i="1"/>
  <c r="W2070" i="1"/>
  <c r="V2070" i="1"/>
  <c r="T2070" i="1"/>
  <c r="U2070" i="1" s="1"/>
  <c r="S2070" i="1"/>
  <c r="R2070" i="1"/>
  <c r="Y2069" i="1"/>
  <c r="X2069" i="1"/>
  <c r="W2069" i="1"/>
  <c r="V2069" i="1"/>
  <c r="T2069" i="1"/>
  <c r="S2069" i="1"/>
  <c r="R2069" i="1"/>
  <c r="Y2068" i="1"/>
  <c r="X2068" i="1"/>
  <c r="W2068" i="1"/>
  <c r="V2068" i="1"/>
  <c r="T2068" i="1"/>
  <c r="U2068" i="1" s="1"/>
  <c r="S2068" i="1"/>
  <c r="R2068" i="1"/>
  <c r="Y2067" i="1"/>
  <c r="X2067" i="1"/>
  <c r="W2067" i="1"/>
  <c r="V2067" i="1"/>
  <c r="T2067" i="1"/>
  <c r="S2067" i="1"/>
  <c r="R2067" i="1"/>
  <c r="Y2066" i="1"/>
  <c r="X2066" i="1"/>
  <c r="W2066" i="1"/>
  <c r="V2066" i="1"/>
  <c r="T2066" i="1"/>
  <c r="S2066" i="1"/>
  <c r="R2066" i="1"/>
  <c r="Y2065" i="1"/>
  <c r="X2065" i="1"/>
  <c r="W2065" i="1"/>
  <c r="V2065" i="1"/>
  <c r="T2065" i="1"/>
  <c r="U2065" i="1" s="1"/>
  <c r="S2065" i="1"/>
  <c r="R2065" i="1"/>
  <c r="Y2064" i="1"/>
  <c r="X2064" i="1"/>
  <c r="W2064" i="1"/>
  <c r="V2064" i="1"/>
  <c r="T2064" i="1"/>
  <c r="Z2064" i="1" s="1"/>
  <c r="S2064" i="1"/>
  <c r="R2064" i="1"/>
  <c r="Y2063" i="1"/>
  <c r="X2063" i="1"/>
  <c r="W2063" i="1"/>
  <c r="V2063" i="1"/>
  <c r="T2063" i="1"/>
  <c r="U2063" i="1" s="1"/>
  <c r="S2063" i="1"/>
  <c r="R2063" i="1"/>
  <c r="Y2062" i="1"/>
  <c r="X2062" i="1"/>
  <c r="W2062" i="1"/>
  <c r="V2062" i="1"/>
  <c r="T2062" i="1"/>
  <c r="U2062" i="1" s="1"/>
  <c r="S2062" i="1"/>
  <c r="R2062" i="1"/>
  <c r="Y2061" i="1"/>
  <c r="X2061" i="1"/>
  <c r="W2061" i="1"/>
  <c r="V2061" i="1"/>
  <c r="T2061" i="1"/>
  <c r="S2061" i="1"/>
  <c r="R2061" i="1"/>
  <c r="Y2060" i="1"/>
  <c r="X2060" i="1"/>
  <c r="W2060" i="1"/>
  <c r="V2060" i="1"/>
  <c r="T2060" i="1"/>
  <c r="U2060" i="1" s="1"/>
  <c r="S2060" i="1"/>
  <c r="R2060" i="1"/>
  <c r="Y2059" i="1"/>
  <c r="X2059" i="1"/>
  <c r="W2059" i="1"/>
  <c r="V2059" i="1"/>
  <c r="T2059" i="1"/>
  <c r="U2059" i="1" s="1"/>
  <c r="S2059" i="1"/>
  <c r="R2059" i="1"/>
  <c r="Y2058" i="1"/>
  <c r="X2058" i="1"/>
  <c r="W2058" i="1"/>
  <c r="V2058" i="1"/>
  <c r="T2058" i="1"/>
  <c r="S2058" i="1"/>
  <c r="R2058" i="1"/>
  <c r="Y2057" i="1"/>
  <c r="X2057" i="1"/>
  <c r="W2057" i="1"/>
  <c r="V2057" i="1"/>
  <c r="T2057" i="1"/>
  <c r="Z2057" i="1" s="1"/>
  <c r="S2057" i="1"/>
  <c r="R2057" i="1"/>
  <c r="Y2056" i="1"/>
  <c r="X2056" i="1"/>
  <c r="W2056" i="1"/>
  <c r="V2056" i="1"/>
  <c r="T2056" i="1"/>
  <c r="Z2056" i="1" s="1"/>
  <c r="S2056" i="1"/>
  <c r="R2056" i="1"/>
  <c r="Y2055" i="1"/>
  <c r="X2055" i="1"/>
  <c r="W2055" i="1"/>
  <c r="V2055" i="1"/>
  <c r="T2055" i="1"/>
  <c r="U2055" i="1" s="1"/>
  <c r="S2055" i="1"/>
  <c r="R2055" i="1"/>
  <c r="Y2054" i="1"/>
  <c r="X2054" i="1"/>
  <c r="W2054" i="1"/>
  <c r="V2054" i="1"/>
  <c r="T2054" i="1"/>
  <c r="U2054" i="1" s="1"/>
  <c r="S2054" i="1"/>
  <c r="R2054" i="1"/>
  <c r="Y2053" i="1"/>
  <c r="X2053" i="1"/>
  <c r="W2053" i="1"/>
  <c r="V2053" i="1"/>
  <c r="T2053" i="1"/>
  <c r="S2053" i="1"/>
  <c r="R2053" i="1"/>
  <c r="Y2052" i="1"/>
  <c r="X2052" i="1"/>
  <c r="W2052" i="1"/>
  <c r="V2052" i="1"/>
  <c r="T2052" i="1"/>
  <c r="U2052" i="1" s="1"/>
  <c r="S2052" i="1"/>
  <c r="R2052" i="1"/>
  <c r="Y2051" i="1"/>
  <c r="X2051" i="1"/>
  <c r="W2051" i="1"/>
  <c r="V2051" i="1"/>
  <c r="T2051" i="1"/>
  <c r="Z2051" i="1" s="1"/>
  <c r="S2051" i="1"/>
  <c r="R2051" i="1"/>
  <c r="Y2050" i="1"/>
  <c r="X2050" i="1"/>
  <c r="W2050" i="1"/>
  <c r="V2050" i="1"/>
  <c r="T2050" i="1"/>
  <c r="S2050" i="1"/>
  <c r="R2050" i="1"/>
  <c r="Y2049" i="1"/>
  <c r="X2049" i="1"/>
  <c r="W2049" i="1"/>
  <c r="V2049" i="1"/>
  <c r="T2049" i="1"/>
  <c r="S2049" i="1"/>
  <c r="R2049" i="1"/>
  <c r="Y2048" i="1"/>
  <c r="X2048" i="1"/>
  <c r="W2048" i="1"/>
  <c r="V2048" i="1"/>
  <c r="T2048" i="1"/>
  <c r="Z2048" i="1" s="1"/>
  <c r="S2048" i="1"/>
  <c r="R2048" i="1"/>
  <c r="Y2047" i="1"/>
  <c r="X2047" i="1"/>
  <c r="W2047" i="1"/>
  <c r="V2047" i="1"/>
  <c r="T2047" i="1"/>
  <c r="U2047" i="1" s="1"/>
  <c r="S2047" i="1"/>
  <c r="R2047" i="1"/>
  <c r="Y2046" i="1"/>
  <c r="X2046" i="1"/>
  <c r="W2046" i="1"/>
  <c r="V2046" i="1"/>
  <c r="T2046" i="1"/>
  <c r="Z2046" i="1" s="1"/>
  <c r="S2046" i="1"/>
  <c r="R2046" i="1"/>
  <c r="Y2045" i="1"/>
  <c r="X2045" i="1"/>
  <c r="W2045" i="1"/>
  <c r="V2045" i="1"/>
  <c r="T2045" i="1"/>
  <c r="S2045" i="1"/>
  <c r="R2045" i="1"/>
  <c r="Y2044" i="1"/>
  <c r="X2044" i="1"/>
  <c r="W2044" i="1"/>
  <c r="V2044" i="1"/>
  <c r="T2044" i="1"/>
  <c r="Z2044" i="1" s="1"/>
  <c r="S2044" i="1"/>
  <c r="R2044" i="1"/>
  <c r="Y2043" i="1"/>
  <c r="X2043" i="1"/>
  <c r="W2043" i="1"/>
  <c r="V2043" i="1"/>
  <c r="T2043" i="1"/>
  <c r="S2043" i="1"/>
  <c r="R2043" i="1"/>
  <c r="Y2042" i="1"/>
  <c r="X2042" i="1"/>
  <c r="W2042" i="1"/>
  <c r="V2042" i="1"/>
  <c r="T2042" i="1"/>
  <c r="S2042" i="1"/>
  <c r="R2042" i="1"/>
  <c r="Y2041" i="1"/>
  <c r="X2041" i="1"/>
  <c r="W2041" i="1"/>
  <c r="V2041" i="1"/>
  <c r="T2041" i="1"/>
  <c r="S2041" i="1"/>
  <c r="R2041" i="1"/>
  <c r="Y2040" i="1"/>
  <c r="X2040" i="1"/>
  <c r="W2040" i="1"/>
  <c r="V2040" i="1"/>
  <c r="T2040" i="1"/>
  <c r="S2040" i="1"/>
  <c r="R2040" i="1"/>
  <c r="Y2039" i="1"/>
  <c r="X2039" i="1"/>
  <c r="W2039" i="1"/>
  <c r="V2039" i="1"/>
  <c r="T2039" i="1"/>
  <c r="U2039" i="1" s="1"/>
  <c r="S2039" i="1"/>
  <c r="R2039" i="1"/>
  <c r="Y2038" i="1"/>
  <c r="X2038" i="1"/>
  <c r="W2038" i="1"/>
  <c r="V2038" i="1"/>
  <c r="T2038" i="1"/>
  <c r="S2038" i="1"/>
  <c r="R2038" i="1"/>
  <c r="Y2037" i="1"/>
  <c r="X2037" i="1"/>
  <c r="W2037" i="1"/>
  <c r="V2037" i="1"/>
  <c r="T2037" i="1"/>
  <c r="S2037" i="1"/>
  <c r="R2037" i="1"/>
  <c r="Y2036" i="1"/>
  <c r="X2036" i="1"/>
  <c r="W2036" i="1"/>
  <c r="V2036" i="1"/>
  <c r="T2036" i="1"/>
  <c r="S2036" i="1"/>
  <c r="R2036" i="1"/>
  <c r="Y2035" i="1"/>
  <c r="X2035" i="1"/>
  <c r="W2035" i="1"/>
  <c r="V2035" i="1"/>
  <c r="T2035" i="1"/>
  <c r="Z2035" i="1" s="1"/>
  <c r="S2035" i="1"/>
  <c r="R2035" i="1"/>
  <c r="Y2034" i="1"/>
  <c r="X2034" i="1"/>
  <c r="W2034" i="1"/>
  <c r="V2034" i="1"/>
  <c r="T2034" i="1"/>
  <c r="S2034" i="1"/>
  <c r="R2034" i="1"/>
  <c r="Y2033" i="1"/>
  <c r="X2033" i="1"/>
  <c r="W2033" i="1"/>
  <c r="V2033" i="1"/>
  <c r="T2033" i="1"/>
  <c r="U2033" i="1" s="1"/>
  <c r="S2033" i="1"/>
  <c r="R2033" i="1"/>
  <c r="Y2032" i="1"/>
  <c r="X2032" i="1"/>
  <c r="W2032" i="1"/>
  <c r="V2032" i="1"/>
  <c r="T2032" i="1"/>
  <c r="S2032" i="1"/>
  <c r="R2032" i="1"/>
  <c r="Y2031" i="1"/>
  <c r="X2031" i="1"/>
  <c r="W2031" i="1"/>
  <c r="V2031" i="1"/>
  <c r="T2031" i="1"/>
  <c r="U2031" i="1" s="1"/>
  <c r="S2031" i="1"/>
  <c r="R2031" i="1"/>
  <c r="Y2030" i="1"/>
  <c r="X2030" i="1"/>
  <c r="W2030" i="1"/>
  <c r="V2030" i="1"/>
  <c r="T2030" i="1"/>
  <c r="S2030" i="1"/>
  <c r="R2030" i="1"/>
  <c r="Y2029" i="1"/>
  <c r="X2029" i="1"/>
  <c r="W2029" i="1"/>
  <c r="V2029" i="1"/>
  <c r="T2029" i="1"/>
  <c r="S2029" i="1"/>
  <c r="R2029" i="1"/>
  <c r="Y2028" i="1"/>
  <c r="X2028" i="1"/>
  <c r="W2028" i="1"/>
  <c r="V2028" i="1"/>
  <c r="T2028" i="1"/>
  <c r="S2028" i="1"/>
  <c r="R2028" i="1"/>
  <c r="Y2027" i="1"/>
  <c r="X2027" i="1"/>
  <c r="W2027" i="1"/>
  <c r="V2027" i="1"/>
  <c r="T2027" i="1"/>
  <c r="U2027" i="1" s="1"/>
  <c r="S2027" i="1"/>
  <c r="R2027" i="1"/>
  <c r="Y2026" i="1"/>
  <c r="X2026" i="1"/>
  <c r="W2026" i="1"/>
  <c r="V2026" i="1"/>
  <c r="T2026" i="1"/>
  <c r="S2026" i="1"/>
  <c r="R2026" i="1"/>
  <c r="Y2025" i="1"/>
  <c r="X2025" i="1"/>
  <c r="W2025" i="1"/>
  <c r="V2025" i="1"/>
  <c r="T2025" i="1"/>
  <c r="S2025" i="1"/>
  <c r="R2025" i="1"/>
  <c r="Y2024" i="1"/>
  <c r="X2024" i="1"/>
  <c r="W2024" i="1"/>
  <c r="V2024" i="1"/>
  <c r="T2024" i="1"/>
  <c r="S2024" i="1"/>
  <c r="R2024" i="1"/>
  <c r="Y2023" i="1"/>
  <c r="X2023" i="1"/>
  <c r="W2023" i="1"/>
  <c r="V2023" i="1"/>
  <c r="T2023" i="1"/>
  <c r="U2023" i="1" s="1"/>
  <c r="S2023" i="1"/>
  <c r="R2023" i="1"/>
  <c r="Y2022" i="1"/>
  <c r="X2022" i="1"/>
  <c r="W2022" i="1"/>
  <c r="V2022" i="1"/>
  <c r="T2022" i="1"/>
  <c r="S2022" i="1"/>
  <c r="R2022" i="1"/>
  <c r="Y2021" i="1"/>
  <c r="X2021" i="1"/>
  <c r="W2021" i="1"/>
  <c r="V2021" i="1"/>
  <c r="T2021" i="1"/>
  <c r="S2021" i="1"/>
  <c r="R2021" i="1"/>
  <c r="Y2020" i="1"/>
  <c r="X2020" i="1"/>
  <c r="W2020" i="1"/>
  <c r="V2020" i="1"/>
  <c r="T2020" i="1"/>
  <c r="S2020" i="1"/>
  <c r="R2020" i="1"/>
  <c r="Y2019" i="1"/>
  <c r="X2019" i="1"/>
  <c r="W2019" i="1"/>
  <c r="V2019" i="1"/>
  <c r="T2019" i="1"/>
  <c r="Z2019" i="1" s="1"/>
  <c r="S2019" i="1"/>
  <c r="R2019" i="1"/>
  <c r="Y2018" i="1"/>
  <c r="X2018" i="1"/>
  <c r="W2018" i="1"/>
  <c r="V2018" i="1"/>
  <c r="T2018" i="1"/>
  <c r="S2018" i="1"/>
  <c r="R2018" i="1"/>
  <c r="Y2017" i="1"/>
  <c r="X2017" i="1"/>
  <c r="W2017" i="1"/>
  <c r="V2017" i="1"/>
  <c r="T2017" i="1"/>
  <c r="U2017" i="1" s="1"/>
  <c r="S2017" i="1"/>
  <c r="R2017" i="1"/>
  <c r="Y2016" i="1"/>
  <c r="X2016" i="1"/>
  <c r="W2016" i="1"/>
  <c r="V2016" i="1"/>
  <c r="T2016" i="1"/>
  <c r="S2016" i="1"/>
  <c r="R2016" i="1"/>
  <c r="Y2015" i="1"/>
  <c r="X2015" i="1"/>
  <c r="W2015" i="1"/>
  <c r="V2015" i="1"/>
  <c r="T2015" i="1"/>
  <c r="U2015" i="1" s="1"/>
  <c r="S2015" i="1"/>
  <c r="R2015" i="1"/>
  <c r="Y2014" i="1"/>
  <c r="X2014" i="1"/>
  <c r="W2014" i="1"/>
  <c r="V2014" i="1"/>
  <c r="T2014" i="1"/>
  <c r="S2014" i="1"/>
  <c r="R2014" i="1"/>
  <c r="Y2013" i="1"/>
  <c r="X2013" i="1"/>
  <c r="W2013" i="1"/>
  <c r="V2013" i="1"/>
  <c r="T2013" i="1"/>
  <c r="S2013" i="1"/>
  <c r="R2013" i="1"/>
  <c r="Y2012" i="1"/>
  <c r="X2012" i="1"/>
  <c r="W2012" i="1"/>
  <c r="V2012" i="1"/>
  <c r="T2012" i="1"/>
  <c r="S2012" i="1"/>
  <c r="R2012" i="1"/>
  <c r="Y2011" i="1"/>
  <c r="X2011" i="1"/>
  <c r="W2011" i="1"/>
  <c r="V2011" i="1"/>
  <c r="T2011" i="1"/>
  <c r="Z2011" i="1" s="1"/>
  <c r="S2011" i="1"/>
  <c r="R2011" i="1"/>
  <c r="Y2010" i="1"/>
  <c r="X2010" i="1"/>
  <c r="W2010" i="1"/>
  <c r="V2010" i="1"/>
  <c r="T2010" i="1"/>
  <c r="S2010" i="1"/>
  <c r="R2010" i="1"/>
  <c r="Y2009" i="1"/>
  <c r="X2009" i="1"/>
  <c r="W2009" i="1"/>
  <c r="V2009" i="1"/>
  <c r="T2009" i="1"/>
  <c r="S2009" i="1"/>
  <c r="R2009" i="1"/>
  <c r="Y2008" i="1"/>
  <c r="X2008" i="1"/>
  <c r="W2008" i="1"/>
  <c r="V2008" i="1"/>
  <c r="T2008" i="1"/>
  <c r="Z2008" i="1" s="1"/>
  <c r="S2008" i="1"/>
  <c r="R2008" i="1"/>
  <c r="Y2007" i="1"/>
  <c r="X2007" i="1"/>
  <c r="W2007" i="1"/>
  <c r="V2007" i="1"/>
  <c r="T2007" i="1"/>
  <c r="U2007" i="1" s="1"/>
  <c r="S2007" i="1"/>
  <c r="R2007" i="1"/>
  <c r="Y2006" i="1"/>
  <c r="X2006" i="1"/>
  <c r="W2006" i="1"/>
  <c r="V2006" i="1"/>
  <c r="T2006" i="1"/>
  <c r="U2006" i="1" s="1"/>
  <c r="S2006" i="1"/>
  <c r="R2006" i="1"/>
  <c r="Y2005" i="1"/>
  <c r="X2005" i="1"/>
  <c r="W2005" i="1"/>
  <c r="V2005" i="1"/>
  <c r="T2005" i="1"/>
  <c r="S2005" i="1"/>
  <c r="R2005" i="1"/>
  <c r="Y2004" i="1"/>
  <c r="X2004" i="1"/>
  <c r="W2004" i="1"/>
  <c r="V2004" i="1"/>
  <c r="T2004" i="1"/>
  <c r="U2004" i="1" s="1"/>
  <c r="S2004" i="1"/>
  <c r="R2004" i="1"/>
  <c r="Y2003" i="1"/>
  <c r="X2003" i="1"/>
  <c r="W2003" i="1"/>
  <c r="V2003" i="1"/>
  <c r="T2003" i="1"/>
  <c r="Z2003" i="1" s="1"/>
  <c r="S2003" i="1"/>
  <c r="R2003" i="1"/>
  <c r="Y2002" i="1"/>
  <c r="X2002" i="1"/>
  <c r="W2002" i="1"/>
  <c r="V2002" i="1"/>
  <c r="T2002" i="1"/>
  <c r="S2002" i="1"/>
  <c r="R2002" i="1"/>
  <c r="Y2001" i="1"/>
  <c r="X2001" i="1"/>
  <c r="W2001" i="1"/>
  <c r="V2001" i="1"/>
  <c r="T2001" i="1"/>
  <c r="S2001" i="1"/>
  <c r="R2001" i="1"/>
  <c r="Y2000" i="1"/>
  <c r="X2000" i="1"/>
  <c r="W2000" i="1"/>
  <c r="V2000" i="1"/>
  <c r="T2000" i="1"/>
  <c r="Z2000" i="1" s="1"/>
  <c r="S2000" i="1"/>
  <c r="R2000" i="1"/>
  <c r="Y1999" i="1"/>
  <c r="X1999" i="1"/>
  <c r="W1999" i="1"/>
  <c r="V1999" i="1"/>
  <c r="T1999" i="1"/>
  <c r="U1999" i="1" s="1"/>
  <c r="S1999" i="1"/>
  <c r="R1999" i="1"/>
  <c r="Y1998" i="1"/>
  <c r="X1998" i="1"/>
  <c r="W1998" i="1"/>
  <c r="V1998" i="1"/>
  <c r="T1998" i="1"/>
  <c r="Z1998" i="1" s="1"/>
  <c r="S1998" i="1"/>
  <c r="R1998" i="1"/>
  <c r="Y1997" i="1"/>
  <c r="X1997" i="1"/>
  <c r="W1997" i="1"/>
  <c r="V1997" i="1"/>
  <c r="T1997" i="1"/>
  <c r="S1997" i="1"/>
  <c r="R1997" i="1"/>
  <c r="Y1996" i="1"/>
  <c r="X1996" i="1"/>
  <c r="W1996" i="1"/>
  <c r="V1996" i="1"/>
  <c r="T1996" i="1"/>
  <c r="Z1996" i="1" s="1"/>
  <c r="S1996" i="1"/>
  <c r="R1996" i="1"/>
  <c r="Y1995" i="1"/>
  <c r="X1995" i="1"/>
  <c r="W1995" i="1"/>
  <c r="V1995" i="1"/>
  <c r="T1995" i="1"/>
  <c r="Z1995" i="1" s="1"/>
  <c r="S1995" i="1"/>
  <c r="R1995" i="1"/>
  <c r="Y1994" i="1"/>
  <c r="X1994" i="1"/>
  <c r="W1994" i="1"/>
  <c r="V1994" i="1"/>
  <c r="T1994" i="1"/>
  <c r="S1994" i="1"/>
  <c r="R1994" i="1"/>
  <c r="Y1993" i="1"/>
  <c r="X1993" i="1"/>
  <c r="W1993" i="1"/>
  <c r="V1993" i="1"/>
  <c r="T1993" i="1"/>
  <c r="Z1993" i="1" s="1"/>
  <c r="S1993" i="1"/>
  <c r="R1993" i="1"/>
  <c r="Y1992" i="1"/>
  <c r="X1992" i="1"/>
  <c r="W1992" i="1"/>
  <c r="V1992" i="1"/>
  <c r="T1992" i="1"/>
  <c r="Z1992" i="1" s="1"/>
  <c r="S1992" i="1"/>
  <c r="R1992" i="1"/>
  <c r="Y1991" i="1"/>
  <c r="X1991" i="1"/>
  <c r="W1991" i="1"/>
  <c r="V1991" i="1"/>
  <c r="T1991" i="1"/>
  <c r="U1991" i="1" s="1"/>
  <c r="S1991" i="1"/>
  <c r="R1991" i="1"/>
  <c r="Y1990" i="1"/>
  <c r="X1990" i="1"/>
  <c r="W1990" i="1"/>
  <c r="V1990" i="1"/>
  <c r="T1990" i="1"/>
  <c r="U1990" i="1" s="1"/>
  <c r="S1990" i="1"/>
  <c r="R1990" i="1"/>
  <c r="Y1989" i="1"/>
  <c r="X1989" i="1"/>
  <c r="W1989" i="1"/>
  <c r="V1989" i="1"/>
  <c r="T1989" i="1"/>
  <c r="S1989" i="1"/>
  <c r="R1989" i="1"/>
  <c r="Y1988" i="1"/>
  <c r="X1988" i="1"/>
  <c r="W1988" i="1"/>
  <c r="V1988" i="1"/>
  <c r="T1988" i="1"/>
  <c r="U1988" i="1" s="1"/>
  <c r="S1988" i="1"/>
  <c r="R1988" i="1"/>
  <c r="Y1987" i="1"/>
  <c r="X1987" i="1"/>
  <c r="W1987" i="1"/>
  <c r="V1987" i="1"/>
  <c r="T1987" i="1"/>
  <c r="Z1987" i="1" s="1"/>
  <c r="S1987" i="1"/>
  <c r="R1987" i="1"/>
  <c r="Y1986" i="1"/>
  <c r="X1986" i="1"/>
  <c r="W1986" i="1"/>
  <c r="V1986" i="1"/>
  <c r="T1986" i="1"/>
  <c r="S1986" i="1"/>
  <c r="R1986" i="1"/>
  <c r="Y1985" i="1"/>
  <c r="X1985" i="1"/>
  <c r="W1985" i="1"/>
  <c r="V1985" i="1"/>
  <c r="T1985" i="1"/>
  <c r="U1985" i="1" s="1"/>
  <c r="S1985" i="1"/>
  <c r="R1985" i="1"/>
  <c r="Y1984" i="1"/>
  <c r="X1984" i="1"/>
  <c r="W1984" i="1"/>
  <c r="V1984" i="1"/>
  <c r="T1984" i="1"/>
  <c r="Z1984" i="1" s="1"/>
  <c r="S1984" i="1"/>
  <c r="R1984" i="1"/>
  <c r="Y1983" i="1"/>
  <c r="X1983" i="1"/>
  <c r="W1983" i="1"/>
  <c r="V1983" i="1"/>
  <c r="T1983" i="1"/>
  <c r="U1983" i="1" s="1"/>
  <c r="S1983" i="1"/>
  <c r="R1983" i="1"/>
  <c r="Y1982" i="1"/>
  <c r="X1982" i="1"/>
  <c r="W1982" i="1"/>
  <c r="V1982" i="1"/>
  <c r="T1982" i="1"/>
  <c r="U1982" i="1" s="1"/>
  <c r="S1982" i="1"/>
  <c r="R1982" i="1"/>
  <c r="Y1981" i="1"/>
  <c r="X1981" i="1"/>
  <c r="W1981" i="1"/>
  <c r="V1981" i="1"/>
  <c r="T1981" i="1"/>
  <c r="S1981" i="1"/>
  <c r="R1981" i="1"/>
  <c r="Y1980" i="1"/>
  <c r="X1980" i="1"/>
  <c r="W1980" i="1"/>
  <c r="V1980" i="1"/>
  <c r="T1980" i="1"/>
  <c r="U1980" i="1" s="1"/>
  <c r="S1980" i="1"/>
  <c r="R1980" i="1"/>
  <c r="Y1979" i="1"/>
  <c r="X1979" i="1"/>
  <c r="W1979" i="1"/>
  <c r="V1979" i="1"/>
  <c r="T1979" i="1"/>
  <c r="U1979" i="1" s="1"/>
  <c r="S1979" i="1"/>
  <c r="R1979" i="1"/>
  <c r="Y1978" i="1"/>
  <c r="X1978" i="1"/>
  <c r="W1978" i="1"/>
  <c r="V1978" i="1"/>
  <c r="T1978" i="1"/>
  <c r="S1978" i="1"/>
  <c r="R1978" i="1"/>
  <c r="Y1977" i="1"/>
  <c r="X1977" i="1"/>
  <c r="W1977" i="1"/>
  <c r="V1977" i="1"/>
  <c r="T1977" i="1"/>
  <c r="S1977" i="1"/>
  <c r="R1977" i="1"/>
  <c r="Y1976" i="1"/>
  <c r="X1976" i="1"/>
  <c r="W1976" i="1"/>
  <c r="V1976" i="1"/>
  <c r="T1976" i="1"/>
  <c r="S1976" i="1"/>
  <c r="R1976" i="1"/>
  <c r="Y1975" i="1"/>
  <c r="X1975" i="1"/>
  <c r="W1975" i="1"/>
  <c r="V1975" i="1"/>
  <c r="T1975" i="1"/>
  <c r="U1975" i="1" s="1"/>
  <c r="S1975" i="1"/>
  <c r="R1975" i="1"/>
  <c r="Y1974" i="1"/>
  <c r="X1974" i="1"/>
  <c r="W1974" i="1"/>
  <c r="V1974" i="1"/>
  <c r="T1974" i="1"/>
  <c r="U1974" i="1" s="1"/>
  <c r="S1974" i="1"/>
  <c r="R1974" i="1"/>
  <c r="Y1973" i="1"/>
  <c r="X1973" i="1"/>
  <c r="W1973" i="1"/>
  <c r="V1973" i="1"/>
  <c r="T1973" i="1"/>
  <c r="S1973" i="1"/>
  <c r="R1973" i="1"/>
  <c r="Y1972" i="1"/>
  <c r="X1972" i="1"/>
  <c r="W1972" i="1"/>
  <c r="V1972" i="1"/>
  <c r="T1972" i="1"/>
  <c r="U1972" i="1" s="1"/>
  <c r="S1972" i="1"/>
  <c r="R1972" i="1"/>
  <c r="Y1971" i="1"/>
  <c r="X1971" i="1"/>
  <c r="W1971" i="1"/>
  <c r="V1971" i="1"/>
  <c r="T1971" i="1"/>
  <c r="Z1971" i="1" s="1"/>
  <c r="S1971" i="1"/>
  <c r="R1971" i="1"/>
  <c r="Y1970" i="1"/>
  <c r="X1970" i="1"/>
  <c r="W1970" i="1"/>
  <c r="V1970" i="1"/>
  <c r="T1970" i="1"/>
  <c r="S1970" i="1"/>
  <c r="R1970" i="1"/>
  <c r="Y1969" i="1"/>
  <c r="X1969" i="1"/>
  <c r="W1969" i="1"/>
  <c r="V1969" i="1"/>
  <c r="T1969" i="1"/>
  <c r="Z1969" i="1" s="1"/>
  <c r="S1969" i="1"/>
  <c r="R1969" i="1"/>
  <c r="Y1968" i="1"/>
  <c r="X1968" i="1"/>
  <c r="W1968" i="1"/>
  <c r="V1968" i="1"/>
  <c r="T1968" i="1"/>
  <c r="Z1968" i="1" s="1"/>
  <c r="S1968" i="1"/>
  <c r="R1968" i="1"/>
  <c r="Y1967" i="1"/>
  <c r="X1967" i="1"/>
  <c r="W1967" i="1"/>
  <c r="V1967" i="1"/>
  <c r="T1967" i="1"/>
  <c r="U1967" i="1" s="1"/>
  <c r="S1967" i="1"/>
  <c r="R1967" i="1"/>
  <c r="Y1966" i="1"/>
  <c r="X1966" i="1"/>
  <c r="W1966" i="1"/>
  <c r="V1966" i="1"/>
  <c r="T1966" i="1"/>
  <c r="U1966" i="1" s="1"/>
  <c r="S1966" i="1"/>
  <c r="R1966" i="1"/>
  <c r="Y1965" i="1"/>
  <c r="X1965" i="1"/>
  <c r="W1965" i="1"/>
  <c r="V1965" i="1"/>
  <c r="T1965" i="1"/>
  <c r="S1965" i="1"/>
  <c r="R1965" i="1"/>
  <c r="Y1964" i="1"/>
  <c r="X1964" i="1"/>
  <c r="W1964" i="1"/>
  <c r="V1964" i="1"/>
  <c r="T1964" i="1"/>
  <c r="S1964" i="1"/>
  <c r="R1964" i="1"/>
  <c r="Y1963" i="1"/>
  <c r="X1963" i="1"/>
  <c r="W1963" i="1"/>
  <c r="V1963" i="1"/>
  <c r="T1963" i="1"/>
  <c r="Z1963" i="1" s="1"/>
  <c r="S1963" i="1"/>
  <c r="R1963" i="1"/>
  <c r="Y1962" i="1"/>
  <c r="X1962" i="1"/>
  <c r="W1962" i="1"/>
  <c r="V1962" i="1"/>
  <c r="T1962" i="1"/>
  <c r="U1962" i="1" s="1"/>
  <c r="S1962" i="1"/>
  <c r="R1962" i="1"/>
  <c r="Y1961" i="1"/>
  <c r="X1961" i="1"/>
  <c r="W1961" i="1"/>
  <c r="V1961" i="1"/>
  <c r="T1961" i="1"/>
  <c r="S1961" i="1"/>
  <c r="R1961" i="1"/>
  <c r="Y1960" i="1"/>
  <c r="X1960" i="1"/>
  <c r="W1960" i="1"/>
  <c r="V1960" i="1"/>
  <c r="T1960" i="1"/>
  <c r="S1960" i="1"/>
  <c r="R1960" i="1"/>
  <c r="Y1959" i="1"/>
  <c r="X1959" i="1"/>
  <c r="W1959" i="1"/>
  <c r="V1959" i="1"/>
  <c r="T1959" i="1"/>
  <c r="S1959" i="1"/>
  <c r="R1959" i="1"/>
  <c r="Y1958" i="1"/>
  <c r="X1958" i="1"/>
  <c r="W1958" i="1"/>
  <c r="V1958" i="1"/>
  <c r="T1958" i="1"/>
  <c r="U1958" i="1" s="1"/>
  <c r="S1958" i="1"/>
  <c r="R1958" i="1"/>
  <c r="Y1957" i="1"/>
  <c r="X1957" i="1"/>
  <c r="W1957" i="1"/>
  <c r="V1957" i="1"/>
  <c r="T1957" i="1"/>
  <c r="S1957" i="1"/>
  <c r="R1957" i="1"/>
  <c r="Y1956" i="1"/>
  <c r="X1956" i="1"/>
  <c r="W1956" i="1"/>
  <c r="V1956" i="1"/>
  <c r="T1956" i="1"/>
  <c r="U1956" i="1" s="1"/>
  <c r="S1956" i="1"/>
  <c r="R1956" i="1"/>
  <c r="Y1955" i="1"/>
  <c r="X1955" i="1"/>
  <c r="W1955" i="1"/>
  <c r="V1955" i="1"/>
  <c r="T1955" i="1"/>
  <c r="Z1955" i="1" s="1"/>
  <c r="S1955" i="1"/>
  <c r="R1955" i="1"/>
  <c r="Y1954" i="1"/>
  <c r="X1954" i="1"/>
  <c r="W1954" i="1"/>
  <c r="V1954" i="1"/>
  <c r="T1954" i="1"/>
  <c r="S1954" i="1"/>
  <c r="R1954" i="1"/>
  <c r="Y1953" i="1"/>
  <c r="X1953" i="1"/>
  <c r="W1953" i="1"/>
  <c r="V1953" i="1"/>
  <c r="T1953" i="1"/>
  <c r="Z1953" i="1" s="1"/>
  <c r="S1953" i="1"/>
  <c r="R1953" i="1"/>
  <c r="Y1952" i="1"/>
  <c r="X1952" i="1"/>
  <c r="W1952" i="1"/>
  <c r="V1952" i="1"/>
  <c r="T1952" i="1"/>
  <c r="Z1952" i="1" s="1"/>
  <c r="S1952" i="1"/>
  <c r="R1952" i="1"/>
  <c r="Y1951" i="1"/>
  <c r="X1951" i="1"/>
  <c r="W1951" i="1"/>
  <c r="V1951" i="1"/>
  <c r="T1951" i="1"/>
  <c r="Z1951" i="1" s="1"/>
  <c r="S1951" i="1"/>
  <c r="R1951" i="1"/>
  <c r="Y1950" i="1"/>
  <c r="X1950" i="1"/>
  <c r="W1950" i="1"/>
  <c r="V1950" i="1"/>
  <c r="T1950" i="1"/>
  <c r="S1950" i="1"/>
  <c r="R1950" i="1"/>
  <c r="Y1949" i="1"/>
  <c r="X1949" i="1"/>
  <c r="W1949" i="1"/>
  <c r="V1949" i="1"/>
  <c r="T1949" i="1"/>
  <c r="S1949" i="1"/>
  <c r="R1949" i="1"/>
  <c r="Y1948" i="1"/>
  <c r="X1948" i="1"/>
  <c r="W1948" i="1"/>
  <c r="V1948" i="1"/>
  <c r="T1948" i="1"/>
  <c r="Z1948" i="1" s="1"/>
  <c r="S1948" i="1"/>
  <c r="R1948" i="1"/>
  <c r="Y1947" i="1"/>
  <c r="X1947" i="1"/>
  <c r="W1947" i="1"/>
  <c r="V1947" i="1"/>
  <c r="T1947" i="1"/>
  <c r="Z1947" i="1" s="1"/>
  <c r="S1947" i="1"/>
  <c r="R1947" i="1"/>
  <c r="Y1946" i="1"/>
  <c r="X1946" i="1"/>
  <c r="W1946" i="1"/>
  <c r="V1946" i="1"/>
  <c r="T1946" i="1"/>
  <c r="U1946" i="1" s="1"/>
  <c r="S1946" i="1"/>
  <c r="R1946" i="1"/>
  <c r="Y1945" i="1"/>
  <c r="X1945" i="1"/>
  <c r="W1945" i="1"/>
  <c r="V1945" i="1"/>
  <c r="T1945" i="1"/>
  <c r="S1945" i="1"/>
  <c r="R1945" i="1"/>
  <c r="Y1944" i="1"/>
  <c r="X1944" i="1"/>
  <c r="W1944" i="1"/>
  <c r="V1944" i="1"/>
  <c r="T1944" i="1"/>
  <c r="S1944" i="1"/>
  <c r="R1944" i="1"/>
  <c r="Y1943" i="1"/>
  <c r="X1943" i="1"/>
  <c r="W1943" i="1"/>
  <c r="V1943" i="1"/>
  <c r="T1943" i="1"/>
  <c r="Z1943" i="1" s="1"/>
  <c r="S1943" i="1"/>
  <c r="R1943" i="1"/>
  <c r="Y1942" i="1"/>
  <c r="X1942" i="1"/>
  <c r="W1942" i="1"/>
  <c r="V1942" i="1"/>
  <c r="T1942" i="1"/>
  <c r="Z1942" i="1" s="1"/>
  <c r="S1942" i="1"/>
  <c r="R1942" i="1"/>
  <c r="Y1941" i="1"/>
  <c r="X1941" i="1"/>
  <c r="W1941" i="1"/>
  <c r="V1941" i="1"/>
  <c r="T1941" i="1"/>
  <c r="S1941" i="1"/>
  <c r="R1941" i="1"/>
  <c r="Y1940" i="1"/>
  <c r="X1940" i="1"/>
  <c r="W1940" i="1"/>
  <c r="V1940" i="1"/>
  <c r="T1940" i="1"/>
  <c r="Z1940" i="1" s="1"/>
  <c r="S1940" i="1"/>
  <c r="R1940" i="1"/>
  <c r="Y1939" i="1"/>
  <c r="X1939" i="1"/>
  <c r="W1939" i="1"/>
  <c r="V1939" i="1"/>
  <c r="T1939" i="1"/>
  <c r="Z1939" i="1" s="1"/>
  <c r="S1939" i="1"/>
  <c r="R1939" i="1"/>
  <c r="Y1938" i="1"/>
  <c r="X1938" i="1"/>
  <c r="W1938" i="1"/>
  <c r="V1938" i="1"/>
  <c r="T1938" i="1"/>
  <c r="S1938" i="1"/>
  <c r="R1938" i="1"/>
  <c r="Y1937" i="1"/>
  <c r="X1937" i="1"/>
  <c r="W1937" i="1"/>
  <c r="V1937" i="1"/>
  <c r="T1937" i="1"/>
  <c r="Z1937" i="1" s="1"/>
  <c r="S1937" i="1"/>
  <c r="R1937" i="1"/>
  <c r="Y1936" i="1"/>
  <c r="X1936" i="1"/>
  <c r="W1936" i="1"/>
  <c r="V1936" i="1"/>
  <c r="T1936" i="1"/>
  <c r="Z1936" i="1" s="1"/>
  <c r="S1936" i="1"/>
  <c r="R1936" i="1"/>
  <c r="Y1935" i="1"/>
  <c r="X1935" i="1"/>
  <c r="W1935" i="1"/>
  <c r="V1935" i="1"/>
  <c r="T1935" i="1"/>
  <c r="Z1935" i="1" s="1"/>
  <c r="S1935" i="1"/>
  <c r="R1935" i="1"/>
  <c r="Y1934" i="1"/>
  <c r="X1934" i="1"/>
  <c r="W1934" i="1"/>
  <c r="V1934" i="1"/>
  <c r="T1934" i="1"/>
  <c r="S1934" i="1"/>
  <c r="R1934" i="1"/>
  <c r="Y1933" i="1"/>
  <c r="X1933" i="1"/>
  <c r="W1933" i="1"/>
  <c r="V1933" i="1"/>
  <c r="T1933" i="1"/>
  <c r="S1933" i="1"/>
  <c r="R1933" i="1"/>
  <c r="Y1932" i="1"/>
  <c r="X1932" i="1"/>
  <c r="W1932" i="1"/>
  <c r="V1932" i="1"/>
  <c r="T1932" i="1"/>
  <c r="S1932" i="1"/>
  <c r="R1932" i="1"/>
  <c r="Y1931" i="1"/>
  <c r="X1931" i="1"/>
  <c r="W1931" i="1"/>
  <c r="V1931" i="1"/>
  <c r="T1931" i="1"/>
  <c r="S1931" i="1"/>
  <c r="R1931" i="1"/>
  <c r="Y1930" i="1"/>
  <c r="X1930" i="1"/>
  <c r="W1930" i="1"/>
  <c r="V1930" i="1"/>
  <c r="T1930" i="1"/>
  <c r="U1930" i="1" s="1"/>
  <c r="S1930" i="1"/>
  <c r="R1930" i="1"/>
  <c r="Y1929" i="1"/>
  <c r="X1929" i="1"/>
  <c r="W1929" i="1"/>
  <c r="V1929" i="1"/>
  <c r="T1929" i="1"/>
  <c r="S1929" i="1"/>
  <c r="R1929" i="1"/>
  <c r="Y1928" i="1"/>
  <c r="X1928" i="1"/>
  <c r="W1928" i="1"/>
  <c r="V1928" i="1"/>
  <c r="T1928" i="1"/>
  <c r="S1928" i="1"/>
  <c r="R1928" i="1"/>
  <c r="Y1927" i="1"/>
  <c r="X1927" i="1"/>
  <c r="W1927" i="1"/>
  <c r="V1927" i="1"/>
  <c r="T1927" i="1"/>
  <c r="Z1927" i="1" s="1"/>
  <c r="S1927" i="1"/>
  <c r="R1927" i="1"/>
  <c r="Y1926" i="1"/>
  <c r="X1926" i="1"/>
  <c r="W1926" i="1"/>
  <c r="V1926" i="1"/>
  <c r="T1926" i="1"/>
  <c r="U1926" i="1" s="1"/>
  <c r="S1926" i="1"/>
  <c r="R1926" i="1"/>
  <c r="Y1925" i="1"/>
  <c r="X1925" i="1"/>
  <c r="W1925" i="1"/>
  <c r="V1925" i="1"/>
  <c r="T1925" i="1"/>
  <c r="S1925" i="1"/>
  <c r="R1925" i="1"/>
  <c r="Y1924" i="1"/>
  <c r="X1924" i="1"/>
  <c r="W1924" i="1"/>
  <c r="V1924" i="1"/>
  <c r="T1924" i="1"/>
  <c r="U1924" i="1" s="1"/>
  <c r="S1924" i="1"/>
  <c r="R1924" i="1"/>
  <c r="Y1923" i="1"/>
  <c r="X1923" i="1"/>
  <c r="W1923" i="1"/>
  <c r="V1923" i="1"/>
  <c r="T1923" i="1"/>
  <c r="U1923" i="1" s="1"/>
  <c r="S1923" i="1"/>
  <c r="R1923" i="1"/>
  <c r="Y1922" i="1"/>
  <c r="X1922" i="1"/>
  <c r="W1922" i="1"/>
  <c r="V1922" i="1"/>
  <c r="T1922" i="1"/>
  <c r="S1922" i="1"/>
  <c r="R1922" i="1"/>
  <c r="Y1921" i="1"/>
  <c r="X1921" i="1"/>
  <c r="W1921" i="1"/>
  <c r="V1921" i="1"/>
  <c r="T1921" i="1"/>
  <c r="Z1921" i="1" s="1"/>
  <c r="S1921" i="1"/>
  <c r="R1921" i="1"/>
  <c r="Y1920" i="1"/>
  <c r="X1920" i="1"/>
  <c r="W1920" i="1"/>
  <c r="V1920" i="1"/>
  <c r="T1920" i="1"/>
  <c r="Z1920" i="1" s="1"/>
  <c r="S1920" i="1"/>
  <c r="R1920" i="1"/>
  <c r="Y1919" i="1"/>
  <c r="X1919" i="1"/>
  <c r="W1919" i="1"/>
  <c r="V1919" i="1"/>
  <c r="T1919" i="1"/>
  <c r="S1919" i="1"/>
  <c r="R1919" i="1"/>
  <c r="Y1918" i="1"/>
  <c r="X1918" i="1"/>
  <c r="W1918" i="1"/>
  <c r="V1918" i="1"/>
  <c r="T1918" i="1"/>
  <c r="U1918" i="1" s="1"/>
  <c r="S1918" i="1"/>
  <c r="R1918" i="1"/>
  <c r="Y1917" i="1"/>
  <c r="X1917" i="1"/>
  <c r="W1917" i="1"/>
  <c r="V1917" i="1"/>
  <c r="T1917" i="1"/>
  <c r="S1917" i="1"/>
  <c r="R1917" i="1"/>
  <c r="Y1916" i="1"/>
  <c r="X1916" i="1"/>
  <c r="W1916" i="1"/>
  <c r="V1916" i="1"/>
  <c r="T1916" i="1"/>
  <c r="U1916" i="1" s="1"/>
  <c r="S1916" i="1"/>
  <c r="R1916" i="1"/>
  <c r="Y1915" i="1"/>
  <c r="X1915" i="1"/>
  <c r="W1915" i="1"/>
  <c r="V1915" i="1"/>
  <c r="T1915" i="1"/>
  <c r="Z1915" i="1" s="1"/>
  <c r="S1915" i="1"/>
  <c r="R1915" i="1"/>
  <c r="Y1914" i="1"/>
  <c r="X1914" i="1"/>
  <c r="W1914" i="1"/>
  <c r="V1914" i="1"/>
  <c r="T1914" i="1"/>
  <c r="U1914" i="1" s="1"/>
  <c r="S1914" i="1"/>
  <c r="R1914" i="1"/>
  <c r="Y1913" i="1"/>
  <c r="X1913" i="1"/>
  <c r="W1913" i="1"/>
  <c r="V1913" i="1"/>
  <c r="T1913" i="1"/>
  <c r="S1913" i="1"/>
  <c r="R1913" i="1"/>
  <c r="Y1912" i="1"/>
  <c r="X1912" i="1"/>
  <c r="W1912" i="1"/>
  <c r="V1912" i="1"/>
  <c r="T1912" i="1"/>
  <c r="S1912" i="1"/>
  <c r="R1912" i="1"/>
  <c r="Y1911" i="1"/>
  <c r="X1911" i="1"/>
  <c r="W1911" i="1"/>
  <c r="V1911" i="1"/>
  <c r="T1911" i="1"/>
  <c r="S1911" i="1"/>
  <c r="R1911" i="1"/>
  <c r="Y1910" i="1"/>
  <c r="X1910" i="1"/>
  <c r="W1910" i="1"/>
  <c r="V1910" i="1"/>
  <c r="T1910" i="1"/>
  <c r="U1910" i="1" s="1"/>
  <c r="S1910" i="1"/>
  <c r="R1910" i="1"/>
  <c r="Y1909" i="1"/>
  <c r="X1909" i="1"/>
  <c r="W1909" i="1"/>
  <c r="V1909" i="1"/>
  <c r="T1909" i="1"/>
  <c r="S1909" i="1"/>
  <c r="R1909" i="1"/>
  <c r="Y1908" i="1"/>
  <c r="X1908" i="1"/>
  <c r="W1908" i="1"/>
  <c r="V1908" i="1"/>
  <c r="T1908" i="1"/>
  <c r="U1908" i="1" s="1"/>
  <c r="S1908" i="1"/>
  <c r="R1908" i="1"/>
  <c r="Y1907" i="1"/>
  <c r="X1907" i="1"/>
  <c r="W1907" i="1"/>
  <c r="V1907" i="1"/>
  <c r="T1907" i="1"/>
  <c r="U1907" i="1" s="1"/>
  <c r="S1907" i="1"/>
  <c r="R1907" i="1"/>
  <c r="Y1906" i="1"/>
  <c r="X1906" i="1"/>
  <c r="W1906" i="1"/>
  <c r="V1906" i="1"/>
  <c r="T1906" i="1"/>
  <c r="S1906" i="1"/>
  <c r="R1906" i="1"/>
  <c r="Y1905" i="1"/>
  <c r="X1905" i="1"/>
  <c r="W1905" i="1"/>
  <c r="V1905" i="1"/>
  <c r="T1905" i="1"/>
  <c r="Z1905" i="1" s="1"/>
  <c r="S1905" i="1"/>
  <c r="R1905" i="1"/>
  <c r="Y1904" i="1"/>
  <c r="X1904" i="1"/>
  <c r="W1904" i="1"/>
  <c r="V1904" i="1"/>
  <c r="T1904" i="1"/>
  <c r="Z1904" i="1" s="1"/>
  <c r="S1904" i="1"/>
  <c r="R1904" i="1"/>
  <c r="Y1903" i="1"/>
  <c r="X1903" i="1"/>
  <c r="W1903" i="1"/>
  <c r="V1903" i="1"/>
  <c r="T1903" i="1"/>
  <c r="Z1903" i="1" s="1"/>
  <c r="S1903" i="1"/>
  <c r="R1903" i="1"/>
  <c r="Y1902" i="1"/>
  <c r="X1902" i="1"/>
  <c r="W1902" i="1"/>
  <c r="V1902" i="1"/>
  <c r="T1902" i="1"/>
  <c r="U1902" i="1" s="1"/>
  <c r="S1902" i="1"/>
  <c r="R1902" i="1"/>
  <c r="Y1901" i="1"/>
  <c r="X1901" i="1"/>
  <c r="W1901" i="1"/>
  <c r="V1901" i="1"/>
  <c r="T1901" i="1"/>
  <c r="S1901" i="1"/>
  <c r="R1901" i="1"/>
  <c r="Y1900" i="1"/>
  <c r="X1900" i="1"/>
  <c r="W1900" i="1"/>
  <c r="V1900" i="1"/>
  <c r="T1900" i="1"/>
  <c r="U1900" i="1" s="1"/>
  <c r="S1900" i="1"/>
  <c r="R1900" i="1"/>
  <c r="Y1899" i="1"/>
  <c r="X1899" i="1"/>
  <c r="W1899" i="1"/>
  <c r="V1899" i="1"/>
  <c r="T1899" i="1"/>
  <c r="Z1899" i="1" s="1"/>
  <c r="S1899" i="1"/>
  <c r="R1899" i="1"/>
  <c r="Y1898" i="1"/>
  <c r="X1898" i="1"/>
  <c r="W1898" i="1"/>
  <c r="V1898" i="1"/>
  <c r="T1898" i="1"/>
  <c r="U1898" i="1" s="1"/>
  <c r="S1898" i="1"/>
  <c r="R1898" i="1"/>
  <c r="Y1897" i="1"/>
  <c r="X1897" i="1"/>
  <c r="W1897" i="1"/>
  <c r="V1897" i="1"/>
  <c r="T1897" i="1"/>
  <c r="S1897" i="1"/>
  <c r="R1897" i="1"/>
  <c r="Y1896" i="1"/>
  <c r="X1896" i="1"/>
  <c r="W1896" i="1"/>
  <c r="V1896" i="1"/>
  <c r="T1896" i="1"/>
  <c r="S1896" i="1"/>
  <c r="R1896" i="1"/>
  <c r="Y1895" i="1"/>
  <c r="X1895" i="1"/>
  <c r="W1895" i="1"/>
  <c r="V1895" i="1"/>
  <c r="T1895" i="1"/>
  <c r="S1895" i="1"/>
  <c r="R1895" i="1"/>
  <c r="Y1894" i="1"/>
  <c r="X1894" i="1"/>
  <c r="W1894" i="1"/>
  <c r="V1894" i="1"/>
  <c r="T1894" i="1"/>
  <c r="S1894" i="1"/>
  <c r="R1894" i="1"/>
  <c r="Y1893" i="1"/>
  <c r="X1893" i="1"/>
  <c r="W1893" i="1"/>
  <c r="V1893" i="1"/>
  <c r="T1893" i="1"/>
  <c r="S1893" i="1"/>
  <c r="R1893" i="1"/>
  <c r="Y1892" i="1"/>
  <c r="X1892" i="1"/>
  <c r="W1892" i="1"/>
  <c r="V1892" i="1"/>
  <c r="T1892" i="1"/>
  <c r="U1892" i="1" s="1"/>
  <c r="S1892" i="1"/>
  <c r="R1892" i="1"/>
  <c r="Y1891" i="1"/>
  <c r="X1891" i="1"/>
  <c r="W1891" i="1"/>
  <c r="V1891" i="1"/>
  <c r="T1891" i="1"/>
  <c r="Z1891" i="1" s="1"/>
  <c r="S1891" i="1"/>
  <c r="R1891" i="1"/>
  <c r="Y1890" i="1"/>
  <c r="X1890" i="1"/>
  <c r="W1890" i="1"/>
  <c r="V1890" i="1"/>
  <c r="T1890" i="1"/>
  <c r="S1890" i="1"/>
  <c r="R1890" i="1"/>
  <c r="Y1889" i="1"/>
  <c r="X1889" i="1"/>
  <c r="W1889" i="1"/>
  <c r="V1889" i="1"/>
  <c r="T1889" i="1"/>
  <c r="Z1889" i="1" s="1"/>
  <c r="S1889" i="1"/>
  <c r="R1889" i="1"/>
  <c r="Y1888" i="1"/>
  <c r="X1888" i="1"/>
  <c r="W1888" i="1"/>
  <c r="V1888" i="1"/>
  <c r="T1888" i="1"/>
  <c r="Z1888" i="1" s="1"/>
  <c r="S1888" i="1"/>
  <c r="R1888" i="1"/>
  <c r="Y1887" i="1"/>
  <c r="X1887" i="1"/>
  <c r="W1887" i="1"/>
  <c r="V1887" i="1"/>
  <c r="T1887" i="1"/>
  <c r="Z1887" i="1" s="1"/>
  <c r="S1887" i="1"/>
  <c r="R1887" i="1"/>
  <c r="Y1886" i="1"/>
  <c r="X1886" i="1"/>
  <c r="W1886" i="1"/>
  <c r="V1886" i="1"/>
  <c r="T1886" i="1"/>
  <c r="Z1886" i="1" s="1"/>
  <c r="S1886" i="1"/>
  <c r="R1886" i="1"/>
  <c r="Y1885" i="1"/>
  <c r="X1885" i="1"/>
  <c r="W1885" i="1"/>
  <c r="V1885" i="1"/>
  <c r="T1885" i="1"/>
  <c r="S1885" i="1"/>
  <c r="R1885" i="1"/>
  <c r="Y1884" i="1"/>
  <c r="X1884" i="1"/>
  <c r="W1884" i="1"/>
  <c r="V1884" i="1"/>
  <c r="T1884" i="1"/>
  <c r="Z1884" i="1" s="1"/>
  <c r="S1884" i="1"/>
  <c r="R1884" i="1"/>
  <c r="Y1883" i="1"/>
  <c r="X1883" i="1"/>
  <c r="W1883" i="1"/>
  <c r="V1883" i="1"/>
  <c r="T1883" i="1"/>
  <c r="Z1883" i="1" s="1"/>
  <c r="S1883" i="1"/>
  <c r="R1883" i="1"/>
  <c r="Y1882" i="1"/>
  <c r="X1882" i="1"/>
  <c r="W1882" i="1"/>
  <c r="V1882" i="1"/>
  <c r="T1882" i="1"/>
  <c r="U1882" i="1" s="1"/>
  <c r="S1882" i="1"/>
  <c r="R1882" i="1"/>
  <c r="Y1881" i="1"/>
  <c r="X1881" i="1"/>
  <c r="W1881" i="1"/>
  <c r="V1881" i="1"/>
  <c r="T1881" i="1"/>
  <c r="S1881" i="1"/>
  <c r="R1881" i="1"/>
  <c r="Y1880" i="1"/>
  <c r="X1880" i="1"/>
  <c r="W1880" i="1"/>
  <c r="V1880" i="1"/>
  <c r="T1880" i="1"/>
  <c r="S1880" i="1"/>
  <c r="R1880" i="1"/>
  <c r="Y1879" i="1"/>
  <c r="X1879" i="1"/>
  <c r="W1879" i="1"/>
  <c r="V1879" i="1"/>
  <c r="T1879" i="1"/>
  <c r="Z1879" i="1" s="1"/>
  <c r="S1879" i="1"/>
  <c r="R1879" i="1"/>
  <c r="Y1878" i="1"/>
  <c r="X1878" i="1"/>
  <c r="W1878" i="1"/>
  <c r="V1878" i="1"/>
  <c r="T1878" i="1"/>
  <c r="Z1878" i="1" s="1"/>
  <c r="S1878" i="1"/>
  <c r="R1878" i="1"/>
  <c r="Y1877" i="1"/>
  <c r="X1877" i="1"/>
  <c r="W1877" i="1"/>
  <c r="V1877" i="1"/>
  <c r="T1877" i="1"/>
  <c r="S1877" i="1"/>
  <c r="R1877" i="1"/>
  <c r="Y1876" i="1"/>
  <c r="X1876" i="1"/>
  <c r="W1876" i="1"/>
  <c r="V1876" i="1"/>
  <c r="T1876" i="1"/>
  <c r="S1876" i="1"/>
  <c r="R1876" i="1"/>
  <c r="Y1875" i="1"/>
  <c r="X1875" i="1"/>
  <c r="W1875" i="1"/>
  <c r="V1875" i="1"/>
  <c r="T1875" i="1"/>
  <c r="S1875" i="1"/>
  <c r="R1875" i="1"/>
  <c r="Y1874" i="1"/>
  <c r="X1874" i="1"/>
  <c r="W1874" i="1"/>
  <c r="V1874" i="1"/>
  <c r="T1874" i="1"/>
  <c r="S1874" i="1"/>
  <c r="R1874" i="1"/>
  <c r="Y1873" i="1"/>
  <c r="X1873" i="1"/>
  <c r="W1873" i="1"/>
  <c r="V1873" i="1"/>
  <c r="T1873" i="1"/>
  <c r="S1873" i="1"/>
  <c r="R1873" i="1"/>
  <c r="Y1872" i="1"/>
  <c r="X1872" i="1"/>
  <c r="W1872" i="1"/>
  <c r="V1872" i="1"/>
  <c r="T1872" i="1"/>
  <c r="S1872" i="1"/>
  <c r="R1872" i="1"/>
  <c r="Y1871" i="1"/>
  <c r="X1871" i="1"/>
  <c r="W1871" i="1"/>
  <c r="V1871" i="1"/>
  <c r="T1871" i="1"/>
  <c r="S1871" i="1"/>
  <c r="R1871" i="1"/>
  <c r="Y1870" i="1"/>
  <c r="X1870" i="1"/>
  <c r="W1870" i="1"/>
  <c r="V1870" i="1"/>
  <c r="T1870" i="1"/>
  <c r="S1870" i="1"/>
  <c r="R1870" i="1"/>
  <c r="Y1869" i="1"/>
  <c r="X1869" i="1"/>
  <c r="W1869" i="1"/>
  <c r="V1869" i="1"/>
  <c r="T1869" i="1"/>
  <c r="S1869" i="1"/>
  <c r="R1869" i="1"/>
  <c r="Y1868" i="1"/>
  <c r="X1868" i="1"/>
  <c r="W1868" i="1"/>
  <c r="V1868" i="1"/>
  <c r="T1868" i="1"/>
  <c r="Z1868" i="1" s="1"/>
  <c r="S1868" i="1"/>
  <c r="R1868" i="1"/>
  <c r="Y1867" i="1"/>
  <c r="X1867" i="1"/>
  <c r="W1867" i="1"/>
  <c r="V1867" i="1"/>
  <c r="T1867" i="1"/>
  <c r="U1867" i="1" s="1"/>
  <c r="S1867" i="1"/>
  <c r="R1867" i="1"/>
  <c r="Y1866" i="1"/>
  <c r="X1866" i="1"/>
  <c r="W1866" i="1"/>
  <c r="V1866" i="1"/>
  <c r="T1866" i="1"/>
  <c r="U1866" i="1" s="1"/>
  <c r="S1866" i="1"/>
  <c r="R1866" i="1"/>
  <c r="Y1865" i="1"/>
  <c r="X1865" i="1"/>
  <c r="W1865" i="1"/>
  <c r="V1865" i="1"/>
  <c r="T1865" i="1"/>
  <c r="S1865" i="1"/>
  <c r="R1865" i="1"/>
  <c r="Y1864" i="1"/>
  <c r="X1864" i="1"/>
  <c r="W1864" i="1"/>
  <c r="V1864" i="1"/>
  <c r="T1864" i="1"/>
  <c r="S1864" i="1"/>
  <c r="R1864" i="1"/>
  <c r="Y1863" i="1"/>
  <c r="X1863" i="1"/>
  <c r="W1863" i="1"/>
  <c r="V1863" i="1"/>
  <c r="T1863" i="1"/>
  <c r="Z1863" i="1" s="1"/>
  <c r="S1863" i="1"/>
  <c r="R1863" i="1"/>
  <c r="Y1862" i="1"/>
  <c r="X1862" i="1"/>
  <c r="W1862" i="1"/>
  <c r="V1862" i="1"/>
  <c r="T1862" i="1"/>
  <c r="U1862" i="1" s="1"/>
  <c r="S1862" i="1"/>
  <c r="R1862" i="1"/>
  <c r="Y1861" i="1"/>
  <c r="X1861" i="1"/>
  <c r="W1861" i="1"/>
  <c r="V1861" i="1"/>
  <c r="T1861" i="1"/>
  <c r="S1861" i="1"/>
  <c r="R1861" i="1"/>
  <c r="Y1860" i="1"/>
  <c r="X1860" i="1"/>
  <c r="W1860" i="1"/>
  <c r="V1860" i="1"/>
  <c r="T1860" i="1"/>
  <c r="U1860" i="1" s="1"/>
  <c r="S1860" i="1"/>
  <c r="R1860" i="1"/>
  <c r="Y1859" i="1"/>
  <c r="X1859" i="1"/>
  <c r="W1859" i="1"/>
  <c r="V1859" i="1"/>
  <c r="T1859" i="1"/>
  <c r="U1859" i="1" s="1"/>
  <c r="S1859" i="1"/>
  <c r="R1859" i="1"/>
  <c r="Y1858" i="1"/>
  <c r="X1858" i="1"/>
  <c r="W1858" i="1"/>
  <c r="V1858" i="1"/>
  <c r="T1858" i="1"/>
  <c r="S1858" i="1"/>
  <c r="R1858" i="1"/>
  <c r="Y1857" i="1"/>
  <c r="X1857" i="1"/>
  <c r="W1857" i="1"/>
  <c r="V1857" i="1"/>
  <c r="T1857" i="1"/>
  <c r="Z1857" i="1" s="1"/>
  <c r="S1857" i="1"/>
  <c r="R1857" i="1"/>
  <c r="Y1856" i="1"/>
  <c r="X1856" i="1"/>
  <c r="W1856" i="1"/>
  <c r="V1856" i="1"/>
  <c r="T1856" i="1"/>
  <c r="Z1856" i="1" s="1"/>
  <c r="S1856" i="1"/>
  <c r="R1856" i="1"/>
  <c r="Y1855" i="1"/>
  <c r="X1855" i="1"/>
  <c r="W1855" i="1"/>
  <c r="V1855" i="1"/>
  <c r="T1855" i="1"/>
  <c r="U1855" i="1" s="1"/>
  <c r="S1855" i="1"/>
  <c r="R1855" i="1"/>
  <c r="Y1854" i="1"/>
  <c r="X1854" i="1"/>
  <c r="W1854" i="1"/>
  <c r="V1854" i="1"/>
  <c r="T1854" i="1"/>
  <c r="U1854" i="1" s="1"/>
  <c r="S1854" i="1"/>
  <c r="R1854" i="1"/>
  <c r="Y1853" i="1"/>
  <c r="X1853" i="1"/>
  <c r="W1853" i="1"/>
  <c r="V1853" i="1"/>
  <c r="T1853" i="1"/>
  <c r="S1853" i="1"/>
  <c r="R1853" i="1"/>
  <c r="Y1852" i="1"/>
  <c r="X1852" i="1"/>
  <c r="W1852" i="1"/>
  <c r="V1852" i="1"/>
  <c r="T1852" i="1"/>
  <c r="U1852" i="1" s="1"/>
  <c r="S1852" i="1"/>
  <c r="R1852" i="1"/>
  <c r="Y1851" i="1"/>
  <c r="X1851" i="1"/>
  <c r="W1851" i="1"/>
  <c r="V1851" i="1"/>
  <c r="T1851" i="1"/>
  <c r="Z1851" i="1" s="1"/>
  <c r="S1851" i="1"/>
  <c r="R1851" i="1"/>
  <c r="Y1850" i="1"/>
  <c r="X1850" i="1"/>
  <c r="W1850" i="1"/>
  <c r="V1850" i="1"/>
  <c r="T1850" i="1"/>
  <c r="U1850" i="1" s="1"/>
  <c r="S1850" i="1"/>
  <c r="R1850" i="1"/>
  <c r="Y1849" i="1"/>
  <c r="X1849" i="1"/>
  <c r="W1849" i="1"/>
  <c r="V1849" i="1"/>
  <c r="T1849" i="1"/>
  <c r="S1849" i="1"/>
  <c r="R1849" i="1"/>
  <c r="Y1848" i="1"/>
  <c r="X1848" i="1"/>
  <c r="W1848" i="1"/>
  <c r="V1848" i="1"/>
  <c r="T1848" i="1"/>
  <c r="S1848" i="1"/>
  <c r="R1848" i="1"/>
  <c r="Y1847" i="1"/>
  <c r="X1847" i="1"/>
  <c r="W1847" i="1"/>
  <c r="V1847" i="1"/>
  <c r="T1847" i="1"/>
  <c r="U1847" i="1" s="1"/>
  <c r="S1847" i="1"/>
  <c r="R1847" i="1"/>
  <c r="Y1846" i="1"/>
  <c r="X1846" i="1"/>
  <c r="W1846" i="1"/>
  <c r="V1846" i="1"/>
  <c r="T1846" i="1"/>
  <c r="U1846" i="1" s="1"/>
  <c r="S1846" i="1"/>
  <c r="R1846" i="1"/>
  <c r="Y1845" i="1"/>
  <c r="X1845" i="1"/>
  <c r="W1845" i="1"/>
  <c r="V1845" i="1"/>
  <c r="T1845" i="1"/>
  <c r="S1845" i="1"/>
  <c r="R1845" i="1"/>
  <c r="Y1844" i="1"/>
  <c r="X1844" i="1"/>
  <c r="W1844" i="1"/>
  <c r="V1844" i="1"/>
  <c r="T1844" i="1"/>
  <c r="U1844" i="1" s="1"/>
  <c r="S1844" i="1"/>
  <c r="R1844" i="1"/>
  <c r="Y1843" i="1"/>
  <c r="X1843" i="1"/>
  <c r="W1843" i="1"/>
  <c r="V1843" i="1"/>
  <c r="T1843" i="1"/>
  <c r="S1843" i="1"/>
  <c r="R1843" i="1"/>
  <c r="Y1842" i="1"/>
  <c r="X1842" i="1"/>
  <c r="W1842" i="1"/>
  <c r="V1842" i="1"/>
  <c r="T1842" i="1"/>
  <c r="S1842" i="1"/>
  <c r="R1842" i="1"/>
  <c r="Y1841" i="1"/>
  <c r="X1841" i="1"/>
  <c r="W1841" i="1"/>
  <c r="V1841" i="1"/>
  <c r="T1841" i="1"/>
  <c r="Z1841" i="1" s="1"/>
  <c r="S1841" i="1"/>
  <c r="R1841" i="1"/>
  <c r="Y1840" i="1"/>
  <c r="X1840" i="1"/>
  <c r="W1840" i="1"/>
  <c r="V1840" i="1"/>
  <c r="T1840" i="1"/>
  <c r="Z1840" i="1" s="1"/>
  <c r="S1840" i="1"/>
  <c r="R1840" i="1"/>
  <c r="Y1839" i="1"/>
  <c r="X1839" i="1"/>
  <c r="W1839" i="1"/>
  <c r="V1839" i="1"/>
  <c r="T1839" i="1"/>
  <c r="U1839" i="1" s="1"/>
  <c r="S1839" i="1"/>
  <c r="R1839" i="1"/>
  <c r="Y1838" i="1"/>
  <c r="X1838" i="1"/>
  <c r="W1838" i="1"/>
  <c r="V1838" i="1"/>
  <c r="T1838" i="1"/>
  <c r="S1838" i="1"/>
  <c r="R1838" i="1"/>
  <c r="Y1837" i="1"/>
  <c r="X1837" i="1"/>
  <c r="W1837" i="1"/>
  <c r="V1837" i="1"/>
  <c r="T1837" i="1"/>
  <c r="S1837" i="1"/>
  <c r="R1837" i="1"/>
  <c r="Y1836" i="1"/>
  <c r="X1836" i="1"/>
  <c r="W1836" i="1"/>
  <c r="V1836" i="1"/>
  <c r="T1836" i="1"/>
  <c r="S1836" i="1"/>
  <c r="R1836" i="1"/>
  <c r="Y1835" i="1"/>
  <c r="X1835" i="1"/>
  <c r="W1835" i="1"/>
  <c r="V1835" i="1"/>
  <c r="T1835" i="1"/>
  <c r="Z1835" i="1" s="1"/>
  <c r="S1835" i="1"/>
  <c r="R1835" i="1"/>
  <c r="Y1834" i="1"/>
  <c r="X1834" i="1"/>
  <c r="W1834" i="1"/>
  <c r="V1834" i="1"/>
  <c r="T1834" i="1"/>
  <c r="U1834" i="1" s="1"/>
  <c r="S1834" i="1"/>
  <c r="R1834" i="1"/>
  <c r="Y1833" i="1"/>
  <c r="X1833" i="1"/>
  <c r="W1833" i="1"/>
  <c r="V1833" i="1"/>
  <c r="T1833" i="1"/>
  <c r="S1833" i="1"/>
  <c r="R1833" i="1"/>
  <c r="Y1832" i="1"/>
  <c r="X1832" i="1"/>
  <c r="W1832" i="1"/>
  <c r="V1832" i="1"/>
  <c r="T1832" i="1"/>
  <c r="S1832" i="1"/>
  <c r="R1832" i="1"/>
  <c r="Y1831" i="1"/>
  <c r="X1831" i="1"/>
  <c r="W1831" i="1"/>
  <c r="V1831" i="1"/>
  <c r="T1831" i="1"/>
  <c r="U1831" i="1" s="1"/>
  <c r="S1831" i="1"/>
  <c r="R1831" i="1"/>
  <c r="Y1830" i="1"/>
  <c r="X1830" i="1"/>
  <c r="W1830" i="1"/>
  <c r="V1830" i="1"/>
  <c r="T1830" i="1"/>
  <c r="U1830" i="1" s="1"/>
  <c r="S1830" i="1"/>
  <c r="R1830" i="1"/>
  <c r="Y1829" i="1"/>
  <c r="X1829" i="1"/>
  <c r="W1829" i="1"/>
  <c r="V1829" i="1"/>
  <c r="T1829" i="1"/>
  <c r="S1829" i="1"/>
  <c r="R1829" i="1"/>
  <c r="Y1828" i="1"/>
  <c r="X1828" i="1"/>
  <c r="W1828" i="1"/>
  <c r="V1828" i="1"/>
  <c r="T1828" i="1"/>
  <c r="U1828" i="1" s="1"/>
  <c r="S1828" i="1"/>
  <c r="R1828" i="1"/>
  <c r="Y1827" i="1"/>
  <c r="X1827" i="1"/>
  <c r="W1827" i="1"/>
  <c r="V1827" i="1"/>
  <c r="T1827" i="1"/>
  <c r="Z1827" i="1" s="1"/>
  <c r="S1827" i="1"/>
  <c r="R1827" i="1"/>
  <c r="Y1826" i="1"/>
  <c r="X1826" i="1"/>
  <c r="W1826" i="1"/>
  <c r="V1826" i="1"/>
  <c r="T1826" i="1"/>
  <c r="S1826" i="1"/>
  <c r="R1826" i="1"/>
  <c r="Y1825" i="1"/>
  <c r="X1825" i="1"/>
  <c r="W1825" i="1"/>
  <c r="V1825" i="1"/>
  <c r="T1825" i="1"/>
  <c r="Z1825" i="1" s="1"/>
  <c r="S1825" i="1"/>
  <c r="R1825" i="1"/>
  <c r="Y1824" i="1"/>
  <c r="X1824" i="1"/>
  <c r="W1824" i="1"/>
  <c r="V1824" i="1"/>
  <c r="T1824" i="1"/>
  <c r="Z1824" i="1" s="1"/>
  <c r="S1824" i="1"/>
  <c r="R1824" i="1"/>
  <c r="Y1823" i="1"/>
  <c r="X1823" i="1"/>
  <c r="W1823" i="1"/>
  <c r="V1823" i="1"/>
  <c r="T1823" i="1"/>
  <c r="Z1823" i="1" s="1"/>
  <c r="S1823" i="1"/>
  <c r="R1823" i="1"/>
  <c r="Y1822" i="1"/>
  <c r="X1822" i="1"/>
  <c r="W1822" i="1"/>
  <c r="V1822" i="1"/>
  <c r="T1822" i="1"/>
  <c r="Z1822" i="1" s="1"/>
  <c r="S1822" i="1"/>
  <c r="R1822" i="1"/>
  <c r="Y1821" i="1"/>
  <c r="X1821" i="1"/>
  <c r="W1821" i="1"/>
  <c r="V1821" i="1"/>
  <c r="T1821" i="1"/>
  <c r="S1821" i="1"/>
  <c r="R1821" i="1"/>
  <c r="Y1820" i="1"/>
  <c r="X1820" i="1"/>
  <c r="W1820" i="1"/>
  <c r="V1820" i="1"/>
  <c r="T1820" i="1"/>
  <c r="S1820" i="1"/>
  <c r="R1820" i="1"/>
  <c r="Y1819" i="1"/>
  <c r="X1819" i="1"/>
  <c r="W1819" i="1"/>
  <c r="V1819" i="1"/>
  <c r="T1819" i="1"/>
  <c r="S1819" i="1"/>
  <c r="R1819" i="1"/>
  <c r="Y1818" i="1"/>
  <c r="X1818" i="1"/>
  <c r="W1818" i="1"/>
  <c r="V1818" i="1"/>
  <c r="T1818" i="1"/>
  <c r="U1818" i="1" s="1"/>
  <c r="S1818" i="1"/>
  <c r="R1818" i="1"/>
  <c r="Y1817" i="1"/>
  <c r="X1817" i="1"/>
  <c r="W1817" i="1"/>
  <c r="V1817" i="1"/>
  <c r="T1817" i="1"/>
  <c r="S1817" i="1"/>
  <c r="R1817" i="1"/>
  <c r="Y1816" i="1"/>
  <c r="X1816" i="1"/>
  <c r="W1816" i="1"/>
  <c r="V1816" i="1"/>
  <c r="T1816" i="1"/>
  <c r="S1816" i="1"/>
  <c r="R1816" i="1"/>
  <c r="Y1815" i="1"/>
  <c r="X1815" i="1"/>
  <c r="W1815" i="1"/>
  <c r="V1815" i="1"/>
  <c r="T1815" i="1"/>
  <c r="Z1815" i="1" s="1"/>
  <c r="S1815" i="1"/>
  <c r="R1815" i="1"/>
  <c r="Y1814" i="1"/>
  <c r="X1814" i="1"/>
  <c r="W1814" i="1"/>
  <c r="V1814" i="1"/>
  <c r="T1814" i="1"/>
  <c r="Z1814" i="1" s="1"/>
  <c r="S1814" i="1"/>
  <c r="R1814" i="1"/>
  <c r="Y1813" i="1"/>
  <c r="X1813" i="1"/>
  <c r="W1813" i="1"/>
  <c r="V1813" i="1"/>
  <c r="T1813" i="1"/>
  <c r="S1813" i="1"/>
  <c r="R1813" i="1"/>
  <c r="Y1812" i="1"/>
  <c r="X1812" i="1"/>
  <c r="W1812" i="1"/>
  <c r="V1812" i="1"/>
  <c r="T1812" i="1"/>
  <c r="S1812" i="1"/>
  <c r="R1812" i="1"/>
  <c r="Y1811" i="1"/>
  <c r="X1811" i="1"/>
  <c r="W1811" i="1"/>
  <c r="V1811" i="1"/>
  <c r="T1811" i="1"/>
  <c r="S1811" i="1"/>
  <c r="R1811" i="1"/>
  <c r="Y1810" i="1"/>
  <c r="X1810" i="1"/>
  <c r="W1810" i="1"/>
  <c r="V1810" i="1"/>
  <c r="T1810" i="1"/>
  <c r="S1810" i="1"/>
  <c r="R1810" i="1"/>
  <c r="Y1809" i="1"/>
  <c r="X1809" i="1"/>
  <c r="W1809" i="1"/>
  <c r="V1809" i="1"/>
  <c r="T1809" i="1"/>
  <c r="Z1809" i="1" s="1"/>
  <c r="S1809" i="1"/>
  <c r="R1809" i="1"/>
  <c r="Y1808" i="1"/>
  <c r="X1808" i="1"/>
  <c r="W1808" i="1"/>
  <c r="V1808" i="1"/>
  <c r="T1808" i="1"/>
  <c r="Z1808" i="1" s="1"/>
  <c r="S1808" i="1"/>
  <c r="R1808" i="1"/>
  <c r="Y1807" i="1"/>
  <c r="X1807" i="1"/>
  <c r="W1807" i="1"/>
  <c r="V1807" i="1"/>
  <c r="T1807" i="1"/>
  <c r="Z1807" i="1" s="1"/>
  <c r="S1807" i="1"/>
  <c r="R1807" i="1"/>
  <c r="Y1806" i="1"/>
  <c r="X1806" i="1"/>
  <c r="W1806" i="1"/>
  <c r="V1806" i="1"/>
  <c r="T1806" i="1"/>
  <c r="U1806" i="1" s="1"/>
  <c r="S1806" i="1"/>
  <c r="R1806" i="1"/>
  <c r="Y1805" i="1"/>
  <c r="X1805" i="1"/>
  <c r="W1805" i="1"/>
  <c r="V1805" i="1"/>
  <c r="T1805" i="1"/>
  <c r="S1805" i="1"/>
  <c r="R1805" i="1"/>
  <c r="Y1804" i="1"/>
  <c r="X1804" i="1"/>
  <c r="W1804" i="1"/>
  <c r="V1804" i="1"/>
  <c r="T1804" i="1"/>
  <c r="U1804" i="1" s="1"/>
  <c r="S1804" i="1"/>
  <c r="R1804" i="1"/>
  <c r="Y1803" i="1"/>
  <c r="X1803" i="1"/>
  <c r="W1803" i="1"/>
  <c r="V1803" i="1"/>
  <c r="T1803" i="1"/>
  <c r="Z1803" i="1" s="1"/>
  <c r="S1803" i="1"/>
  <c r="R1803" i="1"/>
  <c r="Y1802" i="1"/>
  <c r="X1802" i="1"/>
  <c r="W1802" i="1"/>
  <c r="V1802" i="1"/>
  <c r="T1802" i="1"/>
  <c r="U1802" i="1" s="1"/>
  <c r="S1802" i="1"/>
  <c r="R1802" i="1"/>
  <c r="Y1801" i="1"/>
  <c r="X1801" i="1"/>
  <c r="W1801" i="1"/>
  <c r="V1801" i="1"/>
  <c r="T1801" i="1"/>
  <c r="S1801" i="1"/>
  <c r="R1801" i="1"/>
  <c r="Y1800" i="1"/>
  <c r="X1800" i="1"/>
  <c r="W1800" i="1"/>
  <c r="V1800" i="1"/>
  <c r="T1800" i="1"/>
  <c r="S1800" i="1"/>
  <c r="R1800" i="1"/>
  <c r="Y1799" i="1"/>
  <c r="X1799" i="1"/>
  <c r="W1799" i="1"/>
  <c r="V1799" i="1"/>
  <c r="T1799" i="1"/>
  <c r="Z1799" i="1" s="1"/>
  <c r="S1799" i="1"/>
  <c r="R1799" i="1"/>
  <c r="Y1798" i="1"/>
  <c r="X1798" i="1"/>
  <c r="W1798" i="1"/>
  <c r="V1798" i="1"/>
  <c r="T1798" i="1"/>
  <c r="U1798" i="1" s="1"/>
  <c r="S1798" i="1"/>
  <c r="R1798" i="1"/>
  <c r="Y1797" i="1"/>
  <c r="X1797" i="1"/>
  <c r="W1797" i="1"/>
  <c r="V1797" i="1"/>
  <c r="T1797" i="1"/>
  <c r="S1797" i="1"/>
  <c r="R1797" i="1"/>
  <c r="Y1796" i="1"/>
  <c r="X1796" i="1"/>
  <c r="W1796" i="1"/>
  <c r="V1796" i="1"/>
  <c r="T1796" i="1"/>
  <c r="U1796" i="1" s="1"/>
  <c r="S1796" i="1"/>
  <c r="R1796" i="1"/>
  <c r="Y1795" i="1"/>
  <c r="X1795" i="1"/>
  <c r="W1795" i="1"/>
  <c r="V1795" i="1"/>
  <c r="T1795" i="1"/>
  <c r="U1795" i="1" s="1"/>
  <c r="S1795" i="1"/>
  <c r="R1795" i="1"/>
  <c r="Y1794" i="1"/>
  <c r="X1794" i="1"/>
  <c r="W1794" i="1"/>
  <c r="V1794" i="1"/>
  <c r="T1794" i="1"/>
  <c r="S1794" i="1"/>
  <c r="R1794" i="1"/>
  <c r="Y1793" i="1"/>
  <c r="X1793" i="1"/>
  <c r="W1793" i="1"/>
  <c r="V1793" i="1"/>
  <c r="T1793" i="1"/>
  <c r="Z1793" i="1" s="1"/>
  <c r="S1793" i="1"/>
  <c r="R1793" i="1"/>
  <c r="Y1792" i="1"/>
  <c r="X1792" i="1"/>
  <c r="W1792" i="1"/>
  <c r="V1792" i="1"/>
  <c r="T1792" i="1"/>
  <c r="Z1792" i="1" s="1"/>
  <c r="S1792" i="1"/>
  <c r="R1792" i="1"/>
  <c r="Y1791" i="1"/>
  <c r="X1791" i="1"/>
  <c r="W1791" i="1"/>
  <c r="V1791" i="1"/>
  <c r="T1791" i="1"/>
  <c r="U1791" i="1" s="1"/>
  <c r="S1791" i="1"/>
  <c r="R1791" i="1"/>
  <c r="Y1790" i="1"/>
  <c r="X1790" i="1"/>
  <c r="W1790" i="1"/>
  <c r="V1790" i="1"/>
  <c r="T1790" i="1"/>
  <c r="U1790" i="1" s="1"/>
  <c r="S1790" i="1"/>
  <c r="R1790" i="1"/>
  <c r="Y1789" i="1"/>
  <c r="X1789" i="1"/>
  <c r="W1789" i="1"/>
  <c r="V1789" i="1"/>
  <c r="T1789" i="1"/>
  <c r="S1789" i="1"/>
  <c r="R1789" i="1"/>
  <c r="Y1788" i="1"/>
  <c r="X1788" i="1"/>
  <c r="W1788" i="1"/>
  <c r="V1788" i="1"/>
  <c r="T1788" i="1"/>
  <c r="U1788" i="1" s="1"/>
  <c r="S1788" i="1"/>
  <c r="R1788" i="1"/>
  <c r="Y1787" i="1"/>
  <c r="X1787" i="1"/>
  <c r="W1787" i="1"/>
  <c r="V1787" i="1"/>
  <c r="T1787" i="1"/>
  <c r="U1787" i="1" s="1"/>
  <c r="S1787" i="1"/>
  <c r="R1787" i="1"/>
  <c r="Y1786" i="1"/>
  <c r="X1786" i="1"/>
  <c r="W1786" i="1"/>
  <c r="V1786" i="1"/>
  <c r="T1786" i="1"/>
  <c r="U1786" i="1" s="1"/>
  <c r="S1786" i="1"/>
  <c r="R1786" i="1"/>
  <c r="Y1785" i="1"/>
  <c r="X1785" i="1"/>
  <c r="W1785" i="1"/>
  <c r="V1785" i="1"/>
  <c r="T1785" i="1"/>
  <c r="S1785" i="1"/>
  <c r="R1785" i="1"/>
  <c r="Y1784" i="1"/>
  <c r="X1784" i="1"/>
  <c r="W1784" i="1"/>
  <c r="V1784" i="1"/>
  <c r="T1784" i="1"/>
  <c r="S1784" i="1"/>
  <c r="R1784" i="1"/>
  <c r="Y1783" i="1"/>
  <c r="X1783" i="1"/>
  <c r="W1783" i="1"/>
  <c r="V1783" i="1"/>
  <c r="T1783" i="1"/>
  <c r="U1783" i="1" s="1"/>
  <c r="S1783" i="1"/>
  <c r="R1783" i="1"/>
  <c r="Y1782" i="1"/>
  <c r="X1782" i="1"/>
  <c r="W1782" i="1"/>
  <c r="V1782" i="1"/>
  <c r="T1782" i="1"/>
  <c r="U1782" i="1" s="1"/>
  <c r="S1782" i="1"/>
  <c r="R1782" i="1"/>
  <c r="Y1781" i="1"/>
  <c r="X1781" i="1"/>
  <c r="W1781" i="1"/>
  <c r="V1781" i="1"/>
  <c r="T1781" i="1"/>
  <c r="S1781" i="1"/>
  <c r="R1781" i="1"/>
  <c r="Y1780" i="1"/>
  <c r="X1780" i="1"/>
  <c r="W1780" i="1"/>
  <c r="V1780" i="1"/>
  <c r="T1780" i="1"/>
  <c r="U1780" i="1" s="1"/>
  <c r="S1780" i="1"/>
  <c r="R1780" i="1"/>
  <c r="Y1779" i="1"/>
  <c r="X1779" i="1"/>
  <c r="W1779" i="1"/>
  <c r="V1779" i="1"/>
  <c r="T1779" i="1"/>
  <c r="S1779" i="1"/>
  <c r="R1779" i="1"/>
  <c r="Y1778" i="1"/>
  <c r="X1778" i="1"/>
  <c r="W1778" i="1"/>
  <c r="V1778" i="1"/>
  <c r="T1778" i="1"/>
  <c r="S1778" i="1"/>
  <c r="R1778" i="1"/>
  <c r="Y1777" i="1"/>
  <c r="X1777" i="1"/>
  <c r="W1777" i="1"/>
  <c r="V1777" i="1"/>
  <c r="T1777" i="1"/>
  <c r="Z1777" i="1" s="1"/>
  <c r="S1777" i="1"/>
  <c r="R1777" i="1"/>
  <c r="Y1776" i="1"/>
  <c r="X1776" i="1"/>
  <c r="W1776" i="1"/>
  <c r="V1776" i="1"/>
  <c r="T1776" i="1"/>
  <c r="Z1776" i="1" s="1"/>
  <c r="S1776" i="1"/>
  <c r="R1776" i="1"/>
  <c r="Y1775" i="1"/>
  <c r="X1775" i="1"/>
  <c r="W1775" i="1"/>
  <c r="V1775" i="1"/>
  <c r="T1775" i="1"/>
  <c r="U1775" i="1" s="1"/>
  <c r="S1775" i="1"/>
  <c r="R1775" i="1"/>
  <c r="Y1774" i="1"/>
  <c r="X1774" i="1"/>
  <c r="W1774" i="1"/>
  <c r="V1774" i="1"/>
  <c r="T1774" i="1"/>
  <c r="S1774" i="1"/>
  <c r="R1774" i="1"/>
  <c r="Y1773" i="1"/>
  <c r="X1773" i="1"/>
  <c r="W1773" i="1"/>
  <c r="V1773" i="1"/>
  <c r="T1773" i="1"/>
  <c r="S1773" i="1"/>
  <c r="R1773" i="1"/>
  <c r="Y1772" i="1"/>
  <c r="X1772" i="1"/>
  <c r="W1772" i="1"/>
  <c r="V1772" i="1"/>
  <c r="T1772" i="1"/>
  <c r="U1772" i="1" s="1"/>
  <c r="S1772" i="1"/>
  <c r="R1772" i="1"/>
  <c r="Y1771" i="1"/>
  <c r="X1771" i="1"/>
  <c r="W1771" i="1"/>
  <c r="V1771" i="1"/>
  <c r="T1771" i="1"/>
  <c r="Z1771" i="1" s="1"/>
  <c r="S1771" i="1"/>
  <c r="R1771" i="1"/>
  <c r="Y1770" i="1"/>
  <c r="X1770" i="1"/>
  <c r="W1770" i="1"/>
  <c r="V1770" i="1"/>
  <c r="T1770" i="1"/>
  <c r="U1770" i="1" s="1"/>
  <c r="S1770" i="1"/>
  <c r="R1770" i="1"/>
  <c r="Y1769" i="1"/>
  <c r="X1769" i="1"/>
  <c r="W1769" i="1"/>
  <c r="V1769" i="1"/>
  <c r="T1769" i="1"/>
  <c r="S1769" i="1"/>
  <c r="R1769" i="1"/>
  <c r="Y1768" i="1"/>
  <c r="X1768" i="1"/>
  <c r="W1768" i="1"/>
  <c r="V1768" i="1"/>
  <c r="T1768" i="1"/>
  <c r="S1768" i="1"/>
  <c r="R1768" i="1"/>
  <c r="Y1767" i="1"/>
  <c r="X1767" i="1"/>
  <c r="W1767" i="1"/>
  <c r="V1767" i="1"/>
  <c r="T1767" i="1"/>
  <c r="U1767" i="1" s="1"/>
  <c r="S1767" i="1"/>
  <c r="R1767" i="1"/>
  <c r="Y1766" i="1"/>
  <c r="X1766" i="1"/>
  <c r="W1766" i="1"/>
  <c r="V1766" i="1"/>
  <c r="T1766" i="1"/>
  <c r="U1766" i="1" s="1"/>
  <c r="S1766" i="1"/>
  <c r="R1766" i="1"/>
  <c r="Y1765" i="1"/>
  <c r="X1765" i="1"/>
  <c r="W1765" i="1"/>
  <c r="V1765" i="1"/>
  <c r="T1765" i="1"/>
  <c r="S1765" i="1"/>
  <c r="R1765" i="1"/>
  <c r="Y1764" i="1"/>
  <c r="X1764" i="1"/>
  <c r="W1764" i="1"/>
  <c r="V1764" i="1"/>
  <c r="T1764" i="1"/>
  <c r="S1764" i="1"/>
  <c r="R1764" i="1"/>
  <c r="Y1763" i="1"/>
  <c r="X1763" i="1"/>
  <c r="W1763" i="1"/>
  <c r="V1763" i="1"/>
  <c r="T1763" i="1"/>
  <c r="Z1763" i="1" s="1"/>
  <c r="S1763" i="1"/>
  <c r="R1763" i="1"/>
  <c r="Y1762" i="1"/>
  <c r="X1762" i="1"/>
  <c r="W1762" i="1"/>
  <c r="V1762" i="1"/>
  <c r="T1762" i="1"/>
  <c r="S1762" i="1"/>
  <c r="R1762" i="1"/>
  <c r="Y1761" i="1"/>
  <c r="X1761" i="1"/>
  <c r="W1761" i="1"/>
  <c r="V1761" i="1"/>
  <c r="T1761" i="1"/>
  <c r="Z1761" i="1" s="1"/>
  <c r="S1761" i="1"/>
  <c r="R1761" i="1"/>
  <c r="Y1760" i="1"/>
  <c r="X1760" i="1"/>
  <c r="W1760" i="1"/>
  <c r="V1760" i="1"/>
  <c r="T1760" i="1"/>
  <c r="Z1760" i="1" s="1"/>
  <c r="S1760" i="1"/>
  <c r="R1760" i="1"/>
  <c r="Y1759" i="1"/>
  <c r="X1759" i="1"/>
  <c r="W1759" i="1"/>
  <c r="V1759" i="1"/>
  <c r="T1759" i="1"/>
  <c r="Z1759" i="1" s="1"/>
  <c r="S1759" i="1"/>
  <c r="R1759" i="1"/>
  <c r="Y1758" i="1"/>
  <c r="X1758" i="1"/>
  <c r="W1758" i="1"/>
  <c r="V1758" i="1"/>
  <c r="T1758" i="1"/>
  <c r="Z1758" i="1" s="1"/>
  <c r="S1758" i="1"/>
  <c r="R1758" i="1"/>
  <c r="Y1757" i="1"/>
  <c r="X1757" i="1"/>
  <c r="W1757" i="1"/>
  <c r="V1757" i="1"/>
  <c r="T1757" i="1"/>
  <c r="S1757" i="1"/>
  <c r="R1757" i="1"/>
  <c r="Y1756" i="1"/>
  <c r="X1756" i="1"/>
  <c r="W1756" i="1"/>
  <c r="V1756" i="1"/>
  <c r="T1756" i="1"/>
  <c r="S1756" i="1"/>
  <c r="R1756" i="1"/>
  <c r="Y1755" i="1"/>
  <c r="X1755" i="1"/>
  <c r="W1755" i="1"/>
  <c r="V1755" i="1"/>
  <c r="T1755" i="1"/>
  <c r="S1755" i="1"/>
  <c r="R1755" i="1"/>
  <c r="Y1754" i="1"/>
  <c r="X1754" i="1"/>
  <c r="W1754" i="1"/>
  <c r="V1754" i="1"/>
  <c r="T1754" i="1"/>
  <c r="U1754" i="1" s="1"/>
  <c r="S1754" i="1"/>
  <c r="R1754" i="1"/>
  <c r="Y1753" i="1"/>
  <c r="X1753" i="1"/>
  <c r="W1753" i="1"/>
  <c r="V1753" i="1"/>
  <c r="T1753" i="1"/>
  <c r="S1753" i="1"/>
  <c r="R1753" i="1"/>
  <c r="Y1752" i="1"/>
  <c r="X1752" i="1"/>
  <c r="W1752" i="1"/>
  <c r="V1752" i="1"/>
  <c r="T1752" i="1"/>
  <c r="S1752" i="1"/>
  <c r="R1752" i="1"/>
  <c r="Y1751" i="1"/>
  <c r="X1751" i="1"/>
  <c r="W1751" i="1"/>
  <c r="V1751" i="1"/>
  <c r="T1751" i="1"/>
  <c r="Z1751" i="1" s="1"/>
  <c r="S1751" i="1"/>
  <c r="R1751" i="1"/>
  <c r="Y1750" i="1"/>
  <c r="X1750" i="1"/>
  <c r="W1750" i="1"/>
  <c r="V1750" i="1"/>
  <c r="T1750" i="1"/>
  <c r="Z1750" i="1" s="1"/>
  <c r="S1750" i="1"/>
  <c r="R1750" i="1"/>
  <c r="Y1749" i="1"/>
  <c r="X1749" i="1"/>
  <c r="W1749" i="1"/>
  <c r="V1749" i="1"/>
  <c r="T1749" i="1"/>
  <c r="S1749" i="1"/>
  <c r="R1749" i="1"/>
  <c r="Y1748" i="1"/>
  <c r="X1748" i="1"/>
  <c r="W1748" i="1"/>
  <c r="V1748" i="1"/>
  <c r="T1748" i="1"/>
  <c r="Z1748" i="1" s="1"/>
  <c r="S1748" i="1"/>
  <c r="R1748" i="1"/>
  <c r="Y1747" i="1"/>
  <c r="X1747" i="1"/>
  <c r="W1747" i="1"/>
  <c r="V1747" i="1"/>
  <c r="T1747" i="1"/>
  <c r="Z1747" i="1" s="1"/>
  <c r="S1747" i="1"/>
  <c r="R1747" i="1"/>
  <c r="Y1746" i="1"/>
  <c r="X1746" i="1"/>
  <c r="W1746" i="1"/>
  <c r="V1746" i="1"/>
  <c r="T1746" i="1"/>
  <c r="S1746" i="1"/>
  <c r="R1746" i="1"/>
  <c r="Y1745" i="1"/>
  <c r="X1745" i="1"/>
  <c r="W1745" i="1"/>
  <c r="V1745" i="1"/>
  <c r="T1745" i="1"/>
  <c r="S1745" i="1"/>
  <c r="R1745" i="1"/>
  <c r="Y1744" i="1"/>
  <c r="X1744" i="1"/>
  <c r="W1744" i="1"/>
  <c r="V1744" i="1"/>
  <c r="T1744" i="1"/>
  <c r="S1744" i="1"/>
  <c r="R1744" i="1"/>
  <c r="Y1743" i="1"/>
  <c r="X1743" i="1"/>
  <c r="W1743" i="1"/>
  <c r="V1743" i="1"/>
  <c r="T1743" i="1"/>
  <c r="S1743" i="1"/>
  <c r="R1743" i="1"/>
  <c r="Y1742" i="1"/>
  <c r="X1742" i="1"/>
  <c r="W1742" i="1"/>
  <c r="V1742" i="1"/>
  <c r="T1742" i="1"/>
  <c r="U1742" i="1" s="1"/>
  <c r="S1742" i="1"/>
  <c r="R1742" i="1"/>
  <c r="Y1741" i="1"/>
  <c r="X1741" i="1"/>
  <c r="W1741" i="1"/>
  <c r="V1741" i="1"/>
  <c r="T1741" i="1"/>
  <c r="S1741" i="1"/>
  <c r="R1741" i="1"/>
  <c r="Y1740" i="1"/>
  <c r="X1740" i="1"/>
  <c r="W1740" i="1"/>
  <c r="V1740" i="1"/>
  <c r="T1740" i="1"/>
  <c r="U1740" i="1" s="1"/>
  <c r="S1740" i="1"/>
  <c r="R1740" i="1"/>
  <c r="Y1739" i="1"/>
  <c r="X1739" i="1"/>
  <c r="W1739" i="1"/>
  <c r="V1739" i="1"/>
  <c r="T1739" i="1"/>
  <c r="Z1739" i="1" s="1"/>
  <c r="S1739" i="1"/>
  <c r="R1739" i="1"/>
  <c r="Y1738" i="1"/>
  <c r="X1738" i="1"/>
  <c r="W1738" i="1"/>
  <c r="V1738" i="1"/>
  <c r="T1738" i="1"/>
  <c r="U1738" i="1" s="1"/>
  <c r="S1738" i="1"/>
  <c r="R1738" i="1"/>
  <c r="Y1737" i="1"/>
  <c r="X1737" i="1"/>
  <c r="W1737" i="1"/>
  <c r="V1737" i="1"/>
  <c r="T1737" i="1"/>
  <c r="S1737" i="1"/>
  <c r="R1737" i="1"/>
  <c r="Y1736" i="1"/>
  <c r="X1736" i="1"/>
  <c r="W1736" i="1"/>
  <c r="V1736" i="1"/>
  <c r="T1736" i="1"/>
  <c r="S1736" i="1"/>
  <c r="R1736" i="1"/>
  <c r="Y1735" i="1"/>
  <c r="X1735" i="1"/>
  <c r="W1735" i="1"/>
  <c r="V1735" i="1"/>
  <c r="T1735" i="1"/>
  <c r="Z1735" i="1" s="1"/>
  <c r="S1735" i="1"/>
  <c r="R1735" i="1"/>
  <c r="Y1734" i="1"/>
  <c r="X1734" i="1"/>
  <c r="W1734" i="1"/>
  <c r="V1734" i="1"/>
  <c r="T1734" i="1"/>
  <c r="U1734" i="1" s="1"/>
  <c r="S1734" i="1"/>
  <c r="R1734" i="1"/>
  <c r="Y1733" i="1"/>
  <c r="X1733" i="1"/>
  <c r="W1733" i="1"/>
  <c r="V1733" i="1"/>
  <c r="T1733" i="1"/>
  <c r="S1733" i="1"/>
  <c r="R1733" i="1"/>
  <c r="Y1732" i="1"/>
  <c r="X1732" i="1"/>
  <c r="W1732" i="1"/>
  <c r="V1732" i="1"/>
  <c r="T1732" i="1"/>
  <c r="U1732" i="1" s="1"/>
  <c r="S1732" i="1"/>
  <c r="R1732" i="1"/>
  <c r="Y1731" i="1"/>
  <c r="X1731" i="1"/>
  <c r="W1731" i="1"/>
  <c r="V1731" i="1"/>
  <c r="T1731" i="1"/>
  <c r="Z1731" i="1" s="1"/>
  <c r="S1731" i="1"/>
  <c r="R1731" i="1"/>
  <c r="Y1730" i="1"/>
  <c r="X1730" i="1"/>
  <c r="W1730" i="1"/>
  <c r="V1730" i="1"/>
  <c r="T1730" i="1"/>
  <c r="S1730" i="1"/>
  <c r="R1730" i="1"/>
  <c r="Y1729" i="1"/>
  <c r="X1729" i="1"/>
  <c r="W1729" i="1"/>
  <c r="V1729" i="1"/>
  <c r="T1729" i="1"/>
  <c r="S1729" i="1"/>
  <c r="R1729" i="1"/>
  <c r="Y1728" i="1"/>
  <c r="X1728" i="1"/>
  <c r="W1728" i="1"/>
  <c r="V1728" i="1"/>
  <c r="T1728" i="1"/>
  <c r="S1728" i="1"/>
  <c r="R1728" i="1"/>
  <c r="Y1727" i="1"/>
  <c r="X1727" i="1"/>
  <c r="W1727" i="1"/>
  <c r="V1727" i="1"/>
  <c r="T1727" i="1"/>
  <c r="U1727" i="1" s="1"/>
  <c r="S1727" i="1"/>
  <c r="R1727" i="1"/>
  <c r="Y1726" i="1"/>
  <c r="X1726" i="1"/>
  <c r="W1726" i="1"/>
  <c r="V1726" i="1"/>
  <c r="T1726" i="1"/>
  <c r="U1726" i="1" s="1"/>
  <c r="S1726" i="1"/>
  <c r="R1726" i="1"/>
  <c r="Y1725" i="1"/>
  <c r="X1725" i="1"/>
  <c r="W1725" i="1"/>
  <c r="V1725" i="1"/>
  <c r="T1725" i="1"/>
  <c r="S1725" i="1"/>
  <c r="R1725" i="1"/>
  <c r="Y1724" i="1"/>
  <c r="X1724" i="1"/>
  <c r="W1724" i="1"/>
  <c r="V1724" i="1"/>
  <c r="T1724" i="1"/>
  <c r="U1724" i="1" s="1"/>
  <c r="S1724" i="1"/>
  <c r="R1724" i="1"/>
  <c r="Y1723" i="1"/>
  <c r="X1723" i="1"/>
  <c r="W1723" i="1"/>
  <c r="V1723" i="1"/>
  <c r="T1723" i="1"/>
  <c r="Z1723" i="1" s="1"/>
  <c r="S1723" i="1"/>
  <c r="R1723" i="1"/>
  <c r="Y1722" i="1"/>
  <c r="X1722" i="1"/>
  <c r="W1722" i="1"/>
  <c r="V1722" i="1"/>
  <c r="T1722" i="1"/>
  <c r="U1722" i="1" s="1"/>
  <c r="S1722" i="1"/>
  <c r="R1722" i="1"/>
  <c r="Y1721" i="1"/>
  <c r="X1721" i="1"/>
  <c r="W1721" i="1"/>
  <c r="V1721" i="1"/>
  <c r="T1721" i="1"/>
  <c r="S1721" i="1"/>
  <c r="R1721" i="1"/>
  <c r="Y1720" i="1"/>
  <c r="X1720" i="1"/>
  <c r="W1720" i="1"/>
  <c r="V1720" i="1"/>
  <c r="T1720" i="1"/>
  <c r="S1720" i="1"/>
  <c r="R1720" i="1"/>
  <c r="Y1719" i="1"/>
  <c r="X1719" i="1"/>
  <c r="W1719" i="1"/>
  <c r="V1719" i="1"/>
  <c r="T1719" i="1"/>
  <c r="S1719" i="1"/>
  <c r="R1719" i="1"/>
  <c r="Y1718" i="1"/>
  <c r="X1718" i="1"/>
  <c r="W1718" i="1"/>
  <c r="V1718" i="1"/>
  <c r="T1718" i="1"/>
  <c r="U1718" i="1" s="1"/>
  <c r="S1718" i="1"/>
  <c r="R1718" i="1"/>
  <c r="Y1717" i="1"/>
  <c r="X1717" i="1"/>
  <c r="W1717" i="1"/>
  <c r="V1717" i="1"/>
  <c r="T1717" i="1"/>
  <c r="S1717" i="1"/>
  <c r="R1717" i="1"/>
  <c r="Y1716" i="1"/>
  <c r="X1716" i="1"/>
  <c r="W1716" i="1"/>
  <c r="V1716" i="1"/>
  <c r="T1716" i="1"/>
  <c r="U1716" i="1" s="1"/>
  <c r="S1716" i="1"/>
  <c r="R1716" i="1"/>
  <c r="Y1715" i="1"/>
  <c r="X1715" i="1"/>
  <c r="W1715" i="1"/>
  <c r="V1715" i="1"/>
  <c r="T1715" i="1"/>
  <c r="U1715" i="1" s="1"/>
  <c r="S1715" i="1"/>
  <c r="R1715" i="1"/>
  <c r="Y1714" i="1"/>
  <c r="X1714" i="1"/>
  <c r="W1714" i="1"/>
  <c r="V1714" i="1"/>
  <c r="T1714" i="1"/>
  <c r="S1714" i="1"/>
  <c r="R1714" i="1"/>
  <c r="Y1713" i="1"/>
  <c r="X1713" i="1"/>
  <c r="W1713" i="1"/>
  <c r="V1713" i="1"/>
  <c r="T1713" i="1"/>
  <c r="Z1713" i="1" s="1"/>
  <c r="S1713" i="1"/>
  <c r="R1713" i="1"/>
  <c r="Y1712" i="1"/>
  <c r="X1712" i="1"/>
  <c r="W1712" i="1"/>
  <c r="V1712" i="1"/>
  <c r="T1712" i="1"/>
  <c r="Z1712" i="1" s="1"/>
  <c r="S1712" i="1"/>
  <c r="R1712" i="1"/>
  <c r="Y1711" i="1"/>
  <c r="X1711" i="1"/>
  <c r="W1711" i="1"/>
  <c r="V1711" i="1"/>
  <c r="T1711" i="1"/>
  <c r="Z1711" i="1" s="1"/>
  <c r="S1711" i="1"/>
  <c r="R1711" i="1"/>
  <c r="Y1710" i="1"/>
  <c r="X1710" i="1"/>
  <c r="W1710" i="1"/>
  <c r="V1710" i="1"/>
  <c r="T1710" i="1"/>
  <c r="S1710" i="1"/>
  <c r="R1710" i="1"/>
  <c r="Y1709" i="1"/>
  <c r="X1709" i="1"/>
  <c r="W1709" i="1"/>
  <c r="V1709" i="1"/>
  <c r="T1709" i="1"/>
  <c r="S1709" i="1"/>
  <c r="R1709" i="1"/>
  <c r="Y1708" i="1"/>
  <c r="X1708" i="1"/>
  <c r="W1708" i="1"/>
  <c r="V1708" i="1"/>
  <c r="T1708" i="1"/>
  <c r="U1708" i="1" s="1"/>
  <c r="S1708" i="1"/>
  <c r="R1708" i="1"/>
  <c r="Y1707" i="1"/>
  <c r="X1707" i="1"/>
  <c r="W1707" i="1"/>
  <c r="V1707" i="1"/>
  <c r="T1707" i="1"/>
  <c r="Z1707" i="1" s="1"/>
  <c r="S1707" i="1"/>
  <c r="R1707" i="1"/>
  <c r="Y1706" i="1"/>
  <c r="X1706" i="1"/>
  <c r="W1706" i="1"/>
  <c r="V1706" i="1"/>
  <c r="T1706" i="1"/>
  <c r="U1706" i="1" s="1"/>
  <c r="S1706" i="1"/>
  <c r="R1706" i="1"/>
  <c r="Y1705" i="1"/>
  <c r="X1705" i="1"/>
  <c r="W1705" i="1"/>
  <c r="V1705" i="1"/>
  <c r="T1705" i="1"/>
  <c r="S1705" i="1"/>
  <c r="R1705" i="1"/>
  <c r="Y1704" i="1"/>
  <c r="X1704" i="1"/>
  <c r="W1704" i="1"/>
  <c r="V1704" i="1"/>
  <c r="T1704" i="1"/>
  <c r="S1704" i="1"/>
  <c r="R1704" i="1"/>
  <c r="Y1703" i="1"/>
  <c r="X1703" i="1"/>
  <c r="W1703" i="1"/>
  <c r="V1703" i="1"/>
  <c r="T1703" i="1"/>
  <c r="U1703" i="1" s="1"/>
  <c r="S1703" i="1"/>
  <c r="R1703" i="1"/>
  <c r="Y1702" i="1"/>
  <c r="X1702" i="1"/>
  <c r="W1702" i="1"/>
  <c r="V1702" i="1"/>
  <c r="T1702" i="1"/>
  <c r="U1702" i="1" s="1"/>
  <c r="S1702" i="1"/>
  <c r="R1702" i="1"/>
  <c r="Y1701" i="1"/>
  <c r="X1701" i="1"/>
  <c r="W1701" i="1"/>
  <c r="V1701" i="1"/>
  <c r="T1701" i="1"/>
  <c r="S1701" i="1"/>
  <c r="R1701" i="1"/>
  <c r="Y1700" i="1"/>
  <c r="X1700" i="1"/>
  <c r="W1700" i="1"/>
  <c r="V1700" i="1"/>
  <c r="T1700" i="1"/>
  <c r="U1700" i="1" s="1"/>
  <c r="S1700" i="1"/>
  <c r="R1700" i="1"/>
  <c r="Y1699" i="1"/>
  <c r="X1699" i="1"/>
  <c r="W1699" i="1"/>
  <c r="V1699" i="1"/>
  <c r="T1699" i="1"/>
  <c r="Z1699" i="1" s="1"/>
  <c r="S1699" i="1"/>
  <c r="R1699" i="1"/>
  <c r="Y1698" i="1"/>
  <c r="X1698" i="1"/>
  <c r="W1698" i="1"/>
  <c r="V1698" i="1"/>
  <c r="T1698" i="1"/>
  <c r="S1698" i="1"/>
  <c r="R1698" i="1"/>
  <c r="Y1697" i="1"/>
  <c r="X1697" i="1"/>
  <c r="W1697" i="1"/>
  <c r="V1697" i="1"/>
  <c r="T1697" i="1"/>
  <c r="Z1697" i="1" s="1"/>
  <c r="S1697" i="1"/>
  <c r="R1697" i="1"/>
  <c r="Y1696" i="1"/>
  <c r="X1696" i="1"/>
  <c r="W1696" i="1"/>
  <c r="V1696" i="1"/>
  <c r="T1696" i="1"/>
  <c r="Z1696" i="1" s="1"/>
  <c r="S1696" i="1"/>
  <c r="R1696" i="1"/>
  <c r="Y1695" i="1"/>
  <c r="X1695" i="1"/>
  <c r="W1695" i="1"/>
  <c r="V1695" i="1"/>
  <c r="T1695" i="1"/>
  <c r="Z1695" i="1" s="1"/>
  <c r="S1695" i="1"/>
  <c r="R1695" i="1"/>
  <c r="Y1694" i="1"/>
  <c r="X1694" i="1"/>
  <c r="W1694" i="1"/>
  <c r="V1694" i="1"/>
  <c r="T1694" i="1"/>
  <c r="S1694" i="1"/>
  <c r="R1694" i="1"/>
  <c r="Y1693" i="1"/>
  <c r="X1693" i="1"/>
  <c r="W1693" i="1"/>
  <c r="V1693" i="1"/>
  <c r="T1693" i="1"/>
  <c r="S1693" i="1"/>
  <c r="R1693" i="1"/>
  <c r="Y1692" i="1"/>
  <c r="X1692" i="1"/>
  <c r="W1692" i="1"/>
  <c r="V1692" i="1"/>
  <c r="T1692" i="1"/>
  <c r="Z1692" i="1" s="1"/>
  <c r="S1692" i="1"/>
  <c r="R1692" i="1"/>
  <c r="Y1691" i="1"/>
  <c r="X1691" i="1"/>
  <c r="W1691" i="1"/>
  <c r="V1691" i="1"/>
  <c r="T1691" i="1"/>
  <c r="Z1691" i="1" s="1"/>
  <c r="S1691" i="1"/>
  <c r="R1691" i="1"/>
  <c r="Y1690" i="1"/>
  <c r="X1690" i="1"/>
  <c r="W1690" i="1"/>
  <c r="V1690" i="1"/>
  <c r="T1690" i="1"/>
  <c r="U1690" i="1" s="1"/>
  <c r="S1690" i="1"/>
  <c r="R1690" i="1"/>
  <c r="Y1689" i="1"/>
  <c r="X1689" i="1"/>
  <c r="W1689" i="1"/>
  <c r="V1689" i="1"/>
  <c r="T1689" i="1"/>
  <c r="S1689" i="1"/>
  <c r="R1689" i="1"/>
  <c r="Y1688" i="1"/>
  <c r="X1688" i="1"/>
  <c r="W1688" i="1"/>
  <c r="V1688" i="1"/>
  <c r="T1688" i="1"/>
  <c r="S1688" i="1"/>
  <c r="R1688" i="1"/>
  <c r="Y1687" i="1"/>
  <c r="X1687" i="1"/>
  <c r="W1687" i="1"/>
  <c r="V1687" i="1"/>
  <c r="T1687" i="1"/>
  <c r="Z1687" i="1" s="1"/>
  <c r="S1687" i="1"/>
  <c r="R1687" i="1"/>
  <c r="Y1686" i="1"/>
  <c r="X1686" i="1"/>
  <c r="W1686" i="1"/>
  <c r="V1686" i="1"/>
  <c r="T1686" i="1"/>
  <c r="Z1686" i="1" s="1"/>
  <c r="S1686" i="1"/>
  <c r="R1686" i="1"/>
  <c r="Y1685" i="1"/>
  <c r="X1685" i="1"/>
  <c r="W1685" i="1"/>
  <c r="V1685" i="1"/>
  <c r="T1685" i="1"/>
  <c r="S1685" i="1"/>
  <c r="R1685" i="1"/>
  <c r="Y1684" i="1"/>
  <c r="X1684" i="1"/>
  <c r="W1684" i="1"/>
  <c r="V1684" i="1"/>
  <c r="T1684" i="1"/>
  <c r="Z1684" i="1" s="1"/>
  <c r="S1684" i="1"/>
  <c r="R1684" i="1"/>
  <c r="Y1683" i="1"/>
  <c r="X1683" i="1"/>
  <c r="W1683" i="1"/>
  <c r="V1683" i="1"/>
  <c r="T1683" i="1"/>
  <c r="Z1683" i="1" s="1"/>
  <c r="S1683" i="1"/>
  <c r="R1683" i="1"/>
  <c r="Y1682" i="1"/>
  <c r="X1682" i="1"/>
  <c r="W1682" i="1"/>
  <c r="V1682" i="1"/>
  <c r="T1682" i="1"/>
  <c r="S1682" i="1"/>
  <c r="R1682" i="1"/>
  <c r="Y1681" i="1"/>
  <c r="X1681" i="1"/>
  <c r="W1681" i="1"/>
  <c r="V1681" i="1"/>
  <c r="T1681" i="1"/>
  <c r="S1681" i="1"/>
  <c r="R1681" i="1"/>
  <c r="Y1680" i="1"/>
  <c r="X1680" i="1"/>
  <c r="W1680" i="1"/>
  <c r="V1680" i="1"/>
  <c r="T1680" i="1"/>
  <c r="S1680" i="1"/>
  <c r="R1680" i="1"/>
  <c r="Y1679" i="1"/>
  <c r="X1679" i="1"/>
  <c r="W1679" i="1"/>
  <c r="V1679" i="1"/>
  <c r="T1679" i="1"/>
  <c r="S1679" i="1"/>
  <c r="R1679" i="1"/>
  <c r="Y1678" i="1"/>
  <c r="X1678" i="1"/>
  <c r="W1678" i="1"/>
  <c r="V1678" i="1"/>
  <c r="T1678" i="1"/>
  <c r="Z1678" i="1" s="1"/>
  <c r="S1678" i="1"/>
  <c r="R1678" i="1"/>
  <c r="Y1677" i="1"/>
  <c r="X1677" i="1"/>
  <c r="W1677" i="1"/>
  <c r="V1677" i="1"/>
  <c r="T1677" i="1"/>
  <c r="S1677" i="1"/>
  <c r="R1677" i="1"/>
  <c r="Y1676" i="1"/>
  <c r="X1676" i="1"/>
  <c r="W1676" i="1"/>
  <c r="V1676" i="1"/>
  <c r="T1676" i="1"/>
  <c r="Z1676" i="1" s="1"/>
  <c r="S1676" i="1"/>
  <c r="R1676" i="1"/>
  <c r="Y1675" i="1"/>
  <c r="X1675" i="1"/>
  <c r="W1675" i="1"/>
  <c r="V1675" i="1"/>
  <c r="T1675" i="1"/>
  <c r="U1675" i="1" s="1"/>
  <c r="S1675" i="1"/>
  <c r="R1675" i="1"/>
  <c r="Y1674" i="1"/>
  <c r="X1674" i="1"/>
  <c r="W1674" i="1"/>
  <c r="V1674" i="1"/>
  <c r="T1674" i="1"/>
  <c r="U1674" i="1" s="1"/>
  <c r="S1674" i="1"/>
  <c r="R1674" i="1"/>
  <c r="Y1673" i="1"/>
  <c r="X1673" i="1"/>
  <c r="W1673" i="1"/>
  <c r="V1673" i="1"/>
  <c r="T1673" i="1"/>
  <c r="S1673" i="1"/>
  <c r="R1673" i="1"/>
  <c r="Y1672" i="1"/>
  <c r="X1672" i="1"/>
  <c r="W1672" i="1"/>
  <c r="V1672" i="1"/>
  <c r="T1672" i="1"/>
  <c r="S1672" i="1"/>
  <c r="R1672" i="1"/>
  <c r="Y1671" i="1"/>
  <c r="X1671" i="1"/>
  <c r="W1671" i="1"/>
  <c r="V1671" i="1"/>
  <c r="T1671" i="1"/>
  <c r="Z1671" i="1" s="1"/>
  <c r="S1671" i="1"/>
  <c r="R1671" i="1"/>
  <c r="Y1670" i="1"/>
  <c r="X1670" i="1"/>
  <c r="W1670" i="1"/>
  <c r="V1670" i="1"/>
  <c r="T1670" i="1"/>
  <c r="U1670" i="1" s="1"/>
  <c r="S1670" i="1"/>
  <c r="R1670" i="1"/>
  <c r="Y1669" i="1"/>
  <c r="X1669" i="1"/>
  <c r="W1669" i="1"/>
  <c r="V1669" i="1"/>
  <c r="T1669" i="1"/>
  <c r="S1669" i="1"/>
  <c r="R1669" i="1"/>
  <c r="Y1668" i="1"/>
  <c r="X1668" i="1"/>
  <c r="W1668" i="1"/>
  <c r="V1668" i="1"/>
  <c r="T1668" i="1"/>
  <c r="U1668" i="1" s="1"/>
  <c r="S1668" i="1"/>
  <c r="R1668" i="1"/>
  <c r="Y1667" i="1"/>
  <c r="X1667" i="1"/>
  <c r="W1667" i="1"/>
  <c r="V1667" i="1"/>
  <c r="T1667" i="1"/>
  <c r="Z1667" i="1" s="1"/>
  <c r="S1667" i="1"/>
  <c r="R1667" i="1"/>
  <c r="Y1666" i="1"/>
  <c r="X1666" i="1"/>
  <c r="W1666" i="1"/>
  <c r="V1666" i="1"/>
  <c r="T1666" i="1"/>
  <c r="S1666" i="1"/>
  <c r="R1666" i="1"/>
  <c r="Y1665" i="1"/>
  <c r="X1665" i="1"/>
  <c r="W1665" i="1"/>
  <c r="V1665" i="1"/>
  <c r="T1665" i="1"/>
  <c r="S1665" i="1"/>
  <c r="R1665" i="1"/>
  <c r="Y1664" i="1"/>
  <c r="X1664" i="1"/>
  <c r="W1664" i="1"/>
  <c r="V1664" i="1"/>
  <c r="T1664" i="1"/>
  <c r="S1664" i="1"/>
  <c r="R1664" i="1"/>
  <c r="Y1663" i="1"/>
  <c r="X1663" i="1"/>
  <c r="W1663" i="1"/>
  <c r="V1663" i="1"/>
  <c r="T1663" i="1"/>
  <c r="S1663" i="1"/>
  <c r="R1663" i="1"/>
  <c r="Y1662" i="1"/>
  <c r="X1662" i="1"/>
  <c r="W1662" i="1"/>
  <c r="V1662" i="1"/>
  <c r="T1662" i="1"/>
  <c r="U1662" i="1" s="1"/>
  <c r="S1662" i="1"/>
  <c r="R1662" i="1"/>
  <c r="Y1661" i="1"/>
  <c r="X1661" i="1"/>
  <c r="W1661" i="1"/>
  <c r="V1661" i="1"/>
  <c r="T1661" i="1"/>
  <c r="S1661" i="1"/>
  <c r="R1661" i="1"/>
  <c r="Y1660" i="1"/>
  <c r="X1660" i="1"/>
  <c r="W1660" i="1"/>
  <c r="V1660" i="1"/>
  <c r="T1660" i="1"/>
  <c r="U1660" i="1" s="1"/>
  <c r="S1660" i="1"/>
  <c r="R1660" i="1"/>
  <c r="Y1659" i="1"/>
  <c r="X1659" i="1"/>
  <c r="W1659" i="1"/>
  <c r="V1659" i="1"/>
  <c r="T1659" i="1"/>
  <c r="Z1659" i="1" s="1"/>
  <c r="S1659" i="1"/>
  <c r="R1659" i="1"/>
  <c r="Y1658" i="1"/>
  <c r="X1658" i="1"/>
  <c r="W1658" i="1"/>
  <c r="V1658" i="1"/>
  <c r="T1658" i="1"/>
  <c r="U1658" i="1" s="1"/>
  <c r="S1658" i="1"/>
  <c r="R1658" i="1"/>
  <c r="Y1657" i="1"/>
  <c r="X1657" i="1"/>
  <c r="W1657" i="1"/>
  <c r="V1657" i="1"/>
  <c r="T1657" i="1"/>
  <c r="S1657" i="1"/>
  <c r="R1657" i="1"/>
  <c r="Y1656" i="1"/>
  <c r="X1656" i="1"/>
  <c r="W1656" i="1"/>
  <c r="V1656" i="1"/>
  <c r="T1656" i="1"/>
  <c r="S1656" i="1"/>
  <c r="R1656" i="1"/>
  <c r="Y1655" i="1"/>
  <c r="X1655" i="1"/>
  <c r="W1655" i="1"/>
  <c r="V1655" i="1"/>
  <c r="T1655" i="1"/>
  <c r="U1655" i="1" s="1"/>
  <c r="S1655" i="1"/>
  <c r="R1655" i="1"/>
  <c r="Y1654" i="1"/>
  <c r="X1654" i="1"/>
  <c r="W1654" i="1"/>
  <c r="V1654" i="1"/>
  <c r="T1654" i="1"/>
  <c r="U1654" i="1" s="1"/>
  <c r="S1654" i="1"/>
  <c r="R1654" i="1"/>
  <c r="Y1653" i="1"/>
  <c r="X1653" i="1"/>
  <c r="W1653" i="1"/>
  <c r="V1653" i="1"/>
  <c r="T1653" i="1"/>
  <c r="S1653" i="1"/>
  <c r="R1653" i="1"/>
  <c r="Y1652" i="1"/>
  <c r="X1652" i="1"/>
  <c r="W1652" i="1"/>
  <c r="V1652" i="1"/>
  <c r="T1652" i="1"/>
  <c r="U1652" i="1" s="1"/>
  <c r="S1652" i="1"/>
  <c r="R1652" i="1"/>
  <c r="Y1651" i="1"/>
  <c r="X1651" i="1"/>
  <c r="W1651" i="1"/>
  <c r="V1651" i="1"/>
  <c r="T1651" i="1"/>
  <c r="S1651" i="1"/>
  <c r="R1651" i="1"/>
  <c r="Y1650" i="1"/>
  <c r="X1650" i="1"/>
  <c r="W1650" i="1"/>
  <c r="V1650" i="1"/>
  <c r="T1650" i="1"/>
  <c r="S1650" i="1"/>
  <c r="R1650" i="1"/>
  <c r="Y1649" i="1"/>
  <c r="X1649" i="1"/>
  <c r="W1649" i="1"/>
  <c r="V1649" i="1"/>
  <c r="T1649" i="1"/>
  <c r="Z1649" i="1" s="1"/>
  <c r="S1649" i="1"/>
  <c r="R1649" i="1"/>
  <c r="Y1648" i="1"/>
  <c r="X1648" i="1"/>
  <c r="W1648" i="1"/>
  <c r="V1648" i="1"/>
  <c r="T1648" i="1"/>
  <c r="Z1648" i="1" s="1"/>
  <c r="S1648" i="1"/>
  <c r="R1648" i="1"/>
  <c r="Y1647" i="1"/>
  <c r="X1647" i="1"/>
  <c r="W1647" i="1"/>
  <c r="V1647" i="1"/>
  <c r="T1647" i="1"/>
  <c r="Z1647" i="1" s="1"/>
  <c r="S1647" i="1"/>
  <c r="R1647" i="1"/>
  <c r="Y1646" i="1"/>
  <c r="X1646" i="1"/>
  <c r="W1646" i="1"/>
  <c r="V1646" i="1"/>
  <c r="T1646" i="1"/>
  <c r="U1646" i="1" s="1"/>
  <c r="S1646" i="1"/>
  <c r="R1646" i="1"/>
  <c r="Y1645" i="1"/>
  <c r="X1645" i="1"/>
  <c r="W1645" i="1"/>
  <c r="V1645" i="1"/>
  <c r="T1645" i="1"/>
  <c r="S1645" i="1"/>
  <c r="R1645" i="1"/>
  <c r="Y1644" i="1"/>
  <c r="X1644" i="1"/>
  <c r="W1644" i="1"/>
  <c r="V1644" i="1"/>
  <c r="T1644" i="1"/>
  <c r="U1644" i="1" s="1"/>
  <c r="S1644" i="1"/>
  <c r="R1644" i="1"/>
  <c r="Y1643" i="1"/>
  <c r="X1643" i="1"/>
  <c r="W1643" i="1"/>
  <c r="V1643" i="1"/>
  <c r="T1643" i="1"/>
  <c r="Z1643" i="1" s="1"/>
  <c r="S1643" i="1"/>
  <c r="R1643" i="1"/>
  <c r="Y1642" i="1"/>
  <c r="X1642" i="1"/>
  <c r="W1642" i="1"/>
  <c r="V1642" i="1"/>
  <c r="T1642" i="1"/>
  <c r="S1642" i="1"/>
  <c r="R1642" i="1"/>
  <c r="Y1641" i="1"/>
  <c r="X1641" i="1"/>
  <c r="W1641" i="1"/>
  <c r="V1641" i="1"/>
  <c r="T1641" i="1"/>
  <c r="Z1641" i="1" s="1"/>
  <c r="S1641" i="1"/>
  <c r="R1641" i="1"/>
  <c r="Y1640" i="1"/>
  <c r="X1640" i="1"/>
  <c r="W1640" i="1"/>
  <c r="V1640" i="1"/>
  <c r="T1640" i="1"/>
  <c r="Z1640" i="1" s="1"/>
  <c r="S1640" i="1"/>
  <c r="R1640" i="1"/>
  <c r="Y1639" i="1"/>
  <c r="X1639" i="1"/>
  <c r="W1639" i="1"/>
  <c r="V1639" i="1"/>
  <c r="T1639" i="1"/>
  <c r="U1639" i="1" s="1"/>
  <c r="S1639" i="1"/>
  <c r="R1639" i="1"/>
  <c r="Y1638" i="1"/>
  <c r="X1638" i="1"/>
  <c r="W1638" i="1"/>
  <c r="V1638" i="1"/>
  <c r="T1638" i="1"/>
  <c r="U1638" i="1" s="1"/>
  <c r="S1638" i="1"/>
  <c r="R1638" i="1"/>
  <c r="Y1637" i="1"/>
  <c r="X1637" i="1"/>
  <c r="W1637" i="1"/>
  <c r="V1637" i="1"/>
  <c r="T1637" i="1"/>
  <c r="S1637" i="1"/>
  <c r="R1637" i="1"/>
  <c r="Y1636" i="1"/>
  <c r="X1636" i="1"/>
  <c r="W1636" i="1"/>
  <c r="V1636" i="1"/>
  <c r="T1636" i="1"/>
  <c r="U1636" i="1" s="1"/>
  <c r="S1636" i="1"/>
  <c r="R1636" i="1"/>
  <c r="Y1635" i="1"/>
  <c r="X1635" i="1"/>
  <c r="W1635" i="1"/>
  <c r="V1635" i="1"/>
  <c r="T1635" i="1"/>
  <c r="Z1635" i="1" s="1"/>
  <c r="S1635" i="1"/>
  <c r="R1635" i="1"/>
  <c r="Y1634" i="1"/>
  <c r="X1634" i="1"/>
  <c r="W1634" i="1"/>
  <c r="V1634" i="1"/>
  <c r="T1634" i="1"/>
  <c r="S1634" i="1"/>
  <c r="R1634" i="1"/>
  <c r="Y1633" i="1"/>
  <c r="X1633" i="1"/>
  <c r="W1633" i="1"/>
  <c r="V1633" i="1"/>
  <c r="T1633" i="1"/>
  <c r="Z1633" i="1" s="1"/>
  <c r="S1633" i="1"/>
  <c r="R1633" i="1"/>
  <c r="Y1632" i="1"/>
  <c r="X1632" i="1"/>
  <c r="W1632" i="1"/>
  <c r="V1632" i="1"/>
  <c r="T1632" i="1"/>
  <c r="Z1632" i="1" s="1"/>
  <c r="S1632" i="1"/>
  <c r="R1632" i="1"/>
  <c r="Y1631" i="1"/>
  <c r="X1631" i="1"/>
  <c r="W1631" i="1"/>
  <c r="V1631" i="1"/>
  <c r="T1631" i="1"/>
  <c r="Z1631" i="1" s="1"/>
  <c r="S1631" i="1"/>
  <c r="R1631" i="1"/>
  <c r="Y1630" i="1"/>
  <c r="X1630" i="1"/>
  <c r="W1630" i="1"/>
  <c r="V1630" i="1"/>
  <c r="T1630" i="1"/>
  <c r="Z1630" i="1" s="1"/>
  <c r="S1630" i="1"/>
  <c r="R1630" i="1"/>
  <c r="Y1629" i="1"/>
  <c r="X1629" i="1"/>
  <c r="W1629" i="1"/>
  <c r="V1629" i="1"/>
  <c r="T1629" i="1"/>
  <c r="S1629" i="1"/>
  <c r="R1629" i="1"/>
  <c r="Y1628" i="1"/>
  <c r="X1628" i="1"/>
  <c r="W1628" i="1"/>
  <c r="V1628" i="1"/>
  <c r="T1628" i="1"/>
  <c r="Z1628" i="1" s="1"/>
  <c r="S1628" i="1"/>
  <c r="R1628" i="1"/>
  <c r="Y1627" i="1"/>
  <c r="X1627" i="1"/>
  <c r="W1627" i="1"/>
  <c r="V1627" i="1"/>
  <c r="T1627" i="1"/>
  <c r="Z1627" i="1" s="1"/>
  <c r="S1627" i="1"/>
  <c r="R1627" i="1"/>
  <c r="Y1626" i="1"/>
  <c r="X1626" i="1"/>
  <c r="W1626" i="1"/>
  <c r="V1626" i="1"/>
  <c r="T1626" i="1"/>
  <c r="S1626" i="1"/>
  <c r="R1626" i="1"/>
  <c r="Y1625" i="1"/>
  <c r="X1625" i="1"/>
  <c r="W1625" i="1"/>
  <c r="V1625" i="1"/>
  <c r="T1625" i="1"/>
  <c r="Z1625" i="1" s="1"/>
  <c r="S1625" i="1"/>
  <c r="R1625" i="1"/>
  <c r="Y1624" i="1"/>
  <c r="X1624" i="1"/>
  <c r="W1624" i="1"/>
  <c r="V1624" i="1"/>
  <c r="T1624" i="1"/>
  <c r="Z1624" i="1" s="1"/>
  <c r="S1624" i="1"/>
  <c r="R1624" i="1"/>
  <c r="Y1623" i="1"/>
  <c r="X1623" i="1"/>
  <c r="W1623" i="1"/>
  <c r="V1623" i="1"/>
  <c r="T1623" i="1"/>
  <c r="Z1623" i="1" s="1"/>
  <c r="S1623" i="1"/>
  <c r="R1623" i="1"/>
  <c r="Y1622" i="1"/>
  <c r="X1622" i="1"/>
  <c r="W1622" i="1"/>
  <c r="V1622" i="1"/>
  <c r="T1622" i="1"/>
  <c r="U1622" i="1" s="1"/>
  <c r="S1622" i="1"/>
  <c r="R1622" i="1"/>
  <c r="Y1621" i="1"/>
  <c r="X1621" i="1"/>
  <c r="W1621" i="1"/>
  <c r="V1621" i="1"/>
  <c r="T1621" i="1"/>
  <c r="S1621" i="1"/>
  <c r="R1621" i="1"/>
  <c r="Y1620" i="1"/>
  <c r="X1620" i="1"/>
  <c r="W1620" i="1"/>
  <c r="V1620" i="1"/>
  <c r="T1620" i="1"/>
  <c r="U1620" i="1" s="1"/>
  <c r="S1620" i="1"/>
  <c r="R1620" i="1"/>
  <c r="Y1619" i="1"/>
  <c r="X1619" i="1"/>
  <c r="W1619" i="1"/>
  <c r="V1619" i="1"/>
  <c r="T1619" i="1"/>
  <c r="Z1619" i="1" s="1"/>
  <c r="S1619" i="1"/>
  <c r="R1619" i="1"/>
  <c r="Y1618" i="1"/>
  <c r="X1618" i="1"/>
  <c r="W1618" i="1"/>
  <c r="V1618" i="1"/>
  <c r="T1618" i="1"/>
  <c r="S1618" i="1"/>
  <c r="R1618" i="1"/>
  <c r="Y1617" i="1"/>
  <c r="X1617" i="1"/>
  <c r="W1617" i="1"/>
  <c r="V1617" i="1"/>
  <c r="T1617" i="1"/>
  <c r="Z1617" i="1" s="1"/>
  <c r="S1617" i="1"/>
  <c r="R1617" i="1"/>
  <c r="Y1616" i="1"/>
  <c r="X1616" i="1"/>
  <c r="W1616" i="1"/>
  <c r="V1616" i="1"/>
  <c r="T1616" i="1"/>
  <c r="Z1616" i="1" s="1"/>
  <c r="S1616" i="1"/>
  <c r="R1616" i="1"/>
  <c r="Y1615" i="1"/>
  <c r="X1615" i="1"/>
  <c r="W1615" i="1"/>
  <c r="V1615" i="1"/>
  <c r="T1615" i="1"/>
  <c r="Z1615" i="1" s="1"/>
  <c r="S1615" i="1"/>
  <c r="R1615" i="1"/>
  <c r="Y1614" i="1"/>
  <c r="X1614" i="1"/>
  <c r="W1614" i="1"/>
  <c r="V1614" i="1"/>
  <c r="T1614" i="1"/>
  <c r="S1614" i="1"/>
  <c r="R1614" i="1"/>
  <c r="Y1613" i="1"/>
  <c r="X1613" i="1"/>
  <c r="W1613" i="1"/>
  <c r="V1613" i="1"/>
  <c r="T1613" i="1"/>
  <c r="S1613" i="1"/>
  <c r="R1613" i="1"/>
  <c r="Y1612" i="1"/>
  <c r="X1612" i="1"/>
  <c r="W1612" i="1"/>
  <c r="V1612" i="1"/>
  <c r="T1612" i="1"/>
  <c r="S1612" i="1"/>
  <c r="R1612" i="1"/>
  <c r="Y1611" i="1"/>
  <c r="X1611" i="1"/>
  <c r="W1611" i="1"/>
  <c r="V1611" i="1"/>
  <c r="T1611" i="1"/>
  <c r="U1611" i="1" s="1"/>
  <c r="S1611" i="1"/>
  <c r="R1611" i="1"/>
  <c r="Y1610" i="1"/>
  <c r="X1610" i="1"/>
  <c r="W1610" i="1"/>
  <c r="V1610" i="1"/>
  <c r="T1610" i="1"/>
  <c r="S1610" i="1"/>
  <c r="R1610" i="1"/>
  <c r="Y1609" i="1"/>
  <c r="X1609" i="1"/>
  <c r="W1609" i="1"/>
  <c r="V1609" i="1"/>
  <c r="T1609" i="1"/>
  <c r="Z1609" i="1" s="1"/>
  <c r="S1609" i="1"/>
  <c r="R1609" i="1"/>
  <c r="Y1608" i="1"/>
  <c r="X1608" i="1"/>
  <c r="W1608" i="1"/>
  <c r="V1608" i="1"/>
  <c r="T1608" i="1"/>
  <c r="Z1608" i="1" s="1"/>
  <c r="S1608" i="1"/>
  <c r="R1608" i="1"/>
  <c r="Y1607" i="1"/>
  <c r="X1607" i="1"/>
  <c r="W1607" i="1"/>
  <c r="V1607" i="1"/>
  <c r="T1607" i="1"/>
  <c r="U1607" i="1" s="1"/>
  <c r="S1607" i="1"/>
  <c r="R1607" i="1"/>
  <c r="Y1606" i="1"/>
  <c r="X1606" i="1"/>
  <c r="W1606" i="1"/>
  <c r="V1606" i="1"/>
  <c r="T1606" i="1"/>
  <c r="S1606" i="1"/>
  <c r="R1606" i="1"/>
  <c r="Y1605" i="1"/>
  <c r="X1605" i="1"/>
  <c r="W1605" i="1"/>
  <c r="V1605" i="1"/>
  <c r="T1605" i="1"/>
  <c r="S1605" i="1"/>
  <c r="R1605" i="1"/>
  <c r="Y1604" i="1"/>
  <c r="X1604" i="1"/>
  <c r="W1604" i="1"/>
  <c r="V1604" i="1"/>
  <c r="T1604" i="1"/>
  <c r="S1604" i="1"/>
  <c r="R1604" i="1"/>
  <c r="Y1603" i="1"/>
  <c r="X1603" i="1"/>
  <c r="W1603" i="1"/>
  <c r="V1603" i="1"/>
  <c r="T1603" i="1"/>
  <c r="Z1603" i="1" s="1"/>
  <c r="S1603" i="1"/>
  <c r="R1603" i="1"/>
  <c r="Y1602" i="1"/>
  <c r="X1602" i="1"/>
  <c r="W1602" i="1"/>
  <c r="V1602" i="1"/>
  <c r="T1602" i="1"/>
  <c r="S1602" i="1"/>
  <c r="R1602" i="1"/>
  <c r="Y1601" i="1"/>
  <c r="X1601" i="1"/>
  <c r="W1601" i="1"/>
  <c r="V1601" i="1"/>
  <c r="T1601" i="1"/>
  <c r="S1601" i="1"/>
  <c r="R1601" i="1"/>
  <c r="Y1600" i="1"/>
  <c r="X1600" i="1"/>
  <c r="W1600" i="1"/>
  <c r="V1600" i="1"/>
  <c r="T1600" i="1"/>
  <c r="S1600" i="1"/>
  <c r="R1600" i="1"/>
  <c r="Y1599" i="1"/>
  <c r="X1599" i="1"/>
  <c r="W1599" i="1"/>
  <c r="V1599" i="1"/>
  <c r="T1599" i="1"/>
  <c r="U1599" i="1" s="1"/>
  <c r="S1599" i="1"/>
  <c r="R1599" i="1"/>
  <c r="Y1598" i="1"/>
  <c r="X1598" i="1"/>
  <c r="W1598" i="1"/>
  <c r="V1598" i="1"/>
  <c r="T1598" i="1"/>
  <c r="U1598" i="1" s="1"/>
  <c r="S1598" i="1"/>
  <c r="R1598" i="1"/>
  <c r="Y1597" i="1"/>
  <c r="X1597" i="1"/>
  <c r="W1597" i="1"/>
  <c r="V1597" i="1"/>
  <c r="T1597" i="1"/>
  <c r="S1597" i="1"/>
  <c r="R1597" i="1"/>
  <c r="Y1596" i="1"/>
  <c r="X1596" i="1"/>
  <c r="W1596" i="1"/>
  <c r="V1596" i="1"/>
  <c r="T1596" i="1"/>
  <c r="U1596" i="1" s="1"/>
  <c r="S1596" i="1"/>
  <c r="R1596" i="1"/>
  <c r="Y1595" i="1"/>
  <c r="X1595" i="1"/>
  <c r="W1595" i="1"/>
  <c r="V1595" i="1"/>
  <c r="T1595" i="1"/>
  <c r="S1595" i="1"/>
  <c r="R1595" i="1"/>
  <c r="Y1594" i="1"/>
  <c r="X1594" i="1"/>
  <c r="W1594" i="1"/>
  <c r="V1594" i="1"/>
  <c r="T1594" i="1"/>
  <c r="S1594" i="1"/>
  <c r="R1594" i="1"/>
  <c r="Y1593" i="1"/>
  <c r="X1593" i="1"/>
  <c r="W1593" i="1"/>
  <c r="V1593" i="1"/>
  <c r="T1593" i="1"/>
  <c r="Z1593" i="1" s="1"/>
  <c r="S1593" i="1"/>
  <c r="R1593" i="1"/>
  <c r="Y1592" i="1"/>
  <c r="X1592" i="1"/>
  <c r="W1592" i="1"/>
  <c r="V1592" i="1"/>
  <c r="T1592" i="1"/>
  <c r="Z1592" i="1" s="1"/>
  <c r="S1592" i="1"/>
  <c r="R1592" i="1"/>
  <c r="Y1591" i="1"/>
  <c r="X1591" i="1"/>
  <c r="W1591" i="1"/>
  <c r="V1591" i="1"/>
  <c r="T1591" i="1"/>
  <c r="S1591" i="1"/>
  <c r="R1591" i="1"/>
  <c r="Y1590" i="1"/>
  <c r="X1590" i="1"/>
  <c r="W1590" i="1"/>
  <c r="V1590" i="1"/>
  <c r="T1590" i="1"/>
  <c r="Z1590" i="1" s="1"/>
  <c r="S1590" i="1"/>
  <c r="R1590" i="1"/>
  <c r="Y1589" i="1"/>
  <c r="X1589" i="1"/>
  <c r="W1589" i="1"/>
  <c r="V1589" i="1"/>
  <c r="T1589" i="1"/>
  <c r="S1589" i="1"/>
  <c r="R1589" i="1"/>
  <c r="Y1588" i="1"/>
  <c r="X1588" i="1"/>
  <c r="W1588" i="1"/>
  <c r="V1588" i="1"/>
  <c r="T1588" i="1"/>
  <c r="S1588" i="1"/>
  <c r="R1588" i="1"/>
  <c r="Y1587" i="1"/>
  <c r="X1587" i="1"/>
  <c r="W1587" i="1"/>
  <c r="V1587" i="1"/>
  <c r="T1587" i="1"/>
  <c r="S1587" i="1"/>
  <c r="R1587" i="1"/>
  <c r="Y1586" i="1"/>
  <c r="X1586" i="1"/>
  <c r="W1586" i="1"/>
  <c r="V1586" i="1"/>
  <c r="T1586" i="1"/>
  <c r="S1586" i="1"/>
  <c r="R1586" i="1"/>
  <c r="Y1585" i="1"/>
  <c r="X1585" i="1"/>
  <c r="W1585" i="1"/>
  <c r="V1585" i="1"/>
  <c r="T1585" i="1"/>
  <c r="Z1585" i="1" s="1"/>
  <c r="S1585" i="1"/>
  <c r="R1585" i="1"/>
  <c r="Y1584" i="1"/>
  <c r="X1584" i="1"/>
  <c r="W1584" i="1"/>
  <c r="V1584" i="1"/>
  <c r="T1584" i="1"/>
  <c r="Z1584" i="1" s="1"/>
  <c r="S1584" i="1"/>
  <c r="R1584" i="1"/>
  <c r="Y1583" i="1"/>
  <c r="X1583" i="1"/>
  <c r="W1583" i="1"/>
  <c r="V1583" i="1"/>
  <c r="T1583" i="1"/>
  <c r="S1583" i="1"/>
  <c r="R1583" i="1"/>
  <c r="Y1582" i="1"/>
  <c r="X1582" i="1"/>
  <c r="W1582" i="1"/>
  <c r="V1582" i="1"/>
  <c r="T1582" i="1"/>
  <c r="S1582" i="1"/>
  <c r="R1582" i="1"/>
  <c r="Y1581" i="1"/>
  <c r="X1581" i="1"/>
  <c r="W1581" i="1"/>
  <c r="V1581" i="1"/>
  <c r="T1581" i="1"/>
  <c r="S1581" i="1"/>
  <c r="R1581" i="1"/>
  <c r="Y1580" i="1"/>
  <c r="X1580" i="1"/>
  <c r="W1580" i="1"/>
  <c r="V1580" i="1"/>
  <c r="T1580" i="1"/>
  <c r="Z1580" i="1" s="1"/>
  <c r="S1580" i="1"/>
  <c r="R1580" i="1"/>
  <c r="Y1579" i="1"/>
  <c r="X1579" i="1"/>
  <c r="W1579" i="1"/>
  <c r="V1579" i="1"/>
  <c r="T1579" i="1"/>
  <c r="Z1579" i="1" s="1"/>
  <c r="S1579" i="1"/>
  <c r="R1579" i="1"/>
  <c r="Y1578" i="1"/>
  <c r="X1578" i="1"/>
  <c r="W1578" i="1"/>
  <c r="V1578" i="1"/>
  <c r="T1578" i="1"/>
  <c r="S1578" i="1"/>
  <c r="R1578" i="1"/>
  <c r="Y1577" i="1"/>
  <c r="X1577" i="1"/>
  <c r="W1577" i="1"/>
  <c r="V1577" i="1"/>
  <c r="T1577" i="1"/>
  <c r="Z1577" i="1" s="1"/>
  <c r="S1577" i="1"/>
  <c r="R1577" i="1"/>
  <c r="Y1576" i="1"/>
  <c r="X1576" i="1"/>
  <c r="W1576" i="1"/>
  <c r="V1576" i="1"/>
  <c r="T1576" i="1"/>
  <c r="Z1576" i="1" s="1"/>
  <c r="S1576" i="1"/>
  <c r="R1576" i="1"/>
  <c r="Y1575" i="1"/>
  <c r="X1575" i="1"/>
  <c r="W1575" i="1"/>
  <c r="V1575" i="1"/>
  <c r="T1575" i="1"/>
  <c r="Z1575" i="1" s="1"/>
  <c r="S1575" i="1"/>
  <c r="R1575" i="1"/>
  <c r="Y1574" i="1"/>
  <c r="X1574" i="1"/>
  <c r="W1574" i="1"/>
  <c r="V1574" i="1"/>
  <c r="T1574" i="1"/>
  <c r="U1574" i="1" s="1"/>
  <c r="S1574" i="1"/>
  <c r="R1574" i="1"/>
  <c r="Y1573" i="1"/>
  <c r="X1573" i="1"/>
  <c r="W1573" i="1"/>
  <c r="V1573" i="1"/>
  <c r="T1573" i="1"/>
  <c r="S1573" i="1"/>
  <c r="R1573" i="1"/>
  <c r="Y1572" i="1"/>
  <c r="X1572" i="1"/>
  <c r="W1572" i="1"/>
  <c r="V1572" i="1"/>
  <c r="T1572" i="1"/>
  <c r="U1572" i="1" s="1"/>
  <c r="S1572" i="1"/>
  <c r="R1572" i="1"/>
  <c r="Y1571" i="1"/>
  <c r="X1571" i="1"/>
  <c r="W1571" i="1"/>
  <c r="V1571" i="1"/>
  <c r="T1571" i="1"/>
  <c r="Z1571" i="1" s="1"/>
  <c r="S1571" i="1"/>
  <c r="R1571" i="1"/>
  <c r="Y1570" i="1"/>
  <c r="X1570" i="1"/>
  <c r="W1570" i="1"/>
  <c r="V1570" i="1"/>
  <c r="T1570" i="1"/>
  <c r="S1570" i="1"/>
  <c r="R1570" i="1"/>
  <c r="Y1569" i="1"/>
  <c r="X1569" i="1"/>
  <c r="W1569" i="1"/>
  <c r="V1569" i="1"/>
  <c r="T1569" i="1"/>
  <c r="Z1569" i="1" s="1"/>
  <c r="S1569" i="1"/>
  <c r="R1569" i="1"/>
  <c r="Y1568" i="1"/>
  <c r="X1568" i="1"/>
  <c r="W1568" i="1"/>
  <c r="V1568" i="1"/>
  <c r="T1568" i="1"/>
  <c r="Z1568" i="1" s="1"/>
  <c r="S1568" i="1"/>
  <c r="R1568" i="1"/>
  <c r="Y1567" i="1"/>
  <c r="X1567" i="1"/>
  <c r="W1567" i="1"/>
  <c r="V1567" i="1"/>
  <c r="T1567" i="1"/>
  <c r="Z1567" i="1" s="1"/>
  <c r="S1567" i="1"/>
  <c r="R1567" i="1"/>
  <c r="Y1566" i="1"/>
  <c r="X1566" i="1"/>
  <c r="W1566" i="1"/>
  <c r="V1566" i="1"/>
  <c r="T1566" i="1"/>
  <c r="S1566" i="1"/>
  <c r="R1566" i="1"/>
  <c r="Y1565" i="1"/>
  <c r="X1565" i="1"/>
  <c r="W1565" i="1"/>
  <c r="V1565" i="1"/>
  <c r="T1565" i="1"/>
  <c r="S1565" i="1"/>
  <c r="R1565" i="1"/>
  <c r="Y1564" i="1"/>
  <c r="X1564" i="1"/>
  <c r="W1564" i="1"/>
  <c r="V1564" i="1"/>
  <c r="T1564" i="1"/>
  <c r="S1564" i="1"/>
  <c r="R1564" i="1"/>
  <c r="Y1563" i="1"/>
  <c r="X1563" i="1"/>
  <c r="W1563" i="1"/>
  <c r="V1563" i="1"/>
  <c r="T1563" i="1"/>
  <c r="U1563" i="1" s="1"/>
  <c r="S1563" i="1"/>
  <c r="R1563" i="1"/>
  <c r="Y1562" i="1"/>
  <c r="X1562" i="1"/>
  <c r="W1562" i="1"/>
  <c r="V1562" i="1"/>
  <c r="T1562" i="1"/>
  <c r="S1562" i="1"/>
  <c r="R1562" i="1"/>
  <c r="Y1561" i="1"/>
  <c r="X1561" i="1"/>
  <c r="W1561" i="1"/>
  <c r="V1561" i="1"/>
  <c r="T1561" i="1"/>
  <c r="S1561" i="1"/>
  <c r="R1561" i="1"/>
  <c r="Y1560" i="1"/>
  <c r="X1560" i="1"/>
  <c r="W1560" i="1"/>
  <c r="V1560" i="1"/>
  <c r="T1560" i="1"/>
  <c r="S1560" i="1"/>
  <c r="R1560" i="1"/>
  <c r="Y1559" i="1"/>
  <c r="X1559" i="1"/>
  <c r="W1559" i="1"/>
  <c r="V1559" i="1"/>
  <c r="T1559" i="1"/>
  <c r="Z1559" i="1" s="1"/>
  <c r="S1559" i="1"/>
  <c r="R1559" i="1"/>
  <c r="Y1558" i="1"/>
  <c r="X1558" i="1"/>
  <c r="W1558" i="1"/>
  <c r="V1558" i="1"/>
  <c r="T1558" i="1"/>
  <c r="U1558" i="1" s="1"/>
  <c r="S1558" i="1"/>
  <c r="R1558" i="1"/>
  <c r="Y1557" i="1"/>
  <c r="X1557" i="1"/>
  <c r="W1557" i="1"/>
  <c r="V1557" i="1"/>
  <c r="T1557" i="1"/>
  <c r="S1557" i="1"/>
  <c r="R1557" i="1"/>
  <c r="Y1556" i="1"/>
  <c r="X1556" i="1"/>
  <c r="W1556" i="1"/>
  <c r="V1556" i="1"/>
  <c r="T1556" i="1"/>
  <c r="U1556" i="1" s="1"/>
  <c r="S1556" i="1"/>
  <c r="R1556" i="1"/>
  <c r="Y1555" i="1"/>
  <c r="X1555" i="1"/>
  <c r="W1555" i="1"/>
  <c r="V1555" i="1"/>
  <c r="T1555" i="1"/>
  <c r="S1555" i="1"/>
  <c r="R1555" i="1"/>
  <c r="Y1554" i="1"/>
  <c r="X1554" i="1"/>
  <c r="W1554" i="1"/>
  <c r="V1554" i="1"/>
  <c r="T1554" i="1"/>
  <c r="S1554" i="1"/>
  <c r="R1554" i="1"/>
  <c r="Y1553" i="1"/>
  <c r="X1553" i="1"/>
  <c r="W1553" i="1"/>
  <c r="V1553" i="1"/>
  <c r="T1553" i="1"/>
  <c r="Z1553" i="1" s="1"/>
  <c r="S1553" i="1"/>
  <c r="R1553" i="1"/>
  <c r="Y1552" i="1"/>
  <c r="X1552" i="1"/>
  <c r="W1552" i="1"/>
  <c r="V1552" i="1"/>
  <c r="T1552" i="1"/>
  <c r="Z1552" i="1" s="1"/>
  <c r="S1552" i="1"/>
  <c r="R1552" i="1"/>
  <c r="Y1551" i="1"/>
  <c r="X1551" i="1"/>
  <c r="W1551" i="1"/>
  <c r="V1551" i="1"/>
  <c r="T1551" i="1"/>
  <c r="Z1551" i="1" s="1"/>
  <c r="S1551" i="1"/>
  <c r="R1551" i="1"/>
  <c r="Y1550" i="1"/>
  <c r="X1550" i="1"/>
  <c r="W1550" i="1"/>
  <c r="V1550" i="1"/>
  <c r="T1550" i="1"/>
  <c r="U1550" i="1" s="1"/>
  <c r="S1550" i="1"/>
  <c r="R1550" i="1"/>
  <c r="Y1549" i="1"/>
  <c r="X1549" i="1"/>
  <c r="W1549" i="1"/>
  <c r="V1549" i="1"/>
  <c r="T1549" i="1"/>
  <c r="S1549" i="1"/>
  <c r="R1549" i="1"/>
  <c r="Y1548" i="1"/>
  <c r="X1548" i="1"/>
  <c r="W1548" i="1"/>
  <c r="V1548" i="1"/>
  <c r="T1548" i="1"/>
  <c r="U1548" i="1" s="1"/>
  <c r="S1548" i="1"/>
  <c r="R1548" i="1"/>
  <c r="Y1547" i="1"/>
  <c r="X1547" i="1"/>
  <c r="W1547" i="1"/>
  <c r="V1547" i="1"/>
  <c r="T1547" i="1"/>
  <c r="S1547" i="1"/>
  <c r="R1547" i="1"/>
  <c r="Y1546" i="1"/>
  <c r="X1546" i="1"/>
  <c r="W1546" i="1"/>
  <c r="V1546" i="1"/>
  <c r="T1546" i="1"/>
  <c r="S1546" i="1"/>
  <c r="R1546" i="1"/>
  <c r="Y1545" i="1"/>
  <c r="X1545" i="1"/>
  <c r="W1545" i="1"/>
  <c r="V1545" i="1"/>
  <c r="T1545" i="1"/>
  <c r="Z1545" i="1" s="1"/>
  <c r="S1545" i="1"/>
  <c r="R1545" i="1"/>
  <c r="Y1544" i="1"/>
  <c r="X1544" i="1"/>
  <c r="W1544" i="1"/>
  <c r="V1544" i="1"/>
  <c r="T1544" i="1"/>
  <c r="Z1544" i="1" s="1"/>
  <c r="S1544" i="1"/>
  <c r="R1544" i="1"/>
  <c r="Y1543" i="1"/>
  <c r="X1543" i="1"/>
  <c r="W1543" i="1"/>
  <c r="V1543" i="1"/>
  <c r="T1543" i="1"/>
  <c r="S1543" i="1"/>
  <c r="R1543" i="1"/>
  <c r="Y1542" i="1"/>
  <c r="X1542" i="1"/>
  <c r="W1542" i="1"/>
  <c r="V1542" i="1"/>
  <c r="T1542" i="1"/>
  <c r="S1542" i="1"/>
  <c r="R1542" i="1"/>
  <c r="Y1541" i="1"/>
  <c r="X1541" i="1"/>
  <c r="W1541" i="1"/>
  <c r="V1541" i="1"/>
  <c r="T1541" i="1"/>
  <c r="S1541" i="1"/>
  <c r="R1541" i="1"/>
  <c r="Y1540" i="1"/>
  <c r="X1540" i="1"/>
  <c r="W1540" i="1"/>
  <c r="V1540" i="1"/>
  <c r="T1540" i="1"/>
  <c r="Z1540" i="1" s="1"/>
  <c r="S1540" i="1"/>
  <c r="R1540" i="1"/>
  <c r="Y1539" i="1"/>
  <c r="X1539" i="1"/>
  <c r="W1539" i="1"/>
  <c r="V1539" i="1"/>
  <c r="T1539" i="1"/>
  <c r="Z1539" i="1" s="1"/>
  <c r="S1539" i="1"/>
  <c r="R1539" i="1"/>
  <c r="Y1538" i="1"/>
  <c r="X1538" i="1"/>
  <c r="W1538" i="1"/>
  <c r="V1538" i="1"/>
  <c r="T1538" i="1"/>
  <c r="S1538" i="1"/>
  <c r="R1538" i="1"/>
  <c r="Y1537" i="1"/>
  <c r="X1537" i="1"/>
  <c r="W1537" i="1"/>
  <c r="V1537" i="1"/>
  <c r="T1537" i="1"/>
  <c r="Z1537" i="1" s="1"/>
  <c r="S1537" i="1"/>
  <c r="R1537" i="1"/>
  <c r="Y1536" i="1"/>
  <c r="X1536" i="1"/>
  <c r="W1536" i="1"/>
  <c r="V1536" i="1"/>
  <c r="T1536" i="1"/>
  <c r="Z1536" i="1" s="1"/>
  <c r="S1536" i="1"/>
  <c r="R1536" i="1"/>
  <c r="Y1535" i="1"/>
  <c r="X1535" i="1"/>
  <c r="W1535" i="1"/>
  <c r="V1535" i="1"/>
  <c r="T1535" i="1"/>
  <c r="Z1535" i="1" s="1"/>
  <c r="S1535" i="1"/>
  <c r="R1535" i="1"/>
  <c r="Y1534" i="1"/>
  <c r="X1534" i="1"/>
  <c r="W1534" i="1"/>
  <c r="V1534" i="1"/>
  <c r="T1534" i="1"/>
  <c r="U1534" i="1" s="1"/>
  <c r="S1534" i="1"/>
  <c r="R1534" i="1"/>
  <c r="Y1533" i="1"/>
  <c r="X1533" i="1"/>
  <c r="W1533" i="1"/>
  <c r="V1533" i="1"/>
  <c r="T1533" i="1"/>
  <c r="S1533" i="1"/>
  <c r="R1533" i="1"/>
  <c r="Y1532" i="1"/>
  <c r="X1532" i="1"/>
  <c r="W1532" i="1"/>
  <c r="V1532" i="1"/>
  <c r="T1532" i="1"/>
  <c r="U1532" i="1" s="1"/>
  <c r="S1532" i="1"/>
  <c r="R1532" i="1"/>
  <c r="Y1531" i="1"/>
  <c r="X1531" i="1"/>
  <c r="W1531" i="1"/>
  <c r="V1531" i="1"/>
  <c r="T1531" i="1"/>
  <c r="Z1531" i="1" s="1"/>
  <c r="S1531" i="1"/>
  <c r="R1531" i="1"/>
  <c r="Y1530" i="1"/>
  <c r="X1530" i="1"/>
  <c r="W1530" i="1"/>
  <c r="V1530" i="1"/>
  <c r="T1530" i="1"/>
  <c r="S1530" i="1"/>
  <c r="R1530" i="1"/>
  <c r="Y1529" i="1"/>
  <c r="X1529" i="1"/>
  <c r="W1529" i="1"/>
  <c r="V1529" i="1"/>
  <c r="T1529" i="1"/>
  <c r="Z1529" i="1" s="1"/>
  <c r="S1529" i="1"/>
  <c r="R1529" i="1"/>
  <c r="Y1528" i="1"/>
  <c r="X1528" i="1"/>
  <c r="W1528" i="1"/>
  <c r="V1528" i="1"/>
  <c r="T1528" i="1"/>
  <c r="Z1528" i="1" s="1"/>
  <c r="S1528" i="1"/>
  <c r="R1528" i="1"/>
  <c r="Y1527" i="1"/>
  <c r="X1527" i="1"/>
  <c r="W1527" i="1"/>
  <c r="V1527" i="1"/>
  <c r="T1527" i="1"/>
  <c r="Z1527" i="1" s="1"/>
  <c r="S1527" i="1"/>
  <c r="R1527" i="1"/>
  <c r="Y1526" i="1"/>
  <c r="X1526" i="1"/>
  <c r="W1526" i="1"/>
  <c r="V1526" i="1"/>
  <c r="T1526" i="1"/>
  <c r="S1526" i="1"/>
  <c r="R1526" i="1"/>
  <c r="Y1525" i="1"/>
  <c r="X1525" i="1"/>
  <c r="W1525" i="1"/>
  <c r="V1525" i="1"/>
  <c r="T1525" i="1"/>
  <c r="S1525" i="1"/>
  <c r="R1525" i="1"/>
  <c r="Y1524" i="1"/>
  <c r="X1524" i="1"/>
  <c r="W1524" i="1"/>
  <c r="V1524" i="1"/>
  <c r="T1524" i="1"/>
  <c r="S1524" i="1"/>
  <c r="R1524" i="1"/>
  <c r="Y1523" i="1"/>
  <c r="X1523" i="1"/>
  <c r="W1523" i="1"/>
  <c r="V1523" i="1"/>
  <c r="T1523" i="1"/>
  <c r="Z1523" i="1" s="1"/>
  <c r="S1523" i="1"/>
  <c r="R1523" i="1"/>
  <c r="Y1522" i="1"/>
  <c r="X1522" i="1"/>
  <c r="W1522" i="1"/>
  <c r="V1522" i="1"/>
  <c r="T1522" i="1"/>
  <c r="S1522" i="1"/>
  <c r="R1522" i="1"/>
  <c r="Y1521" i="1"/>
  <c r="X1521" i="1"/>
  <c r="W1521" i="1"/>
  <c r="V1521" i="1"/>
  <c r="T1521" i="1"/>
  <c r="Z1521" i="1" s="1"/>
  <c r="S1521" i="1"/>
  <c r="R1521" i="1"/>
  <c r="Y1520" i="1"/>
  <c r="X1520" i="1"/>
  <c r="W1520" i="1"/>
  <c r="V1520" i="1"/>
  <c r="T1520" i="1"/>
  <c r="Z1520" i="1" s="1"/>
  <c r="S1520" i="1"/>
  <c r="R1520" i="1"/>
  <c r="Y1519" i="1"/>
  <c r="X1519" i="1"/>
  <c r="W1519" i="1"/>
  <c r="V1519" i="1"/>
  <c r="T1519" i="1"/>
  <c r="S1519" i="1"/>
  <c r="R1519" i="1"/>
  <c r="Y1518" i="1"/>
  <c r="X1518" i="1"/>
  <c r="W1518" i="1"/>
  <c r="V1518" i="1"/>
  <c r="T1518" i="1"/>
  <c r="S1518" i="1"/>
  <c r="R1518" i="1"/>
  <c r="Y1517" i="1"/>
  <c r="X1517" i="1"/>
  <c r="W1517" i="1"/>
  <c r="V1517" i="1"/>
  <c r="T1517" i="1"/>
  <c r="S1517" i="1"/>
  <c r="R1517" i="1"/>
  <c r="Y1516" i="1"/>
  <c r="X1516" i="1"/>
  <c r="W1516" i="1"/>
  <c r="V1516" i="1"/>
  <c r="T1516" i="1"/>
  <c r="S1516" i="1"/>
  <c r="R1516" i="1"/>
  <c r="Y1515" i="1"/>
  <c r="X1515" i="1"/>
  <c r="W1515" i="1"/>
  <c r="V1515" i="1"/>
  <c r="T1515" i="1"/>
  <c r="S1515" i="1"/>
  <c r="R1515" i="1"/>
  <c r="Y1514" i="1"/>
  <c r="X1514" i="1"/>
  <c r="W1514" i="1"/>
  <c r="V1514" i="1"/>
  <c r="T1514" i="1"/>
  <c r="S1514" i="1"/>
  <c r="R1514" i="1"/>
  <c r="Y1513" i="1"/>
  <c r="X1513" i="1"/>
  <c r="W1513" i="1"/>
  <c r="V1513" i="1"/>
  <c r="T1513" i="1"/>
  <c r="Z1513" i="1" s="1"/>
  <c r="S1513" i="1"/>
  <c r="R1513" i="1"/>
  <c r="Y1512" i="1"/>
  <c r="X1512" i="1"/>
  <c r="W1512" i="1"/>
  <c r="V1512" i="1"/>
  <c r="T1512" i="1"/>
  <c r="Z1512" i="1" s="1"/>
  <c r="S1512" i="1"/>
  <c r="R1512" i="1"/>
  <c r="Y1511" i="1"/>
  <c r="X1511" i="1"/>
  <c r="W1511" i="1"/>
  <c r="V1511" i="1"/>
  <c r="T1511" i="1"/>
  <c r="S1511" i="1"/>
  <c r="R1511" i="1"/>
  <c r="Y1510" i="1"/>
  <c r="X1510" i="1"/>
  <c r="W1510" i="1"/>
  <c r="V1510" i="1"/>
  <c r="T1510" i="1"/>
  <c r="Z1510" i="1" s="1"/>
  <c r="S1510" i="1"/>
  <c r="R1510" i="1"/>
  <c r="Y1509" i="1"/>
  <c r="X1509" i="1"/>
  <c r="W1509" i="1"/>
  <c r="V1509" i="1"/>
  <c r="T1509" i="1"/>
  <c r="S1509" i="1"/>
  <c r="R1509" i="1"/>
  <c r="Y1508" i="1"/>
  <c r="X1508" i="1"/>
  <c r="W1508" i="1"/>
  <c r="V1508" i="1"/>
  <c r="T1508" i="1"/>
  <c r="S1508" i="1"/>
  <c r="R1508" i="1"/>
  <c r="Y1507" i="1"/>
  <c r="X1507" i="1"/>
  <c r="W1507" i="1"/>
  <c r="V1507" i="1"/>
  <c r="T1507" i="1"/>
  <c r="S1507" i="1"/>
  <c r="R1507" i="1"/>
  <c r="Y1506" i="1"/>
  <c r="X1506" i="1"/>
  <c r="W1506" i="1"/>
  <c r="V1506" i="1"/>
  <c r="T1506" i="1"/>
  <c r="Z1506" i="1" s="1"/>
  <c r="S1506" i="1"/>
  <c r="R1506" i="1"/>
  <c r="Y1505" i="1"/>
  <c r="X1505" i="1"/>
  <c r="W1505" i="1"/>
  <c r="V1505" i="1"/>
  <c r="T1505" i="1"/>
  <c r="S1505" i="1"/>
  <c r="R1505" i="1"/>
  <c r="Y1504" i="1"/>
  <c r="X1504" i="1"/>
  <c r="W1504" i="1"/>
  <c r="V1504" i="1"/>
  <c r="T1504" i="1"/>
  <c r="S1504" i="1"/>
  <c r="R1504" i="1"/>
  <c r="Y1503" i="1"/>
  <c r="X1503" i="1"/>
  <c r="W1503" i="1"/>
  <c r="V1503" i="1"/>
  <c r="T1503" i="1"/>
  <c r="S1503" i="1"/>
  <c r="R1503" i="1"/>
  <c r="Y1502" i="1"/>
  <c r="X1502" i="1"/>
  <c r="W1502" i="1"/>
  <c r="V1502" i="1"/>
  <c r="T1502" i="1"/>
  <c r="S1502" i="1"/>
  <c r="R1502" i="1"/>
  <c r="Y1501" i="1"/>
  <c r="X1501" i="1"/>
  <c r="W1501" i="1"/>
  <c r="V1501" i="1"/>
  <c r="T1501" i="1"/>
  <c r="S1501" i="1"/>
  <c r="R1501" i="1"/>
  <c r="Y1500" i="1"/>
  <c r="X1500" i="1"/>
  <c r="W1500" i="1"/>
  <c r="V1500" i="1"/>
  <c r="T1500" i="1"/>
  <c r="S1500" i="1"/>
  <c r="R1500" i="1"/>
  <c r="Y1499" i="1"/>
  <c r="X1499" i="1"/>
  <c r="W1499" i="1"/>
  <c r="V1499" i="1"/>
  <c r="T1499" i="1"/>
  <c r="S1499" i="1"/>
  <c r="R1499" i="1"/>
  <c r="Y1498" i="1"/>
  <c r="X1498" i="1"/>
  <c r="W1498" i="1"/>
  <c r="V1498" i="1"/>
  <c r="T1498" i="1"/>
  <c r="Z1498" i="1" s="1"/>
  <c r="S1498" i="1"/>
  <c r="R1498" i="1"/>
  <c r="Y1497" i="1"/>
  <c r="X1497" i="1"/>
  <c r="W1497" i="1"/>
  <c r="V1497" i="1"/>
  <c r="T1497" i="1"/>
  <c r="S1497" i="1"/>
  <c r="R1497" i="1"/>
  <c r="Y1496" i="1"/>
  <c r="X1496" i="1"/>
  <c r="W1496" i="1"/>
  <c r="V1496" i="1"/>
  <c r="T1496" i="1"/>
  <c r="S1496" i="1"/>
  <c r="R1496" i="1"/>
  <c r="Y1495" i="1"/>
  <c r="X1495" i="1"/>
  <c r="W1495" i="1"/>
  <c r="V1495" i="1"/>
  <c r="T1495" i="1"/>
  <c r="U1495" i="1" s="1"/>
  <c r="S1495" i="1"/>
  <c r="R1495" i="1"/>
  <c r="Y1494" i="1"/>
  <c r="X1494" i="1"/>
  <c r="W1494" i="1"/>
  <c r="V1494" i="1"/>
  <c r="T1494" i="1"/>
  <c r="U1494" i="1" s="1"/>
  <c r="S1494" i="1"/>
  <c r="R1494" i="1"/>
  <c r="Y1493" i="1"/>
  <c r="X1493" i="1"/>
  <c r="W1493" i="1"/>
  <c r="V1493" i="1"/>
  <c r="T1493" i="1"/>
  <c r="S1493" i="1"/>
  <c r="R1493" i="1"/>
  <c r="Y1492" i="1"/>
  <c r="X1492" i="1"/>
  <c r="W1492" i="1"/>
  <c r="V1492" i="1"/>
  <c r="T1492" i="1"/>
  <c r="Z1492" i="1" s="1"/>
  <c r="S1492" i="1"/>
  <c r="R1492" i="1"/>
  <c r="Y1491" i="1"/>
  <c r="X1491" i="1"/>
  <c r="W1491" i="1"/>
  <c r="V1491" i="1"/>
  <c r="T1491" i="1"/>
  <c r="U1491" i="1" s="1"/>
  <c r="S1491" i="1"/>
  <c r="R1491" i="1"/>
  <c r="Y1490" i="1"/>
  <c r="X1490" i="1"/>
  <c r="W1490" i="1"/>
  <c r="V1490" i="1"/>
  <c r="T1490" i="1"/>
  <c r="S1490" i="1"/>
  <c r="R1490" i="1"/>
  <c r="Y1489" i="1"/>
  <c r="X1489" i="1"/>
  <c r="W1489" i="1"/>
  <c r="V1489" i="1"/>
  <c r="T1489" i="1"/>
  <c r="S1489" i="1"/>
  <c r="R1489" i="1"/>
  <c r="Y1488" i="1"/>
  <c r="X1488" i="1"/>
  <c r="W1488" i="1"/>
  <c r="V1488" i="1"/>
  <c r="T1488" i="1"/>
  <c r="S1488" i="1"/>
  <c r="R1488" i="1"/>
  <c r="Y1487" i="1"/>
  <c r="X1487" i="1"/>
  <c r="W1487" i="1"/>
  <c r="V1487" i="1"/>
  <c r="T1487" i="1"/>
  <c r="Z1487" i="1" s="1"/>
  <c r="S1487" i="1"/>
  <c r="R1487" i="1"/>
  <c r="Y1486" i="1"/>
  <c r="X1486" i="1"/>
  <c r="W1486" i="1"/>
  <c r="V1486" i="1"/>
  <c r="T1486" i="1"/>
  <c r="U1486" i="1" s="1"/>
  <c r="S1486" i="1"/>
  <c r="R1486" i="1"/>
  <c r="Y1485" i="1"/>
  <c r="X1485" i="1"/>
  <c r="W1485" i="1"/>
  <c r="V1485" i="1"/>
  <c r="T1485" i="1"/>
  <c r="U1485" i="1" s="1"/>
  <c r="S1485" i="1"/>
  <c r="R1485" i="1"/>
  <c r="Y1484" i="1"/>
  <c r="X1484" i="1"/>
  <c r="W1484" i="1"/>
  <c r="V1484" i="1"/>
  <c r="T1484" i="1"/>
  <c r="S1484" i="1"/>
  <c r="R1484" i="1"/>
  <c r="Y1483" i="1"/>
  <c r="X1483" i="1"/>
  <c r="W1483" i="1"/>
  <c r="V1483" i="1"/>
  <c r="T1483" i="1"/>
  <c r="S1483" i="1"/>
  <c r="R1483" i="1"/>
  <c r="Y1482" i="1"/>
  <c r="X1482" i="1"/>
  <c r="W1482" i="1"/>
  <c r="V1482" i="1"/>
  <c r="T1482" i="1"/>
  <c r="Z1482" i="1" s="1"/>
  <c r="S1482" i="1"/>
  <c r="R1482" i="1"/>
  <c r="Y1481" i="1"/>
  <c r="X1481" i="1"/>
  <c r="W1481" i="1"/>
  <c r="V1481" i="1"/>
  <c r="T1481" i="1"/>
  <c r="S1481" i="1"/>
  <c r="R1481" i="1"/>
  <c r="Y1480" i="1"/>
  <c r="X1480" i="1"/>
  <c r="W1480" i="1"/>
  <c r="V1480" i="1"/>
  <c r="T1480" i="1"/>
  <c r="S1480" i="1"/>
  <c r="R1480" i="1"/>
  <c r="Y1479" i="1"/>
  <c r="X1479" i="1"/>
  <c r="W1479" i="1"/>
  <c r="V1479" i="1"/>
  <c r="T1479" i="1"/>
  <c r="Z1479" i="1" s="1"/>
  <c r="S1479" i="1"/>
  <c r="R1479" i="1"/>
  <c r="Y1478" i="1"/>
  <c r="X1478" i="1"/>
  <c r="W1478" i="1"/>
  <c r="V1478" i="1"/>
  <c r="T1478" i="1"/>
  <c r="Z1478" i="1" s="1"/>
  <c r="S1478" i="1"/>
  <c r="R1478" i="1"/>
  <c r="Y1477" i="1"/>
  <c r="X1477" i="1"/>
  <c r="W1477" i="1"/>
  <c r="V1477" i="1"/>
  <c r="T1477" i="1"/>
  <c r="S1477" i="1"/>
  <c r="R1477" i="1"/>
  <c r="Y1476" i="1"/>
  <c r="X1476" i="1"/>
  <c r="W1476" i="1"/>
  <c r="V1476" i="1"/>
  <c r="T1476" i="1"/>
  <c r="S1476" i="1"/>
  <c r="R1476" i="1"/>
  <c r="Y1475" i="1"/>
  <c r="X1475" i="1"/>
  <c r="W1475" i="1"/>
  <c r="V1475" i="1"/>
  <c r="T1475" i="1"/>
  <c r="Z1475" i="1" s="1"/>
  <c r="S1475" i="1"/>
  <c r="R1475" i="1"/>
  <c r="Y1474" i="1"/>
  <c r="X1474" i="1"/>
  <c r="W1474" i="1"/>
  <c r="V1474" i="1"/>
  <c r="T1474" i="1"/>
  <c r="Z1474" i="1" s="1"/>
  <c r="S1474" i="1"/>
  <c r="R1474" i="1"/>
  <c r="Y1473" i="1"/>
  <c r="X1473" i="1"/>
  <c r="W1473" i="1"/>
  <c r="V1473" i="1"/>
  <c r="T1473" i="1"/>
  <c r="S1473" i="1"/>
  <c r="R1473" i="1"/>
  <c r="Y1472" i="1"/>
  <c r="X1472" i="1"/>
  <c r="W1472" i="1"/>
  <c r="V1472" i="1"/>
  <c r="T1472" i="1"/>
  <c r="S1472" i="1"/>
  <c r="R1472" i="1"/>
  <c r="Y1471" i="1"/>
  <c r="X1471" i="1"/>
  <c r="W1471" i="1"/>
  <c r="V1471" i="1"/>
  <c r="T1471" i="1"/>
  <c r="S1471" i="1"/>
  <c r="R1471" i="1"/>
  <c r="Y1470" i="1"/>
  <c r="X1470" i="1"/>
  <c r="W1470" i="1"/>
  <c r="V1470" i="1"/>
  <c r="T1470" i="1"/>
  <c r="S1470" i="1"/>
  <c r="R1470" i="1"/>
  <c r="Y1469" i="1"/>
  <c r="X1469" i="1"/>
  <c r="W1469" i="1"/>
  <c r="V1469" i="1"/>
  <c r="T1469" i="1"/>
  <c r="S1469" i="1"/>
  <c r="R1469" i="1"/>
  <c r="Y1468" i="1"/>
  <c r="X1468" i="1"/>
  <c r="W1468" i="1"/>
  <c r="V1468" i="1"/>
  <c r="T1468" i="1"/>
  <c r="Z1468" i="1" s="1"/>
  <c r="S1468" i="1"/>
  <c r="R1468" i="1"/>
  <c r="Y1467" i="1"/>
  <c r="X1467" i="1"/>
  <c r="W1467" i="1"/>
  <c r="V1467" i="1"/>
  <c r="T1467" i="1"/>
  <c r="S1467" i="1"/>
  <c r="R1467" i="1"/>
  <c r="Y1466" i="1"/>
  <c r="X1466" i="1"/>
  <c r="W1466" i="1"/>
  <c r="V1466" i="1"/>
  <c r="T1466" i="1"/>
  <c r="S1466" i="1"/>
  <c r="R1466" i="1"/>
  <c r="Y1465" i="1"/>
  <c r="X1465" i="1"/>
  <c r="W1465" i="1"/>
  <c r="V1465" i="1"/>
  <c r="T1465" i="1"/>
  <c r="Z1465" i="1" s="1"/>
  <c r="S1465" i="1"/>
  <c r="R1465" i="1"/>
  <c r="Y1464" i="1"/>
  <c r="X1464" i="1"/>
  <c r="W1464" i="1"/>
  <c r="V1464" i="1"/>
  <c r="T1464" i="1"/>
  <c r="Z1464" i="1" s="1"/>
  <c r="S1464" i="1"/>
  <c r="R1464" i="1"/>
  <c r="Y1463" i="1"/>
  <c r="X1463" i="1"/>
  <c r="W1463" i="1"/>
  <c r="V1463" i="1"/>
  <c r="T1463" i="1"/>
  <c r="Z1463" i="1" s="1"/>
  <c r="S1463" i="1"/>
  <c r="R1463" i="1"/>
  <c r="Y1462" i="1"/>
  <c r="X1462" i="1"/>
  <c r="W1462" i="1"/>
  <c r="V1462" i="1"/>
  <c r="T1462" i="1"/>
  <c r="S1462" i="1"/>
  <c r="R1462" i="1"/>
  <c r="Y1461" i="1"/>
  <c r="X1461" i="1"/>
  <c r="W1461" i="1"/>
  <c r="V1461" i="1"/>
  <c r="T1461" i="1"/>
  <c r="S1461" i="1"/>
  <c r="R1461" i="1"/>
  <c r="Y1460" i="1"/>
  <c r="X1460" i="1"/>
  <c r="W1460" i="1"/>
  <c r="V1460" i="1"/>
  <c r="T1460" i="1"/>
  <c r="Z1460" i="1" s="1"/>
  <c r="S1460" i="1"/>
  <c r="R1460" i="1"/>
  <c r="Y1459" i="1"/>
  <c r="X1459" i="1"/>
  <c r="W1459" i="1"/>
  <c r="V1459" i="1"/>
  <c r="T1459" i="1"/>
  <c r="Z1459" i="1" s="1"/>
  <c r="S1459" i="1"/>
  <c r="R1459" i="1"/>
  <c r="Y1458" i="1"/>
  <c r="X1458" i="1"/>
  <c r="W1458" i="1"/>
  <c r="V1458" i="1"/>
  <c r="T1458" i="1"/>
  <c r="S1458" i="1"/>
  <c r="R1458" i="1"/>
  <c r="Y1457" i="1"/>
  <c r="X1457" i="1"/>
  <c r="W1457" i="1"/>
  <c r="V1457" i="1"/>
  <c r="T1457" i="1"/>
  <c r="Z1457" i="1" s="1"/>
  <c r="S1457" i="1"/>
  <c r="R1457" i="1"/>
  <c r="Y1456" i="1"/>
  <c r="X1456" i="1"/>
  <c r="W1456" i="1"/>
  <c r="V1456" i="1"/>
  <c r="T1456" i="1"/>
  <c r="Z1456" i="1" s="1"/>
  <c r="S1456" i="1"/>
  <c r="R1456" i="1"/>
  <c r="Y1455" i="1"/>
  <c r="X1455" i="1"/>
  <c r="W1455" i="1"/>
  <c r="V1455" i="1"/>
  <c r="T1455" i="1"/>
  <c r="S1455" i="1"/>
  <c r="R1455" i="1"/>
  <c r="Y1454" i="1"/>
  <c r="X1454" i="1"/>
  <c r="W1454" i="1"/>
  <c r="V1454" i="1"/>
  <c r="T1454" i="1"/>
  <c r="S1454" i="1"/>
  <c r="R1454" i="1"/>
  <c r="Y1453" i="1"/>
  <c r="X1453" i="1"/>
  <c r="W1453" i="1"/>
  <c r="V1453" i="1"/>
  <c r="T1453" i="1"/>
  <c r="Z1453" i="1" s="1"/>
  <c r="S1453" i="1"/>
  <c r="R1453" i="1"/>
  <c r="Y1452" i="1"/>
  <c r="X1452" i="1"/>
  <c r="W1452" i="1"/>
  <c r="V1452" i="1"/>
  <c r="T1452" i="1"/>
  <c r="Z1452" i="1" s="1"/>
  <c r="S1452" i="1"/>
  <c r="R1452" i="1"/>
  <c r="Y1451" i="1"/>
  <c r="X1451" i="1"/>
  <c r="W1451" i="1"/>
  <c r="V1451" i="1"/>
  <c r="T1451" i="1"/>
  <c r="U1451" i="1" s="1"/>
  <c r="S1451" i="1"/>
  <c r="R1451" i="1"/>
  <c r="Y1450" i="1"/>
  <c r="X1450" i="1"/>
  <c r="W1450" i="1"/>
  <c r="V1450" i="1"/>
  <c r="T1450" i="1"/>
  <c r="S1450" i="1"/>
  <c r="R1450" i="1"/>
  <c r="Y1449" i="1"/>
  <c r="X1449" i="1"/>
  <c r="W1449" i="1"/>
  <c r="V1449" i="1"/>
  <c r="T1449" i="1"/>
  <c r="Z1449" i="1" s="1"/>
  <c r="S1449" i="1"/>
  <c r="R1449" i="1"/>
  <c r="Y1448" i="1"/>
  <c r="X1448" i="1"/>
  <c r="W1448" i="1"/>
  <c r="V1448" i="1"/>
  <c r="T1448" i="1"/>
  <c r="U1448" i="1" s="1"/>
  <c r="S1448" i="1"/>
  <c r="R1448" i="1"/>
  <c r="Y1447" i="1"/>
  <c r="X1447" i="1"/>
  <c r="W1447" i="1"/>
  <c r="V1447" i="1"/>
  <c r="T1447" i="1"/>
  <c r="Z1447" i="1" s="1"/>
  <c r="S1447" i="1"/>
  <c r="R1447" i="1"/>
  <c r="Y1446" i="1"/>
  <c r="X1446" i="1"/>
  <c r="W1446" i="1"/>
  <c r="V1446" i="1"/>
  <c r="T1446" i="1"/>
  <c r="S1446" i="1"/>
  <c r="R1446" i="1"/>
  <c r="Y1445" i="1"/>
  <c r="X1445" i="1"/>
  <c r="W1445" i="1"/>
  <c r="V1445" i="1"/>
  <c r="T1445" i="1"/>
  <c r="Z1445" i="1" s="1"/>
  <c r="S1445" i="1"/>
  <c r="R1445" i="1"/>
  <c r="Y1444" i="1"/>
  <c r="X1444" i="1"/>
  <c r="W1444" i="1"/>
  <c r="V1444" i="1"/>
  <c r="T1444" i="1"/>
  <c r="Z1444" i="1" s="1"/>
  <c r="S1444" i="1"/>
  <c r="R1444" i="1"/>
  <c r="Y1443" i="1"/>
  <c r="X1443" i="1"/>
  <c r="W1443" i="1"/>
  <c r="V1443" i="1"/>
  <c r="T1443" i="1"/>
  <c r="S1443" i="1"/>
  <c r="R1443" i="1"/>
  <c r="Y1442" i="1"/>
  <c r="X1442" i="1"/>
  <c r="W1442" i="1"/>
  <c r="V1442" i="1"/>
  <c r="T1442" i="1"/>
  <c r="S1442" i="1"/>
  <c r="R1442" i="1"/>
  <c r="Y1441" i="1"/>
  <c r="X1441" i="1"/>
  <c r="W1441" i="1"/>
  <c r="V1441" i="1"/>
  <c r="T1441" i="1"/>
  <c r="Z1441" i="1" s="1"/>
  <c r="S1441" i="1"/>
  <c r="R1441" i="1"/>
  <c r="Y1440" i="1"/>
  <c r="X1440" i="1"/>
  <c r="W1440" i="1"/>
  <c r="V1440" i="1"/>
  <c r="T1440" i="1"/>
  <c r="S1440" i="1"/>
  <c r="R1440" i="1"/>
  <c r="Y1439" i="1"/>
  <c r="X1439" i="1"/>
  <c r="W1439" i="1"/>
  <c r="V1439" i="1"/>
  <c r="T1439" i="1"/>
  <c r="S1439" i="1"/>
  <c r="R1439" i="1"/>
  <c r="Y1438" i="1"/>
  <c r="X1438" i="1"/>
  <c r="W1438" i="1"/>
  <c r="V1438" i="1"/>
  <c r="T1438" i="1"/>
  <c r="S1438" i="1"/>
  <c r="R1438" i="1"/>
  <c r="Y1437" i="1"/>
  <c r="X1437" i="1"/>
  <c r="W1437" i="1"/>
  <c r="V1437" i="1"/>
  <c r="T1437" i="1"/>
  <c r="S1437" i="1"/>
  <c r="R1437" i="1"/>
  <c r="Y1436" i="1"/>
  <c r="X1436" i="1"/>
  <c r="W1436" i="1"/>
  <c r="V1436" i="1"/>
  <c r="T1436" i="1"/>
  <c r="U1436" i="1" s="1"/>
  <c r="S1436" i="1"/>
  <c r="R1436" i="1"/>
  <c r="Y1435" i="1"/>
  <c r="X1435" i="1"/>
  <c r="W1435" i="1"/>
  <c r="V1435" i="1"/>
  <c r="T1435" i="1"/>
  <c r="S1435" i="1"/>
  <c r="R1435" i="1"/>
  <c r="Y1434" i="1"/>
  <c r="X1434" i="1"/>
  <c r="W1434" i="1"/>
  <c r="V1434" i="1"/>
  <c r="T1434" i="1"/>
  <c r="S1434" i="1"/>
  <c r="R1434" i="1"/>
  <c r="Y1433" i="1"/>
  <c r="X1433" i="1"/>
  <c r="W1433" i="1"/>
  <c r="V1433" i="1"/>
  <c r="T1433" i="1"/>
  <c r="Z1433" i="1" s="1"/>
  <c r="S1433" i="1"/>
  <c r="R1433" i="1"/>
  <c r="Y1432" i="1"/>
  <c r="X1432" i="1"/>
  <c r="W1432" i="1"/>
  <c r="V1432" i="1"/>
  <c r="T1432" i="1"/>
  <c r="S1432" i="1"/>
  <c r="R1432" i="1"/>
  <c r="Y1431" i="1"/>
  <c r="X1431" i="1"/>
  <c r="W1431" i="1"/>
  <c r="V1431" i="1"/>
  <c r="T1431" i="1"/>
  <c r="Z1431" i="1" s="1"/>
  <c r="S1431" i="1"/>
  <c r="R1431" i="1"/>
  <c r="Y1430" i="1"/>
  <c r="X1430" i="1"/>
  <c r="W1430" i="1"/>
  <c r="V1430" i="1"/>
  <c r="T1430" i="1"/>
  <c r="S1430" i="1"/>
  <c r="R1430" i="1"/>
  <c r="Y1429" i="1"/>
  <c r="X1429" i="1"/>
  <c r="W1429" i="1"/>
  <c r="V1429" i="1"/>
  <c r="T1429" i="1"/>
  <c r="S1429" i="1"/>
  <c r="R1429" i="1"/>
  <c r="Y1428" i="1"/>
  <c r="X1428" i="1"/>
  <c r="W1428" i="1"/>
  <c r="V1428" i="1"/>
  <c r="T1428" i="1"/>
  <c r="S1428" i="1"/>
  <c r="R1428" i="1"/>
  <c r="Y1427" i="1"/>
  <c r="X1427" i="1"/>
  <c r="W1427" i="1"/>
  <c r="V1427" i="1"/>
  <c r="T1427" i="1"/>
  <c r="S1427" i="1"/>
  <c r="R1427" i="1"/>
  <c r="Y1426" i="1"/>
  <c r="X1426" i="1"/>
  <c r="W1426" i="1"/>
  <c r="V1426" i="1"/>
  <c r="T1426" i="1"/>
  <c r="S1426" i="1"/>
  <c r="R1426" i="1"/>
  <c r="Y1425" i="1"/>
  <c r="X1425" i="1"/>
  <c r="W1425" i="1"/>
  <c r="V1425" i="1"/>
  <c r="T1425" i="1"/>
  <c r="S1425" i="1"/>
  <c r="R1425" i="1"/>
  <c r="Y1424" i="1"/>
  <c r="X1424" i="1"/>
  <c r="W1424" i="1"/>
  <c r="V1424" i="1"/>
  <c r="T1424" i="1"/>
  <c r="U1424" i="1" s="1"/>
  <c r="S1424" i="1"/>
  <c r="R1424" i="1"/>
  <c r="Y1423" i="1"/>
  <c r="X1423" i="1"/>
  <c r="W1423" i="1"/>
  <c r="V1423" i="1"/>
  <c r="T1423" i="1"/>
  <c r="U1423" i="1" s="1"/>
  <c r="S1423" i="1"/>
  <c r="R1423" i="1"/>
  <c r="Y1422" i="1"/>
  <c r="X1422" i="1"/>
  <c r="W1422" i="1"/>
  <c r="V1422" i="1"/>
  <c r="T1422" i="1"/>
  <c r="S1422" i="1"/>
  <c r="R1422" i="1"/>
  <c r="Y1421" i="1"/>
  <c r="X1421" i="1"/>
  <c r="W1421" i="1"/>
  <c r="V1421" i="1"/>
  <c r="T1421" i="1"/>
  <c r="Z1421" i="1" s="1"/>
  <c r="S1421" i="1"/>
  <c r="R1421" i="1"/>
  <c r="Y1420" i="1"/>
  <c r="X1420" i="1"/>
  <c r="W1420" i="1"/>
  <c r="V1420" i="1"/>
  <c r="T1420" i="1"/>
  <c r="Z1420" i="1" s="1"/>
  <c r="S1420" i="1"/>
  <c r="R1420" i="1"/>
  <c r="Y1419" i="1"/>
  <c r="X1419" i="1"/>
  <c r="W1419" i="1"/>
  <c r="V1419" i="1"/>
  <c r="T1419" i="1"/>
  <c r="U1419" i="1" s="1"/>
  <c r="S1419" i="1"/>
  <c r="R1419" i="1"/>
  <c r="Y1418" i="1"/>
  <c r="X1418" i="1"/>
  <c r="W1418" i="1"/>
  <c r="V1418" i="1"/>
  <c r="T1418" i="1"/>
  <c r="S1418" i="1"/>
  <c r="R1418" i="1"/>
  <c r="Y1417" i="1"/>
  <c r="X1417" i="1"/>
  <c r="W1417" i="1"/>
  <c r="V1417" i="1"/>
  <c r="T1417" i="1"/>
  <c r="Z1417" i="1" s="1"/>
  <c r="S1417" i="1"/>
  <c r="R1417" i="1"/>
  <c r="Y1416" i="1"/>
  <c r="X1416" i="1"/>
  <c r="W1416" i="1"/>
  <c r="V1416" i="1"/>
  <c r="T1416" i="1"/>
  <c r="U1416" i="1" s="1"/>
  <c r="S1416" i="1"/>
  <c r="R1416" i="1"/>
  <c r="Y1415" i="1"/>
  <c r="X1415" i="1"/>
  <c r="W1415" i="1"/>
  <c r="V1415" i="1"/>
  <c r="T1415" i="1"/>
  <c r="S1415" i="1"/>
  <c r="R1415" i="1"/>
  <c r="Y1414" i="1"/>
  <c r="X1414" i="1"/>
  <c r="W1414" i="1"/>
  <c r="V1414" i="1"/>
  <c r="T1414" i="1"/>
  <c r="S1414" i="1"/>
  <c r="R1414" i="1"/>
  <c r="Y1413" i="1"/>
  <c r="X1413" i="1"/>
  <c r="W1413" i="1"/>
  <c r="V1413" i="1"/>
  <c r="T1413" i="1"/>
  <c r="Z1413" i="1" s="1"/>
  <c r="S1413" i="1"/>
  <c r="R1413" i="1"/>
  <c r="Y1412" i="1"/>
  <c r="X1412" i="1"/>
  <c r="W1412" i="1"/>
  <c r="V1412" i="1"/>
  <c r="T1412" i="1"/>
  <c r="S1412" i="1"/>
  <c r="R1412" i="1"/>
  <c r="Y1411" i="1"/>
  <c r="X1411" i="1"/>
  <c r="W1411" i="1"/>
  <c r="V1411" i="1"/>
  <c r="T1411" i="1"/>
  <c r="Z1411" i="1" s="1"/>
  <c r="S1411" i="1"/>
  <c r="R1411" i="1"/>
  <c r="Y1410" i="1"/>
  <c r="X1410" i="1"/>
  <c r="W1410" i="1"/>
  <c r="V1410" i="1"/>
  <c r="T1410" i="1"/>
  <c r="S1410" i="1"/>
  <c r="R1410" i="1"/>
  <c r="Y1409" i="1"/>
  <c r="X1409" i="1"/>
  <c r="W1409" i="1"/>
  <c r="V1409" i="1"/>
  <c r="T1409" i="1"/>
  <c r="Z1409" i="1" s="1"/>
  <c r="S1409" i="1"/>
  <c r="R1409" i="1"/>
  <c r="Y1408" i="1"/>
  <c r="X1408" i="1"/>
  <c r="W1408" i="1"/>
  <c r="V1408" i="1"/>
  <c r="T1408" i="1"/>
  <c r="S1408" i="1"/>
  <c r="R1408" i="1"/>
  <c r="Y1407" i="1"/>
  <c r="X1407" i="1"/>
  <c r="W1407" i="1"/>
  <c r="V1407" i="1"/>
  <c r="T1407" i="1"/>
  <c r="Z1407" i="1" s="1"/>
  <c r="S1407" i="1"/>
  <c r="R1407" i="1"/>
  <c r="Y1406" i="1"/>
  <c r="X1406" i="1"/>
  <c r="W1406" i="1"/>
  <c r="V1406" i="1"/>
  <c r="T1406" i="1"/>
  <c r="S1406" i="1"/>
  <c r="R1406" i="1"/>
  <c r="Y1405" i="1"/>
  <c r="X1405" i="1"/>
  <c r="W1405" i="1"/>
  <c r="V1405" i="1"/>
  <c r="T1405" i="1"/>
  <c r="S1405" i="1"/>
  <c r="R1405" i="1"/>
  <c r="Y1404" i="1"/>
  <c r="X1404" i="1"/>
  <c r="W1404" i="1"/>
  <c r="V1404" i="1"/>
  <c r="T1404" i="1"/>
  <c r="Z1404" i="1" s="1"/>
  <c r="S1404" i="1"/>
  <c r="R1404" i="1"/>
  <c r="Y1403" i="1"/>
  <c r="X1403" i="1"/>
  <c r="W1403" i="1"/>
  <c r="V1403" i="1"/>
  <c r="T1403" i="1"/>
  <c r="Z1403" i="1" s="1"/>
  <c r="S1403" i="1"/>
  <c r="R1403" i="1"/>
  <c r="Y1402" i="1"/>
  <c r="X1402" i="1"/>
  <c r="W1402" i="1"/>
  <c r="V1402" i="1"/>
  <c r="T1402" i="1"/>
  <c r="S1402" i="1"/>
  <c r="R1402" i="1"/>
  <c r="Y1401" i="1"/>
  <c r="X1401" i="1"/>
  <c r="W1401" i="1"/>
  <c r="V1401" i="1"/>
  <c r="T1401" i="1"/>
  <c r="Z1401" i="1" s="1"/>
  <c r="S1401" i="1"/>
  <c r="R1401" i="1"/>
  <c r="Y1400" i="1"/>
  <c r="X1400" i="1"/>
  <c r="W1400" i="1"/>
  <c r="V1400" i="1"/>
  <c r="T1400" i="1"/>
  <c r="Z1400" i="1" s="1"/>
  <c r="S1400" i="1"/>
  <c r="R1400" i="1"/>
  <c r="Y1399" i="1"/>
  <c r="X1399" i="1"/>
  <c r="W1399" i="1"/>
  <c r="V1399" i="1"/>
  <c r="T1399" i="1"/>
  <c r="Z1399" i="1" s="1"/>
  <c r="S1399" i="1"/>
  <c r="R1399" i="1"/>
  <c r="Y1398" i="1"/>
  <c r="X1398" i="1"/>
  <c r="W1398" i="1"/>
  <c r="V1398" i="1"/>
  <c r="T1398" i="1"/>
  <c r="S1398" i="1"/>
  <c r="R1398" i="1"/>
  <c r="Y1397" i="1"/>
  <c r="X1397" i="1"/>
  <c r="W1397" i="1"/>
  <c r="V1397" i="1"/>
  <c r="T1397" i="1"/>
  <c r="S1397" i="1"/>
  <c r="R1397" i="1"/>
  <c r="Y1396" i="1"/>
  <c r="X1396" i="1"/>
  <c r="W1396" i="1"/>
  <c r="V1396" i="1"/>
  <c r="T1396" i="1"/>
  <c r="Z1396" i="1" s="1"/>
  <c r="S1396" i="1"/>
  <c r="R1396" i="1"/>
  <c r="Y1395" i="1"/>
  <c r="X1395" i="1"/>
  <c r="W1395" i="1"/>
  <c r="V1395" i="1"/>
  <c r="T1395" i="1"/>
  <c r="Z1395" i="1" s="1"/>
  <c r="S1395" i="1"/>
  <c r="R1395" i="1"/>
  <c r="Y1394" i="1"/>
  <c r="X1394" i="1"/>
  <c r="W1394" i="1"/>
  <c r="V1394" i="1"/>
  <c r="T1394" i="1"/>
  <c r="S1394" i="1"/>
  <c r="R1394" i="1"/>
  <c r="Y1393" i="1"/>
  <c r="X1393" i="1"/>
  <c r="W1393" i="1"/>
  <c r="V1393" i="1"/>
  <c r="T1393" i="1"/>
  <c r="Z1393" i="1" s="1"/>
  <c r="S1393" i="1"/>
  <c r="R1393" i="1"/>
  <c r="Y1392" i="1"/>
  <c r="X1392" i="1"/>
  <c r="W1392" i="1"/>
  <c r="V1392" i="1"/>
  <c r="T1392" i="1"/>
  <c r="Z1392" i="1" s="1"/>
  <c r="S1392" i="1"/>
  <c r="R1392" i="1"/>
  <c r="Y1391" i="1"/>
  <c r="X1391" i="1"/>
  <c r="W1391" i="1"/>
  <c r="V1391" i="1"/>
  <c r="T1391" i="1"/>
  <c r="U1391" i="1" s="1"/>
  <c r="S1391" i="1"/>
  <c r="R1391" i="1"/>
  <c r="Y1390" i="1"/>
  <c r="X1390" i="1"/>
  <c r="W1390" i="1"/>
  <c r="V1390" i="1"/>
  <c r="T1390" i="1"/>
  <c r="S1390" i="1"/>
  <c r="R1390" i="1"/>
  <c r="Y1389" i="1"/>
  <c r="X1389" i="1"/>
  <c r="W1389" i="1"/>
  <c r="V1389" i="1"/>
  <c r="T1389" i="1"/>
  <c r="Z1389" i="1" s="1"/>
  <c r="S1389" i="1"/>
  <c r="R1389" i="1"/>
  <c r="Y1388" i="1"/>
  <c r="X1388" i="1"/>
  <c r="W1388" i="1"/>
  <c r="V1388" i="1"/>
  <c r="T1388" i="1"/>
  <c r="Z1388" i="1" s="1"/>
  <c r="S1388" i="1"/>
  <c r="R1388" i="1"/>
  <c r="Y1387" i="1"/>
  <c r="X1387" i="1"/>
  <c r="W1387" i="1"/>
  <c r="V1387" i="1"/>
  <c r="T1387" i="1"/>
  <c r="S1387" i="1"/>
  <c r="R1387" i="1"/>
  <c r="Y1386" i="1"/>
  <c r="X1386" i="1"/>
  <c r="W1386" i="1"/>
  <c r="V1386" i="1"/>
  <c r="T1386" i="1"/>
  <c r="S1386" i="1"/>
  <c r="R1386" i="1"/>
  <c r="Y1385" i="1"/>
  <c r="X1385" i="1"/>
  <c r="W1385" i="1"/>
  <c r="V1385" i="1"/>
  <c r="T1385" i="1"/>
  <c r="Z1385" i="1" s="1"/>
  <c r="S1385" i="1"/>
  <c r="R1385" i="1"/>
  <c r="Y1384" i="1"/>
  <c r="X1384" i="1"/>
  <c r="W1384" i="1"/>
  <c r="V1384" i="1"/>
  <c r="T1384" i="1"/>
  <c r="Z1384" i="1" s="1"/>
  <c r="S1384" i="1"/>
  <c r="R1384" i="1"/>
  <c r="Y1383" i="1"/>
  <c r="X1383" i="1"/>
  <c r="W1383" i="1"/>
  <c r="V1383" i="1"/>
  <c r="T1383" i="1"/>
  <c r="S1383" i="1"/>
  <c r="R1383" i="1"/>
  <c r="Y1382" i="1"/>
  <c r="X1382" i="1"/>
  <c r="W1382" i="1"/>
  <c r="V1382" i="1"/>
  <c r="T1382" i="1"/>
  <c r="S1382" i="1"/>
  <c r="R1382" i="1"/>
  <c r="Y1381" i="1"/>
  <c r="X1381" i="1"/>
  <c r="W1381" i="1"/>
  <c r="V1381" i="1"/>
  <c r="T1381" i="1"/>
  <c r="Z1381" i="1" s="1"/>
  <c r="S1381" i="1"/>
  <c r="R1381" i="1"/>
  <c r="Y1380" i="1"/>
  <c r="X1380" i="1"/>
  <c r="W1380" i="1"/>
  <c r="V1380" i="1"/>
  <c r="T1380" i="1"/>
  <c r="S1380" i="1"/>
  <c r="R1380" i="1"/>
  <c r="Y1379" i="1"/>
  <c r="X1379" i="1"/>
  <c r="W1379" i="1"/>
  <c r="V1379" i="1"/>
  <c r="T1379" i="1"/>
  <c r="U1379" i="1" s="1"/>
  <c r="S1379" i="1"/>
  <c r="R1379" i="1"/>
  <c r="Y1378" i="1"/>
  <c r="X1378" i="1"/>
  <c r="W1378" i="1"/>
  <c r="V1378" i="1"/>
  <c r="T1378" i="1"/>
  <c r="S1378" i="1"/>
  <c r="R1378" i="1"/>
  <c r="Y1377" i="1"/>
  <c r="X1377" i="1"/>
  <c r="W1377" i="1"/>
  <c r="V1377" i="1"/>
  <c r="T1377" i="1"/>
  <c r="Z1377" i="1" s="1"/>
  <c r="S1377" i="1"/>
  <c r="R1377" i="1"/>
  <c r="Y1376" i="1"/>
  <c r="X1376" i="1"/>
  <c r="W1376" i="1"/>
  <c r="V1376" i="1"/>
  <c r="T1376" i="1"/>
  <c r="U1376" i="1" s="1"/>
  <c r="S1376" i="1"/>
  <c r="R1376" i="1"/>
  <c r="Y1375" i="1"/>
  <c r="X1375" i="1"/>
  <c r="W1375" i="1"/>
  <c r="V1375" i="1"/>
  <c r="T1375" i="1"/>
  <c r="U1375" i="1" s="1"/>
  <c r="S1375" i="1"/>
  <c r="R1375" i="1"/>
  <c r="Y1374" i="1"/>
  <c r="X1374" i="1"/>
  <c r="W1374" i="1"/>
  <c r="V1374" i="1"/>
  <c r="T1374" i="1"/>
  <c r="S1374" i="1"/>
  <c r="R1374" i="1"/>
  <c r="Y1373" i="1"/>
  <c r="X1373" i="1"/>
  <c r="W1373" i="1"/>
  <c r="V1373" i="1"/>
  <c r="T1373" i="1"/>
  <c r="S1373" i="1"/>
  <c r="R1373" i="1"/>
  <c r="Y1372" i="1"/>
  <c r="X1372" i="1"/>
  <c r="W1372" i="1"/>
  <c r="V1372" i="1"/>
  <c r="T1372" i="1"/>
  <c r="Z1372" i="1" s="1"/>
  <c r="S1372" i="1"/>
  <c r="R1372" i="1"/>
  <c r="Y1371" i="1"/>
  <c r="X1371" i="1"/>
  <c r="W1371" i="1"/>
  <c r="V1371" i="1"/>
  <c r="T1371" i="1"/>
  <c r="U1371" i="1" s="1"/>
  <c r="S1371" i="1"/>
  <c r="R1371" i="1"/>
  <c r="Y1370" i="1"/>
  <c r="X1370" i="1"/>
  <c r="W1370" i="1"/>
  <c r="V1370" i="1"/>
  <c r="T1370" i="1"/>
  <c r="S1370" i="1"/>
  <c r="R1370" i="1"/>
  <c r="Y1369" i="1"/>
  <c r="X1369" i="1"/>
  <c r="W1369" i="1"/>
  <c r="V1369" i="1"/>
  <c r="T1369" i="1"/>
  <c r="Z1369" i="1" s="1"/>
  <c r="S1369" i="1"/>
  <c r="R1369" i="1"/>
  <c r="Y1368" i="1"/>
  <c r="X1368" i="1"/>
  <c r="W1368" i="1"/>
  <c r="V1368" i="1"/>
  <c r="T1368" i="1"/>
  <c r="U1368" i="1" s="1"/>
  <c r="S1368" i="1"/>
  <c r="R1368" i="1"/>
  <c r="Y1367" i="1"/>
  <c r="X1367" i="1"/>
  <c r="W1367" i="1"/>
  <c r="V1367" i="1"/>
  <c r="T1367" i="1"/>
  <c r="U1367" i="1" s="1"/>
  <c r="S1367" i="1"/>
  <c r="R1367" i="1"/>
  <c r="Y1366" i="1"/>
  <c r="X1366" i="1"/>
  <c r="W1366" i="1"/>
  <c r="V1366" i="1"/>
  <c r="T1366" i="1"/>
  <c r="S1366" i="1"/>
  <c r="R1366" i="1"/>
  <c r="Y1365" i="1"/>
  <c r="X1365" i="1"/>
  <c r="W1365" i="1"/>
  <c r="V1365" i="1"/>
  <c r="T1365" i="1"/>
  <c r="S1365" i="1"/>
  <c r="R1365" i="1"/>
  <c r="Y1364" i="1"/>
  <c r="X1364" i="1"/>
  <c r="W1364" i="1"/>
  <c r="V1364" i="1"/>
  <c r="T1364" i="1"/>
  <c r="U1364" i="1" s="1"/>
  <c r="S1364" i="1"/>
  <c r="R1364" i="1"/>
  <c r="Y1363" i="1"/>
  <c r="X1363" i="1"/>
  <c r="W1363" i="1"/>
  <c r="V1363" i="1"/>
  <c r="T1363" i="1"/>
  <c r="Z1363" i="1" s="1"/>
  <c r="S1363" i="1"/>
  <c r="R1363" i="1"/>
  <c r="Y1362" i="1"/>
  <c r="X1362" i="1"/>
  <c r="W1362" i="1"/>
  <c r="V1362" i="1"/>
  <c r="T1362" i="1"/>
  <c r="S1362" i="1"/>
  <c r="R1362" i="1"/>
  <c r="Y1361" i="1"/>
  <c r="X1361" i="1"/>
  <c r="W1361" i="1"/>
  <c r="V1361" i="1"/>
  <c r="T1361" i="1"/>
  <c r="S1361" i="1"/>
  <c r="R1361" i="1"/>
  <c r="Y1360" i="1"/>
  <c r="X1360" i="1"/>
  <c r="W1360" i="1"/>
  <c r="V1360" i="1"/>
  <c r="T1360" i="1"/>
  <c r="U1360" i="1" s="1"/>
  <c r="S1360" i="1"/>
  <c r="R1360" i="1"/>
  <c r="Y1359" i="1"/>
  <c r="X1359" i="1"/>
  <c r="W1359" i="1"/>
  <c r="V1359" i="1"/>
  <c r="T1359" i="1"/>
  <c r="U1359" i="1" s="1"/>
  <c r="S1359" i="1"/>
  <c r="R1359" i="1"/>
  <c r="Y1358" i="1"/>
  <c r="X1358" i="1"/>
  <c r="W1358" i="1"/>
  <c r="V1358" i="1"/>
  <c r="T1358" i="1"/>
  <c r="S1358" i="1"/>
  <c r="R1358" i="1"/>
  <c r="Y1357" i="1"/>
  <c r="X1357" i="1"/>
  <c r="W1357" i="1"/>
  <c r="V1357" i="1"/>
  <c r="T1357" i="1"/>
  <c r="Z1357" i="1" s="1"/>
  <c r="S1357" i="1"/>
  <c r="R1357" i="1"/>
  <c r="Y1356" i="1"/>
  <c r="X1356" i="1"/>
  <c r="W1356" i="1"/>
  <c r="V1356" i="1"/>
  <c r="T1356" i="1"/>
  <c r="S1356" i="1"/>
  <c r="R1356" i="1"/>
  <c r="Y1355" i="1"/>
  <c r="X1355" i="1"/>
  <c r="W1355" i="1"/>
  <c r="V1355" i="1"/>
  <c r="T1355" i="1"/>
  <c r="S1355" i="1"/>
  <c r="R1355" i="1"/>
  <c r="Y1354" i="1"/>
  <c r="X1354" i="1"/>
  <c r="W1354" i="1"/>
  <c r="V1354" i="1"/>
  <c r="T1354" i="1"/>
  <c r="S1354" i="1"/>
  <c r="R1354" i="1"/>
  <c r="Y1353" i="1"/>
  <c r="X1353" i="1"/>
  <c r="W1353" i="1"/>
  <c r="V1353" i="1"/>
  <c r="T1353" i="1"/>
  <c r="Z1353" i="1" s="1"/>
  <c r="S1353" i="1"/>
  <c r="R1353" i="1"/>
  <c r="Y1352" i="1"/>
  <c r="X1352" i="1"/>
  <c r="W1352" i="1"/>
  <c r="V1352" i="1"/>
  <c r="T1352" i="1"/>
  <c r="U1352" i="1" s="1"/>
  <c r="S1352" i="1"/>
  <c r="R1352" i="1"/>
  <c r="Y1351" i="1"/>
  <c r="X1351" i="1"/>
  <c r="W1351" i="1"/>
  <c r="V1351" i="1"/>
  <c r="T1351" i="1"/>
  <c r="Z1351" i="1" s="1"/>
  <c r="S1351" i="1"/>
  <c r="R1351" i="1"/>
  <c r="Y1350" i="1"/>
  <c r="X1350" i="1"/>
  <c r="W1350" i="1"/>
  <c r="V1350" i="1"/>
  <c r="T1350" i="1"/>
  <c r="S1350" i="1"/>
  <c r="R1350" i="1"/>
  <c r="Y1349" i="1"/>
  <c r="X1349" i="1"/>
  <c r="W1349" i="1"/>
  <c r="V1349" i="1"/>
  <c r="T1349" i="1"/>
  <c r="S1349" i="1"/>
  <c r="R1349" i="1"/>
  <c r="Y1348" i="1"/>
  <c r="X1348" i="1"/>
  <c r="W1348" i="1"/>
  <c r="V1348" i="1"/>
  <c r="T1348" i="1"/>
  <c r="Z1348" i="1" s="1"/>
  <c r="S1348" i="1"/>
  <c r="R1348" i="1"/>
  <c r="Y1347" i="1"/>
  <c r="X1347" i="1"/>
  <c r="W1347" i="1"/>
  <c r="V1347" i="1"/>
  <c r="T1347" i="1"/>
  <c r="Z1347" i="1" s="1"/>
  <c r="S1347" i="1"/>
  <c r="R1347" i="1"/>
  <c r="Y1346" i="1"/>
  <c r="X1346" i="1"/>
  <c r="W1346" i="1"/>
  <c r="V1346" i="1"/>
  <c r="T1346" i="1"/>
  <c r="S1346" i="1"/>
  <c r="R1346" i="1"/>
  <c r="Y1345" i="1"/>
  <c r="X1345" i="1"/>
  <c r="W1345" i="1"/>
  <c r="V1345" i="1"/>
  <c r="T1345" i="1"/>
  <c r="Z1345" i="1" s="1"/>
  <c r="S1345" i="1"/>
  <c r="R1345" i="1"/>
  <c r="Y1344" i="1"/>
  <c r="X1344" i="1"/>
  <c r="W1344" i="1"/>
  <c r="V1344" i="1"/>
  <c r="T1344" i="1"/>
  <c r="Z1344" i="1" s="1"/>
  <c r="S1344" i="1"/>
  <c r="R1344" i="1"/>
  <c r="Y1343" i="1"/>
  <c r="X1343" i="1"/>
  <c r="W1343" i="1"/>
  <c r="V1343" i="1"/>
  <c r="T1343" i="1"/>
  <c r="Z1343" i="1" s="1"/>
  <c r="S1343" i="1"/>
  <c r="R1343" i="1"/>
  <c r="Y1342" i="1"/>
  <c r="X1342" i="1"/>
  <c r="W1342" i="1"/>
  <c r="V1342" i="1"/>
  <c r="T1342" i="1"/>
  <c r="S1342" i="1"/>
  <c r="R1342" i="1"/>
  <c r="Y1341" i="1"/>
  <c r="X1341" i="1"/>
  <c r="W1341" i="1"/>
  <c r="V1341" i="1"/>
  <c r="T1341" i="1"/>
  <c r="S1341" i="1"/>
  <c r="R1341" i="1"/>
  <c r="Y1340" i="1"/>
  <c r="X1340" i="1"/>
  <c r="W1340" i="1"/>
  <c r="V1340" i="1"/>
  <c r="T1340" i="1"/>
  <c r="Z1340" i="1" s="1"/>
  <c r="S1340" i="1"/>
  <c r="R1340" i="1"/>
  <c r="Y1339" i="1"/>
  <c r="X1339" i="1"/>
  <c r="W1339" i="1"/>
  <c r="V1339" i="1"/>
  <c r="T1339" i="1"/>
  <c r="Z1339" i="1" s="1"/>
  <c r="S1339" i="1"/>
  <c r="R1339" i="1"/>
  <c r="Y1338" i="1"/>
  <c r="X1338" i="1"/>
  <c r="W1338" i="1"/>
  <c r="V1338" i="1"/>
  <c r="T1338" i="1"/>
  <c r="S1338" i="1"/>
  <c r="R1338" i="1"/>
  <c r="Y1337" i="1"/>
  <c r="X1337" i="1"/>
  <c r="W1337" i="1"/>
  <c r="V1337" i="1"/>
  <c r="T1337" i="1"/>
  <c r="Z1337" i="1" s="1"/>
  <c r="S1337" i="1"/>
  <c r="R1337" i="1"/>
  <c r="Y1336" i="1"/>
  <c r="X1336" i="1"/>
  <c r="W1336" i="1"/>
  <c r="V1336" i="1"/>
  <c r="T1336" i="1"/>
  <c r="Z1336" i="1" s="1"/>
  <c r="S1336" i="1"/>
  <c r="R1336" i="1"/>
  <c r="Y1335" i="1"/>
  <c r="X1335" i="1"/>
  <c r="W1335" i="1"/>
  <c r="V1335" i="1"/>
  <c r="T1335" i="1"/>
  <c r="Z1335" i="1" s="1"/>
  <c r="S1335" i="1"/>
  <c r="R1335" i="1"/>
  <c r="Y1334" i="1"/>
  <c r="X1334" i="1"/>
  <c r="W1334" i="1"/>
  <c r="V1334" i="1"/>
  <c r="T1334" i="1"/>
  <c r="S1334" i="1"/>
  <c r="R1334" i="1"/>
  <c r="Y1333" i="1"/>
  <c r="X1333" i="1"/>
  <c r="W1333" i="1"/>
  <c r="V1333" i="1"/>
  <c r="T1333" i="1"/>
  <c r="S1333" i="1"/>
  <c r="R1333" i="1"/>
  <c r="Y1332" i="1"/>
  <c r="X1332" i="1"/>
  <c r="W1332" i="1"/>
  <c r="V1332" i="1"/>
  <c r="T1332" i="1"/>
  <c r="Z1332" i="1" s="1"/>
  <c r="S1332" i="1"/>
  <c r="R1332" i="1"/>
  <c r="Y1331" i="1"/>
  <c r="X1331" i="1"/>
  <c r="W1331" i="1"/>
  <c r="V1331" i="1"/>
  <c r="T1331" i="1"/>
  <c r="Z1331" i="1" s="1"/>
  <c r="S1331" i="1"/>
  <c r="R1331" i="1"/>
  <c r="Y1330" i="1"/>
  <c r="X1330" i="1"/>
  <c r="W1330" i="1"/>
  <c r="V1330" i="1"/>
  <c r="T1330" i="1"/>
  <c r="S1330" i="1"/>
  <c r="R1330" i="1"/>
  <c r="Y1329" i="1"/>
  <c r="X1329" i="1"/>
  <c r="W1329" i="1"/>
  <c r="V1329" i="1"/>
  <c r="T1329" i="1"/>
  <c r="Z1329" i="1" s="1"/>
  <c r="S1329" i="1"/>
  <c r="R1329" i="1"/>
  <c r="Y1328" i="1"/>
  <c r="X1328" i="1"/>
  <c r="W1328" i="1"/>
  <c r="V1328" i="1"/>
  <c r="T1328" i="1"/>
  <c r="Z1328" i="1" s="1"/>
  <c r="S1328" i="1"/>
  <c r="R1328" i="1"/>
  <c r="Y1327" i="1"/>
  <c r="X1327" i="1"/>
  <c r="W1327" i="1"/>
  <c r="V1327" i="1"/>
  <c r="T1327" i="1"/>
  <c r="U1327" i="1" s="1"/>
  <c r="S1327" i="1"/>
  <c r="R1327" i="1"/>
  <c r="Y1326" i="1"/>
  <c r="X1326" i="1"/>
  <c r="W1326" i="1"/>
  <c r="V1326" i="1"/>
  <c r="T1326" i="1"/>
  <c r="S1326" i="1"/>
  <c r="R1326" i="1"/>
  <c r="Y1325" i="1"/>
  <c r="X1325" i="1"/>
  <c r="W1325" i="1"/>
  <c r="V1325" i="1"/>
  <c r="T1325" i="1"/>
  <c r="Z1325" i="1" s="1"/>
  <c r="S1325" i="1"/>
  <c r="R1325" i="1"/>
  <c r="Y1324" i="1"/>
  <c r="X1324" i="1"/>
  <c r="W1324" i="1"/>
  <c r="V1324" i="1"/>
  <c r="T1324" i="1"/>
  <c r="Z1324" i="1" s="1"/>
  <c r="S1324" i="1"/>
  <c r="R1324" i="1"/>
  <c r="Y1323" i="1"/>
  <c r="X1323" i="1"/>
  <c r="W1323" i="1"/>
  <c r="V1323" i="1"/>
  <c r="T1323" i="1"/>
  <c r="Z1323" i="1" s="1"/>
  <c r="S1323" i="1"/>
  <c r="R1323" i="1"/>
  <c r="Y1322" i="1"/>
  <c r="X1322" i="1"/>
  <c r="W1322" i="1"/>
  <c r="V1322" i="1"/>
  <c r="T1322" i="1"/>
  <c r="S1322" i="1"/>
  <c r="R1322" i="1"/>
  <c r="Y1321" i="1"/>
  <c r="X1321" i="1"/>
  <c r="W1321" i="1"/>
  <c r="V1321" i="1"/>
  <c r="T1321" i="1"/>
  <c r="Z1321" i="1" s="1"/>
  <c r="S1321" i="1"/>
  <c r="R1321" i="1"/>
  <c r="Y1320" i="1"/>
  <c r="X1320" i="1"/>
  <c r="W1320" i="1"/>
  <c r="V1320" i="1"/>
  <c r="T1320" i="1"/>
  <c r="U1320" i="1" s="1"/>
  <c r="S1320" i="1"/>
  <c r="R1320" i="1"/>
  <c r="Y1319" i="1"/>
  <c r="X1319" i="1"/>
  <c r="W1319" i="1"/>
  <c r="V1319" i="1"/>
  <c r="T1319" i="1"/>
  <c r="Z1319" i="1" s="1"/>
  <c r="S1319" i="1"/>
  <c r="R1319" i="1"/>
  <c r="Y1318" i="1"/>
  <c r="X1318" i="1"/>
  <c r="W1318" i="1"/>
  <c r="V1318" i="1"/>
  <c r="T1318" i="1"/>
  <c r="S1318" i="1"/>
  <c r="R1318" i="1"/>
  <c r="Y1317" i="1"/>
  <c r="X1317" i="1"/>
  <c r="W1317" i="1"/>
  <c r="V1317" i="1"/>
  <c r="T1317" i="1"/>
  <c r="S1317" i="1"/>
  <c r="R1317" i="1"/>
  <c r="Y1316" i="1"/>
  <c r="X1316" i="1"/>
  <c r="W1316" i="1"/>
  <c r="V1316" i="1"/>
  <c r="T1316" i="1"/>
  <c r="Z1316" i="1" s="1"/>
  <c r="S1316" i="1"/>
  <c r="R1316" i="1"/>
  <c r="Y1315" i="1"/>
  <c r="X1315" i="1"/>
  <c r="W1315" i="1"/>
  <c r="V1315" i="1"/>
  <c r="T1315" i="1"/>
  <c r="U1315" i="1" s="1"/>
  <c r="S1315" i="1"/>
  <c r="R1315" i="1"/>
  <c r="Y1314" i="1"/>
  <c r="X1314" i="1"/>
  <c r="W1314" i="1"/>
  <c r="V1314" i="1"/>
  <c r="T1314" i="1"/>
  <c r="S1314" i="1"/>
  <c r="R1314" i="1"/>
  <c r="Y1313" i="1"/>
  <c r="X1313" i="1"/>
  <c r="W1313" i="1"/>
  <c r="V1313" i="1"/>
  <c r="T1313" i="1"/>
  <c r="Z1313" i="1" s="1"/>
  <c r="S1313" i="1"/>
  <c r="R1313" i="1"/>
  <c r="Y1312" i="1"/>
  <c r="X1312" i="1"/>
  <c r="W1312" i="1"/>
  <c r="V1312" i="1"/>
  <c r="T1312" i="1"/>
  <c r="U1312" i="1" s="1"/>
  <c r="S1312" i="1"/>
  <c r="R1312" i="1"/>
  <c r="Y1311" i="1"/>
  <c r="X1311" i="1"/>
  <c r="W1311" i="1"/>
  <c r="V1311" i="1"/>
  <c r="T1311" i="1"/>
  <c r="U1311" i="1" s="1"/>
  <c r="S1311" i="1"/>
  <c r="R1311" i="1"/>
  <c r="Y1310" i="1"/>
  <c r="X1310" i="1"/>
  <c r="W1310" i="1"/>
  <c r="V1310" i="1"/>
  <c r="T1310" i="1"/>
  <c r="S1310" i="1"/>
  <c r="R1310" i="1"/>
  <c r="Y1309" i="1"/>
  <c r="X1309" i="1"/>
  <c r="W1309" i="1"/>
  <c r="V1309" i="1"/>
  <c r="T1309" i="1"/>
  <c r="S1309" i="1"/>
  <c r="R1309" i="1"/>
  <c r="Y1308" i="1"/>
  <c r="X1308" i="1"/>
  <c r="W1308" i="1"/>
  <c r="V1308" i="1"/>
  <c r="T1308" i="1"/>
  <c r="Z1308" i="1" s="1"/>
  <c r="S1308" i="1"/>
  <c r="R1308" i="1"/>
  <c r="Y1307" i="1"/>
  <c r="X1307" i="1"/>
  <c r="W1307" i="1"/>
  <c r="V1307" i="1"/>
  <c r="T1307" i="1"/>
  <c r="U1307" i="1" s="1"/>
  <c r="S1307" i="1"/>
  <c r="R1307" i="1"/>
  <c r="Y1306" i="1"/>
  <c r="X1306" i="1"/>
  <c r="W1306" i="1"/>
  <c r="V1306" i="1"/>
  <c r="T1306" i="1"/>
  <c r="S1306" i="1"/>
  <c r="R1306" i="1"/>
  <c r="Y1305" i="1"/>
  <c r="X1305" i="1"/>
  <c r="W1305" i="1"/>
  <c r="V1305" i="1"/>
  <c r="T1305" i="1"/>
  <c r="Z1305" i="1" s="1"/>
  <c r="S1305" i="1"/>
  <c r="R1305" i="1"/>
  <c r="Y1304" i="1"/>
  <c r="X1304" i="1"/>
  <c r="W1304" i="1"/>
  <c r="V1304" i="1"/>
  <c r="T1304" i="1"/>
  <c r="U1304" i="1" s="1"/>
  <c r="S1304" i="1"/>
  <c r="R1304" i="1"/>
  <c r="Y1303" i="1"/>
  <c r="X1303" i="1"/>
  <c r="W1303" i="1"/>
  <c r="V1303" i="1"/>
  <c r="T1303" i="1"/>
  <c r="U1303" i="1" s="1"/>
  <c r="S1303" i="1"/>
  <c r="R1303" i="1"/>
  <c r="Y1302" i="1"/>
  <c r="X1302" i="1"/>
  <c r="W1302" i="1"/>
  <c r="V1302" i="1"/>
  <c r="T1302" i="1"/>
  <c r="S1302" i="1"/>
  <c r="R1302" i="1"/>
  <c r="Y1301" i="1"/>
  <c r="X1301" i="1"/>
  <c r="W1301" i="1"/>
  <c r="V1301" i="1"/>
  <c r="T1301" i="1"/>
  <c r="S1301" i="1"/>
  <c r="R1301" i="1"/>
  <c r="Y1300" i="1"/>
  <c r="X1300" i="1"/>
  <c r="W1300" i="1"/>
  <c r="V1300" i="1"/>
  <c r="T1300" i="1"/>
  <c r="U1300" i="1" s="1"/>
  <c r="S1300" i="1"/>
  <c r="R1300" i="1"/>
  <c r="Y1299" i="1"/>
  <c r="X1299" i="1"/>
  <c r="W1299" i="1"/>
  <c r="V1299" i="1"/>
  <c r="T1299" i="1"/>
  <c r="U1299" i="1" s="1"/>
  <c r="S1299" i="1"/>
  <c r="R1299" i="1"/>
  <c r="Y1298" i="1"/>
  <c r="X1298" i="1"/>
  <c r="W1298" i="1"/>
  <c r="V1298" i="1"/>
  <c r="T1298" i="1"/>
  <c r="S1298" i="1"/>
  <c r="R1298" i="1"/>
  <c r="Y1297" i="1"/>
  <c r="X1297" i="1"/>
  <c r="W1297" i="1"/>
  <c r="V1297" i="1"/>
  <c r="T1297" i="1"/>
  <c r="S1297" i="1"/>
  <c r="R1297" i="1"/>
  <c r="Y1296" i="1"/>
  <c r="X1296" i="1"/>
  <c r="W1296" i="1"/>
  <c r="V1296" i="1"/>
  <c r="T1296" i="1"/>
  <c r="Z1296" i="1" s="1"/>
  <c r="S1296" i="1"/>
  <c r="R1296" i="1"/>
  <c r="Y1295" i="1"/>
  <c r="X1295" i="1"/>
  <c r="W1295" i="1"/>
  <c r="V1295" i="1"/>
  <c r="T1295" i="1"/>
  <c r="S1295" i="1"/>
  <c r="R1295" i="1"/>
  <c r="Y1294" i="1"/>
  <c r="X1294" i="1"/>
  <c r="W1294" i="1"/>
  <c r="V1294" i="1"/>
  <c r="T1294" i="1"/>
  <c r="S1294" i="1"/>
  <c r="R1294" i="1"/>
  <c r="Y1293" i="1"/>
  <c r="X1293" i="1"/>
  <c r="W1293" i="1"/>
  <c r="V1293" i="1"/>
  <c r="T1293" i="1"/>
  <c r="Z1293" i="1" s="1"/>
  <c r="S1293" i="1"/>
  <c r="R1293" i="1"/>
  <c r="Y1292" i="1"/>
  <c r="X1292" i="1"/>
  <c r="W1292" i="1"/>
  <c r="V1292" i="1"/>
  <c r="T1292" i="1"/>
  <c r="Z1292" i="1" s="1"/>
  <c r="S1292" i="1"/>
  <c r="R1292" i="1"/>
  <c r="Y1291" i="1"/>
  <c r="X1291" i="1"/>
  <c r="W1291" i="1"/>
  <c r="V1291" i="1"/>
  <c r="T1291" i="1"/>
  <c r="U1291" i="1" s="1"/>
  <c r="S1291" i="1"/>
  <c r="R1291" i="1"/>
  <c r="Y1290" i="1"/>
  <c r="X1290" i="1"/>
  <c r="W1290" i="1"/>
  <c r="V1290" i="1"/>
  <c r="T1290" i="1"/>
  <c r="S1290" i="1"/>
  <c r="R1290" i="1"/>
  <c r="Y1289" i="1"/>
  <c r="X1289" i="1"/>
  <c r="W1289" i="1"/>
  <c r="V1289" i="1"/>
  <c r="T1289" i="1"/>
  <c r="Z1289" i="1" s="1"/>
  <c r="S1289" i="1"/>
  <c r="R1289" i="1"/>
  <c r="Y1288" i="1"/>
  <c r="X1288" i="1"/>
  <c r="W1288" i="1"/>
  <c r="V1288" i="1"/>
  <c r="T1288" i="1"/>
  <c r="Z1288" i="1" s="1"/>
  <c r="S1288" i="1"/>
  <c r="R1288" i="1"/>
  <c r="Y1287" i="1"/>
  <c r="X1287" i="1"/>
  <c r="W1287" i="1"/>
  <c r="V1287" i="1"/>
  <c r="T1287" i="1"/>
  <c r="Z1287" i="1" s="1"/>
  <c r="S1287" i="1"/>
  <c r="R1287" i="1"/>
  <c r="Y1286" i="1"/>
  <c r="X1286" i="1"/>
  <c r="W1286" i="1"/>
  <c r="V1286" i="1"/>
  <c r="T1286" i="1"/>
  <c r="S1286" i="1"/>
  <c r="R1286" i="1"/>
  <c r="Y1285" i="1"/>
  <c r="X1285" i="1"/>
  <c r="W1285" i="1"/>
  <c r="V1285" i="1"/>
  <c r="T1285" i="1"/>
  <c r="Z1285" i="1" s="1"/>
  <c r="S1285" i="1"/>
  <c r="R1285" i="1"/>
  <c r="Y1284" i="1"/>
  <c r="X1284" i="1"/>
  <c r="W1284" i="1"/>
  <c r="V1284" i="1"/>
  <c r="T1284" i="1"/>
  <c r="Z1284" i="1" s="1"/>
  <c r="S1284" i="1"/>
  <c r="R1284" i="1"/>
  <c r="Y1283" i="1"/>
  <c r="X1283" i="1"/>
  <c r="W1283" i="1"/>
  <c r="V1283" i="1"/>
  <c r="T1283" i="1"/>
  <c r="Z1283" i="1" s="1"/>
  <c r="S1283" i="1"/>
  <c r="R1283" i="1"/>
  <c r="Y1282" i="1"/>
  <c r="X1282" i="1"/>
  <c r="W1282" i="1"/>
  <c r="V1282" i="1"/>
  <c r="T1282" i="1"/>
  <c r="S1282" i="1"/>
  <c r="R1282" i="1"/>
  <c r="Y1281" i="1"/>
  <c r="X1281" i="1"/>
  <c r="W1281" i="1"/>
  <c r="V1281" i="1"/>
  <c r="T1281" i="1"/>
  <c r="Z1281" i="1" s="1"/>
  <c r="S1281" i="1"/>
  <c r="R1281" i="1"/>
  <c r="Y1280" i="1"/>
  <c r="X1280" i="1"/>
  <c r="W1280" i="1"/>
  <c r="V1280" i="1"/>
  <c r="T1280" i="1"/>
  <c r="Z1280" i="1" s="1"/>
  <c r="S1280" i="1"/>
  <c r="R1280" i="1"/>
  <c r="Y1279" i="1"/>
  <c r="X1279" i="1"/>
  <c r="W1279" i="1"/>
  <c r="V1279" i="1"/>
  <c r="T1279" i="1"/>
  <c r="Z1279" i="1" s="1"/>
  <c r="S1279" i="1"/>
  <c r="R1279" i="1"/>
  <c r="Y1278" i="1"/>
  <c r="X1278" i="1"/>
  <c r="W1278" i="1"/>
  <c r="V1278" i="1"/>
  <c r="T1278" i="1"/>
  <c r="S1278" i="1"/>
  <c r="R1278" i="1"/>
  <c r="Y1277" i="1"/>
  <c r="X1277" i="1"/>
  <c r="W1277" i="1"/>
  <c r="V1277" i="1"/>
  <c r="T1277" i="1"/>
  <c r="S1277" i="1"/>
  <c r="R1277" i="1"/>
  <c r="Y1276" i="1"/>
  <c r="X1276" i="1"/>
  <c r="W1276" i="1"/>
  <c r="V1276" i="1"/>
  <c r="T1276" i="1"/>
  <c r="Z1276" i="1" s="1"/>
  <c r="S1276" i="1"/>
  <c r="R1276" i="1"/>
  <c r="Y1275" i="1"/>
  <c r="X1275" i="1"/>
  <c r="W1275" i="1"/>
  <c r="V1275" i="1"/>
  <c r="T1275" i="1"/>
  <c r="Z1275" i="1" s="1"/>
  <c r="S1275" i="1"/>
  <c r="R1275" i="1"/>
  <c r="Y1274" i="1"/>
  <c r="X1274" i="1"/>
  <c r="W1274" i="1"/>
  <c r="V1274" i="1"/>
  <c r="T1274" i="1"/>
  <c r="S1274" i="1"/>
  <c r="R1274" i="1"/>
  <c r="Y1273" i="1"/>
  <c r="X1273" i="1"/>
  <c r="W1273" i="1"/>
  <c r="V1273" i="1"/>
  <c r="T1273" i="1"/>
  <c r="Z1273" i="1" s="1"/>
  <c r="S1273" i="1"/>
  <c r="R1273" i="1"/>
  <c r="Y1272" i="1"/>
  <c r="X1272" i="1"/>
  <c r="W1272" i="1"/>
  <c r="V1272" i="1"/>
  <c r="T1272" i="1"/>
  <c r="S1272" i="1"/>
  <c r="R1272" i="1"/>
  <c r="Y1271" i="1"/>
  <c r="X1271" i="1"/>
  <c r="W1271" i="1"/>
  <c r="V1271" i="1"/>
  <c r="T1271" i="1"/>
  <c r="Z1271" i="1" s="1"/>
  <c r="S1271" i="1"/>
  <c r="R1271" i="1"/>
  <c r="Y1270" i="1"/>
  <c r="X1270" i="1"/>
  <c r="W1270" i="1"/>
  <c r="V1270" i="1"/>
  <c r="T1270" i="1"/>
  <c r="S1270" i="1"/>
  <c r="R1270" i="1"/>
  <c r="Y1269" i="1"/>
  <c r="X1269" i="1"/>
  <c r="W1269" i="1"/>
  <c r="V1269" i="1"/>
  <c r="T1269" i="1"/>
  <c r="Z1269" i="1" s="1"/>
  <c r="S1269" i="1"/>
  <c r="R1269" i="1"/>
  <c r="Y1268" i="1"/>
  <c r="X1268" i="1"/>
  <c r="W1268" i="1"/>
  <c r="V1268" i="1"/>
  <c r="T1268" i="1"/>
  <c r="U1268" i="1" s="1"/>
  <c r="S1268" i="1"/>
  <c r="R1268" i="1"/>
  <c r="Y1267" i="1"/>
  <c r="X1267" i="1"/>
  <c r="W1267" i="1"/>
  <c r="V1267" i="1"/>
  <c r="T1267" i="1"/>
  <c r="Z1267" i="1" s="1"/>
  <c r="S1267" i="1"/>
  <c r="R1267" i="1"/>
  <c r="Y1266" i="1"/>
  <c r="X1266" i="1"/>
  <c r="W1266" i="1"/>
  <c r="V1266" i="1"/>
  <c r="T1266" i="1"/>
  <c r="S1266" i="1"/>
  <c r="R1266" i="1"/>
  <c r="Y1265" i="1"/>
  <c r="X1265" i="1"/>
  <c r="W1265" i="1"/>
  <c r="V1265" i="1"/>
  <c r="T1265" i="1"/>
  <c r="Z1265" i="1" s="1"/>
  <c r="S1265" i="1"/>
  <c r="R1265" i="1"/>
  <c r="Y1264" i="1"/>
  <c r="X1264" i="1"/>
  <c r="W1264" i="1"/>
  <c r="V1264" i="1"/>
  <c r="T1264" i="1"/>
  <c r="Z1264" i="1" s="1"/>
  <c r="S1264" i="1"/>
  <c r="R1264" i="1"/>
  <c r="Y1263" i="1"/>
  <c r="X1263" i="1"/>
  <c r="W1263" i="1"/>
  <c r="V1263" i="1"/>
  <c r="T1263" i="1"/>
  <c r="Z1263" i="1" s="1"/>
  <c r="S1263" i="1"/>
  <c r="R1263" i="1"/>
  <c r="Y1262" i="1"/>
  <c r="X1262" i="1"/>
  <c r="W1262" i="1"/>
  <c r="V1262" i="1"/>
  <c r="T1262" i="1"/>
  <c r="U1262" i="1" s="1"/>
  <c r="S1262" i="1"/>
  <c r="R1262" i="1"/>
  <c r="Y1261" i="1"/>
  <c r="X1261" i="1"/>
  <c r="W1261" i="1"/>
  <c r="V1261" i="1"/>
  <c r="T1261" i="1"/>
  <c r="Z1261" i="1" s="1"/>
  <c r="S1261" i="1"/>
  <c r="R1261" i="1"/>
  <c r="Y1260" i="1"/>
  <c r="X1260" i="1"/>
  <c r="W1260" i="1"/>
  <c r="V1260" i="1"/>
  <c r="T1260" i="1"/>
  <c r="S1260" i="1"/>
  <c r="R1260" i="1"/>
  <c r="Y1259" i="1"/>
  <c r="X1259" i="1"/>
  <c r="W1259" i="1"/>
  <c r="V1259" i="1"/>
  <c r="T1259" i="1"/>
  <c r="S1259" i="1"/>
  <c r="R1259" i="1"/>
  <c r="Y1258" i="1"/>
  <c r="X1258" i="1"/>
  <c r="W1258" i="1"/>
  <c r="V1258" i="1"/>
  <c r="T1258" i="1"/>
  <c r="S1258" i="1"/>
  <c r="R1258" i="1"/>
  <c r="Y1257" i="1"/>
  <c r="X1257" i="1"/>
  <c r="W1257" i="1"/>
  <c r="V1257" i="1"/>
  <c r="T1257" i="1"/>
  <c r="S1257" i="1"/>
  <c r="R1257" i="1"/>
  <c r="Y1256" i="1"/>
  <c r="X1256" i="1"/>
  <c r="W1256" i="1"/>
  <c r="V1256" i="1"/>
  <c r="T1256" i="1"/>
  <c r="S1256" i="1"/>
  <c r="R1256" i="1"/>
  <c r="Y1255" i="1"/>
  <c r="X1255" i="1"/>
  <c r="W1255" i="1"/>
  <c r="V1255" i="1"/>
  <c r="T1255" i="1"/>
  <c r="Z1255" i="1" s="1"/>
  <c r="S1255" i="1"/>
  <c r="R1255" i="1"/>
  <c r="Y1254" i="1"/>
  <c r="X1254" i="1"/>
  <c r="W1254" i="1"/>
  <c r="V1254" i="1"/>
  <c r="T1254" i="1"/>
  <c r="U1254" i="1" s="1"/>
  <c r="S1254" i="1"/>
  <c r="R1254" i="1"/>
  <c r="Y1253" i="1"/>
  <c r="X1253" i="1"/>
  <c r="W1253" i="1"/>
  <c r="V1253" i="1"/>
  <c r="T1253" i="1"/>
  <c r="Z1253" i="1" s="1"/>
  <c r="S1253" i="1"/>
  <c r="R1253" i="1"/>
  <c r="Y1252" i="1"/>
  <c r="X1252" i="1"/>
  <c r="W1252" i="1"/>
  <c r="V1252" i="1"/>
  <c r="T1252" i="1"/>
  <c r="U1252" i="1" s="1"/>
  <c r="S1252" i="1"/>
  <c r="R1252" i="1"/>
  <c r="Y1251" i="1"/>
  <c r="X1251" i="1"/>
  <c r="W1251" i="1"/>
  <c r="V1251" i="1"/>
  <c r="T1251" i="1"/>
  <c r="Z1251" i="1" s="1"/>
  <c r="S1251" i="1"/>
  <c r="R1251" i="1"/>
  <c r="Y1250" i="1"/>
  <c r="X1250" i="1"/>
  <c r="W1250" i="1"/>
  <c r="V1250" i="1"/>
  <c r="T1250" i="1"/>
  <c r="U1250" i="1" s="1"/>
  <c r="S1250" i="1"/>
  <c r="R1250" i="1"/>
  <c r="Y1249" i="1"/>
  <c r="X1249" i="1"/>
  <c r="W1249" i="1"/>
  <c r="V1249" i="1"/>
  <c r="T1249" i="1"/>
  <c r="Z1249" i="1" s="1"/>
  <c r="S1249" i="1"/>
  <c r="R1249" i="1"/>
  <c r="Y1248" i="1"/>
  <c r="X1248" i="1"/>
  <c r="W1248" i="1"/>
  <c r="V1248" i="1"/>
  <c r="T1248" i="1"/>
  <c r="S1248" i="1"/>
  <c r="R1248" i="1"/>
  <c r="Y1247" i="1"/>
  <c r="X1247" i="1"/>
  <c r="W1247" i="1"/>
  <c r="V1247" i="1"/>
  <c r="T1247" i="1"/>
  <c r="U1247" i="1" s="1"/>
  <c r="S1247" i="1"/>
  <c r="R1247" i="1"/>
  <c r="Y1246" i="1"/>
  <c r="X1246" i="1"/>
  <c r="W1246" i="1"/>
  <c r="V1246" i="1"/>
  <c r="T1246" i="1"/>
  <c r="U1246" i="1" s="1"/>
  <c r="S1246" i="1"/>
  <c r="R1246" i="1"/>
  <c r="Y1245" i="1"/>
  <c r="X1245" i="1"/>
  <c r="W1245" i="1"/>
  <c r="V1245" i="1"/>
  <c r="T1245" i="1"/>
  <c r="Z1245" i="1" s="1"/>
  <c r="S1245" i="1"/>
  <c r="R1245" i="1"/>
  <c r="Y1244" i="1"/>
  <c r="X1244" i="1"/>
  <c r="W1244" i="1"/>
  <c r="V1244" i="1"/>
  <c r="T1244" i="1"/>
  <c r="U1244" i="1" s="1"/>
  <c r="S1244" i="1"/>
  <c r="R1244" i="1"/>
  <c r="Y1243" i="1"/>
  <c r="X1243" i="1"/>
  <c r="W1243" i="1"/>
  <c r="V1243" i="1"/>
  <c r="T1243" i="1"/>
  <c r="U1243" i="1" s="1"/>
  <c r="S1243" i="1"/>
  <c r="R1243" i="1"/>
  <c r="Y1242" i="1"/>
  <c r="X1242" i="1"/>
  <c r="W1242" i="1"/>
  <c r="V1242" i="1"/>
  <c r="T1242" i="1"/>
  <c r="U1242" i="1" s="1"/>
  <c r="S1242" i="1"/>
  <c r="R1242" i="1"/>
  <c r="Y1241" i="1"/>
  <c r="X1241" i="1"/>
  <c r="W1241" i="1"/>
  <c r="V1241" i="1"/>
  <c r="T1241" i="1"/>
  <c r="Z1241" i="1" s="1"/>
  <c r="S1241" i="1"/>
  <c r="R1241" i="1"/>
  <c r="Y1240" i="1"/>
  <c r="X1240" i="1"/>
  <c r="W1240" i="1"/>
  <c r="V1240" i="1"/>
  <c r="T1240" i="1"/>
  <c r="S1240" i="1"/>
  <c r="R1240" i="1"/>
  <c r="Y1239" i="1"/>
  <c r="X1239" i="1"/>
  <c r="W1239" i="1"/>
  <c r="V1239" i="1"/>
  <c r="T1239" i="1"/>
  <c r="U1239" i="1" s="1"/>
  <c r="S1239" i="1"/>
  <c r="R1239" i="1"/>
  <c r="Y1238" i="1"/>
  <c r="X1238" i="1"/>
  <c r="W1238" i="1"/>
  <c r="V1238" i="1"/>
  <c r="T1238" i="1"/>
  <c r="U1238" i="1" s="1"/>
  <c r="S1238" i="1"/>
  <c r="R1238" i="1"/>
  <c r="Y1237" i="1"/>
  <c r="X1237" i="1"/>
  <c r="W1237" i="1"/>
  <c r="V1237" i="1"/>
  <c r="T1237" i="1"/>
  <c r="Z1237" i="1" s="1"/>
  <c r="S1237" i="1"/>
  <c r="R1237" i="1"/>
  <c r="Y1236" i="1"/>
  <c r="X1236" i="1"/>
  <c r="W1236" i="1"/>
  <c r="V1236" i="1"/>
  <c r="T1236" i="1"/>
  <c r="U1236" i="1" s="1"/>
  <c r="S1236" i="1"/>
  <c r="R1236" i="1"/>
  <c r="Y1235" i="1"/>
  <c r="X1235" i="1"/>
  <c r="W1235" i="1"/>
  <c r="V1235" i="1"/>
  <c r="T1235" i="1"/>
  <c r="U1235" i="1" s="1"/>
  <c r="S1235" i="1"/>
  <c r="R1235" i="1"/>
  <c r="Y1234" i="1"/>
  <c r="X1234" i="1"/>
  <c r="W1234" i="1"/>
  <c r="V1234" i="1"/>
  <c r="T1234" i="1"/>
  <c r="U1234" i="1" s="1"/>
  <c r="S1234" i="1"/>
  <c r="R1234" i="1"/>
  <c r="Y1233" i="1"/>
  <c r="X1233" i="1"/>
  <c r="W1233" i="1"/>
  <c r="V1233" i="1"/>
  <c r="T1233" i="1"/>
  <c r="Z1233" i="1" s="1"/>
  <c r="S1233" i="1"/>
  <c r="R1233" i="1"/>
  <c r="Y1232" i="1"/>
  <c r="X1232" i="1"/>
  <c r="W1232" i="1"/>
  <c r="V1232" i="1"/>
  <c r="T1232" i="1"/>
  <c r="U1232" i="1" s="1"/>
  <c r="S1232" i="1"/>
  <c r="R1232" i="1"/>
  <c r="Y1231" i="1"/>
  <c r="X1231" i="1"/>
  <c r="W1231" i="1"/>
  <c r="V1231" i="1"/>
  <c r="T1231" i="1"/>
  <c r="S1231" i="1"/>
  <c r="R1231" i="1"/>
  <c r="Y1230" i="1"/>
  <c r="X1230" i="1"/>
  <c r="W1230" i="1"/>
  <c r="V1230" i="1"/>
  <c r="T1230" i="1"/>
  <c r="U1230" i="1" s="1"/>
  <c r="S1230" i="1"/>
  <c r="R1230" i="1"/>
  <c r="Y1229" i="1"/>
  <c r="X1229" i="1"/>
  <c r="W1229" i="1"/>
  <c r="V1229" i="1"/>
  <c r="T1229" i="1"/>
  <c r="Z1229" i="1" s="1"/>
  <c r="S1229" i="1"/>
  <c r="R1229" i="1"/>
  <c r="Y1228" i="1"/>
  <c r="X1228" i="1"/>
  <c r="W1228" i="1"/>
  <c r="V1228" i="1"/>
  <c r="T1228" i="1"/>
  <c r="U1228" i="1" s="1"/>
  <c r="S1228" i="1"/>
  <c r="R1228" i="1"/>
  <c r="Y1227" i="1"/>
  <c r="X1227" i="1"/>
  <c r="W1227" i="1"/>
  <c r="V1227" i="1"/>
  <c r="T1227" i="1"/>
  <c r="U1227" i="1" s="1"/>
  <c r="S1227" i="1"/>
  <c r="R1227" i="1"/>
  <c r="Y1226" i="1"/>
  <c r="X1226" i="1"/>
  <c r="W1226" i="1"/>
  <c r="V1226" i="1"/>
  <c r="T1226" i="1"/>
  <c r="U1226" i="1" s="1"/>
  <c r="S1226" i="1"/>
  <c r="R1226" i="1"/>
  <c r="Y1225" i="1"/>
  <c r="X1225" i="1"/>
  <c r="W1225" i="1"/>
  <c r="V1225" i="1"/>
  <c r="T1225" i="1"/>
  <c r="S1225" i="1"/>
  <c r="R1225" i="1"/>
  <c r="Y1224" i="1"/>
  <c r="X1224" i="1"/>
  <c r="W1224" i="1"/>
  <c r="V1224" i="1"/>
  <c r="T1224" i="1"/>
  <c r="S1224" i="1"/>
  <c r="R1224" i="1"/>
  <c r="Y1223" i="1"/>
  <c r="X1223" i="1"/>
  <c r="W1223" i="1"/>
  <c r="V1223" i="1"/>
  <c r="T1223" i="1"/>
  <c r="U1223" i="1" s="1"/>
  <c r="S1223" i="1"/>
  <c r="R1223" i="1"/>
  <c r="Y1222" i="1"/>
  <c r="X1222" i="1"/>
  <c r="W1222" i="1"/>
  <c r="V1222" i="1"/>
  <c r="T1222" i="1"/>
  <c r="U1222" i="1" s="1"/>
  <c r="S1222" i="1"/>
  <c r="R1222" i="1"/>
  <c r="Y1221" i="1"/>
  <c r="X1221" i="1"/>
  <c r="W1221" i="1"/>
  <c r="V1221" i="1"/>
  <c r="T1221" i="1"/>
  <c r="S1221" i="1"/>
  <c r="R1221" i="1"/>
  <c r="Y1220" i="1"/>
  <c r="X1220" i="1"/>
  <c r="W1220" i="1"/>
  <c r="V1220" i="1"/>
  <c r="T1220" i="1"/>
  <c r="U1220" i="1" s="1"/>
  <c r="S1220" i="1"/>
  <c r="R1220" i="1"/>
  <c r="Y1219" i="1"/>
  <c r="X1219" i="1"/>
  <c r="W1219" i="1"/>
  <c r="V1219" i="1"/>
  <c r="T1219" i="1"/>
  <c r="U1219" i="1" s="1"/>
  <c r="S1219" i="1"/>
  <c r="R1219" i="1"/>
  <c r="Y1218" i="1"/>
  <c r="X1218" i="1"/>
  <c r="W1218" i="1"/>
  <c r="V1218" i="1"/>
  <c r="T1218" i="1"/>
  <c r="U1218" i="1" s="1"/>
  <c r="S1218" i="1"/>
  <c r="R1218" i="1"/>
  <c r="Y1217" i="1"/>
  <c r="X1217" i="1"/>
  <c r="W1217" i="1"/>
  <c r="V1217" i="1"/>
  <c r="T1217" i="1"/>
  <c r="S1217" i="1"/>
  <c r="R1217" i="1"/>
  <c r="Y1216" i="1"/>
  <c r="X1216" i="1"/>
  <c r="W1216" i="1"/>
  <c r="V1216" i="1"/>
  <c r="T1216" i="1"/>
  <c r="S1216" i="1"/>
  <c r="R1216" i="1"/>
  <c r="Y1215" i="1"/>
  <c r="X1215" i="1"/>
  <c r="W1215" i="1"/>
  <c r="V1215" i="1"/>
  <c r="T1215" i="1"/>
  <c r="Z1215" i="1" s="1"/>
  <c r="S1215" i="1"/>
  <c r="R1215" i="1"/>
  <c r="Y1214" i="1"/>
  <c r="X1214" i="1"/>
  <c r="W1214" i="1"/>
  <c r="V1214" i="1"/>
  <c r="T1214" i="1"/>
  <c r="U1214" i="1" s="1"/>
  <c r="S1214" i="1"/>
  <c r="R1214" i="1"/>
  <c r="Y1213" i="1"/>
  <c r="X1213" i="1"/>
  <c r="W1213" i="1"/>
  <c r="V1213" i="1"/>
  <c r="T1213" i="1"/>
  <c r="Z1213" i="1" s="1"/>
  <c r="S1213" i="1"/>
  <c r="R1213" i="1"/>
  <c r="Y1212" i="1"/>
  <c r="X1212" i="1"/>
  <c r="W1212" i="1"/>
  <c r="V1212" i="1"/>
  <c r="T1212" i="1"/>
  <c r="U1212" i="1" s="1"/>
  <c r="S1212" i="1"/>
  <c r="R1212" i="1"/>
  <c r="Y1211" i="1"/>
  <c r="X1211" i="1"/>
  <c r="W1211" i="1"/>
  <c r="V1211" i="1"/>
  <c r="T1211" i="1"/>
  <c r="S1211" i="1"/>
  <c r="R1211" i="1"/>
  <c r="Y1210" i="1"/>
  <c r="X1210" i="1"/>
  <c r="W1210" i="1"/>
  <c r="V1210" i="1"/>
  <c r="T1210" i="1"/>
  <c r="S1210" i="1"/>
  <c r="R1210" i="1"/>
  <c r="Y1209" i="1"/>
  <c r="X1209" i="1"/>
  <c r="W1209" i="1"/>
  <c r="V1209" i="1"/>
  <c r="T1209" i="1"/>
  <c r="Z1209" i="1" s="1"/>
  <c r="S1209" i="1"/>
  <c r="R1209" i="1"/>
  <c r="Y1208" i="1"/>
  <c r="X1208" i="1"/>
  <c r="W1208" i="1"/>
  <c r="V1208" i="1"/>
  <c r="T1208" i="1"/>
  <c r="S1208" i="1"/>
  <c r="R1208" i="1"/>
  <c r="Y1207" i="1"/>
  <c r="X1207" i="1"/>
  <c r="W1207" i="1"/>
  <c r="V1207" i="1"/>
  <c r="T1207" i="1"/>
  <c r="U1207" i="1" s="1"/>
  <c r="S1207" i="1"/>
  <c r="R1207" i="1"/>
  <c r="Y1206" i="1"/>
  <c r="X1206" i="1"/>
  <c r="W1206" i="1"/>
  <c r="V1206" i="1"/>
  <c r="T1206" i="1"/>
  <c r="U1206" i="1" s="1"/>
  <c r="S1206" i="1"/>
  <c r="R1206" i="1"/>
  <c r="Y1205" i="1"/>
  <c r="X1205" i="1"/>
  <c r="W1205" i="1"/>
  <c r="V1205" i="1"/>
  <c r="T1205" i="1"/>
  <c r="Z1205" i="1" s="1"/>
  <c r="S1205" i="1"/>
  <c r="R1205" i="1"/>
  <c r="Y1204" i="1"/>
  <c r="X1204" i="1"/>
  <c r="W1204" i="1"/>
  <c r="V1204" i="1"/>
  <c r="T1204" i="1"/>
  <c r="U1204" i="1" s="1"/>
  <c r="S1204" i="1"/>
  <c r="R1204" i="1"/>
  <c r="Y1203" i="1"/>
  <c r="X1203" i="1"/>
  <c r="W1203" i="1"/>
  <c r="V1203" i="1"/>
  <c r="T1203" i="1"/>
  <c r="U1203" i="1" s="1"/>
  <c r="S1203" i="1"/>
  <c r="R1203" i="1"/>
  <c r="Y1202" i="1"/>
  <c r="X1202" i="1"/>
  <c r="W1202" i="1"/>
  <c r="V1202" i="1"/>
  <c r="T1202" i="1"/>
  <c r="U1202" i="1" s="1"/>
  <c r="S1202" i="1"/>
  <c r="R1202" i="1"/>
  <c r="Y1201" i="1"/>
  <c r="X1201" i="1"/>
  <c r="W1201" i="1"/>
  <c r="V1201" i="1"/>
  <c r="T1201" i="1"/>
  <c r="Z1201" i="1" s="1"/>
  <c r="S1201" i="1"/>
  <c r="R1201" i="1"/>
  <c r="Y1200" i="1"/>
  <c r="X1200" i="1"/>
  <c r="W1200" i="1"/>
  <c r="V1200" i="1"/>
  <c r="T1200" i="1"/>
  <c r="Z1200" i="1" s="1"/>
  <c r="S1200" i="1"/>
  <c r="R1200" i="1"/>
  <c r="Y1199" i="1"/>
  <c r="X1199" i="1"/>
  <c r="W1199" i="1"/>
  <c r="V1199" i="1"/>
  <c r="T1199" i="1"/>
  <c r="S1199" i="1"/>
  <c r="R1199" i="1"/>
  <c r="Y1198" i="1"/>
  <c r="X1198" i="1"/>
  <c r="W1198" i="1"/>
  <c r="V1198" i="1"/>
  <c r="T1198" i="1"/>
  <c r="S1198" i="1"/>
  <c r="R1198" i="1"/>
  <c r="Y1197" i="1"/>
  <c r="X1197" i="1"/>
  <c r="W1197" i="1"/>
  <c r="V1197" i="1"/>
  <c r="T1197" i="1"/>
  <c r="Z1197" i="1" s="1"/>
  <c r="S1197" i="1"/>
  <c r="R1197" i="1"/>
  <c r="Y1196" i="1"/>
  <c r="X1196" i="1"/>
  <c r="W1196" i="1"/>
  <c r="V1196" i="1"/>
  <c r="T1196" i="1"/>
  <c r="U1196" i="1" s="1"/>
  <c r="S1196" i="1"/>
  <c r="R1196" i="1"/>
  <c r="Y1195" i="1"/>
  <c r="X1195" i="1"/>
  <c r="W1195" i="1"/>
  <c r="V1195" i="1"/>
  <c r="T1195" i="1"/>
  <c r="Z1195" i="1" s="1"/>
  <c r="S1195" i="1"/>
  <c r="R1195" i="1"/>
  <c r="Y1194" i="1"/>
  <c r="X1194" i="1"/>
  <c r="W1194" i="1"/>
  <c r="V1194" i="1"/>
  <c r="T1194" i="1"/>
  <c r="S1194" i="1"/>
  <c r="R1194" i="1"/>
  <c r="Y1193" i="1"/>
  <c r="X1193" i="1"/>
  <c r="W1193" i="1"/>
  <c r="V1193" i="1"/>
  <c r="T1193" i="1"/>
  <c r="Z1193" i="1" s="1"/>
  <c r="S1193" i="1"/>
  <c r="R1193" i="1"/>
  <c r="Y1192" i="1"/>
  <c r="X1192" i="1"/>
  <c r="W1192" i="1"/>
  <c r="V1192" i="1"/>
  <c r="T1192" i="1"/>
  <c r="S1192" i="1"/>
  <c r="R1192" i="1"/>
  <c r="Y1191" i="1"/>
  <c r="X1191" i="1"/>
  <c r="W1191" i="1"/>
  <c r="V1191" i="1"/>
  <c r="T1191" i="1"/>
  <c r="U1191" i="1" s="1"/>
  <c r="S1191" i="1"/>
  <c r="R1191" i="1"/>
  <c r="Y1190" i="1"/>
  <c r="X1190" i="1"/>
  <c r="W1190" i="1"/>
  <c r="V1190" i="1"/>
  <c r="T1190" i="1"/>
  <c r="S1190" i="1"/>
  <c r="R1190" i="1"/>
  <c r="Y1189" i="1"/>
  <c r="X1189" i="1"/>
  <c r="W1189" i="1"/>
  <c r="V1189" i="1"/>
  <c r="T1189" i="1"/>
  <c r="Z1189" i="1" s="1"/>
  <c r="S1189" i="1"/>
  <c r="R1189" i="1"/>
  <c r="Y1188" i="1"/>
  <c r="X1188" i="1"/>
  <c r="W1188" i="1"/>
  <c r="V1188" i="1"/>
  <c r="T1188" i="1"/>
  <c r="U1188" i="1" s="1"/>
  <c r="S1188" i="1"/>
  <c r="R1188" i="1"/>
  <c r="Y1187" i="1"/>
  <c r="X1187" i="1"/>
  <c r="W1187" i="1"/>
  <c r="V1187" i="1"/>
  <c r="T1187" i="1"/>
  <c r="U1187" i="1" s="1"/>
  <c r="S1187" i="1"/>
  <c r="R1187" i="1"/>
  <c r="Y1186" i="1"/>
  <c r="X1186" i="1"/>
  <c r="W1186" i="1"/>
  <c r="V1186" i="1"/>
  <c r="T1186" i="1"/>
  <c r="U1186" i="1" s="1"/>
  <c r="S1186" i="1"/>
  <c r="R1186" i="1"/>
  <c r="Y1185" i="1"/>
  <c r="X1185" i="1"/>
  <c r="W1185" i="1"/>
  <c r="V1185" i="1"/>
  <c r="T1185" i="1"/>
  <c r="Z1185" i="1" s="1"/>
  <c r="S1185" i="1"/>
  <c r="R1185" i="1"/>
  <c r="Y1184" i="1"/>
  <c r="X1184" i="1"/>
  <c r="W1184" i="1"/>
  <c r="V1184" i="1"/>
  <c r="T1184" i="1"/>
  <c r="U1184" i="1" s="1"/>
  <c r="S1184" i="1"/>
  <c r="R1184" i="1"/>
  <c r="Y1183" i="1"/>
  <c r="X1183" i="1"/>
  <c r="W1183" i="1"/>
  <c r="V1183" i="1"/>
  <c r="T1183" i="1"/>
  <c r="Z1183" i="1" s="1"/>
  <c r="S1183" i="1"/>
  <c r="R1183" i="1"/>
  <c r="Y1182" i="1"/>
  <c r="X1182" i="1"/>
  <c r="W1182" i="1"/>
  <c r="V1182" i="1"/>
  <c r="T1182" i="1"/>
  <c r="U1182" i="1" s="1"/>
  <c r="S1182" i="1"/>
  <c r="R1182" i="1"/>
  <c r="Y1181" i="1"/>
  <c r="X1181" i="1"/>
  <c r="W1181" i="1"/>
  <c r="V1181" i="1"/>
  <c r="T1181" i="1"/>
  <c r="Z1181" i="1" s="1"/>
  <c r="S1181" i="1"/>
  <c r="R1181" i="1"/>
  <c r="Y1180" i="1"/>
  <c r="X1180" i="1"/>
  <c r="W1180" i="1"/>
  <c r="V1180" i="1"/>
  <c r="T1180" i="1"/>
  <c r="U1180" i="1" s="1"/>
  <c r="S1180" i="1"/>
  <c r="R1180" i="1"/>
  <c r="Y1179" i="1"/>
  <c r="X1179" i="1"/>
  <c r="W1179" i="1"/>
  <c r="V1179" i="1"/>
  <c r="T1179" i="1"/>
  <c r="U1179" i="1" s="1"/>
  <c r="S1179" i="1"/>
  <c r="R1179" i="1"/>
  <c r="Y1178" i="1"/>
  <c r="X1178" i="1"/>
  <c r="W1178" i="1"/>
  <c r="V1178" i="1"/>
  <c r="T1178" i="1"/>
  <c r="S1178" i="1"/>
  <c r="R1178" i="1"/>
  <c r="Y1177" i="1"/>
  <c r="X1177" i="1"/>
  <c r="W1177" i="1"/>
  <c r="V1177" i="1"/>
  <c r="T1177" i="1"/>
  <c r="Z1177" i="1" s="1"/>
  <c r="S1177" i="1"/>
  <c r="R1177" i="1"/>
  <c r="Y1176" i="1"/>
  <c r="X1176" i="1"/>
  <c r="W1176" i="1"/>
  <c r="V1176" i="1"/>
  <c r="T1176" i="1"/>
  <c r="Z1176" i="1" s="1"/>
  <c r="S1176" i="1"/>
  <c r="R1176" i="1"/>
  <c r="Y1175" i="1"/>
  <c r="X1175" i="1"/>
  <c r="W1175" i="1"/>
  <c r="V1175" i="1"/>
  <c r="T1175" i="1"/>
  <c r="U1175" i="1" s="1"/>
  <c r="S1175" i="1"/>
  <c r="R1175" i="1"/>
  <c r="Y1174" i="1"/>
  <c r="X1174" i="1"/>
  <c r="W1174" i="1"/>
  <c r="V1174" i="1"/>
  <c r="T1174" i="1"/>
  <c r="U1174" i="1" s="1"/>
  <c r="S1174" i="1"/>
  <c r="R1174" i="1"/>
  <c r="Y1173" i="1"/>
  <c r="X1173" i="1"/>
  <c r="W1173" i="1"/>
  <c r="V1173" i="1"/>
  <c r="T1173" i="1"/>
  <c r="Z1173" i="1" s="1"/>
  <c r="S1173" i="1"/>
  <c r="R1173" i="1"/>
  <c r="Y1172" i="1"/>
  <c r="X1172" i="1"/>
  <c r="W1172" i="1"/>
  <c r="V1172" i="1"/>
  <c r="T1172" i="1"/>
  <c r="U1172" i="1" s="1"/>
  <c r="S1172" i="1"/>
  <c r="R1172" i="1"/>
  <c r="Y1171" i="1"/>
  <c r="X1171" i="1"/>
  <c r="W1171" i="1"/>
  <c r="V1171" i="1"/>
  <c r="T1171" i="1"/>
  <c r="U1171" i="1" s="1"/>
  <c r="S1171" i="1"/>
  <c r="R1171" i="1"/>
  <c r="Y1170" i="1"/>
  <c r="X1170" i="1"/>
  <c r="W1170" i="1"/>
  <c r="V1170" i="1"/>
  <c r="T1170" i="1"/>
  <c r="U1170" i="1" s="1"/>
  <c r="S1170" i="1"/>
  <c r="R1170" i="1"/>
  <c r="Y1169" i="1"/>
  <c r="X1169" i="1"/>
  <c r="W1169" i="1"/>
  <c r="V1169" i="1"/>
  <c r="T1169" i="1"/>
  <c r="Z1169" i="1" s="1"/>
  <c r="S1169" i="1"/>
  <c r="R1169" i="1"/>
  <c r="Y1168" i="1"/>
  <c r="X1168" i="1"/>
  <c r="W1168" i="1"/>
  <c r="V1168" i="1"/>
  <c r="T1168" i="1"/>
  <c r="U1168" i="1" s="1"/>
  <c r="S1168" i="1"/>
  <c r="R1168" i="1"/>
  <c r="Y1167" i="1"/>
  <c r="X1167" i="1"/>
  <c r="W1167" i="1"/>
  <c r="V1167" i="1"/>
  <c r="T1167" i="1"/>
  <c r="U1167" i="1" s="1"/>
  <c r="S1167" i="1"/>
  <c r="R1167" i="1"/>
  <c r="Y1166" i="1"/>
  <c r="X1166" i="1"/>
  <c r="W1166" i="1"/>
  <c r="V1166" i="1"/>
  <c r="T1166" i="1"/>
  <c r="U1166" i="1" s="1"/>
  <c r="S1166" i="1"/>
  <c r="R1166" i="1"/>
  <c r="Y1165" i="1"/>
  <c r="X1165" i="1"/>
  <c r="W1165" i="1"/>
  <c r="V1165" i="1"/>
  <c r="T1165" i="1"/>
  <c r="S1165" i="1"/>
  <c r="R1165" i="1"/>
  <c r="Y1164" i="1"/>
  <c r="X1164" i="1"/>
  <c r="W1164" i="1"/>
  <c r="V1164" i="1"/>
  <c r="T1164" i="1"/>
  <c r="Z1164" i="1" s="1"/>
  <c r="S1164" i="1"/>
  <c r="R1164" i="1"/>
  <c r="Y1163" i="1"/>
  <c r="X1163" i="1"/>
  <c r="W1163" i="1"/>
  <c r="V1163" i="1"/>
  <c r="T1163" i="1"/>
  <c r="U1163" i="1" s="1"/>
  <c r="S1163" i="1"/>
  <c r="R1163" i="1"/>
  <c r="Y1162" i="1"/>
  <c r="X1162" i="1"/>
  <c r="W1162" i="1"/>
  <c r="V1162" i="1"/>
  <c r="T1162" i="1"/>
  <c r="S1162" i="1"/>
  <c r="R1162" i="1"/>
  <c r="Y1161" i="1"/>
  <c r="X1161" i="1"/>
  <c r="W1161" i="1"/>
  <c r="V1161" i="1"/>
  <c r="T1161" i="1"/>
  <c r="U1161" i="1" s="1"/>
  <c r="S1161" i="1"/>
  <c r="R1161" i="1"/>
  <c r="Y1160" i="1"/>
  <c r="X1160" i="1"/>
  <c r="W1160" i="1"/>
  <c r="V1160" i="1"/>
  <c r="T1160" i="1"/>
  <c r="U1160" i="1" s="1"/>
  <c r="S1160" i="1"/>
  <c r="R1160" i="1"/>
  <c r="Y1159" i="1"/>
  <c r="X1159" i="1"/>
  <c r="W1159" i="1"/>
  <c r="V1159" i="1"/>
  <c r="T1159" i="1"/>
  <c r="U1159" i="1" s="1"/>
  <c r="S1159" i="1"/>
  <c r="R1159" i="1"/>
  <c r="Y1158" i="1"/>
  <c r="X1158" i="1"/>
  <c r="W1158" i="1"/>
  <c r="V1158" i="1"/>
  <c r="T1158" i="1"/>
  <c r="Z1158" i="1" s="1"/>
  <c r="S1158" i="1"/>
  <c r="R1158" i="1"/>
  <c r="Y1157" i="1"/>
  <c r="X1157" i="1"/>
  <c r="W1157" i="1"/>
  <c r="V1157" i="1"/>
  <c r="T1157" i="1"/>
  <c r="Z1157" i="1" s="1"/>
  <c r="S1157" i="1"/>
  <c r="R1157" i="1"/>
  <c r="Y1156" i="1"/>
  <c r="X1156" i="1"/>
  <c r="W1156" i="1"/>
  <c r="V1156" i="1"/>
  <c r="T1156" i="1"/>
  <c r="U1156" i="1" s="1"/>
  <c r="S1156" i="1"/>
  <c r="R1156" i="1"/>
  <c r="Y1155" i="1"/>
  <c r="X1155" i="1"/>
  <c r="W1155" i="1"/>
  <c r="V1155" i="1"/>
  <c r="T1155" i="1"/>
  <c r="U1155" i="1" s="1"/>
  <c r="S1155" i="1"/>
  <c r="R1155" i="1"/>
  <c r="Y1154" i="1"/>
  <c r="X1154" i="1"/>
  <c r="W1154" i="1"/>
  <c r="V1154" i="1"/>
  <c r="T1154" i="1"/>
  <c r="S1154" i="1"/>
  <c r="R1154" i="1"/>
  <c r="Y1153" i="1"/>
  <c r="X1153" i="1"/>
  <c r="W1153" i="1"/>
  <c r="V1153" i="1"/>
  <c r="T1153" i="1"/>
  <c r="Z1153" i="1" s="1"/>
  <c r="S1153" i="1"/>
  <c r="R1153" i="1"/>
  <c r="Y1152" i="1"/>
  <c r="X1152" i="1"/>
  <c r="W1152" i="1"/>
  <c r="V1152" i="1"/>
  <c r="T1152" i="1"/>
  <c r="Z1152" i="1" s="1"/>
  <c r="S1152" i="1"/>
  <c r="R1152" i="1"/>
  <c r="Y1151" i="1"/>
  <c r="X1151" i="1"/>
  <c r="W1151" i="1"/>
  <c r="V1151" i="1"/>
  <c r="T1151" i="1"/>
  <c r="U1151" i="1" s="1"/>
  <c r="S1151" i="1"/>
  <c r="R1151" i="1"/>
  <c r="Y1150" i="1"/>
  <c r="X1150" i="1"/>
  <c r="W1150" i="1"/>
  <c r="V1150" i="1"/>
  <c r="T1150" i="1"/>
  <c r="U1150" i="1" s="1"/>
  <c r="S1150" i="1"/>
  <c r="R1150" i="1"/>
  <c r="Y1149" i="1"/>
  <c r="X1149" i="1"/>
  <c r="W1149" i="1"/>
  <c r="V1149" i="1"/>
  <c r="T1149" i="1"/>
  <c r="Z1149" i="1" s="1"/>
  <c r="S1149" i="1"/>
  <c r="R1149" i="1"/>
  <c r="Y1148" i="1"/>
  <c r="X1148" i="1"/>
  <c r="W1148" i="1"/>
  <c r="V1148" i="1"/>
  <c r="T1148" i="1"/>
  <c r="U1148" i="1" s="1"/>
  <c r="S1148" i="1"/>
  <c r="R1148" i="1"/>
  <c r="Y1147" i="1"/>
  <c r="X1147" i="1"/>
  <c r="W1147" i="1"/>
  <c r="V1147" i="1"/>
  <c r="T1147" i="1"/>
  <c r="U1147" i="1" s="1"/>
  <c r="S1147" i="1"/>
  <c r="R1147" i="1"/>
  <c r="Y1146" i="1"/>
  <c r="X1146" i="1"/>
  <c r="W1146" i="1"/>
  <c r="V1146" i="1"/>
  <c r="T1146" i="1"/>
  <c r="U1146" i="1" s="1"/>
  <c r="S1146" i="1"/>
  <c r="R1146" i="1"/>
  <c r="Y1145" i="1"/>
  <c r="X1145" i="1"/>
  <c r="W1145" i="1"/>
  <c r="V1145" i="1"/>
  <c r="T1145" i="1"/>
  <c r="U1145" i="1" s="1"/>
  <c r="S1145" i="1"/>
  <c r="R1145" i="1"/>
  <c r="Y1144" i="1"/>
  <c r="X1144" i="1"/>
  <c r="W1144" i="1"/>
  <c r="V1144" i="1"/>
  <c r="T1144" i="1"/>
  <c r="U1144" i="1" s="1"/>
  <c r="S1144" i="1"/>
  <c r="R1144" i="1"/>
  <c r="Y1143" i="1"/>
  <c r="X1143" i="1"/>
  <c r="W1143" i="1"/>
  <c r="V1143" i="1"/>
  <c r="T1143" i="1"/>
  <c r="Z1143" i="1" s="1"/>
  <c r="S1143" i="1"/>
  <c r="R1143" i="1"/>
  <c r="Y1142" i="1"/>
  <c r="X1142" i="1"/>
  <c r="W1142" i="1"/>
  <c r="V1142" i="1"/>
  <c r="T1142" i="1"/>
  <c r="Z1142" i="1" s="1"/>
  <c r="S1142" i="1"/>
  <c r="R1142" i="1"/>
  <c r="Y1141" i="1"/>
  <c r="X1141" i="1"/>
  <c r="W1141" i="1"/>
  <c r="V1141" i="1"/>
  <c r="T1141" i="1"/>
  <c r="Z1141" i="1" s="1"/>
  <c r="S1141" i="1"/>
  <c r="R1141" i="1"/>
  <c r="Y1140" i="1"/>
  <c r="X1140" i="1"/>
  <c r="W1140" i="1"/>
  <c r="V1140" i="1"/>
  <c r="T1140" i="1"/>
  <c r="U1140" i="1" s="1"/>
  <c r="S1140" i="1"/>
  <c r="R1140" i="1"/>
  <c r="Y1139" i="1"/>
  <c r="X1139" i="1"/>
  <c r="W1139" i="1"/>
  <c r="V1139" i="1"/>
  <c r="T1139" i="1"/>
  <c r="U1139" i="1" s="1"/>
  <c r="S1139" i="1"/>
  <c r="R1139" i="1"/>
  <c r="Y1138" i="1"/>
  <c r="X1138" i="1"/>
  <c r="W1138" i="1"/>
  <c r="V1138" i="1"/>
  <c r="T1138" i="1"/>
  <c r="U1138" i="1" s="1"/>
  <c r="S1138" i="1"/>
  <c r="R1138" i="1"/>
  <c r="Y1137" i="1"/>
  <c r="X1137" i="1"/>
  <c r="W1137" i="1"/>
  <c r="V1137" i="1"/>
  <c r="T1137" i="1"/>
  <c r="U1137" i="1" s="1"/>
  <c r="S1137" i="1"/>
  <c r="R1137" i="1"/>
  <c r="Y1136" i="1"/>
  <c r="X1136" i="1"/>
  <c r="W1136" i="1"/>
  <c r="V1136" i="1"/>
  <c r="T1136" i="1"/>
  <c r="U1136" i="1" s="1"/>
  <c r="S1136" i="1"/>
  <c r="R1136" i="1"/>
  <c r="Y1135" i="1"/>
  <c r="X1135" i="1"/>
  <c r="W1135" i="1"/>
  <c r="V1135" i="1"/>
  <c r="T1135" i="1"/>
  <c r="U1135" i="1" s="1"/>
  <c r="S1135" i="1"/>
  <c r="R1135" i="1"/>
  <c r="Y1134" i="1"/>
  <c r="X1134" i="1"/>
  <c r="W1134" i="1"/>
  <c r="V1134" i="1"/>
  <c r="T1134" i="1"/>
  <c r="U1134" i="1" s="1"/>
  <c r="S1134" i="1"/>
  <c r="R1134" i="1"/>
  <c r="Y1133" i="1"/>
  <c r="X1133" i="1"/>
  <c r="W1133" i="1"/>
  <c r="V1133" i="1"/>
  <c r="T1133" i="1"/>
  <c r="S1133" i="1"/>
  <c r="R1133" i="1"/>
  <c r="Y1132" i="1"/>
  <c r="X1132" i="1"/>
  <c r="W1132" i="1"/>
  <c r="V1132" i="1"/>
  <c r="T1132" i="1"/>
  <c r="Z1132" i="1" s="1"/>
  <c r="S1132" i="1"/>
  <c r="R1132" i="1"/>
  <c r="Y1131" i="1"/>
  <c r="X1131" i="1"/>
  <c r="W1131" i="1"/>
  <c r="V1131" i="1"/>
  <c r="T1131" i="1"/>
  <c r="U1131" i="1" s="1"/>
  <c r="S1131" i="1"/>
  <c r="R1131" i="1"/>
  <c r="Y1130" i="1"/>
  <c r="X1130" i="1"/>
  <c r="W1130" i="1"/>
  <c r="V1130" i="1"/>
  <c r="T1130" i="1"/>
  <c r="S1130" i="1"/>
  <c r="R1130" i="1"/>
  <c r="Y1129" i="1"/>
  <c r="X1129" i="1"/>
  <c r="W1129" i="1"/>
  <c r="V1129" i="1"/>
  <c r="T1129" i="1"/>
  <c r="U1129" i="1" s="1"/>
  <c r="S1129" i="1"/>
  <c r="R1129" i="1"/>
  <c r="Y1128" i="1"/>
  <c r="X1128" i="1"/>
  <c r="W1128" i="1"/>
  <c r="V1128" i="1"/>
  <c r="T1128" i="1"/>
  <c r="U1128" i="1" s="1"/>
  <c r="S1128" i="1"/>
  <c r="R1128" i="1"/>
  <c r="Y1127" i="1"/>
  <c r="X1127" i="1"/>
  <c r="W1127" i="1"/>
  <c r="V1127" i="1"/>
  <c r="T1127" i="1"/>
  <c r="U1127" i="1" s="1"/>
  <c r="S1127" i="1"/>
  <c r="R1127" i="1"/>
  <c r="Y1126" i="1"/>
  <c r="X1126" i="1"/>
  <c r="W1126" i="1"/>
  <c r="V1126" i="1"/>
  <c r="T1126" i="1"/>
  <c r="U1126" i="1" s="1"/>
  <c r="S1126" i="1"/>
  <c r="R1126" i="1"/>
  <c r="Y1125" i="1"/>
  <c r="X1125" i="1"/>
  <c r="W1125" i="1"/>
  <c r="V1125" i="1"/>
  <c r="T1125" i="1"/>
  <c r="Z1125" i="1" s="1"/>
  <c r="S1125" i="1"/>
  <c r="R1125" i="1"/>
  <c r="Y1124" i="1"/>
  <c r="X1124" i="1"/>
  <c r="W1124" i="1"/>
  <c r="V1124" i="1"/>
  <c r="T1124" i="1"/>
  <c r="U1124" i="1" s="1"/>
  <c r="S1124" i="1"/>
  <c r="R1124" i="1"/>
  <c r="Y1123" i="1"/>
  <c r="X1123" i="1"/>
  <c r="W1123" i="1"/>
  <c r="V1123" i="1"/>
  <c r="T1123" i="1"/>
  <c r="Z1123" i="1" s="1"/>
  <c r="S1123" i="1"/>
  <c r="R1123" i="1"/>
  <c r="Y1122" i="1"/>
  <c r="X1122" i="1"/>
  <c r="W1122" i="1"/>
  <c r="V1122" i="1"/>
  <c r="T1122" i="1"/>
  <c r="S1122" i="1"/>
  <c r="R1122" i="1"/>
  <c r="Y1121" i="1"/>
  <c r="X1121" i="1"/>
  <c r="W1121" i="1"/>
  <c r="V1121" i="1"/>
  <c r="T1121" i="1"/>
  <c r="Z1121" i="1" s="1"/>
  <c r="S1121" i="1"/>
  <c r="R1121" i="1"/>
  <c r="Y1120" i="1"/>
  <c r="X1120" i="1"/>
  <c r="W1120" i="1"/>
  <c r="V1120" i="1"/>
  <c r="T1120" i="1"/>
  <c r="Z1120" i="1" s="1"/>
  <c r="S1120" i="1"/>
  <c r="R1120" i="1"/>
  <c r="Y1119" i="1"/>
  <c r="X1119" i="1"/>
  <c r="W1119" i="1"/>
  <c r="V1119" i="1"/>
  <c r="T1119" i="1"/>
  <c r="S1119" i="1"/>
  <c r="R1119" i="1"/>
  <c r="Y1118" i="1"/>
  <c r="X1118" i="1"/>
  <c r="W1118" i="1"/>
  <c r="V1118" i="1"/>
  <c r="T1118" i="1"/>
  <c r="U1118" i="1" s="1"/>
  <c r="S1118" i="1"/>
  <c r="R1118" i="1"/>
  <c r="Y1117" i="1"/>
  <c r="X1117" i="1"/>
  <c r="W1117" i="1"/>
  <c r="V1117" i="1"/>
  <c r="T1117" i="1"/>
  <c r="Z1117" i="1" s="1"/>
  <c r="S1117" i="1"/>
  <c r="R1117" i="1"/>
  <c r="Y1116" i="1"/>
  <c r="X1116" i="1"/>
  <c r="W1116" i="1"/>
  <c r="V1116" i="1"/>
  <c r="T1116" i="1"/>
  <c r="U1116" i="1" s="1"/>
  <c r="S1116" i="1"/>
  <c r="R1116" i="1"/>
  <c r="Y1115" i="1"/>
  <c r="X1115" i="1"/>
  <c r="W1115" i="1"/>
  <c r="V1115" i="1"/>
  <c r="T1115" i="1"/>
  <c r="U1115" i="1" s="1"/>
  <c r="S1115" i="1"/>
  <c r="R1115" i="1"/>
  <c r="Y1114" i="1"/>
  <c r="X1114" i="1"/>
  <c r="W1114" i="1"/>
  <c r="V1114" i="1"/>
  <c r="T1114" i="1"/>
  <c r="U1114" i="1" s="1"/>
  <c r="S1114" i="1"/>
  <c r="R1114" i="1"/>
  <c r="Y1113" i="1"/>
  <c r="X1113" i="1"/>
  <c r="W1113" i="1"/>
  <c r="V1113" i="1"/>
  <c r="T1113" i="1"/>
  <c r="U1113" i="1" s="1"/>
  <c r="S1113" i="1"/>
  <c r="R1113" i="1"/>
  <c r="Y1112" i="1"/>
  <c r="X1112" i="1"/>
  <c r="W1112" i="1"/>
  <c r="V1112" i="1"/>
  <c r="T1112" i="1"/>
  <c r="Z1112" i="1" s="1"/>
  <c r="S1112" i="1"/>
  <c r="R1112" i="1"/>
  <c r="Y1111" i="1"/>
  <c r="X1111" i="1"/>
  <c r="W1111" i="1"/>
  <c r="V1111" i="1"/>
  <c r="T1111" i="1"/>
  <c r="Z1111" i="1" s="1"/>
  <c r="S1111" i="1"/>
  <c r="R1111" i="1"/>
  <c r="Y1110" i="1"/>
  <c r="X1110" i="1"/>
  <c r="W1110" i="1"/>
  <c r="V1110" i="1"/>
  <c r="T1110" i="1"/>
  <c r="U1110" i="1" s="1"/>
  <c r="S1110" i="1"/>
  <c r="R1110" i="1"/>
  <c r="Y1109" i="1"/>
  <c r="X1109" i="1"/>
  <c r="W1109" i="1"/>
  <c r="V1109" i="1"/>
  <c r="T1109" i="1"/>
  <c r="U1109" i="1" s="1"/>
  <c r="S1109" i="1"/>
  <c r="R1109" i="1"/>
  <c r="Y1108" i="1"/>
  <c r="X1108" i="1"/>
  <c r="W1108" i="1"/>
  <c r="V1108" i="1"/>
  <c r="T1108" i="1"/>
  <c r="U1108" i="1" s="1"/>
  <c r="S1108" i="1"/>
  <c r="R1108" i="1"/>
  <c r="Y1107" i="1"/>
  <c r="X1107" i="1"/>
  <c r="W1107" i="1"/>
  <c r="V1107" i="1"/>
  <c r="T1107" i="1"/>
  <c r="U1107" i="1" s="1"/>
  <c r="S1107" i="1"/>
  <c r="R1107" i="1"/>
  <c r="Y1106" i="1"/>
  <c r="X1106" i="1"/>
  <c r="W1106" i="1"/>
  <c r="V1106" i="1"/>
  <c r="T1106" i="1"/>
  <c r="U1106" i="1" s="1"/>
  <c r="S1106" i="1"/>
  <c r="R1106" i="1"/>
  <c r="Y1105" i="1"/>
  <c r="X1105" i="1"/>
  <c r="W1105" i="1"/>
  <c r="V1105" i="1"/>
  <c r="T1105" i="1"/>
  <c r="U1105" i="1" s="1"/>
  <c r="S1105" i="1"/>
  <c r="R1105" i="1"/>
  <c r="Y1104" i="1"/>
  <c r="X1104" i="1"/>
  <c r="W1104" i="1"/>
  <c r="V1104" i="1"/>
  <c r="T1104" i="1"/>
  <c r="Z1104" i="1" s="1"/>
  <c r="S1104" i="1"/>
  <c r="R1104" i="1"/>
  <c r="Y1103" i="1"/>
  <c r="X1103" i="1"/>
  <c r="W1103" i="1"/>
  <c r="V1103" i="1"/>
  <c r="T1103" i="1"/>
  <c r="Z1103" i="1" s="1"/>
  <c r="S1103" i="1"/>
  <c r="R1103" i="1"/>
  <c r="Y1102" i="1"/>
  <c r="X1102" i="1"/>
  <c r="W1102" i="1"/>
  <c r="V1102" i="1"/>
  <c r="T1102" i="1"/>
  <c r="U1102" i="1" s="1"/>
  <c r="S1102" i="1"/>
  <c r="R1102" i="1"/>
  <c r="Y1101" i="1"/>
  <c r="X1101" i="1"/>
  <c r="W1101" i="1"/>
  <c r="V1101" i="1"/>
  <c r="T1101" i="1"/>
  <c r="U1101" i="1" s="1"/>
  <c r="S1101" i="1"/>
  <c r="R1101" i="1"/>
  <c r="Y1100" i="1"/>
  <c r="X1100" i="1"/>
  <c r="W1100" i="1"/>
  <c r="V1100" i="1"/>
  <c r="T1100" i="1"/>
  <c r="U1100" i="1" s="1"/>
  <c r="S1100" i="1"/>
  <c r="R1100" i="1"/>
  <c r="Y1099" i="1"/>
  <c r="X1099" i="1"/>
  <c r="W1099" i="1"/>
  <c r="V1099" i="1"/>
  <c r="T1099" i="1"/>
  <c r="U1099" i="1" s="1"/>
  <c r="S1099" i="1"/>
  <c r="R1099" i="1"/>
  <c r="Y1098" i="1"/>
  <c r="X1098" i="1"/>
  <c r="W1098" i="1"/>
  <c r="V1098" i="1"/>
  <c r="T1098" i="1"/>
  <c r="U1098" i="1" s="1"/>
  <c r="S1098" i="1"/>
  <c r="R1098" i="1"/>
  <c r="Y1097" i="1"/>
  <c r="X1097" i="1"/>
  <c r="W1097" i="1"/>
  <c r="V1097" i="1"/>
  <c r="T1097" i="1"/>
  <c r="U1097" i="1" s="1"/>
  <c r="S1097" i="1"/>
  <c r="R1097" i="1"/>
  <c r="Y1096" i="1"/>
  <c r="X1096" i="1"/>
  <c r="W1096" i="1"/>
  <c r="V1096" i="1"/>
  <c r="T1096" i="1"/>
  <c r="Z1096" i="1" s="1"/>
  <c r="S1096" i="1"/>
  <c r="R1096" i="1"/>
  <c r="Y1095" i="1"/>
  <c r="X1095" i="1"/>
  <c r="W1095" i="1"/>
  <c r="V1095" i="1"/>
  <c r="T1095" i="1"/>
  <c r="Z1095" i="1" s="1"/>
  <c r="S1095" i="1"/>
  <c r="R1095" i="1"/>
  <c r="Y1094" i="1"/>
  <c r="X1094" i="1"/>
  <c r="W1094" i="1"/>
  <c r="V1094" i="1"/>
  <c r="T1094" i="1"/>
  <c r="Z1094" i="1" s="1"/>
  <c r="S1094" i="1"/>
  <c r="R1094" i="1"/>
  <c r="Y1093" i="1"/>
  <c r="X1093" i="1"/>
  <c r="W1093" i="1"/>
  <c r="V1093" i="1"/>
  <c r="T1093" i="1"/>
  <c r="U1093" i="1" s="1"/>
  <c r="S1093" i="1"/>
  <c r="R1093" i="1"/>
  <c r="Y1092" i="1"/>
  <c r="X1092" i="1"/>
  <c r="W1092" i="1"/>
  <c r="V1092" i="1"/>
  <c r="T1092" i="1"/>
  <c r="S1092" i="1"/>
  <c r="R1092" i="1"/>
  <c r="Y1091" i="1"/>
  <c r="X1091" i="1"/>
  <c r="W1091" i="1"/>
  <c r="V1091" i="1"/>
  <c r="T1091" i="1"/>
  <c r="S1091" i="1"/>
  <c r="R1091" i="1"/>
  <c r="Y1090" i="1"/>
  <c r="X1090" i="1"/>
  <c r="W1090" i="1"/>
  <c r="V1090" i="1"/>
  <c r="T1090" i="1"/>
  <c r="S1090" i="1"/>
  <c r="R1090" i="1"/>
  <c r="Y1089" i="1"/>
  <c r="X1089" i="1"/>
  <c r="W1089" i="1"/>
  <c r="V1089" i="1"/>
  <c r="T1089" i="1"/>
  <c r="U1089" i="1" s="1"/>
  <c r="S1089" i="1"/>
  <c r="R1089" i="1"/>
  <c r="Y1088" i="1"/>
  <c r="X1088" i="1"/>
  <c r="W1088" i="1"/>
  <c r="V1088" i="1"/>
  <c r="T1088" i="1"/>
  <c r="Z1088" i="1" s="1"/>
  <c r="S1088" i="1"/>
  <c r="R1088" i="1"/>
  <c r="Y1087" i="1"/>
  <c r="X1087" i="1"/>
  <c r="W1087" i="1"/>
  <c r="V1087" i="1"/>
  <c r="T1087" i="1"/>
  <c r="Z1087" i="1" s="1"/>
  <c r="S1087" i="1"/>
  <c r="R1087" i="1"/>
  <c r="Y1086" i="1"/>
  <c r="X1086" i="1"/>
  <c r="W1086" i="1"/>
  <c r="V1086" i="1"/>
  <c r="T1086" i="1"/>
  <c r="U1086" i="1" s="1"/>
  <c r="S1086" i="1"/>
  <c r="R1086" i="1"/>
  <c r="Y1085" i="1"/>
  <c r="X1085" i="1"/>
  <c r="W1085" i="1"/>
  <c r="V1085" i="1"/>
  <c r="T1085" i="1"/>
  <c r="U1085" i="1" s="1"/>
  <c r="S1085" i="1"/>
  <c r="R1085" i="1"/>
  <c r="Y1084" i="1"/>
  <c r="X1084" i="1"/>
  <c r="W1084" i="1"/>
  <c r="V1084" i="1"/>
  <c r="T1084" i="1"/>
  <c r="U1084" i="1" s="1"/>
  <c r="S1084" i="1"/>
  <c r="R1084" i="1"/>
  <c r="Y1083" i="1"/>
  <c r="X1083" i="1"/>
  <c r="W1083" i="1"/>
  <c r="V1083" i="1"/>
  <c r="T1083" i="1"/>
  <c r="U1083" i="1" s="1"/>
  <c r="S1083" i="1"/>
  <c r="R1083" i="1"/>
  <c r="Y1082" i="1"/>
  <c r="X1082" i="1"/>
  <c r="W1082" i="1"/>
  <c r="V1082" i="1"/>
  <c r="T1082" i="1"/>
  <c r="U1082" i="1" s="1"/>
  <c r="S1082" i="1"/>
  <c r="R1082" i="1"/>
  <c r="Y1081" i="1"/>
  <c r="X1081" i="1"/>
  <c r="W1081" i="1"/>
  <c r="V1081" i="1"/>
  <c r="T1081" i="1"/>
  <c r="U1081" i="1" s="1"/>
  <c r="S1081" i="1"/>
  <c r="R1081" i="1"/>
  <c r="Y1080" i="1"/>
  <c r="X1080" i="1"/>
  <c r="W1080" i="1"/>
  <c r="V1080" i="1"/>
  <c r="T1080" i="1"/>
  <c r="Z1080" i="1" s="1"/>
  <c r="S1080" i="1"/>
  <c r="R1080" i="1"/>
  <c r="Y1079" i="1"/>
  <c r="X1079" i="1"/>
  <c r="W1079" i="1"/>
  <c r="V1079" i="1"/>
  <c r="T1079" i="1"/>
  <c r="Z1079" i="1" s="1"/>
  <c r="S1079" i="1"/>
  <c r="R1079" i="1"/>
  <c r="Y1078" i="1"/>
  <c r="X1078" i="1"/>
  <c r="W1078" i="1"/>
  <c r="V1078" i="1"/>
  <c r="T1078" i="1"/>
  <c r="U1078" i="1" s="1"/>
  <c r="S1078" i="1"/>
  <c r="R1078" i="1"/>
  <c r="Y1077" i="1"/>
  <c r="X1077" i="1"/>
  <c r="W1077" i="1"/>
  <c r="V1077" i="1"/>
  <c r="T1077" i="1"/>
  <c r="U1077" i="1" s="1"/>
  <c r="S1077" i="1"/>
  <c r="R1077" i="1"/>
  <c r="Y1076" i="1"/>
  <c r="X1076" i="1"/>
  <c r="W1076" i="1"/>
  <c r="V1076" i="1"/>
  <c r="T1076" i="1"/>
  <c r="U1076" i="1" s="1"/>
  <c r="S1076" i="1"/>
  <c r="R1076" i="1"/>
  <c r="Y1075" i="1"/>
  <c r="X1075" i="1"/>
  <c r="W1075" i="1"/>
  <c r="V1075" i="1"/>
  <c r="T1075" i="1"/>
  <c r="U1075" i="1" s="1"/>
  <c r="S1075" i="1"/>
  <c r="R1075" i="1"/>
  <c r="Y1074" i="1"/>
  <c r="X1074" i="1"/>
  <c r="W1074" i="1"/>
  <c r="V1074" i="1"/>
  <c r="T1074" i="1"/>
  <c r="U1074" i="1" s="1"/>
  <c r="S1074" i="1"/>
  <c r="R1074" i="1"/>
  <c r="Y1073" i="1"/>
  <c r="X1073" i="1"/>
  <c r="W1073" i="1"/>
  <c r="V1073" i="1"/>
  <c r="T1073" i="1"/>
  <c r="U1073" i="1" s="1"/>
  <c r="S1073" i="1"/>
  <c r="R1073" i="1"/>
  <c r="Y1072" i="1"/>
  <c r="X1072" i="1"/>
  <c r="W1072" i="1"/>
  <c r="V1072" i="1"/>
  <c r="T1072" i="1"/>
  <c r="Z1072" i="1" s="1"/>
  <c r="S1072" i="1"/>
  <c r="R1072" i="1"/>
  <c r="Y1071" i="1"/>
  <c r="X1071" i="1"/>
  <c r="W1071" i="1"/>
  <c r="V1071" i="1"/>
  <c r="T1071" i="1"/>
  <c r="Z1071" i="1" s="1"/>
  <c r="S1071" i="1"/>
  <c r="R1071" i="1"/>
  <c r="Y1070" i="1"/>
  <c r="X1070" i="1"/>
  <c r="W1070" i="1"/>
  <c r="V1070" i="1"/>
  <c r="T1070" i="1"/>
  <c r="U1070" i="1" s="1"/>
  <c r="S1070" i="1"/>
  <c r="R1070" i="1"/>
  <c r="Y1069" i="1"/>
  <c r="X1069" i="1"/>
  <c r="W1069" i="1"/>
  <c r="V1069" i="1"/>
  <c r="T1069" i="1"/>
  <c r="U1069" i="1" s="1"/>
  <c r="S1069" i="1"/>
  <c r="R1069" i="1"/>
  <c r="Y1068" i="1"/>
  <c r="X1068" i="1"/>
  <c r="W1068" i="1"/>
  <c r="V1068" i="1"/>
  <c r="T1068" i="1"/>
  <c r="U1068" i="1" s="1"/>
  <c r="S1068" i="1"/>
  <c r="R1068" i="1"/>
  <c r="Y1067" i="1"/>
  <c r="X1067" i="1"/>
  <c r="W1067" i="1"/>
  <c r="V1067" i="1"/>
  <c r="T1067" i="1"/>
  <c r="U1067" i="1" s="1"/>
  <c r="S1067" i="1"/>
  <c r="R1067" i="1"/>
  <c r="Y1066" i="1"/>
  <c r="X1066" i="1"/>
  <c r="W1066" i="1"/>
  <c r="V1066" i="1"/>
  <c r="T1066" i="1"/>
  <c r="U1066" i="1" s="1"/>
  <c r="S1066" i="1"/>
  <c r="R1066" i="1"/>
  <c r="Y1065" i="1"/>
  <c r="X1065" i="1"/>
  <c r="W1065" i="1"/>
  <c r="V1065" i="1"/>
  <c r="T1065" i="1"/>
  <c r="U1065" i="1" s="1"/>
  <c r="S1065" i="1"/>
  <c r="R1065" i="1"/>
  <c r="Y1064" i="1"/>
  <c r="X1064" i="1"/>
  <c r="W1064" i="1"/>
  <c r="V1064" i="1"/>
  <c r="T1064" i="1"/>
  <c r="Z1064" i="1" s="1"/>
  <c r="S1064" i="1"/>
  <c r="R1064" i="1"/>
  <c r="Y1063" i="1"/>
  <c r="X1063" i="1"/>
  <c r="W1063" i="1"/>
  <c r="V1063" i="1"/>
  <c r="T1063" i="1"/>
  <c r="Z1063" i="1" s="1"/>
  <c r="S1063" i="1"/>
  <c r="R1063" i="1"/>
  <c r="Y1062" i="1"/>
  <c r="X1062" i="1"/>
  <c r="W1062" i="1"/>
  <c r="V1062" i="1"/>
  <c r="T1062" i="1"/>
  <c r="U1062" i="1" s="1"/>
  <c r="S1062" i="1"/>
  <c r="R1062" i="1"/>
  <c r="Y1061" i="1"/>
  <c r="X1061" i="1"/>
  <c r="W1061" i="1"/>
  <c r="V1061" i="1"/>
  <c r="T1061" i="1"/>
  <c r="U1061" i="1" s="1"/>
  <c r="S1061" i="1"/>
  <c r="R1061" i="1"/>
  <c r="Y1060" i="1"/>
  <c r="X1060" i="1"/>
  <c r="W1060" i="1"/>
  <c r="V1060" i="1"/>
  <c r="T1060" i="1"/>
  <c r="U1060" i="1" s="1"/>
  <c r="S1060" i="1"/>
  <c r="R1060" i="1"/>
  <c r="Y1059" i="1"/>
  <c r="X1059" i="1"/>
  <c r="W1059" i="1"/>
  <c r="V1059" i="1"/>
  <c r="T1059" i="1"/>
  <c r="U1059" i="1" s="1"/>
  <c r="S1059" i="1"/>
  <c r="R1059" i="1"/>
  <c r="Y1058" i="1"/>
  <c r="X1058" i="1"/>
  <c r="W1058" i="1"/>
  <c r="V1058" i="1"/>
  <c r="T1058" i="1"/>
  <c r="U1058" i="1" s="1"/>
  <c r="S1058" i="1"/>
  <c r="R1058" i="1"/>
  <c r="Y1057" i="1"/>
  <c r="X1057" i="1"/>
  <c r="W1057" i="1"/>
  <c r="V1057" i="1"/>
  <c r="T1057" i="1"/>
  <c r="U1057" i="1" s="1"/>
  <c r="S1057" i="1"/>
  <c r="R1057" i="1"/>
  <c r="Y1056" i="1"/>
  <c r="X1056" i="1"/>
  <c r="W1056" i="1"/>
  <c r="V1056" i="1"/>
  <c r="T1056" i="1"/>
  <c r="Z1056" i="1" s="1"/>
  <c r="S1056" i="1"/>
  <c r="R1056" i="1"/>
  <c r="Y1055" i="1"/>
  <c r="X1055" i="1"/>
  <c r="W1055" i="1"/>
  <c r="V1055" i="1"/>
  <c r="T1055" i="1"/>
  <c r="Z1055" i="1" s="1"/>
  <c r="S1055" i="1"/>
  <c r="R1055" i="1"/>
  <c r="Y1054" i="1"/>
  <c r="X1054" i="1"/>
  <c r="W1054" i="1"/>
  <c r="V1054" i="1"/>
  <c r="T1054" i="1"/>
  <c r="U1054" i="1" s="1"/>
  <c r="S1054" i="1"/>
  <c r="R1054" i="1"/>
  <c r="Y1053" i="1"/>
  <c r="X1053" i="1"/>
  <c r="W1053" i="1"/>
  <c r="V1053" i="1"/>
  <c r="T1053" i="1"/>
  <c r="U1053" i="1" s="1"/>
  <c r="S1053" i="1"/>
  <c r="R1053" i="1"/>
  <c r="Y1052" i="1"/>
  <c r="X1052" i="1"/>
  <c r="W1052" i="1"/>
  <c r="V1052" i="1"/>
  <c r="T1052" i="1"/>
  <c r="U1052" i="1" s="1"/>
  <c r="S1052" i="1"/>
  <c r="R1052" i="1"/>
  <c r="Y1051" i="1"/>
  <c r="X1051" i="1"/>
  <c r="W1051" i="1"/>
  <c r="V1051" i="1"/>
  <c r="T1051" i="1"/>
  <c r="U1051" i="1" s="1"/>
  <c r="S1051" i="1"/>
  <c r="R1051" i="1"/>
  <c r="Y1050" i="1"/>
  <c r="X1050" i="1"/>
  <c r="W1050" i="1"/>
  <c r="V1050" i="1"/>
  <c r="T1050" i="1"/>
  <c r="U1050" i="1" s="1"/>
  <c r="S1050" i="1"/>
  <c r="R1050" i="1"/>
  <c r="Y1049" i="1"/>
  <c r="X1049" i="1"/>
  <c r="W1049" i="1"/>
  <c r="V1049" i="1"/>
  <c r="T1049" i="1"/>
  <c r="U1049" i="1" s="1"/>
  <c r="S1049" i="1"/>
  <c r="R1049" i="1"/>
  <c r="Y1048" i="1"/>
  <c r="X1048" i="1"/>
  <c r="W1048" i="1"/>
  <c r="V1048" i="1"/>
  <c r="T1048" i="1"/>
  <c r="Z1048" i="1" s="1"/>
  <c r="S1048" i="1"/>
  <c r="R1048" i="1"/>
  <c r="Y1047" i="1"/>
  <c r="X1047" i="1"/>
  <c r="W1047" i="1"/>
  <c r="V1047" i="1"/>
  <c r="T1047" i="1"/>
  <c r="Z1047" i="1" s="1"/>
  <c r="S1047" i="1"/>
  <c r="R1047" i="1"/>
  <c r="Y1046" i="1"/>
  <c r="X1046" i="1"/>
  <c r="W1046" i="1"/>
  <c r="V1046" i="1"/>
  <c r="T1046" i="1"/>
  <c r="Z1046" i="1" s="1"/>
  <c r="S1046" i="1"/>
  <c r="R1046" i="1"/>
  <c r="Y1045" i="1"/>
  <c r="X1045" i="1"/>
  <c r="W1045" i="1"/>
  <c r="V1045" i="1"/>
  <c r="T1045" i="1"/>
  <c r="U1045" i="1" s="1"/>
  <c r="S1045" i="1"/>
  <c r="R1045" i="1"/>
  <c r="Y1044" i="1"/>
  <c r="X1044" i="1"/>
  <c r="W1044" i="1"/>
  <c r="V1044" i="1"/>
  <c r="T1044" i="1"/>
  <c r="Z1044" i="1" s="1"/>
  <c r="S1044" i="1"/>
  <c r="R1044" i="1"/>
  <c r="Y1043" i="1"/>
  <c r="X1043" i="1"/>
  <c r="W1043" i="1"/>
  <c r="V1043" i="1"/>
  <c r="T1043" i="1"/>
  <c r="Z1043" i="1" s="1"/>
  <c r="S1043" i="1"/>
  <c r="R1043" i="1"/>
  <c r="Y1042" i="1"/>
  <c r="X1042" i="1"/>
  <c r="W1042" i="1"/>
  <c r="V1042" i="1"/>
  <c r="T1042" i="1"/>
  <c r="U1042" i="1" s="1"/>
  <c r="S1042" i="1"/>
  <c r="R1042" i="1"/>
  <c r="Y1041" i="1"/>
  <c r="X1041" i="1"/>
  <c r="W1041" i="1"/>
  <c r="V1041" i="1"/>
  <c r="T1041" i="1"/>
  <c r="U1041" i="1" s="1"/>
  <c r="S1041" i="1"/>
  <c r="R1041" i="1"/>
  <c r="Y1040" i="1"/>
  <c r="X1040" i="1"/>
  <c r="W1040" i="1"/>
  <c r="V1040" i="1"/>
  <c r="T1040" i="1"/>
  <c r="Z1040" i="1" s="1"/>
  <c r="S1040" i="1"/>
  <c r="R1040" i="1"/>
  <c r="Y1039" i="1"/>
  <c r="X1039" i="1"/>
  <c r="W1039" i="1"/>
  <c r="V1039" i="1"/>
  <c r="T1039" i="1"/>
  <c r="Z1039" i="1" s="1"/>
  <c r="S1039" i="1"/>
  <c r="R1039" i="1"/>
  <c r="Y1038" i="1"/>
  <c r="X1038" i="1"/>
  <c r="W1038" i="1"/>
  <c r="V1038" i="1"/>
  <c r="T1038" i="1"/>
  <c r="S1038" i="1"/>
  <c r="R1038" i="1"/>
  <c r="Y1037" i="1"/>
  <c r="X1037" i="1"/>
  <c r="W1037" i="1"/>
  <c r="V1037" i="1"/>
  <c r="T1037" i="1"/>
  <c r="U1037" i="1" s="1"/>
  <c r="S1037" i="1"/>
  <c r="R1037" i="1"/>
  <c r="Y1036" i="1"/>
  <c r="X1036" i="1"/>
  <c r="W1036" i="1"/>
  <c r="V1036" i="1"/>
  <c r="T1036" i="1"/>
  <c r="U1036" i="1" s="1"/>
  <c r="S1036" i="1"/>
  <c r="R1036" i="1"/>
  <c r="Y1035" i="1"/>
  <c r="X1035" i="1"/>
  <c r="W1035" i="1"/>
  <c r="V1035" i="1"/>
  <c r="T1035" i="1"/>
  <c r="Z1035" i="1" s="1"/>
  <c r="S1035" i="1"/>
  <c r="R1035" i="1"/>
  <c r="Y1034" i="1"/>
  <c r="X1034" i="1"/>
  <c r="W1034" i="1"/>
  <c r="V1034" i="1"/>
  <c r="T1034" i="1"/>
  <c r="U1034" i="1" s="1"/>
  <c r="S1034" i="1"/>
  <c r="R1034" i="1"/>
  <c r="Y1033" i="1"/>
  <c r="X1033" i="1"/>
  <c r="W1033" i="1"/>
  <c r="V1033" i="1"/>
  <c r="T1033" i="1"/>
  <c r="U1033" i="1" s="1"/>
  <c r="S1033" i="1"/>
  <c r="R1033" i="1"/>
  <c r="Y1032" i="1"/>
  <c r="X1032" i="1"/>
  <c r="W1032" i="1"/>
  <c r="V1032" i="1"/>
  <c r="T1032" i="1"/>
  <c r="Z1032" i="1" s="1"/>
  <c r="S1032" i="1"/>
  <c r="R1032" i="1"/>
  <c r="Y1031" i="1"/>
  <c r="X1031" i="1"/>
  <c r="W1031" i="1"/>
  <c r="V1031" i="1"/>
  <c r="T1031" i="1"/>
  <c r="Z1031" i="1" s="1"/>
  <c r="S1031" i="1"/>
  <c r="R1031" i="1"/>
  <c r="Y1030" i="1"/>
  <c r="X1030" i="1"/>
  <c r="W1030" i="1"/>
  <c r="V1030" i="1"/>
  <c r="T1030" i="1"/>
  <c r="U1030" i="1" s="1"/>
  <c r="S1030" i="1"/>
  <c r="R1030" i="1"/>
  <c r="Y1029" i="1"/>
  <c r="X1029" i="1"/>
  <c r="W1029" i="1"/>
  <c r="V1029" i="1"/>
  <c r="T1029" i="1"/>
  <c r="U1029" i="1" s="1"/>
  <c r="S1029" i="1"/>
  <c r="R1029" i="1"/>
  <c r="Y1028" i="1"/>
  <c r="X1028" i="1"/>
  <c r="W1028" i="1"/>
  <c r="V1028" i="1"/>
  <c r="T1028" i="1"/>
  <c r="U1028" i="1" s="1"/>
  <c r="S1028" i="1"/>
  <c r="R1028" i="1"/>
  <c r="Y1027" i="1"/>
  <c r="X1027" i="1"/>
  <c r="W1027" i="1"/>
  <c r="V1027" i="1"/>
  <c r="T1027" i="1"/>
  <c r="Z1027" i="1" s="1"/>
  <c r="S1027" i="1"/>
  <c r="R1027" i="1"/>
  <c r="Y1026" i="1"/>
  <c r="X1026" i="1"/>
  <c r="W1026" i="1"/>
  <c r="V1026" i="1"/>
  <c r="T1026" i="1"/>
  <c r="U1026" i="1" s="1"/>
  <c r="S1026" i="1"/>
  <c r="R1026" i="1"/>
  <c r="Y1025" i="1"/>
  <c r="X1025" i="1"/>
  <c r="W1025" i="1"/>
  <c r="V1025" i="1"/>
  <c r="T1025" i="1"/>
  <c r="U1025" i="1" s="1"/>
  <c r="S1025" i="1"/>
  <c r="R1025" i="1"/>
  <c r="Y1024" i="1"/>
  <c r="X1024" i="1"/>
  <c r="W1024" i="1"/>
  <c r="V1024" i="1"/>
  <c r="T1024" i="1"/>
  <c r="Z1024" i="1" s="1"/>
  <c r="S1024" i="1"/>
  <c r="R1024" i="1"/>
  <c r="Y1023" i="1"/>
  <c r="X1023" i="1"/>
  <c r="W1023" i="1"/>
  <c r="V1023" i="1"/>
  <c r="T1023" i="1"/>
  <c r="Z1023" i="1" s="1"/>
  <c r="S1023" i="1"/>
  <c r="R1023" i="1"/>
  <c r="Y1022" i="1"/>
  <c r="X1022" i="1"/>
  <c r="W1022" i="1"/>
  <c r="V1022" i="1"/>
  <c r="T1022" i="1"/>
  <c r="U1022" i="1" s="1"/>
  <c r="S1022" i="1"/>
  <c r="R1022" i="1"/>
  <c r="Y1021" i="1"/>
  <c r="X1021" i="1"/>
  <c r="W1021" i="1"/>
  <c r="V1021" i="1"/>
  <c r="T1021" i="1"/>
  <c r="U1021" i="1" s="1"/>
  <c r="S1021" i="1"/>
  <c r="R1021" i="1"/>
  <c r="Y1020" i="1"/>
  <c r="X1020" i="1"/>
  <c r="W1020" i="1"/>
  <c r="V1020" i="1"/>
  <c r="T1020" i="1"/>
  <c r="U1020" i="1" s="1"/>
  <c r="S1020" i="1"/>
  <c r="R1020" i="1"/>
  <c r="Y1019" i="1"/>
  <c r="X1019" i="1"/>
  <c r="W1019" i="1"/>
  <c r="V1019" i="1"/>
  <c r="T1019" i="1"/>
  <c r="U1019" i="1" s="1"/>
  <c r="S1019" i="1"/>
  <c r="R1019" i="1"/>
  <c r="Y1018" i="1"/>
  <c r="X1018" i="1"/>
  <c r="W1018" i="1"/>
  <c r="V1018" i="1"/>
  <c r="T1018" i="1"/>
  <c r="U1018" i="1" s="1"/>
  <c r="S1018" i="1"/>
  <c r="R1018" i="1"/>
  <c r="Y1017" i="1"/>
  <c r="X1017" i="1"/>
  <c r="W1017" i="1"/>
  <c r="V1017" i="1"/>
  <c r="T1017" i="1"/>
  <c r="U1017" i="1" s="1"/>
  <c r="S1017" i="1"/>
  <c r="R1017" i="1"/>
  <c r="Y1016" i="1"/>
  <c r="X1016" i="1"/>
  <c r="W1016" i="1"/>
  <c r="V1016" i="1"/>
  <c r="T1016" i="1"/>
  <c r="Z1016" i="1" s="1"/>
  <c r="S1016" i="1"/>
  <c r="R1016" i="1"/>
  <c r="Y1015" i="1"/>
  <c r="X1015" i="1"/>
  <c r="W1015" i="1"/>
  <c r="V1015" i="1"/>
  <c r="T1015" i="1"/>
  <c r="Z1015" i="1" s="1"/>
  <c r="S1015" i="1"/>
  <c r="R1015" i="1"/>
  <c r="Y1014" i="1"/>
  <c r="X1014" i="1"/>
  <c r="W1014" i="1"/>
  <c r="V1014" i="1"/>
  <c r="T1014" i="1"/>
  <c r="U1014" i="1" s="1"/>
  <c r="S1014" i="1"/>
  <c r="R1014" i="1"/>
  <c r="Y1013" i="1"/>
  <c r="X1013" i="1"/>
  <c r="W1013" i="1"/>
  <c r="V1013" i="1"/>
  <c r="T1013" i="1"/>
  <c r="U1013" i="1" s="1"/>
  <c r="S1013" i="1"/>
  <c r="R1013" i="1"/>
  <c r="Y1012" i="1"/>
  <c r="X1012" i="1"/>
  <c r="W1012" i="1"/>
  <c r="V1012" i="1"/>
  <c r="T1012" i="1"/>
  <c r="U1012" i="1" s="1"/>
  <c r="S1012" i="1"/>
  <c r="R1012" i="1"/>
  <c r="Y1011" i="1"/>
  <c r="X1011" i="1"/>
  <c r="W1011" i="1"/>
  <c r="V1011" i="1"/>
  <c r="T1011" i="1"/>
  <c r="U1011" i="1" s="1"/>
  <c r="S1011" i="1"/>
  <c r="R1011" i="1"/>
  <c r="Y1010" i="1"/>
  <c r="X1010" i="1"/>
  <c r="W1010" i="1"/>
  <c r="V1010" i="1"/>
  <c r="T1010" i="1"/>
  <c r="U1010" i="1" s="1"/>
  <c r="S1010" i="1"/>
  <c r="R1010" i="1"/>
  <c r="Y1009" i="1"/>
  <c r="X1009" i="1"/>
  <c r="W1009" i="1"/>
  <c r="V1009" i="1"/>
  <c r="T1009" i="1"/>
  <c r="U1009" i="1" s="1"/>
  <c r="S1009" i="1"/>
  <c r="R1009" i="1"/>
  <c r="Y1008" i="1"/>
  <c r="X1008" i="1"/>
  <c r="W1008" i="1"/>
  <c r="V1008" i="1"/>
  <c r="T1008" i="1"/>
  <c r="Z1008" i="1" s="1"/>
  <c r="S1008" i="1"/>
  <c r="R1008" i="1"/>
  <c r="Y1007" i="1"/>
  <c r="X1007" i="1"/>
  <c r="W1007" i="1"/>
  <c r="V1007" i="1"/>
  <c r="T1007" i="1"/>
  <c r="Z1007" i="1" s="1"/>
  <c r="S1007" i="1"/>
  <c r="R1007" i="1"/>
  <c r="Y1006" i="1"/>
  <c r="X1006" i="1"/>
  <c r="W1006" i="1"/>
  <c r="V1006" i="1"/>
  <c r="T1006" i="1"/>
  <c r="U1006" i="1" s="1"/>
  <c r="S1006" i="1"/>
  <c r="R1006" i="1"/>
  <c r="Y1005" i="1"/>
  <c r="X1005" i="1"/>
  <c r="W1005" i="1"/>
  <c r="V1005" i="1"/>
  <c r="T1005" i="1"/>
  <c r="U1005" i="1" s="1"/>
  <c r="S1005" i="1"/>
  <c r="R1005" i="1"/>
  <c r="Y1004" i="1"/>
  <c r="X1004" i="1"/>
  <c r="W1004" i="1"/>
  <c r="V1004" i="1"/>
  <c r="T1004" i="1"/>
  <c r="U1004" i="1" s="1"/>
  <c r="S1004" i="1"/>
  <c r="R1004" i="1"/>
  <c r="Y1003" i="1"/>
  <c r="X1003" i="1"/>
  <c r="W1003" i="1"/>
  <c r="V1003" i="1"/>
  <c r="T1003" i="1"/>
  <c r="U1003" i="1" s="1"/>
  <c r="S1003" i="1"/>
  <c r="R1003" i="1"/>
  <c r="Y1002" i="1"/>
  <c r="X1002" i="1"/>
  <c r="W1002" i="1"/>
  <c r="V1002" i="1"/>
  <c r="T1002" i="1"/>
  <c r="U1002" i="1" s="1"/>
  <c r="S1002" i="1"/>
  <c r="R1002" i="1"/>
  <c r="Y1001" i="1"/>
  <c r="X1001" i="1"/>
  <c r="W1001" i="1"/>
  <c r="V1001" i="1"/>
  <c r="T1001" i="1"/>
  <c r="U1001" i="1" s="1"/>
  <c r="S1001" i="1"/>
  <c r="R1001" i="1"/>
  <c r="Y1000" i="1"/>
  <c r="X1000" i="1"/>
  <c r="W1000" i="1"/>
  <c r="V1000" i="1"/>
  <c r="T1000" i="1"/>
  <c r="Z1000" i="1" s="1"/>
  <c r="S1000" i="1"/>
  <c r="R1000" i="1"/>
  <c r="Y999" i="1"/>
  <c r="X999" i="1"/>
  <c r="W999" i="1"/>
  <c r="V999" i="1"/>
  <c r="T999" i="1"/>
  <c r="Z999" i="1" s="1"/>
  <c r="S999" i="1"/>
  <c r="R999" i="1"/>
  <c r="Y998" i="1"/>
  <c r="X998" i="1"/>
  <c r="W998" i="1"/>
  <c r="V998" i="1"/>
  <c r="T998" i="1"/>
  <c r="U998" i="1" s="1"/>
  <c r="S998" i="1"/>
  <c r="R998" i="1"/>
  <c r="Y997" i="1"/>
  <c r="X997" i="1"/>
  <c r="W997" i="1"/>
  <c r="V997" i="1"/>
  <c r="T997" i="1"/>
  <c r="U997" i="1" s="1"/>
  <c r="S997" i="1"/>
  <c r="R997" i="1"/>
  <c r="Y996" i="1"/>
  <c r="X996" i="1"/>
  <c r="W996" i="1"/>
  <c r="V996" i="1"/>
  <c r="T996" i="1"/>
  <c r="U996" i="1" s="1"/>
  <c r="S996" i="1"/>
  <c r="R996" i="1"/>
  <c r="Y995" i="1"/>
  <c r="X995" i="1"/>
  <c r="W995" i="1"/>
  <c r="V995" i="1"/>
  <c r="T995" i="1"/>
  <c r="U995" i="1" s="1"/>
  <c r="S995" i="1"/>
  <c r="R995" i="1"/>
  <c r="Y994" i="1"/>
  <c r="X994" i="1"/>
  <c r="W994" i="1"/>
  <c r="V994" i="1"/>
  <c r="T994" i="1"/>
  <c r="U994" i="1" s="1"/>
  <c r="S994" i="1"/>
  <c r="R994" i="1"/>
  <c r="Y993" i="1"/>
  <c r="X993" i="1"/>
  <c r="W993" i="1"/>
  <c r="V993" i="1"/>
  <c r="T993" i="1"/>
  <c r="U993" i="1" s="1"/>
  <c r="S993" i="1"/>
  <c r="R993" i="1"/>
  <c r="Y992" i="1"/>
  <c r="X992" i="1"/>
  <c r="W992" i="1"/>
  <c r="V992" i="1"/>
  <c r="T992" i="1"/>
  <c r="Z992" i="1" s="1"/>
  <c r="S992" i="1"/>
  <c r="R992" i="1"/>
  <c r="Y991" i="1"/>
  <c r="X991" i="1"/>
  <c r="W991" i="1"/>
  <c r="V991" i="1"/>
  <c r="T991" i="1"/>
  <c r="Z991" i="1" s="1"/>
  <c r="S991" i="1"/>
  <c r="R991" i="1"/>
  <c r="Y990" i="1"/>
  <c r="X990" i="1"/>
  <c r="W990" i="1"/>
  <c r="V990" i="1"/>
  <c r="T990" i="1"/>
  <c r="U990" i="1" s="1"/>
  <c r="S990" i="1"/>
  <c r="R990" i="1"/>
  <c r="Y989" i="1"/>
  <c r="X989" i="1"/>
  <c r="W989" i="1"/>
  <c r="V989" i="1"/>
  <c r="T989" i="1"/>
  <c r="U989" i="1" s="1"/>
  <c r="S989" i="1"/>
  <c r="R989" i="1"/>
  <c r="Y988" i="1"/>
  <c r="X988" i="1"/>
  <c r="W988" i="1"/>
  <c r="V988" i="1"/>
  <c r="T988" i="1"/>
  <c r="U988" i="1" s="1"/>
  <c r="S988" i="1"/>
  <c r="R988" i="1"/>
  <c r="Y987" i="1"/>
  <c r="X987" i="1"/>
  <c r="W987" i="1"/>
  <c r="V987" i="1"/>
  <c r="T987" i="1"/>
  <c r="U987" i="1" s="1"/>
  <c r="S987" i="1"/>
  <c r="R987" i="1"/>
  <c r="Y986" i="1"/>
  <c r="X986" i="1"/>
  <c r="W986" i="1"/>
  <c r="V986" i="1"/>
  <c r="T986" i="1"/>
  <c r="U986" i="1" s="1"/>
  <c r="S986" i="1"/>
  <c r="R986" i="1"/>
  <c r="Y985" i="1"/>
  <c r="X985" i="1"/>
  <c r="W985" i="1"/>
  <c r="V985" i="1"/>
  <c r="T985" i="1"/>
  <c r="U985" i="1" s="1"/>
  <c r="S985" i="1"/>
  <c r="R985" i="1"/>
  <c r="Y984" i="1"/>
  <c r="X984" i="1"/>
  <c r="W984" i="1"/>
  <c r="V984" i="1"/>
  <c r="T984" i="1"/>
  <c r="Z984" i="1" s="1"/>
  <c r="S984" i="1"/>
  <c r="R984" i="1"/>
  <c r="Y983" i="1"/>
  <c r="X983" i="1"/>
  <c r="W983" i="1"/>
  <c r="V983" i="1"/>
  <c r="T983" i="1"/>
  <c r="Z983" i="1" s="1"/>
  <c r="S983" i="1"/>
  <c r="R983" i="1"/>
  <c r="Y982" i="1"/>
  <c r="X982" i="1"/>
  <c r="W982" i="1"/>
  <c r="V982" i="1"/>
  <c r="T982" i="1"/>
  <c r="Z982" i="1" s="1"/>
  <c r="S982" i="1"/>
  <c r="R982" i="1"/>
  <c r="Y981" i="1"/>
  <c r="X981" i="1"/>
  <c r="W981" i="1"/>
  <c r="V981" i="1"/>
  <c r="T981" i="1"/>
  <c r="U981" i="1" s="1"/>
  <c r="S981" i="1"/>
  <c r="R981" i="1"/>
  <c r="Y980" i="1"/>
  <c r="X980" i="1"/>
  <c r="W980" i="1"/>
  <c r="V980" i="1"/>
  <c r="T980" i="1"/>
  <c r="Z980" i="1" s="1"/>
  <c r="S980" i="1"/>
  <c r="R980" i="1"/>
  <c r="Y979" i="1"/>
  <c r="X979" i="1"/>
  <c r="W979" i="1"/>
  <c r="V979" i="1"/>
  <c r="T979" i="1"/>
  <c r="U979" i="1" s="1"/>
  <c r="S979" i="1"/>
  <c r="R979" i="1"/>
  <c r="Y978" i="1"/>
  <c r="X978" i="1"/>
  <c r="W978" i="1"/>
  <c r="V978" i="1"/>
  <c r="T978" i="1"/>
  <c r="U978" i="1" s="1"/>
  <c r="S978" i="1"/>
  <c r="R978" i="1"/>
  <c r="Y977" i="1"/>
  <c r="X977" i="1"/>
  <c r="W977" i="1"/>
  <c r="V977" i="1"/>
  <c r="T977" i="1"/>
  <c r="U977" i="1" s="1"/>
  <c r="S977" i="1"/>
  <c r="R977" i="1"/>
  <c r="Y976" i="1"/>
  <c r="X976" i="1"/>
  <c r="W976" i="1"/>
  <c r="V976" i="1"/>
  <c r="T976" i="1"/>
  <c r="Z976" i="1" s="1"/>
  <c r="S976" i="1"/>
  <c r="R976" i="1"/>
  <c r="Y975" i="1"/>
  <c r="X975" i="1"/>
  <c r="W975" i="1"/>
  <c r="V975" i="1"/>
  <c r="T975" i="1"/>
  <c r="Z975" i="1" s="1"/>
  <c r="S975" i="1"/>
  <c r="R975" i="1"/>
  <c r="Y974" i="1"/>
  <c r="X974" i="1"/>
  <c r="W974" i="1"/>
  <c r="V974" i="1"/>
  <c r="T974" i="1"/>
  <c r="U974" i="1" s="1"/>
  <c r="S974" i="1"/>
  <c r="R974" i="1"/>
  <c r="Y973" i="1"/>
  <c r="X973" i="1"/>
  <c r="W973" i="1"/>
  <c r="V973" i="1"/>
  <c r="T973" i="1"/>
  <c r="U973" i="1" s="1"/>
  <c r="S973" i="1"/>
  <c r="R973" i="1"/>
  <c r="Y972" i="1"/>
  <c r="X972" i="1"/>
  <c r="W972" i="1"/>
  <c r="V972" i="1"/>
  <c r="T972" i="1"/>
  <c r="U972" i="1" s="1"/>
  <c r="S972" i="1"/>
  <c r="R972" i="1"/>
  <c r="Y971" i="1"/>
  <c r="X971" i="1"/>
  <c r="W971" i="1"/>
  <c r="V971" i="1"/>
  <c r="T971" i="1"/>
  <c r="Z971" i="1" s="1"/>
  <c r="S971" i="1"/>
  <c r="R971" i="1"/>
  <c r="Y970" i="1"/>
  <c r="X970" i="1"/>
  <c r="W970" i="1"/>
  <c r="V970" i="1"/>
  <c r="T970" i="1"/>
  <c r="U970" i="1" s="1"/>
  <c r="S970" i="1"/>
  <c r="R970" i="1"/>
  <c r="Y969" i="1"/>
  <c r="X969" i="1"/>
  <c r="W969" i="1"/>
  <c r="V969" i="1"/>
  <c r="T969" i="1"/>
  <c r="U969" i="1" s="1"/>
  <c r="S969" i="1"/>
  <c r="R969" i="1"/>
  <c r="Y968" i="1"/>
  <c r="X968" i="1"/>
  <c r="W968" i="1"/>
  <c r="V968" i="1"/>
  <c r="T968" i="1"/>
  <c r="Z968" i="1" s="1"/>
  <c r="S968" i="1"/>
  <c r="R968" i="1"/>
  <c r="Y967" i="1"/>
  <c r="X967" i="1"/>
  <c r="W967" i="1"/>
  <c r="V967" i="1"/>
  <c r="T967" i="1"/>
  <c r="Z967" i="1" s="1"/>
  <c r="S967" i="1"/>
  <c r="R967" i="1"/>
  <c r="Y966" i="1"/>
  <c r="X966" i="1"/>
  <c r="W966" i="1"/>
  <c r="V966" i="1"/>
  <c r="T966" i="1"/>
  <c r="Z966" i="1" s="1"/>
  <c r="S966" i="1"/>
  <c r="R966" i="1"/>
  <c r="Y965" i="1"/>
  <c r="X965" i="1"/>
  <c r="W965" i="1"/>
  <c r="V965" i="1"/>
  <c r="T965" i="1"/>
  <c r="U965" i="1" s="1"/>
  <c r="S965" i="1"/>
  <c r="R965" i="1"/>
  <c r="Y964" i="1"/>
  <c r="X964" i="1"/>
  <c r="W964" i="1"/>
  <c r="V964" i="1"/>
  <c r="T964" i="1"/>
  <c r="Z964" i="1" s="1"/>
  <c r="S964" i="1"/>
  <c r="R964" i="1"/>
  <c r="Y963" i="1"/>
  <c r="X963" i="1"/>
  <c r="W963" i="1"/>
  <c r="V963" i="1"/>
  <c r="T963" i="1"/>
  <c r="U963" i="1" s="1"/>
  <c r="S963" i="1"/>
  <c r="R963" i="1"/>
  <c r="Y962" i="1"/>
  <c r="X962" i="1"/>
  <c r="W962" i="1"/>
  <c r="V962" i="1"/>
  <c r="T962" i="1"/>
  <c r="U962" i="1" s="1"/>
  <c r="S962" i="1"/>
  <c r="R962" i="1"/>
  <c r="Y961" i="1"/>
  <c r="X961" i="1"/>
  <c r="W961" i="1"/>
  <c r="V961" i="1"/>
  <c r="T961" i="1"/>
  <c r="U961" i="1" s="1"/>
  <c r="S961" i="1"/>
  <c r="R961" i="1"/>
  <c r="Y960" i="1"/>
  <c r="X960" i="1"/>
  <c r="W960" i="1"/>
  <c r="V960" i="1"/>
  <c r="T960" i="1"/>
  <c r="Z960" i="1" s="1"/>
  <c r="S960" i="1"/>
  <c r="R960" i="1"/>
  <c r="Y959" i="1"/>
  <c r="X959" i="1"/>
  <c r="W959" i="1"/>
  <c r="V959" i="1"/>
  <c r="T959" i="1"/>
  <c r="Z959" i="1" s="1"/>
  <c r="S959" i="1"/>
  <c r="R959" i="1"/>
  <c r="Y958" i="1"/>
  <c r="X958" i="1"/>
  <c r="W958" i="1"/>
  <c r="V958" i="1"/>
  <c r="T958" i="1"/>
  <c r="Z958" i="1" s="1"/>
  <c r="S958" i="1"/>
  <c r="R958" i="1"/>
  <c r="Y957" i="1"/>
  <c r="X957" i="1"/>
  <c r="W957" i="1"/>
  <c r="V957" i="1"/>
  <c r="T957" i="1"/>
  <c r="U957" i="1" s="1"/>
  <c r="S957" i="1"/>
  <c r="R957" i="1"/>
  <c r="Y956" i="1"/>
  <c r="X956" i="1"/>
  <c r="W956" i="1"/>
  <c r="V956" i="1"/>
  <c r="T956" i="1"/>
  <c r="Z956" i="1" s="1"/>
  <c r="S956" i="1"/>
  <c r="R956" i="1"/>
  <c r="Y955" i="1"/>
  <c r="X955" i="1"/>
  <c r="W955" i="1"/>
  <c r="V955" i="1"/>
  <c r="T955" i="1"/>
  <c r="U955" i="1" s="1"/>
  <c r="S955" i="1"/>
  <c r="R955" i="1"/>
  <c r="Y954" i="1"/>
  <c r="X954" i="1"/>
  <c r="W954" i="1"/>
  <c r="V954" i="1"/>
  <c r="T954" i="1"/>
  <c r="U954" i="1" s="1"/>
  <c r="S954" i="1"/>
  <c r="R954" i="1"/>
  <c r="Y953" i="1"/>
  <c r="X953" i="1"/>
  <c r="W953" i="1"/>
  <c r="V953" i="1"/>
  <c r="T953" i="1"/>
  <c r="U953" i="1" s="1"/>
  <c r="S953" i="1"/>
  <c r="R953" i="1"/>
  <c r="Y952" i="1"/>
  <c r="X952" i="1"/>
  <c r="W952" i="1"/>
  <c r="V952" i="1"/>
  <c r="T952" i="1"/>
  <c r="Z952" i="1" s="1"/>
  <c r="S952" i="1"/>
  <c r="R952" i="1"/>
  <c r="Y951" i="1"/>
  <c r="X951" i="1"/>
  <c r="W951" i="1"/>
  <c r="V951" i="1"/>
  <c r="T951" i="1"/>
  <c r="Z951" i="1" s="1"/>
  <c r="S951" i="1"/>
  <c r="R951" i="1"/>
  <c r="Y950" i="1"/>
  <c r="X950" i="1"/>
  <c r="W950" i="1"/>
  <c r="V950" i="1"/>
  <c r="T950" i="1"/>
  <c r="U950" i="1" s="1"/>
  <c r="S950" i="1"/>
  <c r="R950" i="1"/>
  <c r="Y949" i="1"/>
  <c r="X949" i="1"/>
  <c r="W949" i="1"/>
  <c r="V949" i="1"/>
  <c r="T949" i="1"/>
  <c r="U949" i="1" s="1"/>
  <c r="S949" i="1"/>
  <c r="R949" i="1"/>
  <c r="Y948" i="1"/>
  <c r="X948" i="1"/>
  <c r="W948" i="1"/>
  <c r="V948" i="1"/>
  <c r="T948" i="1"/>
  <c r="U948" i="1" s="1"/>
  <c r="S948" i="1"/>
  <c r="R948" i="1"/>
  <c r="Y947" i="1"/>
  <c r="X947" i="1"/>
  <c r="W947" i="1"/>
  <c r="V947" i="1"/>
  <c r="T947" i="1"/>
  <c r="Z947" i="1" s="1"/>
  <c r="S947" i="1"/>
  <c r="R947" i="1"/>
  <c r="Y946" i="1"/>
  <c r="X946" i="1"/>
  <c r="W946" i="1"/>
  <c r="V946" i="1"/>
  <c r="T946" i="1"/>
  <c r="U946" i="1" s="1"/>
  <c r="S946" i="1"/>
  <c r="R946" i="1"/>
  <c r="Y945" i="1"/>
  <c r="X945" i="1"/>
  <c r="W945" i="1"/>
  <c r="V945" i="1"/>
  <c r="T945" i="1"/>
  <c r="U945" i="1" s="1"/>
  <c r="S945" i="1"/>
  <c r="R945" i="1"/>
  <c r="Y944" i="1"/>
  <c r="X944" i="1"/>
  <c r="W944" i="1"/>
  <c r="V944" i="1"/>
  <c r="T944" i="1"/>
  <c r="Z944" i="1" s="1"/>
  <c r="S944" i="1"/>
  <c r="R944" i="1"/>
  <c r="Y943" i="1"/>
  <c r="X943" i="1"/>
  <c r="W943" i="1"/>
  <c r="V943" i="1"/>
  <c r="T943" i="1"/>
  <c r="Z943" i="1" s="1"/>
  <c r="S943" i="1"/>
  <c r="R943" i="1"/>
  <c r="Y942" i="1"/>
  <c r="X942" i="1"/>
  <c r="W942" i="1"/>
  <c r="V942" i="1"/>
  <c r="T942" i="1"/>
  <c r="U942" i="1" s="1"/>
  <c r="S942" i="1"/>
  <c r="R942" i="1"/>
  <c r="Y941" i="1"/>
  <c r="X941" i="1"/>
  <c r="W941" i="1"/>
  <c r="V941" i="1"/>
  <c r="T941" i="1"/>
  <c r="U941" i="1" s="1"/>
  <c r="S941" i="1"/>
  <c r="R941" i="1"/>
  <c r="Y940" i="1"/>
  <c r="X940" i="1"/>
  <c r="W940" i="1"/>
  <c r="V940" i="1"/>
  <c r="T940" i="1"/>
  <c r="U940" i="1" s="1"/>
  <c r="S940" i="1"/>
  <c r="R940" i="1"/>
  <c r="Y939" i="1"/>
  <c r="X939" i="1"/>
  <c r="W939" i="1"/>
  <c r="V939" i="1"/>
  <c r="T939" i="1"/>
  <c r="U939" i="1" s="1"/>
  <c r="S939" i="1"/>
  <c r="R939" i="1"/>
  <c r="Y938" i="1"/>
  <c r="X938" i="1"/>
  <c r="W938" i="1"/>
  <c r="V938" i="1"/>
  <c r="T938" i="1"/>
  <c r="U938" i="1" s="1"/>
  <c r="S938" i="1"/>
  <c r="R938" i="1"/>
  <c r="Y937" i="1"/>
  <c r="X937" i="1"/>
  <c r="W937" i="1"/>
  <c r="V937" i="1"/>
  <c r="T937" i="1"/>
  <c r="U937" i="1" s="1"/>
  <c r="S937" i="1"/>
  <c r="R937" i="1"/>
  <c r="Y936" i="1"/>
  <c r="X936" i="1"/>
  <c r="W936" i="1"/>
  <c r="V936" i="1"/>
  <c r="T936" i="1"/>
  <c r="Z936" i="1" s="1"/>
  <c r="S936" i="1"/>
  <c r="R936" i="1"/>
  <c r="Y935" i="1"/>
  <c r="X935" i="1"/>
  <c r="W935" i="1"/>
  <c r="V935" i="1"/>
  <c r="T935" i="1"/>
  <c r="Z935" i="1" s="1"/>
  <c r="S935" i="1"/>
  <c r="R935" i="1"/>
  <c r="Y934" i="1"/>
  <c r="X934" i="1"/>
  <c r="W934" i="1"/>
  <c r="V934" i="1"/>
  <c r="T934" i="1"/>
  <c r="U934" i="1" s="1"/>
  <c r="S934" i="1"/>
  <c r="R934" i="1"/>
  <c r="Y933" i="1"/>
  <c r="X933" i="1"/>
  <c r="W933" i="1"/>
  <c r="V933" i="1"/>
  <c r="T933" i="1"/>
  <c r="U933" i="1" s="1"/>
  <c r="S933" i="1"/>
  <c r="R933" i="1"/>
  <c r="Y932" i="1"/>
  <c r="X932" i="1"/>
  <c r="W932" i="1"/>
  <c r="V932" i="1"/>
  <c r="T932" i="1"/>
  <c r="U932" i="1" s="1"/>
  <c r="S932" i="1"/>
  <c r="R932" i="1"/>
  <c r="Y931" i="1"/>
  <c r="X931" i="1"/>
  <c r="W931" i="1"/>
  <c r="V931" i="1"/>
  <c r="T931" i="1"/>
  <c r="U931" i="1" s="1"/>
  <c r="S931" i="1"/>
  <c r="R931" i="1"/>
  <c r="Y930" i="1"/>
  <c r="X930" i="1"/>
  <c r="W930" i="1"/>
  <c r="V930" i="1"/>
  <c r="T930" i="1"/>
  <c r="U930" i="1" s="1"/>
  <c r="S930" i="1"/>
  <c r="R930" i="1"/>
  <c r="Y929" i="1"/>
  <c r="X929" i="1"/>
  <c r="W929" i="1"/>
  <c r="V929" i="1"/>
  <c r="T929" i="1"/>
  <c r="U929" i="1" s="1"/>
  <c r="S929" i="1"/>
  <c r="R929" i="1"/>
  <c r="Y928" i="1"/>
  <c r="X928" i="1"/>
  <c r="W928" i="1"/>
  <c r="V928" i="1"/>
  <c r="T928" i="1"/>
  <c r="Z928" i="1" s="1"/>
  <c r="S928" i="1"/>
  <c r="R928" i="1"/>
  <c r="Y927" i="1"/>
  <c r="X927" i="1"/>
  <c r="W927" i="1"/>
  <c r="V927" i="1"/>
  <c r="T927" i="1"/>
  <c r="Z927" i="1" s="1"/>
  <c r="S927" i="1"/>
  <c r="R927" i="1"/>
  <c r="Y926" i="1"/>
  <c r="X926" i="1"/>
  <c r="W926" i="1"/>
  <c r="V926" i="1"/>
  <c r="T926" i="1"/>
  <c r="U926" i="1" s="1"/>
  <c r="S926" i="1"/>
  <c r="R926" i="1"/>
  <c r="Y925" i="1"/>
  <c r="X925" i="1"/>
  <c r="W925" i="1"/>
  <c r="V925" i="1"/>
  <c r="T925" i="1"/>
  <c r="U925" i="1" s="1"/>
  <c r="S925" i="1"/>
  <c r="R925" i="1"/>
  <c r="Y924" i="1"/>
  <c r="X924" i="1"/>
  <c r="W924" i="1"/>
  <c r="V924" i="1"/>
  <c r="T924" i="1"/>
  <c r="U924" i="1" s="1"/>
  <c r="S924" i="1"/>
  <c r="R924" i="1"/>
  <c r="Y923" i="1"/>
  <c r="X923" i="1"/>
  <c r="W923" i="1"/>
  <c r="V923" i="1"/>
  <c r="T923" i="1"/>
  <c r="U923" i="1" s="1"/>
  <c r="S923" i="1"/>
  <c r="R923" i="1"/>
  <c r="Y922" i="1"/>
  <c r="X922" i="1"/>
  <c r="W922" i="1"/>
  <c r="V922" i="1"/>
  <c r="T922" i="1"/>
  <c r="U922" i="1" s="1"/>
  <c r="S922" i="1"/>
  <c r="R922" i="1"/>
  <c r="Y921" i="1"/>
  <c r="X921" i="1"/>
  <c r="W921" i="1"/>
  <c r="V921" i="1"/>
  <c r="T921" i="1"/>
  <c r="U921" i="1" s="1"/>
  <c r="S921" i="1"/>
  <c r="R921" i="1"/>
  <c r="Y920" i="1"/>
  <c r="X920" i="1"/>
  <c r="W920" i="1"/>
  <c r="V920" i="1"/>
  <c r="T920" i="1"/>
  <c r="Z920" i="1" s="1"/>
  <c r="S920" i="1"/>
  <c r="R920" i="1"/>
  <c r="Y919" i="1"/>
  <c r="X919" i="1"/>
  <c r="W919" i="1"/>
  <c r="V919" i="1"/>
  <c r="T919" i="1"/>
  <c r="Z919" i="1" s="1"/>
  <c r="S919" i="1"/>
  <c r="R919" i="1"/>
  <c r="Y918" i="1"/>
  <c r="X918" i="1"/>
  <c r="W918" i="1"/>
  <c r="V918" i="1"/>
  <c r="T918" i="1"/>
  <c r="U918" i="1" s="1"/>
  <c r="S918" i="1"/>
  <c r="R918" i="1"/>
  <c r="Y917" i="1"/>
  <c r="X917" i="1"/>
  <c r="W917" i="1"/>
  <c r="V917" i="1"/>
  <c r="T917" i="1"/>
  <c r="U917" i="1" s="1"/>
  <c r="S917" i="1"/>
  <c r="R917" i="1"/>
  <c r="Y916" i="1"/>
  <c r="X916" i="1"/>
  <c r="W916" i="1"/>
  <c r="V916" i="1"/>
  <c r="T916" i="1"/>
  <c r="U916" i="1" s="1"/>
  <c r="S916" i="1"/>
  <c r="R916" i="1"/>
  <c r="Y915" i="1"/>
  <c r="X915" i="1"/>
  <c r="W915" i="1"/>
  <c r="V915" i="1"/>
  <c r="T915" i="1"/>
  <c r="Z915" i="1" s="1"/>
  <c r="S915" i="1"/>
  <c r="R915" i="1"/>
  <c r="Y914" i="1"/>
  <c r="X914" i="1"/>
  <c r="W914" i="1"/>
  <c r="V914" i="1"/>
  <c r="T914" i="1"/>
  <c r="U914" i="1" s="1"/>
  <c r="S914" i="1"/>
  <c r="R914" i="1"/>
  <c r="Y913" i="1"/>
  <c r="X913" i="1"/>
  <c r="W913" i="1"/>
  <c r="V913" i="1"/>
  <c r="T913" i="1"/>
  <c r="U913" i="1" s="1"/>
  <c r="S913" i="1"/>
  <c r="R913" i="1"/>
  <c r="Y912" i="1"/>
  <c r="X912" i="1"/>
  <c r="W912" i="1"/>
  <c r="V912" i="1"/>
  <c r="T912" i="1"/>
  <c r="Z912" i="1" s="1"/>
  <c r="S912" i="1"/>
  <c r="R912" i="1"/>
  <c r="Y911" i="1"/>
  <c r="X911" i="1"/>
  <c r="W911" i="1"/>
  <c r="V911" i="1"/>
  <c r="T911" i="1"/>
  <c r="Z911" i="1" s="1"/>
  <c r="S911" i="1"/>
  <c r="R911" i="1"/>
  <c r="Y910" i="1"/>
  <c r="X910" i="1"/>
  <c r="W910" i="1"/>
  <c r="V910" i="1"/>
  <c r="T910" i="1"/>
  <c r="U910" i="1" s="1"/>
  <c r="S910" i="1"/>
  <c r="R910" i="1"/>
  <c r="Y909" i="1"/>
  <c r="X909" i="1"/>
  <c r="W909" i="1"/>
  <c r="V909" i="1"/>
  <c r="T909" i="1"/>
  <c r="U909" i="1" s="1"/>
  <c r="S909" i="1"/>
  <c r="R909" i="1"/>
  <c r="Y908" i="1"/>
  <c r="X908" i="1"/>
  <c r="W908" i="1"/>
  <c r="V908" i="1"/>
  <c r="T908" i="1"/>
  <c r="U908" i="1" s="1"/>
  <c r="S908" i="1"/>
  <c r="R908" i="1"/>
  <c r="Y907" i="1"/>
  <c r="X907" i="1"/>
  <c r="W907" i="1"/>
  <c r="V907" i="1"/>
  <c r="T907" i="1"/>
  <c r="U907" i="1" s="1"/>
  <c r="S907" i="1"/>
  <c r="R907" i="1"/>
  <c r="Y906" i="1"/>
  <c r="X906" i="1"/>
  <c r="W906" i="1"/>
  <c r="V906" i="1"/>
  <c r="T906" i="1"/>
  <c r="U906" i="1" s="1"/>
  <c r="S906" i="1"/>
  <c r="R906" i="1"/>
  <c r="Y905" i="1"/>
  <c r="X905" i="1"/>
  <c r="W905" i="1"/>
  <c r="V905" i="1"/>
  <c r="T905" i="1"/>
  <c r="U905" i="1" s="1"/>
  <c r="S905" i="1"/>
  <c r="R905" i="1"/>
  <c r="Y904" i="1"/>
  <c r="X904" i="1"/>
  <c r="W904" i="1"/>
  <c r="V904" i="1"/>
  <c r="T904" i="1"/>
  <c r="Z904" i="1" s="1"/>
  <c r="S904" i="1"/>
  <c r="R904" i="1"/>
  <c r="Y903" i="1"/>
  <c r="X903" i="1"/>
  <c r="W903" i="1"/>
  <c r="V903" i="1"/>
  <c r="T903" i="1"/>
  <c r="Z903" i="1" s="1"/>
  <c r="S903" i="1"/>
  <c r="R903" i="1"/>
  <c r="Y902" i="1"/>
  <c r="X902" i="1"/>
  <c r="W902" i="1"/>
  <c r="V902" i="1"/>
  <c r="T902" i="1"/>
  <c r="U902" i="1" s="1"/>
  <c r="S902" i="1"/>
  <c r="R902" i="1"/>
  <c r="Y901" i="1"/>
  <c r="X901" i="1"/>
  <c r="W901" i="1"/>
  <c r="V901" i="1"/>
  <c r="T901" i="1"/>
  <c r="U901" i="1" s="1"/>
  <c r="S901" i="1"/>
  <c r="R901" i="1"/>
  <c r="Y900" i="1"/>
  <c r="X900" i="1"/>
  <c r="W900" i="1"/>
  <c r="V900" i="1"/>
  <c r="T900" i="1"/>
  <c r="U900" i="1" s="1"/>
  <c r="S900" i="1"/>
  <c r="R900" i="1"/>
  <c r="Y899" i="1"/>
  <c r="X899" i="1"/>
  <c r="W899" i="1"/>
  <c r="V899" i="1"/>
  <c r="T899" i="1"/>
  <c r="U899" i="1" s="1"/>
  <c r="S899" i="1"/>
  <c r="R899" i="1"/>
  <c r="Y898" i="1"/>
  <c r="X898" i="1"/>
  <c r="W898" i="1"/>
  <c r="V898" i="1"/>
  <c r="T898" i="1"/>
  <c r="U898" i="1" s="1"/>
  <c r="S898" i="1"/>
  <c r="R898" i="1"/>
  <c r="Y897" i="1"/>
  <c r="X897" i="1"/>
  <c r="W897" i="1"/>
  <c r="V897" i="1"/>
  <c r="T897" i="1"/>
  <c r="U897" i="1" s="1"/>
  <c r="S897" i="1"/>
  <c r="R897" i="1"/>
  <c r="Y896" i="1"/>
  <c r="X896" i="1"/>
  <c r="W896" i="1"/>
  <c r="V896" i="1"/>
  <c r="T896" i="1"/>
  <c r="Z896" i="1" s="1"/>
  <c r="S896" i="1"/>
  <c r="R896" i="1"/>
  <c r="Y895" i="1"/>
  <c r="X895" i="1"/>
  <c r="W895" i="1"/>
  <c r="V895" i="1"/>
  <c r="T895" i="1"/>
  <c r="Z895" i="1" s="1"/>
  <c r="S895" i="1"/>
  <c r="R895" i="1"/>
  <c r="Y894" i="1"/>
  <c r="X894" i="1"/>
  <c r="W894" i="1"/>
  <c r="V894" i="1"/>
  <c r="T894" i="1"/>
  <c r="U894" i="1" s="1"/>
  <c r="S894" i="1"/>
  <c r="R894" i="1"/>
  <c r="Y893" i="1"/>
  <c r="X893" i="1"/>
  <c r="W893" i="1"/>
  <c r="V893" i="1"/>
  <c r="T893" i="1"/>
  <c r="U893" i="1" s="1"/>
  <c r="S893" i="1"/>
  <c r="R893" i="1"/>
  <c r="Y892" i="1"/>
  <c r="X892" i="1"/>
  <c r="W892" i="1"/>
  <c r="V892" i="1"/>
  <c r="T892" i="1"/>
  <c r="U892" i="1" s="1"/>
  <c r="S892" i="1"/>
  <c r="R892" i="1"/>
  <c r="Y891" i="1"/>
  <c r="X891" i="1"/>
  <c r="W891" i="1"/>
  <c r="V891" i="1"/>
  <c r="T891" i="1"/>
  <c r="U891" i="1" s="1"/>
  <c r="S891" i="1"/>
  <c r="R891" i="1"/>
  <c r="Y890" i="1"/>
  <c r="X890" i="1"/>
  <c r="W890" i="1"/>
  <c r="V890" i="1"/>
  <c r="T890" i="1"/>
  <c r="U890" i="1" s="1"/>
  <c r="S890" i="1"/>
  <c r="R890" i="1"/>
  <c r="Y889" i="1"/>
  <c r="X889" i="1"/>
  <c r="W889" i="1"/>
  <c r="V889" i="1"/>
  <c r="T889" i="1"/>
  <c r="U889" i="1" s="1"/>
  <c r="S889" i="1"/>
  <c r="R889" i="1"/>
  <c r="Y888" i="1"/>
  <c r="X888" i="1"/>
  <c r="W888" i="1"/>
  <c r="V888" i="1"/>
  <c r="T888" i="1"/>
  <c r="Z888" i="1" s="1"/>
  <c r="S888" i="1"/>
  <c r="R888" i="1"/>
  <c r="Y887" i="1"/>
  <c r="X887" i="1"/>
  <c r="W887" i="1"/>
  <c r="V887" i="1"/>
  <c r="T887" i="1"/>
  <c r="Z887" i="1" s="1"/>
  <c r="S887" i="1"/>
  <c r="R887" i="1"/>
  <c r="Y886" i="1"/>
  <c r="X886" i="1"/>
  <c r="W886" i="1"/>
  <c r="V886" i="1"/>
  <c r="T886" i="1"/>
  <c r="U886" i="1" s="1"/>
  <c r="S886" i="1"/>
  <c r="R886" i="1"/>
  <c r="Y885" i="1"/>
  <c r="X885" i="1"/>
  <c r="W885" i="1"/>
  <c r="V885" i="1"/>
  <c r="T885" i="1"/>
  <c r="U885" i="1" s="1"/>
  <c r="S885" i="1"/>
  <c r="R885" i="1"/>
  <c r="Y884" i="1"/>
  <c r="X884" i="1"/>
  <c r="W884" i="1"/>
  <c r="V884" i="1"/>
  <c r="T884" i="1"/>
  <c r="U884" i="1" s="1"/>
  <c r="S884" i="1"/>
  <c r="R884" i="1"/>
  <c r="Y883" i="1"/>
  <c r="X883" i="1"/>
  <c r="W883" i="1"/>
  <c r="V883" i="1"/>
  <c r="T883" i="1"/>
  <c r="U883" i="1" s="1"/>
  <c r="S883" i="1"/>
  <c r="R883" i="1"/>
  <c r="Y882" i="1"/>
  <c r="X882" i="1"/>
  <c r="W882" i="1"/>
  <c r="V882" i="1"/>
  <c r="T882" i="1"/>
  <c r="U882" i="1" s="1"/>
  <c r="S882" i="1"/>
  <c r="R882" i="1"/>
  <c r="Y881" i="1"/>
  <c r="X881" i="1"/>
  <c r="W881" i="1"/>
  <c r="V881" i="1"/>
  <c r="T881" i="1"/>
  <c r="U881" i="1" s="1"/>
  <c r="S881" i="1"/>
  <c r="R881" i="1"/>
  <c r="Y880" i="1"/>
  <c r="X880" i="1"/>
  <c r="W880" i="1"/>
  <c r="V880" i="1"/>
  <c r="T880" i="1"/>
  <c r="Z880" i="1" s="1"/>
  <c r="S880" i="1"/>
  <c r="R880" i="1"/>
  <c r="Y879" i="1"/>
  <c r="X879" i="1"/>
  <c r="W879" i="1"/>
  <c r="V879" i="1"/>
  <c r="T879" i="1"/>
  <c r="Z879" i="1" s="1"/>
  <c r="S879" i="1"/>
  <c r="R879" i="1"/>
  <c r="Y878" i="1"/>
  <c r="X878" i="1"/>
  <c r="W878" i="1"/>
  <c r="V878" i="1"/>
  <c r="T878" i="1"/>
  <c r="Z878" i="1" s="1"/>
  <c r="S878" i="1"/>
  <c r="R878" i="1"/>
  <c r="Y877" i="1"/>
  <c r="X877" i="1"/>
  <c r="W877" i="1"/>
  <c r="V877" i="1"/>
  <c r="T877" i="1"/>
  <c r="U877" i="1" s="1"/>
  <c r="S877" i="1"/>
  <c r="R877" i="1"/>
  <c r="Y876" i="1"/>
  <c r="X876" i="1"/>
  <c r="W876" i="1"/>
  <c r="V876" i="1"/>
  <c r="T876" i="1"/>
  <c r="Z876" i="1" s="1"/>
  <c r="S876" i="1"/>
  <c r="R876" i="1"/>
  <c r="Y875" i="1"/>
  <c r="X875" i="1"/>
  <c r="W875" i="1"/>
  <c r="V875" i="1"/>
  <c r="T875" i="1"/>
  <c r="Z875" i="1" s="1"/>
  <c r="S875" i="1"/>
  <c r="R875" i="1"/>
  <c r="Y874" i="1"/>
  <c r="X874" i="1"/>
  <c r="W874" i="1"/>
  <c r="V874" i="1"/>
  <c r="T874" i="1"/>
  <c r="U874" i="1" s="1"/>
  <c r="S874" i="1"/>
  <c r="R874" i="1"/>
  <c r="Y873" i="1"/>
  <c r="X873" i="1"/>
  <c r="W873" i="1"/>
  <c r="V873" i="1"/>
  <c r="T873" i="1"/>
  <c r="U873" i="1" s="1"/>
  <c r="S873" i="1"/>
  <c r="R873" i="1"/>
  <c r="Y872" i="1"/>
  <c r="X872" i="1"/>
  <c r="W872" i="1"/>
  <c r="V872" i="1"/>
  <c r="T872" i="1"/>
  <c r="Z872" i="1" s="1"/>
  <c r="S872" i="1"/>
  <c r="R872" i="1"/>
  <c r="Y871" i="1"/>
  <c r="X871" i="1"/>
  <c r="W871" i="1"/>
  <c r="V871" i="1"/>
  <c r="T871" i="1"/>
  <c r="Z871" i="1" s="1"/>
  <c r="S871" i="1"/>
  <c r="R871" i="1"/>
  <c r="Y870" i="1"/>
  <c r="X870" i="1"/>
  <c r="W870" i="1"/>
  <c r="V870" i="1"/>
  <c r="T870" i="1"/>
  <c r="Z870" i="1" s="1"/>
  <c r="S870" i="1"/>
  <c r="R870" i="1"/>
  <c r="Y869" i="1"/>
  <c r="X869" i="1"/>
  <c r="W869" i="1"/>
  <c r="V869" i="1"/>
  <c r="T869" i="1"/>
  <c r="U869" i="1" s="1"/>
  <c r="S869" i="1"/>
  <c r="R869" i="1"/>
  <c r="Y868" i="1"/>
  <c r="X868" i="1"/>
  <c r="W868" i="1"/>
  <c r="V868" i="1"/>
  <c r="T868" i="1"/>
  <c r="Z868" i="1" s="1"/>
  <c r="S868" i="1"/>
  <c r="R868" i="1"/>
  <c r="Y867" i="1"/>
  <c r="X867" i="1"/>
  <c r="W867" i="1"/>
  <c r="V867" i="1"/>
  <c r="T867" i="1"/>
  <c r="Z867" i="1" s="1"/>
  <c r="S867" i="1"/>
  <c r="R867" i="1"/>
  <c r="Y866" i="1"/>
  <c r="X866" i="1"/>
  <c r="W866" i="1"/>
  <c r="V866" i="1"/>
  <c r="T866" i="1"/>
  <c r="U866" i="1" s="1"/>
  <c r="S866" i="1"/>
  <c r="R866" i="1"/>
  <c r="Y865" i="1"/>
  <c r="X865" i="1"/>
  <c r="W865" i="1"/>
  <c r="V865" i="1"/>
  <c r="T865" i="1"/>
  <c r="U865" i="1" s="1"/>
  <c r="S865" i="1"/>
  <c r="R865" i="1"/>
  <c r="Y864" i="1"/>
  <c r="X864" i="1"/>
  <c r="W864" i="1"/>
  <c r="V864" i="1"/>
  <c r="T864" i="1"/>
  <c r="Z864" i="1" s="1"/>
  <c r="S864" i="1"/>
  <c r="R864" i="1"/>
  <c r="Y863" i="1"/>
  <c r="X863" i="1"/>
  <c r="W863" i="1"/>
  <c r="V863" i="1"/>
  <c r="T863" i="1"/>
  <c r="Z863" i="1" s="1"/>
  <c r="S863" i="1"/>
  <c r="R863" i="1"/>
  <c r="Y862" i="1"/>
  <c r="X862" i="1"/>
  <c r="W862" i="1"/>
  <c r="V862" i="1"/>
  <c r="T862" i="1"/>
  <c r="U862" i="1" s="1"/>
  <c r="S862" i="1"/>
  <c r="R862" i="1"/>
  <c r="Y861" i="1"/>
  <c r="X861" i="1"/>
  <c r="W861" i="1"/>
  <c r="V861" i="1"/>
  <c r="T861" i="1"/>
  <c r="U861" i="1" s="1"/>
  <c r="S861" i="1"/>
  <c r="R861" i="1"/>
  <c r="Y860" i="1"/>
  <c r="X860" i="1"/>
  <c r="W860" i="1"/>
  <c r="V860" i="1"/>
  <c r="T860" i="1"/>
  <c r="U860" i="1" s="1"/>
  <c r="S860" i="1"/>
  <c r="R860" i="1"/>
  <c r="Y859" i="1"/>
  <c r="X859" i="1"/>
  <c r="W859" i="1"/>
  <c r="V859" i="1"/>
  <c r="T859" i="1"/>
  <c r="Z859" i="1" s="1"/>
  <c r="S859" i="1"/>
  <c r="R859" i="1"/>
  <c r="Y858" i="1"/>
  <c r="X858" i="1"/>
  <c r="W858" i="1"/>
  <c r="V858" i="1"/>
  <c r="T858" i="1"/>
  <c r="U858" i="1" s="1"/>
  <c r="S858" i="1"/>
  <c r="R858" i="1"/>
  <c r="Y857" i="1"/>
  <c r="X857" i="1"/>
  <c r="W857" i="1"/>
  <c r="V857" i="1"/>
  <c r="T857" i="1"/>
  <c r="U857" i="1" s="1"/>
  <c r="S857" i="1"/>
  <c r="R857" i="1"/>
  <c r="Y856" i="1"/>
  <c r="X856" i="1"/>
  <c r="W856" i="1"/>
  <c r="V856" i="1"/>
  <c r="T856" i="1"/>
  <c r="Z856" i="1" s="1"/>
  <c r="S856" i="1"/>
  <c r="R856" i="1"/>
  <c r="Y855" i="1"/>
  <c r="X855" i="1"/>
  <c r="W855" i="1"/>
  <c r="V855" i="1"/>
  <c r="T855" i="1"/>
  <c r="Z855" i="1" s="1"/>
  <c r="S855" i="1"/>
  <c r="R855" i="1"/>
  <c r="Y854" i="1"/>
  <c r="X854" i="1"/>
  <c r="W854" i="1"/>
  <c r="V854" i="1"/>
  <c r="T854" i="1"/>
  <c r="U854" i="1" s="1"/>
  <c r="S854" i="1"/>
  <c r="R854" i="1"/>
  <c r="Y853" i="1"/>
  <c r="X853" i="1"/>
  <c r="W853" i="1"/>
  <c r="V853" i="1"/>
  <c r="T853" i="1"/>
  <c r="U853" i="1" s="1"/>
  <c r="S853" i="1"/>
  <c r="R853" i="1"/>
  <c r="Y852" i="1"/>
  <c r="X852" i="1"/>
  <c r="W852" i="1"/>
  <c r="V852" i="1"/>
  <c r="T852" i="1"/>
  <c r="U852" i="1" s="1"/>
  <c r="S852" i="1"/>
  <c r="R852" i="1"/>
  <c r="Y851" i="1"/>
  <c r="X851" i="1"/>
  <c r="W851" i="1"/>
  <c r="V851" i="1"/>
  <c r="T851" i="1"/>
  <c r="U851" i="1" s="1"/>
  <c r="S851" i="1"/>
  <c r="R851" i="1"/>
  <c r="Y850" i="1"/>
  <c r="X850" i="1"/>
  <c r="W850" i="1"/>
  <c r="V850" i="1"/>
  <c r="T850" i="1"/>
  <c r="U850" i="1" s="1"/>
  <c r="S850" i="1"/>
  <c r="R850" i="1"/>
  <c r="Y849" i="1"/>
  <c r="X849" i="1"/>
  <c r="W849" i="1"/>
  <c r="V849" i="1"/>
  <c r="T849" i="1"/>
  <c r="U849" i="1" s="1"/>
  <c r="S849" i="1"/>
  <c r="R849" i="1"/>
  <c r="Y848" i="1"/>
  <c r="X848" i="1"/>
  <c r="W848" i="1"/>
  <c r="V848" i="1"/>
  <c r="T848" i="1"/>
  <c r="Z848" i="1" s="1"/>
  <c r="S848" i="1"/>
  <c r="R848" i="1"/>
  <c r="Y847" i="1"/>
  <c r="X847" i="1"/>
  <c r="W847" i="1"/>
  <c r="V847" i="1"/>
  <c r="T847" i="1"/>
  <c r="Z847" i="1" s="1"/>
  <c r="S847" i="1"/>
  <c r="R847" i="1"/>
  <c r="Y846" i="1"/>
  <c r="X846" i="1"/>
  <c r="W846" i="1"/>
  <c r="V846" i="1"/>
  <c r="T846" i="1"/>
  <c r="Z846" i="1" s="1"/>
  <c r="S846" i="1"/>
  <c r="R846" i="1"/>
  <c r="Y845" i="1"/>
  <c r="X845" i="1"/>
  <c r="W845" i="1"/>
  <c r="V845" i="1"/>
  <c r="T845" i="1"/>
  <c r="U845" i="1" s="1"/>
  <c r="S845" i="1"/>
  <c r="R845" i="1"/>
  <c r="Y844" i="1"/>
  <c r="X844" i="1"/>
  <c r="W844" i="1"/>
  <c r="V844" i="1"/>
  <c r="T844" i="1"/>
  <c r="Z844" i="1" s="1"/>
  <c r="S844" i="1"/>
  <c r="R844" i="1"/>
  <c r="Y843" i="1"/>
  <c r="X843" i="1"/>
  <c r="W843" i="1"/>
  <c r="V843" i="1"/>
  <c r="T843" i="1"/>
  <c r="U843" i="1" s="1"/>
  <c r="S843" i="1"/>
  <c r="R843" i="1"/>
  <c r="Y842" i="1"/>
  <c r="X842" i="1"/>
  <c r="W842" i="1"/>
  <c r="V842" i="1"/>
  <c r="T842" i="1"/>
  <c r="U842" i="1" s="1"/>
  <c r="S842" i="1"/>
  <c r="R842" i="1"/>
  <c r="Y841" i="1"/>
  <c r="X841" i="1"/>
  <c r="W841" i="1"/>
  <c r="V841" i="1"/>
  <c r="T841" i="1"/>
  <c r="U841" i="1" s="1"/>
  <c r="S841" i="1"/>
  <c r="R841" i="1"/>
  <c r="Y840" i="1"/>
  <c r="X840" i="1"/>
  <c r="W840" i="1"/>
  <c r="V840" i="1"/>
  <c r="T840" i="1"/>
  <c r="Z840" i="1" s="1"/>
  <c r="S840" i="1"/>
  <c r="R840" i="1"/>
  <c r="Y839" i="1"/>
  <c r="X839" i="1"/>
  <c r="W839" i="1"/>
  <c r="V839" i="1"/>
  <c r="T839" i="1"/>
  <c r="Z839" i="1" s="1"/>
  <c r="S839" i="1"/>
  <c r="R839" i="1"/>
  <c r="Y838" i="1"/>
  <c r="X838" i="1"/>
  <c r="W838" i="1"/>
  <c r="V838" i="1"/>
  <c r="T838" i="1"/>
  <c r="U838" i="1" s="1"/>
  <c r="S838" i="1"/>
  <c r="R838" i="1"/>
  <c r="Y837" i="1"/>
  <c r="X837" i="1"/>
  <c r="W837" i="1"/>
  <c r="V837" i="1"/>
  <c r="T837" i="1"/>
  <c r="U837" i="1" s="1"/>
  <c r="S837" i="1"/>
  <c r="R837" i="1"/>
  <c r="Y836" i="1"/>
  <c r="X836" i="1"/>
  <c r="W836" i="1"/>
  <c r="V836" i="1"/>
  <c r="T836" i="1"/>
  <c r="U836" i="1" s="1"/>
  <c r="S836" i="1"/>
  <c r="R836" i="1"/>
  <c r="Y835" i="1"/>
  <c r="X835" i="1"/>
  <c r="W835" i="1"/>
  <c r="V835" i="1"/>
  <c r="T835" i="1"/>
  <c r="U835" i="1" s="1"/>
  <c r="S835" i="1"/>
  <c r="R835" i="1"/>
  <c r="Y834" i="1"/>
  <c r="X834" i="1"/>
  <c r="W834" i="1"/>
  <c r="V834" i="1"/>
  <c r="T834" i="1"/>
  <c r="U834" i="1" s="1"/>
  <c r="S834" i="1"/>
  <c r="R834" i="1"/>
  <c r="Y833" i="1"/>
  <c r="X833" i="1"/>
  <c r="W833" i="1"/>
  <c r="V833" i="1"/>
  <c r="T833" i="1"/>
  <c r="U833" i="1" s="1"/>
  <c r="S833" i="1"/>
  <c r="R833" i="1"/>
  <c r="Y832" i="1"/>
  <c r="X832" i="1"/>
  <c r="W832" i="1"/>
  <c r="V832" i="1"/>
  <c r="T832" i="1"/>
  <c r="Z832" i="1" s="1"/>
  <c r="S832" i="1"/>
  <c r="R832" i="1"/>
  <c r="Y831" i="1"/>
  <c r="X831" i="1"/>
  <c r="W831" i="1"/>
  <c r="V831" i="1"/>
  <c r="T831" i="1"/>
  <c r="Z831" i="1" s="1"/>
  <c r="S831" i="1"/>
  <c r="R831" i="1"/>
  <c r="Y830" i="1"/>
  <c r="X830" i="1"/>
  <c r="W830" i="1"/>
  <c r="V830" i="1"/>
  <c r="T830" i="1"/>
  <c r="U830" i="1" s="1"/>
  <c r="S830" i="1"/>
  <c r="R830" i="1"/>
  <c r="Y829" i="1"/>
  <c r="X829" i="1"/>
  <c r="W829" i="1"/>
  <c r="V829" i="1"/>
  <c r="T829" i="1"/>
  <c r="U829" i="1" s="1"/>
  <c r="S829" i="1"/>
  <c r="R829" i="1"/>
  <c r="Y828" i="1"/>
  <c r="X828" i="1"/>
  <c r="W828" i="1"/>
  <c r="V828" i="1"/>
  <c r="T828" i="1"/>
  <c r="U828" i="1" s="1"/>
  <c r="S828" i="1"/>
  <c r="R828" i="1"/>
  <c r="Y827" i="1"/>
  <c r="X827" i="1"/>
  <c r="W827" i="1"/>
  <c r="V827" i="1"/>
  <c r="T827" i="1"/>
  <c r="Z827" i="1" s="1"/>
  <c r="S827" i="1"/>
  <c r="R827" i="1"/>
  <c r="Y826" i="1"/>
  <c r="X826" i="1"/>
  <c r="W826" i="1"/>
  <c r="V826" i="1"/>
  <c r="T826" i="1"/>
  <c r="U826" i="1" s="1"/>
  <c r="S826" i="1"/>
  <c r="R826" i="1"/>
  <c r="Y825" i="1"/>
  <c r="X825" i="1"/>
  <c r="W825" i="1"/>
  <c r="V825" i="1"/>
  <c r="T825" i="1"/>
  <c r="U825" i="1" s="1"/>
  <c r="S825" i="1"/>
  <c r="R825" i="1"/>
  <c r="Y824" i="1"/>
  <c r="X824" i="1"/>
  <c r="W824" i="1"/>
  <c r="V824" i="1"/>
  <c r="T824" i="1"/>
  <c r="Z824" i="1" s="1"/>
  <c r="S824" i="1"/>
  <c r="R824" i="1"/>
  <c r="Y823" i="1"/>
  <c r="X823" i="1"/>
  <c r="W823" i="1"/>
  <c r="V823" i="1"/>
  <c r="T823" i="1"/>
  <c r="Z823" i="1" s="1"/>
  <c r="S823" i="1"/>
  <c r="R823" i="1"/>
  <c r="Y822" i="1"/>
  <c r="X822" i="1"/>
  <c r="W822" i="1"/>
  <c r="V822" i="1"/>
  <c r="T822" i="1"/>
  <c r="U822" i="1" s="1"/>
  <c r="S822" i="1"/>
  <c r="R822" i="1"/>
  <c r="Y821" i="1"/>
  <c r="X821" i="1"/>
  <c r="W821" i="1"/>
  <c r="V821" i="1"/>
  <c r="T821" i="1"/>
  <c r="U821" i="1" s="1"/>
  <c r="S821" i="1"/>
  <c r="R821" i="1"/>
  <c r="Y820" i="1"/>
  <c r="X820" i="1"/>
  <c r="W820" i="1"/>
  <c r="V820" i="1"/>
  <c r="T820" i="1"/>
  <c r="U820" i="1" s="1"/>
  <c r="S820" i="1"/>
  <c r="R820" i="1"/>
  <c r="Y819" i="1"/>
  <c r="X819" i="1"/>
  <c r="W819" i="1"/>
  <c r="V819" i="1"/>
  <c r="T819" i="1"/>
  <c r="U819" i="1" s="1"/>
  <c r="S819" i="1"/>
  <c r="R819" i="1"/>
  <c r="Y818" i="1"/>
  <c r="X818" i="1"/>
  <c r="W818" i="1"/>
  <c r="V818" i="1"/>
  <c r="T818" i="1"/>
  <c r="U818" i="1" s="1"/>
  <c r="S818" i="1"/>
  <c r="R818" i="1"/>
  <c r="Y817" i="1"/>
  <c r="X817" i="1"/>
  <c r="W817" i="1"/>
  <c r="V817" i="1"/>
  <c r="T817" i="1"/>
  <c r="U817" i="1" s="1"/>
  <c r="S817" i="1"/>
  <c r="R817" i="1"/>
  <c r="Y816" i="1"/>
  <c r="X816" i="1"/>
  <c r="W816" i="1"/>
  <c r="V816" i="1"/>
  <c r="T816" i="1"/>
  <c r="Z816" i="1" s="1"/>
  <c r="S816" i="1"/>
  <c r="R816" i="1"/>
  <c r="Y815" i="1"/>
  <c r="X815" i="1"/>
  <c r="W815" i="1"/>
  <c r="V815" i="1"/>
  <c r="T815" i="1"/>
  <c r="Z815" i="1" s="1"/>
  <c r="S815" i="1"/>
  <c r="R815" i="1"/>
  <c r="Y814" i="1"/>
  <c r="X814" i="1"/>
  <c r="W814" i="1"/>
  <c r="V814" i="1"/>
  <c r="T814" i="1"/>
  <c r="U814" i="1" s="1"/>
  <c r="S814" i="1"/>
  <c r="R814" i="1"/>
  <c r="Y813" i="1"/>
  <c r="X813" i="1"/>
  <c r="W813" i="1"/>
  <c r="V813" i="1"/>
  <c r="T813" i="1"/>
  <c r="U813" i="1" s="1"/>
  <c r="S813" i="1"/>
  <c r="R813" i="1"/>
  <c r="Y812" i="1"/>
  <c r="X812" i="1"/>
  <c r="W812" i="1"/>
  <c r="V812" i="1"/>
  <c r="T812" i="1"/>
  <c r="U812" i="1" s="1"/>
  <c r="S812" i="1"/>
  <c r="R812" i="1"/>
  <c r="Y811" i="1"/>
  <c r="X811" i="1"/>
  <c r="W811" i="1"/>
  <c r="V811" i="1"/>
  <c r="T811" i="1"/>
  <c r="U811" i="1" s="1"/>
  <c r="S811" i="1"/>
  <c r="R811" i="1"/>
  <c r="Y810" i="1"/>
  <c r="X810" i="1"/>
  <c r="W810" i="1"/>
  <c r="V810" i="1"/>
  <c r="T810" i="1"/>
  <c r="U810" i="1" s="1"/>
  <c r="S810" i="1"/>
  <c r="R810" i="1"/>
  <c r="Y809" i="1"/>
  <c r="X809" i="1"/>
  <c r="W809" i="1"/>
  <c r="V809" i="1"/>
  <c r="T809" i="1"/>
  <c r="U809" i="1" s="1"/>
  <c r="S809" i="1"/>
  <c r="R809" i="1"/>
  <c r="Y808" i="1"/>
  <c r="X808" i="1"/>
  <c r="W808" i="1"/>
  <c r="V808" i="1"/>
  <c r="T808" i="1"/>
  <c r="Z808" i="1" s="1"/>
  <c r="S808" i="1"/>
  <c r="R808" i="1"/>
  <c r="Y807" i="1"/>
  <c r="X807" i="1"/>
  <c r="W807" i="1"/>
  <c r="V807" i="1"/>
  <c r="T807" i="1"/>
  <c r="Z807" i="1" s="1"/>
  <c r="S807" i="1"/>
  <c r="R807" i="1"/>
  <c r="Y806" i="1"/>
  <c r="X806" i="1"/>
  <c r="W806" i="1"/>
  <c r="V806" i="1"/>
  <c r="T806" i="1"/>
  <c r="Z806" i="1" s="1"/>
  <c r="S806" i="1"/>
  <c r="R806" i="1"/>
  <c r="Y805" i="1"/>
  <c r="X805" i="1"/>
  <c r="W805" i="1"/>
  <c r="V805" i="1"/>
  <c r="T805" i="1"/>
  <c r="U805" i="1" s="1"/>
  <c r="S805" i="1"/>
  <c r="R805" i="1"/>
  <c r="AC804" i="1" a="1"/>
  <c r="AC804" i="1" s="1"/>
  <c r="Y804" i="1"/>
  <c r="X804" i="1"/>
  <c r="W804" i="1"/>
  <c r="V804" i="1"/>
  <c r="T804" i="1"/>
  <c r="U804" i="1" s="1"/>
  <c r="S804" i="1"/>
  <c r="R804" i="1"/>
  <c r="Y803" i="1"/>
  <c r="X803" i="1"/>
  <c r="W803" i="1"/>
  <c r="V803" i="1"/>
  <c r="T803" i="1"/>
  <c r="U803" i="1" s="1"/>
  <c r="S803" i="1"/>
  <c r="R803" i="1"/>
  <c r="Y802" i="1"/>
  <c r="X802" i="1"/>
  <c r="W802" i="1"/>
  <c r="V802" i="1"/>
  <c r="T802" i="1"/>
  <c r="U802" i="1" s="1"/>
  <c r="S802" i="1"/>
  <c r="R802" i="1"/>
  <c r="Y801" i="1"/>
  <c r="X801" i="1"/>
  <c r="W801" i="1"/>
  <c r="V801" i="1"/>
  <c r="T801" i="1"/>
  <c r="Z801" i="1" s="1"/>
  <c r="S801" i="1"/>
  <c r="R801" i="1"/>
  <c r="Y800" i="1"/>
  <c r="X800" i="1"/>
  <c r="W800" i="1"/>
  <c r="V800" i="1"/>
  <c r="T800" i="1"/>
  <c r="Z800" i="1" s="1"/>
  <c r="S800" i="1"/>
  <c r="R800" i="1"/>
  <c r="AE799" i="1"/>
  <c r="Y799" i="1"/>
  <c r="X799" i="1"/>
  <c r="W799" i="1"/>
  <c r="V799" i="1"/>
  <c r="T799" i="1"/>
  <c r="U799" i="1" s="1"/>
  <c r="S799" i="1"/>
  <c r="R799" i="1"/>
  <c r="Y798" i="1"/>
  <c r="X798" i="1"/>
  <c r="W798" i="1"/>
  <c r="V798" i="1"/>
  <c r="T798" i="1"/>
  <c r="U798" i="1" s="1"/>
  <c r="S798" i="1"/>
  <c r="R798" i="1"/>
  <c r="Y797" i="1"/>
  <c r="X797" i="1"/>
  <c r="W797" i="1"/>
  <c r="V797" i="1"/>
  <c r="T797" i="1"/>
  <c r="U797" i="1" s="1"/>
  <c r="S797" i="1"/>
  <c r="R797" i="1"/>
  <c r="Y796" i="1"/>
  <c r="X796" i="1"/>
  <c r="W796" i="1"/>
  <c r="V796" i="1"/>
  <c r="T796" i="1"/>
  <c r="U796" i="1" s="1"/>
  <c r="S796" i="1"/>
  <c r="R796" i="1"/>
  <c r="Y795" i="1"/>
  <c r="X795" i="1"/>
  <c r="W795" i="1"/>
  <c r="V795" i="1"/>
  <c r="T795" i="1"/>
  <c r="U795" i="1" s="1"/>
  <c r="S795" i="1"/>
  <c r="R795" i="1"/>
  <c r="Y794" i="1"/>
  <c r="X794" i="1"/>
  <c r="W794" i="1"/>
  <c r="V794" i="1"/>
  <c r="T794" i="1"/>
  <c r="Z794" i="1" s="1"/>
  <c r="S794" i="1"/>
  <c r="R794" i="1"/>
  <c r="Y793" i="1"/>
  <c r="X793" i="1"/>
  <c r="W793" i="1"/>
  <c r="V793" i="1"/>
  <c r="T793" i="1"/>
  <c r="Z793" i="1" s="1"/>
  <c r="S793" i="1"/>
  <c r="R793" i="1"/>
  <c r="Y792" i="1"/>
  <c r="X792" i="1"/>
  <c r="W792" i="1"/>
  <c r="V792" i="1"/>
  <c r="T792" i="1"/>
  <c r="Z792" i="1" s="1"/>
  <c r="S792" i="1"/>
  <c r="R792" i="1"/>
  <c r="Y791" i="1"/>
  <c r="X791" i="1"/>
  <c r="W791" i="1"/>
  <c r="V791" i="1"/>
  <c r="T791" i="1"/>
  <c r="U791" i="1" s="1"/>
  <c r="S791" i="1"/>
  <c r="R791" i="1"/>
  <c r="Y790" i="1"/>
  <c r="X790" i="1"/>
  <c r="W790" i="1"/>
  <c r="V790" i="1"/>
  <c r="T790" i="1"/>
  <c r="Z790" i="1" s="1"/>
  <c r="S790" i="1"/>
  <c r="R790" i="1"/>
  <c r="Y789" i="1"/>
  <c r="X789" i="1"/>
  <c r="W789" i="1"/>
  <c r="V789" i="1"/>
  <c r="T789" i="1"/>
  <c r="Z789" i="1" s="1"/>
  <c r="S789" i="1"/>
  <c r="R789" i="1"/>
  <c r="Y788" i="1"/>
  <c r="X788" i="1"/>
  <c r="W788" i="1"/>
  <c r="V788" i="1"/>
  <c r="T788" i="1"/>
  <c r="U788" i="1" s="1"/>
  <c r="S788" i="1"/>
  <c r="R788" i="1"/>
  <c r="Y787" i="1"/>
  <c r="X787" i="1"/>
  <c r="W787" i="1"/>
  <c r="V787" i="1"/>
  <c r="T787" i="1"/>
  <c r="U787" i="1" s="1"/>
  <c r="S787" i="1"/>
  <c r="R787" i="1"/>
  <c r="Y786" i="1"/>
  <c r="X786" i="1"/>
  <c r="W786" i="1"/>
  <c r="V786" i="1"/>
  <c r="T786" i="1"/>
  <c r="Z786" i="1" s="1"/>
  <c r="S786" i="1"/>
  <c r="R786" i="1"/>
  <c r="Y785" i="1"/>
  <c r="X785" i="1"/>
  <c r="W785" i="1"/>
  <c r="V785" i="1"/>
  <c r="T785" i="1"/>
  <c r="Z785" i="1" s="1"/>
  <c r="S785" i="1"/>
  <c r="R785" i="1"/>
  <c r="Y784" i="1"/>
  <c r="X784" i="1"/>
  <c r="W784" i="1"/>
  <c r="V784" i="1"/>
  <c r="T784" i="1"/>
  <c r="U784" i="1" s="1"/>
  <c r="S784" i="1"/>
  <c r="R784" i="1"/>
  <c r="Y783" i="1"/>
  <c r="X783" i="1"/>
  <c r="W783" i="1"/>
  <c r="V783" i="1"/>
  <c r="T783" i="1"/>
  <c r="U783" i="1" s="1"/>
  <c r="S783" i="1"/>
  <c r="R783" i="1"/>
  <c r="Y782" i="1"/>
  <c r="X782" i="1"/>
  <c r="W782" i="1"/>
  <c r="V782" i="1"/>
  <c r="T782" i="1"/>
  <c r="U782" i="1" s="1"/>
  <c r="S782" i="1"/>
  <c r="R782" i="1"/>
  <c r="Y781" i="1"/>
  <c r="X781" i="1"/>
  <c r="W781" i="1"/>
  <c r="V781" i="1"/>
  <c r="T781" i="1"/>
  <c r="Z781" i="1" s="1"/>
  <c r="S781" i="1"/>
  <c r="R781" i="1"/>
  <c r="Y780" i="1"/>
  <c r="X780" i="1"/>
  <c r="W780" i="1"/>
  <c r="V780" i="1"/>
  <c r="T780" i="1"/>
  <c r="U780" i="1" s="1"/>
  <c r="S780" i="1"/>
  <c r="R780" i="1"/>
  <c r="Y779" i="1"/>
  <c r="X779" i="1"/>
  <c r="W779" i="1"/>
  <c r="V779" i="1"/>
  <c r="T779" i="1"/>
  <c r="U779" i="1" s="1"/>
  <c r="S779" i="1"/>
  <c r="R779" i="1"/>
  <c r="Y778" i="1"/>
  <c r="X778" i="1"/>
  <c r="W778" i="1"/>
  <c r="V778" i="1"/>
  <c r="T778" i="1"/>
  <c r="Z778" i="1" s="1"/>
  <c r="S778" i="1"/>
  <c r="R778" i="1"/>
  <c r="Y777" i="1"/>
  <c r="X777" i="1"/>
  <c r="W777" i="1"/>
  <c r="V777" i="1"/>
  <c r="T777" i="1"/>
  <c r="Z777" i="1" s="1"/>
  <c r="S777" i="1"/>
  <c r="R777" i="1"/>
  <c r="Y776" i="1"/>
  <c r="X776" i="1"/>
  <c r="W776" i="1"/>
  <c r="V776" i="1"/>
  <c r="T776" i="1"/>
  <c r="U776" i="1" s="1"/>
  <c r="S776" i="1"/>
  <c r="R776" i="1"/>
  <c r="Y775" i="1"/>
  <c r="X775" i="1"/>
  <c r="W775" i="1"/>
  <c r="V775" i="1"/>
  <c r="T775" i="1"/>
  <c r="U775" i="1" s="1"/>
  <c r="S775" i="1"/>
  <c r="R775" i="1"/>
  <c r="Y774" i="1"/>
  <c r="X774" i="1"/>
  <c r="W774" i="1"/>
  <c r="V774" i="1"/>
  <c r="T774" i="1"/>
  <c r="U774" i="1" s="1"/>
  <c r="S774" i="1"/>
  <c r="R774" i="1"/>
  <c r="Y773" i="1"/>
  <c r="X773" i="1"/>
  <c r="W773" i="1"/>
  <c r="V773" i="1"/>
  <c r="T773" i="1"/>
  <c r="Z773" i="1" s="1"/>
  <c r="S773" i="1"/>
  <c r="R773" i="1"/>
  <c r="Y772" i="1"/>
  <c r="X772" i="1"/>
  <c r="W772" i="1"/>
  <c r="V772" i="1"/>
  <c r="T772" i="1"/>
  <c r="U772" i="1" s="1"/>
  <c r="S772" i="1"/>
  <c r="R772" i="1"/>
  <c r="Y771" i="1"/>
  <c r="X771" i="1"/>
  <c r="W771" i="1"/>
  <c r="V771" i="1"/>
  <c r="T771" i="1"/>
  <c r="U771" i="1" s="1"/>
  <c r="S771" i="1"/>
  <c r="R771" i="1"/>
  <c r="Y770" i="1"/>
  <c r="X770" i="1"/>
  <c r="W770" i="1"/>
  <c r="V770" i="1"/>
  <c r="T770" i="1"/>
  <c r="Z770" i="1" s="1"/>
  <c r="S770" i="1"/>
  <c r="R770" i="1"/>
  <c r="Y769" i="1"/>
  <c r="X769" i="1"/>
  <c r="W769" i="1"/>
  <c r="V769" i="1"/>
  <c r="T769" i="1"/>
  <c r="Z769" i="1" s="1"/>
  <c r="S769" i="1"/>
  <c r="R769" i="1"/>
  <c r="Y768" i="1"/>
  <c r="X768" i="1"/>
  <c r="W768" i="1"/>
  <c r="V768" i="1"/>
  <c r="T768" i="1"/>
  <c r="S768" i="1"/>
  <c r="R768" i="1"/>
  <c r="Y767" i="1"/>
  <c r="X767" i="1"/>
  <c r="W767" i="1"/>
  <c r="V767" i="1"/>
  <c r="T767" i="1"/>
  <c r="U767" i="1" s="1"/>
  <c r="S767" i="1"/>
  <c r="R767" i="1"/>
  <c r="Y766" i="1"/>
  <c r="X766" i="1"/>
  <c r="W766" i="1"/>
  <c r="V766" i="1"/>
  <c r="T766" i="1"/>
  <c r="U766" i="1" s="1"/>
  <c r="S766" i="1"/>
  <c r="R766" i="1"/>
  <c r="Y765" i="1"/>
  <c r="X765" i="1"/>
  <c r="W765" i="1"/>
  <c r="V765" i="1"/>
  <c r="T765" i="1"/>
  <c r="U765" i="1" s="1"/>
  <c r="S765" i="1"/>
  <c r="R765" i="1"/>
  <c r="Y764" i="1"/>
  <c r="X764" i="1"/>
  <c r="W764" i="1"/>
  <c r="V764" i="1"/>
  <c r="T764" i="1"/>
  <c r="U764" i="1" s="1"/>
  <c r="S764" i="1"/>
  <c r="R764" i="1"/>
  <c r="Y763" i="1"/>
  <c r="X763" i="1"/>
  <c r="W763" i="1"/>
  <c r="V763" i="1"/>
  <c r="T763" i="1"/>
  <c r="U763" i="1" s="1"/>
  <c r="S763" i="1"/>
  <c r="R763" i="1"/>
  <c r="Y762" i="1"/>
  <c r="X762" i="1"/>
  <c r="W762" i="1"/>
  <c r="V762" i="1"/>
  <c r="T762" i="1"/>
  <c r="Z762" i="1" s="1"/>
  <c r="S762" i="1"/>
  <c r="R762" i="1"/>
  <c r="Y761" i="1"/>
  <c r="X761" i="1"/>
  <c r="W761" i="1"/>
  <c r="V761" i="1"/>
  <c r="T761" i="1"/>
  <c r="Z761" i="1" s="1"/>
  <c r="S761" i="1"/>
  <c r="R761" i="1"/>
  <c r="Y760" i="1"/>
  <c r="X760" i="1"/>
  <c r="W760" i="1"/>
  <c r="V760" i="1"/>
  <c r="T760" i="1"/>
  <c r="U760" i="1" s="1"/>
  <c r="S760" i="1"/>
  <c r="R760" i="1"/>
  <c r="Y759" i="1"/>
  <c r="X759" i="1"/>
  <c r="W759" i="1"/>
  <c r="V759" i="1"/>
  <c r="T759" i="1"/>
  <c r="U759" i="1" s="1"/>
  <c r="S759" i="1"/>
  <c r="R759" i="1"/>
  <c r="Y758" i="1"/>
  <c r="X758" i="1"/>
  <c r="W758" i="1"/>
  <c r="V758" i="1"/>
  <c r="T758" i="1"/>
  <c r="U758" i="1" s="1"/>
  <c r="S758" i="1"/>
  <c r="R758" i="1"/>
  <c r="Y757" i="1"/>
  <c r="X757" i="1"/>
  <c r="W757" i="1"/>
  <c r="V757" i="1"/>
  <c r="T757" i="1"/>
  <c r="U757" i="1" s="1"/>
  <c r="S757" i="1"/>
  <c r="R757" i="1"/>
  <c r="Y756" i="1"/>
  <c r="X756" i="1"/>
  <c r="W756" i="1"/>
  <c r="V756" i="1"/>
  <c r="T756" i="1"/>
  <c r="U756" i="1" s="1"/>
  <c r="S756" i="1"/>
  <c r="R756" i="1"/>
  <c r="Y755" i="1"/>
  <c r="X755" i="1"/>
  <c r="W755" i="1"/>
  <c r="V755" i="1"/>
  <c r="T755" i="1"/>
  <c r="U755" i="1" s="1"/>
  <c r="S755" i="1"/>
  <c r="R755" i="1"/>
  <c r="Y754" i="1"/>
  <c r="X754" i="1"/>
  <c r="W754" i="1"/>
  <c r="V754" i="1"/>
  <c r="T754" i="1"/>
  <c r="Z754" i="1" s="1"/>
  <c r="S754" i="1"/>
  <c r="R754" i="1"/>
  <c r="Y753" i="1"/>
  <c r="X753" i="1"/>
  <c r="W753" i="1"/>
  <c r="V753" i="1"/>
  <c r="T753" i="1"/>
  <c r="Z753" i="1" s="1"/>
  <c r="S753" i="1"/>
  <c r="R753" i="1"/>
  <c r="Y752" i="1"/>
  <c r="X752" i="1"/>
  <c r="W752" i="1"/>
  <c r="V752" i="1"/>
  <c r="T752" i="1"/>
  <c r="U752" i="1" s="1"/>
  <c r="S752" i="1"/>
  <c r="R752" i="1"/>
  <c r="Y751" i="1"/>
  <c r="X751" i="1"/>
  <c r="W751" i="1"/>
  <c r="V751" i="1"/>
  <c r="T751" i="1"/>
  <c r="U751" i="1" s="1"/>
  <c r="S751" i="1"/>
  <c r="R751" i="1"/>
  <c r="Y750" i="1"/>
  <c r="X750" i="1"/>
  <c r="W750" i="1"/>
  <c r="V750" i="1"/>
  <c r="T750" i="1"/>
  <c r="U750" i="1" s="1"/>
  <c r="S750" i="1"/>
  <c r="R750" i="1"/>
  <c r="Y749" i="1"/>
  <c r="X749" i="1"/>
  <c r="W749" i="1"/>
  <c r="V749" i="1"/>
  <c r="T749" i="1"/>
  <c r="S749" i="1"/>
  <c r="R749" i="1"/>
  <c r="Y748" i="1"/>
  <c r="X748" i="1"/>
  <c r="W748" i="1"/>
  <c r="V748" i="1"/>
  <c r="T748" i="1"/>
  <c r="S748" i="1"/>
  <c r="R748" i="1"/>
  <c r="Y747" i="1"/>
  <c r="X747" i="1"/>
  <c r="W747" i="1"/>
  <c r="V747" i="1"/>
  <c r="T747" i="1"/>
  <c r="S747" i="1"/>
  <c r="R747" i="1"/>
  <c r="Y746" i="1"/>
  <c r="X746" i="1"/>
  <c r="W746" i="1"/>
  <c r="V746" i="1"/>
  <c r="T746" i="1"/>
  <c r="Z746" i="1" s="1"/>
  <c r="S746" i="1"/>
  <c r="R746" i="1"/>
  <c r="Y745" i="1"/>
  <c r="X745" i="1"/>
  <c r="W745" i="1"/>
  <c r="V745" i="1"/>
  <c r="T745" i="1"/>
  <c r="Z745" i="1" s="1"/>
  <c r="S745" i="1"/>
  <c r="R745" i="1"/>
  <c r="Y744" i="1"/>
  <c r="X744" i="1"/>
  <c r="W744" i="1"/>
  <c r="V744" i="1"/>
  <c r="T744" i="1"/>
  <c r="U744" i="1" s="1"/>
  <c r="S744" i="1"/>
  <c r="R744" i="1"/>
  <c r="Y743" i="1"/>
  <c r="X743" i="1"/>
  <c r="W743" i="1"/>
  <c r="V743" i="1"/>
  <c r="T743" i="1"/>
  <c r="U743" i="1" s="1"/>
  <c r="S743" i="1"/>
  <c r="R743" i="1"/>
  <c r="Y742" i="1"/>
  <c r="X742" i="1"/>
  <c r="W742" i="1"/>
  <c r="V742" i="1"/>
  <c r="T742" i="1"/>
  <c r="U742" i="1" s="1"/>
  <c r="S742" i="1"/>
  <c r="R742" i="1"/>
  <c r="Y741" i="1"/>
  <c r="X741" i="1"/>
  <c r="W741" i="1"/>
  <c r="V741" i="1"/>
  <c r="T741" i="1"/>
  <c r="Z741" i="1" s="1"/>
  <c r="S741" i="1"/>
  <c r="R741" i="1"/>
  <c r="Y740" i="1"/>
  <c r="X740" i="1"/>
  <c r="W740" i="1"/>
  <c r="V740" i="1"/>
  <c r="T740" i="1"/>
  <c r="U740" i="1" s="1"/>
  <c r="S740" i="1"/>
  <c r="R740" i="1"/>
  <c r="Y739" i="1"/>
  <c r="X739" i="1"/>
  <c r="W739" i="1"/>
  <c r="V739" i="1"/>
  <c r="T739" i="1"/>
  <c r="U739" i="1" s="1"/>
  <c r="S739" i="1"/>
  <c r="R739" i="1"/>
  <c r="Y738" i="1"/>
  <c r="X738" i="1"/>
  <c r="W738" i="1"/>
  <c r="V738" i="1"/>
  <c r="T738" i="1"/>
  <c r="Z738" i="1" s="1"/>
  <c r="S738" i="1"/>
  <c r="R738" i="1"/>
  <c r="Y737" i="1"/>
  <c r="X737" i="1"/>
  <c r="W737" i="1"/>
  <c r="V737" i="1"/>
  <c r="T737" i="1"/>
  <c r="Z737" i="1" s="1"/>
  <c r="S737" i="1"/>
  <c r="R737" i="1"/>
  <c r="Y736" i="1"/>
  <c r="X736" i="1"/>
  <c r="W736" i="1"/>
  <c r="V736" i="1"/>
  <c r="T736" i="1"/>
  <c r="U736" i="1" s="1"/>
  <c r="S736" i="1"/>
  <c r="R736" i="1"/>
  <c r="Y735" i="1"/>
  <c r="X735" i="1"/>
  <c r="W735" i="1"/>
  <c r="V735" i="1"/>
  <c r="T735" i="1"/>
  <c r="U735" i="1" s="1"/>
  <c r="S735" i="1"/>
  <c r="R735" i="1"/>
  <c r="Y734" i="1"/>
  <c r="X734" i="1"/>
  <c r="W734" i="1"/>
  <c r="V734" i="1"/>
  <c r="T734" i="1"/>
  <c r="U734" i="1" s="1"/>
  <c r="S734" i="1"/>
  <c r="R734" i="1"/>
  <c r="Y733" i="1"/>
  <c r="X733" i="1"/>
  <c r="W733" i="1"/>
  <c r="V733" i="1"/>
  <c r="T733" i="1"/>
  <c r="U733" i="1" s="1"/>
  <c r="S733" i="1"/>
  <c r="R733" i="1"/>
  <c r="Y732" i="1"/>
  <c r="X732" i="1"/>
  <c r="W732" i="1"/>
  <c r="V732" i="1"/>
  <c r="T732" i="1"/>
  <c r="U732" i="1" s="1"/>
  <c r="S732" i="1"/>
  <c r="R732" i="1"/>
  <c r="Y731" i="1"/>
  <c r="X731" i="1"/>
  <c r="W731" i="1"/>
  <c r="V731" i="1"/>
  <c r="T731" i="1"/>
  <c r="U731" i="1" s="1"/>
  <c r="S731" i="1"/>
  <c r="R731" i="1"/>
  <c r="Y730" i="1"/>
  <c r="X730" i="1"/>
  <c r="W730" i="1"/>
  <c r="V730" i="1"/>
  <c r="T730" i="1"/>
  <c r="Z730" i="1" s="1"/>
  <c r="S730" i="1"/>
  <c r="R730" i="1"/>
  <c r="Y729" i="1"/>
  <c r="X729" i="1"/>
  <c r="W729" i="1"/>
  <c r="V729" i="1"/>
  <c r="T729" i="1"/>
  <c r="Z729" i="1" s="1"/>
  <c r="S729" i="1"/>
  <c r="R729" i="1"/>
  <c r="Y728" i="1"/>
  <c r="X728" i="1"/>
  <c r="W728" i="1"/>
  <c r="V728" i="1"/>
  <c r="T728" i="1"/>
  <c r="U728" i="1" s="1"/>
  <c r="S728" i="1"/>
  <c r="R728" i="1"/>
  <c r="Y727" i="1"/>
  <c r="X727" i="1"/>
  <c r="W727" i="1"/>
  <c r="V727" i="1"/>
  <c r="T727" i="1"/>
  <c r="U727" i="1" s="1"/>
  <c r="S727" i="1"/>
  <c r="R727" i="1"/>
  <c r="Y726" i="1"/>
  <c r="X726" i="1"/>
  <c r="W726" i="1"/>
  <c r="V726" i="1"/>
  <c r="T726" i="1"/>
  <c r="U726" i="1" s="1"/>
  <c r="S726" i="1"/>
  <c r="R726" i="1"/>
  <c r="Y725" i="1"/>
  <c r="X725" i="1"/>
  <c r="W725" i="1"/>
  <c r="V725" i="1"/>
  <c r="T725" i="1"/>
  <c r="U725" i="1" s="1"/>
  <c r="S725" i="1"/>
  <c r="R725" i="1"/>
  <c r="Y724" i="1"/>
  <c r="X724" i="1"/>
  <c r="W724" i="1"/>
  <c r="V724" i="1"/>
  <c r="T724" i="1"/>
  <c r="U724" i="1" s="1"/>
  <c r="S724" i="1"/>
  <c r="R724" i="1"/>
  <c r="Y723" i="1"/>
  <c r="X723" i="1"/>
  <c r="W723" i="1"/>
  <c r="V723" i="1"/>
  <c r="T723" i="1"/>
  <c r="U723" i="1" s="1"/>
  <c r="S723" i="1"/>
  <c r="R723" i="1"/>
  <c r="Y722" i="1"/>
  <c r="X722" i="1"/>
  <c r="W722" i="1"/>
  <c r="V722" i="1"/>
  <c r="T722" i="1"/>
  <c r="Z722" i="1" s="1"/>
  <c r="S722" i="1"/>
  <c r="R722" i="1"/>
  <c r="Y721" i="1"/>
  <c r="X721" i="1"/>
  <c r="W721" i="1"/>
  <c r="V721" i="1"/>
  <c r="T721" i="1"/>
  <c r="Z721" i="1" s="1"/>
  <c r="S721" i="1"/>
  <c r="R721" i="1"/>
  <c r="Y720" i="1"/>
  <c r="X720" i="1"/>
  <c r="W720" i="1"/>
  <c r="V720" i="1"/>
  <c r="T720" i="1"/>
  <c r="U720" i="1" s="1"/>
  <c r="S720" i="1"/>
  <c r="R720" i="1"/>
  <c r="Y719" i="1"/>
  <c r="X719" i="1"/>
  <c r="W719" i="1"/>
  <c r="V719" i="1"/>
  <c r="T719" i="1"/>
  <c r="U719" i="1" s="1"/>
  <c r="S719" i="1"/>
  <c r="R719" i="1"/>
  <c r="Y718" i="1"/>
  <c r="X718" i="1"/>
  <c r="W718" i="1"/>
  <c r="V718" i="1"/>
  <c r="T718" i="1"/>
  <c r="U718" i="1" s="1"/>
  <c r="S718" i="1"/>
  <c r="R718" i="1"/>
  <c r="Y717" i="1"/>
  <c r="X717" i="1"/>
  <c r="W717" i="1"/>
  <c r="V717" i="1"/>
  <c r="T717" i="1"/>
  <c r="Z717" i="1" s="1"/>
  <c r="S717" i="1"/>
  <c r="R717" i="1"/>
  <c r="Y716" i="1"/>
  <c r="X716" i="1"/>
  <c r="W716" i="1"/>
  <c r="V716" i="1"/>
  <c r="T716" i="1"/>
  <c r="U716" i="1" s="1"/>
  <c r="S716" i="1"/>
  <c r="R716" i="1"/>
  <c r="Y715" i="1"/>
  <c r="X715" i="1"/>
  <c r="W715" i="1"/>
  <c r="V715" i="1"/>
  <c r="T715" i="1"/>
  <c r="U715" i="1" s="1"/>
  <c r="S715" i="1"/>
  <c r="R715" i="1"/>
  <c r="Y714" i="1"/>
  <c r="X714" i="1"/>
  <c r="W714" i="1"/>
  <c r="V714" i="1"/>
  <c r="T714" i="1"/>
  <c r="Z714" i="1" s="1"/>
  <c r="S714" i="1"/>
  <c r="R714" i="1"/>
  <c r="Y713" i="1"/>
  <c r="X713" i="1"/>
  <c r="W713" i="1"/>
  <c r="V713" i="1"/>
  <c r="T713" i="1"/>
  <c r="Z713" i="1" s="1"/>
  <c r="S713" i="1"/>
  <c r="R713" i="1"/>
  <c r="Y712" i="1"/>
  <c r="X712" i="1"/>
  <c r="W712" i="1"/>
  <c r="V712" i="1"/>
  <c r="T712" i="1"/>
  <c r="Z712" i="1" s="1"/>
  <c r="S712" i="1"/>
  <c r="R712" i="1"/>
  <c r="Y711" i="1"/>
  <c r="X711" i="1"/>
  <c r="W711" i="1"/>
  <c r="V711" i="1"/>
  <c r="T711" i="1"/>
  <c r="U711" i="1" s="1"/>
  <c r="S711" i="1"/>
  <c r="R711" i="1"/>
  <c r="Y710" i="1"/>
  <c r="X710" i="1"/>
  <c r="W710" i="1"/>
  <c r="V710" i="1"/>
  <c r="T710" i="1"/>
  <c r="Z710" i="1" s="1"/>
  <c r="S710" i="1"/>
  <c r="R710" i="1"/>
  <c r="Y709" i="1"/>
  <c r="X709" i="1"/>
  <c r="W709" i="1"/>
  <c r="V709" i="1"/>
  <c r="T709" i="1"/>
  <c r="U709" i="1" s="1"/>
  <c r="S709" i="1"/>
  <c r="R709" i="1"/>
  <c r="Y708" i="1"/>
  <c r="X708" i="1"/>
  <c r="W708" i="1"/>
  <c r="V708" i="1"/>
  <c r="T708" i="1"/>
  <c r="U708" i="1" s="1"/>
  <c r="S708" i="1"/>
  <c r="R708" i="1"/>
  <c r="Y707" i="1"/>
  <c r="X707" i="1"/>
  <c r="W707" i="1"/>
  <c r="V707" i="1"/>
  <c r="T707" i="1"/>
  <c r="U707" i="1" s="1"/>
  <c r="S707" i="1"/>
  <c r="R707" i="1"/>
  <c r="Y706" i="1"/>
  <c r="X706" i="1"/>
  <c r="W706" i="1"/>
  <c r="V706" i="1"/>
  <c r="T706" i="1"/>
  <c r="Z706" i="1" s="1"/>
  <c r="S706" i="1"/>
  <c r="R706" i="1"/>
  <c r="Y705" i="1"/>
  <c r="X705" i="1"/>
  <c r="W705" i="1"/>
  <c r="V705" i="1"/>
  <c r="T705" i="1"/>
  <c r="Z705" i="1" s="1"/>
  <c r="S705" i="1"/>
  <c r="R705" i="1"/>
  <c r="Y704" i="1"/>
  <c r="X704" i="1"/>
  <c r="W704" i="1"/>
  <c r="V704" i="1"/>
  <c r="T704" i="1"/>
  <c r="Z704" i="1" s="1"/>
  <c r="S704" i="1"/>
  <c r="R704" i="1"/>
  <c r="Y703" i="1"/>
  <c r="X703" i="1"/>
  <c r="W703" i="1"/>
  <c r="V703" i="1"/>
  <c r="T703" i="1"/>
  <c r="U703" i="1" s="1"/>
  <c r="S703" i="1"/>
  <c r="R703" i="1"/>
  <c r="Y702" i="1"/>
  <c r="X702" i="1"/>
  <c r="W702" i="1"/>
  <c r="V702" i="1"/>
  <c r="T702" i="1"/>
  <c r="Z702" i="1" s="1"/>
  <c r="S702" i="1"/>
  <c r="R702" i="1"/>
  <c r="Y701" i="1"/>
  <c r="X701" i="1"/>
  <c r="W701" i="1"/>
  <c r="V701" i="1"/>
  <c r="T701" i="1"/>
  <c r="Z701" i="1" s="1"/>
  <c r="S701" i="1"/>
  <c r="R701" i="1"/>
  <c r="Y700" i="1"/>
  <c r="X700" i="1"/>
  <c r="W700" i="1"/>
  <c r="V700" i="1"/>
  <c r="T700" i="1"/>
  <c r="U700" i="1" s="1"/>
  <c r="S700" i="1"/>
  <c r="R700" i="1"/>
  <c r="Y699" i="1"/>
  <c r="X699" i="1"/>
  <c r="W699" i="1"/>
  <c r="V699" i="1"/>
  <c r="T699" i="1"/>
  <c r="U699" i="1" s="1"/>
  <c r="S699" i="1"/>
  <c r="R699" i="1"/>
  <c r="Y698" i="1"/>
  <c r="X698" i="1"/>
  <c r="W698" i="1"/>
  <c r="V698" i="1"/>
  <c r="T698" i="1"/>
  <c r="Z698" i="1" s="1"/>
  <c r="S698" i="1"/>
  <c r="R698" i="1"/>
  <c r="Y697" i="1"/>
  <c r="X697" i="1"/>
  <c r="W697" i="1"/>
  <c r="V697" i="1"/>
  <c r="T697" i="1"/>
  <c r="Z697" i="1" s="1"/>
  <c r="S697" i="1"/>
  <c r="R697" i="1"/>
  <c r="Y696" i="1"/>
  <c r="X696" i="1"/>
  <c r="W696" i="1"/>
  <c r="V696" i="1"/>
  <c r="T696" i="1"/>
  <c r="U696" i="1" s="1"/>
  <c r="S696" i="1"/>
  <c r="R696" i="1"/>
  <c r="Y695" i="1"/>
  <c r="X695" i="1"/>
  <c r="W695" i="1"/>
  <c r="V695" i="1"/>
  <c r="T695" i="1"/>
  <c r="U695" i="1" s="1"/>
  <c r="S695" i="1"/>
  <c r="R695" i="1"/>
  <c r="Y694" i="1"/>
  <c r="X694" i="1"/>
  <c r="W694" i="1"/>
  <c r="V694" i="1"/>
  <c r="T694" i="1"/>
  <c r="U694" i="1" s="1"/>
  <c r="S694" i="1"/>
  <c r="R694" i="1"/>
  <c r="Y693" i="1"/>
  <c r="X693" i="1"/>
  <c r="W693" i="1"/>
  <c r="V693" i="1"/>
  <c r="T693" i="1"/>
  <c r="Z693" i="1" s="1"/>
  <c r="S693" i="1"/>
  <c r="R693" i="1"/>
  <c r="Y692" i="1"/>
  <c r="X692" i="1"/>
  <c r="W692" i="1"/>
  <c r="V692" i="1"/>
  <c r="T692" i="1"/>
  <c r="U692" i="1" s="1"/>
  <c r="S692" i="1"/>
  <c r="R692" i="1"/>
  <c r="Y691" i="1"/>
  <c r="X691" i="1"/>
  <c r="W691" i="1"/>
  <c r="V691" i="1"/>
  <c r="T691" i="1"/>
  <c r="U691" i="1" s="1"/>
  <c r="S691" i="1"/>
  <c r="R691" i="1"/>
  <c r="Y690" i="1"/>
  <c r="X690" i="1"/>
  <c r="W690" i="1"/>
  <c r="V690" i="1"/>
  <c r="T690" i="1"/>
  <c r="Z690" i="1" s="1"/>
  <c r="S690" i="1"/>
  <c r="R690" i="1"/>
  <c r="Y689" i="1"/>
  <c r="X689" i="1"/>
  <c r="W689" i="1"/>
  <c r="V689" i="1"/>
  <c r="T689" i="1"/>
  <c r="Z689" i="1" s="1"/>
  <c r="S689" i="1"/>
  <c r="R689" i="1"/>
  <c r="Y688" i="1"/>
  <c r="X688" i="1"/>
  <c r="W688" i="1"/>
  <c r="V688" i="1"/>
  <c r="T688" i="1"/>
  <c r="U688" i="1" s="1"/>
  <c r="S688" i="1"/>
  <c r="R688" i="1"/>
  <c r="Y687" i="1"/>
  <c r="X687" i="1"/>
  <c r="W687" i="1"/>
  <c r="V687" i="1"/>
  <c r="T687" i="1"/>
  <c r="U687" i="1" s="1"/>
  <c r="S687" i="1"/>
  <c r="R687" i="1"/>
  <c r="Y686" i="1"/>
  <c r="X686" i="1"/>
  <c r="W686" i="1"/>
  <c r="V686" i="1"/>
  <c r="T686" i="1"/>
  <c r="U686" i="1" s="1"/>
  <c r="S686" i="1"/>
  <c r="R686" i="1"/>
  <c r="Y685" i="1"/>
  <c r="X685" i="1"/>
  <c r="W685" i="1"/>
  <c r="V685" i="1"/>
  <c r="T685" i="1"/>
  <c r="U685" i="1" s="1"/>
  <c r="S685" i="1"/>
  <c r="R685" i="1"/>
  <c r="Y684" i="1"/>
  <c r="X684" i="1"/>
  <c r="W684" i="1"/>
  <c r="V684" i="1"/>
  <c r="T684" i="1"/>
  <c r="U684" i="1" s="1"/>
  <c r="S684" i="1"/>
  <c r="R684" i="1"/>
  <c r="Y683" i="1"/>
  <c r="X683" i="1"/>
  <c r="W683" i="1"/>
  <c r="V683" i="1"/>
  <c r="T683" i="1"/>
  <c r="U683" i="1" s="1"/>
  <c r="S683" i="1"/>
  <c r="R683" i="1"/>
  <c r="Y682" i="1"/>
  <c r="X682" i="1"/>
  <c r="W682" i="1"/>
  <c r="V682" i="1"/>
  <c r="T682" i="1"/>
  <c r="Z682" i="1" s="1"/>
  <c r="S682" i="1"/>
  <c r="R682" i="1"/>
  <c r="Y681" i="1"/>
  <c r="X681" i="1"/>
  <c r="W681" i="1"/>
  <c r="V681" i="1"/>
  <c r="T681" i="1"/>
  <c r="Z681" i="1" s="1"/>
  <c r="S681" i="1"/>
  <c r="R681" i="1"/>
  <c r="Y680" i="1"/>
  <c r="X680" i="1"/>
  <c r="W680" i="1"/>
  <c r="V680" i="1"/>
  <c r="T680" i="1"/>
  <c r="U680" i="1" s="1"/>
  <c r="S680" i="1"/>
  <c r="R680" i="1"/>
  <c r="Y679" i="1"/>
  <c r="X679" i="1"/>
  <c r="W679" i="1"/>
  <c r="V679" i="1"/>
  <c r="T679" i="1"/>
  <c r="U679" i="1" s="1"/>
  <c r="S679" i="1"/>
  <c r="R679" i="1"/>
  <c r="Y678" i="1"/>
  <c r="X678" i="1"/>
  <c r="W678" i="1"/>
  <c r="V678" i="1"/>
  <c r="T678" i="1"/>
  <c r="U678" i="1" s="1"/>
  <c r="S678" i="1"/>
  <c r="R678" i="1"/>
  <c r="Y677" i="1"/>
  <c r="X677" i="1"/>
  <c r="W677" i="1"/>
  <c r="V677" i="1"/>
  <c r="T677" i="1"/>
  <c r="U677" i="1" s="1"/>
  <c r="S677" i="1"/>
  <c r="R677" i="1"/>
  <c r="Y676" i="1"/>
  <c r="X676" i="1"/>
  <c r="W676" i="1"/>
  <c r="V676" i="1"/>
  <c r="T676" i="1"/>
  <c r="U676" i="1" s="1"/>
  <c r="S676" i="1"/>
  <c r="R676" i="1"/>
  <c r="Y675" i="1"/>
  <c r="X675" i="1"/>
  <c r="W675" i="1"/>
  <c r="V675" i="1"/>
  <c r="T675" i="1"/>
  <c r="U675" i="1" s="1"/>
  <c r="S675" i="1"/>
  <c r="R675" i="1"/>
  <c r="Y674" i="1"/>
  <c r="X674" i="1"/>
  <c r="W674" i="1"/>
  <c r="V674" i="1"/>
  <c r="T674" i="1"/>
  <c r="Z674" i="1" s="1"/>
  <c r="S674" i="1"/>
  <c r="R674" i="1"/>
  <c r="Y673" i="1"/>
  <c r="X673" i="1"/>
  <c r="W673" i="1"/>
  <c r="V673" i="1"/>
  <c r="T673" i="1"/>
  <c r="Z673" i="1" s="1"/>
  <c r="S673" i="1"/>
  <c r="R673" i="1"/>
  <c r="Y672" i="1"/>
  <c r="X672" i="1"/>
  <c r="W672" i="1"/>
  <c r="V672" i="1"/>
  <c r="T672" i="1"/>
  <c r="S672" i="1"/>
  <c r="R672" i="1"/>
  <c r="Y671" i="1"/>
  <c r="X671" i="1"/>
  <c r="W671" i="1"/>
  <c r="V671" i="1"/>
  <c r="T671" i="1"/>
  <c r="U671" i="1" s="1"/>
  <c r="S671" i="1"/>
  <c r="R671" i="1"/>
  <c r="Y670" i="1"/>
  <c r="X670" i="1"/>
  <c r="W670" i="1"/>
  <c r="V670" i="1"/>
  <c r="T670" i="1"/>
  <c r="S670" i="1"/>
  <c r="R670" i="1"/>
  <c r="Y669" i="1"/>
  <c r="X669" i="1"/>
  <c r="W669" i="1"/>
  <c r="V669" i="1"/>
  <c r="T669" i="1"/>
  <c r="S669" i="1"/>
  <c r="R669" i="1"/>
  <c r="Y668" i="1"/>
  <c r="X668" i="1"/>
  <c r="W668" i="1"/>
  <c r="V668" i="1"/>
  <c r="T668" i="1"/>
  <c r="S668" i="1"/>
  <c r="R668" i="1"/>
  <c r="Y667" i="1"/>
  <c r="X667" i="1"/>
  <c r="W667" i="1"/>
  <c r="V667" i="1"/>
  <c r="T667" i="1"/>
  <c r="U667" i="1" s="1"/>
  <c r="S667" i="1"/>
  <c r="R667" i="1"/>
  <c r="Y666" i="1"/>
  <c r="X666" i="1"/>
  <c r="W666" i="1"/>
  <c r="V666" i="1"/>
  <c r="T666" i="1"/>
  <c r="Z666" i="1" s="1"/>
  <c r="S666" i="1"/>
  <c r="R666" i="1"/>
  <c r="Y665" i="1"/>
  <c r="X665" i="1"/>
  <c r="W665" i="1"/>
  <c r="V665" i="1"/>
  <c r="T665" i="1"/>
  <c r="Z665" i="1" s="1"/>
  <c r="S665" i="1"/>
  <c r="R665" i="1"/>
  <c r="Y664" i="1"/>
  <c r="X664" i="1"/>
  <c r="W664" i="1"/>
  <c r="V664" i="1"/>
  <c r="T664" i="1"/>
  <c r="U664" i="1" s="1"/>
  <c r="S664" i="1"/>
  <c r="R664" i="1"/>
  <c r="Y663" i="1"/>
  <c r="X663" i="1"/>
  <c r="W663" i="1"/>
  <c r="V663" i="1"/>
  <c r="T663" i="1"/>
  <c r="U663" i="1" s="1"/>
  <c r="S663" i="1"/>
  <c r="R663" i="1"/>
  <c r="Y662" i="1"/>
  <c r="X662" i="1"/>
  <c r="W662" i="1"/>
  <c r="V662" i="1"/>
  <c r="T662" i="1"/>
  <c r="U662" i="1" s="1"/>
  <c r="S662" i="1"/>
  <c r="R662" i="1"/>
  <c r="Y661" i="1"/>
  <c r="X661" i="1"/>
  <c r="W661" i="1"/>
  <c r="V661" i="1"/>
  <c r="T661" i="1"/>
  <c r="Z661" i="1" s="1"/>
  <c r="S661" i="1"/>
  <c r="R661" i="1"/>
  <c r="Y660" i="1"/>
  <c r="X660" i="1"/>
  <c r="W660" i="1"/>
  <c r="V660" i="1"/>
  <c r="T660" i="1"/>
  <c r="U660" i="1" s="1"/>
  <c r="S660" i="1"/>
  <c r="R660" i="1"/>
  <c r="Y659" i="1"/>
  <c r="X659" i="1"/>
  <c r="W659" i="1"/>
  <c r="V659" i="1"/>
  <c r="T659" i="1"/>
  <c r="U659" i="1" s="1"/>
  <c r="S659" i="1"/>
  <c r="R659" i="1"/>
  <c r="Y658" i="1"/>
  <c r="X658" i="1"/>
  <c r="W658" i="1"/>
  <c r="V658" i="1"/>
  <c r="T658" i="1"/>
  <c r="Z658" i="1" s="1"/>
  <c r="S658" i="1"/>
  <c r="R658" i="1"/>
  <c r="Y657" i="1"/>
  <c r="X657" i="1"/>
  <c r="W657" i="1"/>
  <c r="V657" i="1"/>
  <c r="T657" i="1"/>
  <c r="Z657" i="1" s="1"/>
  <c r="S657" i="1"/>
  <c r="R657" i="1"/>
  <c r="Y656" i="1"/>
  <c r="X656" i="1"/>
  <c r="W656" i="1"/>
  <c r="V656" i="1"/>
  <c r="T656" i="1"/>
  <c r="U656" i="1" s="1"/>
  <c r="S656" i="1"/>
  <c r="R656" i="1"/>
  <c r="Y655" i="1"/>
  <c r="X655" i="1"/>
  <c r="W655" i="1"/>
  <c r="V655" i="1"/>
  <c r="T655" i="1"/>
  <c r="U655" i="1" s="1"/>
  <c r="S655" i="1"/>
  <c r="R655" i="1"/>
  <c r="Y654" i="1"/>
  <c r="X654" i="1"/>
  <c r="W654" i="1"/>
  <c r="V654" i="1"/>
  <c r="T654" i="1"/>
  <c r="U654" i="1" s="1"/>
  <c r="S654" i="1"/>
  <c r="R654" i="1"/>
  <c r="Y653" i="1"/>
  <c r="X653" i="1"/>
  <c r="W653" i="1"/>
  <c r="V653" i="1"/>
  <c r="T653" i="1"/>
  <c r="U653" i="1" s="1"/>
  <c r="S653" i="1"/>
  <c r="R653" i="1"/>
  <c r="Y652" i="1"/>
  <c r="X652" i="1"/>
  <c r="W652" i="1"/>
  <c r="V652" i="1"/>
  <c r="T652" i="1"/>
  <c r="U652" i="1" s="1"/>
  <c r="S652" i="1"/>
  <c r="R652" i="1"/>
  <c r="Y651" i="1"/>
  <c r="X651" i="1"/>
  <c r="W651" i="1"/>
  <c r="V651" i="1"/>
  <c r="T651" i="1"/>
  <c r="U651" i="1" s="1"/>
  <c r="S651" i="1"/>
  <c r="R651" i="1"/>
  <c r="Y650" i="1"/>
  <c r="X650" i="1"/>
  <c r="W650" i="1"/>
  <c r="V650" i="1"/>
  <c r="T650" i="1"/>
  <c r="Z650" i="1" s="1"/>
  <c r="S650" i="1"/>
  <c r="R650" i="1"/>
  <c r="Y649" i="1"/>
  <c r="X649" i="1"/>
  <c r="W649" i="1"/>
  <c r="V649" i="1"/>
  <c r="T649" i="1"/>
  <c r="Z649" i="1" s="1"/>
  <c r="S649" i="1"/>
  <c r="R649" i="1"/>
  <c r="Y648" i="1"/>
  <c r="X648" i="1"/>
  <c r="W648" i="1"/>
  <c r="V648" i="1"/>
  <c r="T648" i="1"/>
  <c r="U648" i="1" s="1"/>
  <c r="S648" i="1"/>
  <c r="R648" i="1"/>
  <c r="Y647" i="1"/>
  <c r="X647" i="1"/>
  <c r="W647" i="1"/>
  <c r="V647" i="1"/>
  <c r="T647" i="1"/>
  <c r="U647" i="1" s="1"/>
  <c r="S647" i="1"/>
  <c r="R647" i="1"/>
  <c r="Y646" i="1"/>
  <c r="X646" i="1"/>
  <c r="W646" i="1"/>
  <c r="V646" i="1"/>
  <c r="T646" i="1"/>
  <c r="U646" i="1" s="1"/>
  <c r="S646" i="1"/>
  <c r="R646" i="1"/>
  <c r="Y645" i="1"/>
  <c r="X645" i="1"/>
  <c r="W645" i="1"/>
  <c r="V645" i="1"/>
  <c r="T645" i="1"/>
  <c r="U645" i="1" s="1"/>
  <c r="S645" i="1"/>
  <c r="R645" i="1"/>
  <c r="Y644" i="1"/>
  <c r="X644" i="1"/>
  <c r="W644" i="1"/>
  <c r="V644" i="1"/>
  <c r="T644" i="1"/>
  <c r="U644" i="1" s="1"/>
  <c r="S644" i="1"/>
  <c r="R644" i="1"/>
  <c r="Y643" i="1"/>
  <c r="X643" i="1"/>
  <c r="W643" i="1"/>
  <c r="V643" i="1"/>
  <c r="T643" i="1"/>
  <c r="U643" i="1" s="1"/>
  <c r="S643" i="1"/>
  <c r="R643" i="1"/>
  <c r="Y642" i="1"/>
  <c r="X642" i="1"/>
  <c r="W642" i="1"/>
  <c r="V642" i="1"/>
  <c r="T642" i="1"/>
  <c r="Z642" i="1" s="1"/>
  <c r="S642" i="1"/>
  <c r="R642" i="1"/>
  <c r="Y641" i="1"/>
  <c r="X641" i="1"/>
  <c r="W641" i="1"/>
  <c r="V641" i="1"/>
  <c r="T641" i="1"/>
  <c r="Z641" i="1" s="1"/>
  <c r="S641" i="1"/>
  <c r="R641" i="1"/>
  <c r="Y640" i="1"/>
  <c r="X640" i="1"/>
  <c r="W640" i="1"/>
  <c r="V640" i="1"/>
  <c r="T640" i="1"/>
  <c r="Z640" i="1" s="1"/>
  <c r="S640" i="1"/>
  <c r="R640" i="1"/>
  <c r="Y639" i="1"/>
  <c r="X639" i="1"/>
  <c r="W639" i="1"/>
  <c r="V639" i="1"/>
  <c r="T639" i="1"/>
  <c r="U639" i="1" s="1"/>
  <c r="S639" i="1"/>
  <c r="R639" i="1"/>
  <c r="Y638" i="1"/>
  <c r="X638" i="1"/>
  <c r="W638" i="1"/>
  <c r="V638" i="1"/>
  <c r="T638" i="1"/>
  <c r="Z638" i="1" s="1"/>
  <c r="S638" i="1"/>
  <c r="R638" i="1"/>
  <c r="Y637" i="1"/>
  <c r="X637" i="1"/>
  <c r="W637" i="1"/>
  <c r="V637" i="1"/>
  <c r="T637" i="1"/>
  <c r="U637" i="1" s="1"/>
  <c r="S637" i="1"/>
  <c r="R637" i="1"/>
  <c r="Y636" i="1"/>
  <c r="X636" i="1"/>
  <c r="W636" i="1"/>
  <c r="V636" i="1"/>
  <c r="T636" i="1"/>
  <c r="U636" i="1" s="1"/>
  <c r="S636" i="1"/>
  <c r="R636" i="1"/>
  <c r="Y635" i="1"/>
  <c r="X635" i="1"/>
  <c r="W635" i="1"/>
  <c r="V635" i="1"/>
  <c r="T635" i="1"/>
  <c r="U635" i="1" s="1"/>
  <c r="S635" i="1"/>
  <c r="R635" i="1"/>
  <c r="Y634" i="1"/>
  <c r="X634" i="1"/>
  <c r="W634" i="1"/>
  <c r="V634" i="1"/>
  <c r="T634" i="1"/>
  <c r="Z634" i="1" s="1"/>
  <c r="S634" i="1"/>
  <c r="R634" i="1"/>
  <c r="Y633" i="1"/>
  <c r="X633" i="1"/>
  <c r="W633" i="1"/>
  <c r="V633" i="1"/>
  <c r="T633" i="1"/>
  <c r="Z633" i="1" s="1"/>
  <c r="S633" i="1"/>
  <c r="R633" i="1"/>
  <c r="Y632" i="1"/>
  <c r="X632" i="1"/>
  <c r="W632" i="1"/>
  <c r="V632" i="1"/>
  <c r="T632" i="1"/>
  <c r="S632" i="1"/>
  <c r="R632" i="1"/>
  <c r="Y631" i="1"/>
  <c r="X631" i="1"/>
  <c r="W631" i="1"/>
  <c r="V631" i="1"/>
  <c r="T631" i="1"/>
  <c r="U631" i="1" s="1"/>
  <c r="S631" i="1"/>
  <c r="R631" i="1"/>
  <c r="Y630" i="1"/>
  <c r="X630" i="1"/>
  <c r="W630" i="1"/>
  <c r="V630" i="1"/>
  <c r="T630" i="1"/>
  <c r="S630" i="1"/>
  <c r="R630" i="1"/>
  <c r="Y629" i="1"/>
  <c r="X629" i="1"/>
  <c r="W629" i="1"/>
  <c r="V629" i="1"/>
  <c r="T629" i="1"/>
  <c r="Z629" i="1" s="1"/>
  <c r="S629" i="1"/>
  <c r="R629" i="1"/>
  <c r="Y628" i="1"/>
  <c r="X628" i="1"/>
  <c r="W628" i="1"/>
  <c r="V628" i="1"/>
  <c r="T628" i="1"/>
  <c r="U628" i="1" s="1"/>
  <c r="S628" i="1"/>
  <c r="R628" i="1"/>
  <c r="Y627" i="1"/>
  <c r="X627" i="1"/>
  <c r="W627" i="1"/>
  <c r="V627" i="1"/>
  <c r="T627" i="1"/>
  <c r="U627" i="1" s="1"/>
  <c r="S627" i="1"/>
  <c r="R627" i="1"/>
  <c r="Y626" i="1"/>
  <c r="X626" i="1"/>
  <c r="W626" i="1"/>
  <c r="V626" i="1"/>
  <c r="T626" i="1"/>
  <c r="Z626" i="1" s="1"/>
  <c r="S626" i="1"/>
  <c r="R626" i="1"/>
  <c r="Y625" i="1"/>
  <c r="X625" i="1"/>
  <c r="W625" i="1"/>
  <c r="V625" i="1"/>
  <c r="T625" i="1"/>
  <c r="Z625" i="1" s="1"/>
  <c r="S625" i="1"/>
  <c r="R625" i="1"/>
  <c r="Y624" i="1"/>
  <c r="X624" i="1"/>
  <c r="W624" i="1"/>
  <c r="V624" i="1"/>
  <c r="T624" i="1"/>
  <c r="Z624" i="1" s="1"/>
  <c r="S624" i="1"/>
  <c r="R624" i="1"/>
  <c r="Y623" i="1"/>
  <c r="X623" i="1"/>
  <c r="W623" i="1"/>
  <c r="V623" i="1"/>
  <c r="T623" i="1"/>
  <c r="U623" i="1" s="1"/>
  <c r="S623" i="1"/>
  <c r="R623" i="1"/>
  <c r="Y622" i="1"/>
  <c r="X622" i="1"/>
  <c r="W622" i="1"/>
  <c r="V622" i="1"/>
  <c r="T622" i="1"/>
  <c r="Z622" i="1" s="1"/>
  <c r="S622" i="1"/>
  <c r="R622" i="1"/>
  <c r="Y621" i="1"/>
  <c r="X621" i="1"/>
  <c r="W621" i="1"/>
  <c r="V621" i="1"/>
  <c r="T621" i="1"/>
  <c r="S621" i="1"/>
  <c r="R621" i="1"/>
  <c r="Y620" i="1"/>
  <c r="X620" i="1"/>
  <c r="W620" i="1"/>
  <c r="V620" i="1"/>
  <c r="T620" i="1"/>
  <c r="S620" i="1"/>
  <c r="R620" i="1"/>
  <c r="Y619" i="1"/>
  <c r="X619" i="1"/>
  <c r="W619" i="1"/>
  <c r="V619" i="1"/>
  <c r="T619" i="1"/>
  <c r="S619" i="1"/>
  <c r="R619" i="1"/>
  <c r="Y618" i="1"/>
  <c r="X618" i="1"/>
  <c r="W618" i="1"/>
  <c r="V618" i="1"/>
  <c r="T618" i="1"/>
  <c r="Z618" i="1" s="1"/>
  <c r="S618" i="1"/>
  <c r="R618" i="1"/>
  <c r="Y617" i="1"/>
  <c r="X617" i="1"/>
  <c r="W617" i="1"/>
  <c r="V617" i="1"/>
  <c r="T617" i="1"/>
  <c r="Z617" i="1" s="1"/>
  <c r="S617" i="1"/>
  <c r="R617" i="1"/>
  <c r="Y616" i="1"/>
  <c r="X616" i="1"/>
  <c r="W616" i="1"/>
  <c r="V616" i="1"/>
  <c r="T616" i="1"/>
  <c r="Z616" i="1" s="1"/>
  <c r="S616" i="1"/>
  <c r="R616" i="1"/>
  <c r="Y615" i="1"/>
  <c r="X615" i="1"/>
  <c r="W615" i="1"/>
  <c r="V615" i="1"/>
  <c r="T615" i="1"/>
  <c r="U615" i="1" s="1"/>
  <c r="S615" i="1"/>
  <c r="R615" i="1"/>
  <c r="Y614" i="1"/>
  <c r="X614" i="1"/>
  <c r="W614" i="1"/>
  <c r="V614" i="1"/>
  <c r="T614" i="1"/>
  <c r="Z614" i="1" s="1"/>
  <c r="S614" i="1"/>
  <c r="R614" i="1"/>
  <c r="Y613" i="1"/>
  <c r="X613" i="1"/>
  <c r="W613" i="1"/>
  <c r="V613" i="1"/>
  <c r="T613" i="1"/>
  <c r="U613" i="1" s="1"/>
  <c r="S613" i="1"/>
  <c r="R613" i="1"/>
  <c r="Y612" i="1"/>
  <c r="X612" i="1"/>
  <c r="W612" i="1"/>
  <c r="V612" i="1"/>
  <c r="T612" i="1"/>
  <c r="U612" i="1" s="1"/>
  <c r="S612" i="1"/>
  <c r="R612" i="1"/>
  <c r="Y611" i="1"/>
  <c r="X611" i="1"/>
  <c r="W611" i="1"/>
  <c r="V611" i="1"/>
  <c r="T611" i="1"/>
  <c r="U611" i="1" s="1"/>
  <c r="S611" i="1"/>
  <c r="R611" i="1"/>
  <c r="Y610" i="1"/>
  <c r="X610" i="1"/>
  <c r="W610" i="1"/>
  <c r="V610" i="1"/>
  <c r="T610" i="1"/>
  <c r="Z610" i="1" s="1"/>
  <c r="S610" i="1"/>
  <c r="R610" i="1"/>
  <c r="Y609" i="1"/>
  <c r="X609" i="1"/>
  <c r="W609" i="1"/>
  <c r="V609" i="1"/>
  <c r="T609" i="1"/>
  <c r="Z609" i="1" s="1"/>
  <c r="S609" i="1"/>
  <c r="R609" i="1"/>
  <c r="Y608" i="1"/>
  <c r="X608" i="1"/>
  <c r="W608" i="1"/>
  <c r="V608" i="1"/>
  <c r="T608" i="1"/>
  <c r="U608" i="1" s="1"/>
  <c r="S608" i="1"/>
  <c r="R608" i="1"/>
  <c r="Y607" i="1"/>
  <c r="X607" i="1"/>
  <c r="W607" i="1"/>
  <c r="V607" i="1"/>
  <c r="T607" i="1"/>
  <c r="U607" i="1" s="1"/>
  <c r="S607" i="1"/>
  <c r="R607" i="1"/>
  <c r="Y606" i="1"/>
  <c r="X606" i="1"/>
  <c r="W606" i="1"/>
  <c r="V606" i="1"/>
  <c r="T606" i="1"/>
  <c r="S606" i="1"/>
  <c r="R606" i="1"/>
  <c r="Y605" i="1"/>
  <c r="X605" i="1"/>
  <c r="W605" i="1"/>
  <c r="V605" i="1"/>
  <c r="T605" i="1"/>
  <c r="Z605" i="1" s="1"/>
  <c r="S605" i="1"/>
  <c r="R605" i="1"/>
  <c r="Y604" i="1"/>
  <c r="X604" i="1"/>
  <c r="W604" i="1"/>
  <c r="V604" i="1"/>
  <c r="T604" i="1"/>
  <c r="U604" i="1" s="1"/>
  <c r="S604" i="1"/>
  <c r="R604" i="1"/>
  <c r="Y603" i="1"/>
  <c r="X603" i="1"/>
  <c r="W603" i="1"/>
  <c r="V603" i="1"/>
  <c r="T603" i="1"/>
  <c r="U603" i="1" s="1"/>
  <c r="S603" i="1"/>
  <c r="R603" i="1"/>
  <c r="Y602" i="1"/>
  <c r="X602" i="1"/>
  <c r="W602" i="1"/>
  <c r="V602" i="1"/>
  <c r="T602" i="1"/>
  <c r="Z602" i="1" s="1"/>
  <c r="S602" i="1"/>
  <c r="R602" i="1"/>
  <c r="Y601" i="1"/>
  <c r="X601" i="1"/>
  <c r="W601" i="1"/>
  <c r="V601" i="1"/>
  <c r="T601" i="1"/>
  <c r="Z601" i="1" s="1"/>
  <c r="S601" i="1"/>
  <c r="R601" i="1"/>
  <c r="Y600" i="1"/>
  <c r="X600" i="1"/>
  <c r="W600" i="1"/>
  <c r="V600" i="1"/>
  <c r="T600" i="1"/>
  <c r="U600" i="1" s="1"/>
  <c r="S600" i="1"/>
  <c r="R600" i="1"/>
  <c r="Y599" i="1"/>
  <c r="X599" i="1"/>
  <c r="W599" i="1"/>
  <c r="V599" i="1"/>
  <c r="T599" i="1"/>
  <c r="U599" i="1" s="1"/>
  <c r="S599" i="1"/>
  <c r="R599" i="1"/>
  <c r="Y598" i="1"/>
  <c r="X598" i="1"/>
  <c r="W598" i="1"/>
  <c r="V598" i="1"/>
  <c r="T598" i="1"/>
  <c r="U598" i="1" s="1"/>
  <c r="S598" i="1"/>
  <c r="R598" i="1"/>
  <c r="Y597" i="1"/>
  <c r="X597" i="1"/>
  <c r="W597" i="1"/>
  <c r="V597" i="1"/>
  <c r="T597" i="1"/>
  <c r="U597" i="1" s="1"/>
  <c r="S597" i="1"/>
  <c r="R597" i="1"/>
  <c r="Y596" i="1"/>
  <c r="X596" i="1"/>
  <c r="W596" i="1"/>
  <c r="V596" i="1"/>
  <c r="T596" i="1"/>
  <c r="U596" i="1" s="1"/>
  <c r="S596" i="1"/>
  <c r="R596" i="1"/>
  <c r="Y595" i="1"/>
  <c r="X595" i="1"/>
  <c r="W595" i="1"/>
  <c r="V595" i="1"/>
  <c r="T595" i="1"/>
  <c r="U595" i="1" s="1"/>
  <c r="S595" i="1"/>
  <c r="R595" i="1"/>
  <c r="Y594" i="1"/>
  <c r="X594" i="1"/>
  <c r="W594" i="1"/>
  <c r="V594" i="1"/>
  <c r="T594" i="1"/>
  <c r="Z594" i="1" s="1"/>
  <c r="S594" i="1"/>
  <c r="R594" i="1"/>
  <c r="Y593" i="1"/>
  <c r="X593" i="1"/>
  <c r="W593" i="1"/>
  <c r="V593" i="1"/>
  <c r="T593" i="1"/>
  <c r="Z593" i="1" s="1"/>
  <c r="S593" i="1"/>
  <c r="R593" i="1"/>
  <c r="Y592" i="1"/>
  <c r="X592" i="1"/>
  <c r="W592" i="1"/>
  <c r="V592" i="1"/>
  <c r="T592" i="1"/>
  <c r="U592" i="1" s="1"/>
  <c r="S592" i="1"/>
  <c r="R592" i="1"/>
  <c r="Y591" i="1"/>
  <c r="X591" i="1"/>
  <c r="W591" i="1"/>
  <c r="V591" i="1"/>
  <c r="T591" i="1"/>
  <c r="U591" i="1" s="1"/>
  <c r="S591" i="1"/>
  <c r="R591" i="1"/>
  <c r="Y590" i="1"/>
  <c r="X590" i="1"/>
  <c r="W590" i="1"/>
  <c r="V590" i="1"/>
  <c r="T590" i="1"/>
  <c r="U590" i="1" s="1"/>
  <c r="S590" i="1"/>
  <c r="R590" i="1"/>
  <c r="Y589" i="1"/>
  <c r="X589" i="1"/>
  <c r="W589" i="1"/>
  <c r="V589" i="1"/>
  <c r="T589" i="1"/>
  <c r="S589" i="1"/>
  <c r="R589" i="1"/>
  <c r="Y588" i="1"/>
  <c r="X588" i="1"/>
  <c r="W588" i="1"/>
  <c r="V588" i="1"/>
  <c r="T588" i="1"/>
  <c r="S588" i="1"/>
  <c r="R588" i="1"/>
  <c r="Y587" i="1"/>
  <c r="X587" i="1"/>
  <c r="W587" i="1"/>
  <c r="V587" i="1"/>
  <c r="T587" i="1"/>
  <c r="S587" i="1"/>
  <c r="R587" i="1"/>
  <c r="Y586" i="1"/>
  <c r="X586" i="1"/>
  <c r="W586" i="1"/>
  <c r="V586" i="1"/>
  <c r="T586" i="1"/>
  <c r="Z586" i="1" s="1"/>
  <c r="S586" i="1"/>
  <c r="R586" i="1"/>
  <c r="Y585" i="1"/>
  <c r="X585" i="1"/>
  <c r="W585" i="1"/>
  <c r="V585" i="1"/>
  <c r="T585" i="1"/>
  <c r="Z585" i="1" s="1"/>
  <c r="S585" i="1"/>
  <c r="R585" i="1"/>
  <c r="Y584" i="1"/>
  <c r="X584" i="1"/>
  <c r="W584" i="1"/>
  <c r="V584" i="1"/>
  <c r="T584" i="1"/>
  <c r="Z584" i="1" s="1"/>
  <c r="S584" i="1"/>
  <c r="R584" i="1"/>
  <c r="Y583" i="1"/>
  <c r="X583" i="1"/>
  <c r="W583" i="1"/>
  <c r="V583" i="1"/>
  <c r="T583" i="1"/>
  <c r="U583" i="1" s="1"/>
  <c r="S583" i="1"/>
  <c r="R583" i="1"/>
  <c r="Y582" i="1"/>
  <c r="X582" i="1"/>
  <c r="W582" i="1"/>
  <c r="V582" i="1"/>
  <c r="T582" i="1"/>
  <c r="Z582" i="1" s="1"/>
  <c r="S582" i="1"/>
  <c r="R582" i="1"/>
  <c r="Y581" i="1"/>
  <c r="X581" i="1"/>
  <c r="W581" i="1"/>
  <c r="V581" i="1"/>
  <c r="T581" i="1"/>
  <c r="U581" i="1" s="1"/>
  <c r="S581" i="1"/>
  <c r="R581" i="1"/>
  <c r="Y580" i="1"/>
  <c r="X580" i="1"/>
  <c r="W580" i="1"/>
  <c r="V580" i="1"/>
  <c r="T580" i="1"/>
  <c r="U580" i="1" s="1"/>
  <c r="S580" i="1"/>
  <c r="R580" i="1"/>
  <c r="Y579" i="1"/>
  <c r="X579" i="1"/>
  <c r="W579" i="1"/>
  <c r="V579" i="1"/>
  <c r="T579" i="1"/>
  <c r="U579" i="1" s="1"/>
  <c r="S579" i="1"/>
  <c r="R579" i="1"/>
  <c r="Y578" i="1"/>
  <c r="X578" i="1"/>
  <c r="W578" i="1"/>
  <c r="V578" i="1"/>
  <c r="T578" i="1"/>
  <c r="Z578" i="1" s="1"/>
  <c r="S578" i="1"/>
  <c r="R578" i="1"/>
  <c r="Y577" i="1"/>
  <c r="X577" i="1"/>
  <c r="W577" i="1"/>
  <c r="V577" i="1"/>
  <c r="T577" i="1"/>
  <c r="Z577" i="1" s="1"/>
  <c r="S577" i="1"/>
  <c r="R577" i="1"/>
  <c r="Y576" i="1"/>
  <c r="X576" i="1"/>
  <c r="W576" i="1"/>
  <c r="V576" i="1"/>
  <c r="T576" i="1"/>
  <c r="U576" i="1" s="1"/>
  <c r="S576" i="1"/>
  <c r="R576" i="1"/>
  <c r="Y575" i="1"/>
  <c r="X575" i="1"/>
  <c r="W575" i="1"/>
  <c r="V575" i="1"/>
  <c r="T575" i="1"/>
  <c r="U575" i="1" s="1"/>
  <c r="S575" i="1"/>
  <c r="R575" i="1"/>
  <c r="Y574" i="1"/>
  <c r="X574" i="1"/>
  <c r="W574" i="1"/>
  <c r="V574" i="1"/>
  <c r="T574" i="1"/>
  <c r="U574" i="1" s="1"/>
  <c r="S574" i="1"/>
  <c r="R574" i="1"/>
  <c r="Y573" i="1"/>
  <c r="X573" i="1"/>
  <c r="W573" i="1"/>
  <c r="V573" i="1"/>
  <c r="T573" i="1"/>
  <c r="S573" i="1"/>
  <c r="R573" i="1"/>
  <c r="Y572" i="1"/>
  <c r="X572" i="1"/>
  <c r="W572" i="1"/>
  <c r="V572" i="1"/>
  <c r="T572" i="1"/>
  <c r="U572" i="1" s="1"/>
  <c r="S572" i="1"/>
  <c r="R572" i="1"/>
  <c r="Y571" i="1"/>
  <c r="X571" i="1"/>
  <c r="W571" i="1"/>
  <c r="V571" i="1"/>
  <c r="T571" i="1"/>
  <c r="U571" i="1" s="1"/>
  <c r="S571" i="1"/>
  <c r="R571" i="1"/>
  <c r="Y570" i="1"/>
  <c r="X570" i="1"/>
  <c r="W570" i="1"/>
  <c r="V570" i="1"/>
  <c r="T570" i="1"/>
  <c r="Z570" i="1" s="1"/>
  <c r="S570" i="1"/>
  <c r="R570" i="1"/>
  <c r="Y569" i="1"/>
  <c r="X569" i="1"/>
  <c r="W569" i="1"/>
  <c r="V569" i="1"/>
  <c r="T569" i="1"/>
  <c r="Z569" i="1" s="1"/>
  <c r="S569" i="1"/>
  <c r="R569" i="1"/>
  <c r="Y568" i="1"/>
  <c r="X568" i="1"/>
  <c r="W568" i="1"/>
  <c r="V568" i="1"/>
  <c r="T568" i="1"/>
  <c r="U568" i="1" s="1"/>
  <c r="S568" i="1"/>
  <c r="R568" i="1"/>
  <c r="Y567" i="1"/>
  <c r="X567" i="1"/>
  <c r="W567" i="1"/>
  <c r="V567" i="1"/>
  <c r="T567" i="1"/>
  <c r="U567" i="1" s="1"/>
  <c r="S567" i="1"/>
  <c r="R567" i="1"/>
  <c r="Y566" i="1"/>
  <c r="X566" i="1"/>
  <c r="W566" i="1"/>
  <c r="V566" i="1"/>
  <c r="T566" i="1"/>
  <c r="U566" i="1" s="1"/>
  <c r="S566" i="1"/>
  <c r="R566" i="1"/>
  <c r="Y565" i="1"/>
  <c r="X565" i="1"/>
  <c r="W565" i="1"/>
  <c r="V565" i="1"/>
  <c r="T565" i="1"/>
  <c r="U565" i="1" s="1"/>
  <c r="S565" i="1"/>
  <c r="R565" i="1"/>
  <c r="Y564" i="1"/>
  <c r="X564" i="1"/>
  <c r="W564" i="1"/>
  <c r="V564" i="1"/>
  <c r="T564" i="1"/>
  <c r="U564" i="1" s="1"/>
  <c r="S564" i="1"/>
  <c r="R564" i="1"/>
  <c r="Y563" i="1"/>
  <c r="X563" i="1"/>
  <c r="W563" i="1"/>
  <c r="V563" i="1"/>
  <c r="T563" i="1"/>
  <c r="U563" i="1" s="1"/>
  <c r="S563" i="1"/>
  <c r="R563" i="1"/>
  <c r="Y562" i="1"/>
  <c r="X562" i="1"/>
  <c r="W562" i="1"/>
  <c r="V562" i="1"/>
  <c r="T562" i="1"/>
  <c r="Z562" i="1" s="1"/>
  <c r="S562" i="1"/>
  <c r="R562" i="1"/>
  <c r="Y561" i="1"/>
  <c r="X561" i="1"/>
  <c r="W561" i="1"/>
  <c r="V561" i="1"/>
  <c r="T561" i="1"/>
  <c r="Z561" i="1" s="1"/>
  <c r="S561" i="1"/>
  <c r="R561" i="1"/>
  <c r="Y560" i="1"/>
  <c r="X560" i="1"/>
  <c r="W560" i="1"/>
  <c r="V560" i="1"/>
  <c r="T560" i="1"/>
  <c r="U560" i="1" s="1"/>
  <c r="S560" i="1"/>
  <c r="R560" i="1"/>
  <c r="Y559" i="1"/>
  <c r="X559" i="1"/>
  <c r="W559" i="1"/>
  <c r="V559" i="1"/>
  <c r="T559" i="1"/>
  <c r="U559" i="1" s="1"/>
  <c r="S559" i="1"/>
  <c r="R559" i="1"/>
  <c r="Y558" i="1"/>
  <c r="X558" i="1"/>
  <c r="W558" i="1"/>
  <c r="V558" i="1"/>
  <c r="T558" i="1"/>
  <c r="U558" i="1" s="1"/>
  <c r="S558" i="1"/>
  <c r="R558" i="1"/>
  <c r="Y557" i="1"/>
  <c r="X557" i="1"/>
  <c r="W557" i="1"/>
  <c r="V557" i="1"/>
  <c r="T557" i="1"/>
  <c r="U557" i="1" s="1"/>
  <c r="S557" i="1"/>
  <c r="R557" i="1"/>
  <c r="Y556" i="1"/>
  <c r="X556" i="1"/>
  <c r="W556" i="1"/>
  <c r="V556" i="1"/>
  <c r="T556" i="1"/>
  <c r="U556" i="1" s="1"/>
  <c r="S556" i="1"/>
  <c r="R556" i="1"/>
  <c r="Y555" i="1"/>
  <c r="X555" i="1"/>
  <c r="W555" i="1"/>
  <c r="V555" i="1"/>
  <c r="T555" i="1"/>
  <c r="U555" i="1" s="1"/>
  <c r="S555" i="1"/>
  <c r="R555" i="1"/>
  <c r="Y554" i="1"/>
  <c r="X554" i="1"/>
  <c r="W554" i="1"/>
  <c r="V554" i="1"/>
  <c r="T554" i="1"/>
  <c r="Z554" i="1" s="1"/>
  <c r="S554" i="1"/>
  <c r="R554" i="1"/>
  <c r="Y553" i="1"/>
  <c r="X553" i="1"/>
  <c r="W553" i="1"/>
  <c r="V553" i="1"/>
  <c r="T553" i="1"/>
  <c r="Z553" i="1" s="1"/>
  <c r="S553" i="1"/>
  <c r="R553" i="1"/>
  <c r="Y552" i="1"/>
  <c r="X552" i="1"/>
  <c r="W552" i="1"/>
  <c r="V552" i="1"/>
  <c r="T552" i="1"/>
  <c r="U552" i="1" s="1"/>
  <c r="S552" i="1"/>
  <c r="R552" i="1"/>
  <c r="Y551" i="1"/>
  <c r="X551" i="1"/>
  <c r="W551" i="1"/>
  <c r="V551" i="1"/>
  <c r="T551" i="1"/>
  <c r="U551" i="1" s="1"/>
  <c r="S551" i="1"/>
  <c r="R551" i="1"/>
  <c r="Y550" i="1"/>
  <c r="X550" i="1"/>
  <c r="W550" i="1"/>
  <c r="V550" i="1"/>
  <c r="T550" i="1"/>
  <c r="U550" i="1" s="1"/>
  <c r="S550" i="1"/>
  <c r="R550" i="1"/>
  <c r="Y549" i="1"/>
  <c r="X549" i="1"/>
  <c r="W549" i="1"/>
  <c r="V549" i="1"/>
  <c r="T549" i="1"/>
  <c r="U549" i="1" s="1"/>
  <c r="S549" i="1"/>
  <c r="R549" i="1"/>
  <c r="Y548" i="1"/>
  <c r="X548" i="1"/>
  <c r="W548" i="1"/>
  <c r="V548" i="1"/>
  <c r="T548" i="1"/>
  <c r="U548" i="1" s="1"/>
  <c r="S548" i="1"/>
  <c r="R548" i="1"/>
  <c r="Y547" i="1"/>
  <c r="X547" i="1"/>
  <c r="W547" i="1"/>
  <c r="V547" i="1"/>
  <c r="T547" i="1"/>
  <c r="U547" i="1" s="1"/>
  <c r="S547" i="1"/>
  <c r="R547" i="1"/>
  <c r="Y546" i="1"/>
  <c r="X546" i="1"/>
  <c r="W546" i="1"/>
  <c r="V546" i="1"/>
  <c r="T546" i="1"/>
  <c r="Z546" i="1" s="1"/>
  <c r="S546" i="1"/>
  <c r="R546" i="1"/>
  <c r="Y545" i="1"/>
  <c r="X545" i="1"/>
  <c r="W545" i="1"/>
  <c r="V545" i="1"/>
  <c r="T545" i="1"/>
  <c r="Z545" i="1" s="1"/>
  <c r="S545" i="1"/>
  <c r="R545" i="1"/>
  <c r="Y544" i="1"/>
  <c r="X544" i="1"/>
  <c r="W544" i="1"/>
  <c r="V544" i="1"/>
  <c r="T544" i="1"/>
  <c r="U544" i="1" s="1"/>
  <c r="S544" i="1"/>
  <c r="R544" i="1"/>
  <c r="Y543" i="1"/>
  <c r="X543" i="1"/>
  <c r="W543" i="1"/>
  <c r="V543" i="1"/>
  <c r="T543" i="1"/>
  <c r="U543" i="1" s="1"/>
  <c r="S543" i="1"/>
  <c r="R543" i="1"/>
  <c r="Y542" i="1"/>
  <c r="X542" i="1"/>
  <c r="W542" i="1"/>
  <c r="V542" i="1"/>
  <c r="T542" i="1"/>
  <c r="U542" i="1" s="1"/>
  <c r="S542" i="1"/>
  <c r="R542" i="1"/>
  <c r="Y541" i="1"/>
  <c r="X541" i="1"/>
  <c r="W541" i="1"/>
  <c r="V541" i="1"/>
  <c r="T541" i="1"/>
  <c r="Z541" i="1" s="1"/>
  <c r="S541" i="1"/>
  <c r="R541" i="1"/>
  <c r="Y540" i="1"/>
  <c r="X540" i="1"/>
  <c r="W540" i="1"/>
  <c r="V540" i="1"/>
  <c r="T540" i="1"/>
  <c r="U540" i="1" s="1"/>
  <c r="S540" i="1"/>
  <c r="R540" i="1"/>
  <c r="Y539" i="1"/>
  <c r="X539" i="1"/>
  <c r="W539" i="1"/>
  <c r="V539" i="1"/>
  <c r="T539" i="1"/>
  <c r="U539" i="1" s="1"/>
  <c r="S539" i="1"/>
  <c r="R539" i="1"/>
  <c r="Y538" i="1"/>
  <c r="X538" i="1"/>
  <c r="W538" i="1"/>
  <c r="V538" i="1"/>
  <c r="T538" i="1"/>
  <c r="Z538" i="1" s="1"/>
  <c r="S538" i="1"/>
  <c r="R538" i="1"/>
  <c r="Y537" i="1"/>
  <c r="X537" i="1"/>
  <c r="W537" i="1"/>
  <c r="V537" i="1"/>
  <c r="T537" i="1"/>
  <c r="Z537" i="1" s="1"/>
  <c r="S537" i="1"/>
  <c r="R537" i="1"/>
  <c r="Y536" i="1"/>
  <c r="X536" i="1"/>
  <c r="W536" i="1"/>
  <c r="V536" i="1"/>
  <c r="T536" i="1"/>
  <c r="Z536" i="1" s="1"/>
  <c r="S536" i="1"/>
  <c r="R536" i="1"/>
  <c r="Y535" i="1"/>
  <c r="X535" i="1"/>
  <c r="W535" i="1"/>
  <c r="V535" i="1"/>
  <c r="T535" i="1"/>
  <c r="U535" i="1" s="1"/>
  <c r="S535" i="1"/>
  <c r="R535" i="1"/>
  <c r="Y534" i="1"/>
  <c r="X534" i="1"/>
  <c r="W534" i="1"/>
  <c r="V534" i="1"/>
  <c r="T534" i="1"/>
  <c r="Z534" i="1" s="1"/>
  <c r="S534" i="1"/>
  <c r="R534" i="1"/>
  <c r="Y533" i="1"/>
  <c r="X533" i="1"/>
  <c r="W533" i="1"/>
  <c r="V533" i="1"/>
  <c r="T533" i="1"/>
  <c r="U533" i="1" s="1"/>
  <c r="S533" i="1"/>
  <c r="R533" i="1"/>
  <c r="Y532" i="1"/>
  <c r="X532" i="1"/>
  <c r="W532" i="1"/>
  <c r="V532" i="1"/>
  <c r="T532" i="1"/>
  <c r="U532" i="1" s="1"/>
  <c r="S532" i="1"/>
  <c r="R532" i="1"/>
  <c r="Y531" i="1"/>
  <c r="X531" i="1"/>
  <c r="W531" i="1"/>
  <c r="V531" i="1"/>
  <c r="T531" i="1"/>
  <c r="U531" i="1" s="1"/>
  <c r="S531" i="1"/>
  <c r="R531" i="1"/>
  <c r="Y530" i="1"/>
  <c r="X530" i="1"/>
  <c r="W530" i="1"/>
  <c r="V530" i="1"/>
  <c r="T530" i="1"/>
  <c r="Z530" i="1" s="1"/>
  <c r="S530" i="1"/>
  <c r="R530" i="1"/>
  <c r="Y529" i="1"/>
  <c r="X529" i="1"/>
  <c r="W529" i="1"/>
  <c r="V529" i="1"/>
  <c r="T529" i="1"/>
  <c r="Z529" i="1" s="1"/>
  <c r="S529" i="1"/>
  <c r="R529" i="1"/>
  <c r="Y528" i="1"/>
  <c r="X528" i="1"/>
  <c r="W528" i="1"/>
  <c r="V528" i="1"/>
  <c r="T528" i="1"/>
  <c r="U528" i="1" s="1"/>
  <c r="S528" i="1"/>
  <c r="R528" i="1"/>
  <c r="Y527" i="1"/>
  <c r="X527" i="1"/>
  <c r="W527" i="1"/>
  <c r="V527" i="1"/>
  <c r="T527" i="1"/>
  <c r="U527" i="1" s="1"/>
  <c r="S527" i="1"/>
  <c r="R527" i="1"/>
  <c r="Y526" i="1"/>
  <c r="X526" i="1"/>
  <c r="W526" i="1"/>
  <c r="V526" i="1"/>
  <c r="T526" i="1"/>
  <c r="U526" i="1" s="1"/>
  <c r="S526" i="1"/>
  <c r="R526" i="1"/>
  <c r="Y525" i="1"/>
  <c r="X525" i="1"/>
  <c r="W525" i="1"/>
  <c r="V525" i="1"/>
  <c r="T525" i="1"/>
  <c r="Z525" i="1" s="1"/>
  <c r="S525" i="1"/>
  <c r="R525" i="1"/>
  <c r="Y524" i="1"/>
  <c r="X524" i="1"/>
  <c r="W524" i="1"/>
  <c r="V524" i="1"/>
  <c r="T524" i="1"/>
  <c r="U524" i="1" s="1"/>
  <c r="S524" i="1"/>
  <c r="R524" i="1"/>
  <c r="Y523" i="1"/>
  <c r="X523" i="1"/>
  <c r="W523" i="1"/>
  <c r="V523" i="1"/>
  <c r="T523" i="1"/>
  <c r="U523" i="1" s="1"/>
  <c r="S523" i="1"/>
  <c r="R523" i="1"/>
  <c r="Y522" i="1"/>
  <c r="X522" i="1"/>
  <c r="W522" i="1"/>
  <c r="V522" i="1"/>
  <c r="T522" i="1"/>
  <c r="Z522" i="1" s="1"/>
  <c r="S522" i="1"/>
  <c r="R522" i="1"/>
  <c r="Y521" i="1"/>
  <c r="X521" i="1"/>
  <c r="W521" i="1"/>
  <c r="V521" i="1"/>
  <c r="T521" i="1"/>
  <c r="Z521" i="1" s="1"/>
  <c r="S521" i="1"/>
  <c r="R521" i="1"/>
  <c r="Y520" i="1"/>
  <c r="X520" i="1"/>
  <c r="W520" i="1"/>
  <c r="V520" i="1"/>
  <c r="T520" i="1"/>
  <c r="U520" i="1" s="1"/>
  <c r="S520" i="1"/>
  <c r="R520" i="1"/>
  <c r="Y519" i="1"/>
  <c r="X519" i="1"/>
  <c r="W519" i="1"/>
  <c r="V519" i="1"/>
  <c r="T519" i="1"/>
  <c r="U519" i="1" s="1"/>
  <c r="S519" i="1"/>
  <c r="R519" i="1"/>
  <c r="Y518" i="1"/>
  <c r="X518" i="1"/>
  <c r="W518" i="1"/>
  <c r="V518" i="1"/>
  <c r="T518" i="1"/>
  <c r="U518" i="1" s="1"/>
  <c r="S518" i="1"/>
  <c r="R518" i="1"/>
  <c r="Y517" i="1"/>
  <c r="X517" i="1"/>
  <c r="W517" i="1"/>
  <c r="V517" i="1"/>
  <c r="T517" i="1"/>
  <c r="Z517" i="1" s="1"/>
  <c r="S517" i="1"/>
  <c r="R517" i="1"/>
  <c r="Y516" i="1"/>
  <c r="X516" i="1"/>
  <c r="W516" i="1"/>
  <c r="V516" i="1"/>
  <c r="T516" i="1"/>
  <c r="U516" i="1" s="1"/>
  <c r="S516" i="1"/>
  <c r="R516" i="1"/>
  <c r="Y515" i="1"/>
  <c r="X515" i="1"/>
  <c r="W515" i="1"/>
  <c r="V515" i="1"/>
  <c r="T515" i="1"/>
  <c r="U515" i="1" s="1"/>
  <c r="S515" i="1"/>
  <c r="R515" i="1"/>
  <c r="Y514" i="1"/>
  <c r="X514" i="1"/>
  <c r="W514" i="1"/>
  <c r="V514" i="1"/>
  <c r="T514" i="1"/>
  <c r="Z514" i="1" s="1"/>
  <c r="S514" i="1"/>
  <c r="R514" i="1"/>
  <c r="Y513" i="1"/>
  <c r="X513" i="1"/>
  <c r="W513" i="1"/>
  <c r="V513" i="1"/>
  <c r="T513" i="1"/>
  <c r="Z513" i="1" s="1"/>
  <c r="S513" i="1"/>
  <c r="R513" i="1"/>
  <c r="Y512" i="1"/>
  <c r="X512" i="1"/>
  <c r="W512" i="1"/>
  <c r="V512" i="1"/>
  <c r="T512" i="1"/>
  <c r="U512" i="1" s="1"/>
  <c r="S512" i="1"/>
  <c r="R512" i="1"/>
  <c r="Y511" i="1"/>
  <c r="X511" i="1"/>
  <c r="W511" i="1"/>
  <c r="V511" i="1"/>
  <c r="T511" i="1"/>
  <c r="U511" i="1" s="1"/>
  <c r="S511" i="1"/>
  <c r="R511" i="1"/>
  <c r="Y510" i="1"/>
  <c r="X510" i="1"/>
  <c r="W510" i="1"/>
  <c r="V510" i="1"/>
  <c r="T510" i="1"/>
  <c r="U510" i="1" s="1"/>
  <c r="S510" i="1"/>
  <c r="R510" i="1"/>
  <c r="Y509" i="1"/>
  <c r="X509" i="1"/>
  <c r="W509" i="1"/>
  <c r="V509" i="1"/>
  <c r="T509" i="1"/>
  <c r="U509" i="1" s="1"/>
  <c r="S509" i="1"/>
  <c r="R509" i="1"/>
  <c r="Y508" i="1"/>
  <c r="X508" i="1"/>
  <c r="W508" i="1"/>
  <c r="V508" i="1"/>
  <c r="T508" i="1"/>
  <c r="U508" i="1" s="1"/>
  <c r="S508" i="1"/>
  <c r="R508" i="1"/>
  <c r="Y507" i="1"/>
  <c r="X507" i="1"/>
  <c r="W507" i="1"/>
  <c r="V507" i="1"/>
  <c r="T507" i="1"/>
  <c r="U507" i="1" s="1"/>
  <c r="S507" i="1"/>
  <c r="R507" i="1"/>
  <c r="Y506" i="1"/>
  <c r="X506" i="1"/>
  <c r="W506" i="1"/>
  <c r="V506" i="1"/>
  <c r="T506" i="1"/>
  <c r="Z506" i="1" s="1"/>
  <c r="S506" i="1"/>
  <c r="R506" i="1"/>
  <c r="Y505" i="1"/>
  <c r="X505" i="1"/>
  <c r="W505" i="1"/>
  <c r="V505" i="1"/>
  <c r="T505" i="1"/>
  <c r="Z505" i="1" s="1"/>
  <c r="S505" i="1"/>
  <c r="R505" i="1"/>
  <c r="Y504" i="1"/>
  <c r="X504" i="1"/>
  <c r="W504" i="1"/>
  <c r="V504" i="1"/>
  <c r="T504" i="1"/>
  <c r="Z504" i="1" s="1"/>
  <c r="S504" i="1"/>
  <c r="R504" i="1"/>
  <c r="Y503" i="1"/>
  <c r="X503" i="1"/>
  <c r="W503" i="1"/>
  <c r="V503" i="1"/>
  <c r="T503" i="1"/>
  <c r="U503" i="1" s="1"/>
  <c r="S503" i="1"/>
  <c r="R503" i="1"/>
  <c r="Y502" i="1"/>
  <c r="X502" i="1"/>
  <c r="W502" i="1"/>
  <c r="V502" i="1"/>
  <c r="T502" i="1"/>
  <c r="Z502" i="1" s="1"/>
  <c r="S502" i="1"/>
  <c r="R502" i="1"/>
  <c r="AD501" i="1"/>
  <c r="Y501" i="1"/>
  <c r="X501" i="1"/>
  <c r="W501" i="1"/>
  <c r="V501" i="1"/>
  <c r="T501" i="1"/>
  <c r="S501" i="1"/>
  <c r="R501" i="1"/>
  <c r="Y500" i="1"/>
  <c r="X500" i="1"/>
  <c r="W500" i="1"/>
  <c r="V500" i="1"/>
  <c r="T500" i="1"/>
  <c r="S500" i="1"/>
  <c r="R500" i="1"/>
  <c r="Y499" i="1"/>
  <c r="X499" i="1"/>
  <c r="W499" i="1"/>
  <c r="V499" i="1"/>
  <c r="T499" i="1"/>
  <c r="Z499" i="1" s="1"/>
  <c r="S499" i="1"/>
  <c r="R499" i="1"/>
  <c r="Y498" i="1"/>
  <c r="X498" i="1"/>
  <c r="W498" i="1"/>
  <c r="V498" i="1"/>
  <c r="T498" i="1"/>
  <c r="Z498" i="1" s="1"/>
  <c r="S498" i="1"/>
  <c r="R498" i="1"/>
  <c r="Y497" i="1"/>
  <c r="X497" i="1"/>
  <c r="W497" i="1"/>
  <c r="V497" i="1"/>
  <c r="T497" i="1"/>
  <c r="Z497" i="1" s="1"/>
  <c r="S497" i="1"/>
  <c r="R497" i="1"/>
  <c r="Y496" i="1"/>
  <c r="X496" i="1"/>
  <c r="W496" i="1"/>
  <c r="V496" i="1"/>
  <c r="T496" i="1"/>
  <c r="U496" i="1" s="1"/>
  <c r="S496" i="1"/>
  <c r="R496" i="1"/>
  <c r="Y495" i="1"/>
  <c r="X495" i="1"/>
  <c r="W495" i="1"/>
  <c r="V495" i="1"/>
  <c r="T495" i="1"/>
  <c r="Z495" i="1" s="1"/>
  <c r="S495" i="1"/>
  <c r="R495" i="1"/>
  <c r="Y494" i="1"/>
  <c r="X494" i="1"/>
  <c r="W494" i="1"/>
  <c r="V494" i="1"/>
  <c r="T494" i="1"/>
  <c r="S494" i="1"/>
  <c r="R494" i="1"/>
  <c r="Y493" i="1"/>
  <c r="X493" i="1"/>
  <c r="W493" i="1"/>
  <c r="V493" i="1"/>
  <c r="T493" i="1"/>
  <c r="U493" i="1" s="1"/>
  <c r="S493" i="1"/>
  <c r="R493" i="1"/>
  <c r="Y492" i="1"/>
  <c r="X492" i="1"/>
  <c r="W492" i="1"/>
  <c r="V492" i="1"/>
  <c r="T492" i="1"/>
  <c r="Z492" i="1" s="1"/>
  <c r="S492" i="1"/>
  <c r="R492" i="1"/>
  <c r="Y491" i="1"/>
  <c r="X491" i="1"/>
  <c r="W491" i="1"/>
  <c r="V491" i="1"/>
  <c r="T491" i="1"/>
  <c r="Z491" i="1" s="1"/>
  <c r="S491" i="1"/>
  <c r="R491" i="1"/>
  <c r="Y490" i="1"/>
  <c r="X490" i="1"/>
  <c r="W490" i="1"/>
  <c r="V490" i="1"/>
  <c r="T490" i="1"/>
  <c r="Z490" i="1" s="1"/>
  <c r="S490" i="1"/>
  <c r="R490" i="1"/>
  <c r="Y489" i="1"/>
  <c r="X489" i="1"/>
  <c r="W489" i="1"/>
  <c r="V489" i="1"/>
  <c r="T489" i="1"/>
  <c r="S489" i="1"/>
  <c r="R489" i="1"/>
  <c r="Y488" i="1"/>
  <c r="X488" i="1"/>
  <c r="W488" i="1"/>
  <c r="V488" i="1"/>
  <c r="T488" i="1"/>
  <c r="U488" i="1" s="1"/>
  <c r="S488" i="1"/>
  <c r="R488" i="1"/>
  <c r="Y487" i="1"/>
  <c r="X487" i="1"/>
  <c r="W487" i="1"/>
  <c r="V487" i="1"/>
  <c r="T487" i="1"/>
  <c r="U487" i="1" s="1"/>
  <c r="S487" i="1"/>
  <c r="R487" i="1"/>
  <c r="Y486" i="1"/>
  <c r="X486" i="1"/>
  <c r="W486" i="1"/>
  <c r="V486" i="1"/>
  <c r="T486" i="1"/>
  <c r="U486" i="1" s="1"/>
  <c r="S486" i="1"/>
  <c r="R486" i="1"/>
  <c r="Y485" i="1"/>
  <c r="X485" i="1"/>
  <c r="W485" i="1"/>
  <c r="V485" i="1"/>
  <c r="T485" i="1"/>
  <c r="U485" i="1" s="1"/>
  <c r="S485" i="1"/>
  <c r="R485" i="1"/>
  <c r="Y484" i="1"/>
  <c r="X484" i="1"/>
  <c r="W484" i="1"/>
  <c r="V484" i="1"/>
  <c r="T484" i="1"/>
  <c r="U484" i="1" s="1"/>
  <c r="S484" i="1"/>
  <c r="R484" i="1"/>
  <c r="Y483" i="1"/>
  <c r="X483" i="1"/>
  <c r="W483" i="1"/>
  <c r="V483" i="1"/>
  <c r="T483" i="1"/>
  <c r="Z483" i="1" s="1"/>
  <c r="S483" i="1"/>
  <c r="R483" i="1"/>
  <c r="Y482" i="1"/>
  <c r="X482" i="1"/>
  <c r="W482" i="1"/>
  <c r="V482" i="1"/>
  <c r="T482" i="1"/>
  <c r="Z482" i="1" s="1"/>
  <c r="S482" i="1"/>
  <c r="R482" i="1"/>
  <c r="Y481" i="1"/>
  <c r="X481" i="1"/>
  <c r="W481" i="1"/>
  <c r="V481" i="1"/>
  <c r="T481" i="1"/>
  <c r="S481" i="1"/>
  <c r="R481" i="1"/>
  <c r="Y480" i="1"/>
  <c r="X480" i="1"/>
  <c r="W480" i="1"/>
  <c r="V480" i="1"/>
  <c r="T480" i="1"/>
  <c r="U480" i="1" s="1"/>
  <c r="S480" i="1"/>
  <c r="R480" i="1"/>
  <c r="Y479" i="1"/>
  <c r="X479" i="1"/>
  <c r="W479" i="1"/>
  <c r="V479" i="1"/>
  <c r="T479" i="1"/>
  <c r="S479" i="1"/>
  <c r="R479" i="1"/>
  <c r="Y478" i="1"/>
  <c r="X478" i="1"/>
  <c r="W478" i="1"/>
  <c r="V478" i="1"/>
  <c r="T478" i="1"/>
  <c r="U478" i="1" s="1"/>
  <c r="S478" i="1"/>
  <c r="R478" i="1"/>
  <c r="Y477" i="1"/>
  <c r="X477" i="1"/>
  <c r="W477" i="1"/>
  <c r="V477" i="1"/>
  <c r="T477" i="1"/>
  <c r="U477" i="1" s="1"/>
  <c r="S477" i="1"/>
  <c r="R477" i="1"/>
  <c r="Y476" i="1"/>
  <c r="X476" i="1"/>
  <c r="W476" i="1"/>
  <c r="V476" i="1"/>
  <c r="T476" i="1"/>
  <c r="U476" i="1" s="1"/>
  <c r="S476" i="1"/>
  <c r="R476" i="1"/>
  <c r="Y475" i="1"/>
  <c r="X475" i="1"/>
  <c r="W475" i="1"/>
  <c r="V475" i="1"/>
  <c r="T475" i="1"/>
  <c r="Z475" i="1" s="1"/>
  <c r="S475" i="1"/>
  <c r="R475" i="1"/>
  <c r="Y474" i="1"/>
  <c r="X474" i="1"/>
  <c r="W474" i="1"/>
  <c r="V474" i="1"/>
  <c r="T474" i="1"/>
  <c r="Z474" i="1" s="1"/>
  <c r="S474" i="1"/>
  <c r="R474" i="1"/>
  <c r="Y473" i="1"/>
  <c r="X473" i="1"/>
  <c r="W473" i="1"/>
  <c r="V473" i="1"/>
  <c r="T473" i="1"/>
  <c r="Z473" i="1" s="1"/>
  <c r="S473" i="1"/>
  <c r="R473" i="1"/>
  <c r="Y472" i="1"/>
  <c r="X472" i="1"/>
  <c r="W472" i="1"/>
  <c r="V472" i="1"/>
  <c r="T472" i="1"/>
  <c r="U472" i="1" s="1"/>
  <c r="S472" i="1"/>
  <c r="R472" i="1"/>
  <c r="Y471" i="1"/>
  <c r="X471" i="1"/>
  <c r="W471" i="1"/>
  <c r="V471" i="1"/>
  <c r="T471" i="1"/>
  <c r="Z471" i="1" s="1"/>
  <c r="S471" i="1"/>
  <c r="R471" i="1"/>
  <c r="Y470" i="1"/>
  <c r="X470" i="1"/>
  <c r="W470" i="1"/>
  <c r="V470" i="1"/>
  <c r="T470" i="1"/>
  <c r="U470" i="1" s="1"/>
  <c r="S470" i="1"/>
  <c r="R470" i="1"/>
  <c r="Y469" i="1"/>
  <c r="X469" i="1"/>
  <c r="W469" i="1"/>
  <c r="V469" i="1"/>
  <c r="T469" i="1"/>
  <c r="U469" i="1" s="1"/>
  <c r="S469" i="1"/>
  <c r="R469" i="1"/>
  <c r="Y468" i="1"/>
  <c r="X468" i="1"/>
  <c r="W468" i="1"/>
  <c r="V468" i="1"/>
  <c r="T468" i="1"/>
  <c r="U468" i="1" s="1"/>
  <c r="S468" i="1"/>
  <c r="R468" i="1"/>
  <c r="Y467" i="1"/>
  <c r="X467" i="1"/>
  <c r="W467" i="1"/>
  <c r="V467" i="1"/>
  <c r="T467" i="1"/>
  <c r="Z467" i="1" s="1"/>
  <c r="S467" i="1"/>
  <c r="R467" i="1"/>
  <c r="Y466" i="1"/>
  <c r="X466" i="1"/>
  <c r="W466" i="1"/>
  <c r="V466" i="1"/>
  <c r="T466" i="1"/>
  <c r="Z466" i="1" s="1"/>
  <c r="S466" i="1"/>
  <c r="R466" i="1"/>
  <c r="Y465" i="1"/>
  <c r="X465" i="1"/>
  <c r="W465" i="1"/>
  <c r="V465" i="1"/>
  <c r="T465" i="1"/>
  <c r="U465" i="1" s="1"/>
  <c r="S465" i="1"/>
  <c r="R465" i="1"/>
  <c r="Y464" i="1"/>
  <c r="X464" i="1"/>
  <c r="W464" i="1"/>
  <c r="V464" i="1"/>
  <c r="T464" i="1"/>
  <c r="S464" i="1"/>
  <c r="R464" i="1"/>
  <c r="Y463" i="1"/>
  <c r="X463" i="1"/>
  <c r="W463" i="1"/>
  <c r="V463" i="1"/>
  <c r="T463" i="1"/>
  <c r="U463" i="1" s="1"/>
  <c r="S463" i="1"/>
  <c r="R463" i="1"/>
  <c r="Y462" i="1"/>
  <c r="X462" i="1"/>
  <c r="W462" i="1"/>
  <c r="V462" i="1"/>
  <c r="T462" i="1"/>
  <c r="Z462" i="1" s="1"/>
  <c r="S462" i="1"/>
  <c r="R462" i="1"/>
  <c r="Y461" i="1"/>
  <c r="X461" i="1"/>
  <c r="W461" i="1"/>
  <c r="V461" i="1"/>
  <c r="T461" i="1"/>
  <c r="U461" i="1" s="1"/>
  <c r="S461" i="1"/>
  <c r="R461" i="1"/>
  <c r="Y460" i="1"/>
  <c r="X460" i="1"/>
  <c r="W460" i="1"/>
  <c r="V460" i="1"/>
  <c r="T460" i="1"/>
  <c r="U460" i="1" s="1"/>
  <c r="S460" i="1"/>
  <c r="R460" i="1"/>
  <c r="Y459" i="1"/>
  <c r="X459" i="1"/>
  <c r="W459" i="1"/>
  <c r="V459" i="1"/>
  <c r="T459" i="1"/>
  <c r="Z459" i="1" s="1"/>
  <c r="S459" i="1"/>
  <c r="R459" i="1"/>
  <c r="Y458" i="1"/>
  <c r="X458" i="1"/>
  <c r="W458" i="1"/>
  <c r="V458" i="1"/>
  <c r="T458" i="1"/>
  <c r="U458" i="1" s="1"/>
  <c r="S458" i="1"/>
  <c r="R458" i="1"/>
  <c r="Y457" i="1"/>
  <c r="X457" i="1"/>
  <c r="W457" i="1"/>
  <c r="V457" i="1"/>
  <c r="T457" i="1"/>
  <c r="Z457" i="1" s="1"/>
  <c r="S457" i="1"/>
  <c r="R457" i="1"/>
  <c r="Y456" i="1"/>
  <c r="X456" i="1"/>
  <c r="W456" i="1"/>
  <c r="V456" i="1"/>
  <c r="T456" i="1"/>
  <c r="S456" i="1"/>
  <c r="R456" i="1"/>
  <c r="Y455" i="1"/>
  <c r="X455" i="1"/>
  <c r="W455" i="1"/>
  <c r="V455" i="1"/>
  <c r="T455" i="1"/>
  <c r="Z455" i="1" s="1"/>
  <c r="S455" i="1"/>
  <c r="R455" i="1"/>
  <c r="Y454" i="1"/>
  <c r="X454" i="1"/>
  <c r="W454" i="1"/>
  <c r="V454" i="1"/>
  <c r="T454" i="1"/>
  <c r="S454" i="1"/>
  <c r="R454" i="1"/>
  <c r="Y453" i="1"/>
  <c r="X453" i="1"/>
  <c r="W453" i="1"/>
  <c r="V453" i="1"/>
  <c r="T453" i="1"/>
  <c r="U453" i="1" s="1"/>
  <c r="S453" i="1"/>
  <c r="R453" i="1"/>
  <c r="Y452" i="1"/>
  <c r="X452" i="1"/>
  <c r="W452" i="1"/>
  <c r="V452" i="1"/>
  <c r="T452" i="1"/>
  <c r="Z452" i="1" s="1"/>
  <c r="S452" i="1"/>
  <c r="R452" i="1"/>
  <c r="Y451" i="1"/>
  <c r="X451" i="1"/>
  <c r="W451" i="1"/>
  <c r="V451" i="1"/>
  <c r="T451" i="1"/>
  <c r="Z451" i="1" s="1"/>
  <c r="S451" i="1"/>
  <c r="R451" i="1"/>
  <c r="Y450" i="1"/>
  <c r="X450" i="1"/>
  <c r="W450" i="1"/>
  <c r="V450" i="1"/>
  <c r="T450" i="1"/>
  <c r="Z450" i="1" s="1"/>
  <c r="S450" i="1"/>
  <c r="R450" i="1"/>
  <c r="Y449" i="1"/>
  <c r="X449" i="1"/>
  <c r="W449" i="1"/>
  <c r="V449" i="1"/>
  <c r="T449" i="1"/>
  <c r="U449" i="1" s="1"/>
  <c r="S449" i="1"/>
  <c r="R449" i="1"/>
  <c r="Y448" i="1"/>
  <c r="X448" i="1"/>
  <c r="W448" i="1"/>
  <c r="V448" i="1"/>
  <c r="T448" i="1"/>
  <c r="S448" i="1"/>
  <c r="R448" i="1"/>
  <c r="Y447" i="1"/>
  <c r="X447" i="1"/>
  <c r="W447" i="1"/>
  <c r="V447" i="1"/>
  <c r="T447" i="1"/>
  <c r="U447" i="1" s="1"/>
  <c r="S447" i="1"/>
  <c r="R447" i="1"/>
  <c r="Y446" i="1"/>
  <c r="X446" i="1"/>
  <c r="W446" i="1"/>
  <c r="V446" i="1"/>
  <c r="T446" i="1"/>
  <c r="Z446" i="1" s="1"/>
  <c r="S446" i="1"/>
  <c r="R446" i="1"/>
  <c r="Y445" i="1"/>
  <c r="X445" i="1"/>
  <c r="W445" i="1"/>
  <c r="V445" i="1"/>
  <c r="T445" i="1"/>
  <c r="U445" i="1" s="1"/>
  <c r="S445" i="1"/>
  <c r="R445" i="1"/>
  <c r="Y444" i="1"/>
  <c r="X444" i="1"/>
  <c r="W444" i="1"/>
  <c r="V444" i="1"/>
  <c r="T444" i="1"/>
  <c r="U444" i="1" s="1"/>
  <c r="S444" i="1"/>
  <c r="R444" i="1"/>
  <c r="Y443" i="1"/>
  <c r="X443" i="1"/>
  <c r="W443" i="1"/>
  <c r="V443" i="1"/>
  <c r="T443" i="1"/>
  <c r="Z443" i="1" s="1"/>
  <c r="S443" i="1"/>
  <c r="R443" i="1"/>
  <c r="Y442" i="1"/>
  <c r="X442" i="1"/>
  <c r="W442" i="1"/>
  <c r="V442" i="1"/>
  <c r="T442" i="1"/>
  <c r="S442" i="1"/>
  <c r="R442" i="1"/>
  <c r="Y441" i="1"/>
  <c r="X441" i="1"/>
  <c r="W441" i="1"/>
  <c r="V441" i="1"/>
  <c r="T441" i="1"/>
  <c r="Z441" i="1" s="1"/>
  <c r="S441" i="1"/>
  <c r="R441" i="1"/>
  <c r="Y440" i="1"/>
  <c r="X440" i="1"/>
  <c r="W440" i="1"/>
  <c r="V440" i="1"/>
  <c r="T440" i="1"/>
  <c r="S440" i="1"/>
  <c r="R440" i="1"/>
  <c r="Y439" i="1"/>
  <c r="X439" i="1"/>
  <c r="W439" i="1"/>
  <c r="V439" i="1"/>
  <c r="T439" i="1"/>
  <c r="Z439" i="1" s="1"/>
  <c r="S439" i="1"/>
  <c r="R439" i="1"/>
  <c r="Y438" i="1"/>
  <c r="X438" i="1"/>
  <c r="W438" i="1"/>
  <c r="V438" i="1"/>
  <c r="T438" i="1"/>
  <c r="Z438" i="1" s="1"/>
  <c r="S438" i="1"/>
  <c r="R438" i="1"/>
  <c r="Y437" i="1"/>
  <c r="X437" i="1"/>
  <c r="W437" i="1"/>
  <c r="V437" i="1"/>
  <c r="T437" i="1"/>
  <c r="U437" i="1" s="1"/>
  <c r="S437" i="1"/>
  <c r="R437" i="1"/>
  <c r="Y436" i="1"/>
  <c r="X436" i="1"/>
  <c r="W436" i="1"/>
  <c r="V436" i="1"/>
  <c r="T436" i="1"/>
  <c r="Z436" i="1" s="1"/>
  <c r="S436" i="1"/>
  <c r="R436" i="1"/>
  <c r="Y435" i="1"/>
  <c r="X435" i="1"/>
  <c r="W435" i="1"/>
  <c r="V435" i="1"/>
  <c r="T435" i="1"/>
  <c r="Z435" i="1" s="1"/>
  <c r="S435" i="1"/>
  <c r="R435" i="1"/>
  <c r="Y434" i="1"/>
  <c r="X434" i="1"/>
  <c r="W434" i="1"/>
  <c r="V434" i="1"/>
  <c r="T434" i="1"/>
  <c r="Z434" i="1" s="1"/>
  <c r="S434" i="1"/>
  <c r="R434" i="1"/>
  <c r="Y433" i="1"/>
  <c r="X433" i="1"/>
  <c r="W433" i="1"/>
  <c r="V433" i="1"/>
  <c r="T433" i="1"/>
  <c r="U433" i="1" s="1"/>
  <c r="S433" i="1"/>
  <c r="R433" i="1"/>
  <c r="Y432" i="1"/>
  <c r="X432" i="1"/>
  <c r="W432" i="1"/>
  <c r="V432" i="1"/>
  <c r="T432" i="1"/>
  <c r="S432" i="1"/>
  <c r="R432" i="1"/>
  <c r="Y431" i="1"/>
  <c r="X431" i="1"/>
  <c r="W431" i="1"/>
  <c r="V431" i="1"/>
  <c r="T431" i="1"/>
  <c r="U431" i="1" s="1"/>
  <c r="S431" i="1"/>
  <c r="R431" i="1"/>
  <c r="Y430" i="1"/>
  <c r="X430" i="1"/>
  <c r="W430" i="1"/>
  <c r="V430" i="1"/>
  <c r="T430" i="1"/>
  <c r="U430" i="1" s="1"/>
  <c r="S430" i="1"/>
  <c r="R430" i="1"/>
  <c r="Y429" i="1"/>
  <c r="X429" i="1"/>
  <c r="W429" i="1"/>
  <c r="V429" i="1"/>
  <c r="T429" i="1"/>
  <c r="Z429" i="1" s="1"/>
  <c r="S429" i="1"/>
  <c r="R429" i="1"/>
  <c r="Y428" i="1"/>
  <c r="X428" i="1"/>
  <c r="W428" i="1"/>
  <c r="V428" i="1"/>
  <c r="T428" i="1"/>
  <c r="Z428" i="1" s="1"/>
  <c r="S428" i="1"/>
  <c r="R428" i="1"/>
  <c r="Y427" i="1"/>
  <c r="X427" i="1"/>
  <c r="W427" i="1"/>
  <c r="V427" i="1"/>
  <c r="T427" i="1"/>
  <c r="U427" i="1" s="1"/>
  <c r="S427" i="1"/>
  <c r="R427" i="1"/>
  <c r="Y426" i="1"/>
  <c r="X426" i="1"/>
  <c r="W426" i="1"/>
  <c r="V426" i="1"/>
  <c r="T426" i="1"/>
  <c r="Z426" i="1" s="1"/>
  <c r="S426" i="1"/>
  <c r="R426" i="1"/>
  <c r="Y425" i="1"/>
  <c r="X425" i="1"/>
  <c r="W425" i="1"/>
  <c r="V425" i="1"/>
  <c r="T425" i="1"/>
  <c r="S425" i="1"/>
  <c r="R425" i="1"/>
  <c r="Y424" i="1"/>
  <c r="X424" i="1"/>
  <c r="W424" i="1"/>
  <c r="V424" i="1"/>
  <c r="T424" i="1"/>
  <c r="Z424" i="1" s="1"/>
  <c r="S424" i="1"/>
  <c r="R424" i="1"/>
  <c r="Y423" i="1"/>
  <c r="X423" i="1"/>
  <c r="W423" i="1"/>
  <c r="V423" i="1"/>
  <c r="T423" i="1"/>
  <c r="U423" i="1" s="1"/>
  <c r="S423" i="1"/>
  <c r="R423" i="1"/>
  <c r="Y422" i="1"/>
  <c r="X422" i="1"/>
  <c r="W422" i="1"/>
  <c r="V422" i="1"/>
  <c r="T422" i="1"/>
  <c r="U422" i="1" s="1"/>
  <c r="S422" i="1"/>
  <c r="R422" i="1"/>
  <c r="Y421" i="1"/>
  <c r="X421" i="1"/>
  <c r="W421" i="1"/>
  <c r="V421" i="1"/>
  <c r="T421" i="1"/>
  <c r="U421" i="1" s="1"/>
  <c r="S421" i="1"/>
  <c r="R421" i="1"/>
  <c r="Y420" i="1"/>
  <c r="X420" i="1"/>
  <c r="W420" i="1"/>
  <c r="V420" i="1"/>
  <c r="T420" i="1"/>
  <c r="Z420" i="1" s="1"/>
  <c r="S420" i="1"/>
  <c r="R420" i="1"/>
  <c r="Y419" i="1"/>
  <c r="X419" i="1"/>
  <c r="W419" i="1"/>
  <c r="V419" i="1"/>
  <c r="T419" i="1"/>
  <c r="U419" i="1" s="1"/>
  <c r="S419" i="1"/>
  <c r="R419" i="1"/>
  <c r="Y418" i="1"/>
  <c r="X418" i="1"/>
  <c r="W418" i="1"/>
  <c r="V418" i="1"/>
  <c r="T418" i="1"/>
  <c r="Z418" i="1" s="1"/>
  <c r="S418" i="1"/>
  <c r="R418" i="1"/>
  <c r="Y417" i="1"/>
  <c r="X417" i="1"/>
  <c r="W417" i="1"/>
  <c r="V417" i="1"/>
  <c r="T417" i="1"/>
  <c r="S417" i="1"/>
  <c r="R417" i="1"/>
  <c r="Y416" i="1"/>
  <c r="X416" i="1"/>
  <c r="W416" i="1"/>
  <c r="V416" i="1"/>
  <c r="T416" i="1"/>
  <c r="U416" i="1" s="1"/>
  <c r="S416" i="1"/>
  <c r="R416" i="1"/>
  <c r="Y415" i="1"/>
  <c r="X415" i="1"/>
  <c r="W415" i="1"/>
  <c r="V415" i="1"/>
  <c r="T415" i="1"/>
  <c r="U415" i="1" s="1"/>
  <c r="S415" i="1"/>
  <c r="R415" i="1"/>
  <c r="Y414" i="1"/>
  <c r="X414" i="1"/>
  <c r="W414" i="1"/>
  <c r="V414" i="1"/>
  <c r="T414" i="1"/>
  <c r="U414" i="1" s="1"/>
  <c r="S414" i="1"/>
  <c r="R414" i="1"/>
  <c r="Y413" i="1"/>
  <c r="X413" i="1"/>
  <c r="W413" i="1"/>
  <c r="V413" i="1"/>
  <c r="T413" i="1"/>
  <c r="S413" i="1"/>
  <c r="R413" i="1"/>
  <c r="Y412" i="1"/>
  <c r="X412" i="1"/>
  <c r="W412" i="1"/>
  <c r="V412" i="1"/>
  <c r="T412" i="1"/>
  <c r="S412" i="1"/>
  <c r="R412" i="1"/>
  <c r="Y411" i="1"/>
  <c r="X411" i="1"/>
  <c r="W411" i="1"/>
  <c r="V411" i="1"/>
  <c r="T411" i="1"/>
  <c r="Z411" i="1" s="1"/>
  <c r="S411" i="1"/>
  <c r="R411" i="1"/>
  <c r="Y410" i="1"/>
  <c r="X410" i="1"/>
  <c r="W410" i="1"/>
  <c r="V410" i="1"/>
  <c r="T410" i="1"/>
  <c r="Z410" i="1" s="1"/>
  <c r="S410" i="1"/>
  <c r="R410" i="1"/>
  <c r="AD409" i="1"/>
  <c r="Y409" i="1"/>
  <c r="X409" i="1"/>
  <c r="W409" i="1"/>
  <c r="V409" i="1"/>
  <c r="T409" i="1"/>
  <c r="U409" i="1" s="1"/>
  <c r="S409" i="1"/>
  <c r="R409" i="1"/>
  <c r="Y408" i="1"/>
  <c r="X408" i="1"/>
  <c r="W408" i="1"/>
  <c r="V408" i="1"/>
  <c r="T408" i="1"/>
  <c r="U408" i="1" s="1"/>
  <c r="S408" i="1"/>
  <c r="R408" i="1"/>
  <c r="Y407" i="1"/>
  <c r="X407" i="1"/>
  <c r="W407" i="1"/>
  <c r="V407" i="1"/>
  <c r="T407" i="1"/>
  <c r="U407" i="1" s="1"/>
  <c r="S407" i="1"/>
  <c r="R407" i="1"/>
  <c r="Y406" i="1"/>
  <c r="X406" i="1"/>
  <c r="W406" i="1"/>
  <c r="V406" i="1"/>
  <c r="T406" i="1"/>
  <c r="S406" i="1"/>
  <c r="R406" i="1"/>
  <c r="Y405" i="1"/>
  <c r="X405" i="1"/>
  <c r="W405" i="1"/>
  <c r="V405" i="1"/>
  <c r="T405" i="1"/>
  <c r="S405" i="1"/>
  <c r="R405" i="1"/>
  <c r="Y404" i="1"/>
  <c r="X404" i="1"/>
  <c r="W404" i="1"/>
  <c r="V404" i="1"/>
  <c r="T404" i="1"/>
  <c r="U404" i="1" s="1"/>
  <c r="S404" i="1"/>
  <c r="R404" i="1"/>
  <c r="Y403" i="1"/>
  <c r="X403" i="1"/>
  <c r="W403" i="1"/>
  <c r="V403" i="1"/>
  <c r="T403" i="1"/>
  <c r="S403" i="1"/>
  <c r="R403" i="1"/>
  <c r="Y402" i="1"/>
  <c r="X402" i="1"/>
  <c r="W402" i="1"/>
  <c r="V402" i="1"/>
  <c r="T402" i="1"/>
  <c r="S402" i="1"/>
  <c r="R402" i="1"/>
  <c r="Y401" i="1"/>
  <c r="X401" i="1"/>
  <c r="W401" i="1"/>
  <c r="V401" i="1"/>
  <c r="T401" i="1"/>
  <c r="Z401" i="1" s="1"/>
  <c r="S401" i="1"/>
  <c r="R401" i="1"/>
  <c r="Y400" i="1"/>
  <c r="X400" i="1"/>
  <c r="W400" i="1"/>
  <c r="V400" i="1"/>
  <c r="T400" i="1"/>
  <c r="U400" i="1" s="1"/>
  <c r="S400" i="1"/>
  <c r="R400" i="1"/>
  <c r="Y399" i="1"/>
  <c r="X399" i="1"/>
  <c r="W399" i="1"/>
  <c r="V399" i="1"/>
  <c r="T399" i="1"/>
  <c r="U399" i="1" s="1"/>
  <c r="S399" i="1"/>
  <c r="R399" i="1"/>
  <c r="Y398" i="1"/>
  <c r="X398" i="1"/>
  <c r="W398" i="1"/>
  <c r="V398" i="1"/>
  <c r="T398" i="1"/>
  <c r="U398" i="1" s="1"/>
  <c r="S398" i="1"/>
  <c r="R398" i="1"/>
  <c r="Y397" i="1"/>
  <c r="X397" i="1"/>
  <c r="W397" i="1"/>
  <c r="V397" i="1"/>
  <c r="T397" i="1"/>
  <c r="Z397" i="1" s="1"/>
  <c r="S397" i="1"/>
  <c r="R397" i="1"/>
  <c r="Y396" i="1"/>
  <c r="X396" i="1"/>
  <c r="W396" i="1"/>
  <c r="V396" i="1"/>
  <c r="T396" i="1"/>
  <c r="U396" i="1" s="1"/>
  <c r="S396" i="1"/>
  <c r="R396" i="1"/>
  <c r="Y395" i="1"/>
  <c r="X395" i="1"/>
  <c r="W395" i="1"/>
  <c r="V395" i="1"/>
  <c r="T395" i="1"/>
  <c r="Z395" i="1" s="1"/>
  <c r="S395" i="1"/>
  <c r="R395" i="1"/>
  <c r="Y394" i="1"/>
  <c r="X394" i="1"/>
  <c r="W394" i="1"/>
  <c r="V394" i="1"/>
  <c r="T394" i="1"/>
  <c r="S394" i="1"/>
  <c r="R394" i="1"/>
  <c r="Y393" i="1"/>
  <c r="X393" i="1"/>
  <c r="W393" i="1"/>
  <c r="V393" i="1"/>
  <c r="T393" i="1"/>
  <c r="U393" i="1" s="1"/>
  <c r="S393" i="1"/>
  <c r="R393" i="1"/>
  <c r="Y392" i="1"/>
  <c r="X392" i="1"/>
  <c r="W392" i="1"/>
  <c r="V392" i="1"/>
  <c r="T392" i="1"/>
  <c r="U392" i="1" s="1"/>
  <c r="S392" i="1"/>
  <c r="R392" i="1"/>
  <c r="Y391" i="1"/>
  <c r="X391" i="1"/>
  <c r="W391" i="1"/>
  <c r="V391" i="1"/>
  <c r="T391" i="1"/>
  <c r="U391" i="1" s="1"/>
  <c r="S391" i="1"/>
  <c r="R391" i="1"/>
  <c r="Y390" i="1"/>
  <c r="X390" i="1"/>
  <c r="W390" i="1"/>
  <c r="V390" i="1"/>
  <c r="T390" i="1"/>
  <c r="S390" i="1"/>
  <c r="R390" i="1"/>
  <c r="Y389" i="1"/>
  <c r="X389" i="1"/>
  <c r="W389" i="1"/>
  <c r="V389" i="1"/>
  <c r="T389" i="1"/>
  <c r="S389" i="1"/>
  <c r="R389" i="1"/>
  <c r="Y388" i="1"/>
  <c r="X388" i="1"/>
  <c r="W388" i="1"/>
  <c r="V388" i="1"/>
  <c r="T388" i="1"/>
  <c r="Z388" i="1" s="1"/>
  <c r="S388" i="1"/>
  <c r="R388" i="1"/>
  <c r="Y387" i="1"/>
  <c r="X387" i="1"/>
  <c r="W387" i="1"/>
  <c r="V387" i="1"/>
  <c r="T387" i="1"/>
  <c r="Z387" i="1" s="1"/>
  <c r="S387" i="1"/>
  <c r="R387" i="1"/>
  <c r="Y386" i="1"/>
  <c r="X386" i="1"/>
  <c r="W386" i="1"/>
  <c r="V386" i="1"/>
  <c r="T386" i="1"/>
  <c r="S386" i="1"/>
  <c r="R386" i="1"/>
  <c r="Y385" i="1"/>
  <c r="X385" i="1"/>
  <c r="W385" i="1"/>
  <c r="V385" i="1"/>
  <c r="T385" i="1"/>
  <c r="U385" i="1" s="1"/>
  <c r="S385" i="1"/>
  <c r="R385" i="1"/>
  <c r="Y384" i="1"/>
  <c r="X384" i="1"/>
  <c r="W384" i="1"/>
  <c r="V384" i="1"/>
  <c r="T384" i="1"/>
  <c r="U384" i="1" s="1"/>
  <c r="S384" i="1"/>
  <c r="R384" i="1"/>
  <c r="Y383" i="1"/>
  <c r="X383" i="1"/>
  <c r="W383" i="1"/>
  <c r="V383" i="1"/>
  <c r="T383" i="1"/>
  <c r="S383" i="1"/>
  <c r="R383" i="1"/>
  <c r="Y382" i="1"/>
  <c r="X382" i="1"/>
  <c r="W382" i="1"/>
  <c r="V382" i="1"/>
  <c r="T382" i="1"/>
  <c r="U382" i="1" s="1"/>
  <c r="S382" i="1"/>
  <c r="R382" i="1"/>
  <c r="Y381" i="1"/>
  <c r="X381" i="1"/>
  <c r="W381" i="1"/>
  <c r="V381" i="1"/>
  <c r="T381" i="1"/>
  <c r="Z381" i="1" s="1"/>
  <c r="S381" i="1"/>
  <c r="R381" i="1"/>
  <c r="Y380" i="1"/>
  <c r="X380" i="1"/>
  <c r="W380" i="1"/>
  <c r="V380" i="1"/>
  <c r="T380" i="1"/>
  <c r="U380" i="1" s="1"/>
  <c r="S380" i="1"/>
  <c r="R380" i="1"/>
  <c r="Y379" i="1"/>
  <c r="X379" i="1"/>
  <c r="W379" i="1"/>
  <c r="V379" i="1"/>
  <c r="T379" i="1"/>
  <c r="Z379" i="1" s="1"/>
  <c r="S379" i="1"/>
  <c r="R379" i="1"/>
  <c r="Y378" i="1"/>
  <c r="X378" i="1"/>
  <c r="W378" i="1"/>
  <c r="V378" i="1"/>
  <c r="T378" i="1"/>
  <c r="S378" i="1"/>
  <c r="R378" i="1"/>
  <c r="Y377" i="1"/>
  <c r="X377" i="1"/>
  <c r="W377" i="1"/>
  <c r="V377" i="1"/>
  <c r="T377" i="1"/>
  <c r="U377" i="1" s="1"/>
  <c r="S377" i="1"/>
  <c r="R377" i="1"/>
  <c r="Y376" i="1"/>
  <c r="X376" i="1"/>
  <c r="W376" i="1"/>
  <c r="V376" i="1"/>
  <c r="T376" i="1"/>
  <c r="U376" i="1" s="1"/>
  <c r="S376" i="1"/>
  <c r="R376" i="1"/>
  <c r="Y375" i="1"/>
  <c r="X375" i="1"/>
  <c r="W375" i="1"/>
  <c r="V375" i="1"/>
  <c r="T375" i="1"/>
  <c r="U375" i="1" s="1"/>
  <c r="S375" i="1"/>
  <c r="R375" i="1"/>
  <c r="Y374" i="1"/>
  <c r="X374" i="1"/>
  <c r="W374" i="1"/>
  <c r="V374" i="1"/>
  <c r="T374" i="1"/>
  <c r="U374" i="1" s="1"/>
  <c r="S374" i="1"/>
  <c r="R374" i="1"/>
  <c r="Y373" i="1"/>
  <c r="X373" i="1"/>
  <c r="W373" i="1"/>
  <c r="V373" i="1"/>
  <c r="T373" i="1"/>
  <c r="Z373" i="1" s="1"/>
  <c r="S373" i="1"/>
  <c r="R373" i="1"/>
  <c r="AC372" i="1"/>
  <c r="AA372" i="1"/>
  <c r="Y372" i="1"/>
  <c r="X372" i="1"/>
  <c r="W372" i="1"/>
  <c r="V372" i="1"/>
  <c r="T372" i="1"/>
  <c r="S372" i="1"/>
  <c r="R372" i="1"/>
  <c r="Y371" i="1"/>
  <c r="X371" i="1"/>
  <c r="W371" i="1"/>
  <c r="V371" i="1"/>
  <c r="T371" i="1"/>
  <c r="U371" i="1" s="1"/>
  <c r="S371" i="1"/>
  <c r="R371" i="1"/>
  <c r="Y370" i="1"/>
  <c r="X370" i="1"/>
  <c r="W370" i="1"/>
  <c r="V370" i="1"/>
  <c r="T370" i="1"/>
  <c r="U370" i="1" s="1"/>
  <c r="S370" i="1"/>
  <c r="R370" i="1"/>
  <c r="AA369" i="1"/>
  <c r="Y369" i="1"/>
  <c r="X369" i="1"/>
  <c r="W369" i="1"/>
  <c r="V369" i="1"/>
  <c r="T369" i="1"/>
  <c r="S369" i="1"/>
  <c r="R369" i="1"/>
  <c r="Y368" i="1"/>
  <c r="X368" i="1"/>
  <c r="W368" i="1"/>
  <c r="V368" i="1"/>
  <c r="T368" i="1"/>
  <c r="S368" i="1"/>
  <c r="R368" i="1"/>
  <c r="Y367" i="1"/>
  <c r="X367" i="1"/>
  <c r="W367" i="1"/>
  <c r="V367" i="1"/>
  <c r="T367" i="1"/>
  <c r="Z367" i="1" s="1"/>
  <c r="S367" i="1"/>
  <c r="R367" i="1"/>
  <c r="Y366" i="1"/>
  <c r="X366" i="1"/>
  <c r="W366" i="1"/>
  <c r="V366" i="1"/>
  <c r="T366" i="1"/>
  <c r="U366" i="1" s="1"/>
  <c r="S366" i="1"/>
  <c r="R366" i="1"/>
  <c r="Y365" i="1"/>
  <c r="X365" i="1"/>
  <c r="W365" i="1"/>
  <c r="V365" i="1"/>
  <c r="T365" i="1"/>
  <c r="S365" i="1"/>
  <c r="R365" i="1"/>
  <c r="Y364" i="1"/>
  <c r="X364" i="1"/>
  <c r="W364" i="1"/>
  <c r="V364" i="1"/>
  <c r="T364" i="1"/>
  <c r="U364" i="1" s="1"/>
  <c r="S364" i="1"/>
  <c r="R364" i="1"/>
  <c r="Y363" i="1"/>
  <c r="X363" i="1"/>
  <c r="W363" i="1"/>
  <c r="V363" i="1"/>
  <c r="T363" i="1"/>
  <c r="U363" i="1" s="1"/>
  <c r="S363" i="1"/>
  <c r="R363" i="1"/>
  <c r="Y362" i="1"/>
  <c r="X362" i="1"/>
  <c r="W362" i="1"/>
  <c r="V362" i="1"/>
  <c r="T362" i="1"/>
  <c r="U362" i="1" s="1"/>
  <c r="S362" i="1"/>
  <c r="R362" i="1"/>
  <c r="Y361" i="1"/>
  <c r="X361" i="1"/>
  <c r="W361" i="1"/>
  <c r="V361" i="1"/>
  <c r="T361" i="1"/>
  <c r="U361" i="1" s="1"/>
  <c r="S361" i="1"/>
  <c r="R361" i="1"/>
  <c r="Y360" i="1"/>
  <c r="X360" i="1"/>
  <c r="W360" i="1"/>
  <c r="V360" i="1"/>
  <c r="T360" i="1"/>
  <c r="Z360" i="1" s="1"/>
  <c r="S360" i="1"/>
  <c r="R360" i="1"/>
  <c r="Y359" i="1"/>
  <c r="X359" i="1"/>
  <c r="W359" i="1"/>
  <c r="V359" i="1"/>
  <c r="T359" i="1"/>
  <c r="U359" i="1" s="1"/>
  <c r="S359" i="1"/>
  <c r="R359" i="1"/>
  <c r="Y358" i="1"/>
  <c r="X358" i="1"/>
  <c r="W358" i="1"/>
  <c r="V358" i="1"/>
  <c r="T358" i="1"/>
  <c r="U358" i="1" s="1"/>
  <c r="S358" i="1"/>
  <c r="R358" i="1"/>
  <c r="Y357" i="1"/>
  <c r="X357" i="1"/>
  <c r="W357" i="1"/>
  <c r="V357" i="1"/>
  <c r="T357" i="1"/>
  <c r="S357" i="1"/>
  <c r="R357" i="1"/>
  <c r="Y356" i="1"/>
  <c r="X356" i="1"/>
  <c r="W356" i="1"/>
  <c r="V356" i="1"/>
  <c r="T356" i="1"/>
  <c r="U356" i="1" s="1"/>
  <c r="S356" i="1"/>
  <c r="R356" i="1"/>
  <c r="Y355" i="1"/>
  <c r="X355" i="1"/>
  <c r="W355" i="1"/>
  <c r="V355" i="1"/>
  <c r="T355" i="1"/>
  <c r="U355" i="1" s="1"/>
  <c r="S355" i="1"/>
  <c r="R355" i="1"/>
  <c r="Y354" i="1"/>
  <c r="X354" i="1"/>
  <c r="W354" i="1"/>
  <c r="V354" i="1"/>
  <c r="T354" i="1"/>
  <c r="U354" i="1" s="1"/>
  <c r="S354" i="1"/>
  <c r="R354" i="1"/>
  <c r="Y353" i="1"/>
  <c r="X353" i="1"/>
  <c r="W353" i="1"/>
  <c r="V353" i="1"/>
  <c r="T353" i="1"/>
  <c r="U353" i="1" s="1"/>
  <c r="S353" i="1"/>
  <c r="R353" i="1"/>
  <c r="Y352" i="1"/>
  <c r="X352" i="1"/>
  <c r="W352" i="1"/>
  <c r="V352" i="1"/>
  <c r="T352" i="1"/>
  <c r="Z352" i="1" s="1"/>
  <c r="S352" i="1"/>
  <c r="R352" i="1"/>
  <c r="Y351" i="1"/>
  <c r="X351" i="1"/>
  <c r="W351" i="1"/>
  <c r="V351" i="1"/>
  <c r="T351" i="1"/>
  <c r="S351" i="1"/>
  <c r="R351" i="1"/>
  <c r="Y350" i="1"/>
  <c r="X350" i="1"/>
  <c r="W350" i="1"/>
  <c r="V350" i="1"/>
  <c r="T350" i="1"/>
  <c r="U350" i="1" s="1"/>
  <c r="S350" i="1"/>
  <c r="R350" i="1"/>
  <c r="Y349" i="1"/>
  <c r="X349" i="1"/>
  <c r="W349" i="1"/>
  <c r="V349" i="1"/>
  <c r="T349" i="1"/>
  <c r="S349" i="1"/>
  <c r="R349" i="1"/>
  <c r="Y348" i="1"/>
  <c r="X348" i="1"/>
  <c r="W348" i="1"/>
  <c r="V348" i="1"/>
  <c r="T348" i="1"/>
  <c r="U348" i="1" s="1"/>
  <c r="S348" i="1"/>
  <c r="R348" i="1"/>
  <c r="Y347" i="1"/>
  <c r="X347" i="1"/>
  <c r="W347" i="1"/>
  <c r="V347" i="1"/>
  <c r="T347" i="1"/>
  <c r="Z347" i="1" s="1"/>
  <c r="S347" i="1"/>
  <c r="R347" i="1"/>
  <c r="Y346" i="1"/>
  <c r="X346" i="1"/>
  <c r="W346" i="1"/>
  <c r="V346" i="1"/>
  <c r="T346" i="1"/>
  <c r="U346" i="1" s="1"/>
  <c r="S346" i="1"/>
  <c r="R346" i="1"/>
  <c r="Y345" i="1"/>
  <c r="X345" i="1"/>
  <c r="W345" i="1"/>
  <c r="V345" i="1"/>
  <c r="T345" i="1"/>
  <c r="U345" i="1" s="1"/>
  <c r="S345" i="1"/>
  <c r="R345" i="1"/>
  <c r="Y344" i="1"/>
  <c r="X344" i="1"/>
  <c r="W344" i="1"/>
  <c r="V344" i="1"/>
  <c r="T344" i="1"/>
  <c r="Z344" i="1" s="1"/>
  <c r="S344" i="1"/>
  <c r="R344" i="1"/>
  <c r="Y343" i="1"/>
  <c r="X343" i="1"/>
  <c r="W343" i="1"/>
  <c r="V343" i="1"/>
  <c r="T343" i="1"/>
  <c r="U343" i="1" s="1"/>
  <c r="S343" i="1"/>
  <c r="R343" i="1"/>
  <c r="Y342" i="1"/>
  <c r="X342" i="1"/>
  <c r="W342" i="1"/>
  <c r="V342" i="1"/>
  <c r="T342" i="1"/>
  <c r="U342" i="1" s="1"/>
  <c r="S342" i="1"/>
  <c r="R342" i="1"/>
  <c r="Y341" i="1"/>
  <c r="X341" i="1"/>
  <c r="W341" i="1"/>
  <c r="V341" i="1"/>
  <c r="T341" i="1"/>
  <c r="S341" i="1"/>
  <c r="R341" i="1"/>
  <c r="Y340" i="1"/>
  <c r="X340" i="1"/>
  <c r="W340" i="1"/>
  <c r="V340" i="1"/>
  <c r="T340" i="1"/>
  <c r="S340" i="1"/>
  <c r="R340" i="1"/>
  <c r="Y339" i="1"/>
  <c r="X339" i="1"/>
  <c r="W339" i="1"/>
  <c r="V339" i="1"/>
  <c r="T339" i="1"/>
  <c r="U339" i="1" s="1"/>
  <c r="S339" i="1"/>
  <c r="R339" i="1"/>
  <c r="Y338" i="1"/>
  <c r="X338" i="1"/>
  <c r="W338" i="1"/>
  <c r="V338" i="1"/>
  <c r="T338" i="1"/>
  <c r="U338" i="1" s="1"/>
  <c r="S338" i="1"/>
  <c r="R338" i="1"/>
  <c r="Y337" i="1"/>
  <c r="X337" i="1"/>
  <c r="W337" i="1"/>
  <c r="V337" i="1"/>
  <c r="T337" i="1"/>
  <c r="U337" i="1" s="1"/>
  <c r="S337" i="1"/>
  <c r="R337" i="1"/>
  <c r="Y336" i="1"/>
  <c r="X336" i="1"/>
  <c r="W336" i="1"/>
  <c r="V336" i="1"/>
  <c r="T336" i="1"/>
  <c r="Z336" i="1" s="1"/>
  <c r="S336" i="1"/>
  <c r="R336" i="1"/>
  <c r="Y335" i="1"/>
  <c r="X335" i="1"/>
  <c r="W335" i="1"/>
  <c r="V335" i="1"/>
  <c r="T335" i="1"/>
  <c r="Z335" i="1" s="1"/>
  <c r="S335" i="1"/>
  <c r="R335" i="1"/>
  <c r="Y334" i="1"/>
  <c r="X334" i="1"/>
  <c r="W334" i="1"/>
  <c r="V334" i="1"/>
  <c r="T334" i="1"/>
  <c r="Z334" i="1" s="1"/>
  <c r="S334" i="1"/>
  <c r="R334" i="1"/>
  <c r="Y333" i="1"/>
  <c r="X333" i="1"/>
  <c r="W333" i="1"/>
  <c r="V333" i="1"/>
  <c r="T333" i="1"/>
  <c r="S333" i="1"/>
  <c r="R333" i="1"/>
  <c r="Y332" i="1"/>
  <c r="X332" i="1"/>
  <c r="W332" i="1"/>
  <c r="V332" i="1"/>
  <c r="T332" i="1"/>
  <c r="Z332" i="1" s="1"/>
  <c r="S332" i="1"/>
  <c r="R332" i="1"/>
  <c r="Y331" i="1"/>
  <c r="X331" i="1"/>
  <c r="W331" i="1"/>
  <c r="V331" i="1"/>
  <c r="T331" i="1"/>
  <c r="U331" i="1" s="1"/>
  <c r="S331" i="1"/>
  <c r="R331" i="1"/>
  <c r="Y330" i="1"/>
  <c r="X330" i="1"/>
  <c r="W330" i="1"/>
  <c r="V330" i="1"/>
  <c r="T330" i="1"/>
  <c r="U330" i="1" s="1"/>
  <c r="S330" i="1"/>
  <c r="R330" i="1"/>
  <c r="Y329" i="1"/>
  <c r="X329" i="1"/>
  <c r="W329" i="1"/>
  <c r="V329" i="1"/>
  <c r="T329" i="1"/>
  <c r="U329" i="1" s="1"/>
  <c r="S329" i="1"/>
  <c r="R329" i="1"/>
  <c r="Y328" i="1"/>
  <c r="X328" i="1"/>
  <c r="W328" i="1"/>
  <c r="V328" i="1"/>
  <c r="T328" i="1"/>
  <c r="Z328" i="1" s="1"/>
  <c r="S328" i="1"/>
  <c r="R328" i="1"/>
  <c r="Y327" i="1"/>
  <c r="X327" i="1"/>
  <c r="W327" i="1"/>
  <c r="V327" i="1"/>
  <c r="T327" i="1"/>
  <c r="U327" i="1" s="1"/>
  <c r="S327" i="1"/>
  <c r="R327" i="1"/>
  <c r="Y326" i="1"/>
  <c r="X326" i="1"/>
  <c r="W326" i="1"/>
  <c r="V326" i="1"/>
  <c r="T326" i="1"/>
  <c r="U326" i="1" s="1"/>
  <c r="S326" i="1"/>
  <c r="R326" i="1"/>
  <c r="Y325" i="1"/>
  <c r="X325" i="1"/>
  <c r="W325" i="1"/>
  <c r="V325" i="1"/>
  <c r="T325" i="1"/>
  <c r="S325" i="1"/>
  <c r="R325" i="1"/>
  <c r="Y324" i="1"/>
  <c r="X324" i="1"/>
  <c r="W324" i="1"/>
  <c r="V324" i="1"/>
  <c r="T324" i="1"/>
  <c r="U324" i="1" s="1"/>
  <c r="S324" i="1"/>
  <c r="R324" i="1"/>
  <c r="Y323" i="1"/>
  <c r="X323" i="1"/>
  <c r="W323" i="1"/>
  <c r="V323" i="1"/>
  <c r="T323" i="1"/>
  <c r="Z323" i="1" s="1"/>
  <c r="S323" i="1"/>
  <c r="R323" i="1"/>
  <c r="Y322" i="1"/>
  <c r="X322" i="1"/>
  <c r="W322" i="1"/>
  <c r="V322" i="1"/>
  <c r="T322" i="1"/>
  <c r="U322" i="1" s="1"/>
  <c r="S322" i="1"/>
  <c r="R322" i="1"/>
  <c r="Y321" i="1"/>
  <c r="X321" i="1"/>
  <c r="W321" i="1"/>
  <c r="V321" i="1"/>
  <c r="T321" i="1"/>
  <c r="U321" i="1" s="1"/>
  <c r="S321" i="1"/>
  <c r="R321" i="1"/>
  <c r="Y320" i="1"/>
  <c r="X320" i="1"/>
  <c r="W320" i="1"/>
  <c r="V320" i="1"/>
  <c r="T320" i="1"/>
  <c r="Z320" i="1" s="1"/>
  <c r="S320" i="1"/>
  <c r="R320" i="1"/>
  <c r="Y319" i="1"/>
  <c r="X319" i="1"/>
  <c r="W319" i="1"/>
  <c r="V319" i="1"/>
  <c r="T319" i="1"/>
  <c r="S319" i="1"/>
  <c r="R319" i="1"/>
  <c r="Y318" i="1"/>
  <c r="X318" i="1"/>
  <c r="W318" i="1"/>
  <c r="V318" i="1"/>
  <c r="T318" i="1"/>
  <c r="U318" i="1" s="1"/>
  <c r="S318" i="1"/>
  <c r="R318" i="1"/>
  <c r="Y317" i="1"/>
  <c r="X317" i="1"/>
  <c r="W317" i="1"/>
  <c r="V317" i="1"/>
  <c r="T317" i="1"/>
  <c r="S317" i="1"/>
  <c r="R317" i="1"/>
  <c r="Y316" i="1"/>
  <c r="X316" i="1"/>
  <c r="W316" i="1"/>
  <c r="V316" i="1"/>
  <c r="T316" i="1"/>
  <c r="U316" i="1" s="1"/>
  <c r="S316" i="1"/>
  <c r="R316" i="1"/>
  <c r="Y315" i="1"/>
  <c r="X315" i="1"/>
  <c r="W315" i="1"/>
  <c r="V315" i="1"/>
  <c r="T315" i="1"/>
  <c r="Z315" i="1" s="1"/>
  <c r="S315" i="1"/>
  <c r="R315" i="1"/>
  <c r="Y314" i="1"/>
  <c r="X314" i="1"/>
  <c r="W314" i="1"/>
  <c r="V314" i="1"/>
  <c r="T314" i="1"/>
  <c r="U314" i="1" s="1"/>
  <c r="S314" i="1"/>
  <c r="R314" i="1"/>
  <c r="Y313" i="1"/>
  <c r="X313" i="1"/>
  <c r="W313" i="1"/>
  <c r="V313" i="1"/>
  <c r="T313" i="1"/>
  <c r="U313" i="1" s="1"/>
  <c r="S313" i="1"/>
  <c r="R313" i="1"/>
  <c r="Y312" i="1"/>
  <c r="X312" i="1"/>
  <c r="W312" i="1"/>
  <c r="V312" i="1"/>
  <c r="T312" i="1"/>
  <c r="Z312" i="1" s="1"/>
  <c r="S312" i="1"/>
  <c r="R312" i="1"/>
  <c r="Y311" i="1"/>
  <c r="X311" i="1"/>
  <c r="W311" i="1"/>
  <c r="V311" i="1"/>
  <c r="T311" i="1"/>
  <c r="U311" i="1" s="1"/>
  <c r="S311" i="1"/>
  <c r="R311" i="1"/>
  <c r="Y310" i="1"/>
  <c r="X310" i="1"/>
  <c r="W310" i="1"/>
  <c r="V310" i="1"/>
  <c r="T310" i="1"/>
  <c r="Z310" i="1" s="1"/>
  <c r="S310" i="1"/>
  <c r="R310" i="1"/>
  <c r="Y309" i="1"/>
  <c r="X309" i="1"/>
  <c r="W309" i="1"/>
  <c r="V309" i="1"/>
  <c r="T309" i="1"/>
  <c r="S309" i="1"/>
  <c r="R309" i="1"/>
  <c r="Y308" i="1"/>
  <c r="X308" i="1"/>
  <c r="W308" i="1"/>
  <c r="V308" i="1"/>
  <c r="T308" i="1"/>
  <c r="Z308" i="1" s="1"/>
  <c r="S308" i="1"/>
  <c r="R308" i="1"/>
  <c r="Y307" i="1"/>
  <c r="X307" i="1"/>
  <c r="W307" i="1"/>
  <c r="V307" i="1"/>
  <c r="T307" i="1"/>
  <c r="U307" i="1" s="1"/>
  <c r="S307" i="1"/>
  <c r="R307" i="1"/>
  <c r="Y306" i="1"/>
  <c r="X306" i="1"/>
  <c r="W306" i="1"/>
  <c r="V306" i="1"/>
  <c r="T306" i="1"/>
  <c r="U306" i="1" s="1"/>
  <c r="S306" i="1"/>
  <c r="R306" i="1"/>
  <c r="Y305" i="1"/>
  <c r="X305" i="1"/>
  <c r="W305" i="1"/>
  <c r="V305" i="1"/>
  <c r="T305" i="1"/>
  <c r="U305" i="1" s="1"/>
  <c r="S305" i="1"/>
  <c r="R305" i="1"/>
  <c r="Y304" i="1"/>
  <c r="X304" i="1"/>
  <c r="W304" i="1"/>
  <c r="V304" i="1"/>
  <c r="T304" i="1"/>
  <c r="Z304" i="1" s="1"/>
  <c r="S304" i="1"/>
  <c r="R304" i="1"/>
  <c r="Y303" i="1"/>
  <c r="X303" i="1"/>
  <c r="W303" i="1"/>
  <c r="V303" i="1"/>
  <c r="T303" i="1"/>
  <c r="U303" i="1" s="1"/>
  <c r="S303" i="1"/>
  <c r="R303" i="1"/>
  <c r="Y302" i="1"/>
  <c r="X302" i="1"/>
  <c r="W302" i="1"/>
  <c r="V302" i="1"/>
  <c r="T302" i="1"/>
  <c r="Z302" i="1" s="1"/>
  <c r="S302" i="1"/>
  <c r="R302" i="1"/>
  <c r="Y301" i="1"/>
  <c r="X301" i="1"/>
  <c r="W301" i="1"/>
  <c r="V301" i="1"/>
  <c r="T301" i="1"/>
  <c r="S301" i="1"/>
  <c r="R301" i="1"/>
  <c r="Y300" i="1"/>
  <c r="X300" i="1"/>
  <c r="W300" i="1"/>
  <c r="V300" i="1"/>
  <c r="T300" i="1"/>
  <c r="S300" i="1"/>
  <c r="R300" i="1"/>
  <c r="Y299" i="1"/>
  <c r="X299" i="1"/>
  <c r="W299" i="1"/>
  <c r="V299" i="1"/>
  <c r="T299" i="1"/>
  <c r="U299" i="1" s="1"/>
  <c r="S299" i="1"/>
  <c r="R299" i="1"/>
  <c r="Y298" i="1"/>
  <c r="X298" i="1"/>
  <c r="W298" i="1"/>
  <c r="V298" i="1"/>
  <c r="T298" i="1"/>
  <c r="S298" i="1"/>
  <c r="R298" i="1"/>
  <c r="Y297" i="1"/>
  <c r="X297" i="1"/>
  <c r="W297" i="1"/>
  <c r="V297" i="1"/>
  <c r="T297" i="1"/>
  <c r="Z297" i="1" s="1"/>
  <c r="S297" i="1"/>
  <c r="R297" i="1"/>
  <c r="Y296" i="1"/>
  <c r="X296" i="1"/>
  <c r="W296" i="1"/>
  <c r="V296" i="1"/>
  <c r="T296" i="1"/>
  <c r="Z296" i="1" s="1"/>
  <c r="S296" i="1"/>
  <c r="R296" i="1"/>
  <c r="Y295" i="1"/>
  <c r="X295" i="1"/>
  <c r="W295" i="1"/>
  <c r="V295" i="1"/>
  <c r="T295" i="1"/>
  <c r="Z295" i="1" s="1"/>
  <c r="S295" i="1"/>
  <c r="R295" i="1"/>
  <c r="Y294" i="1"/>
  <c r="X294" i="1"/>
  <c r="W294" i="1"/>
  <c r="V294" i="1"/>
  <c r="T294" i="1"/>
  <c r="U294" i="1" s="1"/>
  <c r="S294" i="1"/>
  <c r="R294" i="1"/>
  <c r="Y293" i="1"/>
  <c r="X293" i="1"/>
  <c r="W293" i="1"/>
  <c r="V293" i="1"/>
  <c r="T293" i="1"/>
  <c r="S293" i="1"/>
  <c r="R293" i="1"/>
  <c r="Y292" i="1"/>
  <c r="X292" i="1"/>
  <c r="W292" i="1"/>
  <c r="V292" i="1"/>
  <c r="T292" i="1"/>
  <c r="U292" i="1" s="1"/>
  <c r="S292" i="1"/>
  <c r="R292" i="1"/>
  <c r="Y291" i="1"/>
  <c r="X291" i="1"/>
  <c r="W291" i="1"/>
  <c r="V291" i="1"/>
  <c r="T291" i="1"/>
  <c r="U291" i="1" s="1"/>
  <c r="S291" i="1"/>
  <c r="R291" i="1"/>
  <c r="Y290" i="1"/>
  <c r="X290" i="1"/>
  <c r="W290" i="1"/>
  <c r="V290" i="1"/>
  <c r="T290" i="1"/>
  <c r="U290" i="1" s="1"/>
  <c r="S290" i="1"/>
  <c r="R290" i="1"/>
  <c r="Y289" i="1"/>
  <c r="X289" i="1"/>
  <c r="W289" i="1"/>
  <c r="V289" i="1"/>
  <c r="T289" i="1"/>
  <c r="U289" i="1" s="1"/>
  <c r="S289" i="1"/>
  <c r="R289" i="1"/>
  <c r="Y288" i="1"/>
  <c r="X288" i="1"/>
  <c r="W288" i="1"/>
  <c r="V288" i="1"/>
  <c r="T288" i="1"/>
  <c r="Z288" i="1" s="1"/>
  <c r="S288" i="1"/>
  <c r="R288" i="1"/>
  <c r="Y287" i="1"/>
  <c r="X287" i="1"/>
  <c r="W287" i="1"/>
  <c r="V287" i="1"/>
  <c r="T287" i="1"/>
  <c r="U287" i="1" s="1"/>
  <c r="S287" i="1"/>
  <c r="R287" i="1"/>
  <c r="Y286" i="1"/>
  <c r="X286" i="1"/>
  <c r="W286" i="1"/>
  <c r="V286" i="1"/>
  <c r="T286" i="1"/>
  <c r="U286" i="1" s="1"/>
  <c r="S286" i="1"/>
  <c r="R286" i="1"/>
  <c r="Y285" i="1"/>
  <c r="X285" i="1"/>
  <c r="W285" i="1"/>
  <c r="V285" i="1"/>
  <c r="T285" i="1"/>
  <c r="S285" i="1"/>
  <c r="R285" i="1"/>
  <c r="Y284" i="1"/>
  <c r="X284" i="1"/>
  <c r="W284" i="1"/>
  <c r="V284" i="1"/>
  <c r="T284" i="1"/>
  <c r="U284" i="1" s="1"/>
  <c r="S284" i="1"/>
  <c r="R284" i="1"/>
  <c r="Y283" i="1"/>
  <c r="X283" i="1"/>
  <c r="W283" i="1"/>
  <c r="V283" i="1"/>
  <c r="T283" i="1"/>
  <c r="U283" i="1" s="1"/>
  <c r="S283" i="1"/>
  <c r="R283" i="1"/>
  <c r="Y282" i="1"/>
  <c r="X282" i="1"/>
  <c r="W282" i="1"/>
  <c r="V282" i="1"/>
  <c r="T282" i="1"/>
  <c r="U282" i="1" s="1"/>
  <c r="S282" i="1"/>
  <c r="R282" i="1"/>
  <c r="Y281" i="1"/>
  <c r="X281" i="1"/>
  <c r="W281" i="1"/>
  <c r="V281" i="1"/>
  <c r="T281" i="1"/>
  <c r="U281" i="1" s="1"/>
  <c r="S281" i="1"/>
  <c r="R281" i="1"/>
  <c r="Y280" i="1"/>
  <c r="X280" i="1"/>
  <c r="W280" i="1"/>
  <c r="V280" i="1"/>
  <c r="T280" i="1"/>
  <c r="Z280" i="1" s="1"/>
  <c r="S280" i="1"/>
  <c r="R280" i="1"/>
  <c r="Y279" i="1"/>
  <c r="X279" i="1"/>
  <c r="W279" i="1"/>
  <c r="V279" i="1"/>
  <c r="T279" i="1"/>
  <c r="S279" i="1"/>
  <c r="R279" i="1"/>
  <c r="Y278" i="1"/>
  <c r="X278" i="1"/>
  <c r="W278" i="1"/>
  <c r="V278" i="1"/>
  <c r="T278" i="1"/>
  <c r="Z278" i="1" s="1"/>
  <c r="S278" i="1"/>
  <c r="R278" i="1"/>
  <c r="Y277" i="1"/>
  <c r="X277" i="1"/>
  <c r="W277" i="1"/>
  <c r="V277" i="1"/>
  <c r="T277" i="1"/>
  <c r="S277" i="1"/>
  <c r="R277" i="1"/>
  <c r="Y276" i="1"/>
  <c r="X276" i="1"/>
  <c r="W276" i="1"/>
  <c r="V276" i="1"/>
  <c r="T276" i="1"/>
  <c r="Z276" i="1" s="1"/>
  <c r="S276" i="1"/>
  <c r="R276" i="1"/>
  <c r="Y275" i="1"/>
  <c r="X275" i="1"/>
  <c r="W275" i="1"/>
  <c r="V275" i="1"/>
  <c r="T275" i="1"/>
  <c r="S275" i="1"/>
  <c r="R275" i="1"/>
  <c r="Y274" i="1"/>
  <c r="X274" i="1"/>
  <c r="W274" i="1"/>
  <c r="V274" i="1"/>
  <c r="T274" i="1"/>
  <c r="S274" i="1"/>
  <c r="R274" i="1"/>
  <c r="Y273" i="1"/>
  <c r="X273" i="1"/>
  <c r="W273" i="1"/>
  <c r="V273" i="1"/>
  <c r="T273" i="1"/>
  <c r="Z273" i="1" s="1"/>
  <c r="S273" i="1"/>
  <c r="R273" i="1"/>
  <c r="Y272" i="1"/>
  <c r="X272" i="1"/>
  <c r="W272" i="1"/>
  <c r="V272" i="1"/>
  <c r="T272" i="1"/>
  <c r="Z272" i="1" s="1"/>
  <c r="S272" i="1"/>
  <c r="R272" i="1"/>
  <c r="Y271" i="1"/>
  <c r="X271" i="1"/>
  <c r="W271" i="1"/>
  <c r="V271" i="1"/>
  <c r="T271" i="1"/>
  <c r="U271" i="1" s="1"/>
  <c r="S271" i="1"/>
  <c r="R271" i="1"/>
  <c r="Y270" i="1"/>
  <c r="X270" i="1"/>
  <c r="W270" i="1"/>
  <c r="V270" i="1"/>
  <c r="T270" i="1"/>
  <c r="U270" i="1" s="1"/>
  <c r="S270" i="1"/>
  <c r="R270" i="1"/>
  <c r="Y269" i="1"/>
  <c r="X269" i="1"/>
  <c r="W269" i="1"/>
  <c r="V269" i="1"/>
  <c r="T269" i="1"/>
  <c r="S269" i="1"/>
  <c r="R269" i="1"/>
  <c r="Y268" i="1"/>
  <c r="X268" i="1"/>
  <c r="W268" i="1"/>
  <c r="V268" i="1"/>
  <c r="T268" i="1"/>
  <c r="U268" i="1" s="1"/>
  <c r="S268" i="1"/>
  <c r="R268" i="1"/>
  <c r="Y267" i="1"/>
  <c r="X267" i="1"/>
  <c r="W267" i="1"/>
  <c r="V267" i="1"/>
  <c r="T267" i="1"/>
  <c r="U267" i="1" s="1"/>
  <c r="S267" i="1"/>
  <c r="R267" i="1"/>
  <c r="Y266" i="1"/>
  <c r="X266" i="1"/>
  <c r="W266" i="1"/>
  <c r="V266" i="1"/>
  <c r="T266" i="1"/>
  <c r="U266" i="1" s="1"/>
  <c r="S266" i="1"/>
  <c r="R266" i="1"/>
  <c r="Y265" i="1"/>
  <c r="X265" i="1"/>
  <c r="W265" i="1"/>
  <c r="V265" i="1"/>
  <c r="T265" i="1"/>
  <c r="U265" i="1" s="1"/>
  <c r="S265" i="1"/>
  <c r="R265" i="1"/>
  <c r="Y264" i="1"/>
  <c r="X264" i="1"/>
  <c r="W264" i="1"/>
  <c r="V264" i="1"/>
  <c r="T264" i="1"/>
  <c r="Z264" i="1" s="1"/>
  <c r="S264" i="1"/>
  <c r="R264" i="1"/>
  <c r="Y263" i="1"/>
  <c r="X263" i="1"/>
  <c r="W263" i="1"/>
  <c r="V263" i="1"/>
  <c r="T263" i="1"/>
  <c r="U263" i="1" s="1"/>
  <c r="S263" i="1"/>
  <c r="R263" i="1"/>
  <c r="Y262" i="1"/>
  <c r="X262" i="1"/>
  <c r="W262" i="1"/>
  <c r="V262" i="1"/>
  <c r="T262" i="1"/>
  <c r="U262" i="1" s="1"/>
  <c r="S262" i="1"/>
  <c r="R262" i="1"/>
  <c r="Y261" i="1"/>
  <c r="X261" i="1"/>
  <c r="W261" i="1"/>
  <c r="V261" i="1"/>
  <c r="T261" i="1"/>
  <c r="S261" i="1"/>
  <c r="R261" i="1"/>
  <c r="Y260" i="1"/>
  <c r="X260" i="1"/>
  <c r="W260" i="1"/>
  <c r="V260" i="1"/>
  <c r="T260" i="1"/>
  <c r="U260" i="1" s="1"/>
  <c r="S260" i="1"/>
  <c r="R260" i="1"/>
  <c r="Y259" i="1"/>
  <c r="X259" i="1"/>
  <c r="W259" i="1"/>
  <c r="V259" i="1"/>
  <c r="T259" i="1"/>
  <c r="U259" i="1" s="1"/>
  <c r="S259" i="1"/>
  <c r="R259" i="1"/>
  <c r="Y258" i="1"/>
  <c r="X258" i="1"/>
  <c r="W258" i="1"/>
  <c r="V258" i="1"/>
  <c r="T258" i="1"/>
  <c r="U258" i="1" s="1"/>
  <c r="S258" i="1"/>
  <c r="R258" i="1"/>
  <c r="Y257" i="1"/>
  <c r="X257" i="1"/>
  <c r="W257" i="1"/>
  <c r="V257" i="1"/>
  <c r="T257" i="1"/>
  <c r="S257" i="1"/>
  <c r="R257" i="1"/>
  <c r="Y256" i="1"/>
  <c r="X256" i="1"/>
  <c r="W256" i="1"/>
  <c r="V256" i="1"/>
  <c r="T256" i="1"/>
  <c r="S256" i="1"/>
  <c r="R256" i="1"/>
  <c r="Y255" i="1"/>
  <c r="X255" i="1"/>
  <c r="W255" i="1"/>
  <c r="V255" i="1"/>
  <c r="T255" i="1"/>
  <c r="Z255" i="1" s="1"/>
  <c r="S255" i="1"/>
  <c r="R255" i="1"/>
  <c r="Y254" i="1"/>
  <c r="X254" i="1"/>
  <c r="W254" i="1"/>
  <c r="V254" i="1"/>
  <c r="T254" i="1"/>
  <c r="U254" i="1" s="1"/>
  <c r="S254" i="1"/>
  <c r="R254" i="1"/>
  <c r="Y253" i="1"/>
  <c r="X253" i="1"/>
  <c r="W253" i="1"/>
  <c r="V253" i="1"/>
  <c r="T253" i="1"/>
  <c r="S253" i="1"/>
  <c r="R253" i="1"/>
  <c r="Y252" i="1"/>
  <c r="X252" i="1"/>
  <c r="W252" i="1"/>
  <c r="V252" i="1"/>
  <c r="T252" i="1"/>
  <c r="U252" i="1" s="1"/>
  <c r="S252" i="1"/>
  <c r="R252" i="1"/>
  <c r="Y251" i="1"/>
  <c r="X251" i="1"/>
  <c r="W251" i="1"/>
  <c r="V251" i="1"/>
  <c r="T251" i="1"/>
  <c r="U251" i="1" s="1"/>
  <c r="S251" i="1"/>
  <c r="R251" i="1"/>
  <c r="Y250" i="1"/>
  <c r="X250" i="1"/>
  <c r="W250" i="1"/>
  <c r="V250" i="1"/>
  <c r="T250" i="1"/>
  <c r="U250" i="1" s="1"/>
  <c r="S250" i="1"/>
  <c r="R250" i="1"/>
  <c r="Y249" i="1"/>
  <c r="X249" i="1"/>
  <c r="W249" i="1"/>
  <c r="V249" i="1"/>
  <c r="T249" i="1"/>
  <c r="U249" i="1" s="1"/>
  <c r="S249" i="1"/>
  <c r="R249" i="1"/>
  <c r="Y248" i="1"/>
  <c r="X248" i="1"/>
  <c r="W248" i="1"/>
  <c r="V248" i="1"/>
  <c r="T248" i="1"/>
  <c r="Z248" i="1" s="1"/>
  <c r="S248" i="1"/>
  <c r="R248" i="1"/>
  <c r="Y247" i="1"/>
  <c r="X247" i="1"/>
  <c r="W247" i="1"/>
  <c r="V247" i="1"/>
  <c r="T247" i="1"/>
  <c r="U247" i="1" s="1"/>
  <c r="S247" i="1"/>
  <c r="R247" i="1"/>
  <c r="Y246" i="1"/>
  <c r="X246" i="1"/>
  <c r="W246" i="1"/>
  <c r="V246" i="1"/>
  <c r="T246" i="1"/>
  <c r="U246" i="1" s="1"/>
  <c r="S246" i="1"/>
  <c r="R246" i="1"/>
  <c r="Y245" i="1"/>
  <c r="X245" i="1"/>
  <c r="W245" i="1"/>
  <c r="V245" i="1"/>
  <c r="T245" i="1"/>
  <c r="U245" i="1" s="1"/>
  <c r="S245" i="1"/>
  <c r="R245" i="1"/>
  <c r="Y244" i="1"/>
  <c r="X244" i="1"/>
  <c r="W244" i="1"/>
  <c r="V244" i="1"/>
  <c r="T244" i="1"/>
  <c r="U244" i="1" s="1"/>
  <c r="S244" i="1"/>
  <c r="R244" i="1"/>
  <c r="Y243" i="1"/>
  <c r="X243" i="1"/>
  <c r="W243" i="1"/>
  <c r="V243" i="1"/>
  <c r="T243" i="1"/>
  <c r="S243" i="1"/>
  <c r="R243" i="1"/>
  <c r="Y242" i="1"/>
  <c r="X242" i="1"/>
  <c r="W242" i="1"/>
  <c r="V242" i="1"/>
  <c r="T242" i="1"/>
  <c r="Z242" i="1" s="1"/>
  <c r="S242" i="1"/>
  <c r="R242" i="1"/>
  <c r="Y241" i="1"/>
  <c r="X241" i="1"/>
  <c r="W241" i="1"/>
  <c r="V241" i="1"/>
  <c r="T241" i="1"/>
  <c r="U241" i="1" s="1"/>
  <c r="S241" i="1"/>
  <c r="R241" i="1"/>
  <c r="Y240" i="1"/>
  <c r="X240" i="1"/>
  <c r="W240" i="1"/>
  <c r="V240" i="1"/>
  <c r="T240" i="1"/>
  <c r="Z240" i="1" s="1"/>
  <c r="S240" i="1"/>
  <c r="R240" i="1"/>
  <c r="Y239" i="1"/>
  <c r="X239" i="1"/>
  <c r="W239" i="1"/>
  <c r="V239" i="1"/>
  <c r="T239" i="1"/>
  <c r="U239" i="1" s="1"/>
  <c r="S239" i="1"/>
  <c r="R239" i="1"/>
  <c r="Y238" i="1"/>
  <c r="X238" i="1"/>
  <c r="W238" i="1"/>
  <c r="V238" i="1"/>
  <c r="T238" i="1"/>
  <c r="Z238" i="1" s="1"/>
  <c r="S238" i="1"/>
  <c r="R238" i="1"/>
  <c r="Y237" i="1"/>
  <c r="X237" i="1"/>
  <c r="W237" i="1"/>
  <c r="V237" i="1"/>
  <c r="T237" i="1"/>
  <c r="U237" i="1" s="1"/>
  <c r="S237" i="1"/>
  <c r="R237" i="1"/>
  <c r="Y236" i="1"/>
  <c r="X236" i="1"/>
  <c r="W236" i="1"/>
  <c r="V236" i="1"/>
  <c r="T236" i="1"/>
  <c r="U236" i="1" s="1"/>
  <c r="S236" i="1"/>
  <c r="R236" i="1"/>
  <c r="Y235" i="1"/>
  <c r="X235" i="1"/>
  <c r="W235" i="1"/>
  <c r="V235" i="1"/>
  <c r="T235" i="1"/>
  <c r="U235" i="1" s="1"/>
  <c r="S235" i="1"/>
  <c r="R235" i="1"/>
  <c r="Y234" i="1"/>
  <c r="X234" i="1"/>
  <c r="W234" i="1"/>
  <c r="V234" i="1"/>
  <c r="T234" i="1"/>
  <c r="U234" i="1" s="1"/>
  <c r="S234" i="1"/>
  <c r="R234" i="1"/>
  <c r="Y233" i="1"/>
  <c r="X233" i="1"/>
  <c r="W233" i="1"/>
  <c r="V233" i="1"/>
  <c r="T233" i="1"/>
  <c r="S233" i="1"/>
  <c r="R233" i="1"/>
  <c r="Y232" i="1"/>
  <c r="X232" i="1"/>
  <c r="W232" i="1"/>
  <c r="V232" i="1"/>
  <c r="T232" i="1"/>
  <c r="S232" i="1"/>
  <c r="R232" i="1"/>
  <c r="Y231" i="1"/>
  <c r="X231" i="1"/>
  <c r="W231" i="1"/>
  <c r="V231" i="1"/>
  <c r="T231" i="1"/>
  <c r="Z231" i="1" s="1"/>
  <c r="S231" i="1"/>
  <c r="R231" i="1"/>
  <c r="Y230" i="1"/>
  <c r="X230" i="1"/>
  <c r="W230" i="1"/>
  <c r="V230" i="1"/>
  <c r="T230" i="1"/>
  <c r="U230" i="1" s="1"/>
  <c r="S230" i="1"/>
  <c r="R230" i="1"/>
  <c r="Y229" i="1"/>
  <c r="X229" i="1"/>
  <c r="W229" i="1"/>
  <c r="V229" i="1"/>
  <c r="T229" i="1"/>
  <c r="U229" i="1" s="1"/>
  <c r="S229" i="1"/>
  <c r="R229" i="1"/>
  <c r="Y228" i="1"/>
  <c r="X228" i="1"/>
  <c r="W228" i="1"/>
  <c r="V228" i="1"/>
  <c r="T228" i="1"/>
  <c r="U228" i="1" s="1"/>
  <c r="S228" i="1"/>
  <c r="R228" i="1"/>
  <c r="Y227" i="1"/>
  <c r="X227" i="1"/>
  <c r="W227" i="1"/>
  <c r="V227" i="1"/>
  <c r="T227" i="1"/>
  <c r="U227" i="1" s="1"/>
  <c r="S227" i="1"/>
  <c r="R227" i="1"/>
  <c r="Y226" i="1"/>
  <c r="X226" i="1"/>
  <c r="W226" i="1"/>
  <c r="V226" i="1"/>
  <c r="T226" i="1"/>
  <c r="U226" i="1" s="1"/>
  <c r="S226" i="1"/>
  <c r="R226" i="1"/>
  <c r="Y225" i="1"/>
  <c r="X225" i="1"/>
  <c r="W225" i="1"/>
  <c r="V225" i="1"/>
  <c r="T225" i="1"/>
  <c r="U225" i="1" s="1"/>
  <c r="S225" i="1"/>
  <c r="R225" i="1"/>
  <c r="Y224" i="1"/>
  <c r="X224" i="1"/>
  <c r="W224" i="1"/>
  <c r="V224" i="1"/>
  <c r="T224" i="1"/>
  <c r="Z224" i="1" s="1"/>
  <c r="S224" i="1"/>
  <c r="R224" i="1"/>
  <c r="Y223" i="1"/>
  <c r="X223" i="1"/>
  <c r="W223" i="1"/>
  <c r="V223" i="1"/>
  <c r="T223" i="1"/>
  <c r="U223" i="1" s="1"/>
  <c r="S223" i="1"/>
  <c r="R223" i="1"/>
  <c r="Y222" i="1"/>
  <c r="X222" i="1"/>
  <c r="W222" i="1"/>
  <c r="V222" i="1"/>
  <c r="T222" i="1"/>
  <c r="U222" i="1" s="1"/>
  <c r="S222" i="1"/>
  <c r="R222" i="1"/>
  <c r="Y221" i="1"/>
  <c r="X221" i="1"/>
  <c r="W221" i="1"/>
  <c r="V221" i="1"/>
  <c r="T221" i="1"/>
  <c r="S221" i="1"/>
  <c r="R221" i="1"/>
  <c r="Y220" i="1"/>
  <c r="X220" i="1"/>
  <c r="W220" i="1"/>
  <c r="V220" i="1"/>
  <c r="T220" i="1"/>
  <c r="Z220" i="1" s="1"/>
  <c r="S220" i="1"/>
  <c r="R220" i="1"/>
  <c r="Y219" i="1"/>
  <c r="X219" i="1"/>
  <c r="W219" i="1"/>
  <c r="V219" i="1"/>
  <c r="T219" i="1"/>
  <c r="U219" i="1" s="1"/>
  <c r="S219" i="1"/>
  <c r="R219" i="1"/>
  <c r="Y218" i="1"/>
  <c r="X218" i="1"/>
  <c r="W218" i="1"/>
  <c r="V218" i="1"/>
  <c r="T218" i="1"/>
  <c r="U218" i="1" s="1"/>
  <c r="S218" i="1"/>
  <c r="R218" i="1"/>
  <c r="Y217" i="1"/>
  <c r="X217" i="1"/>
  <c r="W217" i="1"/>
  <c r="V217" i="1"/>
  <c r="T217" i="1"/>
  <c r="U217" i="1" s="1"/>
  <c r="S217" i="1"/>
  <c r="R217" i="1"/>
  <c r="Y216" i="1"/>
  <c r="X216" i="1"/>
  <c r="W216" i="1"/>
  <c r="V216" i="1"/>
  <c r="T216" i="1"/>
  <c r="Z216" i="1" s="1"/>
  <c r="S216" i="1"/>
  <c r="R216" i="1"/>
  <c r="Y215" i="1"/>
  <c r="X215" i="1"/>
  <c r="W215" i="1"/>
  <c r="V215" i="1"/>
  <c r="T215" i="1"/>
  <c r="U215" i="1" s="1"/>
  <c r="S215" i="1"/>
  <c r="R215" i="1"/>
  <c r="Y214" i="1"/>
  <c r="X214" i="1"/>
  <c r="W214" i="1"/>
  <c r="V214" i="1"/>
  <c r="T214" i="1"/>
  <c r="U214" i="1" s="1"/>
  <c r="S214" i="1"/>
  <c r="R214" i="1"/>
  <c r="Y213" i="1"/>
  <c r="X213" i="1"/>
  <c r="W213" i="1"/>
  <c r="V213" i="1"/>
  <c r="T213" i="1"/>
  <c r="U213" i="1" s="1"/>
  <c r="S213" i="1"/>
  <c r="R213" i="1"/>
  <c r="Y212" i="1"/>
  <c r="X212" i="1"/>
  <c r="W212" i="1"/>
  <c r="V212" i="1"/>
  <c r="T212" i="1"/>
  <c r="U212" i="1" s="1"/>
  <c r="S212" i="1"/>
  <c r="R212" i="1"/>
  <c r="Y211" i="1"/>
  <c r="X211" i="1"/>
  <c r="W211" i="1"/>
  <c r="V211" i="1"/>
  <c r="T211" i="1"/>
  <c r="S211" i="1"/>
  <c r="R211" i="1"/>
  <c r="Y210" i="1"/>
  <c r="X210" i="1"/>
  <c r="W210" i="1"/>
  <c r="V210" i="1"/>
  <c r="T210" i="1"/>
  <c r="Z210" i="1" s="1"/>
  <c r="S210" i="1"/>
  <c r="R210" i="1"/>
  <c r="Y209" i="1"/>
  <c r="X209" i="1"/>
  <c r="W209" i="1"/>
  <c r="V209" i="1"/>
  <c r="T209" i="1"/>
  <c r="U209" i="1" s="1"/>
  <c r="S209" i="1"/>
  <c r="R209" i="1"/>
  <c r="Y208" i="1"/>
  <c r="X208" i="1"/>
  <c r="W208" i="1"/>
  <c r="V208" i="1"/>
  <c r="T208" i="1"/>
  <c r="Z208" i="1" s="1"/>
  <c r="S208" i="1"/>
  <c r="R208" i="1"/>
  <c r="Y207" i="1"/>
  <c r="X207" i="1"/>
  <c r="W207" i="1"/>
  <c r="V207" i="1"/>
  <c r="T207" i="1"/>
  <c r="U207" i="1" s="1"/>
  <c r="S207" i="1"/>
  <c r="R207" i="1"/>
  <c r="Y206" i="1"/>
  <c r="X206" i="1"/>
  <c r="W206" i="1"/>
  <c r="V206" i="1"/>
  <c r="T206" i="1"/>
  <c r="Z206" i="1" s="1"/>
  <c r="S206" i="1"/>
  <c r="R206" i="1"/>
  <c r="Y205" i="1"/>
  <c r="X205" i="1"/>
  <c r="W205" i="1"/>
  <c r="V205" i="1"/>
  <c r="T205" i="1"/>
  <c r="U205" i="1" s="1"/>
  <c r="S205" i="1"/>
  <c r="R205" i="1"/>
  <c r="Y204" i="1"/>
  <c r="X204" i="1"/>
  <c r="W204" i="1"/>
  <c r="V204" i="1"/>
  <c r="T204" i="1"/>
  <c r="U204" i="1" s="1"/>
  <c r="S204" i="1"/>
  <c r="R204" i="1"/>
  <c r="Y203" i="1"/>
  <c r="X203" i="1"/>
  <c r="W203" i="1"/>
  <c r="V203" i="1"/>
  <c r="T203" i="1"/>
  <c r="U203" i="1" s="1"/>
  <c r="S203" i="1"/>
  <c r="R203" i="1"/>
  <c r="Y202" i="1"/>
  <c r="X202" i="1"/>
  <c r="W202" i="1"/>
  <c r="V202" i="1"/>
  <c r="T202" i="1"/>
  <c r="U202" i="1" s="1"/>
  <c r="S202" i="1"/>
  <c r="R202" i="1"/>
  <c r="Y201" i="1"/>
  <c r="X201" i="1"/>
  <c r="W201" i="1"/>
  <c r="V201" i="1"/>
  <c r="T201" i="1"/>
  <c r="S201" i="1"/>
  <c r="R201" i="1"/>
  <c r="Y200" i="1"/>
  <c r="X200" i="1"/>
  <c r="W200" i="1"/>
  <c r="V200" i="1"/>
  <c r="T200" i="1"/>
  <c r="S200" i="1"/>
  <c r="R200" i="1"/>
  <c r="Y199" i="1"/>
  <c r="X199" i="1"/>
  <c r="W199" i="1"/>
  <c r="V199" i="1"/>
  <c r="T199" i="1"/>
  <c r="Z199" i="1" s="1"/>
  <c r="S199" i="1"/>
  <c r="R199" i="1"/>
  <c r="Y198" i="1"/>
  <c r="X198" i="1"/>
  <c r="W198" i="1"/>
  <c r="V198" i="1"/>
  <c r="T198" i="1"/>
  <c r="U198" i="1" s="1"/>
  <c r="S198" i="1"/>
  <c r="R198" i="1"/>
  <c r="Y197" i="1"/>
  <c r="X197" i="1"/>
  <c r="W197" i="1"/>
  <c r="V197" i="1"/>
  <c r="T197" i="1"/>
  <c r="U197" i="1" s="1"/>
  <c r="S197" i="1"/>
  <c r="R197" i="1"/>
  <c r="AD196" i="1"/>
  <c r="Y196" i="1"/>
  <c r="X196" i="1"/>
  <c r="W196" i="1"/>
  <c r="V196" i="1"/>
  <c r="T196" i="1"/>
  <c r="U196" i="1" s="1"/>
  <c r="S196" i="1"/>
  <c r="R196" i="1"/>
  <c r="AD195" i="1"/>
  <c r="Y195" i="1"/>
  <c r="X195" i="1"/>
  <c r="W195" i="1"/>
  <c r="V195" i="1"/>
  <c r="T195" i="1"/>
  <c r="U195" i="1" s="1"/>
  <c r="S195" i="1"/>
  <c r="R195" i="1"/>
  <c r="Y194" i="1"/>
  <c r="X194" i="1"/>
  <c r="W194" i="1"/>
  <c r="V194" i="1"/>
  <c r="T194" i="1"/>
  <c r="Z194" i="1" s="1"/>
  <c r="S194" i="1"/>
  <c r="R194" i="1"/>
  <c r="Y193" i="1"/>
  <c r="X193" i="1"/>
  <c r="W193" i="1"/>
  <c r="V193" i="1"/>
  <c r="T193" i="1"/>
  <c r="U193" i="1" s="1"/>
  <c r="S193" i="1"/>
  <c r="R193" i="1"/>
  <c r="Y192" i="1"/>
  <c r="X192" i="1"/>
  <c r="W192" i="1"/>
  <c r="V192" i="1"/>
  <c r="T192" i="1"/>
  <c r="U192" i="1" s="1"/>
  <c r="S192" i="1"/>
  <c r="R192" i="1"/>
  <c r="Y191" i="1"/>
  <c r="X191" i="1"/>
  <c r="W191" i="1"/>
  <c r="V191" i="1"/>
  <c r="T191" i="1"/>
  <c r="S191" i="1"/>
  <c r="R191" i="1"/>
  <c r="Y190" i="1"/>
  <c r="X190" i="1"/>
  <c r="W190" i="1"/>
  <c r="V190" i="1"/>
  <c r="T190" i="1"/>
  <c r="Z190" i="1" s="1"/>
  <c r="S190" i="1"/>
  <c r="R190" i="1"/>
  <c r="Y189" i="1"/>
  <c r="X189" i="1"/>
  <c r="W189" i="1"/>
  <c r="V189" i="1"/>
  <c r="T189" i="1"/>
  <c r="U189" i="1" s="1"/>
  <c r="S189" i="1"/>
  <c r="R189" i="1"/>
  <c r="Y188" i="1"/>
  <c r="X188" i="1"/>
  <c r="W188" i="1"/>
  <c r="V188" i="1"/>
  <c r="T188" i="1"/>
  <c r="U188" i="1" s="1"/>
  <c r="S188" i="1"/>
  <c r="R188" i="1"/>
  <c r="Y187" i="1"/>
  <c r="X187" i="1"/>
  <c r="W187" i="1"/>
  <c r="V187" i="1"/>
  <c r="T187" i="1"/>
  <c r="U187" i="1" s="1"/>
  <c r="S187" i="1"/>
  <c r="R187" i="1"/>
  <c r="AE186" i="1"/>
  <c r="Y186" i="1"/>
  <c r="X186" i="1"/>
  <c r="W186" i="1"/>
  <c r="V186" i="1"/>
  <c r="T186" i="1"/>
  <c r="U186" i="1" s="1"/>
  <c r="S186" i="1"/>
  <c r="R186" i="1"/>
  <c r="Y185" i="1"/>
  <c r="X185" i="1"/>
  <c r="W185" i="1"/>
  <c r="V185" i="1"/>
  <c r="T185" i="1"/>
  <c r="U185" i="1" s="1"/>
  <c r="S185" i="1"/>
  <c r="R185" i="1"/>
  <c r="Y184" i="1"/>
  <c r="X184" i="1"/>
  <c r="W184" i="1"/>
  <c r="V184" i="1"/>
  <c r="T184" i="1"/>
  <c r="U184" i="1" s="1"/>
  <c r="S184" i="1"/>
  <c r="R184" i="1"/>
  <c r="Y183" i="1"/>
  <c r="X183" i="1"/>
  <c r="W183" i="1"/>
  <c r="V183" i="1"/>
  <c r="T183" i="1"/>
  <c r="S183" i="1"/>
  <c r="R183" i="1"/>
  <c r="AA182" i="1"/>
  <c r="Y182" i="1"/>
  <c r="X182" i="1"/>
  <c r="W182" i="1"/>
  <c r="V182" i="1"/>
  <c r="T182" i="1"/>
  <c r="U182" i="1" s="1"/>
  <c r="S182" i="1"/>
  <c r="R182" i="1"/>
  <c r="Y181" i="1"/>
  <c r="X181" i="1"/>
  <c r="W181" i="1"/>
  <c r="V181" i="1"/>
  <c r="T181" i="1"/>
  <c r="U181" i="1" s="1"/>
  <c r="S181" i="1"/>
  <c r="R181" i="1"/>
  <c r="Y180" i="1"/>
  <c r="X180" i="1"/>
  <c r="W180" i="1"/>
  <c r="V180" i="1"/>
  <c r="T180" i="1"/>
  <c r="Z180" i="1" s="1"/>
  <c r="S180" i="1"/>
  <c r="R180" i="1"/>
  <c r="Y179" i="1"/>
  <c r="X179" i="1"/>
  <c r="W179" i="1"/>
  <c r="V179" i="1"/>
  <c r="T179" i="1"/>
  <c r="U179" i="1" s="1"/>
  <c r="S179" i="1"/>
  <c r="R179" i="1"/>
  <c r="Y178" i="1"/>
  <c r="X178" i="1"/>
  <c r="W178" i="1"/>
  <c r="V178" i="1"/>
  <c r="T178" i="1"/>
  <c r="U178" i="1" s="1"/>
  <c r="S178" i="1"/>
  <c r="R178" i="1"/>
  <c r="Y177" i="1"/>
  <c r="X177" i="1"/>
  <c r="W177" i="1"/>
  <c r="V177" i="1"/>
  <c r="T177" i="1"/>
  <c r="U177" i="1" s="1"/>
  <c r="S177" i="1"/>
  <c r="R177" i="1"/>
  <c r="Y176" i="1"/>
  <c r="X176" i="1"/>
  <c r="W176" i="1"/>
  <c r="V176" i="1"/>
  <c r="T176" i="1"/>
  <c r="U176" i="1" s="1"/>
  <c r="S176" i="1"/>
  <c r="R176" i="1"/>
  <c r="Y175" i="1"/>
  <c r="X175" i="1"/>
  <c r="W175" i="1"/>
  <c r="V175" i="1"/>
  <c r="T175" i="1"/>
  <c r="U175" i="1" s="1"/>
  <c r="S175" i="1"/>
  <c r="R175" i="1"/>
  <c r="Y174" i="1"/>
  <c r="X174" i="1"/>
  <c r="W174" i="1"/>
  <c r="V174" i="1"/>
  <c r="T174" i="1"/>
  <c r="S174" i="1"/>
  <c r="R174" i="1"/>
  <c r="Y173" i="1"/>
  <c r="X173" i="1"/>
  <c r="W173" i="1"/>
  <c r="V173" i="1"/>
  <c r="T173" i="1"/>
  <c r="Z173" i="1" s="1"/>
  <c r="S173" i="1"/>
  <c r="R173" i="1"/>
  <c r="Y172" i="1"/>
  <c r="X172" i="1"/>
  <c r="W172" i="1"/>
  <c r="V172" i="1"/>
  <c r="T172" i="1"/>
  <c r="Z172" i="1" s="1"/>
  <c r="S172" i="1"/>
  <c r="R172" i="1"/>
  <c r="Y171" i="1"/>
  <c r="X171" i="1"/>
  <c r="W171" i="1"/>
  <c r="V171" i="1"/>
  <c r="T171" i="1"/>
  <c r="U171" i="1" s="1"/>
  <c r="S171" i="1"/>
  <c r="R171" i="1"/>
  <c r="Y170" i="1"/>
  <c r="X170" i="1"/>
  <c r="W170" i="1"/>
  <c r="V170" i="1"/>
  <c r="T170" i="1"/>
  <c r="Z170" i="1" s="1"/>
  <c r="S170" i="1"/>
  <c r="R170" i="1"/>
  <c r="Y169" i="1"/>
  <c r="X169" i="1"/>
  <c r="W169" i="1"/>
  <c r="V169" i="1"/>
  <c r="T169" i="1"/>
  <c r="U169" i="1" s="1"/>
  <c r="S169" i="1"/>
  <c r="R169" i="1"/>
  <c r="Y168" i="1"/>
  <c r="X168" i="1"/>
  <c r="W168" i="1"/>
  <c r="V168" i="1"/>
  <c r="T168" i="1"/>
  <c r="U168" i="1" s="1"/>
  <c r="S168" i="1"/>
  <c r="R168" i="1"/>
  <c r="Y167" i="1"/>
  <c r="X167" i="1"/>
  <c r="W167" i="1"/>
  <c r="V167" i="1"/>
  <c r="T167" i="1"/>
  <c r="U167" i="1" s="1"/>
  <c r="S167" i="1"/>
  <c r="R167" i="1"/>
  <c r="Y166" i="1"/>
  <c r="X166" i="1"/>
  <c r="W166" i="1"/>
  <c r="V166" i="1"/>
  <c r="T166" i="1"/>
  <c r="U166" i="1" s="1"/>
  <c r="S166" i="1"/>
  <c r="R166" i="1"/>
  <c r="Y165" i="1"/>
  <c r="X165" i="1"/>
  <c r="W165" i="1"/>
  <c r="V165" i="1"/>
  <c r="T165" i="1"/>
  <c r="U165" i="1" s="1"/>
  <c r="S165" i="1"/>
  <c r="R165" i="1"/>
  <c r="Y164" i="1"/>
  <c r="X164" i="1"/>
  <c r="W164" i="1"/>
  <c r="V164" i="1"/>
  <c r="T164" i="1"/>
  <c r="Z164" i="1" s="1"/>
  <c r="S164" i="1"/>
  <c r="R164" i="1"/>
  <c r="Y163" i="1"/>
  <c r="X163" i="1"/>
  <c r="W163" i="1"/>
  <c r="V163" i="1"/>
  <c r="T163" i="1"/>
  <c r="S163" i="1"/>
  <c r="R163" i="1"/>
  <c r="Y162" i="1"/>
  <c r="X162" i="1"/>
  <c r="W162" i="1"/>
  <c r="V162" i="1"/>
  <c r="T162" i="1"/>
  <c r="U162" i="1" s="1"/>
  <c r="S162" i="1"/>
  <c r="R162" i="1"/>
  <c r="Y161" i="1"/>
  <c r="X161" i="1"/>
  <c r="W161" i="1"/>
  <c r="V161" i="1"/>
  <c r="T161" i="1"/>
  <c r="S161" i="1"/>
  <c r="R161" i="1"/>
  <c r="Y160" i="1"/>
  <c r="X160" i="1"/>
  <c r="W160" i="1"/>
  <c r="V160" i="1"/>
  <c r="T160" i="1"/>
  <c r="U160" i="1" s="1"/>
  <c r="S160" i="1"/>
  <c r="R160" i="1"/>
  <c r="Y159" i="1"/>
  <c r="X159" i="1"/>
  <c r="W159" i="1"/>
  <c r="V159" i="1"/>
  <c r="T159" i="1"/>
  <c r="U159" i="1" s="1"/>
  <c r="S159" i="1"/>
  <c r="R159" i="1"/>
  <c r="Y158" i="1"/>
  <c r="X158" i="1"/>
  <c r="W158" i="1"/>
  <c r="V158" i="1"/>
  <c r="T158" i="1"/>
  <c r="U158" i="1" s="1"/>
  <c r="S158" i="1"/>
  <c r="R158" i="1"/>
  <c r="Y157" i="1"/>
  <c r="X157" i="1"/>
  <c r="W157" i="1"/>
  <c r="V157" i="1"/>
  <c r="T157" i="1"/>
  <c r="U157" i="1" s="1"/>
  <c r="S157" i="1"/>
  <c r="R157" i="1"/>
  <c r="Y156" i="1"/>
  <c r="X156" i="1"/>
  <c r="W156" i="1"/>
  <c r="V156" i="1"/>
  <c r="T156" i="1"/>
  <c r="Z156" i="1" s="1"/>
  <c r="S156" i="1"/>
  <c r="R156" i="1"/>
  <c r="Y155" i="1"/>
  <c r="X155" i="1"/>
  <c r="W155" i="1"/>
  <c r="V155" i="1"/>
  <c r="T155" i="1"/>
  <c r="U155" i="1" s="1"/>
  <c r="S155" i="1"/>
  <c r="R155" i="1"/>
  <c r="Y154" i="1"/>
  <c r="X154" i="1"/>
  <c r="W154" i="1"/>
  <c r="V154" i="1"/>
  <c r="T154" i="1"/>
  <c r="U154" i="1" s="1"/>
  <c r="S154" i="1"/>
  <c r="R154" i="1"/>
  <c r="Y153" i="1"/>
  <c r="X153" i="1"/>
  <c r="W153" i="1"/>
  <c r="V153" i="1"/>
  <c r="T153" i="1"/>
  <c r="U153" i="1" s="1"/>
  <c r="S153" i="1"/>
  <c r="R153" i="1"/>
  <c r="Y152" i="1"/>
  <c r="X152" i="1"/>
  <c r="W152" i="1"/>
  <c r="V152" i="1"/>
  <c r="T152" i="1"/>
  <c r="S152" i="1"/>
  <c r="R152" i="1"/>
  <c r="Y151" i="1"/>
  <c r="X151" i="1"/>
  <c r="W151" i="1"/>
  <c r="V151" i="1"/>
  <c r="T151" i="1"/>
  <c r="Z151" i="1" s="1"/>
  <c r="S151" i="1"/>
  <c r="R151" i="1"/>
  <c r="Y150" i="1"/>
  <c r="X150" i="1"/>
  <c r="W150" i="1"/>
  <c r="V150" i="1"/>
  <c r="T150" i="1"/>
  <c r="U150" i="1" s="1"/>
  <c r="S150" i="1"/>
  <c r="R150" i="1"/>
  <c r="Y149" i="1"/>
  <c r="X149" i="1"/>
  <c r="W149" i="1"/>
  <c r="V149" i="1"/>
  <c r="T149" i="1"/>
  <c r="U149" i="1" s="1"/>
  <c r="S149" i="1"/>
  <c r="R149" i="1"/>
  <c r="Y148" i="1"/>
  <c r="X148" i="1"/>
  <c r="W148" i="1"/>
  <c r="V148" i="1"/>
  <c r="T148" i="1"/>
  <c r="Z148" i="1" s="1"/>
  <c r="S148" i="1"/>
  <c r="R148" i="1"/>
  <c r="Y147" i="1"/>
  <c r="X147" i="1"/>
  <c r="W147" i="1"/>
  <c r="V147" i="1"/>
  <c r="T147" i="1"/>
  <c r="U147" i="1" s="1"/>
  <c r="S147" i="1"/>
  <c r="R147" i="1"/>
  <c r="Y146" i="1"/>
  <c r="X146" i="1"/>
  <c r="W146" i="1"/>
  <c r="V146" i="1"/>
  <c r="T146" i="1"/>
  <c r="U146" i="1" s="1"/>
  <c r="S146" i="1"/>
  <c r="R146" i="1"/>
  <c r="Y145" i="1"/>
  <c r="X145" i="1"/>
  <c r="W145" i="1"/>
  <c r="V145" i="1"/>
  <c r="T145" i="1"/>
  <c r="U145" i="1" s="1"/>
  <c r="S145" i="1"/>
  <c r="R145" i="1"/>
  <c r="Y144" i="1"/>
  <c r="X144" i="1"/>
  <c r="W144" i="1"/>
  <c r="V144" i="1"/>
  <c r="T144" i="1"/>
  <c r="U144" i="1" s="1"/>
  <c r="S144" i="1"/>
  <c r="R144" i="1"/>
  <c r="Y143" i="1"/>
  <c r="X143" i="1"/>
  <c r="W143" i="1"/>
  <c r="V143" i="1"/>
  <c r="T143" i="1"/>
  <c r="U143" i="1" s="1"/>
  <c r="S143" i="1"/>
  <c r="R143" i="1"/>
  <c r="Y142" i="1"/>
  <c r="X142" i="1"/>
  <c r="W142" i="1"/>
  <c r="V142" i="1"/>
  <c r="T142" i="1"/>
  <c r="S142" i="1"/>
  <c r="R142" i="1"/>
  <c r="Y141" i="1"/>
  <c r="X141" i="1"/>
  <c r="W141" i="1"/>
  <c r="V141" i="1"/>
  <c r="T141" i="1"/>
  <c r="Z141" i="1" s="1"/>
  <c r="S141" i="1"/>
  <c r="R141" i="1"/>
  <c r="Y140" i="1"/>
  <c r="X140" i="1"/>
  <c r="W140" i="1"/>
  <c r="V140" i="1"/>
  <c r="T140" i="1"/>
  <c r="Z140" i="1" s="1"/>
  <c r="S140" i="1"/>
  <c r="R140" i="1"/>
  <c r="Y139" i="1"/>
  <c r="X139" i="1"/>
  <c r="W139" i="1"/>
  <c r="V139" i="1"/>
  <c r="T139" i="1"/>
  <c r="U139" i="1" s="1"/>
  <c r="S139" i="1"/>
  <c r="R139" i="1"/>
  <c r="Y138" i="1"/>
  <c r="X138" i="1"/>
  <c r="W138" i="1"/>
  <c r="V138" i="1"/>
  <c r="T138" i="1"/>
  <c r="Z138" i="1" s="1"/>
  <c r="S138" i="1"/>
  <c r="R138" i="1"/>
  <c r="Y137" i="1"/>
  <c r="X137" i="1"/>
  <c r="W137" i="1"/>
  <c r="V137" i="1"/>
  <c r="T137" i="1"/>
  <c r="U137" i="1" s="1"/>
  <c r="S137" i="1"/>
  <c r="R137" i="1"/>
  <c r="Y136" i="1"/>
  <c r="X136" i="1"/>
  <c r="W136" i="1"/>
  <c r="V136" i="1"/>
  <c r="T136" i="1"/>
  <c r="U136" i="1" s="1"/>
  <c r="S136" i="1"/>
  <c r="R136" i="1"/>
  <c r="Y135" i="1"/>
  <c r="X135" i="1"/>
  <c r="W135" i="1"/>
  <c r="V135" i="1"/>
  <c r="T135" i="1"/>
  <c r="U135" i="1" s="1"/>
  <c r="S135" i="1"/>
  <c r="R135" i="1"/>
  <c r="Y134" i="1"/>
  <c r="X134" i="1"/>
  <c r="W134" i="1"/>
  <c r="V134" i="1"/>
  <c r="T134" i="1"/>
  <c r="U134" i="1" s="1"/>
  <c r="S134" i="1"/>
  <c r="R134" i="1"/>
  <c r="Y133" i="1"/>
  <c r="X133" i="1"/>
  <c r="W133" i="1"/>
  <c r="V133" i="1"/>
  <c r="T133" i="1"/>
  <c r="U133" i="1" s="1"/>
  <c r="S133" i="1"/>
  <c r="R133" i="1"/>
  <c r="Y132" i="1"/>
  <c r="X132" i="1"/>
  <c r="W132" i="1"/>
  <c r="V132" i="1"/>
  <c r="T132" i="1"/>
  <c r="Z132" i="1" s="1"/>
  <c r="S132" i="1"/>
  <c r="R132" i="1"/>
  <c r="Y131" i="1"/>
  <c r="X131" i="1"/>
  <c r="W131" i="1"/>
  <c r="V131" i="1"/>
  <c r="T131" i="1"/>
  <c r="S131" i="1"/>
  <c r="R131" i="1"/>
  <c r="Y130" i="1"/>
  <c r="X130" i="1"/>
  <c r="W130" i="1"/>
  <c r="V130" i="1"/>
  <c r="T130" i="1"/>
  <c r="U130" i="1" s="1"/>
  <c r="S130" i="1"/>
  <c r="R130" i="1"/>
  <c r="Y129" i="1"/>
  <c r="X129" i="1"/>
  <c r="W129" i="1"/>
  <c r="V129" i="1"/>
  <c r="T129" i="1"/>
  <c r="S129" i="1"/>
  <c r="R129" i="1"/>
  <c r="Y128" i="1"/>
  <c r="X128" i="1"/>
  <c r="W128" i="1"/>
  <c r="V128" i="1"/>
  <c r="T128" i="1"/>
  <c r="U128" i="1" s="1"/>
  <c r="S128" i="1"/>
  <c r="R128" i="1"/>
  <c r="Y127" i="1"/>
  <c r="X127" i="1"/>
  <c r="W127" i="1"/>
  <c r="V127" i="1"/>
  <c r="T127" i="1"/>
  <c r="U127" i="1" s="1"/>
  <c r="S127" i="1"/>
  <c r="R127" i="1"/>
  <c r="Y126" i="1"/>
  <c r="X126" i="1"/>
  <c r="W126" i="1"/>
  <c r="V126" i="1"/>
  <c r="T126" i="1"/>
  <c r="U126" i="1" s="1"/>
  <c r="S126" i="1"/>
  <c r="R126" i="1"/>
  <c r="Y125" i="1"/>
  <c r="X125" i="1"/>
  <c r="W125" i="1"/>
  <c r="V125" i="1"/>
  <c r="T125" i="1"/>
  <c r="U125" i="1" s="1"/>
  <c r="S125" i="1"/>
  <c r="R125" i="1"/>
  <c r="Y124" i="1"/>
  <c r="X124" i="1"/>
  <c r="W124" i="1"/>
  <c r="V124" i="1"/>
  <c r="T124" i="1"/>
  <c r="Z124" i="1" s="1"/>
  <c r="S124" i="1"/>
  <c r="R124" i="1"/>
  <c r="Y123" i="1"/>
  <c r="X123" i="1"/>
  <c r="W123" i="1"/>
  <c r="V123" i="1"/>
  <c r="T123" i="1"/>
  <c r="U123" i="1" s="1"/>
  <c r="S123" i="1"/>
  <c r="R123" i="1"/>
  <c r="Y122" i="1"/>
  <c r="X122" i="1"/>
  <c r="W122" i="1"/>
  <c r="V122" i="1"/>
  <c r="T122" i="1"/>
  <c r="U122" i="1" s="1"/>
  <c r="S122" i="1"/>
  <c r="R122" i="1"/>
  <c r="Y121" i="1"/>
  <c r="X121" i="1"/>
  <c r="W121" i="1"/>
  <c r="V121" i="1"/>
  <c r="T121" i="1"/>
  <c r="U121" i="1" s="1"/>
  <c r="S121" i="1"/>
  <c r="R121" i="1"/>
  <c r="Y120" i="1"/>
  <c r="X120" i="1"/>
  <c r="W120" i="1"/>
  <c r="V120" i="1"/>
  <c r="T120" i="1"/>
  <c r="S120" i="1"/>
  <c r="R120" i="1"/>
  <c r="Y119" i="1"/>
  <c r="X119" i="1"/>
  <c r="W119" i="1"/>
  <c r="V119" i="1"/>
  <c r="T119" i="1"/>
  <c r="Z119" i="1" s="1"/>
  <c r="S119" i="1"/>
  <c r="R119" i="1"/>
  <c r="Y118" i="1"/>
  <c r="X118" i="1"/>
  <c r="W118" i="1"/>
  <c r="V118" i="1"/>
  <c r="T118" i="1"/>
  <c r="U118" i="1" s="1"/>
  <c r="S118" i="1"/>
  <c r="R118" i="1"/>
  <c r="Y117" i="1"/>
  <c r="X117" i="1"/>
  <c r="W117" i="1"/>
  <c r="V117" i="1"/>
  <c r="T117" i="1"/>
  <c r="U117" i="1" s="1"/>
  <c r="S117" i="1"/>
  <c r="R117" i="1"/>
  <c r="Y116" i="1"/>
  <c r="X116" i="1"/>
  <c r="W116" i="1"/>
  <c r="V116" i="1"/>
  <c r="T116" i="1"/>
  <c r="Z116" i="1" s="1"/>
  <c r="S116" i="1"/>
  <c r="R116" i="1"/>
  <c r="Y115" i="1"/>
  <c r="X115" i="1"/>
  <c r="W115" i="1"/>
  <c r="V115" i="1"/>
  <c r="T115" i="1"/>
  <c r="U115" i="1" s="1"/>
  <c r="S115" i="1"/>
  <c r="R115" i="1"/>
  <c r="Y114" i="1"/>
  <c r="X114" i="1"/>
  <c r="W114" i="1"/>
  <c r="V114" i="1"/>
  <c r="T114" i="1"/>
  <c r="U114" i="1" s="1"/>
  <c r="S114" i="1"/>
  <c r="R114" i="1"/>
  <c r="Y113" i="1"/>
  <c r="X113" i="1"/>
  <c r="W113" i="1"/>
  <c r="V113" i="1"/>
  <c r="T113" i="1"/>
  <c r="U113" i="1" s="1"/>
  <c r="S113" i="1"/>
  <c r="R113" i="1"/>
  <c r="Y112" i="1"/>
  <c r="X112" i="1"/>
  <c r="W112" i="1"/>
  <c r="V112" i="1"/>
  <c r="T112" i="1"/>
  <c r="U112" i="1" s="1"/>
  <c r="S112" i="1"/>
  <c r="R112" i="1"/>
  <c r="Y111" i="1"/>
  <c r="X111" i="1"/>
  <c r="W111" i="1"/>
  <c r="V111" i="1"/>
  <c r="T111" i="1"/>
  <c r="U111" i="1" s="1"/>
  <c r="S111" i="1"/>
  <c r="R111" i="1"/>
  <c r="Y110" i="1"/>
  <c r="X110" i="1"/>
  <c r="W110" i="1"/>
  <c r="V110" i="1"/>
  <c r="T110" i="1"/>
  <c r="S110" i="1"/>
  <c r="R110" i="1"/>
  <c r="Y109" i="1"/>
  <c r="X109" i="1"/>
  <c r="W109" i="1"/>
  <c r="V109" i="1"/>
  <c r="T109" i="1"/>
  <c r="Z109" i="1" s="1"/>
  <c r="S109" i="1"/>
  <c r="R109" i="1"/>
  <c r="Y108" i="1"/>
  <c r="X108" i="1"/>
  <c r="W108" i="1"/>
  <c r="V108" i="1"/>
  <c r="T108" i="1"/>
  <c r="Z108" i="1" s="1"/>
  <c r="S108" i="1"/>
  <c r="R108" i="1"/>
  <c r="Y107" i="1"/>
  <c r="X107" i="1"/>
  <c r="W107" i="1"/>
  <c r="V107" i="1"/>
  <c r="T107" i="1"/>
  <c r="U107" i="1" s="1"/>
  <c r="S107" i="1"/>
  <c r="R107" i="1"/>
  <c r="Y106" i="1"/>
  <c r="X106" i="1"/>
  <c r="W106" i="1"/>
  <c r="V106" i="1"/>
  <c r="T106" i="1"/>
  <c r="U106" i="1" s="1"/>
  <c r="S106" i="1"/>
  <c r="R106" i="1"/>
  <c r="Y105" i="1"/>
  <c r="X105" i="1"/>
  <c r="W105" i="1"/>
  <c r="V105" i="1"/>
  <c r="T105" i="1"/>
  <c r="U105" i="1" s="1"/>
  <c r="S105" i="1"/>
  <c r="R105" i="1"/>
  <c r="Y104" i="1"/>
  <c r="X104" i="1"/>
  <c r="W104" i="1"/>
  <c r="V104" i="1"/>
  <c r="T104" i="1"/>
  <c r="U104" i="1" s="1"/>
  <c r="S104" i="1"/>
  <c r="R104" i="1"/>
  <c r="Y103" i="1"/>
  <c r="X103" i="1"/>
  <c r="W103" i="1"/>
  <c r="V103" i="1"/>
  <c r="T103" i="1"/>
  <c r="U103" i="1" s="1"/>
  <c r="S103" i="1"/>
  <c r="R103" i="1"/>
  <c r="Y102" i="1"/>
  <c r="X102" i="1"/>
  <c r="W102" i="1"/>
  <c r="V102" i="1"/>
  <c r="T102" i="1"/>
  <c r="U102" i="1" s="1"/>
  <c r="S102" i="1"/>
  <c r="R102" i="1"/>
  <c r="Y101" i="1"/>
  <c r="X101" i="1"/>
  <c r="W101" i="1"/>
  <c r="V101" i="1"/>
  <c r="T101" i="1"/>
  <c r="U101" i="1" s="1"/>
  <c r="S101" i="1"/>
  <c r="R101" i="1"/>
  <c r="Y100" i="1"/>
  <c r="X100" i="1"/>
  <c r="W100" i="1"/>
  <c r="V100" i="1"/>
  <c r="T100" i="1"/>
  <c r="Z100" i="1" s="1"/>
  <c r="S100" i="1"/>
  <c r="R100" i="1"/>
  <c r="Y99" i="1"/>
  <c r="X99" i="1"/>
  <c r="W99" i="1"/>
  <c r="V99" i="1"/>
  <c r="T99" i="1"/>
  <c r="S99" i="1"/>
  <c r="R99" i="1"/>
  <c r="Y98" i="1"/>
  <c r="X98" i="1"/>
  <c r="W98" i="1"/>
  <c r="V98" i="1"/>
  <c r="T98" i="1"/>
  <c r="U98" i="1" s="1"/>
  <c r="S98" i="1"/>
  <c r="R98" i="1"/>
  <c r="Y97" i="1"/>
  <c r="X97" i="1"/>
  <c r="W97" i="1"/>
  <c r="V97" i="1"/>
  <c r="T97" i="1"/>
  <c r="S97" i="1"/>
  <c r="R97" i="1"/>
  <c r="Y96" i="1"/>
  <c r="X96" i="1"/>
  <c r="W96" i="1"/>
  <c r="V96" i="1"/>
  <c r="T96" i="1"/>
  <c r="S96" i="1"/>
  <c r="R96" i="1"/>
  <c r="Y95" i="1"/>
  <c r="X95" i="1"/>
  <c r="W95" i="1"/>
  <c r="V95" i="1"/>
  <c r="T95" i="1"/>
  <c r="U95" i="1" s="1"/>
  <c r="S95" i="1"/>
  <c r="R95" i="1"/>
  <c r="Y94" i="1"/>
  <c r="X94" i="1"/>
  <c r="W94" i="1"/>
  <c r="V94" i="1"/>
  <c r="T94" i="1"/>
  <c r="U94" i="1" s="1"/>
  <c r="S94" i="1"/>
  <c r="R94" i="1"/>
  <c r="Y93" i="1"/>
  <c r="X93" i="1"/>
  <c r="W93" i="1"/>
  <c r="V93" i="1"/>
  <c r="T93" i="1"/>
  <c r="U93" i="1" s="1"/>
  <c r="S93" i="1"/>
  <c r="R93" i="1"/>
  <c r="Y92" i="1"/>
  <c r="X92" i="1"/>
  <c r="W92" i="1"/>
  <c r="V92" i="1"/>
  <c r="T92" i="1"/>
  <c r="Z92" i="1" s="1"/>
  <c r="S92" i="1"/>
  <c r="R92" i="1"/>
  <c r="Y91" i="1"/>
  <c r="X91" i="1"/>
  <c r="W91" i="1"/>
  <c r="V91" i="1"/>
  <c r="T91" i="1"/>
  <c r="U91" i="1" s="1"/>
  <c r="S91" i="1"/>
  <c r="R91" i="1"/>
  <c r="Y90" i="1"/>
  <c r="X90" i="1"/>
  <c r="W90" i="1"/>
  <c r="V90" i="1"/>
  <c r="T90" i="1"/>
  <c r="U90" i="1" s="1"/>
  <c r="S90" i="1"/>
  <c r="R90" i="1"/>
  <c r="Y89" i="1"/>
  <c r="X89" i="1"/>
  <c r="W89" i="1"/>
  <c r="V89" i="1"/>
  <c r="T89" i="1"/>
  <c r="S89" i="1"/>
  <c r="R89" i="1"/>
  <c r="Y88" i="1"/>
  <c r="X88" i="1"/>
  <c r="W88" i="1"/>
  <c r="V88" i="1"/>
  <c r="T88" i="1"/>
  <c r="Z88" i="1" s="1"/>
  <c r="S88" i="1"/>
  <c r="R88" i="1"/>
  <c r="Y87" i="1"/>
  <c r="X87" i="1"/>
  <c r="W87" i="1"/>
  <c r="V87" i="1"/>
  <c r="T87" i="1"/>
  <c r="Z87" i="1" s="1"/>
  <c r="S87" i="1"/>
  <c r="R87" i="1"/>
  <c r="Y86" i="1"/>
  <c r="X86" i="1"/>
  <c r="W86" i="1"/>
  <c r="V86" i="1"/>
  <c r="T86" i="1"/>
  <c r="U86" i="1" s="1"/>
  <c r="S86" i="1"/>
  <c r="R86" i="1"/>
  <c r="Y85" i="1"/>
  <c r="X85" i="1"/>
  <c r="W85" i="1"/>
  <c r="V85" i="1"/>
  <c r="T85" i="1"/>
  <c r="U85" i="1" s="1"/>
  <c r="S85" i="1"/>
  <c r="R85" i="1"/>
  <c r="Y84" i="1"/>
  <c r="X84" i="1"/>
  <c r="W84" i="1"/>
  <c r="V84" i="1"/>
  <c r="T84" i="1"/>
  <c r="U84" i="1" s="1"/>
  <c r="S84" i="1"/>
  <c r="R84" i="1"/>
  <c r="Y83" i="1"/>
  <c r="X83" i="1"/>
  <c r="W83" i="1"/>
  <c r="V83" i="1"/>
  <c r="T83" i="1"/>
  <c r="U83" i="1" s="1"/>
  <c r="S83" i="1"/>
  <c r="R83" i="1"/>
  <c r="Y82" i="1"/>
  <c r="X82" i="1"/>
  <c r="W82" i="1"/>
  <c r="V82" i="1"/>
  <c r="T82" i="1"/>
  <c r="U82" i="1" s="1"/>
  <c r="S82" i="1"/>
  <c r="R82" i="1"/>
  <c r="Y81" i="1"/>
  <c r="X81" i="1"/>
  <c r="W81" i="1"/>
  <c r="V81" i="1"/>
  <c r="T81" i="1"/>
  <c r="S81" i="1"/>
  <c r="R81" i="1"/>
  <c r="Y80" i="1"/>
  <c r="X80" i="1"/>
  <c r="W80" i="1"/>
  <c r="V80" i="1"/>
  <c r="T80" i="1"/>
  <c r="Z80" i="1" s="1"/>
  <c r="S80" i="1"/>
  <c r="R80" i="1"/>
  <c r="Y79" i="1"/>
  <c r="X79" i="1"/>
  <c r="W79" i="1"/>
  <c r="V79" i="1"/>
  <c r="T79" i="1"/>
  <c r="U79" i="1" s="1"/>
  <c r="S79" i="1"/>
  <c r="R79" i="1"/>
  <c r="Y78" i="1"/>
  <c r="X78" i="1"/>
  <c r="W78" i="1"/>
  <c r="V78" i="1"/>
  <c r="T78" i="1"/>
  <c r="U78" i="1" s="1"/>
  <c r="S78" i="1"/>
  <c r="R78" i="1"/>
  <c r="Y77" i="1"/>
  <c r="X77" i="1"/>
  <c r="W77" i="1"/>
  <c r="V77" i="1"/>
  <c r="T77" i="1"/>
  <c r="U77" i="1" s="1"/>
  <c r="S77" i="1"/>
  <c r="R77" i="1"/>
  <c r="Y76" i="1"/>
  <c r="X76" i="1"/>
  <c r="W76" i="1"/>
  <c r="V76" i="1"/>
  <c r="T76" i="1"/>
  <c r="U76" i="1" s="1"/>
  <c r="S76" i="1"/>
  <c r="R76" i="1"/>
  <c r="Y75" i="1"/>
  <c r="X75" i="1"/>
  <c r="W75" i="1"/>
  <c r="V75" i="1"/>
  <c r="T75" i="1"/>
  <c r="U75" i="1" s="1"/>
  <c r="S75" i="1"/>
  <c r="R75" i="1"/>
  <c r="Y74" i="1"/>
  <c r="X74" i="1"/>
  <c r="W74" i="1"/>
  <c r="V74" i="1"/>
  <c r="T74" i="1"/>
  <c r="U74" i="1" s="1"/>
  <c r="S74" i="1"/>
  <c r="R74" i="1"/>
  <c r="Y73" i="1"/>
  <c r="X73" i="1"/>
  <c r="W73" i="1"/>
  <c r="V73" i="1"/>
  <c r="T73" i="1"/>
  <c r="Z73" i="1" s="1"/>
  <c r="S73" i="1"/>
  <c r="R73" i="1"/>
  <c r="Y72" i="1"/>
  <c r="X72" i="1"/>
  <c r="W72" i="1"/>
  <c r="V72" i="1"/>
  <c r="T72" i="1"/>
  <c r="Z72" i="1" s="1"/>
  <c r="S72" i="1"/>
  <c r="R72" i="1"/>
  <c r="Y71" i="1"/>
  <c r="X71" i="1"/>
  <c r="W71" i="1"/>
  <c r="V71" i="1"/>
  <c r="T71" i="1"/>
  <c r="Z71" i="1" s="1"/>
  <c r="S71" i="1"/>
  <c r="R71" i="1"/>
  <c r="Y70" i="1"/>
  <c r="X70" i="1"/>
  <c r="W70" i="1"/>
  <c r="V70" i="1"/>
  <c r="T70" i="1"/>
  <c r="U70" i="1" s="1"/>
  <c r="S70" i="1"/>
  <c r="R70" i="1"/>
  <c r="Y69" i="1"/>
  <c r="X69" i="1"/>
  <c r="W69" i="1"/>
  <c r="V69" i="1"/>
  <c r="T69" i="1"/>
  <c r="U69" i="1" s="1"/>
  <c r="S69" i="1"/>
  <c r="R69" i="1"/>
  <c r="Y68" i="1"/>
  <c r="X68" i="1"/>
  <c r="W68" i="1"/>
  <c r="V68" i="1"/>
  <c r="T68" i="1"/>
  <c r="U68" i="1" s="1"/>
  <c r="S68" i="1"/>
  <c r="R68" i="1"/>
  <c r="Y67" i="1"/>
  <c r="X67" i="1"/>
  <c r="W67" i="1"/>
  <c r="V67" i="1"/>
  <c r="T67" i="1"/>
  <c r="U67" i="1" s="1"/>
  <c r="S67" i="1"/>
  <c r="R67" i="1"/>
  <c r="Y66" i="1"/>
  <c r="X66" i="1"/>
  <c r="W66" i="1"/>
  <c r="V66" i="1"/>
  <c r="T66" i="1"/>
  <c r="U66" i="1" s="1"/>
  <c r="S66" i="1"/>
  <c r="R66" i="1"/>
  <c r="Y65" i="1"/>
  <c r="X65" i="1"/>
  <c r="W65" i="1"/>
  <c r="V65" i="1"/>
  <c r="T65" i="1"/>
  <c r="Z65" i="1" s="1"/>
  <c r="S65" i="1"/>
  <c r="R65" i="1"/>
  <c r="Y64" i="1"/>
  <c r="X64" i="1"/>
  <c r="W64" i="1"/>
  <c r="V64" i="1"/>
  <c r="T64" i="1"/>
  <c r="Z64" i="1" s="1"/>
  <c r="S64" i="1"/>
  <c r="R64" i="1"/>
  <c r="Y63" i="1"/>
  <c r="X63" i="1"/>
  <c r="W63" i="1"/>
  <c r="V63" i="1"/>
  <c r="T63" i="1"/>
  <c r="U63" i="1" s="1"/>
  <c r="S63" i="1"/>
  <c r="R63" i="1"/>
  <c r="Y62" i="1"/>
  <c r="X62" i="1"/>
  <c r="W62" i="1"/>
  <c r="V62" i="1"/>
  <c r="T62" i="1"/>
  <c r="U62" i="1" s="1"/>
  <c r="S62" i="1"/>
  <c r="R62" i="1"/>
  <c r="Y61" i="1"/>
  <c r="X61" i="1"/>
  <c r="W61" i="1"/>
  <c r="V61" i="1"/>
  <c r="T61" i="1"/>
  <c r="U61" i="1" s="1"/>
  <c r="S61" i="1"/>
  <c r="R61" i="1"/>
  <c r="Y60" i="1"/>
  <c r="X60" i="1"/>
  <c r="W60" i="1"/>
  <c r="V60" i="1"/>
  <c r="T60" i="1"/>
  <c r="U60" i="1" s="1"/>
  <c r="S60" i="1"/>
  <c r="R60" i="1"/>
  <c r="Y59" i="1"/>
  <c r="X59" i="1"/>
  <c r="W59" i="1"/>
  <c r="V59" i="1"/>
  <c r="T59" i="1"/>
  <c r="U59" i="1" s="1"/>
  <c r="S59" i="1"/>
  <c r="R59" i="1"/>
  <c r="Y58" i="1"/>
  <c r="X58" i="1"/>
  <c r="W58" i="1"/>
  <c r="V58" i="1"/>
  <c r="T58" i="1"/>
  <c r="U58" i="1" s="1"/>
  <c r="S58" i="1"/>
  <c r="R58" i="1"/>
  <c r="Y57" i="1"/>
  <c r="X57" i="1"/>
  <c r="W57" i="1"/>
  <c r="V57" i="1"/>
  <c r="T57" i="1"/>
  <c r="Z57" i="1" s="1"/>
  <c r="S57" i="1"/>
  <c r="R57" i="1"/>
  <c r="Y56" i="1"/>
  <c r="X56" i="1"/>
  <c r="W56" i="1"/>
  <c r="V56" i="1"/>
  <c r="T56" i="1"/>
  <c r="Z56" i="1" s="1"/>
  <c r="S56" i="1"/>
  <c r="R56" i="1"/>
  <c r="Y55" i="1"/>
  <c r="X55" i="1"/>
  <c r="W55" i="1"/>
  <c r="V55" i="1"/>
  <c r="T55" i="1"/>
  <c r="Z55" i="1" s="1"/>
  <c r="S55" i="1"/>
  <c r="R55" i="1"/>
  <c r="Y54" i="1"/>
  <c r="X54" i="1"/>
  <c r="W54" i="1"/>
  <c r="V54" i="1"/>
  <c r="T54" i="1"/>
  <c r="U54" i="1" s="1"/>
  <c r="S54" i="1"/>
  <c r="R54" i="1"/>
  <c r="Y53" i="1"/>
  <c r="X53" i="1"/>
  <c r="W53" i="1"/>
  <c r="V53" i="1"/>
  <c r="T53" i="1"/>
  <c r="U53" i="1" s="1"/>
  <c r="S53" i="1"/>
  <c r="R53" i="1"/>
  <c r="Y52" i="1"/>
  <c r="X52" i="1"/>
  <c r="W52" i="1"/>
  <c r="V52" i="1"/>
  <c r="T52" i="1"/>
  <c r="U52" i="1" s="1"/>
  <c r="S52" i="1"/>
  <c r="R52" i="1"/>
  <c r="Y51" i="1"/>
  <c r="X51" i="1"/>
  <c r="W51" i="1"/>
  <c r="V51" i="1"/>
  <c r="T51" i="1"/>
  <c r="U51" i="1" s="1"/>
  <c r="S51" i="1"/>
  <c r="R51" i="1"/>
  <c r="Y50" i="1"/>
  <c r="X50" i="1"/>
  <c r="W50" i="1"/>
  <c r="V50" i="1"/>
  <c r="T50" i="1"/>
  <c r="U50" i="1" s="1"/>
  <c r="S50" i="1"/>
  <c r="R50" i="1"/>
  <c r="Y49" i="1"/>
  <c r="X49" i="1"/>
  <c r="W49" i="1"/>
  <c r="V49" i="1"/>
  <c r="T49" i="1"/>
  <c r="Z49" i="1" s="1"/>
  <c r="S49" i="1"/>
  <c r="R49" i="1"/>
  <c r="Y48" i="1"/>
  <c r="X48" i="1"/>
  <c r="W48" i="1"/>
  <c r="V48" i="1"/>
  <c r="T48" i="1"/>
  <c r="Z48" i="1" s="1"/>
  <c r="S48" i="1"/>
  <c r="R48" i="1"/>
  <c r="Y47" i="1"/>
  <c r="X47" i="1"/>
  <c r="W47" i="1"/>
  <c r="V47" i="1"/>
  <c r="T47" i="1"/>
  <c r="Z47" i="1" s="1"/>
  <c r="S47" i="1"/>
  <c r="R47" i="1"/>
  <c r="Y46" i="1"/>
  <c r="X46" i="1"/>
  <c r="W46" i="1"/>
  <c r="V46" i="1"/>
  <c r="T46" i="1"/>
  <c r="U46" i="1" s="1"/>
  <c r="S46" i="1"/>
  <c r="R46" i="1"/>
  <c r="Y45" i="1"/>
  <c r="X45" i="1"/>
  <c r="W45" i="1"/>
  <c r="V45" i="1"/>
  <c r="T45" i="1"/>
  <c r="U45" i="1" s="1"/>
  <c r="S45" i="1"/>
  <c r="R45" i="1"/>
  <c r="Y44" i="1"/>
  <c r="X44" i="1"/>
  <c r="W44" i="1"/>
  <c r="V44" i="1"/>
  <c r="T44" i="1"/>
  <c r="U44" i="1" s="1"/>
  <c r="S44" i="1"/>
  <c r="R44" i="1"/>
  <c r="Y43" i="1"/>
  <c r="X43" i="1"/>
  <c r="W43" i="1"/>
  <c r="V43" i="1"/>
  <c r="T43" i="1"/>
  <c r="U43" i="1" s="1"/>
  <c r="S43" i="1"/>
  <c r="R43" i="1"/>
  <c r="Y42" i="1"/>
  <c r="X42" i="1"/>
  <c r="W42" i="1"/>
  <c r="V42" i="1"/>
  <c r="T42" i="1"/>
  <c r="U42" i="1" s="1"/>
  <c r="S42" i="1"/>
  <c r="R42" i="1"/>
  <c r="Y41" i="1"/>
  <c r="X41" i="1"/>
  <c r="W41" i="1"/>
  <c r="V41" i="1"/>
  <c r="T41" i="1"/>
  <c r="Z41" i="1" s="1"/>
  <c r="S41" i="1"/>
  <c r="R41" i="1"/>
  <c r="Y40" i="1"/>
  <c r="X40" i="1"/>
  <c r="W40" i="1"/>
  <c r="V40" i="1"/>
  <c r="T40" i="1"/>
  <c r="Z40" i="1" s="1"/>
  <c r="S40" i="1"/>
  <c r="R40" i="1"/>
  <c r="Y39" i="1"/>
  <c r="X39" i="1"/>
  <c r="W39" i="1"/>
  <c r="V39" i="1"/>
  <c r="T39" i="1"/>
  <c r="U39" i="1" s="1"/>
  <c r="S39" i="1"/>
  <c r="R39" i="1"/>
  <c r="Y38" i="1"/>
  <c r="X38" i="1"/>
  <c r="W38" i="1"/>
  <c r="V38" i="1"/>
  <c r="T38" i="1"/>
  <c r="U38" i="1" s="1"/>
  <c r="S38" i="1"/>
  <c r="R38" i="1"/>
  <c r="Y37" i="1"/>
  <c r="X37" i="1"/>
  <c r="W37" i="1"/>
  <c r="V37" i="1"/>
  <c r="T37" i="1"/>
  <c r="U37" i="1" s="1"/>
  <c r="S37" i="1"/>
  <c r="R37" i="1"/>
  <c r="Y36" i="1"/>
  <c r="X36" i="1"/>
  <c r="W36" i="1"/>
  <c r="V36" i="1"/>
  <c r="T36" i="1"/>
  <c r="U36" i="1" s="1"/>
  <c r="S36" i="1"/>
  <c r="R36" i="1"/>
  <c r="Y35" i="1"/>
  <c r="X35" i="1"/>
  <c r="W35" i="1"/>
  <c r="V35" i="1"/>
  <c r="T35" i="1"/>
  <c r="U35" i="1" s="1"/>
  <c r="S35" i="1"/>
  <c r="R35" i="1"/>
  <c r="Y34" i="1"/>
  <c r="X34" i="1"/>
  <c r="W34" i="1"/>
  <c r="V34" i="1"/>
  <c r="T34" i="1"/>
  <c r="U34" i="1" s="1"/>
  <c r="S34" i="1"/>
  <c r="R34" i="1"/>
  <c r="Y33" i="1"/>
  <c r="X33" i="1"/>
  <c r="W33" i="1"/>
  <c r="V33" i="1"/>
  <c r="T33" i="1"/>
  <c r="Z33" i="1" s="1"/>
  <c r="S33" i="1"/>
  <c r="R33" i="1"/>
  <c r="Y32" i="1"/>
  <c r="X32" i="1"/>
  <c r="W32" i="1"/>
  <c r="V32" i="1"/>
  <c r="T32" i="1"/>
  <c r="Z32" i="1" s="1"/>
  <c r="S32" i="1"/>
  <c r="R32" i="1"/>
  <c r="Y31" i="1"/>
  <c r="X31" i="1"/>
  <c r="W31" i="1"/>
  <c r="V31" i="1"/>
  <c r="T31" i="1"/>
  <c r="Z31" i="1" s="1"/>
  <c r="S31" i="1"/>
  <c r="R31" i="1"/>
  <c r="Y30" i="1"/>
  <c r="X30" i="1"/>
  <c r="W30" i="1"/>
  <c r="V30" i="1"/>
  <c r="T30" i="1"/>
  <c r="U30" i="1" s="1"/>
  <c r="S30" i="1"/>
  <c r="R30" i="1"/>
  <c r="Y29" i="1"/>
  <c r="X29" i="1"/>
  <c r="W29" i="1"/>
  <c r="V29" i="1"/>
  <c r="T29" i="1"/>
  <c r="U29" i="1" s="1"/>
  <c r="S29" i="1"/>
  <c r="R29" i="1"/>
  <c r="Y28" i="1"/>
  <c r="X28" i="1"/>
  <c r="W28" i="1"/>
  <c r="V28" i="1"/>
  <c r="T28" i="1"/>
  <c r="U28" i="1" s="1"/>
  <c r="S28" i="1"/>
  <c r="R28" i="1"/>
  <c r="Y27" i="1"/>
  <c r="X27" i="1"/>
  <c r="W27" i="1"/>
  <c r="V27" i="1"/>
  <c r="T27" i="1"/>
  <c r="U27" i="1" s="1"/>
  <c r="S27" i="1"/>
  <c r="R27" i="1"/>
  <c r="Y26" i="1"/>
  <c r="X26" i="1"/>
  <c r="W26" i="1"/>
  <c r="V26" i="1"/>
  <c r="T26" i="1"/>
  <c r="U26" i="1" s="1"/>
  <c r="S26" i="1"/>
  <c r="R26" i="1"/>
  <c r="Y25" i="1"/>
  <c r="X25" i="1"/>
  <c r="W25" i="1"/>
  <c r="V25" i="1"/>
  <c r="T25" i="1"/>
  <c r="Z25" i="1" s="1"/>
  <c r="S25" i="1"/>
  <c r="R25" i="1"/>
  <c r="Y24" i="1"/>
  <c r="X24" i="1"/>
  <c r="W24" i="1"/>
  <c r="V24" i="1"/>
  <c r="T24" i="1"/>
  <c r="Z24" i="1" s="1"/>
  <c r="S24" i="1"/>
  <c r="R24" i="1"/>
  <c r="Y23" i="1"/>
  <c r="X23" i="1"/>
  <c r="W23" i="1"/>
  <c r="V23" i="1"/>
  <c r="T23" i="1"/>
  <c r="S23" i="1"/>
  <c r="R23" i="1"/>
  <c r="Y22" i="1"/>
  <c r="X22" i="1"/>
  <c r="W22" i="1"/>
  <c r="V22" i="1"/>
  <c r="T22" i="1"/>
  <c r="U22" i="1" s="1"/>
  <c r="S22" i="1"/>
  <c r="R22" i="1"/>
  <c r="Y21" i="1"/>
  <c r="X21" i="1"/>
  <c r="W21" i="1"/>
  <c r="V21" i="1"/>
  <c r="T21" i="1"/>
  <c r="U21" i="1" s="1"/>
  <c r="S21" i="1"/>
  <c r="R21" i="1"/>
  <c r="Y20" i="1"/>
  <c r="X20" i="1"/>
  <c r="W20" i="1"/>
  <c r="V20" i="1"/>
  <c r="T20" i="1"/>
  <c r="U20" i="1" s="1"/>
  <c r="S20" i="1"/>
  <c r="R20" i="1"/>
  <c r="Y19" i="1"/>
  <c r="X19" i="1"/>
  <c r="W19" i="1"/>
  <c r="V19" i="1"/>
  <c r="T19" i="1"/>
  <c r="U19" i="1" s="1"/>
  <c r="S19" i="1"/>
  <c r="R19" i="1"/>
  <c r="Y18" i="1"/>
  <c r="X18" i="1"/>
  <c r="W18" i="1"/>
  <c r="V18" i="1"/>
  <c r="T18" i="1"/>
  <c r="U18" i="1" s="1"/>
  <c r="S18" i="1"/>
  <c r="R18" i="1"/>
  <c r="Y17" i="1"/>
  <c r="X17" i="1"/>
  <c r="W17" i="1"/>
  <c r="V17" i="1"/>
  <c r="T17" i="1"/>
  <c r="Z17" i="1" s="1"/>
  <c r="S17" i="1"/>
  <c r="R17" i="1"/>
  <c r="Y16" i="1"/>
  <c r="X16" i="1"/>
  <c r="W16" i="1"/>
  <c r="V16" i="1"/>
  <c r="T16" i="1"/>
  <c r="Z16" i="1" s="1"/>
  <c r="S16" i="1"/>
  <c r="R16" i="1"/>
  <c r="Y15" i="1"/>
  <c r="X15" i="1"/>
  <c r="W15" i="1"/>
  <c r="V15" i="1"/>
  <c r="T15" i="1"/>
  <c r="Z15" i="1" s="1"/>
  <c r="S15" i="1"/>
  <c r="R15" i="1"/>
  <c r="Y14" i="1"/>
  <c r="X14" i="1"/>
  <c r="W14" i="1"/>
  <c r="V14" i="1"/>
  <c r="T14" i="1"/>
  <c r="U14" i="1" s="1"/>
  <c r="S14" i="1"/>
  <c r="R14" i="1"/>
  <c r="Y13" i="1"/>
  <c r="X13" i="1"/>
  <c r="W13" i="1"/>
  <c r="V13" i="1"/>
  <c r="T13" i="1"/>
  <c r="U13" i="1" s="1"/>
  <c r="S13" i="1"/>
  <c r="R13" i="1"/>
  <c r="Y12" i="1"/>
  <c r="X12" i="1"/>
  <c r="W12" i="1"/>
  <c r="V12" i="1"/>
  <c r="T12" i="1"/>
  <c r="U12" i="1" s="1"/>
  <c r="S12" i="1"/>
  <c r="R12" i="1"/>
  <c r="Y11" i="1"/>
  <c r="X11" i="1"/>
  <c r="W11" i="1"/>
  <c r="V11" i="1"/>
  <c r="T11" i="1"/>
  <c r="U11" i="1" s="1"/>
  <c r="S11" i="1"/>
  <c r="R11" i="1"/>
  <c r="Y10" i="1"/>
  <c r="X10" i="1"/>
  <c r="W10" i="1"/>
  <c r="V10" i="1"/>
  <c r="T10" i="1"/>
  <c r="U10" i="1" s="1"/>
  <c r="S10" i="1"/>
  <c r="R10" i="1"/>
  <c r="Y9" i="1"/>
  <c r="X9" i="1"/>
  <c r="W9" i="1"/>
  <c r="V9" i="1"/>
  <c r="T9" i="1"/>
  <c r="Z9" i="1" s="1"/>
  <c r="S9" i="1"/>
  <c r="R9" i="1"/>
  <c r="Y8" i="1"/>
  <c r="X8" i="1"/>
  <c r="W8" i="1"/>
  <c r="V8" i="1"/>
  <c r="T8" i="1"/>
  <c r="Z8" i="1" s="1"/>
  <c r="S8" i="1"/>
  <c r="R8" i="1"/>
  <c r="Y7" i="1"/>
  <c r="X7" i="1"/>
  <c r="W7" i="1"/>
  <c r="V7" i="1"/>
  <c r="T7" i="1"/>
  <c r="U7" i="1" s="1"/>
  <c r="S7" i="1"/>
  <c r="R7" i="1"/>
  <c r="Y6" i="1"/>
  <c r="X6" i="1"/>
  <c r="W6" i="1"/>
  <c r="V6" i="1"/>
  <c r="T6" i="1"/>
  <c r="U6" i="1" s="1"/>
  <c r="S6" i="1"/>
  <c r="R6" i="1"/>
  <c r="Y5" i="1"/>
  <c r="X5" i="1"/>
  <c r="W5" i="1"/>
  <c r="V5" i="1"/>
  <c r="T5" i="1"/>
  <c r="U5" i="1" s="1"/>
  <c r="S5" i="1"/>
  <c r="R5" i="1"/>
  <c r="Y4" i="1"/>
  <c r="X4" i="1"/>
  <c r="W4" i="1"/>
  <c r="V4" i="1"/>
  <c r="T4" i="1"/>
  <c r="U4" i="1" s="1"/>
  <c r="S4" i="1"/>
  <c r="R4" i="1"/>
  <c r="Y3" i="1"/>
  <c r="X3" i="1"/>
  <c r="W3" i="1"/>
  <c r="V3" i="1"/>
  <c r="T3" i="1"/>
  <c r="U3" i="1" s="1"/>
  <c r="S3" i="1"/>
  <c r="R3" i="1"/>
  <c r="Y2" i="1"/>
  <c r="X2" i="1"/>
  <c r="W2" i="1"/>
  <c r="V2" i="1"/>
  <c r="T2" i="1"/>
  <c r="U2" i="1" s="1"/>
  <c r="S2" i="1"/>
  <c r="R2" i="1"/>
  <c r="Z4210" i="1" l="1"/>
  <c r="U5030" i="1"/>
  <c r="Z3734" i="1"/>
  <c r="Z5002" i="1"/>
  <c r="Z3169" i="1"/>
  <c r="Z4996" i="1"/>
  <c r="Z4997" i="1"/>
  <c r="Z3406" i="1"/>
  <c r="Z3407" i="1"/>
  <c r="Z5014" i="1"/>
  <c r="Z4978" i="1"/>
  <c r="Z4979" i="1"/>
  <c r="Z4980" i="1"/>
  <c r="Z4981" i="1"/>
  <c r="Z5033" i="1"/>
  <c r="Z5009" i="1"/>
  <c r="Z5022" i="1"/>
  <c r="Z5034" i="1"/>
  <c r="Z5041" i="1"/>
  <c r="Z5042" i="1"/>
  <c r="Z5017" i="1"/>
  <c r="U2882" i="1"/>
  <c r="U2883" i="1"/>
  <c r="U2884" i="1"/>
  <c r="U2885" i="1"/>
  <c r="U3513" i="1"/>
  <c r="U3554" i="1"/>
  <c r="Z3671" i="1"/>
  <c r="Z3672" i="1"/>
  <c r="Z3673" i="1"/>
  <c r="Z3674" i="1"/>
  <c r="U5010" i="1"/>
  <c r="Z5049" i="1"/>
  <c r="U2471" i="1"/>
  <c r="U2769" i="1"/>
  <c r="U2770" i="1"/>
  <c r="U2771" i="1"/>
  <c r="Z4614" i="1"/>
  <c r="U5006" i="1"/>
  <c r="Z4227" i="1"/>
  <c r="Z4766" i="1"/>
  <c r="Z5018" i="1"/>
  <c r="U5026" i="1"/>
  <c r="Z5038" i="1"/>
  <c r="Z5051" i="1"/>
  <c r="U4982" i="1"/>
  <c r="U5043" i="1"/>
  <c r="Z2768" i="1"/>
  <c r="U4211" i="1"/>
  <c r="Z4297" i="1"/>
  <c r="U3155" i="1"/>
  <c r="U3156" i="1"/>
  <c r="U3157" i="1"/>
  <c r="U3223" i="1"/>
  <c r="Z5025" i="1"/>
  <c r="U5052" i="1"/>
  <c r="U4862" i="1"/>
  <c r="U2980" i="1"/>
  <c r="U2981" i="1"/>
  <c r="U3599" i="1"/>
  <c r="U3867" i="1"/>
  <c r="Z4096" i="1"/>
  <c r="Z4097" i="1"/>
  <c r="Z4098" i="1"/>
  <c r="U3349" i="1"/>
  <c r="Z3593" i="1"/>
  <c r="U3675" i="1"/>
  <c r="U3676" i="1"/>
  <c r="U3677" i="1"/>
  <c r="U3678" i="1"/>
  <c r="U3679" i="1"/>
  <c r="Z5003" i="1"/>
  <c r="Z5011" i="1"/>
  <c r="Z5019" i="1"/>
  <c r="Z5027" i="1"/>
  <c r="Z5035" i="1"/>
  <c r="Z5046" i="1"/>
  <c r="Z5050" i="1"/>
  <c r="Z3031" i="1"/>
  <c r="Z3048" i="1"/>
  <c r="Z2955" i="1"/>
  <c r="Z3261" i="1"/>
  <c r="Z3426" i="1"/>
  <c r="Z3850" i="1"/>
  <c r="U4171" i="1"/>
  <c r="Z4235" i="1"/>
  <c r="Z4565" i="1"/>
  <c r="Z4566" i="1"/>
  <c r="Z4705" i="1"/>
  <c r="U4990" i="1"/>
  <c r="U5007" i="1"/>
  <c r="U5015" i="1"/>
  <c r="U5023" i="1"/>
  <c r="U5031" i="1"/>
  <c r="U5039" i="1"/>
  <c r="U4610" i="1"/>
  <c r="Z4794" i="1"/>
  <c r="U5044" i="1"/>
  <c r="U5047" i="1"/>
  <c r="U3377" i="1"/>
  <c r="U3294" i="1"/>
  <c r="U3463" i="1"/>
  <c r="U3657" i="1"/>
  <c r="U4870" i="1"/>
  <c r="U4951" i="1"/>
  <c r="U4991" i="1"/>
  <c r="U5008" i="1"/>
  <c r="U5016" i="1"/>
  <c r="U5024" i="1"/>
  <c r="U5032" i="1"/>
  <c r="U5040" i="1"/>
  <c r="U5048" i="1"/>
  <c r="U2826" i="1"/>
  <c r="U2827" i="1"/>
  <c r="U3075" i="1"/>
  <c r="U3076" i="1"/>
  <c r="U3077" i="1"/>
  <c r="Z3090" i="1"/>
  <c r="U3145" i="1"/>
  <c r="U3146" i="1"/>
  <c r="Z3151" i="1"/>
  <c r="Z3258" i="1"/>
  <c r="Z3263" i="1"/>
  <c r="Z3264" i="1"/>
  <c r="Z3641" i="1"/>
  <c r="U3646" i="1"/>
  <c r="Z3744" i="1"/>
  <c r="Z3745" i="1"/>
  <c r="Z4130" i="1"/>
  <c r="Z4155" i="1"/>
  <c r="Z4513" i="1"/>
  <c r="U4751" i="1"/>
  <c r="Z4790" i="1"/>
  <c r="Z4998" i="1"/>
  <c r="Z5004" i="1"/>
  <c r="Z5012" i="1"/>
  <c r="Z5020" i="1"/>
  <c r="Z5028" i="1"/>
  <c r="Z5036" i="1"/>
  <c r="Z5005" i="1"/>
  <c r="Z5013" i="1"/>
  <c r="Z5021" i="1"/>
  <c r="Z5029" i="1"/>
  <c r="Z5037" i="1"/>
  <c r="Z5045" i="1"/>
  <c r="Z2871" i="1"/>
  <c r="U2876" i="1"/>
  <c r="U2877" i="1"/>
  <c r="U2890" i="1"/>
  <c r="U2891" i="1"/>
  <c r="Z3113" i="1"/>
  <c r="U3118" i="1"/>
  <c r="Z3197" i="1"/>
  <c r="U3425" i="1"/>
  <c r="U3681" i="1"/>
  <c r="U3682" i="1"/>
  <c r="U3683" i="1"/>
  <c r="U3684" i="1"/>
  <c r="U3685" i="1"/>
  <c r="U4099" i="1"/>
  <c r="Z2869" i="1"/>
  <c r="Z3446" i="1"/>
  <c r="U3558" i="1"/>
  <c r="Z3656" i="1"/>
  <c r="U3670" i="1"/>
  <c r="Z3729" i="1"/>
  <c r="Z3730" i="1"/>
  <c r="Z3882" i="1"/>
  <c r="Z4203" i="1"/>
  <c r="Z4240" i="1"/>
  <c r="Z4241" i="1"/>
  <c r="Z4242" i="1"/>
  <c r="U4774" i="1"/>
  <c r="Z2799" i="1"/>
  <c r="U2804" i="1"/>
  <c r="U2805" i="1"/>
  <c r="U3163" i="1"/>
  <c r="U3164" i="1"/>
  <c r="U3165" i="1"/>
  <c r="U3257" i="1"/>
  <c r="U3259" i="1"/>
  <c r="U3260" i="1"/>
  <c r="U3746" i="1"/>
  <c r="Z4185" i="1"/>
  <c r="Z4307" i="1"/>
  <c r="Z4364" i="1"/>
  <c r="Z4715" i="1"/>
  <c r="Z4716" i="1"/>
  <c r="Z4717" i="1"/>
  <c r="Z4726" i="1"/>
  <c r="U2906" i="1"/>
  <c r="U2907" i="1"/>
  <c r="Z2912" i="1"/>
  <c r="U2935" i="1"/>
  <c r="U3007" i="1"/>
  <c r="Z3049" i="1"/>
  <c r="U3177" i="1"/>
  <c r="Z3230" i="1"/>
  <c r="U3318" i="1"/>
  <c r="U3321" i="1"/>
  <c r="Z3369" i="1"/>
  <c r="U3399" i="1"/>
  <c r="U3492" i="1"/>
  <c r="U3493" i="1"/>
  <c r="U3494" i="1"/>
  <c r="Z922" i="1"/>
  <c r="Z923" i="1"/>
  <c r="U2932" i="1"/>
  <c r="U2933" i="1"/>
  <c r="U3016" i="1"/>
  <c r="Z3069" i="1"/>
  <c r="Z3070" i="1"/>
  <c r="Z3092" i="1"/>
  <c r="Z3093" i="1"/>
  <c r="Z3137" i="1"/>
  <c r="Z3199" i="1"/>
  <c r="Z3200" i="1"/>
  <c r="Z3201" i="1"/>
  <c r="U3215" i="1"/>
  <c r="U3274" i="1"/>
  <c r="U3385" i="1"/>
  <c r="U3395" i="1"/>
  <c r="U3396" i="1"/>
  <c r="U3397" i="1"/>
  <c r="U3417" i="1"/>
  <c r="U3482" i="1"/>
  <c r="U3527" i="1"/>
  <c r="U3546" i="1"/>
  <c r="U3618" i="1"/>
  <c r="U3687" i="1"/>
  <c r="U2788" i="1"/>
  <c r="U2789" i="1"/>
  <c r="U3459" i="1"/>
  <c r="U3460" i="1"/>
  <c r="U3461" i="1"/>
  <c r="U2786" i="1"/>
  <c r="U2834" i="1"/>
  <c r="U2835" i="1"/>
  <c r="Z3006" i="1"/>
  <c r="U3050" i="1"/>
  <c r="U3051" i="1"/>
  <c r="U3052" i="1"/>
  <c r="U3061" i="1"/>
  <c r="Z3178" i="1"/>
  <c r="Z3319" i="1"/>
  <c r="Z3320" i="1"/>
  <c r="U3370" i="1"/>
  <c r="Z3529" i="1"/>
  <c r="U3578" i="1"/>
  <c r="Z3697" i="1"/>
  <c r="Z3698" i="1"/>
  <c r="U3899" i="1"/>
  <c r="Z3920" i="1"/>
  <c r="Z3937" i="1"/>
  <c r="Z3970" i="1"/>
  <c r="Z393" i="1"/>
  <c r="Z2952" i="1"/>
  <c r="Z3015" i="1"/>
  <c r="U3071" i="1"/>
  <c r="U3094" i="1"/>
  <c r="U3210" i="1"/>
  <c r="Z3322" i="1"/>
  <c r="Z3384" i="1"/>
  <c r="Z3394" i="1"/>
  <c r="Z3481" i="1"/>
  <c r="Z3545" i="1"/>
  <c r="Z3617" i="1"/>
  <c r="U3765" i="1"/>
  <c r="Z3802" i="1"/>
  <c r="Z718" i="1"/>
  <c r="U1559" i="1"/>
  <c r="U1803" i="1"/>
  <c r="Z2375" i="1"/>
  <c r="U2397" i="1"/>
  <c r="U2136" i="1"/>
  <c r="U2137" i="1"/>
  <c r="U1671" i="1"/>
  <c r="U2261" i="1"/>
  <c r="Z1018" i="1"/>
  <c r="Z1019" i="1"/>
  <c r="Z1020" i="1"/>
  <c r="U1444" i="1"/>
  <c r="Z1068" i="1"/>
  <c r="U2399" i="1"/>
  <c r="Z1907" i="1"/>
  <c r="Z1924" i="1"/>
  <c r="Z1202" i="1"/>
  <c r="Z1203" i="1"/>
  <c r="U1479" i="1"/>
  <c r="U1157" i="1"/>
  <c r="U2543" i="1"/>
  <c r="U1287" i="1"/>
  <c r="U1288" i="1"/>
  <c r="U1158" i="1"/>
  <c r="Z836" i="1"/>
  <c r="Z1148" i="1"/>
  <c r="Z1979" i="1"/>
  <c r="Z1988" i="1"/>
  <c r="U2244" i="1"/>
  <c r="Z942" i="1"/>
  <c r="Z1766" i="1"/>
  <c r="Z2004" i="1"/>
  <c r="Z2541" i="1"/>
  <c r="Z2542" i="1"/>
  <c r="Z854" i="1"/>
  <c r="U982" i="1"/>
  <c r="Z995" i="1"/>
  <c r="Z1012" i="1"/>
  <c r="U1308" i="1"/>
  <c r="U1647" i="1"/>
  <c r="U2343" i="1"/>
  <c r="U1433" i="1"/>
  <c r="U1883" i="1"/>
  <c r="U1884" i="1"/>
  <c r="U2669" i="1"/>
  <c r="Z814" i="1"/>
  <c r="U1319" i="1"/>
  <c r="Z2380" i="1"/>
  <c r="Z2381" i="1"/>
  <c r="Z2639" i="1"/>
  <c r="U541" i="1"/>
  <c r="Z1550" i="1"/>
  <c r="Z1804" i="1"/>
  <c r="Z2378" i="1"/>
  <c r="Z2555" i="1"/>
  <c r="Z2556" i="1"/>
  <c r="Z2621" i="1"/>
  <c r="U712" i="1"/>
  <c r="U1094" i="1"/>
  <c r="U1143" i="1"/>
  <c r="U1363" i="1"/>
  <c r="U1372" i="1"/>
  <c r="U1381" i="1"/>
  <c r="U1567" i="1"/>
  <c r="U2735" i="1"/>
  <c r="Z1990" i="1"/>
  <c r="Z1254" i="1"/>
  <c r="Z756" i="1"/>
  <c r="Z757" i="1"/>
  <c r="Z782" i="1"/>
  <c r="U806" i="1"/>
  <c r="Z812" i="1"/>
  <c r="Z1052" i="1"/>
  <c r="Z1155" i="1"/>
  <c r="Z1156" i="1"/>
  <c r="U1506" i="1"/>
  <c r="U1535" i="1"/>
  <c r="U1536" i="1"/>
  <c r="U1537" i="1"/>
  <c r="U1615" i="1"/>
  <c r="U1822" i="1"/>
  <c r="U1942" i="1"/>
  <c r="U2412" i="1"/>
  <c r="U2469" i="1"/>
  <c r="U2567" i="1"/>
  <c r="U2760" i="1"/>
  <c r="Z1054" i="1"/>
  <c r="Z1184" i="1"/>
  <c r="Z613" i="1"/>
  <c r="Z798" i="1"/>
  <c r="Z838" i="1"/>
  <c r="Z1042" i="1"/>
  <c r="Z1070" i="1"/>
  <c r="Z1558" i="1"/>
  <c r="Z1859" i="1"/>
  <c r="Z1860" i="1"/>
  <c r="Z2006" i="1"/>
  <c r="U2271" i="1"/>
  <c r="Z2373" i="1"/>
  <c r="Z2386" i="1"/>
  <c r="Z2387" i="1"/>
  <c r="Z2388" i="1"/>
  <c r="U2503" i="1"/>
  <c r="Z2619" i="1"/>
  <c r="Z676" i="1"/>
  <c r="Z677" i="1"/>
  <c r="Z678" i="1"/>
  <c r="U1253" i="1"/>
  <c r="U1255" i="1"/>
  <c r="U1452" i="1"/>
  <c r="U1603" i="1"/>
  <c r="Z1772" i="1"/>
  <c r="U2476" i="1"/>
  <c r="U2656" i="1"/>
  <c r="Z2736" i="1"/>
  <c r="Z1030" i="1"/>
  <c r="Z1222" i="1"/>
  <c r="Z1223" i="1"/>
  <c r="Z1327" i="1"/>
  <c r="Z1352" i="1"/>
  <c r="Z1839" i="1"/>
  <c r="U1431" i="1"/>
  <c r="U1492" i="1"/>
  <c r="U1510" i="1"/>
  <c r="U1527" i="1"/>
  <c r="U1528" i="1"/>
  <c r="U1529" i="1"/>
  <c r="U2529" i="1"/>
  <c r="U2530" i="1"/>
  <c r="U2551" i="1"/>
  <c r="U2591" i="1"/>
  <c r="U2601" i="1"/>
  <c r="U2602" i="1"/>
  <c r="U2604" i="1"/>
  <c r="U2664" i="1"/>
  <c r="U2727" i="1"/>
  <c r="U2741" i="1"/>
  <c r="U701" i="1"/>
  <c r="U710" i="1"/>
  <c r="Z924" i="1"/>
  <c r="Z926" i="1"/>
  <c r="U1384" i="1"/>
  <c r="Z1391" i="1"/>
  <c r="U1523" i="1"/>
  <c r="U1799" i="1"/>
  <c r="U2051" i="1"/>
  <c r="U2463" i="1"/>
  <c r="U2527" i="1"/>
  <c r="U789" i="1"/>
  <c r="U875" i="1"/>
  <c r="U971" i="1"/>
  <c r="U1132" i="1"/>
  <c r="U1305" i="1"/>
  <c r="U1316" i="1"/>
  <c r="U1420" i="1"/>
  <c r="U1459" i="1"/>
  <c r="U1512" i="1"/>
  <c r="U1513" i="1"/>
  <c r="Z1532" i="1"/>
  <c r="Z1534" i="1"/>
  <c r="U1590" i="1"/>
  <c r="U1643" i="1"/>
  <c r="Z1668" i="1"/>
  <c r="Z1670" i="1"/>
  <c r="U1735" i="1"/>
  <c r="U2003" i="1"/>
  <c r="U2008" i="1"/>
  <c r="Z2148" i="1"/>
  <c r="Z2150" i="1"/>
  <c r="U2263" i="1"/>
  <c r="U2348" i="1"/>
  <c r="U2377" i="1"/>
  <c r="U2587" i="1"/>
  <c r="U2643" i="1"/>
  <c r="U2708" i="1"/>
  <c r="Z2636" i="1"/>
  <c r="U2671" i="1"/>
  <c r="U2680" i="1"/>
  <c r="Z2685" i="1"/>
  <c r="Z2751" i="1"/>
  <c r="U1351" i="1"/>
  <c r="U1353" i="1"/>
  <c r="Z1451" i="1"/>
  <c r="U1551" i="1"/>
  <c r="U1571" i="1"/>
  <c r="Z1636" i="1"/>
  <c r="Z1655" i="1"/>
  <c r="U1723" i="1"/>
  <c r="U1851" i="1"/>
  <c r="Z1892" i="1"/>
  <c r="Z2590" i="1"/>
  <c r="Z2600" i="1"/>
  <c r="Z2634" i="1"/>
  <c r="Z2663" i="1"/>
  <c r="U1043" i="1"/>
  <c r="Z1191" i="1"/>
  <c r="U629" i="1"/>
  <c r="Z1036" i="1"/>
  <c r="U1323" i="1"/>
  <c r="U1531" i="1"/>
  <c r="U1539" i="1"/>
  <c r="U1540" i="1"/>
  <c r="U1630" i="1"/>
  <c r="U1659" i="1"/>
  <c r="Z1787" i="1"/>
  <c r="Z1798" i="1"/>
  <c r="U1814" i="1"/>
  <c r="Z1828" i="1"/>
  <c r="U2046" i="1"/>
  <c r="U2139" i="1"/>
  <c r="U2152" i="1"/>
  <c r="Z2213" i="1"/>
  <c r="Z2306" i="1"/>
  <c r="Z2307" i="1"/>
  <c r="U2450" i="1"/>
  <c r="U2479" i="1"/>
  <c r="U2488" i="1"/>
  <c r="Z2526" i="1"/>
  <c r="U2565" i="1"/>
  <c r="U2583" i="1"/>
  <c r="U2696" i="1"/>
  <c r="U2732" i="1"/>
  <c r="Z720" i="1"/>
  <c r="Z788" i="1"/>
  <c r="Z1131" i="1"/>
  <c r="Z1179" i="1"/>
  <c r="Z1304" i="1"/>
  <c r="Z1419" i="1"/>
  <c r="Z1700" i="1"/>
  <c r="Z1734" i="1"/>
  <c r="Z1795" i="1"/>
  <c r="Z1796" i="1"/>
  <c r="Z1926" i="1"/>
  <c r="Z2059" i="1"/>
  <c r="U2762" i="1"/>
  <c r="U2763" i="1"/>
  <c r="U1216" i="1"/>
  <c r="Z1216" i="1"/>
  <c r="U1271" i="1"/>
  <c r="U1387" i="1"/>
  <c r="Z1387" i="1"/>
  <c r="U1447" i="1"/>
  <c r="U1449" i="1"/>
  <c r="Z1665" i="1"/>
  <c r="U1665" i="1"/>
  <c r="Z1694" i="1"/>
  <c r="U1694" i="1"/>
  <c r="U1919" i="1"/>
  <c r="Z1919" i="1"/>
  <c r="Z2043" i="1"/>
  <c r="U2043" i="1"/>
  <c r="Z2134" i="1"/>
  <c r="U2134" i="1"/>
  <c r="Z2223" i="1"/>
  <c r="U2223" i="1"/>
  <c r="U2275" i="1"/>
  <c r="Z2275" i="1"/>
  <c r="Z2447" i="1"/>
  <c r="U2447" i="1"/>
  <c r="Z3267" i="1"/>
  <c r="U3267" i="1"/>
  <c r="U3520" i="1"/>
  <c r="Z3520" i="1"/>
  <c r="U1090" i="1"/>
  <c r="Z1090" i="1"/>
  <c r="Z1875" i="1"/>
  <c r="U1875" i="1"/>
  <c r="U741" i="1"/>
  <c r="Z507" i="1"/>
  <c r="Z532" i="1"/>
  <c r="Z544" i="1"/>
  <c r="U582" i="1"/>
  <c r="Z700" i="1"/>
  <c r="Z764" i="1"/>
  <c r="Z765" i="1"/>
  <c r="Z766" i="1"/>
  <c r="U844" i="1"/>
  <c r="U846" i="1"/>
  <c r="U867" i="1"/>
  <c r="Z873" i="1"/>
  <c r="Z874" i="1"/>
  <c r="Z886" i="1"/>
  <c r="U1269" i="1"/>
  <c r="U1279" i="1"/>
  <c r="U1280" i="1"/>
  <c r="Z1320" i="1"/>
  <c r="U1328" i="1"/>
  <c r="U1337" i="1"/>
  <c r="U1356" i="1"/>
  <c r="Z1356" i="1"/>
  <c r="Z1664" i="1"/>
  <c r="U1664" i="1"/>
  <c r="Z1779" i="1"/>
  <c r="U1779" i="1"/>
  <c r="Z2222" i="1"/>
  <c r="U2222" i="1"/>
  <c r="Z2493" i="1"/>
  <c r="U2493" i="1"/>
  <c r="Z3065" i="1"/>
  <c r="U3065" i="1"/>
  <c r="U3242" i="1"/>
  <c r="Z3242" i="1"/>
  <c r="Z3473" i="1"/>
  <c r="U3473" i="1"/>
  <c r="U584" i="1"/>
  <c r="U401" i="1"/>
  <c r="Z447" i="1"/>
  <c r="Z533" i="1"/>
  <c r="Z560" i="1"/>
  <c r="U717" i="1"/>
  <c r="Z774" i="1"/>
  <c r="Z784" i="1"/>
  <c r="Z860" i="1"/>
  <c r="Z884" i="1"/>
  <c r="U915" i="1"/>
  <c r="Z934" i="1"/>
  <c r="Z954" i="1"/>
  <c r="Z1001" i="1"/>
  <c r="Z1002" i="1"/>
  <c r="Z1014" i="1"/>
  <c r="U1248" i="1"/>
  <c r="Z1248" i="1"/>
  <c r="Z1259" i="1"/>
  <c r="U1259" i="1"/>
  <c r="U1355" i="1"/>
  <c r="Z1355" i="1"/>
  <c r="U1383" i="1"/>
  <c r="Z1383" i="1"/>
  <c r="U1502" i="1"/>
  <c r="Z1502" i="1"/>
  <c r="Z1582" i="1"/>
  <c r="U1582" i="1"/>
  <c r="Z1663" i="1"/>
  <c r="U1663" i="1"/>
  <c r="U1836" i="1"/>
  <c r="Z1836" i="1"/>
  <c r="U2492" i="1"/>
  <c r="Z2492" i="1"/>
  <c r="Z2612" i="1"/>
  <c r="U2612" i="1"/>
  <c r="Z2943" i="1"/>
  <c r="U2943" i="1"/>
  <c r="U3241" i="1"/>
  <c r="Z3241" i="1"/>
  <c r="U3472" i="1"/>
  <c r="Z3472" i="1"/>
  <c r="Z1199" i="1"/>
  <c r="U1199" i="1"/>
  <c r="Z1679" i="1"/>
  <c r="U1679" i="1"/>
  <c r="U661" i="1"/>
  <c r="U827" i="1"/>
  <c r="U964" i="1"/>
  <c r="U966" i="1"/>
  <c r="Z955" i="1"/>
  <c r="Z1003" i="1"/>
  <c r="Z1060" i="1"/>
  <c r="Z1062" i="1"/>
  <c r="U1231" i="1"/>
  <c r="Z1231" i="1"/>
  <c r="U1258" i="1"/>
  <c r="Z1258" i="1"/>
  <c r="Z1303" i="1"/>
  <c r="U1501" i="1"/>
  <c r="Z1501" i="1"/>
  <c r="Z1959" i="1"/>
  <c r="U1959" i="1"/>
  <c r="U2049" i="1"/>
  <c r="Z2049" i="1"/>
  <c r="U2067" i="1"/>
  <c r="Z2067" i="1"/>
  <c r="U2187" i="1"/>
  <c r="Z2187" i="1"/>
  <c r="Z2482" i="1"/>
  <c r="U2482" i="1"/>
  <c r="U2516" i="1"/>
  <c r="Z2516" i="1"/>
  <c r="Z2930" i="1"/>
  <c r="U2930" i="1"/>
  <c r="Z3013" i="1"/>
  <c r="U3013" i="1"/>
  <c r="Z3282" i="1"/>
  <c r="U3282" i="1"/>
  <c r="Z3290" i="1"/>
  <c r="U3290" i="1"/>
  <c r="U3354" i="1"/>
  <c r="Z3354" i="1"/>
  <c r="Z3479" i="1"/>
  <c r="U3479" i="1"/>
  <c r="Z470" i="1"/>
  <c r="Z660" i="1"/>
  <c r="Z683" i="1"/>
  <c r="Z684" i="1"/>
  <c r="Z685" i="1"/>
  <c r="Z686" i="1"/>
  <c r="Z696" i="1"/>
  <c r="Z740" i="1"/>
  <c r="Z963" i="1"/>
  <c r="U1038" i="1"/>
  <c r="Z1038" i="1"/>
  <c r="Z1107" i="1"/>
  <c r="U1119" i="1"/>
  <c r="Z1119" i="1"/>
  <c r="Z1257" i="1"/>
  <c r="U1257" i="1"/>
  <c r="Z1367" i="1"/>
  <c r="U1380" i="1"/>
  <c r="Z1380" i="1"/>
  <c r="Z1448" i="1"/>
  <c r="Z1455" i="1"/>
  <c r="U1455" i="1"/>
  <c r="Z1542" i="1"/>
  <c r="U1542" i="1"/>
  <c r="Z1588" i="1"/>
  <c r="U1588" i="1"/>
  <c r="U1614" i="1"/>
  <c r="Z1614" i="1"/>
  <c r="U1651" i="1"/>
  <c r="Z1651" i="1"/>
  <c r="Z1870" i="1"/>
  <c r="U1870" i="1"/>
  <c r="Z1950" i="1"/>
  <c r="U1950" i="1"/>
  <c r="Z2303" i="1"/>
  <c r="U2303" i="1"/>
  <c r="U2797" i="1"/>
  <c r="Z2797" i="1"/>
  <c r="Z3012" i="1"/>
  <c r="U3012" i="1"/>
  <c r="Z3271" i="1"/>
  <c r="U3271" i="1"/>
  <c r="U3289" i="1"/>
  <c r="Z3289" i="1"/>
  <c r="U3353" i="1"/>
  <c r="Z3353" i="1"/>
  <c r="Z3478" i="1"/>
  <c r="U3478" i="1"/>
  <c r="Z841" i="1"/>
  <c r="Z842" i="1"/>
  <c r="Z843" i="1"/>
  <c r="Z866" i="1"/>
  <c r="Z950" i="1"/>
  <c r="Z1092" i="1"/>
  <c r="U1092" i="1"/>
  <c r="U1211" i="1"/>
  <c r="Z1211" i="1"/>
  <c r="U1295" i="1"/>
  <c r="Z1295" i="1"/>
  <c r="Z1424" i="1"/>
  <c r="Z1436" i="1"/>
  <c r="Z1440" i="1"/>
  <c r="U1440" i="1"/>
  <c r="U1519" i="1"/>
  <c r="Z1519" i="1"/>
  <c r="Z1587" i="1"/>
  <c r="U1587" i="1"/>
  <c r="Z1681" i="1"/>
  <c r="U1681" i="1"/>
  <c r="Z2514" i="1"/>
  <c r="U2514" i="1"/>
  <c r="Z3129" i="1"/>
  <c r="U3129" i="1"/>
  <c r="Z3457" i="1"/>
  <c r="U3457" i="1"/>
  <c r="Z3477" i="1"/>
  <c r="U3477" i="1"/>
  <c r="Z342" i="1"/>
  <c r="Z694" i="1"/>
  <c r="U278" i="1"/>
  <c r="U295" i="1"/>
  <c r="Z680" i="1"/>
  <c r="Z834" i="1"/>
  <c r="Z835" i="1"/>
  <c r="Z914" i="1"/>
  <c r="Z948" i="1"/>
  <c r="U980" i="1"/>
  <c r="Z994" i="1"/>
  <c r="Z1022" i="1"/>
  <c r="Z1051" i="1"/>
  <c r="U1091" i="1"/>
  <c r="Z1091" i="1"/>
  <c r="U1210" i="1"/>
  <c r="Z1210" i="1"/>
  <c r="Z1317" i="1"/>
  <c r="U1317" i="1"/>
  <c r="U1392" i="1"/>
  <c r="Z1427" i="1"/>
  <c r="U1427" i="1"/>
  <c r="U1463" i="1"/>
  <c r="U1498" i="1"/>
  <c r="U1612" i="1"/>
  <c r="Z1612" i="1"/>
  <c r="Z1680" i="1"/>
  <c r="U1680" i="1"/>
  <c r="U1764" i="1"/>
  <c r="Z1764" i="1"/>
  <c r="Z1876" i="1"/>
  <c r="U1876" i="1"/>
  <c r="U1964" i="1"/>
  <c r="Z1964" i="1"/>
  <c r="Z2832" i="1"/>
  <c r="U2832" i="1"/>
  <c r="Z3269" i="1"/>
  <c r="U3269" i="1"/>
  <c r="Z3476" i="1"/>
  <c r="U3476" i="1"/>
  <c r="Z2276" i="1"/>
  <c r="U2276" i="1"/>
  <c r="Z2495" i="1"/>
  <c r="U2495" i="1"/>
  <c r="U2831" i="1"/>
  <c r="Z2831" i="1"/>
  <c r="Z3268" i="1"/>
  <c r="U3268" i="1"/>
  <c r="Z3475" i="1"/>
  <c r="U3475" i="1"/>
  <c r="Z3521" i="1"/>
  <c r="U3521" i="1"/>
  <c r="Z2711" i="1"/>
  <c r="Z2720" i="1"/>
  <c r="Z3097" i="1"/>
  <c r="Z3161" i="1"/>
  <c r="Z3306" i="1"/>
  <c r="Z3381" i="1"/>
  <c r="Z3506" i="1"/>
  <c r="Z3536" i="1"/>
  <c r="Z3605" i="1"/>
  <c r="U3753" i="1"/>
  <c r="Z3759" i="1"/>
  <c r="Z3760" i="1"/>
  <c r="Z3761" i="1"/>
  <c r="U3777" i="1"/>
  <c r="Z3846" i="1"/>
  <c r="Z3960" i="1"/>
  <c r="Z3961" i="1"/>
  <c r="Z1638" i="1"/>
  <c r="Z1639" i="1"/>
  <c r="U1711" i="1"/>
  <c r="U1731" i="1"/>
  <c r="U1758" i="1"/>
  <c r="Z1855" i="1"/>
  <c r="U1863" i="1"/>
  <c r="U1903" i="1"/>
  <c r="Z1985" i="1"/>
  <c r="Z2065" i="1"/>
  <c r="U2220" i="1"/>
  <c r="U2301" i="1"/>
  <c r="U2405" i="1"/>
  <c r="U2423" i="1"/>
  <c r="U2444" i="1"/>
  <c r="U2445" i="1"/>
  <c r="Z2547" i="1"/>
  <c r="U2633" i="1"/>
  <c r="U2660" i="1"/>
  <c r="Z2700" i="1"/>
  <c r="U2775" i="1"/>
  <c r="Z2813" i="1"/>
  <c r="Z2814" i="1"/>
  <c r="Z2847" i="1"/>
  <c r="Z2861" i="1"/>
  <c r="Z2863" i="1"/>
  <c r="U2868" i="1"/>
  <c r="Z2895" i="1"/>
  <c r="U2951" i="1"/>
  <c r="U2954" i="1"/>
  <c r="Z3193" i="1"/>
  <c r="U3283" i="1"/>
  <c r="U3284" i="1"/>
  <c r="U3285" i="1"/>
  <c r="U3286" i="1"/>
  <c r="U3287" i="1"/>
  <c r="Z3304" i="1"/>
  <c r="Z3338" i="1"/>
  <c r="U3362" i="1"/>
  <c r="Z3422" i="1"/>
  <c r="Z3433" i="1"/>
  <c r="Z3466" i="1"/>
  <c r="Z3485" i="1"/>
  <c r="Z3537" i="1"/>
  <c r="Z3633" i="1"/>
  <c r="Z3714" i="1"/>
  <c r="Z3799" i="1"/>
  <c r="Z3800" i="1"/>
  <c r="Z3801" i="1"/>
  <c r="U3910" i="1"/>
  <c r="U3984" i="1"/>
  <c r="Z2309" i="1"/>
  <c r="Z2311" i="1"/>
  <c r="Z2314" i="1"/>
  <c r="Z2316" i="1"/>
  <c r="Z2688" i="1"/>
  <c r="Z2848" i="1"/>
  <c r="Z3600" i="1"/>
  <c r="Z3601" i="1"/>
  <c r="Z3629" i="1"/>
  <c r="Z3630" i="1"/>
  <c r="U3691" i="1"/>
  <c r="U3692" i="1"/>
  <c r="U3693" i="1"/>
  <c r="U3763" i="1"/>
  <c r="U3764" i="1"/>
  <c r="Z3818" i="1"/>
  <c r="U2228" i="1"/>
  <c r="U2237" i="1"/>
  <c r="U2255" i="1"/>
  <c r="U2268" i="1"/>
  <c r="U2269" i="1"/>
  <c r="U2319" i="1"/>
  <c r="U2431" i="1"/>
  <c r="U2461" i="1"/>
  <c r="U2474" i="1"/>
  <c r="U2572" i="1"/>
  <c r="U2629" i="1"/>
  <c r="U2824" i="1"/>
  <c r="U2839" i="1"/>
  <c r="U2860" i="1"/>
  <c r="U2880" i="1"/>
  <c r="U2924" i="1"/>
  <c r="U2925" i="1"/>
  <c r="U3098" i="1"/>
  <c r="U3382" i="1"/>
  <c r="U3410" i="1"/>
  <c r="U3539" i="1"/>
  <c r="U3540" i="1"/>
  <c r="U3541" i="1"/>
  <c r="U3542" i="1"/>
  <c r="U3543" i="1"/>
  <c r="Z3721" i="1"/>
  <c r="Z3994" i="1"/>
  <c r="Z3995" i="1"/>
  <c r="U1619" i="1"/>
  <c r="Z1830" i="1"/>
  <c r="Z1862" i="1"/>
  <c r="U1868" i="1"/>
  <c r="Z1923" i="1"/>
  <c r="U2132" i="1"/>
  <c r="U2265" i="1"/>
  <c r="U2266" i="1"/>
  <c r="U2313" i="1"/>
  <c r="U2335" i="1"/>
  <c r="U2428" i="1"/>
  <c r="U2429" i="1"/>
  <c r="U2439" i="1"/>
  <c r="Z2466" i="1"/>
  <c r="Z2638" i="1"/>
  <c r="U2791" i="1"/>
  <c r="U2850" i="1"/>
  <c r="Z3149" i="1"/>
  <c r="Z3150" i="1"/>
  <c r="U3194" i="1"/>
  <c r="U3314" i="1"/>
  <c r="Z3333" i="1"/>
  <c r="Z3402" i="1"/>
  <c r="U3419" i="1"/>
  <c r="U3420" i="1"/>
  <c r="U3421" i="1"/>
  <c r="U3434" i="1"/>
  <c r="U3589" i="1"/>
  <c r="U3798" i="1"/>
  <c r="Z3888" i="1"/>
  <c r="Z3911" i="1"/>
  <c r="Z3965" i="1"/>
  <c r="Z3705" i="1"/>
  <c r="Z3706" i="1"/>
  <c r="Z3866" i="1"/>
  <c r="U3891" i="1"/>
  <c r="U3892" i="1"/>
  <c r="U3893" i="1"/>
  <c r="U3894" i="1"/>
  <c r="U4772" i="1"/>
  <c r="U4843" i="1"/>
  <c r="U4878" i="1"/>
  <c r="Z4249" i="1"/>
  <c r="U4314" i="1"/>
  <c r="U4315" i="1"/>
  <c r="U4316" i="1"/>
  <c r="U4317" i="1"/>
  <c r="U4318" i="1"/>
  <c r="Z4323" i="1"/>
  <c r="Z4348" i="1"/>
  <c r="Z4349" i="1"/>
  <c r="Z4350" i="1"/>
  <c r="Z4351" i="1"/>
  <c r="Z4352" i="1"/>
  <c r="Z4386" i="1"/>
  <c r="U4415" i="1"/>
  <c r="Z4428" i="1"/>
  <c r="Z4429" i="1"/>
  <c r="Z4430" i="1"/>
  <c r="Z4431" i="1"/>
  <c r="Z4432" i="1"/>
  <c r="Z4602" i="1"/>
  <c r="U4617" i="1"/>
  <c r="Z4654" i="1"/>
  <c r="U4770" i="1"/>
  <c r="U4452" i="1"/>
  <c r="U4453" i="1"/>
  <c r="Z4812" i="1"/>
  <c r="Z4482" i="1"/>
  <c r="Z4034" i="1"/>
  <c r="Z4254" i="1"/>
  <c r="U4275" i="1"/>
  <c r="Z4479" i="1"/>
  <c r="Z4480" i="1"/>
  <c r="U4569" i="1"/>
  <c r="Z4781" i="1"/>
  <c r="Z4782" i="1"/>
  <c r="U4019" i="1"/>
  <c r="U4020" i="1"/>
  <c r="U4021" i="1"/>
  <c r="U4022" i="1"/>
  <c r="U4023" i="1"/>
  <c r="Z4131" i="1"/>
  <c r="Z4186" i="1"/>
  <c r="Z4250" i="1"/>
  <c r="U4284" i="1"/>
  <c r="U4285" i="1"/>
  <c r="U4286" i="1"/>
  <c r="Z4354" i="1"/>
  <c r="Z4439" i="1"/>
  <c r="Z4448" i="1"/>
  <c r="Z4508" i="1"/>
  <c r="Z4509" i="1"/>
  <c r="Z4510" i="1"/>
  <c r="U4622" i="1"/>
  <c r="Z4702" i="1"/>
  <c r="Z4723" i="1"/>
  <c r="Z4724" i="1"/>
  <c r="Z4725" i="1"/>
  <c r="U4886" i="1"/>
  <c r="U4903" i="1"/>
  <c r="U4934" i="1"/>
  <c r="U4050" i="1"/>
  <c r="U4226" i="1"/>
  <c r="U4481" i="1"/>
  <c r="Z4572" i="1"/>
  <c r="Z4573" i="1"/>
  <c r="Z4649" i="1"/>
  <c r="Z4734" i="1"/>
  <c r="U4918" i="1"/>
  <c r="Z4027" i="1"/>
  <c r="Z4170" i="1"/>
  <c r="U4188" i="1"/>
  <c r="U4189" i="1"/>
  <c r="U4190" i="1"/>
  <c r="Z4273" i="1"/>
  <c r="Z4274" i="1"/>
  <c r="U4353" i="1"/>
  <c r="Z4362" i="1"/>
  <c r="Z4487" i="1"/>
  <c r="Z4488" i="1"/>
  <c r="Z4533" i="1"/>
  <c r="Z4534" i="1"/>
  <c r="Z4750" i="1"/>
  <c r="Z4769" i="1"/>
  <c r="Z4922" i="1"/>
  <c r="Z4923" i="1"/>
  <c r="Z4924" i="1"/>
  <c r="Z4925" i="1"/>
  <c r="Z4926" i="1"/>
  <c r="U4122" i="1"/>
  <c r="Z4024" i="1"/>
  <c r="Z4025" i="1"/>
  <c r="Z4107" i="1"/>
  <c r="Z4218" i="1"/>
  <c r="Z4283" i="1"/>
  <c r="Z4359" i="1"/>
  <c r="Z4360" i="1"/>
  <c r="Z4434" i="1"/>
  <c r="U4449" i="1"/>
  <c r="U4450" i="1"/>
  <c r="Z4580" i="1"/>
  <c r="Z4581" i="1"/>
  <c r="Z4598" i="1"/>
  <c r="Z4016" i="1"/>
  <c r="Z4091" i="1"/>
  <c r="Z4200" i="1"/>
  <c r="Z4201" i="1"/>
  <c r="Z4202" i="1"/>
  <c r="Z4225" i="1"/>
  <c r="Z4492" i="1"/>
  <c r="Z4493" i="1"/>
  <c r="Z4494" i="1"/>
  <c r="Z4540" i="1"/>
  <c r="Z4541" i="1"/>
  <c r="Z4548" i="1"/>
  <c r="Z4549" i="1"/>
  <c r="Z4588" i="1"/>
  <c r="Z4589" i="1"/>
  <c r="Z4606" i="1"/>
  <c r="Z4607" i="1"/>
  <c r="Z4615" i="1"/>
  <c r="Z4673" i="1"/>
  <c r="Z4683" i="1"/>
  <c r="Z4684" i="1"/>
  <c r="Z4685" i="1"/>
  <c r="Z4844" i="1"/>
  <c r="Z4845" i="1"/>
  <c r="Z4882" i="1"/>
  <c r="Z4883" i="1"/>
  <c r="Z4884" i="1"/>
  <c r="Z4885" i="1"/>
  <c r="Z4914" i="1"/>
  <c r="Z4915" i="1"/>
  <c r="Z4916" i="1"/>
  <c r="Z4917" i="1"/>
  <c r="U4943" i="1"/>
  <c r="Z4010" i="1"/>
  <c r="Z4059" i="1"/>
  <c r="Z4110" i="1"/>
  <c r="Z4111" i="1"/>
  <c r="Z4115" i="1"/>
  <c r="Z4146" i="1"/>
  <c r="Z4163" i="1"/>
  <c r="Z4178" i="1"/>
  <c r="Z4259" i="1"/>
  <c r="Z4267" i="1"/>
  <c r="Z4289" i="1"/>
  <c r="Z4327" i="1"/>
  <c r="Z4378" i="1"/>
  <c r="Z4474" i="1"/>
  <c r="Z4007" i="1"/>
  <c r="U4063" i="1"/>
  <c r="U4064" i="1"/>
  <c r="U4074" i="1"/>
  <c r="U4084" i="1"/>
  <c r="U4085" i="1"/>
  <c r="U4086" i="1"/>
  <c r="Z4106" i="1"/>
  <c r="Z4112" i="1"/>
  <c r="Z4113" i="1"/>
  <c r="Z4139" i="1"/>
  <c r="Z4147" i="1"/>
  <c r="U4152" i="1"/>
  <c r="Z4279" i="1"/>
  <c r="Z4280" i="1"/>
  <c r="Z4281" i="1"/>
  <c r="Z4282" i="1"/>
  <c r="Z4290" i="1"/>
  <c r="Z4375" i="1"/>
  <c r="Z4376" i="1"/>
  <c r="U4455" i="1"/>
  <c r="U4457" i="1"/>
  <c r="Z4471" i="1"/>
  <c r="Z4490" i="1"/>
  <c r="Z4495" i="1"/>
  <c r="Z4496" i="1"/>
  <c r="Z4542" i="1"/>
  <c r="Z4543" i="1"/>
  <c r="Z4545" i="1"/>
  <c r="Z4546" i="1"/>
  <c r="Z4550" i="1"/>
  <c r="Z4551" i="1"/>
  <c r="Z4553" i="1"/>
  <c r="Z4590" i="1"/>
  <c r="Z4593" i="1"/>
  <c r="Z4618" i="1"/>
  <c r="Z4629" i="1"/>
  <c r="Z4633" i="1"/>
  <c r="Z4657" i="1"/>
  <c r="Z4681" i="1"/>
  <c r="Z4686" i="1"/>
  <c r="Z4698" i="1"/>
  <c r="Z4730" i="1"/>
  <c r="Z4759" i="1"/>
  <c r="Z4777" i="1"/>
  <c r="Z4778" i="1"/>
  <c r="Z4779" i="1"/>
  <c r="U4791" i="1"/>
  <c r="U4816" i="1"/>
  <c r="U4817" i="1"/>
  <c r="U4818" i="1"/>
  <c r="U4819" i="1"/>
  <c r="Z4846" i="1"/>
  <c r="Z4537" i="1"/>
  <c r="Z4556" i="1"/>
  <c r="Z4557" i="1"/>
  <c r="Z4630" i="1"/>
  <c r="Z4652" i="1"/>
  <c r="Z4653" i="1"/>
  <c r="Z4660" i="1"/>
  <c r="Z4662" i="1"/>
  <c r="Z4687" i="1"/>
  <c r="Z4780" i="1"/>
  <c r="Z4877" i="1"/>
  <c r="U4927" i="1"/>
  <c r="Z4932" i="1"/>
  <c r="Z4933" i="1"/>
  <c r="U4194" i="1"/>
  <c r="Z4738" i="1"/>
  <c r="Z4740" i="1"/>
  <c r="Z4742" i="1"/>
  <c r="Z4942" i="1"/>
  <c r="U4402" i="1"/>
  <c r="Z4002" i="1"/>
  <c r="U4008" i="1"/>
  <c r="U4038" i="1"/>
  <c r="Z4083" i="1"/>
  <c r="U4140" i="1"/>
  <c r="U4141" i="1"/>
  <c r="U4142" i="1"/>
  <c r="U4143" i="1"/>
  <c r="U4144" i="1"/>
  <c r="U4322" i="1"/>
  <c r="Z4332" i="1"/>
  <c r="Z4333" i="1"/>
  <c r="Z4334" i="1"/>
  <c r="Z4522" i="1"/>
  <c r="U4554" i="1"/>
  <c r="U4555" i="1"/>
  <c r="U4591" i="1"/>
  <c r="U4594" i="1"/>
  <c r="U4642" i="1"/>
  <c r="U4658" i="1"/>
  <c r="U4659" i="1"/>
  <c r="Z4713" i="1"/>
  <c r="Z4714" i="1"/>
  <c r="Z4719" i="1"/>
  <c r="U4887" i="1"/>
  <c r="U4208" i="1"/>
  <c r="U4345" i="1"/>
  <c r="U4261" i="1"/>
  <c r="U4263" i="1"/>
  <c r="U4367" i="1"/>
  <c r="U4473" i="1"/>
  <c r="U4127" i="1"/>
  <c r="U4128" i="1"/>
  <c r="U4329" i="1"/>
  <c r="U4260" i="1"/>
  <c r="U4262" i="1"/>
  <c r="U4401" i="1"/>
  <c r="Z4058" i="1"/>
  <c r="U4067" i="1"/>
  <c r="Z4126" i="1"/>
  <c r="U4136" i="1"/>
  <c r="Z4161" i="1"/>
  <c r="Z4162" i="1"/>
  <c r="Z4176" i="1"/>
  <c r="Z4177" i="1"/>
  <c r="Z4265" i="1"/>
  <c r="Z4266" i="1"/>
  <c r="U4337" i="1"/>
  <c r="U4338" i="1"/>
  <c r="Z4343" i="1"/>
  <c r="Z4344" i="1"/>
  <c r="Z4346" i="1"/>
  <c r="Z4380" i="1"/>
  <c r="Z4381" i="1"/>
  <c r="Z4382" i="1"/>
  <c r="Z4383" i="1"/>
  <c r="Z4384" i="1"/>
  <c r="U4417" i="1"/>
  <c r="U4418" i="1"/>
  <c r="Z4423" i="1"/>
  <c r="Z4519" i="1"/>
  <c r="U4570" i="1"/>
  <c r="U4571" i="1"/>
  <c r="Z4609" i="1"/>
  <c r="Z4612" i="1"/>
  <c r="Z4613" i="1"/>
  <c r="Z4809" i="1"/>
  <c r="Z4810" i="1"/>
  <c r="Z4811" i="1"/>
  <c r="Z4842" i="1"/>
  <c r="U4863" i="1"/>
  <c r="U4864" i="1"/>
  <c r="U4865" i="1"/>
  <c r="U4866" i="1"/>
  <c r="Z327" i="1"/>
  <c r="U332" i="1"/>
  <c r="Z398" i="1"/>
  <c r="Z399" i="1"/>
  <c r="Z400" i="1"/>
  <c r="Z512" i="1"/>
  <c r="Z580" i="1"/>
  <c r="Z581" i="1"/>
  <c r="U438" i="1"/>
  <c r="Z592" i="1"/>
  <c r="U638" i="1"/>
  <c r="U640" i="1"/>
  <c r="Z550" i="1"/>
  <c r="Z552" i="1"/>
  <c r="Z590" i="1"/>
  <c r="Z612" i="1"/>
  <c r="Z600" i="1"/>
  <c r="Z596" i="1"/>
  <c r="Z597" i="1"/>
  <c r="Z598" i="1"/>
  <c r="Z433" i="1"/>
  <c r="U479" i="1"/>
  <c r="Z479" i="1"/>
  <c r="U489" i="1"/>
  <c r="Z489" i="1"/>
  <c r="U587" i="1"/>
  <c r="Z587" i="1"/>
  <c r="U620" i="1"/>
  <c r="Z620" i="1"/>
  <c r="U630" i="1"/>
  <c r="Z630" i="1"/>
  <c r="U669" i="1"/>
  <c r="Z669" i="1"/>
  <c r="Z749" i="1"/>
  <c r="U749" i="1"/>
  <c r="U619" i="1"/>
  <c r="Z619" i="1"/>
  <c r="U668" i="1"/>
  <c r="Z668" i="1"/>
  <c r="U748" i="1"/>
  <c r="Z748" i="1"/>
  <c r="Z454" i="1"/>
  <c r="U454" i="1"/>
  <c r="U573" i="1"/>
  <c r="Z573" i="1"/>
  <c r="U747" i="1"/>
  <c r="Z747" i="1"/>
  <c r="U768" i="1"/>
  <c r="Z768" i="1"/>
  <c r="Z449" i="1"/>
  <c r="Z458" i="1"/>
  <c r="U494" i="1"/>
  <c r="Z494" i="1"/>
  <c r="Z509" i="1"/>
  <c r="Z510" i="1"/>
  <c r="Z520" i="1"/>
  <c r="Z558" i="1"/>
  <c r="U606" i="1"/>
  <c r="Z606" i="1"/>
  <c r="U442" i="1"/>
  <c r="Z442" i="1"/>
  <c r="U501" i="1"/>
  <c r="Z501" i="1"/>
  <c r="Z465" i="1"/>
  <c r="Z476" i="1"/>
  <c r="Z477" i="1"/>
  <c r="Z478" i="1"/>
  <c r="U500" i="1"/>
  <c r="Z500" i="1"/>
  <c r="Z528" i="1"/>
  <c r="Z542" i="1"/>
  <c r="Z672" i="1"/>
  <c r="U672" i="1"/>
  <c r="U481" i="1"/>
  <c r="Z481" i="1"/>
  <c r="Z486" i="1"/>
  <c r="Z487" i="1"/>
  <c r="Z526" i="1"/>
  <c r="U589" i="1"/>
  <c r="Z589" i="1"/>
  <c r="U632" i="1"/>
  <c r="Z632" i="1"/>
  <c r="U255" i="1"/>
  <c r="Z572" i="1"/>
  <c r="U588" i="1"/>
  <c r="Z588" i="1"/>
  <c r="Z621" i="1"/>
  <c r="U621" i="1"/>
  <c r="Z670" i="1"/>
  <c r="U670" i="1"/>
  <c r="Z862" i="1"/>
  <c r="Z1116" i="1"/>
  <c r="Z1126" i="1"/>
  <c r="Z1127" i="1"/>
  <c r="Z1145" i="1"/>
  <c r="Z1146" i="1"/>
  <c r="Z1147" i="1"/>
  <c r="Z1171" i="1"/>
  <c r="Z1175" i="1"/>
  <c r="Z1186" i="1"/>
  <c r="Z1187" i="1"/>
  <c r="Z1299" i="1"/>
  <c r="Z1360" i="1"/>
  <c r="Z1572" i="1"/>
  <c r="Z1574" i="1"/>
  <c r="Z1607" i="1"/>
  <c r="Z1611" i="1"/>
  <c r="Z1620" i="1"/>
  <c r="Z1622" i="1"/>
  <c r="U1667" i="1"/>
  <c r="U1676" i="1"/>
  <c r="U1678" i="1"/>
  <c r="U1683" i="1"/>
  <c r="U1684" i="1"/>
  <c r="Z1702" i="1"/>
  <c r="Z1703" i="1"/>
  <c r="Z1791" i="1"/>
  <c r="Z1806" i="1"/>
  <c r="Z1819" i="1"/>
  <c r="U1819" i="1"/>
  <c r="Z1873" i="1"/>
  <c r="U1873" i="1"/>
  <c r="U1894" i="1"/>
  <c r="Z1894" i="1"/>
  <c r="Z709" i="1"/>
  <c r="Z758" i="1"/>
  <c r="Z760" i="1"/>
  <c r="Z797" i="1"/>
  <c r="Z892" i="1"/>
  <c r="Z894" i="1"/>
  <c r="U1335" i="1"/>
  <c r="U1369" i="1"/>
  <c r="U1399" i="1"/>
  <c r="U1400" i="1"/>
  <c r="U1401" i="1"/>
  <c r="U1445" i="1"/>
  <c r="U1456" i="1"/>
  <c r="U1457" i="1"/>
  <c r="U1468" i="1"/>
  <c r="U1478" i="1"/>
  <c r="Z1563" i="1"/>
  <c r="Z1715" i="1"/>
  <c r="U1719" i="1"/>
  <c r="Z1719" i="1"/>
  <c r="Z1727" i="1"/>
  <c r="U1838" i="1"/>
  <c r="Z1838" i="1"/>
  <c r="Z1872" i="1"/>
  <c r="U1872" i="1"/>
  <c r="U1934" i="1"/>
  <c r="Z1934" i="1"/>
  <c r="Z1871" i="1"/>
  <c r="U1871" i="1"/>
  <c r="U1911" i="1"/>
  <c r="Z1911" i="1"/>
  <c r="Z1082" i="1"/>
  <c r="Z1136" i="1"/>
  <c r="Z1137" i="1"/>
  <c r="Z1138" i="1"/>
  <c r="U1152" i="1"/>
  <c r="U1153" i="1"/>
  <c r="U1169" i="1"/>
  <c r="U1173" i="1"/>
  <c r="Z1206" i="1"/>
  <c r="Z1207" i="1"/>
  <c r="Z1234" i="1"/>
  <c r="Z1238" i="1"/>
  <c r="Z1242" i="1"/>
  <c r="Z1246" i="1"/>
  <c r="U1263" i="1"/>
  <c r="U1343" i="1"/>
  <c r="U1344" i="1"/>
  <c r="Z1375" i="1"/>
  <c r="U1417" i="1"/>
  <c r="U1487" i="1"/>
  <c r="Z1494" i="1"/>
  <c r="Z1556" i="1"/>
  <c r="U1568" i="1"/>
  <c r="U1569" i="1"/>
  <c r="U1579" i="1"/>
  <c r="U1580" i="1"/>
  <c r="Z1598" i="1"/>
  <c r="U1627" i="1"/>
  <c r="U1628" i="1"/>
  <c r="U1691" i="1"/>
  <c r="U1692" i="1"/>
  <c r="Z1729" i="1"/>
  <c r="U1729" i="1"/>
  <c r="U1750" i="1"/>
  <c r="U1932" i="1"/>
  <c r="Z1932" i="1"/>
  <c r="Z463" i="1"/>
  <c r="Z518" i="1"/>
  <c r="Z608" i="1"/>
  <c r="Z726" i="1"/>
  <c r="Z728" i="1"/>
  <c r="Z883" i="1"/>
  <c r="Z937" i="1"/>
  <c r="Z938" i="1"/>
  <c r="Z939" i="1"/>
  <c r="Z940" i="1"/>
  <c r="Z972" i="1"/>
  <c r="Z974" i="1"/>
  <c r="Z1010" i="1"/>
  <c r="Z1011" i="1"/>
  <c r="Z1028" i="1"/>
  <c r="Z1083" i="1"/>
  <c r="Z1106" i="1"/>
  <c r="Z1139" i="1"/>
  <c r="Z1218" i="1"/>
  <c r="Z1219" i="1"/>
  <c r="Z1230" i="1"/>
  <c r="Z1235" i="1"/>
  <c r="Z1239" i="1"/>
  <c r="Z1243" i="1"/>
  <c r="Z1244" i="1"/>
  <c r="Z1247" i="1"/>
  <c r="Z1291" i="1"/>
  <c r="Z1312" i="1"/>
  <c r="U1331" i="1"/>
  <c r="Z1371" i="1"/>
  <c r="Z1376" i="1"/>
  <c r="U1395" i="1"/>
  <c r="U1474" i="1"/>
  <c r="Z1491" i="1"/>
  <c r="Z1495" i="1"/>
  <c r="U1575" i="1"/>
  <c r="U1576" i="1"/>
  <c r="U1577" i="1"/>
  <c r="Z1596" i="1"/>
  <c r="Z1599" i="1"/>
  <c r="U1608" i="1"/>
  <c r="U1609" i="1"/>
  <c r="U1623" i="1"/>
  <c r="U1624" i="1"/>
  <c r="U1625" i="1"/>
  <c r="Z1675" i="1"/>
  <c r="Z1708" i="1"/>
  <c r="Z1728" i="1"/>
  <c r="U1728" i="1"/>
  <c r="Z1740" i="1"/>
  <c r="Z1742" i="1"/>
  <c r="U1747" i="1"/>
  <c r="U1748" i="1"/>
  <c r="Z1775" i="1"/>
  <c r="U1931" i="1"/>
  <c r="Z1931" i="1"/>
  <c r="Z1307" i="1"/>
  <c r="Z1423" i="1"/>
  <c r="Z1745" i="1"/>
  <c r="U1745" i="1"/>
  <c r="Z1756" i="1"/>
  <c r="U1756" i="1"/>
  <c r="U1843" i="1"/>
  <c r="Z1843" i="1"/>
  <c r="U1710" i="1"/>
  <c r="Z1710" i="1"/>
  <c r="Z1744" i="1"/>
  <c r="U1744" i="1"/>
  <c r="Z1755" i="1"/>
  <c r="U1755" i="1"/>
  <c r="Z1812" i="1"/>
  <c r="U1812" i="1"/>
  <c r="Z688" i="1"/>
  <c r="Z776" i="1"/>
  <c r="Z826" i="1"/>
  <c r="Z850" i="1"/>
  <c r="Z851" i="1"/>
  <c r="Z852" i="1"/>
  <c r="Z930" i="1"/>
  <c r="Z931" i="1"/>
  <c r="Z932" i="1"/>
  <c r="Z1114" i="1"/>
  <c r="Z1115" i="1"/>
  <c r="Z1129" i="1"/>
  <c r="Z1151" i="1"/>
  <c r="Z1167" i="1"/>
  <c r="Z1168" i="1"/>
  <c r="Z1170" i="1"/>
  <c r="Z1174" i="1"/>
  <c r="U1237" i="1"/>
  <c r="U1241" i="1"/>
  <c r="U1251" i="1"/>
  <c r="Z1262" i="1"/>
  <c r="U1321" i="1"/>
  <c r="U1324" i="1"/>
  <c r="Z1359" i="1"/>
  <c r="Z1364" i="1"/>
  <c r="U1385" i="1"/>
  <c r="U1388" i="1"/>
  <c r="Z1416" i="1"/>
  <c r="Z1486" i="1"/>
  <c r="Z1548" i="1"/>
  <c r="U1686" i="1"/>
  <c r="Z1732" i="1"/>
  <c r="U1739" i="1"/>
  <c r="Z1743" i="1"/>
  <c r="U1743" i="1"/>
  <c r="U1774" i="1"/>
  <c r="Z1774" i="1"/>
  <c r="Z1811" i="1"/>
  <c r="U1811" i="1"/>
  <c r="Z1820" i="1"/>
  <c r="U1820" i="1"/>
  <c r="U1895" i="1"/>
  <c r="Z1895" i="1"/>
  <c r="U1915" i="1"/>
  <c r="Z1967" i="1"/>
  <c r="U2044" i="1"/>
  <c r="Z2076" i="1"/>
  <c r="Z2078" i="1"/>
  <c r="U2084" i="1"/>
  <c r="U2086" i="1"/>
  <c r="U2088" i="1"/>
  <c r="U2089" i="1"/>
  <c r="Z2100" i="1"/>
  <c r="Z2102" i="1"/>
  <c r="U2140" i="1"/>
  <c r="U2142" i="1"/>
  <c r="U2144" i="1"/>
  <c r="Z2156" i="1"/>
  <c r="Z2158" i="1"/>
  <c r="U2180" i="1"/>
  <c r="U2182" i="1"/>
  <c r="U2184" i="1"/>
  <c r="Z2204" i="1"/>
  <c r="U2245" i="1"/>
  <c r="U2247" i="1"/>
  <c r="U2249" i="1"/>
  <c r="U2250" i="1"/>
  <c r="U2252" i="1"/>
  <c r="U2409" i="1"/>
  <c r="U2410" i="1"/>
  <c r="U2436" i="1"/>
  <c r="U2437" i="1"/>
  <c r="U2501" i="1"/>
  <c r="Z2509" i="1"/>
  <c r="Z2511" i="1"/>
  <c r="Z2544" i="1"/>
  <c r="Z2605" i="1"/>
  <c r="Z2716" i="1"/>
  <c r="Z2719" i="1"/>
  <c r="Z2920" i="1"/>
  <c r="U2942" i="1"/>
  <c r="Z2942" i="1"/>
  <c r="U3040" i="1"/>
  <c r="Z3040" i="1"/>
  <c r="U3127" i="1"/>
  <c r="Z3127" i="1"/>
  <c r="Z3138" i="1"/>
  <c r="U3138" i="1"/>
  <c r="Z3211" i="1"/>
  <c r="U3211" i="1"/>
  <c r="Z3220" i="1"/>
  <c r="U3220" i="1"/>
  <c r="Z3249" i="1"/>
  <c r="U3249" i="1"/>
  <c r="Z3718" i="1"/>
  <c r="U3718" i="1"/>
  <c r="Z1767" i="1"/>
  <c r="Z1783" i="1"/>
  <c r="U1792" i="1"/>
  <c r="U1793" i="1"/>
  <c r="U1807" i="1"/>
  <c r="U1808" i="1"/>
  <c r="U1809" i="1"/>
  <c r="Z1831" i="1"/>
  <c r="Z1847" i="1"/>
  <c r="U1856" i="1"/>
  <c r="U1857" i="1"/>
  <c r="U1886" i="1"/>
  <c r="U1971" i="1"/>
  <c r="Z1980" i="1"/>
  <c r="Z1982" i="1"/>
  <c r="Z2027" i="1"/>
  <c r="U2107" i="1"/>
  <c r="Z2113" i="1"/>
  <c r="Z2115" i="1"/>
  <c r="U2217" i="1"/>
  <c r="Z2259" i="1"/>
  <c r="U2324" i="1"/>
  <c r="U2333" i="1"/>
  <c r="U2345" i="1"/>
  <c r="U2346" i="1"/>
  <c r="U2356" i="1"/>
  <c r="U2365" i="1"/>
  <c r="U2367" i="1"/>
  <c r="Z2383" i="1"/>
  <c r="Z2384" i="1"/>
  <c r="U2404" i="1"/>
  <c r="U2407" i="1"/>
  <c r="U2420" i="1"/>
  <c r="U2452" i="1"/>
  <c r="Z2472" i="1"/>
  <c r="Z2475" i="1"/>
  <c r="U2498" i="1"/>
  <c r="U2576" i="1"/>
  <c r="U2579" i="1"/>
  <c r="U2597" i="1"/>
  <c r="U2599" i="1"/>
  <c r="U2668" i="1"/>
  <c r="U2673" i="1"/>
  <c r="U2674" i="1"/>
  <c r="U2675" i="1"/>
  <c r="U2677" i="1"/>
  <c r="Z2687" i="1"/>
  <c r="U2704" i="1"/>
  <c r="Z2731" i="1"/>
  <c r="Z2734" i="1"/>
  <c r="U2744" i="1"/>
  <c r="Z2816" i="1"/>
  <c r="U2855" i="1"/>
  <c r="U2927" i="1"/>
  <c r="U2928" i="1"/>
  <c r="Z2963" i="1"/>
  <c r="Z3089" i="1"/>
  <c r="U3126" i="1"/>
  <c r="Z3219" i="1"/>
  <c r="U3219" i="1"/>
  <c r="Z3717" i="1"/>
  <c r="U3717" i="1"/>
  <c r="U3186" i="1"/>
  <c r="Z3186" i="1"/>
  <c r="Z3716" i="1"/>
  <c r="U3716" i="1"/>
  <c r="Z3738" i="1"/>
  <c r="U3738" i="1"/>
  <c r="Z1867" i="1"/>
  <c r="Z1902" i="1"/>
  <c r="U1939" i="1"/>
  <c r="U1940" i="1"/>
  <c r="Z1958" i="1"/>
  <c r="Z1975" i="1"/>
  <c r="U2011" i="1"/>
  <c r="Z2052" i="1"/>
  <c r="Z2054" i="1"/>
  <c r="Z2060" i="1"/>
  <c r="Z2062" i="1"/>
  <c r="Z2068" i="1"/>
  <c r="Z2070" i="1"/>
  <c r="U2080" i="1"/>
  <c r="Z2092" i="1"/>
  <c r="Z2094" i="1"/>
  <c r="U2104" i="1"/>
  <c r="Z2123" i="1"/>
  <c r="U2160" i="1"/>
  <c r="Z2188" i="1"/>
  <c r="Z2190" i="1"/>
  <c r="U2285" i="1"/>
  <c r="Z2290" i="1"/>
  <c r="Z2291" i="1"/>
  <c r="Z2292" i="1"/>
  <c r="U2341" i="1"/>
  <c r="Z2456" i="1"/>
  <c r="Z2458" i="1"/>
  <c r="Z2459" i="1"/>
  <c r="Z2460" i="1"/>
  <c r="Z2520" i="1"/>
  <c r="Z2557" i="1"/>
  <c r="Z2559" i="1"/>
  <c r="Z2562" i="1"/>
  <c r="Z2568" i="1"/>
  <c r="U2593" i="1"/>
  <c r="U2594" i="1"/>
  <c r="U2607" i="1"/>
  <c r="Z2647" i="1"/>
  <c r="Z2683" i="1"/>
  <c r="Z2691" i="1"/>
  <c r="Z2749" i="1"/>
  <c r="Z2755" i="1"/>
  <c r="Z2757" i="1"/>
  <c r="Z2811" i="1"/>
  <c r="Z2818" i="1"/>
  <c r="U2818" i="1"/>
  <c r="Z2879" i="1"/>
  <c r="U2903" i="1"/>
  <c r="U2904" i="1"/>
  <c r="Z2911" i="1"/>
  <c r="U2919" i="1"/>
  <c r="U2922" i="1"/>
  <c r="Z2998" i="1"/>
  <c r="Z2999" i="1"/>
  <c r="Z3011" i="1"/>
  <c r="Z3027" i="1"/>
  <c r="U3027" i="1"/>
  <c r="Z3046" i="1"/>
  <c r="U3046" i="1"/>
  <c r="U3081" i="1"/>
  <c r="U3082" i="1"/>
  <c r="U3105" i="1"/>
  <c r="Z3105" i="1"/>
  <c r="Z3185" i="1"/>
  <c r="U3185" i="1"/>
  <c r="Z3217" i="1"/>
  <c r="U3217" i="1"/>
  <c r="Z3497" i="1"/>
  <c r="U3497" i="1"/>
  <c r="U3590" i="1"/>
  <c r="Z3590" i="1"/>
  <c r="Z3715" i="1"/>
  <c r="U3715" i="1"/>
  <c r="U3737" i="1"/>
  <c r="Z3737" i="1"/>
  <c r="Z1900" i="1"/>
  <c r="U1935" i="1"/>
  <c r="U1936" i="1"/>
  <c r="U1937" i="1"/>
  <c r="Z1956" i="1"/>
  <c r="U1984" i="1"/>
  <c r="U2019" i="1"/>
  <c r="Z2707" i="1"/>
  <c r="Z2747" i="1"/>
  <c r="Z2790" i="1"/>
  <c r="Z2823" i="1"/>
  <c r="Z2959" i="1"/>
  <c r="Z3026" i="1"/>
  <c r="U3026" i="1"/>
  <c r="Z3041" i="1"/>
  <c r="U3045" i="1"/>
  <c r="Z3045" i="1"/>
  <c r="U3216" i="1"/>
  <c r="Z3216" i="1"/>
  <c r="U3496" i="1"/>
  <c r="Z3496" i="1"/>
  <c r="Z3514" i="1"/>
  <c r="U3514" i="1"/>
  <c r="U3736" i="1"/>
  <c r="Z3736" i="1"/>
  <c r="Z2419" i="1"/>
  <c r="Z2578" i="1"/>
  <c r="Z2703" i="1"/>
  <c r="Z2724" i="1"/>
  <c r="Z2784" i="1"/>
  <c r="U2796" i="1"/>
  <c r="Z2808" i="1"/>
  <c r="Z2815" i="1"/>
  <c r="U2815" i="1"/>
  <c r="Z2840" i="1"/>
  <c r="Z2853" i="1"/>
  <c r="Z2854" i="1"/>
  <c r="U2887" i="1"/>
  <c r="U2888" i="1"/>
  <c r="Z2968" i="1"/>
  <c r="Z3035" i="1"/>
  <c r="U3035" i="1"/>
  <c r="Z3044" i="1"/>
  <c r="U3044" i="1"/>
  <c r="U3062" i="1"/>
  <c r="Z3103" i="1"/>
  <c r="U3103" i="1"/>
  <c r="Z3141" i="1"/>
  <c r="U3141" i="1"/>
  <c r="U3495" i="1"/>
  <c r="Z3495" i="1"/>
  <c r="Z3569" i="1"/>
  <c r="U3569" i="1"/>
  <c r="U3735" i="1"/>
  <c r="Z3735" i="1"/>
  <c r="U1878" i="1"/>
  <c r="U1920" i="1"/>
  <c r="U1921" i="1"/>
  <c r="U1927" i="1"/>
  <c r="U1947" i="1"/>
  <c r="U1948" i="1"/>
  <c r="U2035" i="1"/>
  <c r="U2048" i="1"/>
  <c r="U2056" i="1"/>
  <c r="U2057" i="1"/>
  <c r="U2064" i="1"/>
  <c r="U2072" i="1"/>
  <c r="U2096" i="1"/>
  <c r="U2192" i="1"/>
  <c r="U2317" i="1"/>
  <c r="U2425" i="1"/>
  <c r="U2426" i="1"/>
  <c r="U2441" i="1"/>
  <c r="U2442" i="1"/>
  <c r="U2536" i="1"/>
  <c r="U2561" i="1"/>
  <c r="U2689" i="1"/>
  <c r="U2690" i="1"/>
  <c r="U2693" i="1"/>
  <c r="U2712" i="1"/>
  <c r="U2752" i="1"/>
  <c r="U2753" i="1"/>
  <c r="U2754" i="1"/>
  <c r="U2761" i="1"/>
  <c r="Z3034" i="1"/>
  <c r="U3034" i="1"/>
  <c r="Z3043" i="1"/>
  <c r="U3043" i="1"/>
  <c r="U3130" i="1"/>
  <c r="Z3130" i="1"/>
  <c r="Z3140" i="1"/>
  <c r="U3140" i="1"/>
  <c r="Z3213" i="1"/>
  <c r="U3213" i="1"/>
  <c r="U3568" i="1"/>
  <c r="Z3568" i="1"/>
  <c r="Z3650" i="1"/>
  <c r="U3650" i="1"/>
  <c r="Z3710" i="1"/>
  <c r="U3710" i="1"/>
  <c r="Z3722" i="1"/>
  <c r="U3722" i="1"/>
  <c r="Z1966" i="1"/>
  <c r="Z2155" i="1"/>
  <c r="Z2508" i="1"/>
  <c r="Z2718" i="1"/>
  <c r="Z2810" i="1"/>
  <c r="U2810" i="1"/>
  <c r="Z2819" i="1"/>
  <c r="Z2917" i="1"/>
  <c r="Z2918" i="1"/>
  <c r="Z2970" i="1"/>
  <c r="U2970" i="1"/>
  <c r="Z3010" i="1"/>
  <c r="U3010" i="1"/>
  <c r="Z3047" i="1"/>
  <c r="U3128" i="1"/>
  <c r="Z3128" i="1"/>
  <c r="Z3139" i="1"/>
  <c r="U3139" i="1"/>
  <c r="Z3212" i="1"/>
  <c r="U3212" i="1"/>
  <c r="Z3221" i="1"/>
  <c r="U3221" i="1"/>
  <c r="Z3343" i="1"/>
  <c r="U3343" i="1"/>
  <c r="Z3374" i="1"/>
  <c r="U3374" i="1"/>
  <c r="U3567" i="1"/>
  <c r="Z3567" i="1"/>
  <c r="Z3609" i="1"/>
  <c r="U3609" i="1"/>
  <c r="U3709" i="1"/>
  <c r="Z3709" i="1"/>
  <c r="Z3166" i="1"/>
  <c r="Z3170" i="1"/>
  <c r="Z3762" i="1"/>
  <c r="U3771" i="1"/>
  <c r="U3772" i="1"/>
  <c r="U3773" i="1"/>
  <c r="Z3821" i="1"/>
  <c r="Z3847" i="1"/>
  <c r="U3858" i="1"/>
  <c r="U3879" i="1"/>
  <c r="U3907" i="1"/>
  <c r="U3943" i="1"/>
  <c r="U3978" i="1"/>
  <c r="Z3191" i="1"/>
  <c r="U3203" i="1"/>
  <c r="U3204" i="1"/>
  <c r="U3205" i="1"/>
  <c r="U3207" i="1"/>
  <c r="U3234" i="1"/>
  <c r="Z3240" i="1"/>
  <c r="U3266" i="1"/>
  <c r="U3273" i="1"/>
  <c r="U3298" i="1"/>
  <c r="Z3330" i="1"/>
  <c r="U3358" i="1"/>
  <c r="Z3401" i="1"/>
  <c r="U3450" i="1"/>
  <c r="Z3522" i="1"/>
  <c r="Z3548" i="1"/>
  <c r="U3553" i="1"/>
  <c r="U3577" i="1"/>
  <c r="U3581" i="1"/>
  <c r="U3582" i="1"/>
  <c r="U3583" i="1"/>
  <c r="U3610" i="1"/>
  <c r="U3635" i="1"/>
  <c r="U3636" i="1"/>
  <c r="U3637" i="1"/>
  <c r="Z3696" i="1"/>
  <c r="U3785" i="1"/>
  <c r="U3809" i="1"/>
  <c r="U3825" i="1"/>
  <c r="Z3840" i="1"/>
  <c r="Z3841" i="1"/>
  <c r="U3874" i="1"/>
  <c r="U3896" i="1"/>
  <c r="Z3927" i="1"/>
  <c r="U3934" i="1"/>
  <c r="U3935" i="1"/>
  <c r="U3936" i="1"/>
  <c r="Z3959" i="1"/>
  <c r="Z3963" i="1"/>
  <c r="U3975" i="1"/>
  <c r="Z3842" i="1"/>
  <c r="Z3152" i="1"/>
  <c r="Z3153" i="1"/>
  <c r="U3255" i="1"/>
  <c r="Z3279" i="1"/>
  <c r="Z3280" i="1"/>
  <c r="Z3441" i="1"/>
  <c r="Z3474" i="1"/>
  <c r="U3530" i="1"/>
  <c r="Z3538" i="1"/>
  <c r="Z3588" i="1"/>
  <c r="U3603" i="1"/>
  <c r="U3604" i="1"/>
  <c r="U3631" i="1"/>
  <c r="Z3713" i="1"/>
  <c r="Z3720" i="1"/>
  <c r="Z3813" i="1"/>
  <c r="U3819" i="1"/>
  <c r="U3820" i="1"/>
  <c r="Z3837" i="1"/>
  <c r="U3930" i="1"/>
  <c r="Z3946" i="1"/>
  <c r="U3987" i="1"/>
  <c r="Z3770" i="1"/>
  <c r="Z3854" i="1"/>
  <c r="Z3855" i="1"/>
  <c r="Z3856" i="1"/>
  <c r="Z3857" i="1"/>
  <c r="Z3877" i="1"/>
  <c r="Z3878" i="1"/>
  <c r="Z3941" i="1"/>
  <c r="Z3942" i="1"/>
  <c r="U3190" i="1"/>
  <c r="U3226" i="1"/>
  <c r="Z3233" i="1"/>
  <c r="U3329" i="1"/>
  <c r="U3331" i="1"/>
  <c r="U3332" i="1"/>
  <c r="U3335" i="1"/>
  <c r="Z3344" i="1"/>
  <c r="Z3345" i="1"/>
  <c r="Z3449" i="1"/>
  <c r="Z3489" i="1"/>
  <c r="U3502" i="1"/>
  <c r="U3503" i="1"/>
  <c r="Z3510" i="1"/>
  <c r="U3523" i="1"/>
  <c r="U3524" i="1"/>
  <c r="U3525" i="1"/>
  <c r="Z3585" i="1"/>
  <c r="Z3622" i="1"/>
  <c r="U3658" i="1"/>
  <c r="Z3784" i="1"/>
  <c r="Z3826" i="1"/>
  <c r="U3863" i="1"/>
  <c r="U3864" i="1"/>
  <c r="Z3872" i="1"/>
  <c r="Z3873" i="1"/>
  <c r="U3923" i="1"/>
  <c r="U3924" i="1"/>
  <c r="U3925" i="1"/>
  <c r="U3926" i="1"/>
  <c r="Z3933" i="1"/>
  <c r="Z3939" i="1"/>
  <c r="Z3953" i="1"/>
  <c r="Z3954" i="1"/>
  <c r="U3964" i="1"/>
  <c r="Z3973" i="1"/>
  <c r="Z3974" i="1"/>
  <c r="Z83" i="1"/>
  <c r="Z128" i="1"/>
  <c r="Z154" i="1"/>
  <c r="U1198" i="1"/>
  <c r="Z1198" i="1"/>
  <c r="Z1221" i="1"/>
  <c r="U1221" i="1"/>
  <c r="Z1408" i="1"/>
  <c r="U1408" i="1"/>
  <c r="Z1425" i="1"/>
  <c r="U1425" i="1"/>
  <c r="Z1561" i="1"/>
  <c r="U1561" i="1"/>
  <c r="U1604" i="1"/>
  <c r="Z1604" i="1"/>
  <c r="Z84" i="1"/>
  <c r="Z85" i="1"/>
  <c r="Z155" i="1"/>
  <c r="Z118" i="1"/>
  <c r="U439" i="1"/>
  <c r="U441" i="1"/>
  <c r="U446" i="1"/>
  <c r="U455" i="1"/>
  <c r="U457" i="1"/>
  <c r="U462" i="1"/>
  <c r="U471" i="1"/>
  <c r="U473" i="1"/>
  <c r="U495" i="1"/>
  <c r="U497" i="1"/>
  <c r="U502" i="1"/>
  <c r="U504" i="1"/>
  <c r="U517" i="1"/>
  <c r="U525" i="1"/>
  <c r="U534" i="1"/>
  <c r="U536" i="1"/>
  <c r="Z564" i="1"/>
  <c r="U605" i="1"/>
  <c r="U614" i="1"/>
  <c r="U616" i="1"/>
  <c r="U622" i="1"/>
  <c r="U624" i="1"/>
  <c r="Z644" i="1"/>
  <c r="Z651" i="1"/>
  <c r="Z652" i="1"/>
  <c r="U693" i="1"/>
  <c r="U702" i="1"/>
  <c r="U704" i="1"/>
  <c r="Z732" i="1"/>
  <c r="U773" i="1"/>
  <c r="U781" i="1"/>
  <c r="U790" i="1"/>
  <c r="U792" i="1"/>
  <c r="Z818" i="1"/>
  <c r="U859" i="1"/>
  <c r="U868" i="1"/>
  <c r="U870" i="1"/>
  <c r="U876" i="1"/>
  <c r="U878" i="1"/>
  <c r="Z898" i="1"/>
  <c r="Z905" i="1"/>
  <c r="Z906" i="1"/>
  <c r="U947" i="1"/>
  <c r="U956" i="1"/>
  <c r="U958" i="1"/>
  <c r="Z986" i="1"/>
  <c r="U1027" i="1"/>
  <c r="U1035" i="1"/>
  <c r="U1044" i="1"/>
  <c r="U1046" i="1"/>
  <c r="Z1074" i="1"/>
  <c r="Z1097" i="1"/>
  <c r="Z1098" i="1"/>
  <c r="U1123" i="1"/>
  <c r="U1183" i="1"/>
  <c r="U1194" i="1"/>
  <c r="Z1194" i="1"/>
  <c r="U1195" i="1"/>
  <c r="U1200" i="1"/>
  <c r="U1215" i="1"/>
  <c r="Z1232" i="1"/>
  <c r="U1266" i="1"/>
  <c r="Z1266" i="1"/>
  <c r="U1267" i="1"/>
  <c r="U1283" i="1"/>
  <c r="U1284" i="1"/>
  <c r="U1285" i="1"/>
  <c r="U1289" i="1"/>
  <c r="U1292" i="1"/>
  <c r="U1296" i="1"/>
  <c r="Z1297" i="1"/>
  <c r="U1297" i="1"/>
  <c r="Z1315" i="1"/>
  <c r="U1407" i="1"/>
  <c r="U1439" i="1"/>
  <c r="Z1439" i="1"/>
  <c r="Z1470" i="1"/>
  <c r="U1470" i="1"/>
  <c r="U1497" i="1"/>
  <c r="Z1497" i="1"/>
  <c r="U1516" i="1"/>
  <c r="Z1516" i="1"/>
  <c r="Z1560" i="1"/>
  <c r="U1560" i="1"/>
  <c r="Z1601" i="1"/>
  <c r="U1601" i="1"/>
  <c r="Z82" i="1"/>
  <c r="Z86" i="1"/>
  <c r="Z35" i="1"/>
  <c r="Z36" i="1"/>
  <c r="Z37" i="1"/>
  <c r="Z38" i="1"/>
  <c r="Z79" i="1"/>
  <c r="U206" i="1"/>
  <c r="U334" i="1"/>
  <c r="U474" i="1"/>
  <c r="U475" i="1"/>
  <c r="U505" i="1"/>
  <c r="U506" i="1"/>
  <c r="Z548" i="1"/>
  <c r="Z555" i="1"/>
  <c r="Z556" i="1"/>
  <c r="Z565" i="1"/>
  <c r="Z574" i="1"/>
  <c r="Z576" i="1"/>
  <c r="Z636" i="1"/>
  <c r="Z645" i="1"/>
  <c r="Z653" i="1"/>
  <c r="Z662" i="1"/>
  <c r="Z664" i="1"/>
  <c r="Z724" i="1"/>
  <c r="Z733" i="1"/>
  <c r="Z742" i="1"/>
  <c r="Z744" i="1"/>
  <c r="Z750" i="1"/>
  <c r="Z752" i="1"/>
  <c r="Z803" i="1"/>
  <c r="Z809" i="1"/>
  <c r="Z810" i="1"/>
  <c r="Z819" i="1"/>
  <c r="Z828" i="1"/>
  <c r="Z830" i="1"/>
  <c r="Z890" i="1"/>
  <c r="Z899" i="1"/>
  <c r="Z907" i="1"/>
  <c r="Z916" i="1"/>
  <c r="Z918" i="1"/>
  <c r="Z978" i="1"/>
  <c r="Z987" i="1"/>
  <c r="Z996" i="1"/>
  <c r="Z998" i="1"/>
  <c r="Z1004" i="1"/>
  <c r="Z1006" i="1"/>
  <c r="Z1058" i="1"/>
  <c r="Z1065" i="1"/>
  <c r="Z1066" i="1"/>
  <c r="Z1075" i="1"/>
  <c r="Z1084" i="1"/>
  <c r="Z1086" i="1"/>
  <c r="Z1099" i="1"/>
  <c r="Z1108" i="1"/>
  <c r="Z1110" i="1"/>
  <c r="U1125" i="1"/>
  <c r="Z1140" i="1"/>
  <c r="Z1159" i="1"/>
  <c r="Z1161" i="1"/>
  <c r="Z1163" i="1"/>
  <c r="U1190" i="1"/>
  <c r="Z1190" i="1"/>
  <c r="U1193" i="1"/>
  <c r="U1201" i="1"/>
  <c r="U1205" i="1"/>
  <c r="U1209" i="1"/>
  <c r="Z1217" i="1"/>
  <c r="U1217" i="1"/>
  <c r="Z1226" i="1"/>
  <c r="Z1227" i="1"/>
  <c r="Z1250" i="1"/>
  <c r="U1264" i="1"/>
  <c r="U1265" i="1"/>
  <c r="Z1311" i="1"/>
  <c r="U1339" i="1"/>
  <c r="U1340" i="1"/>
  <c r="Z1361" i="1"/>
  <c r="U1361" i="1"/>
  <c r="Z1379" i="1"/>
  <c r="Z1415" i="1"/>
  <c r="U1415" i="1"/>
  <c r="U1469" i="1"/>
  <c r="Z1469" i="1"/>
  <c r="Z1481" i="1"/>
  <c r="U1481" i="1"/>
  <c r="Z1496" i="1"/>
  <c r="U1496" i="1"/>
  <c r="Z1543" i="1"/>
  <c r="U1543" i="1"/>
  <c r="Z1555" i="1"/>
  <c r="U1555" i="1"/>
  <c r="Z1600" i="1"/>
  <c r="U1600" i="1"/>
  <c r="U434" i="1"/>
  <c r="U450" i="1"/>
  <c r="U466" i="1"/>
  <c r="Z540" i="1"/>
  <c r="Z549" i="1"/>
  <c r="Z557" i="1"/>
  <c r="Z566" i="1"/>
  <c r="Z568" i="1"/>
  <c r="Z628" i="1"/>
  <c r="Z637" i="1"/>
  <c r="Z646" i="1"/>
  <c r="Z648" i="1"/>
  <c r="Z654" i="1"/>
  <c r="Z656" i="1"/>
  <c r="Z708" i="1"/>
  <c r="Z715" i="1"/>
  <c r="Z716" i="1"/>
  <c r="Z725" i="1"/>
  <c r="Z734" i="1"/>
  <c r="Z736" i="1"/>
  <c r="Z796" i="1"/>
  <c r="Z804" i="1"/>
  <c r="Z811" i="1"/>
  <c r="Z820" i="1"/>
  <c r="Z822" i="1"/>
  <c r="Z882" i="1"/>
  <c r="Z891" i="1"/>
  <c r="Z900" i="1"/>
  <c r="Z902" i="1"/>
  <c r="Z908" i="1"/>
  <c r="Z910" i="1"/>
  <c r="Z962" i="1"/>
  <c r="Z969" i="1"/>
  <c r="Z970" i="1"/>
  <c r="Z979" i="1"/>
  <c r="Z988" i="1"/>
  <c r="Z990" i="1"/>
  <c r="Z1050" i="1"/>
  <c r="Z1059" i="1"/>
  <c r="Z1067" i="1"/>
  <c r="Z1076" i="1"/>
  <c r="Z1078" i="1"/>
  <c r="Z1100" i="1"/>
  <c r="Z1102" i="1"/>
  <c r="U1185" i="1"/>
  <c r="U1189" i="1"/>
  <c r="U1260" i="1"/>
  <c r="Z1260" i="1"/>
  <c r="U1336" i="1"/>
  <c r="U1403" i="1"/>
  <c r="U1404" i="1"/>
  <c r="U1435" i="1"/>
  <c r="Z1435" i="1"/>
  <c r="Z1480" i="1"/>
  <c r="U1480" i="1"/>
  <c r="Z1490" i="1"/>
  <c r="U1490" i="1"/>
  <c r="U1511" i="1"/>
  <c r="Z1511" i="1"/>
  <c r="U1526" i="1"/>
  <c r="Z1526" i="1"/>
  <c r="Z1595" i="1"/>
  <c r="U1595" i="1"/>
  <c r="Z1466" i="1"/>
  <c r="U1466" i="1"/>
  <c r="Z1583" i="1"/>
  <c r="U1583" i="1"/>
  <c r="Z445" i="1"/>
  <c r="Z461" i="1"/>
  <c r="Z516" i="1"/>
  <c r="Z523" i="1"/>
  <c r="Z524" i="1"/>
  <c r="Z604" i="1"/>
  <c r="Z692" i="1"/>
  <c r="Z772" i="1"/>
  <c r="Z779" i="1"/>
  <c r="Z780" i="1"/>
  <c r="Z858" i="1"/>
  <c r="Z946" i="1"/>
  <c r="Z1026" i="1"/>
  <c r="Z1033" i="1"/>
  <c r="Z1034" i="1"/>
  <c r="U1095" i="1"/>
  <c r="U1096" i="1"/>
  <c r="Z1182" i="1"/>
  <c r="Z1214" i="1"/>
  <c r="U1275" i="1"/>
  <c r="U1276" i="1"/>
  <c r="Z1300" i="1"/>
  <c r="U1332" i="1"/>
  <c r="Z1349" i="1"/>
  <c r="U1349" i="1"/>
  <c r="Z1368" i="1"/>
  <c r="Z1412" i="1"/>
  <c r="U1412" i="1"/>
  <c r="U1432" i="1"/>
  <c r="Z1432" i="1"/>
  <c r="U1464" i="1"/>
  <c r="U1465" i="1"/>
  <c r="U1507" i="1"/>
  <c r="Z1507" i="1"/>
  <c r="U1524" i="1"/>
  <c r="Z1524" i="1"/>
  <c r="U1566" i="1"/>
  <c r="Z1566" i="1"/>
  <c r="Z139" i="1"/>
  <c r="Z202" i="1"/>
  <c r="Z203" i="1"/>
  <c r="Z204" i="1"/>
  <c r="Z205" i="1"/>
  <c r="Z223" i="1"/>
  <c r="Z299" i="1"/>
  <c r="Z485" i="1"/>
  <c r="Z1124" i="1"/>
  <c r="Z1135" i="1"/>
  <c r="Z1196" i="1"/>
  <c r="Z1225" i="1"/>
  <c r="U1225" i="1"/>
  <c r="U1249" i="1"/>
  <c r="U1273" i="1"/>
  <c r="U1329" i="1"/>
  <c r="U1347" i="1"/>
  <c r="U1348" i="1"/>
  <c r="U1396" i="1"/>
  <c r="U1411" i="1"/>
  <c r="U1475" i="1"/>
  <c r="Z1547" i="1"/>
  <c r="U1547" i="1"/>
  <c r="U1606" i="1"/>
  <c r="Z1606" i="1"/>
  <c r="U1270" i="1"/>
  <c r="Z1270" i="1"/>
  <c r="U1393" i="1"/>
  <c r="U1428" i="1"/>
  <c r="Z1428" i="1"/>
  <c r="U1443" i="1"/>
  <c r="Z1443" i="1"/>
  <c r="U1460" i="1"/>
  <c r="Z1484" i="1"/>
  <c r="U1484" i="1"/>
  <c r="U1500" i="1"/>
  <c r="Z1500" i="1"/>
  <c r="U1518" i="1"/>
  <c r="Z1518" i="1"/>
  <c r="U1564" i="1"/>
  <c r="Z1564" i="1"/>
  <c r="Z1591" i="1"/>
  <c r="U1591" i="1"/>
  <c r="Z2166" i="1"/>
  <c r="U2166" i="1"/>
  <c r="Z2201" i="1"/>
  <c r="U2201" i="1"/>
  <c r="U2211" i="1"/>
  <c r="Z2211" i="1"/>
  <c r="Z2351" i="1"/>
  <c r="U2351" i="1"/>
  <c r="Z2372" i="1"/>
  <c r="U2372" i="1"/>
  <c r="U2733" i="1"/>
  <c r="Z2733" i="1"/>
  <c r="Z2802" i="1"/>
  <c r="U2802" i="1"/>
  <c r="Z2866" i="1"/>
  <c r="U2866" i="1"/>
  <c r="U3125" i="1"/>
  <c r="Z3125" i="1"/>
  <c r="U3250" i="1"/>
  <c r="Z3250" i="1"/>
  <c r="U2001" i="1"/>
  <c r="Z2001" i="1"/>
  <c r="U2020" i="1"/>
  <c r="Z2020" i="1"/>
  <c r="U2030" i="1"/>
  <c r="Z2030" i="1"/>
  <c r="Z2359" i="1"/>
  <c r="U2359" i="1"/>
  <c r="U2371" i="1"/>
  <c r="Z2371" i="1"/>
  <c r="Z2455" i="1"/>
  <c r="U2455" i="1"/>
  <c r="U1631" i="1"/>
  <c r="U1635" i="1"/>
  <c r="Z1644" i="1"/>
  <c r="Z1646" i="1"/>
  <c r="Z1652" i="1"/>
  <c r="Z1654" i="1"/>
  <c r="Z1660" i="1"/>
  <c r="Z1662" i="1"/>
  <c r="U1687" i="1"/>
  <c r="U1695" i="1"/>
  <c r="U1699" i="1"/>
  <c r="U1707" i="1"/>
  <c r="Z1716" i="1"/>
  <c r="Z1718" i="1"/>
  <c r="Z1724" i="1"/>
  <c r="Z1726" i="1"/>
  <c r="U1751" i="1"/>
  <c r="U1759" i="1"/>
  <c r="U1763" i="1"/>
  <c r="U1771" i="1"/>
  <c r="Z1780" i="1"/>
  <c r="Z1782" i="1"/>
  <c r="Z1788" i="1"/>
  <c r="Z1790" i="1"/>
  <c r="U1815" i="1"/>
  <c r="U1823" i="1"/>
  <c r="U1827" i="1"/>
  <c r="U1835" i="1"/>
  <c r="Z1844" i="1"/>
  <c r="Z1846" i="1"/>
  <c r="Z1852" i="1"/>
  <c r="Z1854" i="1"/>
  <c r="U1879" i="1"/>
  <c r="U1887" i="1"/>
  <c r="U1891" i="1"/>
  <c r="U1899" i="1"/>
  <c r="Z1908" i="1"/>
  <c r="Z1910" i="1"/>
  <c r="Z1916" i="1"/>
  <c r="Z1918" i="1"/>
  <c r="U1943" i="1"/>
  <c r="U1951" i="1"/>
  <c r="U1955" i="1"/>
  <c r="U1963" i="1"/>
  <c r="Z1972" i="1"/>
  <c r="Z1974" i="1"/>
  <c r="U1995" i="1"/>
  <c r="U1996" i="1"/>
  <c r="U1998" i="1"/>
  <c r="U2000" i="1"/>
  <c r="Z2016" i="1"/>
  <c r="U2016" i="1"/>
  <c r="Z2040" i="1"/>
  <c r="U2040" i="1"/>
  <c r="Z2164" i="1"/>
  <c r="U2164" i="1"/>
  <c r="Z2199" i="1"/>
  <c r="U2199" i="1"/>
  <c r="Z2209" i="1"/>
  <c r="U2209" i="1"/>
  <c r="Z2349" i="1"/>
  <c r="U2349" i="1"/>
  <c r="U2370" i="1"/>
  <c r="Z2370" i="1"/>
  <c r="U2485" i="1"/>
  <c r="Z2485" i="1"/>
  <c r="Z2655" i="1"/>
  <c r="U2655" i="1"/>
  <c r="U1413" i="1"/>
  <c r="U1482" i="1"/>
  <c r="U1544" i="1"/>
  <c r="U1545" i="1"/>
  <c r="U1592" i="1"/>
  <c r="U1593" i="1"/>
  <c r="U1632" i="1"/>
  <c r="U1633" i="1"/>
  <c r="U1696" i="1"/>
  <c r="U1697" i="1"/>
  <c r="U1760" i="1"/>
  <c r="U1761" i="1"/>
  <c r="U1824" i="1"/>
  <c r="U1825" i="1"/>
  <c r="U1888" i="1"/>
  <c r="U1889" i="1"/>
  <c r="U1952" i="1"/>
  <c r="U1953" i="1"/>
  <c r="U1987" i="1"/>
  <c r="U1992" i="1"/>
  <c r="U1993" i="1"/>
  <c r="U2028" i="1"/>
  <c r="Z2028" i="1"/>
  <c r="Z2033" i="1"/>
  <c r="U2163" i="1"/>
  <c r="Z2163" i="1"/>
  <c r="Z2198" i="1"/>
  <c r="U2198" i="1"/>
  <c r="Z2357" i="1"/>
  <c r="U2357" i="1"/>
  <c r="Z2453" i="1"/>
  <c r="U2453" i="1"/>
  <c r="Z2484" i="1"/>
  <c r="U2484" i="1"/>
  <c r="U2014" i="1"/>
  <c r="Z2014" i="1"/>
  <c r="Z2025" i="1"/>
  <c r="U2025" i="1"/>
  <c r="U2038" i="1"/>
  <c r="Z2038" i="1"/>
  <c r="Z2207" i="1"/>
  <c r="U2207" i="1"/>
  <c r="Z2364" i="1"/>
  <c r="U2364" i="1"/>
  <c r="U2483" i="1"/>
  <c r="Z2483" i="1"/>
  <c r="U1640" i="1"/>
  <c r="U1641" i="1"/>
  <c r="U1712" i="1"/>
  <c r="U1713" i="1"/>
  <c r="U1776" i="1"/>
  <c r="U1777" i="1"/>
  <c r="U1840" i="1"/>
  <c r="U1841" i="1"/>
  <c r="U1904" i="1"/>
  <c r="U1905" i="1"/>
  <c r="U1968" i="1"/>
  <c r="U1969" i="1"/>
  <c r="Z2024" i="1"/>
  <c r="U2024" i="1"/>
  <c r="Z2196" i="1"/>
  <c r="U2196" i="1"/>
  <c r="Z2206" i="1"/>
  <c r="U2206" i="1"/>
  <c r="U2531" i="1"/>
  <c r="Z2531" i="1"/>
  <c r="U2574" i="1"/>
  <c r="Z2574" i="1"/>
  <c r="Z2632" i="1"/>
  <c r="U2632" i="1"/>
  <c r="U2640" i="1"/>
  <c r="Z2640" i="1"/>
  <c r="U1233" i="1"/>
  <c r="U2012" i="1"/>
  <c r="Z2012" i="1"/>
  <c r="Z2017" i="1"/>
  <c r="U2036" i="1"/>
  <c r="Z2036" i="1"/>
  <c r="Z2168" i="1"/>
  <c r="U2168" i="1"/>
  <c r="U2195" i="1"/>
  <c r="Z2195" i="1"/>
  <c r="U2205" i="1"/>
  <c r="Z2205" i="1"/>
  <c r="Z2362" i="1"/>
  <c r="U2362" i="1"/>
  <c r="U2524" i="1"/>
  <c r="Z2524" i="1"/>
  <c r="Z2631" i="1"/>
  <c r="U2631" i="1"/>
  <c r="Z1485" i="1"/>
  <c r="U2022" i="1"/>
  <c r="Z2022" i="1"/>
  <c r="Z2032" i="1"/>
  <c r="U2032" i="1"/>
  <c r="Z2212" i="1"/>
  <c r="U2212" i="1"/>
  <c r="Z2361" i="1"/>
  <c r="U2361" i="1"/>
  <c r="U2468" i="1"/>
  <c r="Z2468" i="1"/>
  <c r="Z2523" i="1"/>
  <c r="U2523" i="1"/>
  <c r="Z2075" i="1"/>
  <c r="Z2081" i="1"/>
  <c r="Z2083" i="1"/>
  <c r="Z2091" i="1"/>
  <c r="Z2097" i="1"/>
  <c r="Z2099" i="1"/>
  <c r="Z2108" i="1"/>
  <c r="Z2110" i="1"/>
  <c r="Z2116" i="1"/>
  <c r="Z2118" i="1"/>
  <c r="Z2124" i="1"/>
  <c r="Z2126" i="1"/>
  <c r="Z2129" i="1"/>
  <c r="Z2131" i="1"/>
  <c r="Z2147" i="1"/>
  <c r="Z2179" i="1"/>
  <c r="Z2243" i="1"/>
  <c r="Z2260" i="1"/>
  <c r="Z2277" i="1"/>
  <c r="Z2279" i="1"/>
  <c r="Z2282" i="1"/>
  <c r="Z2284" i="1"/>
  <c r="Z2287" i="1"/>
  <c r="Z2293" i="1"/>
  <c r="Z2295" i="1"/>
  <c r="Z2298" i="1"/>
  <c r="Z2300" i="1"/>
  <c r="Z2308" i="1"/>
  <c r="Z2389" i="1"/>
  <c r="Z2391" i="1"/>
  <c r="Z2394" i="1"/>
  <c r="Z2396" i="1"/>
  <c r="Z2402" i="1"/>
  <c r="Z2403" i="1"/>
  <c r="Z2506" i="1"/>
  <c r="Z2540" i="1"/>
  <c r="U2573" i="1"/>
  <c r="Z2573" i="1"/>
  <c r="Z2611" i="1"/>
  <c r="U2611" i="1"/>
  <c r="U2630" i="1"/>
  <c r="Z2630" i="1"/>
  <c r="U2654" i="1"/>
  <c r="Z2654" i="1"/>
  <c r="Z2699" i="1"/>
  <c r="Z3218" i="1"/>
  <c r="U3218" i="1"/>
  <c r="Z2227" i="1"/>
  <c r="Z2322" i="1"/>
  <c r="Z2323" i="1"/>
  <c r="Z2400" i="1"/>
  <c r="Z2418" i="1"/>
  <c r="Z2504" i="1"/>
  <c r="Z2538" i="1"/>
  <c r="Z2588" i="1"/>
  <c r="Z2589" i="1"/>
  <c r="U2610" i="1"/>
  <c r="Z2610" i="1"/>
  <c r="Z2672" i="1"/>
  <c r="U2672" i="1"/>
  <c r="U2678" i="1"/>
  <c r="Z2678" i="1"/>
  <c r="U2728" i="1"/>
  <c r="Z2728" i="1"/>
  <c r="Z2779" i="1"/>
  <c r="U2779" i="1"/>
  <c r="U2800" i="1"/>
  <c r="Z2800" i="1"/>
  <c r="U2864" i="1"/>
  <c r="Z2864" i="1"/>
  <c r="U2944" i="1"/>
  <c r="Z2944" i="1"/>
  <c r="Z3183" i="1"/>
  <c r="U3183" i="1"/>
  <c r="Z2171" i="1"/>
  <c r="Z2320" i="1"/>
  <c r="Z2338" i="1"/>
  <c r="Z2339" i="1"/>
  <c r="Z2434" i="1"/>
  <c r="Z2435" i="1"/>
  <c r="U2477" i="1"/>
  <c r="Z2490" i="1"/>
  <c r="Z2496" i="1"/>
  <c r="Z2499" i="1"/>
  <c r="Z2500" i="1"/>
  <c r="U2515" i="1"/>
  <c r="Z2515" i="1"/>
  <c r="U2519" i="1"/>
  <c r="Z2535" i="1"/>
  <c r="U2569" i="1"/>
  <c r="U2570" i="1"/>
  <c r="Z2584" i="1"/>
  <c r="U2625" i="1"/>
  <c r="U2626" i="1"/>
  <c r="Z2648" i="1"/>
  <c r="Z2652" i="1"/>
  <c r="U2652" i="1"/>
  <c r="Z2778" i="1"/>
  <c r="U2778" i="1"/>
  <c r="Z2794" i="1"/>
  <c r="U2794" i="1"/>
  <c r="Z2858" i="1"/>
  <c r="U2858" i="1"/>
  <c r="Z3182" i="1"/>
  <c r="U3182" i="1"/>
  <c r="U2112" i="1"/>
  <c r="U2120" i="1"/>
  <c r="U2121" i="1"/>
  <c r="U2128" i="1"/>
  <c r="Z2172" i="1"/>
  <c r="Z2174" i="1"/>
  <c r="Z2203" i="1"/>
  <c r="Z2216" i="1"/>
  <c r="Z2219" i="1"/>
  <c r="Z2229" i="1"/>
  <c r="Z2231" i="1"/>
  <c r="Z2234" i="1"/>
  <c r="Z2236" i="1"/>
  <c r="Z2239" i="1"/>
  <c r="U2281" i="1"/>
  <c r="U2297" i="1"/>
  <c r="Z2325" i="1"/>
  <c r="Z2327" i="1"/>
  <c r="Z2330" i="1"/>
  <c r="Z2332" i="1"/>
  <c r="Z2340" i="1"/>
  <c r="Z2354" i="1"/>
  <c r="Z2355" i="1"/>
  <c r="U2393" i="1"/>
  <c r="Z2413" i="1"/>
  <c r="Z2415" i="1"/>
  <c r="Z2421" i="1"/>
  <c r="Z2448" i="1"/>
  <c r="Z2451" i="1"/>
  <c r="Z2487" i="1"/>
  <c r="U2512" i="1"/>
  <c r="Z2512" i="1"/>
  <c r="U2517" i="1"/>
  <c r="Z2525" i="1"/>
  <c r="Z2533" i="1"/>
  <c r="Z2580" i="1"/>
  <c r="Z2608" i="1"/>
  <c r="U2608" i="1"/>
  <c r="U2622" i="1"/>
  <c r="Z2622" i="1"/>
  <c r="U2623" i="1"/>
  <c r="Z2644" i="1"/>
  <c r="U2743" i="1"/>
  <c r="Z2743" i="1"/>
  <c r="U2875" i="1"/>
  <c r="Z2875" i="1"/>
  <c r="U2967" i="1"/>
  <c r="Z2967" i="1"/>
  <c r="Z3073" i="1"/>
  <c r="U3073" i="1"/>
  <c r="U2606" i="1"/>
  <c r="Z2606" i="1"/>
  <c r="Z2698" i="1"/>
  <c r="U2698" i="1"/>
  <c r="U2742" i="1"/>
  <c r="Z2742" i="1"/>
  <c r="U2776" i="1"/>
  <c r="Z2776" i="1"/>
  <c r="U2792" i="1"/>
  <c r="Z2792" i="1"/>
  <c r="U2856" i="1"/>
  <c r="Z2856" i="1"/>
  <c r="Z2874" i="1"/>
  <c r="U2874" i="1"/>
  <c r="Z3109" i="1"/>
  <c r="U3109" i="1"/>
  <c r="Z2537" i="1"/>
  <c r="U2537" i="1"/>
  <c r="U2548" i="1"/>
  <c r="Z2679" i="1"/>
  <c r="Z2695" i="1"/>
  <c r="U2695" i="1"/>
  <c r="Z2697" i="1"/>
  <c r="U2697" i="1"/>
  <c r="U2807" i="1"/>
  <c r="Z2807" i="1"/>
  <c r="U2176" i="1"/>
  <c r="U2233" i="1"/>
  <c r="U2253" i="1"/>
  <c r="U2329" i="1"/>
  <c r="Z2575" i="1"/>
  <c r="U2575" i="1"/>
  <c r="Z2615" i="1"/>
  <c r="U2615" i="1"/>
  <c r="U2694" i="1"/>
  <c r="Z2694" i="1"/>
  <c r="U2772" i="1"/>
  <c r="Z2772" i="1"/>
  <c r="U2806" i="1"/>
  <c r="Z2806" i="1"/>
  <c r="U2872" i="1"/>
  <c r="Z2872" i="1"/>
  <c r="Z3148" i="1"/>
  <c r="U3148" i="1"/>
  <c r="U2759" i="1"/>
  <c r="U2767" i="1"/>
  <c r="U2783" i="1"/>
  <c r="U2896" i="1"/>
  <c r="U2898" i="1"/>
  <c r="U2899" i="1"/>
  <c r="U2936" i="1"/>
  <c r="U2938" i="1"/>
  <c r="U2939" i="1"/>
  <c r="U2975" i="1"/>
  <c r="U2976" i="1"/>
  <c r="U2978" i="1"/>
  <c r="U2983" i="1"/>
  <c r="U2988" i="1"/>
  <c r="U2989" i="1"/>
  <c r="U2991" i="1"/>
  <c r="U2996" i="1"/>
  <c r="U3005" i="1"/>
  <c r="Z3005" i="1"/>
  <c r="U3023" i="1"/>
  <c r="U3024" i="1"/>
  <c r="U3039" i="1"/>
  <c r="Z3039" i="1"/>
  <c r="U3057" i="1"/>
  <c r="U3086" i="1"/>
  <c r="U3099" i="1"/>
  <c r="U3100" i="1"/>
  <c r="U3101" i="1"/>
  <c r="U3114" i="1"/>
  <c r="U3115" i="1"/>
  <c r="U3116" i="1"/>
  <c r="U3171" i="1"/>
  <c r="U3172" i="1"/>
  <c r="U3173" i="1"/>
  <c r="U3174" i="1"/>
  <c r="Z3293" i="1"/>
  <c r="U3293" i="1"/>
  <c r="U3368" i="1"/>
  <c r="Z3368" i="1"/>
  <c r="Z3453" i="1"/>
  <c r="U3453" i="1"/>
  <c r="U3470" i="1"/>
  <c r="Z3470" i="1"/>
  <c r="Z3516" i="1"/>
  <c r="U3516" i="1"/>
  <c r="U4466" i="1"/>
  <c r="Z4466" i="1"/>
  <c r="U4625" i="1"/>
  <c r="Z4625" i="1"/>
  <c r="U4638" i="1"/>
  <c r="Z4638" i="1"/>
  <c r="U4693" i="1"/>
  <c r="Z4693" i="1"/>
  <c r="Z2830" i="1"/>
  <c r="U2852" i="1"/>
  <c r="Z2878" i="1"/>
  <c r="Z2915" i="1"/>
  <c r="U2940" i="1"/>
  <c r="U2941" i="1"/>
  <c r="Z2946" i="1"/>
  <c r="U2946" i="1"/>
  <c r="U2984" i="1"/>
  <c r="U2986" i="1"/>
  <c r="U2992" i="1"/>
  <c r="U2994" i="1"/>
  <c r="U3000" i="1"/>
  <c r="U3002" i="1"/>
  <c r="U3003" i="1"/>
  <c r="Z3004" i="1"/>
  <c r="U3004" i="1"/>
  <c r="U3008" i="1"/>
  <c r="U3018" i="1"/>
  <c r="U3019" i="1"/>
  <c r="U3054" i="1"/>
  <c r="U3055" i="1"/>
  <c r="U3083" i="1"/>
  <c r="U3084" i="1"/>
  <c r="Z3122" i="1"/>
  <c r="Z3229" i="1"/>
  <c r="Z3292" i="1"/>
  <c r="U3292" i="1"/>
  <c r="Z3418" i="1"/>
  <c r="Z3452" i="1"/>
  <c r="U3452" i="1"/>
  <c r="U3469" i="1"/>
  <c r="Z3469" i="1"/>
  <c r="Z3498" i="1"/>
  <c r="U3498" i="1"/>
  <c r="Z3515" i="1"/>
  <c r="U3515" i="1"/>
  <c r="Z3612" i="1"/>
  <c r="U3612" i="1"/>
  <c r="Z3979" i="1"/>
  <c r="U3979" i="1"/>
  <c r="Z3291" i="1"/>
  <c r="U3291" i="1"/>
  <c r="Z3383" i="1"/>
  <c r="U3383" i="1"/>
  <c r="Z3405" i="1"/>
  <c r="U3405" i="1"/>
  <c r="U3408" i="1"/>
  <c r="Z3408" i="1"/>
  <c r="Z3451" i="1"/>
  <c r="U3451" i="1"/>
  <c r="Z3580" i="1"/>
  <c r="U3580" i="1"/>
  <c r="Z3611" i="1"/>
  <c r="U3611" i="1"/>
  <c r="U3786" i="1"/>
  <c r="Z3786" i="1"/>
  <c r="Z2546" i="1"/>
  <c r="Z2558" i="1"/>
  <c r="Z2893" i="1"/>
  <c r="Z2894" i="1"/>
  <c r="Z2934" i="1"/>
  <c r="Z2957" i="1"/>
  <c r="Z2958" i="1"/>
  <c r="U3072" i="1"/>
  <c r="Z3072" i="1"/>
  <c r="Z3108" i="1"/>
  <c r="U3108" i="1"/>
  <c r="Z3147" i="1"/>
  <c r="U3147" i="1"/>
  <c r="Z3404" i="1"/>
  <c r="U3404" i="1"/>
  <c r="Z3465" i="1"/>
  <c r="U3465" i="1"/>
  <c r="Z3579" i="1"/>
  <c r="U3579" i="1"/>
  <c r="Z2670" i="1"/>
  <c r="Z2692" i="1"/>
  <c r="Z2758" i="1"/>
  <c r="Z2960" i="1"/>
  <c r="Z2982" i="1"/>
  <c r="Z2997" i="1"/>
  <c r="Z3021" i="1"/>
  <c r="Z3022" i="1"/>
  <c r="Z3107" i="1"/>
  <c r="U3107" i="1"/>
  <c r="Z3247" i="1"/>
  <c r="U3247" i="1"/>
  <c r="Z3378" i="1"/>
  <c r="U3378" i="1"/>
  <c r="Z3403" i="1"/>
  <c r="U3403" i="1"/>
  <c r="Z3574" i="1"/>
  <c r="U3574" i="1"/>
  <c r="U3889" i="1"/>
  <c r="Z3889" i="1"/>
  <c r="U2595" i="1"/>
  <c r="U2681" i="1"/>
  <c r="U2682" i="1"/>
  <c r="U2705" i="1"/>
  <c r="U2706" i="1"/>
  <c r="U2745" i="1"/>
  <c r="U2746" i="1"/>
  <c r="Z2787" i="1"/>
  <c r="U2812" i="1"/>
  <c r="U2842" i="1"/>
  <c r="U2914" i="1"/>
  <c r="U2916" i="1"/>
  <c r="Z2947" i="1"/>
  <c r="U3032" i="1"/>
  <c r="U3066" i="1"/>
  <c r="U3120" i="1"/>
  <c r="Z3120" i="1"/>
  <c r="U3121" i="1"/>
  <c r="U3143" i="1"/>
  <c r="Z3228" i="1"/>
  <c r="U3228" i="1"/>
  <c r="Z3246" i="1"/>
  <c r="U3246" i="1"/>
  <c r="Z3297" i="1"/>
  <c r="U3297" i="1"/>
  <c r="Z3313" i="1"/>
  <c r="Z3337" i="1"/>
  <c r="Z3458" i="1"/>
  <c r="U3458" i="1"/>
  <c r="Z3519" i="1"/>
  <c r="U3519" i="1"/>
  <c r="Z2962" i="1"/>
  <c r="U2962" i="1"/>
  <c r="U3104" i="1"/>
  <c r="Z3104" i="1"/>
  <c r="U3119" i="1"/>
  <c r="Z3119" i="1"/>
  <c r="U3176" i="1"/>
  <c r="Z3176" i="1"/>
  <c r="Z3227" i="1"/>
  <c r="U3227" i="1"/>
  <c r="Z3409" i="1"/>
  <c r="Z3455" i="1"/>
  <c r="U3455" i="1"/>
  <c r="Z3518" i="1"/>
  <c r="U3518" i="1"/>
  <c r="U2979" i="1"/>
  <c r="Z2979" i="1"/>
  <c r="U3102" i="1"/>
  <c r="Z3102" i="1"/>
  <c r="U3175" i="1"/>
  <c r="Z3175" i="1"/>
  <c r="Z3225" i="1"/>
  <c r="U3225" i="1"/>
  <c r="Z3254" i="1"/>
  <c r="U3254" i="1"/>
  <c r="Z3386" i="1"/>
  <c r="Z3454" i="1"/>
  <c r="U3454" i="1"/>
  <c r="Z3471" i="1"/>
  <c r="U3471" i="1"/>
  <c r="Z3517" i="1"/>
  <c r="U3517" i="1"/>
  <c r="Z3535" i="1"/>
  <c r="U3535" i="1"/>
  <c r="Z3614" i="1"/>
  <c r="U3614" i="1"/>
  <c r="Z3699" i="1"/>
  <c r="U3699" i="1"/>
  <c r="U3797" i="1"/>
  <c r="Z3797" i="1"/>
  <c r="Z3445" i="1"/>
  <c r="Z3632" i="1"/>
  <c r="Z3749" i="1"/>
  <c r="Z3769" i="1"/>
  <c r="Z3886" i="1"/>
  <c r="U3886" i="1"/>
  <c r="Z3976" i="1"/>
  <c r="U3976" i="1"/>
  <c r="Z4006" i="1"/>
  <c r="Z4039" i="1"/>
  <c r="Z4053" i="1"/>
  <c r="U4053" i="1"/>
  <c r="Z4066" i="1"/>
  <c r="U4066" i="1"/>
  <c r="Z4082" i="1"/>
  <c r="Z4270" i="1"/>
  <c r="U4270" i="1"/>
  <c r="Z3885" i="1"/>
  <c r="U3885" i="1"/>
  <c r="Z4052" i="1"/>
  <c r="U4052" i="1"/>
  <c r="U4234" i="1"/>
  <c r="Z4234" i="1"/>
  <c r="Z4269" i="1"/>
  <c r="U4269" i="1"/>
  <c r="Z4369" i="1"/>
  <c r="U4369" i="1"/>
  <c r="U4447" i="1"/>
  <c r="Z4447" i="1"/>
  <c r="U4464" i="1"/>
  <c r="Z4464" i="1"/>
  <c r="U4623" i="1"/>
  <c r="Z4623" i="1"/>
  <c r="U4636" i="1"/>
  <c r="Z4636" i="1"/>
  <c r="U4645" i="1"/>
  <c r="Z4645" i="1"/>
  <c r="U4691" i="1"/>
  <c r="Z4691" i="1"/>
  <c r="Z3154" i="1"/>
  <c r="Z3162" i="1"/>
  <c r="Z3202" i="1"/>
  <c r="Z3209" i="1"/>
  <c r="Z3265" i="1"/>
  <c r="Z3281" i="1"/>
  <c r="Z3305" i="1"/>
  <c r="Z3346" i="1"/>
  <c r="Z3357" i="1"/>
  <c r="Z3361" i="1"/>
  <c r="Z3393" i="1"/>
  <c r="Z3430" i="1"/>
  <c r="Z3431" i="1"/>
  <c r="Z3432" i="1"/>
  <c r="Z3442" i="1"/>
  <c r="Z3447" i="1"/>
  <c r="Z3448" i="1"/>
  <c r="Z3486" i="1"/>
  <c r="Z3490" i="1"/>
  <c r="Z3505" i="1"/>
  <c r="Z3511" i="1"/>
  <c r="Z3512" i="1"/>
  <c r="Z3551" i="1"/>
  <c r="Z3552" i="1"/>
  <c r="Z3557" i="1"/>
  <c r="Z3561" i="1"/>
  <c r="U3594" i="1"/>
  <c r="Z3607" i="1"/>
  <c r="Z3608" i="1"/>
  <c r="Z3621" i="1"/>
  <c r="Z3625" i="1"/>
  <c r="Z3634" i="1"/>
  <c r="Z3645" i="1"/>
  <c r="Z3649" i="1"/>
  <c r="Z3665" i="1"/>
  <c r="Z3666" i="1"/>
  <c r="Z3680" i="1"/>
  <c r="Z3690" i="1"/>
  <c r="Z3695" i="1"/>
  <c r="Z3751" i="1"/>
  <c r="U3751" i="1"/>
  <c r="U3793" i="1"/>
  <c r="Z3884" i="1"/>
  <c r="U3884" i="1"/>
  <c r="Z3900" i="1"/>
  <c r="U3900" i="1"/>
  <c r="Z3968" i="1"/>
  <c r="U3968" i="1"/>
  <c r="Z3986" i="1"/>
  <c r="U3986" i="1"/>
  <c r="Z4051" i="1"/>
  <c r="U4051" i="1"/>
  <c r="Z4062" i="1"/>
  <c r="U4062" i="1"/>
  <c r="U4137" i="1"/>
  <c r="Z4137" i="1"/>
  <c r="Z4192" i="1"/>
  <c r="U4192" i="1"/>
  <c r="Z4268" i="1"/>
  <c r="U4268" i="1"/>
  <c r="U4368" i="1"/>
  <c r="Z4368" i="1"/>
  <c r="Z4463" i="1"/>
  <c r="U4463" i="1"/>
  <c r="Z3703" i="1"/>
  <c r="U3703" i="1"/>
  <c r="U3824" i="1"/>
  <c r="Z3824" i="1"/>
  <c r="Z3836" i="1"/>
  <c r="U3836" i="1"/>
  <c r="Z3883" i="1"/>
  <c r="U3883" i="1"/>
  <c r="Z3898" i="1"/>
  <c r="U3898" i="1"/>
  <c r="Z3922" i="1"/>
  <c r="U3922" i="1"/>
  <c r="Z3967" i="1"/>
  <c r="U3967" i="1"/>
  <c r="U3985" i="1"/>
  <c r="Z3985" i="1"/>
  <c r="Z4061" i="1"/>
  <c r="U4061" i="1"/>
  <c r="Z4072" i="1"/>
  <c r="U4072" i="1"/>
  <c r="Z4191" i="1"/>
  <c r="U4191" i="1"/>
  <c r="U4258" i="1"/>
  <c r="Z4258" i="1"/>
  <c r="Z4325" i="1"/>
  <c r="U4325" i="1"/>
  <c r="U4366" i="1"/>
  <c r="Z4366" i="1"/>
  <c r="U4400" i="1"/>
  <c r="Z4400" i="1"/>
  <c r="U4445" i="1"/>
  <c r="Z4445" i="1"/>
  <c r="U3195" i="1"/>
  <c r="U3196" i="1"/>
  <c r="U3235" i="1"/>
  <c r="U3236" i="1"/>
  <c r="U3237" i="1"/>
  <c r="U3238" i="1"/>
  <c r="U3262" i="1"/>
  <c r="U3310" i="1"/>
  <c r="U3339" i="1"/>
  <c r="U3340" i="1"/>
  <c r="U3341" i="1"/>
  <c r="U3411" i="1"/>
  <c r="U3412" i="1"/>
  <c r="U3413" i="1"/>
  <c r="U3483" i="1"/>
  <c r="U3484" i="1"/>
  <c r="U3547" i="1"/>
  <c r="Z3702" i="1"/>
  <c r="U3702" i="1"/>
  <c r="Z3748" i="1"/>
  <c r="U3748" i="1"/>
  <c r="U3778" i="1"/>
  <c r="U3822" i="1"/>
  <c r="Z3822" i="1"/>
  <c r="U3823" i="1"/>
  <c r="U3834" i="1"/>
  <c r="U3835" i="1"/>
  <c r="Z3880" i="1"/>
  <c r="U3880" i="1"/>
  <c r="U3921" i="1"/>
  <c r="Z3921" i="1"/>
  <c r="Z3966" i="1"/>
  <c r="U3966" i="1"/>
  <c r="U4005" i="1"/>
  <c r="Z4005" i="1"/>
  <c r="Z4048" i="1"/>
  <c r="U4048" i="1"/>
  <c r="Z4060" i="1"/>
  <c r="U4060" i="1"/>
  <c r="U4071" i="1"/>
  <c r="Z4071" i="1"/>
  <c r="Z4187" i="1"/>
  <c r="U4187" i="1"/>
  <c r="Z4231" i="1"/>
  <c r="U4231" i="1"/>
  <c r="U4257" i="1"/>
  <c r="Z4257" i="1"/>
  <c r="U4321" i="1"/>
  <c r="Z4321" i="1"/>
  <c r="Z4324" i="1"/>
  <c r="U4324" i="1"/>
  <c r="Z4399" i="1"/>
  <c r="U4399" i="1"/>
  <c r="Z4409" i="1"/>
  <c r="U4409" i="1"/>
  <c r="U3159" i="1"/>
  <c r="Z3184" i="1"/>
  <c r="Z3189" i="1"/>
  <c r="Z3222" i="1"/>
  <c r="Z3327" i="1"/>
  <c r="Z3328" i="1"/>
  <c r="U3355" i="1"/>
  <c r="U3356" i="1"/>
  <c r="U3427" i="1"/>
  <c r="U3428" i="1"/>
  <c r="U3429" i="1"/>
  <c r="U3438" i="1"/>
  <c r="U3439" i="1"/>
  <c r="U3549" i="1"/>
  <c r="U3550" i="1"/>
  <c r="U3639" i="1"/>
  <c r="U3642" i="1"/>
  <c r="U3643" i="1"/>
  <c r="U3644" i="1"/>
  <c r="U3689" i="1"/>
  <c r="Z3701" i="1"/>
  <c r="U3701" i="1"/>
  <c r="Z3747" i="1"/>
  <c r="U3747" i="1"/>
  <c r="U3774" i="1"/>
  <c r="Z3906" i="1"/>
  <c r="U3906" i="1"/>
  <c r="Z3914" i="1"/>
  <c r="Z3931" i="1"/>
  <c r="Z3981" i="1"/>
  <c r="U3981" i="1"/>
  <c r="Z4018" i="1"/>
  <c r="U4018" i="1"/>
  <c r="U4047" i="1"/>
  <c r="Z4047" i="1"/>
  <c r="U4070" i="1"/>
  <c r="Z4070" i="1"/>
  <c r="Z4123" i="1"/>
  <c r="Z4175" i="1"/>
  <c r="Z4195" i="1"/>
  <c r="U3347" i="1"/>
  <c r="U3348" i="1"/>
  <c r="U3491" i="1"/>
  <c r="Z3566" i="1"/>
  <c r="Z3584" i="1"/>
  <c r="Z3700" i="1"/>
  <c r="U3700" i="1"/>
  <c r="Z3754" i="1"/>
  <c r="Z3794" i="1"/>
  <c r="Z3890" i="1"/>
  <c r="U3890" i="1"/>
  <c r="Z3901" i="1"/>
  <c r="U3905" i="1"/>
  <c r="Z3905" i="1"/>
  <c r="Z3980" i="1"/>
  <c r="U3980" i="1"/>
  <c r="U4017" i="1"/>
  <c r="Z4017" i="1"/>
  <c r="Z4042" i="1"/>
  <c r="U4046" i="1"/>
  <c r="Z4046" i="1"/>
  <c r="Z4075" i="1"/>
  <c r="Z4138" i="1"/>
  <c r="Z4243" i="1"/>
  <c r="U4243" i="1"/>
  <c r="U4397" i="1"/>
  <c r="Z4397" i="1"/>
  <c r="Z4026" i="1"/>
  <c r="U4398" i="1"/>
  <c r="Z4398" i="1"/>
  <c r="U4446" i="1"/>
  <c r="Z4446" i="1"/>
  <c r="Z4465" i="1"/>
  <c r="U4465" i="1"/>
  <c r="U4637" i="1"/>
  <c r="Z4637" i="1"/>
  <c r="U4646" i="1"/>
  <c r="Z4646" i="1"/>
  <c r="U4802" i="1"/>
  <c r="Z4802" i="1"/>
  <c r="U4801" i="1"/>
  <c r="Z4801" i="1"/>
  <c r="U4814" i="1"/>
  <c r="Z4814" i="1"/>
  <c r="U4826" i="1"/>
  <c r="Z4826" i="1"/>
  <c r="Z3810" i="1"/>
  <c r="Z3817" i="1"/>
  <c r="Z3853" i="1"/>
  <c r="Z3869" i="1"/>
  <c r="Z3938" i="1"/>
  <c r="Z3952" i="1"/>
  <c r="Z3962" i="1"/>
  <c r="Z3997" i="1"/>
  <c r="Z4029" i="1"/>
  <c r="Z4087" i="1"/>
  <c r="Z4090" i="1"/>
  <c r="Z4114" i="1"/>
  <c r="Z4150" i="1"/>
  <c r="Z4179" i="1"/>
  <c r="Z4214" i="1"/>
  <c r="Z4251" i="1"/>
  <c r="Z4302" i="1"/>
  <c r="U4365" i="1"/>
  <c r="Z4365" i="1"/>
  <c r="U4396" i="1"/>
  <c r="Z4396" i="1"/>
  <c r="U4444" i="1"/>
  <c r="Z4444" i="1"/>
  <c r="U4462" i="1"/>
  <c r="Z4462" i="1"/>
  <c r="Z4620" i="1"/>
  <c r="U4620" i="1"/>
  <c r="Z4690" i="1"/>
  <c r="U4690" i="1"/>
  <c r="U4813" i="1"/>
  <c r="Z4813" i="1"/>
  <c r="U4825" i="1"/>
  <c r="Z4825" i="1"/>
  <c r="U3790" i="1"/>
  <c r="U3827" i="1"/>
  <c r="U3828" i="1"/>
  <c r="U3829" i="1"/>
  <c r="U3830" i="1"/>
  <c r="U3838" i="1"/>
  <c r="U3839" i="1"/>
  <c r="U3912" i="1"/>
  <c r="U3915" i="1"/>
  <c r="U3932" i="1"/>
  <c r="U4040" i="1"/>
  <c r="U4076" i="1"/>
  <c r="U4077" i="1"/>
  <c r="U4078" i="1"/>
  <c r="U4079" i="1"/>
  <c r="U4080" i="1"/>
  <c r="U4124" i="1"/>
  <c r="U4125" i="1"/>
  <c r="Z4151" i="1"/>
  <c r="Z4154" i="1"/>
  <c r="Z4184" i="1"/>
  <c r="U4196" i="1"/>
  <c r="U4197" i="1"/>
  <c r="U4198" i="1"/>
  <c r="Z4239" i="1"/>
  <c r="U4305" i="1"/>
  <c r="Z4305" i="1"/>
  <c r="U4306" i="1"/>
  <c r="U4407" i="1"/>
  <c r="U4461" i="1"/>
  <c r="Z4461" i="1"/>
  <c r="Z4619" i="1"/>
  <c r="U4619" i="1"/>
  <c r="U4634" i="1"/>
  <c r="Z4634" i="1"/>
  <c r="Z4689" i="1"/>
  <c r="U4689" i="1"/>
  <c r="Z4253" i="1"/>
  <c r="U4253" i="1"/>
  <c r="U4336" i="1"/>
  <c r="Z4336" i="1"/>
  <c r="Z4361" i="1"/>
  <c r="U4361" i="1"/>
  <c r="U4394" i="1"/>
  <c r="Z4394" i="1"/>
  <c r="Z4405" i="1"/>
  <c r="U4405" i="1"/>
  <c r="U4416" i="1"/>
  <c r="Z4416" i="1"/>
  <c r="U4460" i="1"/>
  <c r="Z4460" i="1"/>
  <c r="U4631" i="1"/>
  <c r="Z4631" i="1"/>
  <c r="Z4688" i="1"/>
  <c r="U4688" i="1"/>
  <c r="U4798" i="1"/>
  <c r="Z4798" i="1"/>
  <c r="U4806" i="1"/>
  <c r="Z4806" i="1"/>
  <c r="U3803" i="1"/>
  <c r="U3804" i="1"/>
  <c r="U3805" i="1"/>
  <c r="U3806" i="1"/>
  <c r="U3807" i="1"/>
  <c r="U3843" i="1"/>
  <c r="U3848" i="1"/>
  <c r="U3851" i="1"/>
  <c r="U3852" i="1"/>
  <c r="U3868" i="1"/>
  <c r="Z3909" i="1"/>
  <c r="U3996" i="1"/>
  <c r="U4028" i="1"/>
  <c r="Z4049" i="1"/>
  <c r="Z4073" i="1"/>
  <c r="U4100" i="1"/>
  <c r="U4101" i="1"/>
  <c r="U4102" i="1"/>
  <c r="U4103" i="1"/>
  <c r="U4148" i="1"/>
  <c r="U4149" i="1"/>
  <c r="U4164" i="1"/>
  <c r="U4165" i="1"/>
  <c r="U4166" i="1"/>
  <c r="U4167" i="1"/>
  <c r="U4204" i="1"/>
  <c r="U4205" i="1"/>
  <c r="U4206" i="1"/>
  <c r="U4207" i="1"/>
  <c r="U4212" i="1"/>
  <c r="U4213" i="1"/>
  <c r="U4219" i="1"/>
  <c r="U4220" i="1"/>
  <c r="U4221" i="1"/>
  <c r="U4222" i="1"/>
  <c r="U4223" i="1"/>
  <c r="Z4252" i="1"/>
  <c r="U4252" i="1"/>
  <c r="U4298" i="1"/>
  <c r="U4299" i="1"/>
  <c r="U4300" i="1"/>
  <c r="U4301" i="1"/>
  <c r="Z4311" i="1"/>
  <c r="Z4312" i="1"/>
  <c r="Z4313" i="1"/>
  <c r="U4335" i="1"/>
  <c r="Z4370" i="1"/>
  <c r="U4392" i="1"/>
  <c r="Z4392" i="1"/>
  <c r="U4393" i="1"/>
  <c r="Z4404" i="1"/>
  <c r="U4404" i="1"/>
  <c r="U4783" i="1"/>
  <c r="Z4783" i="1"/>
  <c r="U3662" i="1"/>
  <c r="U3707" i="1"/>
  <c r="U3708" i="1"/>
  <c r="U3726" i="1"/>
  <c r="U3727" i="1"/>
  <c r="U3755" i="1"/>
  <c r="U3756" i="1"/>
  <c r="U3757" i="1"/>
  <c r="U3811" i="1"/>
  <c r="U3812" i="1"/>
  <c r="U3815" i="1"/>
  <c r="U3870" i="1"/>
  <c r="U3871" i="1"/>
  <c r="U3948" i="1"/>
  <c r="U3949" i="1"/>
  <c r="U3950" i="1"/>
  <c r="U3998" i="1"/>
  <c r="U4030" i="1"/>
  <c r="U4088" i="1"/>
  <c r="U4180" i="1"/>
  <c r="U4181" i="1"/>
  <c r="U4182" i="1"/>
  <c r="U4183" i="1"/>
  <c r="U4215" i="1"/>
  <c r="U4291" i="1"/>
  <c r="U4292" i="1"/>
  <c r="U4293" i="1"/>
  <c r="U4294" i="1"/>
  <c r="U4295" i="1"/>
  <c r="U4391" i="1"/>
  <c r="Z4403" i="1"/>
  <c r="U4403" i="1"/>
  <c r="U4694" i="1"/>
  <c r="Z4694" i="1"/>
  <c r="U4767" i="1"/>
  <c r="Z4767" i="1"/>
  <c r="U4804" i="1"/>
  <c r="Z4804" i="1"/>
  <c r="U4433" i="1"/>
  <c r="U4441" i="1"/>
  <c r="U4451" i="1"/>
  <c r="U4538" i="1"/>
  <c r="U4425" i="1"/>
  <c r="U4435" i="1"/>
  <c r="U4436" i="1"/>
  <c r="U4437" i="1"/>
  <c r="U4489" i="1"/>
  <c r="U4497" i="1"/>
  <c r="U4498" i="1"/>
  <c r="U4503" i="1"/>
  <c r="U4511" i="1"/>
  <c r="U4514" i="1"/>
  <c r="U4515" i="1"/>
  <c r="U4518" i="1"/>
  <c r="U4526" i="1"/>
  <c r="U4558" i="1"/>
  <c r="U4561" i="1"/>
  <c r="U4574" i="1"/>
  <c r="U4577" i="1"/>
  <c r="U4582" i="1"/>
  <c r="U4585" i="1"/>
  <c r="U4601" i="1"/>
  <c r="U4666" i="1"/>
  <c r="U4670" i="1"/>
  <c r="U4676" i="1"/>
  <c r="U4678" i="1"/>
  <c r="U4708" i="1"/>
  <c r="U4710" i="1"/>
  <c r="U4718" i="1"/>
  <c r="U4727" i="1"/>
  <c r="U4731" i="1"/>
  <c r="U4732" i="1"/>
  <c r="Z4828" i="1"/>
  <c r="Z4829" i="1"/>
  <c r="Z4837" i="1"/>
  <c r="Z4853" i="1"/>
  <c r="U4871" i="1"/>
  <c r="U4894" i="1"/>
  <c r="Z4906" i="1"/>
  <c r="Z4907" i="1"/>
  <c r="Z4908" i="1"/>
  <c r="Z4909" i="1"/>
  <c r="U4935" i="1"/>
  <c r="Z4954" i="1"/>
  <c r="Z4955" i="1"/>
  <c r="Z4956" i="1"/>
  <c r="Z4957" i="1"/>
  <c r="U4974" i="1"/>
  <c r="U4983" i="1"/>
  <c r="U4499" i="1"/>
  <c r="U4500" i="1"/>
  <c r="U4501" i="1"/>
  <c r="U4505" i="1"/>
  <c r="U4516" i="1"/>
  <c r="U4524" i="1"/>
  <c r="U4527" i="1"/>
  <c r="U4528" i="1"/>
  <c r="U4529" i="1"/>
  <c r="U4530" i="1"/>
  <c r="U4559" i="1"/>
  <c r="U4562" i="1"/>
  <c r="U4586" i="1"/>
  <c r="U4587" i="1"/>
  <c r="Z4626" i="1"/>
  <c r="U4667" i="1"/>
  <c r="U4668" i="1"/>
  <c r="U4672" i="1"/>
  <c r="U4679" i="1"/>
  <c r="U4680" i="1"/>
  <c r="Z4695" i="1"/>
  <c r="U4704" i="1"/>
  <c r="Z4745" i="1"/>
  <c r="Z4746" i="1"/>
  <c r="Z4747" i="1"/>
  <c r="Z4755" i="1"/>
  <c r="Z4756" i="1"/>
  <c r="Z4757" i="1"/>
  <c r="Z4799" i="1"/>
  <c r="Z4821" i="1"/>
  <c r="Z4830" i="1"/>
  <c r="Z4838" i="1"/>
  <c r="Z4850" i="1"/>
  <c r="Z4854" i="1"/>
  <c r="U4895" i="1"/>
  <c r="Z4900" i="1"/>
  <c r="Z4901" i="1"/>
  <c r="Z4910" i="1"/>
  <c r="Z4946" i="1"/>
  <c r="Z4947" i="1"/>
  <c r="Z4948" i="1"/>
  <c r="Z4949" i="1"/>
  <c r="Z4958" i="1"/>
  <c r="U4966" i="1"/>
  <c r="U4975" i="1"/>
  <c r="Z4639" i="1"/>
  <c r="Z4641" i="1"/>
  <c r="Z4737" i="1"/>
  <c r="Z4748" i="1"/>
  <c r="Z4749" i="1"/>
  <c r="Z4758" i="1"/>
  <c r="Z4762" i="1"/>
  <c r="Z4787" i="1"/>
  <c r="Z4788" i="1"/>
  <c r="Z4789" i="1"/>
  <c r="Z4815" i="1"/>
  <c r="Z4822" i="1"/>
  <c r="Z4858" i="1"/>
  <c r="Z4859" i="1"/>
  <c r="Z4860" i="1"/>
  <c r="Z4861" i="1"/>
  <c r="Z4902" i="1"/>
  <c r="Z4938" i="1"/>
  <c r="Z4939" i="1"/>
  <c r="Z4940" i="1"/>
  <c r="Z4941" i="1"/>
  <c r="Z4950" i="1"/>
  <c r="U4967" i="1"/>
  <c r="Z4986" i="1"/>
  <c r="Z4987" i="1"/>
  <c r="Z4988" i="1"/>
  <c r="Z4989" i="1"/>
  <c r="Z4868" i="1"/>
  <c r="Z4869" i="1"/>
  <c r="U4847" i="1"/>
  <c r="U4848" i="1"/>
  <c r="U4849" i="1"/>
  <c r="U4879" i="1"/>
  <c r="Z4891" i="1"/>
  <c r="Z4892" i="1"/>
  <c r="Z4893" i="1"/>
  <c r="U4919" i="1"/>
  <c r="Z4970" i="1"/>
  <c r="Z4971" i="1"/>
  <c r="Z4972" i="1"/>
  <c r="Z4973" i="1"/>
  <c r="U4999" i="1"/>
  <c r="Z4476" i="1"/>
  <c r="Z4477" i="1"/>
  <c r="Z4478" i="1"/>
  <c r="Z4504" i="1"/>
  <c r="Z4506" i="1"/>
  <c r="Z4521" i="1"/>
  <c r="Z4575" i="1"/>
  <c r="Z4578" i="1"/>
  <c r="Z4583" i="1"/>
  <c r="Z4597" i="1"/>
  <c r="Z4604" i="1"/>
  <c r="Z4605" i="1"/>
  <c r="Z4671" i="1"/>
  <c r="U4784" i="1"/>
  <c r="U4785" i="1"/>
  <c r="U4786" i="1"/>
  <c r="U4831" i="1"/>
  <c r="U4832" i="1"/>
  <c r="U4833" i="1"/>
  <c r="U4834" i="1"/>
  <c r="U4835" i="1"/>
  <c r="U4851" i="1"/>
  <c r="U4855" i="1"/>
  <c r="U4856" i="1"/>
  <c r="U4857" i="1"/>
  <c r="U4911" i="1"/>
  <c r="U4959" i="1"/>
  <c r="Z4964" i="1"/>
  <c r="Z4965" i="1"/>
  <c r="U4371" i="1"/>
  <c r="U4372" i="1"/>
  <c r="U4373" i="1"/>
  <c r="U4377" i="1"/>
  <c r="U4385" i="1"/>
  <c r="Z4412" i="1"/>
  <c r="Z4413" i="1"/>
  <c r="Z4414" i="1"/>
  <c r="Z406" i="1"/>
  <c r="U406" i="1"/>
  <c r="U1302" i="1"/>
  <c r="Z1302" i="1"/>
  <c r="Z2892" i="1"/>
  <c r="U2892" i="1"/>
  <c r="U23" i="1"/>
  <c r="Z23" i="1"/>
  <c r="U467" i="1"/>
  <c r="U633" i="1"/>
  <c r="U634" i="1"/>
  <c r="U730" i="1"/>
  <c r="U793" i="1"/>
  <c r="U919" i="1"/>
  <c r="U952" i="1"/>
  <c r="U1047" i="1"/>
  <c r="U1374" i="1"/>
  <c r="Z1374" i="1"/>
  <c r="U1515" i="1"/>
  <c r="Z1515" i="1"/>
  <c r="Z1224" i="1"/>
  <c r="U1224" i="1"/>
  <c r="U1366" i="1"/>
  <c r="Z1366" i="1"/>
  <c r="Z2666" i="1"/>
  <c r="U2666" i="1"/>
  <c r="U2817" i="1"/>
  <c r="Z2817" i="1"/>
  <c r="U2889" i="1"/>
  <c r="Z2889" i="1"/>
  <c r="U2905" i="1"/>
  <c r="Z2905" i="1"/>
  <c r="U3248" i="1"/>
  <c r="Z3248" i="1"/>
  <c r="Z4752" i="1"/>
  <c r="U4752" i="1"/>
  <c r="Z405" i="1"/>
  <c r="U405" i="1"/>
  <c r="U436" i="1"/>
  <c r="U537" i="1"/>
  <c r="U569" i="1"/>
  <c r="U855" i="1"/>
  <c r="U888" i="1"/>
  <c r="U1079" i="1"/>
  <c r="Z1429" i="1"/>
  <c r="U1429" i="1"/>
  <c r="U2334" i="1"/>
  <c r="Z2334" i="1"/>
  <c r="U96" i="1"/>
  <c r="Z96" i="1"/>
  <c r="Z460" i="1"/>
  <c r="U490" i="1"/>
  <c r="U491" i="1"/>
  <c r="U492" i="1"/>
  <c r="U1120" i="1"/>
  <c r="U1121" i="1"/>
  <c r="U1164" i="1"/>
  <c r="U1178" i="1"/>
  <c r="Z1178" i="1"/>
  <c r="Z1240" i="1"/>
  <c r="U1240" i="1"/>
  <c r="Z1309" i="1"/>
  <c r="U1309" i="1"/>
  <c r="Z1373" i="1"/>
  <c r="U1373" i="1"/>
  <c r="Z1437" i="1"/>
  <c r="U1437" i="1"/>
  <c r="Z1503" i="1"/>
  <c r="U1503" i="1"/>
  <c r="Z1514" i="1"/>
  <c r="U1514" i="1"/>
  <c r="U1430" i="1"/>
  <c r="Z1430" i="1"/>
  <c r="U2756" i="1"/>
  <c r="Z2756" i="1"/>
  <c r="Z2820" i="1"/>
  <c r="U2820" i="1"/>
  <c r="Z3252" i="1"/>
  <c r="U3252" i="1"/>
  <c r="Z3299" i="1"/>
  <c r="U3299" i="1"/>
  <c r="U452" i="1"/>
  <c r="U570" i="1"/>
  <c r="U729" i="1"/>
  <c r="U794" i="1"/>
  <c r="U823" i="1"/>
  <c r="U856" i="1"/>
  <c r="U951" i="1"/>
  <c r="U983" i="1"/>
  <c r="U1111" i="1"/>
  <c r="U1122" i="1"/>
  <c r="Z1122" i="1"/>
  <c r="Z1165" i="1"/>
  <c r="U1165" i="1"/>
  <c r="U1310" i="1"/>
  <c r="Z1310" i="1"/>
  <c r="Z1504" i="1"/>
  <c r="U1504" i="1"/>
  <c r="U2336" i="1"/>
  <c r="Z2336" i="1"/>
  <c r="Z403" i="1"/>
  <c r="U403" i="1"/>
  <c r="Z444" i="1"/>
  <c r="U440" i="1"/>
  <c r="Z440" i="1"/>
  <c r="U456" i="1"/>
  <c r="Z456" i="1"/>
  <c r="U513" i="1"/>
  <c r="U514" i="1"/>
  <c r="Z531" i="1"/>
  <c r="U545" i="1"/>
  <c r="U546" i="1"/>
  <c r="Z563" i="1"/>
  <c r="U577" i="1"/>
  <c r="U578" i="1"/>
  <c r="Z595" i="1"/>
  <c r="U609" i="1"/>
  <c r="U610" i="1"/>
  <c r="Z627" i="1"/>
  <c r="U641" i="1"/>
  <c r="U642" i="1"/>
  <c r="Z659" i="1"/>
  <c r="U673" i="1"/>
  <c r="U674" i="1"/>
  <c r="Z691" i="1"/>
  <c r="U705" i="1"/>
  <c r="U706" i="1"/>
  <c r="Z723" i="1"/>
  <c r="U737" i="1"/>
  <c r="U738" i="1"/>
  <c r="Z755" i="1"/>
  <c r="U769" i="1"/>
  <c r="U770" i="1"/>
  <c r="Z787" i="1"/>
  <c r="U800" i="1"/>
  <c r="U801" i="1"/>
  <c r="Z817" i="1"/>
  <c r="U831" i="1"/>
  <c r="U832" i="1"/>
  <c r="Z849" i="1"/>
  <c r="U863" i="1"/>
  <c r="U864" i="1"/>
  <c r="Z881" i="1"/>
  <c r="U895" i="1"/>
  <c r="U896" i="1"/>
  <c r="Z913" i="1"/>
  <c r="U927" i="1"/>
  <c r="U928" i="1"/>
  <c r="Z945" i="1"/>
  <c r="U959" i="1"/>
  <c r="U960" i="1"/>
  <c r="Z977" i="1"/>
  <c r="U991" i="1"/>
  <c r="U992" i="1"/>
  <c r="Z1009" i="1"/>
  <c r="U1023" i="1"/>
  <c r="U1024" i="1"/>
  <c r="Z1041" i="1"/>
  <c r="U1055" i="1"/>
  <c r="U1056" i="1"/>
  <c r="Z1073" i="1"/>
  <c r="U1087" i="1"/>
  <c r="U1088" i="1"/>
  <c r="Z1105" i="1"/>
  <c r="U1130" i="1"/>
  <c r="Z1130" i="1"/>
  <c r="Z1133" i="1"/>
  <c r="U1133" i="1"/>
  <c r="Z1144" i="1"/>
  <c r="U1176" i="1"/>
  <c r="U1177" i="1"/>
  <c r="Z1212" i="1"/>
  <c r="U1509" i="1"/>
  <c r="Z1509" i="1"/>
  <c r="Z3134" i="1"/>
  <c r="U3134" i="1"/>
  <c r="Z3991" i="1"/>
  <c r="U3991" i="1"/>
  <c r="U435" i="1"/>
  <c r="U451" i="1"/>
  <c r="U665" i="1"/>
  <c r="U698" i="1"/>
  <c r="U761" i="1"/>
  <c r="U762" i="1"/>
  <c r="U984" i="1"/>
  <c r="U1015" i="1"/>
  <c r="U1048" i="1"/>
  <c r="U1080" i="1"/>
  <c r="U1162" i="1"/>
  <c r="Z1162" i="1"/>
  <c r="Z1301" i="1"/>
  <c r="U1301" i="1"/>
  <c r="Z1508" i="1"/>
  <c r="U1508" i="1"/>
  <c r="Z300" i="1"/>
  <c r="U300" i="1"/>
  <c r="Z484" i="1"/>
  <c r="Z1192" i="1"/>
  <c r="U1192" i="1"/>
  <c r="Z1256" i="1"/>
  <c r="U1256" i="1"/>
  <c r="U1334" i="1"/>
  <c r="Z1334" i="1"/>
  <c r="U1398" i="1"/>
  <c r="Z1398" i="1"/>
  <c r="U1462" i="1"/>
  <c r="Z1462" i="1"/>
  <c r="U1477" i="1"/>
  <c r="Z1477" i="1"/>
  <c r="U601" i="1"/>
  <c r="U602" i="1"/>
  <c r="U697" i="1"/>
  <c r="U824" i="1"/>
  <c r="Z1365" i="1"/>
  <c r="U1365" i="1"/>
  <c r="U1438" i="1"/>
  <c r="Z1438" i="1"/>
  <c r="Z114" i="1"/>
  <c r="Z160" i="1"/>
  <c r="U443" i="1"/>
  <c r="U459" i="1"/>
  <c r="U498" i="1"/>
  <c r="U499" i="1"/>
  <c r="Z508" i="1"/>
  <c r="U521" i="1"/>
  <c r="U522" i="1"/>
  <c r="Z539" i="1"/>
  <c r="U553" i="1"/>
  <c r="U554" i="1"/>
  <c r="Z571" i="1"/>
  <c r="U585" i="1"/>
  <c r="U586" i="1"/>
  <c r="Z603" i="1"/>
  <c r="U617" i="1"/>
  <c r="U618" i="1"/>
  <c r="Z635" i="1"/>
  <c r="U649" i="1"/>
  <c r="U650" i="1"/>
  <c r="Z667" i="1"/>
  <c r="U681" i="1"/>
  <c r="U682" i="1"/>
  <c r="Z699" i="1"/>
  <c r="U713" i="1"/>
  <c r="U714" i="1"/>
  <c r="Z731" i="1"/>
  <c r="U745" i="1"/>
  <c r="U746" i="1"/>
  <c r="Z763" i="1"/>
  <c r="U777" i="1"/>
  <c r="U778" i="1"/>
  <c r="Z795" i="1"/>
  <c r="U807" i="1"/>
  <c r="U808" i="1"/>
  <c r="Z825" i="1"/>
  <c r="U839" i="1"/>
  <c r="U840" i="1"/>
  <c r="Z857" i="1"/>
  <c r="U871" i="1"/>
  <c r="U872" i="1"/>
  <c r="Z889" i="1"/>
  <c r="U903" i="1"/>
  <c r="U904" i="1"/>
  <c r="Z921" i="1"/>
  <c r="U935" i="1"/>
  <c r="U936" i="1"/>
  <c r="Z953" i="1"/>
  <c r="U967" i="1"/>
  <c r="U968" i="1"/>
  <c r="Z985" i="1"/>
  <c r="U999" i="1"/>
  <c r="U1000" i="1"/>
  <c r="Z1017" i="1"/>
  <c r="U1031" i="1"/>
  <c r="U1032" i="1"/>
  <c r="Z1049" i="1"/>
  <c r="U1063" i="1"/>
  <c r="U1064" i="1"/>
  <c r="Z1081" i="1"/>
  <c r="Z1113" i="1"/>
  <c r="Z1166" i="1"/>
  <c r="Z1228" i="1"/>
  <c r="U1278" i="1"/>
  <c r="Z1278" i="1"/>
  <c r="Z1333" i="1"/>
  <c r="U1333" i="1"/>
  <c r="U1342" i="1"/>
  <c r="Z1342" i="1"/>
  <c r="Z1397" i="1"/>
  <c r="U1397" i="1"/>
  <c r="U1406" i="1"/>
  <c r="Z1406" i="1"/>
  <c r="Z1461" i="1"/>
  <c r="U1461" i="1"/>
  <c r="Z1472" i="1"/>
  <c r="U1472" i="1"/>
  <c r="Z1476" i="1"/>
  <c r="U1476" i="1"/>
  <c r="U1689" i="1"/>
  <c r="Z1689" i="1"/>
  <c r="U1753" i="1"/>
  <c r="Z1753" i="1"/>
  <c r="U1817" i="1"/>
  <c r="Z1817" i="1"/>
  <c r="U1881" i="1"/>
  <c r="Z1881" i="1"/>
  <c r="U1945" i="1"/>
  <c r="Z1945" i="1"/>
  <c r="Z404" i="1"/>
  <c r="Z437" i="1"/>
  <c r="Z453" i="1"/>
  <c r="Z468" i="1"/>
  <c r="Z469" i="1"/>
  <c r="Z1208" i="1"/>
  <c r="U1208" i="1"/>
  <c r="Z1272" i="1"/>
  <c r="U1272" i="1"/>
  <c r="Z1277" i="1"/>
  <c r="U1277" i="1"/>
  <c r="Z1341" i="1"/>
  <c r="U1341" i="1"/>
  <c r="Z1405" i="1"/>
  <c r="U1405" i="1"/>
  <c r="Z1471" i="1"/>
  <c r="U1471" i="1"/>
  <c r="U275" i="1"/>
  <c r="Z275" i="1"/>
  <c r="U276" i="1"/>
  <c r="U538" i="1"/>
  <c r="U666" i="1"/>
  <c r="U887" i="1"/>
  <c r="U920" i="1"/>
  <c r="U1016" i="1"/>
  <c r="U1112" i="1"/>
  <c r="U340" i="1"/>
  <c r="Z340" i="1"/>
  <c r="Z371" i="1"/>
  <c r="U432" i="1"/>
  <c r="Z432" i="1"/>
  <c r="U448" i="1"/>
  <c r="Z448" i="1"/>
  <c r="U464" i="1"/>
  <c r="Z464" i="1"/>
  <c r="U482" i="1"/>
  <c r="U483" i="1"/>
  <c r="Z493" i="1"/>
  <c r="Z515" i="1"/>
  <c r="U529" i="1"/>
  <c r="U530" i="1"/>
  <c r="Z547" i="1"/>
  <c r="U561" i="1"/>
  <c r="U562" i="1"/>
  <c r="Z579" i="1"/>
  <c r="U593" i="1"/>
  <c r="U594" i="1"/>
  <c r="Z611" i="1"/>
  <c r="U625" i="1"/>
  <c r="U626" i="1"/>
  <c r="Z643" i="1"/>
  <c r="U657" i="1"/>
  <c r="U658" i="1"/>
  <c r="Z675" i="1"/>
  <c r="U689" i="1"/>
  <c r="U690" i="1"/>
  <c r="Z707" i="1"/>
  <c r="U721" i="1"/>
  <c r="U722" i="1"/>
  <c r="Z739" i="1"/>
  <c r="U753" i="1"/>
  <c r="U754" i="1"/>
  <c r="Z771" i="1"/>
  <c r="U785" i="1"/>
  <c r="U786" i="1"/>
  <c r="Z802" i="1"/>
  <c r="U815" i="1"/>
  <c r="U816" i="1"/>
  <c r="Z833" i="1"/>
  <c r="U847" i="1"/>
  <c r="U848" i="1"/>
  <c r="Z865" i="1"/>
  <c r="U879" i="1"/>
  <c r="U880" i="1"/>
  <c r="Z897" i="1"/>
  <c r="U911" i="1"/>
  <c r="U912" i="1"/>
  <c r="Z929" i="1"/>
  <c r="U943" i="1"/>
  <c r="U944" i="1"/>
  <c r="Z961" i="1"/>
  <c r="U975" i="1"/>
  <c r="U976" i="1"/>
  <c r="Z993" i="1"/>
  <c r="U1007" i="1"/>
  <c r="U1008" i="1"/>
  <c r="Z1025" i="1"/>
  <c r="U1039" i="1"/>
  <c r="U1040" i="1"/>
  <c r="Z1057" i="1"/>
  <c r="U1071" i="1"/>
  <c r="U1072" i="1"/>
  <c r="Z1089" i="1"/>
  <c r="U1103" i="1"/>
  <c r="U1104" i="1"/>
  <c r="Z1134" i="1"/>
  <c r="U1141" i="1"/>
  <c r="U1142" i="1"/>
  <c r="U1154" i="1"/>
  <c r="Z1154" i="1"/>
  <c r="Z1180" i="1"/>
  <c r="U1705" i="1"/>
  <c r="Z1705" i="1"/>
  <c r="U1769" i="1"/>
  <c r="Z1769" i="1"/>
  <c r="U1833" i="1"/>
  <c r="Z1833" i="1"/>
  <c r="U1897" i="1"/>
  <c r="Z1897" i="1"/>
  <c r="U1961" i="1"/>
  <c r="Z1961" i="1"/>
  <c r="Z1274" i="1"/>
  <c r="U1274" i="1"/>
  <c r="Z1306" i="1"/>
  <c r="U1306" i="1"/>
  <c r="Z1338" i="1"/>
  <c r="U1338" i="1"/>
  <c r="Z1370" i="1"/>
  <c r="U1370" i="1"/>
  <c r="Z1402" i="1"/>
  <c r="U1402" i="1"/>
  <c r="Z1434" i="1"/>
  <c r="U1434" i="1"/>
  <c r="Z1467" i="1"/>
  <c r="U1467" i="1"/>
  <c r="U1473" i="1"/>
  <c r="Z1473" i="1"/>
  <c r="U1546" i="1"/>
  <c r="Z1546" i="1"/>
  <c r="U1578" i="1"/>
  <c r="Z1578" i="1"/>
  <c r="U1610" i="1"/>
  <c r="Z1610" i="1"/>
  <c r="U1642" i="1"/>
  <c r="Z1642" i="1"/>
  <c r="Z1688" i="1"/>
  <c r="U1688" i="1"/>
  <c r="U1698" i="1"/>
  <c r="Z1698" i="1"/>
  <c r="Z1752" i="1"/>
  <c r="U1752" i="1"/>
  <c r="U1762" i="1"/>
  <c r="Z1762" i="1"/>
  <c r="Z1816" i="1"/>
  <c r="U1816" i="1"/>
  <c r="U1826" i="1"/>
  <c r="Z1826" i="1"/>
  <c r="Z1880" i="1"/>
  <c r="U1880" i="1"/>
  <c r="U1890" i="1"/>
  <c r="Z1890" i="1"/>
  <c r="Z1944" i="1"/>
  <c r="U1944" i="1"/>
  <c r="U1954" i="1"/>
  <c r="Z1954" i="1"/>
  <c r="Z2007" i="1"/>
  <c r="Z2039" i="1"/>
  <c r="Z2071" i="1"/>
  <c r="Z2103" i="1"/>
  <c r="U2443" i="1"/>
  <c r="Z2443" i="1"/>
  <c r="U2624" i="1"/>
  <c r="Z2624" i="1"/>
  <c r="U2627" i="1"/>
  <c r="Z2627" i="1"/>
  <c r="Z1282" i="1"/>
  <c r="U1282" i="1"/>
  <c r="Z1314" i="1"/>
  <c r="U1314" i="1"/>
  <c r="Z1346" i="1"/>
  <c r="U1346" i="1"/>
  <c r="Z1378" i="1"/>
  <c r="U1378" i="1"/>
  <c r="Z1410" i="1"/>
  <c r="U1410" i="1"/>
  <c r="Z1442" i="1"/>
  <c r="U1442" i="1"/>
  <c r="U1522" i="1"/>
  <c r="Z1522" i="1"/>
  <c r="U1554" i="1"/>
  <c r="Z1554" i="1"/>
  <c r="U1586" i="1"/>
  <c r="Z1586" i="1"/>
  <c r="U1618" i="1"/>
  <c r="Z1618" i="1"/>
  <c r="U1650" i="1"/>
  <c r="Z1650" i="1"/>
  <c r="Z1704" i="1"/>
  <c r="U1704" i="1"/>
  <c r="U1714" i="1"/>
  <c r="Z1714" i="1"/>
  <c r="Z1768" i="1"/>
  <c r="U1768" i="1"/>
  <c r="U1778" i="1"/>
  <c r="Z1778" i="1"/>
  <c r="Z1832" i="1"/>
  <c r="U1832" i="1"/>
  <c r="U1842" i="1"/>
  <c r="Z1842" i="1"/>
  <c r="Z1896" i="1"/>
  <c r="U1896" i="1"/>
  <c r="U1906" i="1"/>
  <c r="Z1906" i="1"/>
  <c r="Z1960" i="1"/>
  <c r="U1960" i="1"/>
  <c r="U1970" i="1"/>
  <c r="Z1970" i="1"/>
  <c r="U1994" i="1"/>
  <c r="Z1994" i="1"/>
  <c r="U2026" i="1"/>
  <c r="Z2026" i="1"/>
  <c r="U2058" i="1"/>
  <c r="Z2058" i="1"/>
  <c r="U2090" i="1"/>
  <c r="Z2090" i="1"/>
  <c r="U2122" i="1"/>
  <c r="Z2122" i="1"/>
  <c r="U2379" i="1"/>
  <c r="Z2379" i="1"/>
  <c r="U2642" i="1"/>
  <c r="Z2642" i="1"/>
  <c r="Z2657" i="1"/>
  <c r="U2657" i="1"/>
  <c r="U2726" i="1"/>
  <c r="Z2726" i="1"/>
  <c r="Z2730" i="1"/>
  <c r="U2730" i="1"/>
  <c r="U2862" i="1"/>
  <c r="Z2862" i="1"/>
  <c r="Z2867" i="1"/>
  <c r="U2867" i="1"/>
  <c r="U2870" i="1"/>
  <c r="Z2870" i="1"/>
  <c r="Z3131" i="1"/>
  <c r="U3131" i="1"/>
  <c r="U3509" i="1"/>
  <c r="Z3509" i="1"/>
  <c r="Z3563" i="1"/>
  <c r="U3563" i="1"/>
  <c r="Z472" i="1"/>
  <c r="Z480" i="1"/>
  <c r="Z488" i="1"/>
  <c r="Z496" i="1"/>
  <c r="Z503" i="1"/>
  <c r="Z511" i="1"/>
  <c r="Z519" i="1"/>
  <c r="Z527" i="1"/>
  <c r="Z535" i="1"/>
  <c r="Z543" i="1"/>
  <c r="Z551" i="1"/>
  <c r="Z559" i="1"/>
  <c r="Z567" i="1"/>
  <c r="Z575" i="1"/>
  <c r="Z583" i="1"/>
  <c r="Z591" i="1"/>
  <c r="Z599" i="1"/>
  <c r="Z607" i="1"/>
  <c r="Z615" i="1"/>
  <c r="Z623" i="1"/>
  <c r="Z631" i="1"/>
  <c r="Z639" i="1"/>
  <c r="Z647" i="1"/>
  <c r="Z655" i="1"/>
  <c r="Z663" i="1"/>
  <c r="Z671" i="1"/>
  <c r="Z679" i="1"/>
  <c r="Z687" i="1"/>
  <c r="Z695" i="1"/>
  <c r="Z703" i="1"/>
  <c r="Z711" i="1"/>
  <c r="Z719" i="1"/>
  <c r="Z727" i="1"/>
  <c r="Z735" i="1"/>
  <c r="Z743" i="1"/>
  <c r="Z751" i="1"/>
  <c r="Z759" i="1"/>
  <c r="Z767" i="1"/>
  <c r="Z775" i="1"/>
  <c r="Z783" i="1"/>
  <c r="Z791" i="1"/>
  <c r="Z799" i="1"/>
  <c r="Z805" i="1"/>
  <c r="Z813" i="1"/>
  <c r="Z821" i="1"/>
  <c r="Z829" i="1"/>
  <c r="Z837" i="1"/>
  <c r="Z845" i="1"/>
  <c r="Z853" i="1"/>
  <c r="Z861" i="1"/>
  <c r="Z869" i="1"/>
  <c r="Z877" i="1"/>
  <c r="Z885" i="1"/>
  <c r="Z893" i="1"/>
  <c r="Z901" i="1"/>
  <c r="Z909" i="1"/>
  <c r="Z917" i="1"/>
  <c r="Z925" i="1"/>
  <c r="Z933" i="1"/>
  <c r="Z941" i="1"/>
  <c r="Z949" i="1"/>
  <c r="Z957" i="1"/>
  <c r="Z965" i="1"/>
  <c r="Z973" i="1"/>
  <c r="Z981" i="1"/>
  <c r="Z989" i="1"/>
  <c r="Z997" i="1"/>
  <c r="Z1005" i="1"/>
  <c r="Z1013" i="1"/>
  <c r="Z1021" i="1"/>
  <c r="Z1029" i="1"/>
  <c r="Z1037" i="1"/>
  <c r="Z1045" i="1"/>
  <c r="Z1053" i="1"/>
  <c r="Z1061" i="1"/>
  <c r="Z1069" i="1"/>
  <c r="Z1077" i="1"/>
  <c r="Z1085" i="1"/>
  <c r="Z1093" i="1"/>
  <c r="Z1101" i="1"/>
  <c r="Z1109" i="1"/>
  <c r="Z1118" i="1"/>
  <c r="Z1128" i="1"/>
  <c r="Z1150" i="1"/>
  <c r="Z1160" i="1"/>
  <c r="Z1172" i="1"/>
  <c r="U1181" i="1"/>
  <c r="Z1188" i="1"/>
  <c r="U1197" i="1"/>
  <c r="Z1204" i="1"/>
  <c r="U1213" i="1"/>
  <c r="Z1220" i="1"/>
  <c r="U1229" i="1"/>
  <c r="Z1236" i="1"/>
  <c r="U1245" i="1"/>
  <c r="Z1252" i="1"/>
  <c r="U1261" i="1"/>
  <c r="Z1268" i="1"/>
  <c r="U1281" i="1"/>
  <c r="U1286" i="1"/>
  <c r="Z1286" i="1"/>
  <c r="U1313" i="1"/>
  <c r="U1318" i="1"/>
  <c r="Z1318" i="1"/>
  <c r="U1345" i="1"/>
  <c r="U1350" i="1"/>
  <c r="Z1350" i="1"/>
  <c r="U1377" i="1"/>
  <c r="U1382" i="1"/>
  <c r="Z1382" i="1"/>
  <c r="U1409" i="1"/>
  <c r="U1414" i="1"/>
  <c r="Z1414" i="1"/>
  <c r="U1441" i="1"/>
  <c r="U1446" i="1"/>
  <c r="Z1446" i="1"/>
  <c r="U1483" i="1"/>
  <c r="Z1483" i="1"/>
  <c r="Z1489" i="1"/>
  <c r="U1489" i="1"/>
  <c r="U1520" i="1"/>
  <c r="U1521" i="1"/>
  <c r="U1552" i="1"/>
  <c r="U1553" i="1"/>
  <c r="U1584" i="1"/>
  <c r="U1585" i="1"/>
  <c r="U1616" i="1"/>
  <c r="U1617" i="1"/>
  <c r="U1648" i="1"/>
  <c r="U1649" i="1"/>
  <c r="U1657" i="1"/>
  <c r="Z1657" i="1"/>
  <c r="U1721" i="1"/>
  <c r="Z1721" i="1"/>
  <c r="U1785" i="1"/>
  <c r="Z1785" i="1"/>
  <c r="U1849" i="1"/>
  <c r="Z1849" i="1"/>
  <c r="U1913" i="1"/>
  <c r="Z1913" i="1"/>
  <c r="U1977" i="1"/>
  <c r="Z1977" i="1"/>
  <c r="U2005" i="1"/>
  <c r="Z2005" i="1"/>
  <c r="U2009" i="1"/>
  <c r="Z2009" i="1"/>
  <c r="U2037" i="1"/>
  <c r="Z2037" i="1"/>
  <c r="U2041" i="1"/>
  <c r="Z2041" i="1"/>
  <c r="U2069" i="1"/>
  <c r="Z2069" i="1"/>
  <c r="U2073" i="1"/>
  <c r="Z2073" i="1"/>
  <c r="U2101" i="1"/>
  <c r="Z2101" i="1"/>
  <c r="U2105" i="1"/>
  <c r="Z2105" i="1"/>
  <c r="Z2532" i="1"/>
  <c r="U2532" i="1"/>
  <c r="U2534" i="1"/>
  <c r="Z2534" i="1"/>
  <c r="U2581" i="1"/>
  <c r="Z2581" i="1"/>
  <c r="Z2585" i="1"/>
  <c r="U2585" i="1"/>
  <c r="Z1290" i="1"/>
  <c r="U1290" i="1"/>
  <c r="Z1322" i="1"/>
  <c r="U1322" i="1"/>
  <c r="Z1354" i="1"/>
  <c r="U1354" i="1"/>
  <c r="Z1386" i="1"/>
  <c r="U1386" i="1"/>
  <c r="Z1418" i="1"/>
  <c r="U1418" i="1"/>
  <c r="Z1450" i="1"/>
  <c r="U1450" i="1"/>
  <c r="Z1488" i="1"/>
  <c r="U1488" i="1"/>
  <c r="U1493" i="1"/>
  <c r="Z1493" i="1"/>
  <c r="U1530" i="1"/>
  <c r="Z1530" i="1"/>
  <c r="U1562" i="1"/>
  <c r="Z1562" i="1"/>
  <c r="U1594" i="1"/>
  <c r="Z1594" i="1"/>
  <c r="U1626" i="1"/>
  <c r="Z1626" i="1"/>
  <c r="Z1656" i="1"/>
  <c r="U1656" i="1"/>
  <c r="U1666" i="1"/>
  <c r="Z1666" i="1"/>
  <c r="Z1720" i="1"/>
  <c r="U1720" i="1"/>
  <c r="U1730" i="1"/>
  <c r="Z1730" i="1"/>
  <c r="Z1784" i="1"/>
  <c r="U1784" i="1"/>
  <c r="U1794" i="1"/>
  <c r="Z1794" i="1"/>
  <c r="Z1848" i="1"/>
  <c r="U1848" i="1"/>
  <c r="U1858" i="1"/>
  <c r="Z1858" i="1"/>
  <c r="Z1912" i="1"/>
  <c r="U1912" i="1"/>
  <c r="U1922" i="1"/>
  <c r="Z1922" i="1"/>
  <c r="Z1976" i="1"/>
  <c r="U1976" i="1"/>
  <c r="Z2135" i="1"/>
  <c r="U2135" i="1"/>
  <c r="U2138" i="1"/>
  <c r="Z2138" i="1"/>
  <c r="U2145" i="1"/>
  <c r="Z2145" i="1"/>
  <c r="U2315" i="1"/>
  <c r="Z2315" i="1"/>
  <c r="U1294" i="1"/>
  <c r="Z1294" i="1"/>
  <c r="U1326" i="1"/>
  <c r="Z1326" i="1"/>
  <c r="U1358" i="1"/>
  <c r="Z1358" i="1"/>
  <c r="U1390" i="1"/>
  <c r="Z1390" i="1"/>
  <c r="U1422" i="1"/>
  <c r="Z1422" i="1"/>
  <c r="U1454" i="1"/>
  <c r="Z1454" i="1"/>
  <c r="U1673" i="1"/>
  <c r="Z1673" i="1"/>
  <c r="U1737" i="1"/>
  <c r="Z1737" i="1"/>
  <c r="U1801" i="1"/>
  <c r="Z1801" i="1"/>
  <c r="U1865" i="1"/>
  <c r="Z1865" i="1"/>
  <c r="U1929" i="1"/>
  <c r="Z1929" i="1"/>
  <c r="U2398" i="1"/>
  <c r="Z2398" i="1"/>
  <c r="U1117" i="1"/>
  <c r="U1149" i="1"/>
  <c r="U1293" i="1"/>
  <c r="Z1298" i="1"/>
  <c r="U1298" i="1"/>
  <c r="U1325" i="1"/>
  <c r="Z1330" i="1"/>
  <c r="U1330" i="1"/>
  <c r="U1357" i="1"/>
  <c r="Z1362" i="1"/>
  <c r="U1362" i="1"/>
  <c r="U1389" i="1"/>
  <c r="Z1394" i="1"/>
  <c r="U1394" i="1"/>
  <c r="U1421" i="1"/>
  <c r="Z1426" i="1"/>
  <c r="U1426" i="1"/>
  <c r="U1453" i="1"/>
  <c r="Z1458" i="1"/>
  <c r="U1458" i="1"/>
  <c r="Z1499" i="1"/>
  <c r="U1499" i="1"/>
  <c r="U1505" i="1"/>
  <c r="Z1505" i="1"/>
  <c r="U1538" i="1"/>
  <c r="Z1538" i="1"/>
  <c r="U1570" i="1"/>
  <c r="Z1570" i="1"/>
  <c r="U1602" i="1"/>
  <c r="Z1602" i="1"/>
  <c r="U1634" i="1"/>
  <c r="Z1634" i="1"/>
  <c r="Z1672" i="1"/>
  <c r="U1672" i="1"/>
  <c r="U1682" i="1"/>
  <c r="Z1682" i="1"/>
  <c r="Z1736" i="1"/>
  <c r="U1736" i="1"/>
  <c r="U1746" i="1"/>
  <c r="Z1746" i="1"/>
  <c r="Z1800" i="1"/>
  <c r="U1800" i="1"/>
  <c r="U1810" i="1"/>
  <c r="Z1810" i="1"/>
  <c r="Z1864" i="1"/>
  <c r="U1864" i="1"/>
  <c r="U1874" i="1"/>
  <c r="Z1874" i="1"/>
  <c r="Z1928" i="1"/>
  <c r="U1928" i="1"/>
  <c r="U1938" i="1"/>
  <c r="Z1938" i="1"/>
  <c r="Z1658" i="1"/>
  <c r="Z1674" i="1"/>
  <c r="Z1690" i="1"/>
  <c r="Z1706" i="1"/>
  <c r="Z1722" i="1"/>
  <c r="Z1738" i="1"/>
  <c r="Z1754" i="1"/>
  <c r="Z1770" i="1"/>
  <c r="Z1786" i="1"/>
  <c r="Z1802" i="1"/>
  <c r="Z1818" i="1"/>
  <c r="Z1834" i="1"/>
  <c r="Z1850" i="1"/>
  <c r="Z1866" i="1"/>
  <c r="Z1882" i="1"/>
  <c r="Z1898" i="1"/>
  <c r="Z1914" i="1"/>
  <c r="Z1930" i="1"/>
  <c r="Z1946" i="1"/>
  <c r="Z1962" i="1"/>
  <c r="U1997" i="1"/>
  <c r="Z1997" i="1"/>
  <c r="U2029" i="1"/>
  <c r="Z2029" i="1"/>
  <c r="U2061" i="1"/>
  <c r="Z2061" i="1"/>
  <c r="U2093" i="1"/>
  <c r="Z2093" i="1"/>
  <c r="U2125" i="1"/>
  <c r="Z2125" i="1"/>
  <c r="Z2202" i="1"/>
  <c r="U2318" i="1"/>
  <c r="Z2318" i="1"/>
  <c r="U2382" i="1"/>
  <c r="Z2382" i="1"/>
  <c r="U2446" i="1"/>
  <c r="Z2446" i="1"/>
  <c r="Z2489" i="1"/>
  <c r="U2489" i="1"/>
  <c r="U2491" i="1"/>
  <c r="Z2491" i="1"/>
  <c r="Z2609" i="1"/>
  <c r="U2609" i="1"/>
  <c r="Z2616" i="1"/>
  <c r="U2616" i="1"/>
  <c r="U2659" i="1"/>
  <c r="Z2659" i="1"/>
  <c r="Z2661" i="1"/>
  <c r="U2661" i="1"/>
  <c r="Z3133" i="1"/>
  <c r="U3133" i="1"/>
  <c r="U1525" i="1"/>
  <c r="Z1525" i="1"/>
  <c r="U1541" i="1"/>
  <c r="Z1541" i="1"/>
  <c r="U1557" i="1"/>
  <c r="Z1557" i="1"/>
  <c r="U1573" i="1"/>
  <c r="Z1573" i="1"/>
  <c r="U1589" i="1"/>
  <c r="Z1589" i="1"/>
  <c r="U1605" i="1"/>
  <c r="Z1605" i="1"/>
  <c r="U1621" i="1"/>
  <c r="Z1621" i="1"/>
  <c r="U1637" i="1"/>
  <c r="Z1637" i="1"/>
  <c r="U1653" i="1"/>
  <c r="Z1653" i="1"/>
  <c r="U1669" i="1"/>
  <c r="Z1669" i="1"/>
  <c r="U1685" i="1"/>
  <c r="Z1685" i="1"/>
  <c r="U1701" i="1"/>
  <c r="Z1701" i="1"/>
  <c r="U1717" i="1"/>
  <c r="Z1717" i="1"/>
  <c r="U1733" i="1"/>
  <c r="Z1733" i="1"/>
  <c r="U1749" i="1"/>
  <c r="Z1749" i="1"/>
  <c r="U1765" i="1"/>
  <c r="Z1765" i="1"/>
  <c r="U1781" i="1"/>
  <c r="Z1781" i="1"/>
  <c r="U1797" i="1"/>
  <c r="Z1797" i="1"/>
  <c r="U1813" i="1"/>
  <c r="Z1813" i="1"/>
  <c r="U1829" i="1"/>
  <c r="Z1829" i="1"/>
  <c r="U1845" i="1"/>
  <c r="Z1845" i="1"/>
  <c r="U1861" i="1"/>
  <c r="Z1861" i="1"/>
  <c r="U1877" i="1"/>
  <c r="Z1877" i="1"/>
  <c r="U1893" i="1"/>
  <c r="Z1893" i="1"/>
  <c r="U1909" i="1"/>
  <c r="Z1909" i="1"/>
  <c r="U1925" i="1"/>
  <c r="Z1925" i="1"/>
  <c r="U1941" i="1"/>
  <c r="Z1941" i="1"/>
  <c r="U1957" i="1"/>
  <c r="Z1957" i="1"/>
  <c r="U1973" i="1"/>
  <c r="Z1973" i="1"/>
  <c r="Z1983" i="1"/>
  <c r="U2002" i="1"/>
  <c r="Z2002" i="1"/>
  <c r="Z2015" i="1"/>
  <c r="U2034" i="1"/>
  <c r="Z2034" i="1"/>
  <c r="Z2047" i="1"/>
  <c r="U2066" i="1"/>
  <c r="Z2066" i="1"/>
  <c r="Z2079" i="1"/>
  <c r="U2098" i="1"/>
  <c r="Z2098" i="1"/>
  <c r="Z2111" i="1"/>
  <c r="U2130" i="1"/>
  <c r="Z2130" i="1"/>
  <c r="Z2153" i="1"/>
  <c r="Z2161" i="1"/>
  <c r="Z2169" i="1"/>
  <c r="Z2177" i="1"/>
  <c r="Z2185" i="1"/>
  <c r="Z2193" i="1"/>
  <c r="Z2224" i="1"/>
  <c r="Z2240" i="1"/>
  <c r="Z2256" i="1"/>
  <c r="Z2272" i="1"/>
  <c r="Z2288" i="1"/>
  <c r="U2331" i="1"/>
  <c r="Z2331" i="1"/>
  <c r="Z2352" i="1"/>
  <c r="U2395" i="1"/>
  <c r="Z2395" i="1"/>
  <c r="Z2416" i="1"/>
  <c r="Z2651" i="1"/>
  <c r="U2651" i="1"/>
  <c r="U2653" i="1"/>
  <c r="Z2653" i="1"/>
  <c r="U2851" i="1"/>
  <c r="Z2851" i="1"/>
  <c r="Z3132" i="1"/>
  <c r="U3132" i="1"/>
  <c r="U3239" i="1"/>
  <c r="Z3239" i="1"/>
  <c r="Z3244" i="1"/>
  <c r="U3244" i="1"/>
  <c r="Z3989" i="1"/>
  <c r="U3989" i="1"/>
  <c r="Z4421" i="1"/>
  <c r="U4421" i="1"/>
  <c r="U1978" i="1"/>
  <c r="Z1978" i="1"/>
  <c r="Z1991" i="1"/>
  <c r="U2010" i="1"/>
  <c r="Z2010" i="1"/>
  <c r="Z2023" i="1"/>
  <c r="U2042" i="1"/>
  <c r="Z2042" i="1"/>
  <c r="Z2055" i="1"/>
  <c r="U2074" i="1"/>
  <c r="Z2074" i="1"/>
  <c r="Z2087" i="1"/>
  <c r="U2106" i="1"/>
  <c r="Z2106" i="1"/>
  <c r="Z2119" i="1"/>
  <c r="Z2143" i="1"/>
  <c r="U2143" i="1"/>
  <c r="U2146" i="1"/>
  <c r="Z2146" i="1"/>
  <c r="Z2304" i="1"/>
  <c r="U2347" i="1"/>
  <c r="Z2347" i="1"/>
  <c r="Z2368" i="1"/>
  <c r="U2411" i="1"/>
  <c r="Z2411" i="1"/>
  <c r="Z2432" i="1"/>
  <c r="Z2596" i="1"/>
  <c r="U2596" i="1"/>
  <c r="U2598" i="1"/>
  <c r="Z2598" i="1"/>
  <c r="U2645" i="1"/>
  <c r="Z2645" i="1"/>
  <c r="Z2649" i="1"/>
  <c r="U2649" i="1"/>
  <c r="Z2725" i="1"/>
  <c r="U2725" i="1"/>
  <c r="Z2844" i="1"/>
  <c r="U2844" i="1"/>
  <c r="U3303" i="1"/>
  <c r="Z3303" i="1"/>
  <c r="Z3653" i="1"/>
  <c r="U3653" i="1"/>
  <c r="U1981" i="1"/>
  <c r="Z1981" i="1"/>
  <c r="U2013" i="1"/>
  <c r="Z2013" i="1"/>
  <c r="U2045" i="1"/>
  <c r="Z2045" i="1"/>
  <c r="U2077" i="1"/>
  <c r="Z2077" i="1"/>
  <c r="U2109" i="1"/>
  <c r="Z2109" i="1"/>
  <c r="Z2151" i="1"/>
  <c r="U2151" i="1"/>
  <c r="U2154" i="1"/>
  <c r="Z2154" i="1"/>
  <c r="Z2159" i="1"/>
  <c r="U2159" i="1"/>
  <c r="U2162" i="1"/>
  <c r="Z2162" i="1"/>
  <c r="Z2167" i="1"/>
  <c r="U2167" i="1"/>
  <c r="U2170" i="1"/>
  <c r="Z2170" i="1"/>
  <c r="Z2175" i="1"/>
  <c r="U2175" i="1"/>
  <c r="U2178" i="1"/>
  <c r="Z2178" i="1"/>
  <c r="Z2183" i="1"/>
  <c r="U2183" i="1"/>
  <c r="U2186" i="1"/>
  <c r="Z2186" i="1"/>
  <c r="Z2191" i="1"/>
  <c r="U2191" i="1"/>
  <c r="Z2200" i="1"/>
  <c r="U2200" i="1"/>
  <c r="Z2221" i="1"/>
  <c r="U2221" i="1"/>
  <c r="U2235" i="1"/>
  <c r="Z2235" i="1"/>
  <c r="U2238" i="1"/>
  <c r="Z2238" i="1"/>
  <c r="U2251" i="1"/>
  <c r="Z2251" i="1"/>
  <c r="U2254" i="1"/>
  <c r="Z2254" i="1"/>
  <c r="U2267" i="1"/>
  <c r="Z2267" i="1"/>
  <c r="U2270" i="1"/>
  <c r="Z2270" i="1"/>
  <c r="U2283" i="1"/>
  <c r="Z2283" i="1"/>
  <c r="U2286" i="1"/>
  <c r="Z2286" i="1"/>
  <c r="U2350" i="1"/>
  <c r="Z2350" i="1"/>
  <c r="U2414" i="1"/>
  <c r="Z2414" i="1"/>
  <c r="Z2505" i="1"/>
  <c r="U2505" i="1"/>
  <c r="U2507" i="1"/>
  <c r="Z2507" i="1"/>
  <c r="Z2701" i="1"/>
  <c r="U2701" i="1"/>
  <c r="Z2715" i="1"/>
  <c r="U2715" i="1"/>
  <c r="U2717" i="1"/>
  <c r="Z2717" i="1"/>
  <c r="Z2843" i="1"/>
  <c r="U2843" i="1"/>
  <c r="Z3037" i="1"/>
  <c r="U3037" i="1"/>
  <c r="Z3302" i="1"/>
  <c r="U3302" i="1"/>
  <c r="Z3391" i="1"/>
  <c r="U3391" i="1"/>
  <c r="Z3555" i="1"/>
  <c r="U3555" i="1"/>
  <c r="Z3559" i="1"/>
  <c r="U3559" i="1"/>
  <c r="U1517" i="1"/>
  <c r="Z1517" i="1"/>
  <c r="U1533" i="1"/>
  <c r="Z1533" i="1"/>
  <c r="U1549" i="1"/>
  <c r="Z1549" i="1"/>
  <c r="U1565" i="1"/>
  <c r="Z1565" i="1"/>
  <c r="U1581" i="1"/>
  <c r="Z1581" i="1"/>
  <c r="U1597" i="1"/>
  <c r="Z1597" i="1"/>
  <c r="U1613" i="1"/>
  <c r="Z1613" i="1"/>
  <c r="U1629" i="1"/>
  <c r="Z1629" i="1"/>
  <c r="U1645" i="1"/>
  <c r="Z1645" i="1"/>
  <c r="U1661" i="1"/>
  <c r="Z1661" i="1"/>
  <c r="U1677" i="1"/>
  <c r="Z1677" i="1"/>
  <c r="U1693" i="1"/>
  <c r="Z1693" i="1"/>
  <c r="U1709" i="1"/>
  <c r="Z1709" i="1"/>
  <c r="U1725" i="1"/>
  <c r="Z1725" i="1"/>
  <c r="U1741" i="1"/>
  <c r="Z1741" i="1"/>
  <c r="U1757" i="1"/>
  <c r="Z1757" i="1"/>
  <c r="U1773" i="1"/>
  <c r="Z1773" i="1"/>
  <c r="U1789" i="1"/>
  <c r="Z1789" i="1"/>
  <c r="U1805" i="1"/>
  <c r="Z1805" i="1"/>
  <c r="U1821" i="1"/>
  <c r="Z1821" i="1"/>
  <c r="U1837" i="1"/>
  <c r="Z1837" i="1"/>
  <c r="U1853" i="1"/>
  <c r="Z1853" i="1"/>
  <c r="U1869" i="1"/>
  <c r="Z1869" i="1"/>
  <c r="U1885" i="1"/>
  <c r="Z1885" i="1"/>
  <c r="U1901" i="1"/>
  <c r="Z1901" i="1"/>
  <c r="U1917" i="1"/>
  <c r="Z1917" i="1"/>
  <c r="U1933" i="1"/>
  <c r="Z1933" i="1"/>
  <c r="U1949" i="1"/>
  <c r="Z1949" i="1"/>
  <c r="U1965" i="1"/>
  <c r="Z1965" i="1"/>
  <c r="U1986" i="1"/>
  <c r="Z1986" i="1"/>
  <c r="Z1999" i="1"/>
  <c r="U2018" i="1"/>
  <c r="Z2018" i="1"/>
  <c r="Z2031" i="1"/>
  <c r="U2050" i="1"/>
  <c r="Z2050" i="1"/>
  <c r="Z2063" i="1"/>
  <c r="U2082" i="1"/>
  <c r="Z2082" i="1"/>
  <c r="Z2095" i="1"/>
  <c r="U2114" i="1"/>
  <c r="Z2114" i="1"/>
  <c r="Z2127" i="1"/>
  <c r="Z2210" i="1"/>
  <c r="U2210" i="1"/>
  <c r="U2299" i="1"/>
  <c r="Z2299" i="1"/>
  <c r="U2363" i="1"/>
  <c r="Z2363" i="1"/>
  <c r="U2427" i="1"/>
  <c r="Z2427" i="1"/>
  <c r="U2462" i="1"/>
  <c r="Z2462" i="1"/>
  <c r="Z2464" i="1"/>
  <c r="U2464" i="1"/>
  <c r="U2510" i="1"/>
  <c r="Z2510" i="1"/>
  <c r="U2822" i="1"/>
  <c r="Z2822" i="1"/>
  <c r="U2829" i="1"/>
  <c r="Z2829" i="1"/>
  <c r="Z3301" i="1"/>
  <c r="U3301" i="1"/>
  <c r="U1989" i="1"/>
  <c r="Z1989" i="1"/>
  <c r="U2021" i="1"/>
  <c r="Z2021" i="1"/>
  <c r="U2053" i="1"/>
  <c r="Z2053" i="1"/>
  <c r="U2085" i="1"/>
  <c r="Z2085" i="1"/>
  <c r="U2117" i="1"/>
  <c r="Z2117" i="1"/>
  <c r="U2302" i="1"/>
  <c r="Z2302" i="1"/>
  <c r="U2366" i="1"/>
  <c r="Z2366" i="1"/>
  <c r="U2430" i="1"/>
  <c r="Z2430" i="1"/>
  <c r="U2560" i="1"/>
  <c r="Z2560" i="1"/>
  <c r="Z2563" i="1"/>
  <c r="U2563" i="1"/>
  <c r="Z2618" i="1"/>
  <c r="U2618" i="1"/>
  <c r="U2620" i="1"/>
  <c r="Z2620" i="1"/>
  <c r="Z2713" i="1"/>
  <c r="U2713" i="1"/>
  <c r="Z2821" i="1"/>
  <c r="U2821" i="1"/>
  <c r="U3033" i="1"/>
  <c r="Z3033" i="1"/>
  <c r="Z3300" i="1"/>
  <c r="U3300" i="1"/>
  <c r="Z2194" i="1"/>
  <c r="Z2215" i="1"/>
  <c r="Z2226" i="1"/>
  <c r="Z2242" i="1"/>
  <c r="Z2258" i="1"/>
  <c r="Z2274" i="1"/>
  <c r="Z2465" i="1"/>
  <c r="U2465" i="1"/>
  <c r="U2486" i="1"/>
  <c r="Z2486" i="1"/>
  <c r="Z2564" i="1"/>
  <c r="U2564" i="1"/>
  <c r="U2592" i="1"/>
  <c r="Z2592" i="1"/>
  <c r="U2613" i="1"/>
  <c r="Z2613" i="1"/>
  <c r="Z2617" i="1"/>
  <c r="U2617" i="1"/>
  <c r="Z2641" i="1"/>
  <c r="U2641" i="1"/>
  <c r="Z2650" i="1"/>
  <c r="U2650" i="1"/>
  <c r="Z2658" i="1"/>
  <c r="U2658" i="1"/>
  <c r="U2684" i="1"/>
  <c r="Z2684" i="1"/>
  <c r="U2686" i="1"/>
  <c r="Z2686" i="1"/>
  <c r="Z2714" i="1"/>
  <c r="U2714" i="1"/>
  <c r="Z2729" i="1"/>
  <c r="U2729" i="1"/>
  <c r="Z2845" i="1"/>
  <c r="U2845" i="1"/>
  <c r="U3009" i="1"/>
  <c r="Z3009" i="1"/>
  <c r="U3014" i="1"/>
  <c r="Z3014" i="1"/>
  <c r="Z3036" i="1"/>
  <c r="U3036" i="1"/>
  <c r="U3060" i="1"/>
  <c r="Z3060" i="1"/>
  <c r="Z3087" i="1"/>
  <c r="U3087" i="1"/>
  <c r="Z3179" i="1"/>
  <c r="U3179" i="1"/>
  <c r="Z3187" i="1"/>
  <c r="U3187" i="1"/>
  <c r="U3192" i="1"/>
  <c r="Z3192" i="1"/>
  <c r="U3245" i="1"/>
  <c r="Z3245" i="1"/>
  <c r="U3560" i="1"/>
  <c r="Z3560" i="1"/>
  <c r="Z3562" i="1"/>
  <c r="U3562" i="1"/>
  <c r="Z3654" i="1"/>
  <c r="U3654" i="1"/>
  <c r="Z3990" i="1"/>
  <c r="U3990" i="1"/>
  <c r="U4422" i="1"/>
  <c r="Z4422" i="1"/>
  <c r="U4424" i="1"/>
  <c r="Z4424" i="1"/>
  <c r="Z2449" i="1"/>
  <c r="U2449" i="1"/>
  <c r="U2470" i="1"/>
  <c r="Z2470" i="1"/>
  <c r="Z2513" i="1"/>
  <c r="U2513" i="1"/>
  <c r="U2539" i="1"/>
  <c r="Z2539" i="1"/>
  <c r="Z2628" i="1"/>
  <c r="U2628" i="1"/>
  <c r="Z2665" i="1"/>
  <c r="U2665" i="1"/>
  <c r="Z2740" i="1"/>
  <c r="U2740" i="1"/>
  <c r="U2825" i="1"/>
  <c r="Z2825" i="1"/>
  <c r="Z2828" i="1"/>
  <c r="U2828" i="1"/>
  <c r="U2841" i="1"/>
  <c r="Z2841" i="1"/>
  <c r="Z2973" i="1"/>
  <c r="U2973" i="1"/>
  <c r="U3053" i="1"/>
  <c r="Z3053" i="1"/>
  <c r="U3056" i="1"/>
  <c r="Z3056" i="1"/>
  <c r="Z3058" i="1"/>
  <c r="U3058" i="1"/>
  <c r="U3112" i="1"/>
  <c r="Z3112" i="1"/>
  <c r="Z3390" i="1"/>
  <c r="U3390" i="1"/>
  <c r="U3456" i="1"/>
  <c r="Z3456" i="1"/>
  <c r="U3576" i="1"/>
  <c r="Z3576" i="1"/>
  <c r="Z3652" i="1"/>
  <c r="U3652" i="1"/>
  <c r="U3833" i="1"/>
  <c r="Z3833" i="1"/>
  <c r="U3897" i="1"/>
  <c r="Z3897" i="1"/>
  <c r="U3904" i="1"/>
  <c r="Z3904" i="1"/>
  <c r="Z3988" i="1"/>
  <c r="U3988" i="1"/>
  <c r="Z2133" i="1"/>
  <c r="Z2141" i="1"/>
  <c r="Z2149" i="1"/>
  <c r="Z2157" i="1"/>
  <c r="Z2165" i="1"/>
  <c r="Z2173" i="1"/>
  <c r="Z2181" i="1"/>
  <c r="Z2189" i="1"/>
  <c r="Z2197" i="1"/>
  <c r="Z2208" i="1"/>
  <c r="U2214" i="1"/>
  <c r="Z2218" i="1"/>
  <c r="U2225" i="1"/>
  <c r="Z2232" i="1"/>
  <c r="U2241" i="1"/>
  <c r="Z2248" i="1"/>
  <c r="U2257" i="1"/>
  <c r="Z2264" i="1"/>
  <c r="U2273" i="1"/>
  <c r="Z2280" i="1"/>
  <c r="U2289" i="1"/>
  <c r="Z2296" i="1"/>
  <c r="U2305" i="1"/>
  <c r="Z2312" i="1"/>
  <c r="U2321" i="1"/>
  <c r="Z2328" i="1"/>
  <c r="U2337" i="1"/>
  <c r="Z2344" i="1"/>
  <c r="U2353" i="1"/>
  <c r="Z2360" i="1"/>
  <c r="U2369" i="1"/>
  <c r="Z2376" i="1"/>
  <c r="U2385" i="1"/>
  <c r="Z2392" i="1"/>
  <c r="U2401" i="1"/>
  <c r="Z2408" i="1"/>
  <c r="U2417" i="1"/>
  <c r="Z2424" i="1"/>
  <c r="U2433" i="1"/>
  <c r="Z2440" i="1"/>
  <c r="Z2473" i="1"/>
  <c r="U2473" i="1"/>
  <c r="Z2480" i="1"/>
  <c r="U2494" i="1"/>
  <c r="Z2494" i="1"/>
  <c r="Z2552" i="1"/>
  <c r="U2571" i="1"/>
  <c r="Z2571" i="1"/>
  <c r="Z2637" i="1"/>
  <c r="U2737" i="1"/>
  <c r="U2738" i="1"/>
  <c r="U2739" i="1"/>
  <c r="Z2765" i="1"/>
  <c r="U2765" i="1"/>
  <c r="Z2781" i="1"/>
  <c r="U2781" i="1"/>
  <c r="U2945" i="1"/>
  <c r="Z2945" i="1"/>
  <c r="U2950" i="1"/>
  <c r="Z2950" i="1"/>
  <c r="Z2972" i="1"/>
  <c r="U2972" i="1"/>
  <c r="U2990" i="1"/>
  <c r="Z2990" i="1"/>
  <c r="Z2995" i="1"/>
  <c r="U2995" i="1"/>
  <c r="U3106" i="1"/>
  <c r="Z3106" i="1"/>
  <c r="U3110" i="1"/>
  <c r="U3111" i="1"/>
  <c r="Z3158" i="1"/>
  <c r="U3158" i="1"/>
  <c r="Z3277" i="1"/>
  <c r="U3277" i="1"/>
  <c r="Z3389" i="1"/>
  <c r="U3389" i="1"/>
  <c r="U3575" i="1"/>
  <c r="Z3651" i="1"/>
  <c r="U3651" i="1"/>
  <c r="U3669" i="1"/>
  <c r="Z3669" i="1"/>
  <c r="U3743" i="1"/>
  <c r="Z3743" i="1"/>
  <c r="U3831" i="1"/>
  <c r="U3832" i="1"/>
  <c r="U2454" i="1"/>
  <c r="Z2454" i="1"/>
  <c r="Z2497" i="1"/>
  <c r="U2497" i="1"/>
  <c r="U2518" i="1"/>
  <c r="Z2518" i="1"/>
  <c r="Z2522" i="1"/>
  <c r="U2522" i="1"/>
  <c r="U2603" i="1"/>
  <c r="Z2603" i="1"/>
  <c r="U2764" i="1"/>
  <c r="Z2780" i="1"/>
  <c r="U2780" i="1"/>
  <c r="U2798" i="1"/>
  <c r="Z2798" i="1"/>
  <c r="Z2803" i="1"/>
  <c r="U2803" i="1"/>
  <c r="U2948" i="1"/>
  <c r="U2949" i="1"/>
  <c r="U2953" i="1"/>
  <c r="Z2953" i="1"/>
  <c r="Z2956" i="1"/>
  <c r="U2956" i="1"/>
  <c r="U2969" i="1"/>
  <c r="Z2969" i="1"/>
  <c r="U2971" i="1"/>
  <c r="U3214" i="1"/>
  <c r="Z3214" i="1"/>
  <c r="U3272" i="1"/>
  <c r="Z3272" i="1"/>
  <c r="Z3276" i="1"/>
  <c r="U3276" i="1"/>
  <c r="Z3388" i="1"/>
  <c r="U3388" i="1"/>
  <c r="U3416" i="1"/>
  <c r="Z3416" i="1"/>
  <c r="Z3533" i="1"/>
  <c r="U3533" i="1"/>
  <c r="U3664" i="1"/>
  <c r="Z3664" i="1"/>
  <c r="Z3668" i="1"/>
  <c r="U3668" i="1"/>
  <c r="Z3742" i="1"/>
  <c r="U3742" i="1"/>
  <c r="Z4012" i="1"/>
  <c r="U4012" i="1"/>
  <c r="U2230" i="1"/>
  <c r="Z2230" i="1"/>
  <c r="U2246" i="1"/>
  <c r="Z2246" i="1"/>
  <c r="U2262" i="1"/>
  <c r="Z2262" i="1"/>
  <c r="U2278" i="1"/>
  <c r="Z2278" i="1"/>
  <c r="U2294" i="1"/>
  <c r="Z2294" i="1"/>
  <c r="U2310" i="1"/>
  <c r="Z2310" i="1"/>
  <c r="U2326" i="1"/>
  <c r="Z2326" i="1"/>
  <c r="U2342" i="1"/>
  <c r="Z2342" i="1"/>
  <c r="U2358" i="1"/>
  <c r="Z2358" i="1"/>
  <c r="U2374" i="1"/>
  <c r="Z2374" i="1"/>
  <c r="U2390" i="1"/>
  <c r="Z2390" i="1"/>
  <c r="U2406" i="1"/>
  <c r="Z2406" i="1"/>
  <c r="U2422" i="1"/>
  <c r="Z2422" i="1"/>
  <c r="U2438" i="1"/>
  <c r="Z2438" i="1"/>
  <c r="Z2457" i="1"/>
  <c r="U2457" i="1"/>
  <c r="Z2467" i="1"/>
  <c r="U2478" i="1"/>
  <c r="Z2478" i="1"/>
  <c r="Z2521" i="1"/>
  <c r="U2521" i="1"/>
  <c r="Z2545" i="1"/>
  <c r="U2545" i="1"/>
  <c r="Z2554" i="1"/>
  <c r="U2554" i="1"/>
  <c r="Z2566" i="1"/>
  <c r="U2635" i="1"/>
  <c r="Z2635" i="1"/>
  <c r="Z2662" i="1"/>
  <c r="Z2667" i="1"/>
  <c r="Z2676" i="1"/>
  <c r="U2676" i="1"/>
  <c r="U2750" i="1"/>
  <c r="Z2750" i="1"/>
  <c r="U2777" i="1"/>
  <c r="Z2777" i="1"/>
  <c r="Z2909" i="1"/>
  <c r="U2909" i="1"/>
  <c r="Z3275" i="1"/>
  <c r="U3275" i="1"/>
  <c r="U3312" i="1"/>
  <c r="Z3312" i="1"/>
  <c r="Z3316" i="1"/>
  <c r="U3316" i="1"/>
  <c r="Z3387" i="1"/>
  <c r="U3387" i="1"/>
  <c r="Z3415" i="1"/>
  <c r="U3415" i="1"/>
  <c r="U3528" i="1"/>
  <c r="Z3528" i="1"/>
  <c r="Z3532" i="1"/>
  <c r="U3532" i="1"/>
  <c r="Z3663" i="1"/>
  <c r="U3663" i="1"/>
  <c r="U3993" i="1"/>
  <c r="Z3993" i="1"/>
  <c r="U4009" i="1"/>
  <c r="Z4009" i="1"/>
  <c r="Z4011" i="1"/>
  <c r="U4011" i="1"/>
  <c r="Z2481" i="1"/>
  <c r="U2481" i="1"/>
  <c r="U2502" i="1"/>
  <c r="Z2502" i="1"/>
  <c r="U2528" i="1"/>
  <c r="Z2528" i="1"/>
  <c r="U2549" i="1"/>
  <c r="Z2549" i="1"/>
  <c r="Z2553" i="1"/>
  <c r="U2553" i="1"/>
  <c r="Z2577" i="1"/>
  <c r="U2577" i="1"/>
  <c r="Z2586" i="1"/>
  <c r="U2586" i="1"/>
  <c r="U2881" i="1"/>
  <c r="Z2881" i="1"/>
  <c r="U2886" i="1"/>
  <c r="Z2886" i="1"/>
  <c r="Z2908" i="1"/>
  <c r="U2908" i="1"/>
  <c r="U2926" i="1"/>
  <c r="Z2926" i="1"/>
  <c r="Z2931" i="1"/>
  <c r="U2931" i="1"/>
  <c r="Z3135" i="1"/>
  <c r="U3135" i="1"/>
  <c r="U3253" i="1"/>
  <c r="Z3253" i="1"/>
  <c r="U3311" i="1"/>
  <c r="Z3315" i="1"/>
  <c r="U3315" i="1"/>
  <c r="U3342" i="1"/>
  <c r="Z3342" i="1"/>
  <c r="Z3414" i="1"/>
  <c r="U3414" i="1"/>
  <c r="Z3531" i="1"/>
  <c r="U3531" i="1"/>
  <c r="Z3564" i="1"/>
  <c r="U3564" i="1"/>
  <c r="Z3992" i="1"/>
  <c r="U3992" i="1"/>
  <c r="U2801" i="1"/>
  <c r="Z2801" i="1"/>
  <c r="U2865" i="1"/>
  <c r="Z2865" i="1"/>
  <c r="U2929" i="1"/>
  <c r="Z2929" i="1"/>
  <c r="U2993" i="1"/>
  <c r="Z2993" i="1"/>
  <c r="Z3059" i="1"/>
  <c r="U3059" i="1"/>
  <c r="U3085" i="1"/>
  <c r="Z3085" i="1"/>
  <c r="U3160" i="1"/>
  <c r="Z3160" i="1"/>
  <c r="Z3243" i="1"/>
  <c r="U3243" i="1"/>
  <c r="Z3251" i="1"/>
  <c r="U3251" i="1"/>
  <c r="U3464" i="1"/>
  <c r="Z3464" i="1"/>
  <c r="U3504" i="1"/>
  <c r="Z3504" i="1"/>
  <c r="Z3508" i="1"/>
  <c r="U3508" i="1"/>
  <c r="Z3667" i="1"/>
  <c r="U3667" i="1"/>
  <c r="U3728" i="1"/>
  <c r="Z3728" i="1"/>
  <c r="Z3732" i="1"/>
  <c r="U3732" i="1"/>
  <c r="Z3741" i="1"/>
  <c r="U3741" i="1"/>
  <c r="U3808" i="1"/>
  <c r="Z3808" i="1"/>
  <c r="U4037" i="1"/>
  <c r="Z4037" i="1"/>
  <c r="Z4044" i="1"/>
  <c r="U4044" i="1"/>
  <c r="Z4068" i="1"/>
  <c r="U4068" i="1"/>
  <c r="Z4308" i="1"/>
  <c r="U4308" i="1"/>
  <c r="Z4420" i="1"/>
  <c r="U4420" i="1"/>
  <c r="U4470" i="1"/>
  <c r="Z4470" i="1"/>
  <c r="U3017" i="1"/>
  <c r="Z3017" i="1"/>
  <c r="U3063" i="1"/>
  <c r="Z3063" i="1"/>
  <c r="U3352" i="1"/>
  <c r="Z3352" i="1"/>
  <c r="Z3507" i="1"/>
  <c r="U3507" i="1"/>
  <c r="U3598" i="1"/>
  <c r="Z3598" i="1"/>
  <c r="U3620" i="1"/>
  <c r="Z3620" i="1"/>
  <c r="Z3731" i="1"/>
  <c r="U3731" i="1"/>
  <c r="Z3740" i="1"/>
  <c r="U3740" i="1"/>
  <c r="U3758" i="1"/>
  <c r="Z3758" i="1"/>
  <c r="U3768" i="1"/>
  <c r="Z3768" i="1"/>
  <c r="U4033" i="1"/>
  <c r="Z4033" i="1"/>
  <c r="Z4036" i="1"/>
  <c r="U4036" i="1"/>
  <c r="Z4043" i="1"/>
  <c r="U4043" i="1"/>
  <c r="Z4419" i="1"/>
  <c r="U4419" i="1"/>
  <c r="Z2550" i="1"/>
  <c r="Z2582" i="1"/>
  <c r="Z2614" i="1"/>
  <c r="Z2646" i="1"/>
  <c r="Z2709" i="1"/>
  <c r="Z2710" i="1"/>
  <c r="Z2723" i="1"/>
  <c r="Z2748" i="1"/>
  <c r="Z2773" i="1"/>
  <c r="Z2774" i="1"/>
  <c r="U2785" i="1"/>
  <c r="Z2785" i="1"/>
  <c r="Z2795" i="1"/>
  <c r="Z2837" i="1"/>
  <c r="Z2838" i="1"/>
  <c r="U2849" i="1"/>
  <c r="Z2849" i="1"/>
  <c r="Z2859" i="1"/>
  <c r="Z2901" i="1"/>
  <c r="Z2902" i="1"/>
  <c r="U2913" i="1"/>
  <c r="Z2913" i="1"/>
  <c r="Z2923" i="1"/>
  <c r="Z2965" i="1"/>
  <c r="Z2966" i="1"/>
  <c r="U2977" i="1"/>
  <c r="Z2977" i="1"/>
  <c r="Z2987" i="1"/>
  <c r="U3020" i="1"/>
  <c r="Z3029" i="1"/>
  <c r="Z3030" i="1"/>
  <c r="U3042" i="1"/>
  <c r="Z3042" i="1"/>
  <c r="U3067" i="1"/>
  <c r="U3068" i="1"/>
  <c r="Z3079" i="1"/>
  <c r="Z3080" i="1"/>
  <c r="Z3091" i="1"/>
  <c r="U3091" i="1"/>
  <c r="U3117" i="1"/>
  <c r="Z3117" i="1"/>
  <c r="U3144" i="1"/>
  <c r="Z3144" i="1"/>
  <c r="U3198" i="1"/>
  <c r="U3224" i="1"/>
  <c r="Z3224" i="1"/>
  <c r="Z3317" i="1"/>
  <c r="U3323" i="1"/>
  <c r="U3324" i="1"/>
  <c r="U3325" i="1"/>
  <c r="U3326" i="1"/>
  <c r="U3350" i="1"/>
  <c r="U3351" i="1"/>
  <c r="Z3366" i="1"/>
  <c r="Z3367" i="1"/>
  <c r="U3400" i="1"/>
  <c r="Z3400" i="1"/>
  <c r="U3440" i="1"/>
  <c r="Z3440" i="1"/>
  <c r="Z3444" i="1"/>
  <c r="U3444" i="1"/>
  <c r="U3467" i="1"/>
  <c r="U3468" i="1"/>
  <c r="U3591" i="1"/>
  <c r="Z3591" i="1"/>
  <c r="U3595" i="1"/>
  <c r="U3596" i="1"/>
  <c r="U3597" i="1"/>
  <c r="U3602" i="1"/>
  <c r="Z3602" i="1"/>
  <c r="Z3606" i="1"/>
  <c r="U3606" i="1"/>
  <c r="Z3619" i="1"/>
  <c r="U3619" i="1"/>
  <c r="U3623" i="1"/>
  <c r="Z3623" i="1"/>
  <c r="U3626" i="1"/>
  <c r="U3627" i="1"/>
  <c r="U3628" i="1"/>
  <c r="U3719" i="1"/>
  <c r="Z3719" i="1"/>
  <c r="Z3739" i="1"/>
  <c r="U3739" i="1"/>
  <c r="Z3767" i="1"/>
  <c r="U3767" i="1"/>
  <c r="U3958" i="1"/>
  <c r="Z3958" i="1"/>
  <c r="U4031" i="1"/>
  <c r="U4032" i="1"/>
  <c r="U4035" i="1"/>
  <c r="U4095" i="1"/>
  <c r="Z4095" i="1"/>
  <c r="U4145" i="1"/>
  <c r="Z4145" i="1"/>
  <c r="U4174" i="1"/>
  <c r="Z4174" i="1"/>
  <c r="U4199" i="1"/>
  <c r="Z4199" i="1"/>
  <c r="U4248" i="1"/>
  <c r="Z4248" i="1"/>
  <c r="U2809" i="1"/>
  <c r="Z2809" i="1"/>
  <c r="U2873" i="1"/>
  <c r="Z2873" i="1"/>
  <c r="U2937" i="1"/>
  <c r="Z2937" i="1"/>
  <c r="U3001" i="1"/>
  <c r="Z3001" i="1"/>
  <c r="U3095" i="1"/>
  <c r="Z3095" i="1"/>
  <c r="Z3124" i="1"/>
  <c r="U3124" i="1"/>
  <c r="U3142" i="1"/>
  <c r="Z3142" i="1"/>
  <c r="U3167" i="1"/>
  <c r="Z3167" i="1"/>
  <c r="U3288" i="1"/>
  <c r="Z3288" i="1"/>
  <c r="Z3443" i="1"/>
  <c r="U3443" i="1"/>
  <c r="U3544" i="1"/>
  <c r="Z3544" i="1"/>
  <c r="Z3766" i="1"/>
  <c r="U3766" i="1"/>
  <c r="Z3957" i="1"/>
  <c r="U3957" i="1"/>
  <c r="U4015" i="1"/>
  <c r="Z4015" i="1"/>
  <c r="Z4094" i="1"/>
  <c r="U4094" i="1"/>
  <c r="U4169" i="1"/>
  <c r="Z4169" i="1"/>
  <c r="Z4173" i="1"/>
  <c r="U4173" i="1"/>
  <c r="U2833" i="1"/>
  <c r="Z2833" i="1"/>
  <c r="U2897" i="1"/>
  <c r="Z2897" i="1"/>
  <c r="U2961" i="1"/>
  <c r="Z2961" i="1"/>
  <c r="U3025" i="1"/>
  <c r="Z3025" i="1"/>
  <c r="U3074" i="1"/>
  <c r="Z3074" i="1"/>
  <c r="Z3123" i="1"/>
  <c r="U3123" i="1"/>
  <c r="U3181" i="1"/>
  <c r="Z3181" i="1"/>
  <c r="U3208" i="1"/>
  <c r="Z3208" i="1"/>
  <c r="U3336" i="1"/>
  <c r="Z3336" i="1"/>
  <c r="U3376" i="1"/>
  <c r="Z3376" i="1"/>
  <c r="Z3380" i="1"/>
  <c r="U3380" i="1"/>
  <c r="U3688" i="1"/>
  <c r="Z3688" i="1"/>
  <c r="Z4014" i="1"/>
  <c r="U4014" i="1"/>
  <c r="U4168" i="1"/>
  <c r="U4233" i="1"/>
  <c r="Z4233" i="1"/>
  <c r="Z4237" i="1"/>
  <c r="U4237" i="1"/>
  <c r="Z4246" i="1"/>
  <c r="U4246" i="1"/>
  <c r="Z2702" i="1"/>
  <c r="U2721" i="1"/>
  <c r="U2722" i="1"/>
  <c r="Z2766" i="1"/>
  <c r="Z2782" i="1"/>
  <c r="U2793" i="1"/>
  <c r="Z2793" i="1"/>
  <c r="U2836" i="1"/>
  <c r="Z2846" i="1"/>
  <c r="U2857" i="1"/>
  <c r="Z2857" i="1"/>
  <c r="U2900" i="1"/>
  <c r="Z2910" i="1"/>
  <c r="U2921" i="1"/>
  <c r="Z2921" i="1"/>
  <c r="U2964" i="1"/>
  <c r="Z2974" i="1"/>
  <c r="U2985" i="1"/>
  <c r="Z2985" i="1"/>
  <c r="U3028" i="1"/>
  <c r="Z3038" i="1"/>
  <c r="U3078" i="1"/>
  <c r="Z3088" i="1"/>
  <c r="Z3136" i="1"/>
  <c r="Z3180" i="1"/>
  <c r="U3180" i="1"/>
  <c r="Z3188" i="1"/>
  <c r="U3188" i="1"/>
  <c r="U3206" i="1"/>
  <c r="Z3206" i="1"/>
  <c r="U3231" i="1"/>
  <c r="Z3231" i="1"/>
  <c r="Z3256" i="1"/>
  <c r="Z3278" i="1"/>
  <c r="U3363" i="1"/>
  <c r="U3364" i="1"/>
  <c r="U3365" i="1"/>
  <c r="U3375" i="1"/>
  <c r="Z3379" i="1"/>
  <c r="U3379" i="1"/>
  <c r="Z3392" i="1"/>
  <c r="U3480" i="1"/>
  <c r="Z3480" i="1"/>
  <c r="Z3534" i="1"/>
  <c r="Z3565" i="1"/>
  <c r="Z3655" i="1"/>
  <c r="U3694" i="1"/>
  <c r="Z3694" i="1"/>
  <c r="U3881" i="1"/>
  <c r="Z3881" i="1"/>
  <c r="U3887" i="1"/>
  <c r="Z3887" i="1"/>
  <c r="Z4013" i="1"/>
  <c r="U4013" i="1"/>
  <c r="Z4232" i="1"/>
  <c r="U4232" i="1"/>
  <c r="U4426" i="1"/>
  <c r="Z4426" i="1"/>
  <c r="U4438" i="1"/>
  <c r="Z4438" i="1"/>
  <c r="U4440" i="1"/>
  <c r="Z4440" i="1"/>
  <c r="Z4472" i="1"/>
  <c r="Z4539" i="1"/>
  <c r="U4539" i="1"/>
  <c r="Z4753" i="1"/>
  <c r="U4753" i="1"/>
  <c r="Z4795" i="1"/>
  <c r="U4795" i="1"/>
  <c r="Z4172" i="1"/>
  <c r="U4172" i="1"/>
  <c r="Z4247" i="1"/>
  <c r="U4247" i="1"/>
  <c r="U4709" i="1"/>
  <c r="Z4709" i="1"/>
  <c r="U4899" i="1"/>
  <c r="Z4899" i="1"/>
  <c r="U4931" i="1"/>
  <c r="Z4931" i="1"/>
  <c r="U4963" i="1"/>
  <c r="Z4963" i="1"/>
  <c r="U4995" i="1"/>
  <c r="Z4995" i="1"/>
  <c r="U4596" i="1"/>
  <c r="Z4596" i="1"/>
  <c r="U4599" i="1"/>
  <c r="Z4599" i="1"/>
  <c r="Z4603" i="1"/>
  <c r="U4603" i="1"/>
  <c r="U4674" i="1"/>
  <c r="Z4674" i="1"/>
  <c r="U4682" i="1"/>
  <c r="Z4682" i="1"/>
  <c r="U4701" i="1"/>
  <c r="Z4701" i="1"/>
  <c r="U4703" i="1"/>
  <c r="Z4703" i="1"/>
  <c r="U4706" i="1"/>
  <c r="Z4706" i="1"/>
  <c r="Z4720" i="1"/>
  <c r="U4720" i="1"/>
  <c r="U4896" i="1"/>
  <c r="U4897" i="1"/>
  <c r="U4898" i="1"/>
  <c r="U4904" i="1"/>
  <c r="U4905" i="1"/>
  <c r="U4928" i="1"/>
  <c r="U4929" i="1"/>
  <c r="U4930" i="1"/>
  <c r="U4936" i="1"/>
  <c r="U4937" i="1"/>
  <c r="U4960" i="1"/>
  <c r="U4961" i="1"/>
  <c r="U4962" i="1"/>
  <c r="U4968" i="1"/>
  <c r="U4969" i="1"/>
  <c r="U4992" i="1"/>
  <c r="U4993" i="1"/>
  <c r="U4994" i="1"/>
  <c r="U5000" i="1"/>
  <c r="U5001" i="1"/>
  <c r="Z3064" i="1"/>
  <c r="Z3096" i="1"/>
  <c r="Z3168" i="1"/>
  <c r="Z3232" i="1"/>
  <c r="Z3270" i="1"/>
  <c r="Z3295" i="1"/>
  <c r="Z3296" i="1"/>
  <c r="Z3309" i="1"/>
  <c r="Z3334" i="1"/>
  <c r="Z3359" i="1"/>
  <c r="Z3360" i="1"/>
  <c r="Z3373" i="1"/>
  <c r="Z3398" i="1"/>
  <c r="Z3423" i="1"/>
  <c r="Z3424" i="1"/>
  <c r="Z3437" i="1"/>
  <c r="Z3462" i="1"/>
  <c r="Z3487" i="1"/>
  <c r="Z3488" i="1"/>
  <c r="Z3501" i="1"/>
  <c r="Z3526" i="1"/>
  <c r="Z3556" i="1"/>
  <c r="Z3573" i="1"/>
  <c r="Z3586" i="1"/>
  <c r="Z3615" i="1"/>
  <c r="Z3616" i="1"/>
  <c r="Z3638" i="1"/>
  <c r="Z3733" i="1"/>
  <c r="Z3782" i="1"/>
  <c r="Z3783" i="1"/>
  <c r="U3816" i="1"/>
  <c r="Z3816" i="1"/>
  <c r="U3865" i="1"/>
  <c r="Z3865" i="1"/>
  <c r="Z3903" i="1"/>
  <c r="U3903" i="1"/>
  <c r="U3951" i="1"/>
  <c r="Z3951" i="1"/>
  <c r="Z3956" i="1"/>
  <c r="U3956" i="1"/>
  <c r="Z3971" i="1"/>
  <c r="Z4093" i="1"/>
  <c r="U4093" i="1"/>
  <c r="Z4236" i="1"/>
  <c r="U4236" i="1"/>
  <c r="Z4245" i="1"/>
  <c r="U4245" i="1"/>
  <c r="U4264" i="1"/>
  <c r="Z4264" i="1"/>
  <c r="Z4278" i="1"/>
  <c r="U4278" i="1"/>
  <c r="U3704" i="1"/>
  <c r="Z3704" i="1"/>
  <c r="Z3844" i="1"/>
  <c r="U3844" i="1"/>
  <c r="U3849" i="1"/>
  <c r="Z3849" i="1"/>
  <c r="Z3902" i="1"/>
  <c r="U3902" i="1"/>
  <c r="Z3955" i="1"/>
  <c r="U3955" i="1"/>
  <c r="Z4092" i="1"/>
  <c r="U4092" i="1"/>
  <c r="U4224" i="1"/>
  <c r="Z4224" i="1"/>
  <c r="Z4244" i="1"/>
  <c r="U4244" i="1"/>
  <c r="Z4277" i="1"/>
  <c r="U4277" i="1"/>
  <c r="U3752" i="1"/>
  <c r="Z3752" i="1"/>
  <c r="U3792" i="1"/>
  <c r="Z3792" i="1"/>
  <c r="Z3796" i="1"/>
  <c r="U3796" i="1"/>
  <c r="U3919" i="1"/>
  <c r="Z3919" i="1"/>
  <c r="U4121" i="1"/>
  <c r="Z4121" i="1"/>
  <c r="Z4276" i="1"/>
  <c r="U4276" i="1"/>
  <c r="U4296" i="1"/>
  <c r="Z4296" i="1"/>
  <c r="Z4310" i="1"/>
  <c r="U4310" i="1"/>
  <c r="U3307" i="1"/>
  <c r="U3308" i="1"/>
  <c r="U3371" i="1"/>
  <c r="U3372" i="1"/>
  <c r="U3435" i="1"/>
  <c r="U3436" i="1"/>
  <c r="U3499" i="1"/>
  <c r="U3500" i="1"/>
  <c r="U3570" i="1"/>
  <c r="U3571" i="1"/>
  <c r="U3572" i="1"/>
  <c r="Z3587" i="1"/>
  <c r="U3587" i="1"/>
  <c r="U3613" i="1"/>
  <c r="Z3613" i="1"/>
  <c r="U3640" i="1"/>
  <c r="Z3640" i="1"/>
  <c r="U3779" i="1"/>
  <c r="U3780" i="1"/>
  <c r="U3781" i="1"/>
  <c r="U3791" i="1"/>
  <c r="Z3795" i="1"/>
  <c r="U3795" i="1"/>
  <c r="U3916" i="1"/>
  <c r="U3917" i="1"/>
  <c r="U3918" i="1"/>
  <c r="U3969" i="1"/>
  <c r="Z3969" i="1"/>
  <c r="Z4045" i="1"/>
  <c r="U4045" i="1"/>
  <c r="U4065" i="1"/>
  <c r="Z4065" i="1"/>
  <c r="Z4069" i="1"/>
  <c r="U4069" i="1"/>
  <c r="U4116" i="1"/>
  <c r="U4117" i="1"/>
  <c r="U4118" i="1"/>
  <c r="U4119" i="1"/>
  <c r="U4120" i="1"/>
  <c r="U4193" i="1"/>
  <c r="Z4193" i="1"/>
  <c r="Z4309" i="1"/>
  <c r="U4309" i="1"/>
  <c r="Z3592" i="1"/>
  <c r="Z3624" i="1"/>
  <c r="Z3647" i="1"/>
  <c r="Z3648" i="1"/>
  <c r="Z3661" i="1"/>
  <c r="Z3686" i="1"/>
  <c r="Z3711" i="1"/>
  <c r="Z3712" i="1"/>
  <c r="Z3725" i="1"/>
  <c r="Z3750" i="1"/>
  <c r="Z3775" i="1"/>
  <c r="Z3776" i="1"/>
  <c r="Z3789" i="1"/>
  <c r="Z3814" i="1"/>
  <c r="Z3845" i="1"/>
  <c r="Z3862" i="1"/>
  <c r="Z3875" i="1"/>
  <c r="Z3895" i="1"/>
  <c r="Z3928" i="1"/>
  <c r="Z3929" i="1"/>
  <c r="Z3947" i="1"/>
  <c r="Z3972" i="1"/>
  <c r="U3972" i="1"/>
  <c r="Z3982" i="1"/>
  <c r="Z3983" i="1"/>
  <c r="Z4003" i="1"/>
  <c r="Z4056" i="1"/>
  <c r="Z4057" i="1"/>
  <c r="Z4134" i="1"/>
  <c r="Z4135" i="1"/>
  <c r="Z4159" i="1"/>
  <c r="Z4160" i="1"/>
  <c r="Z4238" i="1"/>
  <c r="U4342" i="1"/>
  <c r="Z4342" i="1"/>
  <c r="Z4469" i="1"/>
  <c r="U4469" i="1"/>
  <c r="U4592" i="1"/>
  <c r="Z4592" i="1"/>
  <c r="Z4595" i="1"/>
  <c r="U4595" i="1"/>
  <c r="Z4651" i="1"/>
  <c r="U4651" i="1"/>
  <c r="U4655" i="1"/>
  <c r="Z4655" i="1"/>
  <c r="U4661" i="1"/>
  <c r="Z4661" i="1"/>
  <c r="U4663" i="1"/>
  <c r="Z4663" i="1"/>
  <c r="Z4700" i="1"/>
  <c r="U4700" i="1"/>
  <c r="Z3940" i="1"/>
  <c r="U3940" i="1"/>
  <c r="U3977" i="1"/>
  <c r="Z3977" i="1"/>
  <c r="U4129" i="1"/>
  <c r="Z4129" i="1"/>
  <c r="U4209" i="1"/>
  <c r="Z4209" i="1"/>
  <c r="Z4341" i="1"/>
  <c r="U4341" i="1"/>
  <c r="Z4468" i="1"/>
  <c r="U4468" i="1"/>
  <c r="U4621" i="1"/>
  <c r="Z4621" i="1"/>
  <c r="U4628" i="1"/>
  <c r="Z4628" i="1"/>
  <c r="Z4650" i="1"/>
  <c r="U4650" i="1"/>
  <c r="Z4699" i="1"/>
  <c r="U4699" i="1"/>
  <c r="Z3908" i="1"/>
  <c r="U3908" i="1"/>
  <c r="U3945" i="1"/>
  <c r="Z3945" i="1"/>
  <c r="U4001" i="1"/>
  <c r="Z4001" i="1"/>
  <c r="U4105" i="1"/>
  <c r="Z4105" i="1"/>
  <c r="Z4109" i="1"/>
  <c r="U4109" i="1"/>
  <c r="Z4331" i="1"/>
  <c r="U4331" i="1"/>
  <c r="Z4340" i="1"/>
  <c r="U4340" i="1"/>
  <c r="U4458" i="1"/>
  <c r="Z4458" i="1"/>
  <c r="Z4467" i="1"/>
  <c r="U4467" i="1"/>
  <c r="U4624" i="1"/>
  <c r="Z4624" i="1"/>
  <c r="U3659" i="1"/>
  <c r="U3660" i="1"/>
  <c r="U3723" i="1"/>
  <c r="U3724" i="1"/>
  <c r="U3787" i="1"/>
  <c r="U3788" i="1"/>
  <c r="U3859" i="1"/>
  <c r="U3860" i="1"/>
  <c r="U3861" i="1"/>
  <c r="Z3876" i="1"/>
  <c r="U3876" i="1"/>
  <c r="U3913" i="1"/>
  <c r="Z3913" i="1"/>
  <c r="U3944" i="1"/>
  <c r="U3999" i="1"/>
  <c r="U4000" i="1"/>
  <c r="Z4004" i="1"/>
  <c r="U4004" i="1"/>
  <c r="U4054" i="1"/>
  <c r="U4055" i="1"/>
  <c r="U4081" i="1"/>
  <c r="Z4081" i="1"/>
  <c r="U4104" i="1"/>
  <c r="Z4108" i="1"/>
  <c r="U4108" i="1"/>
  <c r="U4132" i="1"/>
  <c r="U4133" i="1"/>
  <c r="U4156" i="1"/>
  <c r="U4157" i="1"/>
  <c r="U4158" i="1"/>
  <c r="U4326" i="1"/>
  <c r="Z4326" i="1"/>
  <c r="U4328" i="1"/>
  <c r="Z4328" i="1"/>
  <c r="U4330" i="1"/>
  <c r="Z4339" i="1"/>
  <c r="U4339" i="1"/>
  <c r="U4442" i="1"/>
  <c r="Z4442" i="1"/>
  <c r="U4454" i="1"/>
  <c r="Z4454" i="1"/>
  <c r="U4456" i="1"/>
  <c r="Z4456" i="1"/>
  <c r="Z4041" i="1"/>
  <c r="Z4089" i="1"/>
  <c r="Z4153" i="1"/>
  <c r="Z4216" i="1"/>
  <c r="Z4217" i="1"/>
  <c r="Z4230" i="1"/>
  <c r="Z4255" i="1"/>
  <c r="Z4256" i="1"/>
  <c r="Z4271" i="1"/>
  <c r="Z4272" i="1"/>
  <c r="Z4287" i="1"/>
  <c r="Z4288" i="1"/>
  <c r="Z4303" i="1"/>
  <c r="Z4304" i="1"/>
  <c r="Z4319" i="1"/>
  <c r="Z4320" i="1"/>
  <c r="U4358" i="1"/>
  <c r="Z4358" i="1"/>
  <c r="Z4408" i="1"/>
  <c r="Z4410" i="1"/>
  <c r="U4486" i="1"/>
  <c r="Z4486" i="1"/>
  <c r="U4532" i="1"/>
  <c r="Z4532" i="1"/>
  <c r="U4535" i="1"/>
  <c r="Z4535" i="1"/>
  <c r="U4644" i="1"/>
  <c r="Z4644" i="1"/>
  <c r="U4647" i="1"/>
  <c r="Z4647" i="1"/>
  <c r="U4355" i="1"/>
  <c r="U4356" i="1"/>
  <c r="U4357" i="1"/>
  <c r="U4374" i="1"/>
  <c r="Z4374" i="1"/>
  <c r="U4483" i="1"/>
  <c r="U4484" i="1"/>
  <c r="U4485" i="1"/>
  <c r="U4502" i="1"/>
  <c r="Z4502" i="1"/>
  <c r="U4525" i="1"/>
  <c r="Z4525" i="1"/>
  <c r="Z4531" i="1"/>
  <c r="U4531" i="1"/>
  <c r="U4640" i="1"/>
  <c r="Z4640" i="1"/>
  <c r="Z4643" i="1"/>
  <c r="U4643" i="1"/>
  <c r="U4390" i="1"/>
  <c r="Z4390" i="1"/>
  <c r="Z4520" i="1"/>
  <c r="U4520" i="1"/>
  <c r="U4523" i="1"/>
  <c r="Z4523" i="1"/>
  <c r="U4564" i="1"/>
  <c r="Z4564" i="1"/>
  <c r="U4567" i="1"/>
  <c r="Z4567" i="1"/>
  <c r="U4228" i="1"/>
  <c r="U4229" i="1"/>
  <c r="U4387" i="1"/>
  <c r="U4388" i="1"/>
  <c r="U4389" i="1"/>
  <c r="U4406" i="1"/>
  <c r="Z4406" i="1"/>
  <c r="U4560" i="1"/>
  <c r="Z4560" i="1"/>
  <c r="Z4563" i="1"/>
  <c r="U4563" i="1"/>
  <c r="Z4627" i="1"/>
  <c r="U4627" i="1"/>
  <c r="U4692" i="1"/>
  <c r="Z4692" i="1"/>
  <c r="U4347" i="1"/>
  <c r="U4363" i="1"/>
  <c r="U4379" i="1"/>
  <c r="U4395" i="1"/>
  <c r="U4411" i="1"/>
  <c r="U4427" i="1"/>
  <c r="U4443" i="1"/>
  <c r="U4459" i="1"/>
  <c r="U4475" i="1"/>
  <c r="U4491" i="1"/>
  <c r="U4507" i="1"/>
  <c r="U4544" i="1"/>
  <c r="Z4544" i="1"/>
  <c r="U4576" i="1"/>
  <c r="Z4576" i="1"/>
  <c r="U4711" i="1"/>
  <c r="U4712" i="1"/>
  <c r="U4741" i="1"/>
  <c r="Z4741" i="1"/>
  <c r="U4765" i="1"/>
  <c r="Z4765" i="1"/>
  <c r="Z4808" i="1"/>
  <c r="U4808" i="1"/>
  <c r="Z4547" i="1"/>
  <c r="U4547" i="1"/>
  <c r="Z4579" i="1"/>
  <c r="U4579" i="1"/>
  <c r="U4608" i="1"/>
  <c r="Z4608" i="1"/>
  <c r="U4635" i="1"/>
  <c r="Z4722" i="1"/>
  <c r="U4722" i="1"/>
  <c r="U4733" i="1"/>
  <c r="Z4733" i="1"/>
  <c r="U4735" i="1"/>
  <c r="Z4735" i="1"/>
  <c r="U4743" i="1"/>
  <c r="U4744" i="1"/>
  <c r="Z4764" i="1"/>
  <c r="U4764" i="1"/>
  <c r="U4797" i="1"/>
  <c r="Z4797" i="1"/>
  <c r="U4805" i="1"/>
  <c r="Z4805" i="1"/>
  <c r="Z4807" i="1"/>
  <c r="U4807" i="1"/>
  <c r="U4836" i="1"/>
  <c r="Z4836" i="1"/>
  <c r="U4852" i="1"/>
  <c r="Z4852" i="1"/>
  <c r="Z4512" i="1"/>
  <c r="U4512" i="1"/>
  <c r="U4517" i="1"/>
  <c r="Z4517" i="1"/>
  <c r="Z4611" i="1"/>
  <c r="U4611" i="1"/>
  <c r="U4669" i="1"/>
  <c r="Z4669" i="1"/>
  <c r="U4677" i="1"/>
  <c r="Z4677" i="1"/>
  <c r="Z4721" i="1"/>
  <c r="U4721" i="1"/>
  <c r="Z4754" i="1"/>
  <c r="U4754" i="1"/>
  <c r="Z4763" i="1"/>
  <c r="U4763" i="1"/>
  <c r="Z4796" i="1"/>
  <c r="U4796" i="1"/>
  <c r="U4820" i="1"/>
  <c r="Z4820" i="1"/>
  <c r="Z4881" i="1"/>
  <c r="U4881" i="1"/>
  <c r="U4773" i="1"/>
  <c r="Z4773" i="1"/>
  <c r="U4876" i="1"/>
  <c r="Z4876" i="1"/>
  <c r="Z4880" i="1"/>
  <c r="U4880" i="1"/>
  <c r="U4536" i="1"/>
  <c r="Z4536" i="1"/>
  <c r="U4552" i="1"/>
  <c r="Z4552" i="1"/>
  <c r="U4568" i="1"/>
  <c r="Z4568" i="1"/>
  <c r="U4584" i="1"/>
  <c r="Z4584" i="1"/>
  <c r="U4600" i="1"/>
  <c r="Z4600" i="1"/>
  <c r="U4616" i="1"/>
  <c r="Z4616" i="1"/>
  <c r="U4632" i="1"/>
  <c r="Z4632" i="1"/>
  <c r="U4775" i="1"/>
  <c r="U4776" i="1"/>
  <c r="U4872" i="1"/>
  <c r="U4873" i="1"/>
  <c r="U4874" i="1"/>
  <c r="U4875" i="1"/>
  <c r="Z4648" i="1"/>
  <c r="Z4656" i="1"/>
  <c r="Z4665" i="1"/>
  <c r="Z4675" i="1"/>
  <c r="Z4697" i="1"/>
  <c r="Z4707" i="1"/>
  <c r="Z4729" i="1"/>
  <c r="Z4739" i="1"/>
  <c r="Z4761" i="1"/>
  <c r="Z4771" i="1"/>
  <c r="Z4793" i="1"/>
  <c r="Z4803" i="1"/>
  <c r="Z4827" i="1"/>
  <c r="Z4867" i="1"/>
  <c r="Z4890" i="1"/>
  <c r="U4736" i="1"/>
  <c r="U4768" i="1"/>
  <c r="U4800" i="1"/>
  <c r="U4823" i="1"/>
  <c r="U4824" i="1"/>
  <c r="U4839" i="1"/>
  <c r="U4840" i="1"/>
  <c r="U4841" i="1"/>
  <c r="U4912" i="1"/>
  <c r="U4913" i="1"/>
  <c r="U4944" i="1"/>
  <c r="U4945" i="1"/>
  <c r="U4976" i="1"/>
  <c r="U4977" i="1"/>
  <c r="U4664" i="1"/>
  <c r="U4696" i="1"/>
  <c r="U4728" i="1"/>
  <c r="U4760" i="1"/>
  <c r="U4792" i="1"/>
  <c r="U4888" i="1"/>
  <c r="U4889" i="1"/>
  <c r="U4920" i="1"/>
  <c r="U4921" i="1"/>
  <c r="U4952" i="1"/>
  <c r="U4953" i="1"/>
  <c r="U4984" i="1"/>
  <c r="U4985" i="1"/>
  <c r="Z7" i="1"/>
  <c r="Z98" i="1"/>
  <c r="Z107" i="1"/>
  <c r="Z117" i="1"/>
  <c r="Z185" i="1"/>
  <c r="Z186" i="1"/>
  <c r="U210" i="1"/>
  <c r="Z215" i="1"/>
  <c r="U220" i="1"/>
  <c r="U272" i="1"/>
  <c r="U273" i="1"/>
  <c r="U315" i="1"/>
  <c r="Z421" i="1"/>
  <c r="Z422" i="1"/>
  <c r="Z423" i="1"/>
  <c r="Z370" i="1"/>
  <c r="Z39" i="1"/>
  <c r="U310" i="1"/>
  <c r="Z192" i="1"/>
  <c r="Z193" i="1"/>
  <c r="Z271" i="1"/>
  <c r="Z313" i="1"/>
  <c r="Z314" i="1"/>
  <c r="Z416" i="1"/>
  <c r="U424" i="1"/>
  <c r="Z26" i="1"/>
  <c r="Z27" i="1"/>
  <c r="Z28" i="1"/>
  <c r="Z29" i="1"/>
  <c r="Z30" i="1"/>
  <c r="U87" i="1"/>
  <c r="U138" i="1"/>
  <c r="U199" i="1"/>
  <c r="Z122" i="1"/>
  <c r="Z123" i="1"/>
  <c r="Z355" i="1"/>
  <c r="U55" i="1"/>
  <c r="U71" i="1"/>
  <c r="Z106" i="1"/>
  <c r="Z189" i="1"/>
  <c r="U242" i="1"/>
  <c r="Z247" i="1"/>
  <c r="Z305" i="1"/>
  <c r="Z306" i="1"/>
  <c r="Z307" i="1"/>
  <c r="Z321" i="1"/>
  <c r="Z322" i="1"/>
  <c r="U347" i="1"/>
  <c r="Z353" i="1"/>
  <c r="Z354" i="1"/>
  <c r="U426" i="1"/>
  <c r="U428" i="1"/>
  <c r="U429" i="1"/>
  <c r="Z165" i="1"/>
  <c r="Z166" i="1"/>
  <c r="Z167" i="1"/>
  <c r="Z168" i="1"/>
  <c r="Z169" i="1"/>
  <c r="Z171" i="1"/>
  <c r="Z182" i="1"/>
  <c r="U238" i="1"/>
  <c r="Z263" i="1"/>
  <c r="Z10" i="1"/>
  <c r="Z11" i="1"/>
  <c r="Z12" i="1"/>
  <c r="Z13" i="1"/>
  <c r="Z14" i="1"/>
  <c r="U47" i="1"/>
  <c r="Z51" i="1"/>
  <c r="Z52" i="1"/>
  <c r="Z53" i="1"/>
  <c r="Z54" i="1"/>
  <c r="Z66" i="1"/>
  <c r="Z67" i="1"/>
  <c r="Z68" i="1"/>
  <c r="Z69" i="1"/>
  <c r="Z70" i="1"/>
  <c r="Z162" i="1"/>
  <c r="Z178" i="1"/>
  <c r="Z179" i="1"/>
  <c r="U190" i="1"/>
  <c r="U231" i="1"/>
  <c r="Z287" i="1"/>
  <c r="U308" i="1"/>
  <c r="U323" i="1"/>
  <c r="Z345" i="1"/>
  <c r="Z346" i="1"/>
  <c r="Z427" i="1"/>
  <c r="Z63" i="1"/>
  <c r="Z93" i="1"/>
  <c r="Z94" i="1"/>
  <c r="Z95" i="1"/>
  <c r="Z111" i="1"/>
  <c r="Z112" i="1"/>
  <c r="Z113" i="1"/>
  <c r="Z130" i="1"/>
  <c r="U170" i="1"/>
  <c r="Z196" i="1"/>
  <c r="Z234" i="1"/>
  <c r="Z235" i="1"/>
  <c r="Z236" i="1"/>
  <c r="Z237" i="1"/>
  <c r="U302" i="1"/>
  <c r="Z359" i="1"/>
  <c r="Z409" i="1"/>
  <c r="Z260" i="1"/>
  <c r="Z262" i="1"/>
  <c r="Z268" i="1"/>
  <c r="Z270" i="1"/>
  <c r="Z284" i="1"/>
  <c r="Z286" i="1"/>
  <c r="Z292" i="1"/>
  <c r="Z294" i="1"/>
  <c r="Z316" i="1"/>
  <c r="Z318" i="1"/>
  <c r="Z324" i="1"/>
  <c r="Z326" i="1"/>
  <c r="Z331" i="1"/>
  <c r="Z339" i="1"/>
  <c r="U108" i="1"/>
  <c r="U109" i="1"/>
  <c r="U119" i="1"/>
  <c r="Z143" i="1"/>
  <c r="Z144" i="1"/>
  <c r="Z145" i="1"/>
  <c r="Z149" i="1"/>
  <c r="Z197" i="1"/>
  <c r="Z207" i="1"/>
  <c r="Z212" i="1"/>
  <c r="Z213" i="1"/>
  <c r="Z217" i="1"/>
  <c r="Z218" i="1"/>
  <c r="Z225" i="1"/>
  <c r="Z226" i="1"/>
  <c r="Z227" i="1"/>
  <c r="Z228" i="1"/>
  <c r="Z229" i="1"/>
  <c r="Z239" i="1"/>
  <c r="Z244" i="1"/>
  <c r="Z245" i="1"/>
  <c r="Z249" i="1"/>
  <c r="Z250" i="1"/>
  <c r="Z251" i="1"/>
  <c r="Z343" i="1"/>
  <c r="Z361" i="1"/>
  <c r="Z362" i="1"/>
  <c r="Z363" i="1"/>
  <c r="Z374" i="1"/>
  <c r="Z375" i="1"/>
  <c r="Z376" i="1"/>
  <c r="Z380" i="1"/>
  <c r="Z384" i="1"/>
  <c r="U395" i="1"/>
  <c r="U8" i="1"/>
  <c r="U9" i="1"/>
  <c r="Z45" i="1"/>
  <c r="Z133" i="1"/>
  <c r="Z134" i="1"/>
  <c r="Z135" i="1"/>
  <c r="Z136" i="1"/>
  <c r="Z137" i="1"/>
  <c r="Z146" i="1"/>
  <c r="Z147" i="1"/>
  <c r="Z150" i="1"/>
  <c r="Z198" i="1"/>
  <c r="Z209" i="1"/>
  <c r="Z222" i="1"/>
  <c r="Z241" i="1"/>
  <c r="Z246" i="1"/>
  <c r="Z252" i="1"/>
  <c r="Z254" i="1"/>
  <c r="Z348" i="1"/>
  <c r="Z350" i="1"/>
  <c r="Z356" i="1"/>
  <c r="Z358" i="1"/>
  <c r="Z364" i="1"/>
  <c r="Z366" i="1"/>
  <c r="Z377" i="1"/>
  <c r="Z382" i="1"/>
  <c r="Z385" i="1"/>
  <c r="U15" i="1"/>
  <c r="U24" i="1"/>
  <c r="U25" i="1"/>
  <c r="U31" i="1"/>
  <c r="Z43" i="1"/>
  <c r="Z44" i="1"/>
  <c r="Z46" i="1"/>
  <c r="Z214" i="1"/>
  <c r="Z219" i="1"/>
  <c r="Z230" i="1"/>
  <c r="U72" i="1"/>
  <c r="U73" i="1"/>
  <c r="Z101" i="1"/>
  <c r="Z102" i="1"/>
  <c r="Z103" i="1"/>
  <c r="Z104" i="1"/>
  <c r="Z105" i="1"/>
  <c r="Z125" i="1"/>
  <c r="Z126" i="1"/>
  <c r="Z127" i="1"/>
  <c r="U410" i="1"/>
  <c r="Z415" i="1"/>
  <c r="Z419" i="1"/>
  <c r="Z430" i="1"/>
  <c r="Z2" i="1"/>
  <c r="Z3" i="1"/>
  <c r="Z4" i="1"/>
  <c r="Z5" i="1"/>
  <c r="Z6" i="1"/>
  <c r="Z18" i="1"/>
  <c r="Z19" i="1"/>
  <c r="Z20" i="1"/>
  <c r="Z21" i="1"/>
  <c r="Z22" i="1"/>
  <c r="Z90" i="1"/>
  <c r="Z91" i="1"/>
  <c r="Z115" i="1"/>
  <c r="Z175" i="1"/>
  <c r="Z176" i="1"/>
  <c r="Z177" i="1"/>
  <c r="Z181" i="1"/>
  <c r="U208" i="1"/>
  <c r="U240" i="1"/>
  <c r="U379" i="1"/>
  <c r="U381" i="1"/>
  <c r="U387" i="1"/>
  <c r="Z392" i="1"/>
  <c r="Z396" i="1"/>
  <c r="Z407" i="1"/>
  <c r="Z408" i="1"/>
  <c r="Z58" i="1"/>
  <c r="Z59" i="1"/>
  <c r="Z60" i="1"/>
  <c r="Z61" i="1"/>
  <c r="Z62" i="1"/>
  <c r="Z74" i="1"/>
  <c r="Z75" i="1"/>
  <c r="Z76" i="1"/>
  <c r="Z77" i="1"/>
  <c r="Z78" i="1"/>
  <c r="Z157" i="1"/>
  <c r="Z158" i="1"/>
  <c r="Z159" i="1"/>
  <c r="Z187" i="1"/>
  <c r="Z188" i="1"/>
  <c r="Z195" i="1"/>
  <c r="Z259" i="1"/>
  <c r="Z265" i="1"/>
  <c r="Z266" i="1"/>
  <c r="Z267" i="1"/>
  <c r="Z281" i="1"/>
  <c r="Z282" i="1"/>
  <c r="Z283" i="1"/>
  <c r="Z289" i="1"/>
  <c r="Z290" i="1"/>
  <c r="Z291" i="1"/>
  <c r="Z303" i="1"/>
  <c r="Z311" i="1"/>
  <c r="Z329" i="1"/>
  <c r="Z330" i="1"/>
  <c r="Z337" i="1"/>
  <c r="Z338" i="1"/>
  <c r="U418" i="1"/>
  <c r="U335" i="1"/>
  <c r="U41" i="1"/>
  <c r="U48" i="1"/>
  <c r="U49" i="1"/>
  <c r="Z174" i="1"/>
  <c r="U174" i="1"/>
  <c r="U383" i="1"/>
  <c r="Z383" i="1"/>
  <c r="U56" i="1"/>
  <c r="U57" i="1"/>
  <c r="U129" i="1"/>
  <c r="Z129" i="1"/>
  <c r="Z131" i="1"/>
  <c r="U131" i="1"/>
  <c r="Z142" i="1"/>
  <c r="U142" i="1"/>
  <c r="Z152" i="1"/>
  <c r="U152" i="1"/>
  <c r="U172" i="1"/>
  <c r="U173" i="1"/>
  <c r="Z183" i="1"/>
  <c r="U183" i="1"/>
  <c r="U333" i="1"/>
  <c r="Z333" i="1"/>
  <c r="U33" i="1"/>
  <c r="Z369" i="1"/>
  <c r="U369" i="1"/>
  <c r="U40" i="1"/>
  <c r="Z351" i="1"/>
  <c r="U351" i="1"/>
  <c r="U365" i="1"/>
  <c r="Z365" i="1"/>
  <c r="Z389" i="1"/>
  <c r="U389" i="1"/>
  <c r="U161" i="1"/>
  <c r="Z161" i="1"/>
  <c r="U388" i="1"/>
  <c r="Z34" i="1"/>
  <c r="U64" i="1"/>
  <c r="U65" i="1"/>
  <c r="U97" i="1"/>
  <c r="Z97" i="1"/>
  <c r="Z99" i="1"/>
  <c r="U99" i="1"/>
  <c r="Z110" i="1"/>
  <c r="U110" i="1"/>
  <c r="Z120" i="1"/>
  <c r="U120" i="1"/>
  <c r="U140" i="1"/>
  <c r="U141" i="1"/>
  <c r="U151" i="1"/>
  <c r="U191" i="1"/>
  <c r="Z191" i="1"/>
  <c r="Z413" i="1"/>
  <c r="U413" i="1"/>
  <c r="U32" i="1"/>
  <c r="U349" i="1"/>
  <c r="Z349" i="1"/>
  <c r="Z163" i="1"/>
  <c r="U163" i="1"/>
  <c r="U367" i="1"/>
  <c r="Z42" i="1"/>
  <c r="Z81" i="1"/>
  <c r="U81" i="1"/>
  <c r="Z89" i="1"/>
  <c r="U89" i="1"/>
  <c r="Z201" i="1"/>
  <c r="U201" i="1"/>
  <c r="Z233" i="1"/>
  <c r="U233" i="1"/>
  <c r="Z257" i="1"/>
  <c r="U257" i="1"/>
  <c r="U274" i="1"/>
  <c r="Z274" i="1"/>
  <c r="U277" i="1"/>
  <c r="Z277" i="1"/>
  <c r="Z279" i="1"/>
  <c r="U279" i="1"/>
  <c r="U298" i="1"/>
  <c r="Z298" i="1"/>
  <c r="Z390" i="1"/>
  <c r="U390" i="1"/>
  <c r="Z412" i="1"/>
  <c r="U412" i="1"/>
  <c r="Z368" i="1"/>
  <c r="U368" i="1"/>
  <c r="U411" i="1"/>
  <c r="U386" i="1"/>
  <c r="Z386" i="1"/>
  <c r="U16" i="1"/>
  <c r="U17" i="1"/>
  <c r="Z50" i="1"/>
  <c r="U80" i="1"/>
  <c r="U88" i="1"/>
  <c r="Z200" i="1"/>
  <c r="U200" i="1"/>
  <c r="Z211" i="1"/>
  <c r="U211" i="1"/>
  <c r="U221" i="1"/>
  <c r="Z221" i="1"/>
  <c r="Z232" i="1"/>
  <c r="U232" i="1"/>
  <c r="Z243" i="1"/>
  <c r="U243" i="1"/>
  <c r="U253" i="1"/>
  <c r="Z253" i="1"/>
  <c r="Z256" i="1"/>
  <c r="U256" i="1"/>
  <c r="U296" i="1"/>
  <c r="U297" i="1"/>
  <c r="U317" i="1"/>
  <c r="Z317" i="1"/>
  <c r="Z319" i="1"/>
  <c r="U319" i="1"/>
  <c r="U301" i="1"/>
  <c r="Z301" i="1"/>
  <c r="U224" i="1"/>
  <c r="U285" i="1"/>
  <c r="Z285" i="1"/>
  <c r="U304" i="1"/>
  <c r="U372" i="1"/>
  <c r="Z372" i="1"/>
  <c r="U420" i="1"/>
  <c r="U132" i="1"/>
  <c r="U164" i="1"/>
  <c r="U261" i="1"/>
  <c r="Z261" i="1"/>
  <c r="U280" i="1"/>
  <c r="U320" i="1"/>
  <c r="U394" i="1"/>
  <c r="Z394" i="1"/>
  <c r="U417" i="1"/>
  <c r="Z417" i="1"/>
  <c r="U194" i="1"/>
  <c r="U397" i="1"/>
  <c r="U92" i="1"/>
  <c r="U124" i="1"/>
  <c r="U156" i="1"/>
  <c r="U264" i="1"/>
  <c r="U309" i="1"/>
  <c r="Z309" i="1"/>
  <c r="U325" i="1"/>
  <c r="Z325" i="1"/>
  <c r="U341" i="1"/>
  <c r="Z341" i="1"/>
  <c r="U357" i="1"/>
  <c r="Z357" i="1"/>
  <c r="U402" i="1"/>
  <c r="Z402" i="1"/>
  <c r="U425" i="1"/>
  <c r="Z425" i="1"/>
  <c r="U216" i="1"/>
  <c r="U248" i="1"/>
  <c r="U269" i="1"/>
  <c r="Z269" i="1"/>
  <c r="U288" i="1"/>
  <c r="U373" i="1"/>
  <c r="U100" i="1"/>
  <c r="U336" i="1"/>
  <c r="U352" i="1"/>
  <c r="U116" i="1"/>
  <c r="Z121" i="1"/>
  <c r="U148" i="1"/>
  <c r="Z153" i="1"/>
  <c r="U180" i="1"/>
  <c r="Z184" i="1"/>
  <c r="Z258" i="1"/>
  <c r="U293" i="1"/>
  <c r="Z293" i="1"/>
  <c r="U312" i="1"/>
  <c r="U328" i="1"/>
  <c r="U344" i="1"/>
  <c r="U360" i="1"/>
  <c r="U378" i="1"/>
  <c r="Z378" i="1"/>
  <c r="Z391" i="1"/>
  <c r="Z414" i="1"/>
  <c r="Z43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Tableau1_1" description="Connexion à la requête « Tableau1_1 » dans le classeur." type="5" refreshedVersion="8" background="1" saveData="1">
    <dbPr connection="Provider=Microsoft.Mashup.OleDb.1;Data Source=$Workbook$;Location=Tableau1_1;Extended Properties=&quot;&quot;" command="SELECT * FROM [Tableau1_1]"/>
  </connection>
  <connection id="2" xr16:uid="{00000000-0015-0000-FFFF-FFFF01000000}" keepAlive="1" name="Requête - Tableau2" description="Connexion à la requête « Tableau2 » dans le classeur." type="5" refreshedVersion="8" background="1" saveData="1">
    <dbPr connection="Provider=Microsoft.Mashup.OleDb.1;Data Source=$Workbook$;Location=Tableau2;Extended Properties=&quot;&quot;" command="SELECT * FROM [Tableau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<sst xmlns="http://schemas.openxmlformats.org/spreadsheetml/2006/main" count="76230" uniqueCount="2627">
  <si>
    <t>Direction</t>
  </si>
  <si>
    <t>PNG HEXA</t>
  </si>
  <si>
    <t>Dest.</t>
  </si>
  <si>
    <t>Signification</t>
  </si>
  <si>
    <t>PGN</t>
  </si>
  <si>
    <t>GNSS satélite</t>
  </si>
  <si>
    <t>1FA04</t>
  </si>
  <si>
    <t>GNSS DOP</t>
  </si>
  <si>
    <t>1FA03</t>
  </si>
  <si>
    <t>Paquet rapide proprietaire</t>
  </si>
  <si>
    <t>1EF00</t>
  </si>
  <si>
    <t>1FD06</t>
  </si>
  <si>
    <t>Position Lat. Long.</t>
  </si>
  <si>
    <t>1F801</t>
  </si>
  <si>
    <t>Wind data</t>
  </si>
  <si>
    <t>1FD02</t>
  </si>
  <si>
    <t>Angle Barre</t>
  </si>
  <si>
    <t>1F10D</t>
  </si>
  <si>
    <t>Heading</t>
  </si>
  <si>
    <t>1F112</t>
  </si>
  <si>
    <t>1F113</t>
  </si>
  <si>
    <t>Vitesse surface detail</t>
  </si>
  <si>
    <t>1FE12</t>
  </si>
  <si>
    <t>1F802</t>
  </si>
  <si>
    <t>Etat Batterie</t>
  </si>
  <si>
    <t>1F214</t>
  </si>
  <si>
    <t>Batterie detail</t>
  </si>
  <si>
    <t>1F212</t>
  </si>
  <si>
    <t>Navigation data</t>
  </si>
  <si>
    <t>1F904</t>
  </si>
  <si>
    <t>XTE Erreur</t>
  </si>
  <si>
    <t>1F903</t>
  </si>
  <si>
    <t>Donnée direction heading</t>
  </si>
  <si>
    <t>1FE11</t>
  </si>
  <si>
    <t>Vitesse surface</t>
  </si>
  <si>
    <t>1F503</t>
  </si>
  <si>
    <t>Niveau Tank</t>
  </si>
  <si>
    <t>1F211</t>
  </si>
  <si>
    <t>Profondeur</t>
  </si>
  <si>
    <t>1F50B</t>
  </si>
  <si>
    <t>Temperature</t>
  </si>
  <si>
    <t>1FD08</t>
  </si>
  <si>
    <t>GNSS Position</t>
  </si>
  <si>
    <t>1F805</t>
  </si>
  <si>
    <t>Variation magnétique</t>
  </si>
  <si>
    <t>1F11A</t>
  </si>
  <si>
    <t>Pressionn atmosphere</t>
  </si>
  <si>
    <t>1FD0A</t>
  </si>
  <si>
    <t>ISO Request</t>
  </si>
  <si>
    <t>EA00</t>
  </si>
  <si>
    <t>ISO Adresse claim</t>
  </si>
  <si>
    <t>EE00</t>
  </si>
  <si>
    <t>Produit information</t>
  </si>
  <si>
    <t>1F014</t>
  </si>
  <si>
    <t>Temperatures</t>
  </si>
  <si>
    <t>1FD0C</t>
  </si>
  <si>
    <t>Configuration produit</t>
  </si>
  <si>
    <t>1F016</t>
  </si>
  <si>
    <t>PGN Liste</t>
  </si>
  <si>
    <t>1EE00</t>
  </si>
  <si>
    <t>ISO acknolegment</t>
  </si>
  <si>
    <t>E800</t>
  </si>
  <si>
    <t>HeartBeat</t>
  </si>
  <si>
    <t>1F011</t>
  </si>
  <si>
    <t>Src.</t>
  </si>
  <si>
    <t>PGN Hexa</t>
  </si>
  <si>
    <t>Taux de giration</t>
  </si>
  <si>
    <t>COG et SOG rapide 4 Hertz</t>
  </si>
  <si>
    <t>Adresses</t>
  </si>
  <si>
    <t>Sources</t>
  </si>
  <si>
    <t>Ship Modul Miniplex</t>
  </si>
  <si>
    <t>Pilote NKE N2K</t>
  </si>
  <si>
    <t>Env. Temperature de l'eau</t>
  </si>
  <si>
    <t>Priorité</t>
  </si>
  <si>
    <t>Parameter Group Label</t>
  </si>
  <si>
    <t>Torque/Speed Control 1</t>
  </si>
  <si>
    <t>Transmission Control 1</t>
  </si>
  <si>
    <t>Electronic Brake System #1/1</t>
  </si>
  <si>
    <t>Electronic Brake System #2/1</t>
  </si>
  <si>
    <t>External Brake Request</t>
  </si>
  <si>
    <t>CANopen Application Message #1/1</t>
  </si>
  <si>
    <t>CANopen Application Message #2/1</t>
  </si>
  <si>
    <t>General Purpose Valve Pressure</t>
  </si>
  <si>
    <t>Auxiliary Input/Output Status 5</t>
  </si>
  <si>
    <t>Static Roll Angle Sensor Information</t>
  </si>
  <si>
    <t>Cruise Control / Vehicle Speed 2</t>
  </si>
  <si>
    <t>Advanced Emergency Braking System 2</t>
  </si>
  <si>
    <t>Electronic Engine Controller 16</t>
  </si>
  <si>
    <t>Transmission Control 2</t>
  </si>
  <si>
    <t>Safety Header Message</t>
  </si>
  <si>
    <t>High Voltage Energy Storage 1 Control 1</t>
  </si>
  <si>
    <t>Transmission Control 3</t>
  </si>
  <si>
    <t>Engine Ignition Controller</t>
  </si>
  <si>
    <t>Alternator Control</t>
  </si>
  <si>
    <t>Tractor Implement Management (TIM) Server to TIM Client</t>
  </si>
  <si>
    <t>Tractor Implement Management (TIM) Client to TIM Server</t>
  </si>
  <si>
    <t>CiA 602-2 Multi-PDU</t>
  </si>
  <si>
    <t>Motor/Generator 1 Inverter Control</t>
  </si>
  <si>
    <t>Motor/Generator 2 Inverter Control</t>
  </si>
  <si>
    <t>Motor/Generator 2 Inverter Limits Request Power</t>
  </si>
  <si>
    <t>Motor/Generator 2 Inverter Limits Request Mechanical</t>
  </si>
  <si>
    <t>Motor/Generator 2 Inverter Limits Request DC Side</t>
  </si>
  <si>
    <t>Motor/Generator 1 Inverter Limits Request DC Side</t>
  </si>
  <si>
    <t>Motor/Generator 1 Inverter Limits Request Mechanical</t>
  </si>
  <si>
    <t>Motor/Generator 1 Inverter Limits Request Power</t>
  </si>
  <si>
    <t>Personnel Detect Interlock</t>
  </si>
  <si>
    <t>Engine Cylinder Combustion Configuration Feedback</t>
  </si>
  <si>
    <t>Engine Cylinder Combustion Configuration</t>
  </si>
  <si>
    <t>Engine Cylinder Pressure Timing Feedback</t>
  </si>
  <si>
    <t>Engine Cylinder Pressure Timing Configuration</t>
  </si>
  <si>
    <t>Electrified Accessory Generator Coolant Pump Command</t>
  </si>
  <si>
    <t>Electrified Accessory Generator Coolant Fan Command</t>
  </si>
  <si>
    <t>On Board Programming 1</t>
  </si>
  <si>
    <t>Marine Control Information Configuration 1</t>
  </si>
  <si>
    <t>Marine Control Information 2</t>
  </si>
  <si>
    <t>Well Stimulation Pump Sensor Calibration Command</t>
  </si>
  <si>
    <t>CiA 602-2 XCP</t>
  </si>
  <si>
    <t>Well Stimulation Pump System Configuration Command</t>
  </si>
  <si>
    <t>Configurable Receive SPNs Command</t>
  </si>
  <si>
    <t>Authentication Client to Authentication Server</t>
  </si>
  <si>
    <t>Authentication Server to Authentication Client</t>
  </si>
  <si>
    <t>Configurable Transmit PGNs Command</t>
  </si>
  <si>
    <t>Oil Debris Monitor Configuration Command</t>
  </si>
  <si>
    <t>Electrified Accessory Propulsion Motor Coolant Fan 3 Command</t>
  </si>
  <si>
    <t>Electrified Accessory Propulsion Motor Coolant Fan 2 Command</t>
  </si>
  <si>
    <t>Electrified Accessory Propulsion Motor Coolant Fan 1 Command</t>
  </si>
  <si>
    <t>Electrified Accessory Power Electronics Coolant Fan 3 Command</t>
  </si>
  <si>
    <t>Electrified Accessory Power Electronics Coolant Fan 2 Command</t>
  </si>
  <si>
    <t>Electrified Accessory Power Electronics Coolant Fan 1 Command</t>
  </si>
  <si>
    <t>Electrified Accessory Propulsion Motor Oil Pump Command</t>
  </si>
  <si>
    <t>Electrified Accessory Propulsion Motor Coolant Pump Command</t>
  </si>
  <si>
    <t>Electrified Accessory Power Electronics Coolant Pump Command</t>
  </si>
  <si>
    <t>Electrified Accessory Motor Command</t>
  </si>
  <si>
    <t>Engine Speed Ramp Rate Boundary Request</t>
  </si>
  <si>
    <t>Tire Sensor Identification Command</t>
  </si>
  <si>
    <t>Hybrid System Control 1</t>
  </si>
  <si>
    <t>Aftertreatment System Control</t>
  </si>
  <si>
    <t>Tire Configuration Command Information</t>
  </si>
  <si>
    <t>Payload Calibration Information Command</t>
  </si>
  <si>
    <t>Aftertreatment 1 Particulate Sensor Control</t>
  </si>
  <si>
    <t>Cab Message 2</t>
  </si>
  <si>
    <t>Switched Power Outputs Command</t>
  </si>
  <si>
    <t>Engine State Requests</t>
  </si>
  <si>
    <t>Radio Beacon Request</t>
  </si>
  <si>
    <t>Running Gear Equipment #2/4</t>
  </si>
  <si>
    <t>Running Gear Equipment #1/2</t>
  </si>
  <si>
    <t>CCP Data Transmission Object</t>
  </si>
  <si>
    <t>CCP Command Receive Object</t>
  </si>
  <si>
    <t>Sequence Control Client-to-Sequence Control Master</t>
  </si>
  <si>
    <t>Sequence Control Master-to-Sequence Control Client</t>
  </si>
  <si>
    <t>Engine Configuration Commands</t>
  </si>
  <si>
    <t>Supplemental Fan Command</t>
  </si>
  <si>
    <t>Vehicle/Chassis Lubrication System 1</t>
  </si>
  <si>
    <t>Aftertreatment 1 Hydrocarbon Doser Information 1</t>
  </si>
  <si>
    <t>NAME Management Message</t>
  </si>
  <si>
    <t>Aftertreatment 1 Diesel Particulate Filter Soot Sensor Calibration</t>
  </si>
  <si>
    <t>Aftertreatment 2 Diesel Particulate Filter Soot Sensor Calibration</t>
  </si>
  <si>
    <t>Low Voltage Disconnect Set Operating Mode</t>
  </si>
  <si>
    <t>Noise Control Status</t>
  </si>
  <si>
    <t>Noise Control 1</t>
  </si>
  <si>
    <t>Joystick Lamp Command Message</t>
  </si>
  <si>
    <t>General Purpose Message #1/8</t>
  </si>
  <si>
    <t>Proprietary Method Identification</t>
  </si>
  <si>
    <t>Auxiliary Input/Output Status 7</t>
  </si>
  <si>
    <t>Auxiliary Input/Output Status 6</t>
  </si>
  <si>
    <t>DTC Counts</t>
  </si>
  <si>
    <t>Immediate Fault Status</t>
  </si>
  <si>
    <t>NTE Status</t>
  </si>
  <si>
    <t>Emission Increasing Auxiliary Emission Control Device Active Time</t>
  </si>
  <si>
    <t>Regulated Exhaust Emission Level Exceedance</t>
  </si>
  <si>
    <t>DTC To Lamp Association</t>
  </si>
  <si>
    <t>Scaled Test Results</t>
  </si>
  <si>
    <t>Auxiliary Input/Output Status 4</t>
  </si>
  <si>
    <t>Auxiliary Input/Output Status 3</t>
  </si>
  <si>
    <t>Auxiliary Input/Output Status 2</t>
  </si>
  <si>
    <t>Text Display</t>
  </si>
  <si>
    <t>Forward Lane Image Command</t>
  </si>
  <si>
    <t>Client (ECU) to File Server message</t>
  </si>
  <si>
    <t>File Server to Client (ECU) message</t>
  </si>
  <si>
    <t>Agricultural Guidance Machine Info</t>
  </si>
  <si>
    <t>Agricultural Guidance System Command</t>
  </si>
  <si>
    <t>Tire Pressure Reference Setting</t>
  </si>
  <si>
    <t>Parameter Locate Message</t>
  </si>
  <si>
    <t>Configuration Identification Message</t>
  </si>
  <si>
    <t>Proprietarily Configurable Message #1</t>
  </si>
  <si>
    <t>Proprietarily Configurable Message #2</t>
  </si>
  <si>
    <t>Proprietarily Configurable Message #3</t>
  </si>
  <si>
    <t>Proprietarily Configurable Message #4</t>
  </si>
  <si>
    <t>Proprietarily Configurable Message #5</t>
  </si>
  <si>
    <t>Proprietarily Configurable Message #6</t>
  </si>
  <si>
    <t>Proprietarily Configurable Message #7</t>
  </si>
  <si>
    <t>Proprietarily Configurable Message #8</t>
  </si>
  <si>
    <t>Proprietarily Configurable Message #9</t>
  </si>
  <si>
    <t>Proprietarily Configurable Message #10</t>
  </si>
  <si>
    <t>Proprietarily Configurable Message #11</t>
  </si>
  <si>
    <t>Proprietarily Configurable Message #12</t>
  </si>
  <si>
    <t>Proprietarily Configurable Message #13</t>
  </si>
  <si>
    <t>Proprietarily Configurable Message #14</t>
  </si>
  <si>
    <t>Proprietarily Configurable Message #15</t>
  </si>
  <si>
    <t>Proprietarily Configurable Message #16</t>
  </si>
  <si>
    <t>Diagnostic Readiness 2</t>
  </si>
  <si>
    <t>Monitor Performance Ratio</t>
  </si>
  <si>
    <t>Individual Clear/Reset Of Active And Previously Active DTC</t>
  </si>
  <si>
    <t>General Purpose Valve Command</t>
  </si>
  <si>
    <t>General Purpose Valve Measured Flow</t>
  </si>
  <si>
    <t>General Purpose Valve Estimated Flow</t>
  </si>
  <si>
    <t>Extended Transport Protocol - Data Transfer</t>
  </si>
  <si>
    <t>Extended Transport Protocol - Connection Management</t>
  </si>
  <si>
    <t>Request 2</t>
  </si>
  <si>
    <t>Transfer</t>
  </si>
  <si>
    <t>Process Data Message</t>
  </si>
  <si>
    <t>Request for Repetition Rate</t>
  </si>
  <si>
    <t>Reserved for ISO 15765-2</t>
  </si>
  <si>
    <t>Continuous Torque &amp; Speed Limit Request</t>
  </si>
  <si>
    <t>Cab Illumination Message</t>
  </si>
  <si>
    <t>Air Suspension Control 6</t>
  </si>
  <si>
    <t>Air Suspension Control 2</t>
  </si>
  <si>
    <t>Calibration Information</t>
  </si>
  <si>
    <t>Data Security</t>
  </si>
  <si>
    <t>Time/Date Adjust</t>
  </si>
  <si>
    <t>Boot Load Data</t>
  </si>
  <si>
    <t>Binary Data Transfer</t>
  </si>
  <si>
    <t>Memory Access Response</t>
  </si>
  <si>
    <t>Memory Access Request</t>
  </si>
  <si>
    <t>Anti-theft Status</t>
  </si>
  <si>
    <t>Anti-theft Request</t>
  </si>
  <si>
    <t>Reset</t>
  </si>
  <si>
    <t>Stop Start Broadcast</t>
  </si>
  <si>
    <t>Cab Message 1</t>
  </si>
  <si>
    <t>General Purpose Message #2/1</t>
  </si>
  <si>
    <t>General Purpose Message #1/1</t>
  </si>
  <si>
    <t>Command Non-continuously Monitored Test</t>
  </si>
  <si>
    <t>Running Gear Equipment #1/1</t>
  </si>
  <si>
    <t>Running Gear Equipment #2/1</t>
  </si>
  <si>
    <t>Virtual Terminal-to-Node</t>
  </si>
  <si>
    <t>Node-to-Virtual Terminal</t>
  </si>
  <si>
    <t>Acknowledgment Message</t>
  </si>
  <si>
    <t>Request</t>
  </si>
  <si>
    <t>Transport Protocol - Data Transfer</t>
  </si>
  <si>
    <t>Transport Protocol - Connection Mgmt</t>
  </si>
  <si>
    <t>Network Layer</t>
  </si>
  <si>
    <t>Address Claimed</t>
  </si>
  <si>
    <t>Proprietary A</t>
  </si>
  <si>
    <t>Electronic Retarder Controller 1</t>
  </si>
  <si>
    <t>Electronic Brake Controller 1</t>
  </si>
  <si>
    <t>Electronic Transmission Controller 1</t>
  </si>
  <si>
    <t>Electronic Engine Controller 2</t>
  </si>
  <si>
    <t>Electronic Engine Controller 1</t>
  </si>
  <si>
    <t>Electronic Transmission Controller 2</t>
  </si>
  <si>
    <t>Electronic Axle Controller 1</t>
  </si>
  <si>
    <t>Forward Lane Image 1</t>
  </si>
  <si>
    <t>Hydraulic Pressure Governor Info</t>
  </si>
  <si>
    <t>Vehicle Dynamic Stability Control 2</t>
  </si>
  <si>
    <t>Engine Gas Flow Rate</t>
  </si>
  <si>
    <t>Electronic Steering Control</t>
  </si>
  <si>
    <t>Electronic Transmission Controller #8</t>
  </si>
  <si>
    <t>Land Leveling System Operational Information</t>
  </si>
  <si>
    <t>Aftertreatment 1 Intake Gas 1</t>
  </si>
  <si>
    <t>Aftertreatment 1 Outlet Gas 1</t>
  </si>
  <si>
    <t>Aftertreatment 2 Intake Gas 1</t>
  </si>
  <si>
    <t>Aftertreatment 2 Outlet Gas 1</t>
  </si>
  <si>
    <t>Fifth Wheel Smart Systems 1</t>
  </si>
  <si>
    <t>Slope Sensor Information</t>
  </si>
  <si>
    <t>Blade Information</t>
  </si>
  <si>
    <t>Requested Generator Total AC Reactive Power</t>
  </si>
  <si>
    <t>Cylinder Combustion Status</t>
  </si>
  <si>
    <t>Engine Knock Level #1</t>
  </si>
  <si>
    <t>Engine Knock Level #2</t>
  </si>
  <si>
    <t>Engine Knock Level #3</t>
  </si>
  <si>
    <t>Engine Throttle / Fuel Actuator Control Command</t>
  </si>
  <si>
    <t>General Purpose Message #1/7</t>
  </si>
  <si>
    <t>Requested Generator Average Basic AC Quantities</t>
  </si>
  <si>
    <t>Steering Angle Sensor Information</t>
  </si>
  <si>
    <t>Generator Control 2</t>
  </si>
  <si>
    <t>Electronic Brake System #2/6</t>
  </si>
  <si>
    <t>Electronic Brake System #2/5</t>
  </si>
  <si>
    <t>Engine Speed Sensor Information 1</t>
  </si>
  <si>
    <t>Machine Selected Speed</t>
  </si>
  <si>
    <t>Aftertreatment 1 SCR Dosing System Information 1</t>
  </si>
  <si>
    <t>Aftertreatment 1 SCR Dosing System Requests 1</t>
  </si>
  <si>
    <t>Aftertreatment 1 SCR Ammonia Information</t>
  </si>
  <si>
    <t>Aftertreatment 2 SCR Dosing System Information 1</t>
  </si>
  <si>
    <t>Aftertreatment 2 SCR Dosing System Requests 1</t>
  </si>
  <si>
    <t>Aftertreatment 2 SCR Ammonia Information</t>
  </si>
  <si>
    <t>Slope Sensor Information 2</t>
  </si>
  <si>
    <t>Angular Rate Information</t>
  </si>
  <si>
    <t>Crash Notification</t>
  </si>
  <si>
    <t>Magnet Status Information 2</t>
  </si>
  <si>
    <t>Acceleration Sensor</t>
  </si>
  <si>
    <t>Engine Turbocharger Control</t>
  </si>
  <si>
    <t>Advanced Emergency Braking System 1</t>
  </si>
  <si>
    <t>Wireless Status</t>
  </si>
  <si>
    <t>Wand Sensor</t>
  </si>
  <si>
    <t>Linear Displacement Sensor</t>
  </si>
  <si>
    <t>Aftertreatment 1 SCR Ammonia Information 2</t>
  </si>
  <si>
    <t>Aftertreatment 2 SCR Ammonia Information 2</t>
  </si>
  <si>
    <t>High Voltage Energy Storage 1 Status 2</t>
  </si>
  <si>
    <t>Engine Turbocharger Blowoff Actuator 1</t>
  </si>
  <si>
    <t>Engine Torque / Fuel Request</t>
  </si>
  <si>
    <t>Engine Air System Information</t>
  </si>
  <si>
    <t>Engine Cylinder 1 Combustion Information</t>
  </si>
  <si>
    <t>Engine Cylinder 2 Combustion Information</t>
  </si>
  <si>
    <t>Engine Cylinder 3 Combustion Information</t>
  </si>
  <si>
    <t>Engine Cylinder 4 Combustion Information</t>
  </si>
  <si>
    <t>Engine Cylinder 5 Combustion Information</t>
  </si>
  <si>
    <t>Engine Cylinder 6 Combustion Information</t>
  </si>
  <si>
    <t>Engine Cylinder 7 Combustion Information</t>
  </si>
  <si>
    <t>Engine Cylinder 8 Combustion Information</t>
  </si>
  <si>
    <t>Engine Cylinder 9 Combustion Information</t>
  </si>
  <si>
    <t>Engine Cylinder 10 Combustion Information</t>
  </si>
  <si>
    <t>Engine Cylinder 11 Combustion Information</t>
  </si>
  <si>
    <t>Engine Cylinder 12 Combustion Information</t>
  </si>
  <si>
    <t>Engine Cylinder 13 Combustion Information</t>
  </si>
  <si>
    <t>Engine Cylinder 14 Combustion Information</t>
  </si>
  <si>
    <t>Engine Cylinder 15 Combustion Information</t>
  </si>
  <si>
    <t>Engine Cylinder 16 Combustion Information</t>
  </si>
  <si>
    <t>Engine Cylinder 17 Combustion Information</t>
  </si>
  <si>
    <t>Engine Cylinder 18 Combustion Information</t>
  </si>
  <si>
    <t>Engine Cylinder 19 Combustion Information</t>
  </si>
  <si>
    <t>Engine Cylinder 20 Combustion Information</t>
  </si>
  <si>
    <t>Engine Cylinder 1 Combustion Average Information</t>
  </si>
  <si>
    <t>Engine Cylinder 2 Combustion Average Information</t>
  </si>
  <si>
    <t>Engine Cylinder 3 Combustion Average Information</t>
  </si>
  <si>
    <t>Engine Cylinder 4 Combustion Average Information</t>
  </si>
  <si>
    <t>Engine Cylinder 5 Combustion Average Information</t>
  </si>
  <si>
    <t>Engine Cylinder 6 Combustion Average Information</t>
  </si>
  <si>
    <t>Engine Cylinder 7 Combustion Average Information</t>
  </si>
  <si>
    <t>Engine Cylinder 8 Combustion Average Information</t>
  </si>
  <si>
    <t>Engine Cylinder 9 Combustion Average Information</t>
  </si>
  <si>
    <t>Engine Cylinder 10 Combustion Average Information</t>
  </si>
  <si>
    <t>Engine Cylinder 11 Combustion Average Information</t>
  </si>
  <si>
    <t>Engine Cylinder 12 Combustion Average Information</t>
  </si>
  <si>
    <t>Engine Cylinder 13 Combustion Average Information</t>
  </si>
  <si>
    <t>Engine Cylinder 14 Combustion Average Information</t>
  </si>
  <si>
    <t>Engine Cylinder 15 Combustion Average Information</t>
  </si>
  <si>
    <t>Engine Cylinder 16 Combustion Average Information</t>
  </si>
  <si>
    <t>Engine Cylinder 17 Combustion Average Information</t>
  </si>
  <si>
    <t>Engine Cylinder 18 Combustion Average Information</t>
  </si>
  <si>
    <t>Engine Cylinder 19 Combustion Average Information</t>
  </si>
  <si>
    <t>Engine Cylinder 20 Combustion Average Information</t>
  </si>
  <si>
    <t>Electronic Transmission Controller #12</t>
  </si>
  <si>
    <t>Fuel Information 5 (Gaseous)</t>
  </si>
  <si>
    <t>Engine Gaseous Fuel Valve Duration Command 1</t>
  </si>
  <si>
    <t>Engine Gaseous Fuel Valve Duration Command 2</t>
  </si>
  <si>
    <t>Engine Gaseous Fuel Valve Duration Command 3</t>
  </si>
  <si>
    <t>Engine Gaseous Fuel Valve Duration Command 4</t>
  </si>
  <si>
    <t>Engine Gaseous Fuel Valve Duration Command 5</t>
  </si>
  <si>
    <t>Engine Gaseous Fuel Valve Start of Actuation Command 1</t>
  </si>
  <si>
    <t>Engine Gaseous Fuel Valve Start of Actuation Command 2</t>
  </si>
  <si>
    <t>Engine Gaseous Fuel Valve Start of Actuation Command 3</t>
  </si>
  <si>
    <t>Engine Gaseous Fuel Valve Start of Actuation Command 4</t>
  </si>
  <si>
    <t>Engine Gaseous Fuel Valve Start of Actuation Command 5</t>
  </si>
  <si>
    <t>Fuel Pump Actuator Control Command</t>
  </si>
  <si>
    <t>High Voltage Energy Storage 1 Data 1</t>
  </si>
  <si>
    <t>High Voltage Energy Storage 1 Data 2</t>
  </si>
  <si>
    <t>High Voltage Energy Storage 1 Data 3</t>
  </si>
  <si>
    <t>High Voltage Energy Storage 1 Data 4</t>
  </si>
  <si>
    <t>High Voltage Energy Storage 1 Data 5</t>
  </si>
  <si>
    <t>High Voltage Energy Storage 1 Data 6</t>
  </si>
  <si>
    <t>High Voltage Energy Storage 1 Status 1</t>
  </si>
  <si>
    <t>High Voltage Energy Storage 1 Data 7</t>
  </si>
  <si>
    <t>DC/AC Accessory Inverter 1 Status 2</t>
  </si>
  <si>
    <t>DC/AC Accessory Inverter 1 Voltage</t>
  </si>
  <si>
    <t>DC/AC Accessory Inverter 1 Feedback 2</t>
  </si>
  <si>
    <t>DC/AC Accessory Inverter 2 Status 2</t>
  </si>
  <si>
    <t>DC/AC Accessory Inverter 2 Voltage</t>
  </si>
  <si>
    <t>DC/AC Accessory Inverter 2 Feedback 2</t>
  </si>
  <si>
    <t>Engine Cylinder Combustion Request</t>
  </si>
  <si>
    <t>Engine Cylinder Head Bypass Actuator 1</t>
  </si>
  <si>
    <t>Engine Electronic Controller 18</t>
  </si>
  <si>
    <t>Predictive Cruise Control 1</t>
  </si>
  <si>
    <t>DC/AC Accessory Inverter 1 Command</t>
  </si>
  <si>
    <t>DC/AC Accessory Inverter 1 Feedback</t>
  </si>
  <si>
    <t>DC/AC Accessory Inverter 2 Command</t>
  </si>
  <si>
    <t>DC/AC Accessory Inverter 2 Feedback</t>
  </si>
  <si>
    <t>DC/AC Accessory Inverter 3 Command</t>
  </si>
  <si>
    <t>DC/AC Accessory Inverter 3 Feedback</t>
  </si>
  <si>
    <t>DC/AC Accessory Inverter 4 Command</t>
  </si>
  <si>
    <t>DC/AC Accessory Inverter 4 Feedback</t>
  </si>
  <si>
    <t>Heartbeat message</t>
  </si>
  <si>
    <t>Engine Ignition Timing Offset 1</t>
  </si>
  <si>
    <t>Engine Ignition Timing Offset 2</t>
  </si>
  <si>
    <t>Engine Ignition Timing Offset 3</t>
  </si>
  <si>
    <t>Engine Throttle / Fuel Actuator Control Command 2</t>
  </si>
  <si>
    <t>Aftertreatment 1 Intake Gas 3</t>
  </si>
  <si>
    <t>Aftertreatment 1 Outlet Gas 3</t>
  </si>
  <si>
    <t>Aftertreatment 2 Intake Gas Sensor 2</t>
  </si>
  <si>
    <t>Aftertreatment 2 Outlet Gas Sensor 2</t>
  </si>
  <si>
    <t>Engine Start Control</t>
  </si>
  <si>
    <t>Engine Start Arbitrator</t>
  </si>
  <si>
    <t>Advanced Driver Assistance Systems Interface Specification 1</t>
  </si>
  <si>
    <t>Advanced Driver Assistance Systems Interface Specification 2</t>
  </si>
  <si>
    <t>Advanced Driver Assistance Systems Interface Specification 3</t>
  </si>
  <si>
    <t>Engine Valve Controller</t>
  </si>
  <si>
    <t>Electronic Transmission Controller 13</t>
  </si>
  <si>
    <t>Aftertreatment 1 SCR Dosing System Requests 3</t>
  </si>
  <si>
    <t>Aftertreatment 2 SCR Dosing System Requests 3</t>
  </si>
  <si>
    <t>Aftertreatment 1 SCR Dosing System Information 4</t>
  </si>
  <si>
    <t>Aftertreatment 2 SCR Dosing System Information 4</t>
  </si>
  <si>
    <t>Secondary or Front Hitch Roll and Pitch</t>
  </si>
  <si>
    <t>Secondary or Front Hitch Roll and Pitch Command</t>
  </si>
  <si>
    <t>Primary or Rear Hitch Roll and Pitch</t>
  </si>
  <si>
    <t>Primary or Rear Hitch Roll and Pitch Command</t>
  </si>
  <si>
    <t>Generator Trip Energy</t>
  </si>
  <si>
    <t>Engine Speed Sensor Information 2</t>
  </si>
  <si>
    <t>Hydraulic Pressure Displacement</t>
  </si>
  <si>
    <t>Well Stimulation Pump System 1</t>
  </si>
  <si>
    <t>Well Stimulation Pump System 2</t>
  </si>
  <si>
    <t>High Voltage Energy Storage 1 Module Status 1</t>
  </si>
  <si>
    <t>High Voltage Energy Storage 1 Thermal Management System Status 1</t>
  </si>
  <si>
    <t>High Voltage Energy Storage 1 Data 8</t>
  </si>
  <si>
    <t>High Voltage Energy Storage 1 Data 9</t>
  </si>
  <si>
    <t>High Voltage Energy Storage 1 Data 10</t>
  </si>
  <si>
    <t>Fuel Information 6 (Gaseous)</t>
  </si>
  <si>
    <t>Dump Truck Body Information</t>
  </si>
  <si>
    <t>Engine Operating Information 2</t>
  </si>
  <si>
    <t>Brakes 2</t>
  </si>
  <si>
    <t>Gaseous Fuel Pressure 3</t>
  </si>
  <si>
    <t>DC/DC Converter 1 Control</t>
  </si>
  <si>
    <t>DC/DC Converter 1 Operating Status</t>
  </si>
  <si>
    <t>DC/DC Converter 1 Voltage and Current</t>
  </si>
  <si>
    <t>DC/DC Converter 1 SLI Battery Status</t>
  </si>
  <si>
    <t>Well Stimulation Pump System 3</t>
  </si>
  <si>
    <t>DC/DC Converter 1 Status 2</t>
  </si>
  <si>
    <t>DC/DC Converter 2 Control</t>
  </si>
  <si>
    <t>DC/DC Converter 2 Operating Status</t>
  </si>
  <si>
    <t>DC/DC Converter 2 Voltage and Current</t>
  </si>
  <si>
    <t>DC/DC Converter 2 SLI Battery Status</t>
  </si>
  <si>
    <t>DC/DC Converter 2 Status 2</t>
  </si>
  <si>
    <t>DC/DC Converter 3 Control</t>
  </si>
  <si>
    <t>DC/DC Converter 3 Operating Status</t>
  </si>
  <si>
    <t>DC/DC Converter 3 Voltage and Current</t>
  </si>
  <si>
    <t>DC/DC Converter 3 SLI Battery Status</t>
  </si>
  <si>
    <t>DC/DC Converter 3 Status 2</t>
  </si>
  <si>
    <t>DC/DC Converter 4 Control</t>
  </si>
  <si>
    <t>DC/DC Converter 4 Operating Status</t>
  </si>
  <si>
    <t>DC/DC Converter 4 Voltage and Current</t>
  </si>
  <si>
    <t>DC/DC Converter 4 SLI Battery Status</t>
  </si>
  <si>
    <t>DC/DC Converter 4 Status 2</t>
  </si>
  <si>
    <t>Slope Sensor Information 3</t>
  </si>
  <si>
    <t>DC/AC Accessory Inverter 3 Status 2</t>
  </si>
  <si>
    <t>DC/AC Accessory Inverter 3 Voltage</t>
  </si>
  <si>
    <t>DC/AC Accessory Inverter 3 Feedback 2</t>
  </si>
  <si>
    <t>DC/AC Accessory Inverter 4 Status 2</t>
  </si>
  <si>
    <t>DC/AC Accessory Inverter 4 Voltage</t>
  </si>
  <si>
    <t>DC/AC Accessory Inverter 4 Feedback 2</t>
  </si>
  <si>
    <t>DC/AC Accessory Inverter 5 Command</t>
  </si>
  <si>
    <t>DC/AC Accessory Inverter 5 Feedback</t>
  </si>
  <si>
    <t>DC/AC Accessory Inverter 5 Status 2</t>
  </si>
  <si>
    <t>DC/AC Accessory Inverter 5 Voltage</t>
  </si>
  <si>
    <t>DC/AC Accessory Inverter 5 Feedback 2</t>
  </si>
  <si>
    <t>Engine Pre-Chamber Fuel Valve Duration Command 1</t>
  </si>
  <si>
    <t>Engine Pre-Chamber Fuel Valve Duration Command 2</t>
  </si>
  <si>
    <t>Engine Pre-Chamber Fuel Valve Duration Command 3</t>
  </si>
  <si>
    <t>Engine Pre-Chamber Fuel Valve Duration Command 4</t>
  </si>
  <si>
    <t>Engine Pre-Chamber Fuel Valve Duration Command 5</t>
  </si>
  <si>
    <t>Engine Pre-Chamber Fuel Valve Start of Actuation Command 1</t>
  </si>
  <si>
    <t>Engine Pre-Chamber Fuel Valve Start of Actuation Command 2</t>
  </si>
  <si>
    <t>Engine Pre-Chamber Fuel Valve Start of Actuation Command 3</t>
  </si>
  <si>
    <t>Engine Pre-Chamber Fuel Valve Start of Actuation Command 4</t>
  </si>
  <si>
    <t>Engine Pre-Chamber Fuel Valve Start of Actuation Command 5</t>
  </si>
  <si>
    <t>Active Steering System Controls 1</t>
  </si>
  <si>
    <t>Secondary or Front Hitch Yaw Command</t>
  </si>
  <si>
    <t>Primary or Rear Hitch Yaw Command</t>
  </si>
  <si>
    <t>Stationary Inverter Average Basic AC Quantities</t>
  </si>
  <si>
    <t>Stationary Inverter Total AC Reactive Power</t>
  </si>
  <si>
    <t>Stationary Inverter Total AC Power</t>
  </si>
  <si>
    <t>Stationary Inverter Control</t>
  </si>
  <si>
    <t>Stationary Inverter to Bus Sync Check Status</t>
  </si>
  <si>
    <t>Engine Cylinder 1 Combustion Pressures</t>
  </si>
  <si>
    <t>Engine Cylinder 2 Combustion Pressures</t>
  </si>
  <si>
    <t>Engine Cylinder 3 Combustion Pressures</t>
  </si>
  <si>
    <t>Engine Cylinder 4 Combustion Pressures</t>
  </si>
  <si>
    <t>Engine Cylinder 5 Combustion Pressures</t>
  </si>
  <si>
    <t>Engine Cylinder 6 Combustion Pressures</t>
  </si>
  <si>
    <t>Engine Cylinder 7 Combustion Pressures</t>
  </si>
  <si>
    <t>Engine Cylinder 8 Combustion Pressures</t>
  </si>
  <si>
    <t>Engine Cylinder 9 Combustion Pressures</t>
  </si>
  <si>
    <t>Engine Cylinder 10 Combustion Pressures</t>
  </si>
  <si>
    <t>Engine Cylinder 11 Combustion Pressures</t>
  </si>
  <si>
    <t>Engine Cylinder 12 Combustion Pressures</t>
  </si>
  <si>
    <t>Engine Cylinder 13 Combustion Pressures</t>
  </si>
  <si>
    <t>Engine Cylinder 14 Combustion Pressures</t>
  </si>
  <si>
    <t>Engine Cylinder 15 Combustion Pressures</t>
  </si>
  <si>
    <t>Engine Cylinder 16 Combustion Pressures</t>
  </si>
  <si>
    <t>Engine Cylinder 17 Combustion Pressures</t>
  </si>
  <si>
    <t>Engine Cylinder 18 Combustion Pressures</t>
  </si>
  <si>
    <t>Engine Cylinder 19 Combustion Pressures</t>
  </si>
  <si>
    <t>Engine Cylinder 20 Combustion Pressures</t>
  </si>
  <si>
    <t>Engine Cylinder 1 Combustion Timing</t>
  </si>
  <si>
    <t>Engine Cylinder 2 Combustion Timing</t>
  </si>
  <si>
    <t>Engine Cylinder 3 Combustion Timing</t>
  </si>
  <si>
    <t>Engine Cylinder 4 Combustion Timing</t>
  </si>
  <si>
    <t>Engine Cylinder 5 Combustion Timing</t>
  </si>
  <si>
    <t>Engine Cylinder 6 Combustion Timing</t>
  </si>
  <si>
    <t>Engine Cylinder 7 Combustion Timing</t>
  </si>
  <si>
    <t>Engine Cylinder 8 Combustion Timing</t>
  </si>
  <si>
    <t>Engine Cylinder 9 Combustion Timing</t>
  </si>
  <si>
    <t>Engine Cylinder 10 Combustion Timing</t>
  </si>
  <si>
    <t>Engine Cylinder 11 Combustion Timing</t>
  </si>
  <si>
    <t>Engine Cylinder 12 Combustion Timing</t>
  </si>
  <si>
    <t>Engine Cylinder 13 Combustion Timing</t>
  </si>
  <si>
    <t>Engine Cylinder 14 Combustion Timing</t>
  </si>
  <si>
    <t>Engine Cylinder 15 Combustion Timing</t>
  </si>
  <si>
    <t>Engine Cylinder 16 Combustion Timing</t>
  </si>
  <si>
    <t>Engine Cylinder 17 Combustion Timing</t>
  </si>
  <si>
    <t>Engine Cylinder 18 Combustion Timing</t>
  </si>
  <si>
    <t>Engine Cylinder 19 Combustion Timing</t>
  </si>
  <si>
    <t>Engine Cylinder 20 Combustion Timing</t>
  </si>
  <si>
    <t>Engine Cylinder 1 Combustion Metrics</t>
  </si>
  <si>
    <t>Engine Cylinder 2 Combustion Metrics</t>
  </si>
  <si>
    <t>Engine Cylinder 3 Combustion Metrics</t>
  </si>
  <si>
    <t>Engine Cylinder 4 Combustion Metrics</t>
  </si>
  <si>
    <t>Engine Cylinder 5 Combustion Metrics</t>
  </si>
  <si>
    <t>Engine Cylinder 6 Combustion Metrics</t>
  </si>
  <si>
    <t>Engine Cylinder 7 Combustion Metrics</t>
  </si>
  <si>
    <t>Engine Cylinder 8 Combustion Metrics</t>
  </si>
  <si>
    <t>Engine Cylinder 9 Combustion Metrics</t>
  </si>
  <si>
    <t>Engine Cylinder 10 Combustion Metrics</t>
  </si>
  <si>
    <t>Engine Cylinder 11 Combustion Metrics</t>
  </si>
  <si>
    <t>Engine Cylinder 12 Combustion Metrics</t>
  </si>
  <si>
    <t>Engine Cylinder 13 Combustion Metrics</t>
  </si>
  <si>
    <t>Engine Cylinder 14 Combustion Metrics</t>
  </si>
  <si>
    <t>Engine Cylinder 15 Combustion Metrics</t>
  </si>
  <si>
    <t>Engine Cylinder 16 Combustion Metrics</t>
  </si>
  <si>
    <t>Engine Cylinder 17 Combustion Metrics</t>
  </si>
  <si>
    <t>Engine Cylinder 18 Combustion Metrics</t>
  </si>
  <si>
    <t>Engine Cylinder 19 Combustion Metrics</t>
  </si>
  <si>
    <t>Engine Cylinder 20 Combustion Metrics</t>
  </si>
  <si>
    <t>Motor/Generator 1 Inverter Mode Feedback 1</t>
  </si>
  <si>
    <t>Motor/Generator 1 Inverter Limits Active Power</t>
  </si>
  <si>
    <t>Motor/Generator 1 Inverter Limits Active Mechanical</t>
  </si>
  <si>
    <t>Motor/Generator 1 Inverter Limits Active DC Side</t>
  </si>
  <si>
    <t>Motor/Generator 1 Inverter Low Voltage</t>
  </si>
  <si>
    <t>Motor/Generator 2 Inverter Mode Feedback 1</t>
  </si>
  <si>
    <t>Motor/Generator 2 Inverter Limits Active Power</t>
  </si>
  <si>
    <t>Motor/Generator 2 Inverter Limits Active Mechanical</t>
  </si>
  <si>
    <t>Motor/Generator 2 Inverter Limits Active DC Side</t>
  </si>
  <si>
    <t>Motor/Generator 2 Inverter Low Voltage</t>
  </si>
  <si>
    <t>Motor/Generator 2 Inverter Reference 1</t>
  </si>
  <si>
    <t>Motor/Generator 2 Inverter Status 1</t>
  </si>
  <si>
    <t>Motor/Generator 2 Inverter Reference 2</t>
  </si>
  <si>
    <t>Motor/Generator 2 Inverter Temperature</t>
  </si>
  <si>
    <t>Motor/Generator 2 Inverter Motor Temperature</t>
  </si>
  <si>
    <t>Motor/Generator 1 Inverter Motor Temperature</t>
  </si>
  <si>
    <t>Motor/Generator 1 Inverter Temperature</t>
  </si>
  <si>
    <t>Motor/Generator 1 Inverter Reference 2</t>
  </si>
  <si>
    <t>Motor/Generator 1 Inverter Status 1</t>
  </si>
  <si>
    <t>Motor/Generator 1 Inverter Reference 1</t>
  </si>
  <si>
    <t>Personnel Detect Status</t>
  </si>
  <si>
    <t>Engine Cylinder Pressure Gamma 1</t>
  </si>
  <si>
    <t>Engine Cylinder Pressure Gamma 2</t>
  </si>
  <si>
    <t>Engine Cylinder Pressure Gamma 3</t>
  </si>
  <si>
    <t>Engine Cylinder Pressure Gamma 4</t>
  </si>
  <si>
    <t>Engine Cylinder Pressure Gamma 5</t>
  </si>
  <si>
    <t>Reserved for Network Operation Mode</t>
  </si>
  <si>
    <t>Electrified Accessory Generator Coolant Pump Status</t>
  </si>
  <si>
    <t>Electrified Accessory Generator Coolant Fan Status</t>
  </si>
  <si>
    <t>Well Stimulation Pump System Filter Information</t>
  </si>
  <si>
    <t>PTO Governor Configuration</t>
  </si>
  <si>
    <t>On Board Programming 2</t>
  </si>
  <si>
    <t>Primary or Rear Hitch Yaw</t>
  </si>
  <si>
    <t>Secondary or Front Hitch Yaw</t>
  </si>
  <si>
    <t>Operator Status</t>
  </si>
  <si>
    <t>Engine Idle Management Information</t>
  </si>
  <si>
    <t>Alcohol Interlock To Vehicle</t>
  </si>
  <si>
    <t>Vehicle To Alcohol Interlock</t>
  </si>
  <si>
    <t>Marine Control Information 3</t>
  </si>
  <si>
    <t>Engine Fluid Level/Pressure 13</t>
  </si>
  <si>
    <t>High Voltage Energy Storage 1 Data 11</t>
  </si>
  <si>
    <t>Economy Mode Inactive Hours</t>
  </si>
  <si>
    <t>Economy Mode Estimated Instantaneous Fuel Savings Rate</t>
  </si>
  <si>
    <t>Economy Mode Active Hours</t>
  </si>
  <si>
    <t>Economy Mode Fuel Used</t>
  </si>
  <si>
    <t>Economy Mode Estimated Fuel Savings</t>
  </si>
  <si>
    <t>DC/DC Converter 4 Voltage</t>
  </si>
  <si>
    <t>DC/DC Converter 3 Voltage</t>
  </si>
  <si>
    <t>DC/DC Converter 2 Voltage</t>
  </si>
  <si>
    <t>DC/DC Converter 1 Voltage</t>
  </si>
  <si>
    <t>Electronic Engine Controller 22</t>
  </si>
  <si>
    <t>Engine Hours 2</t>
  </si>
  <si>
    <t>Engine Information 3</t>
  </si>
  <si>
    <t>Vehicle Electrical Power 15</t>
  </si>
  <si>
    <t>Exhaust Oxygen 2</t>
  </si>
  <si>
    <t>DC/AC Accessory Inverter 1 Temperatures</t>
  </si>
  <si>
    <t>DC/AC Accessory Inverter 1 DC Side Limits</t>
  </si>
  <si>
    <t>DC/AC Accessory Inverter 1 AC Side Limits</t>
  </si>
  <si>
    <t>DC/AC Accessory Inverter 1 Configuration 1</t>
  </si>
  <si>
    <t>DC/AC Accessory Inverter 1 Lifetime Data</t>
  </si>
  <si>
    <t>DC/AC Accessory Inverter 2 Temperatures</t>
  </si>
  <si>
    <t>DC/AC Accessory Inverter 2 DC Side Limits</t>
  </si>
  <si>
    <t>DC/AC Accessory Inverter 2 AC Side Limits</t>
  </si>
  <si>
    <t>DC/AC Accessory Inverter 2 Configuration 1</t>
  </si>
  <si>
    <t>DC/AC Accessory Inverter 2 Lifetime Data</t>
  </si>
  <si>
    <t>DC/AC Accessory Inverter 3 Temperatures</t>
  </si>
  <si>
    <t>DC/AC Accessory Inverter 3 DC Side Limits</t>
  </si>
  <si>
    <t>DC/AC Accessory Inverter 3 AC Side Limits</t>
  </si>
  <si>
    <t>DC/AC Accessory Inverter 3 Configuration 1</t>
  </si>
  <si>
    <t>DC/AC Accessory Inverter 3 Lifetime Data</t>
  </si>
  <si>
    <t>DC/AC Accessory Inverter 4 Temperatures</t>
  </si>
  <si>
    <t>DC/AC Accessory Inverter 4 DC Side Limits</t>
  </si>
  <si>
    <t>DC/AC Accessory Inverter 4 AC Side Limits</t>
  </si>
  <si>
    <t>DC/AC Accessory Inverter 4 Configuration 1</t>
  </si>
  <si>
    <t>DC/AC Accessory Inverter 4 Lifetime Data</t>
  </si>
  <si>
    <t>DC/AC Accessory Inverter 5 Temperatures</t>
  </si>
  <si>
    <t>DC/AC Accessory Inverter 5 DC Side Limits</t>
  </si>
  <si>
    <t>DC/AC Accessory Inverter 5 AC Side Limits</t>
  </si>
  <si>
    <t>DC/AC Accessory Inverter 5 Configuration 1</t>
  </si>
  <si>
    <t>DC/AC Accessory Inverter 5 Lifetime Data</t>
  </si>
  <si>
    <t>Well Stimulation Pump Sensor Calibration Status</t>
  </si>
  <si>
    <t>Well Stimulation Pump Fluid Volume</t>
  </si>
  <si>
    <t>Well Stimulation Pump Serial Number</t>
  </si>
  <si>
    <t>Well Stimulation Pump Trip Hours</t>
  </si>
  <si>
    <t>Aftertreatment 1 Outlet Gas 4</t>
  </si>
  <si>
    <t>Aftertreatment 1 Intake Gas 4</t>
  </si>
  <si>
    <t>DC/DC Converter 4 Lifetime Data</t>
  </si>
  <si>
    <t>DC/DC Converter 4 Configuration 1</t>
  </si>
  <si>
    <t>DC/DC Converter 4 SLI Battery Limits</t>
  </si>
  <si>
    <t>DC/DC Converter 4 Temperatures</t>
  </si>
  <si>
    <t>DC/DC Converter 4 Low Side Limits</t>
  </si>
  <si>
    <t>DC/DC Converter 4 High Side Limits</t>
  </si>
  <si>
    <t>DC/DC Converter 3 Lifetime Data</t>
  </si>
  <si>
    <t>DC/DC Converter 3 Configuration 1</t>
  </si>
  <si>
    <t>DC/DC Converter 3 SLI Battery Limits</t>
  </si>
  <si>
    <t>DC/DC Converter 3 Temperatures</t>
  </si>
  <si>
    <t>DC/DC Converter 3 Low Side Limits</t>
  </si>
  <si>
    <t>DC/DC Converter 3 High Side Limits</t>
  </si>
  <si>
    <t>DC/DC Converter 2 Lifetime Data</t>
  </si>
  <si>
    <t>DC/DC Converter 2 Configuration 1</t>
  </si>
  <si>
    <t>DC/DC Converter 2 SLI Battery Limits</t>
  </si>
  <si>
    <t>DC/DC Converter 2 Temperatures</t>
  </si>
  <si>
    <t>DC/DC Converter 2 Low Side Limits</t>
  </si>
  <si>
    <t>DC/DC Converter 2 High Side Limits</t>
  </si>
  <si>
    <t>CiA 602-2 Autosar CAN-NM</t>
  </si>
  <si>
    <t>Engine Exhaust Particulate Control System Info</t>
  </si>
  <si>
    <t>Well Stimulation Pump Hours</t>
  </si>
  <si>
    <t>Well Stimulation Pump System Configuration Status</t>
  </si>
  <si>
    <t>Configurable Receive SPNs Status</t>
  </si>
  <si>
    <t>DC/DC Converter 1 Lifetime Data</t>
  </si>
  <si>
    <t>DC/DC Converter 1 Configuration 1</t>
  </si>
  <si>
    <t>DC/DC Converter 1 SLI Battery Limits</t>
  </si>
  <si>
    <t>Pump Oil Message</t>
  </si>
  <si>
    <t>Well Stimulation Pump System Lifetime Totals</t>
  </si>
  <si>
    <t>Well Stimulation Pump System Configuration</t>
  </si>
  <si>
    <t>Aftercooler and Oil Cooler Fluids 2</t>
  </si>
  <si>
    <t>Electronic Engine Controller 21</t>
  </si>
  <si>
    <t>Configurable Transmit PGNs Status</t>
  </si>
  <si>
    <t>DC/DC Converter 1 Temperatures</t>
  </si>
  <si>
    <t>DC/DC Converter 1 Low Side Limits</t>
  </si>
  <si>
    <t>DC/DC Converter 1 High Side Limits</t>
  </si>
  <si>
    <t>Reserved for Diagnostic Message</t>
  </si>
  <si>
    <t>Door Control 4</t>
  </si>
  <si>
    <t>Door Control 3</t>
  </si>
  <si>
    <t>Engine Temperature 6</t>
  </si>
  <si>
    <t>Intake/Exhaust Conditions 3</t>
  </si>
  <si>
    <t>Aftercooler and Oil Cooler Fluids 1</t>
  </si>
  <si>
    <t>Diode Temperature 2</t>
  </si>
  <si>
    <t>Diode Temperature 1</t>
  </si>
  <si>
    <t>Alternator Temperature 2</t>
  </si>
  <si>
    <t>Fuel Information 7 (Gaseous)</t>
  </si>
  <si>
    <t>High Voltage Energy Storage Fan Status</t>
  </si>
  <si>
    <t>High Voltage Energy Storage Fan Commands</t>
  </si>
  <si>
    <t>SCR Operator Inducement Information 5</t>
  </si>
  <si>
    <t>Aftertreatment System Information 2</t>
  </si>
  <si>
    <t>Ethernet 1 Connection Information 2</t>
  </si>
  <si>
    <t>Ethernet 1 Connection Information 1</t>
  </si>
  <si>
    <t>Oil Debris Monitor Counts Ferrous Bins 1 &amp; 2</t>
  </si>
  <si>
    <t>Oil Debris Monitor Counts Ferrous Bins 3 &amp; 4</t>
  </si>
  <si>
    <t>Oil Debris Monitor Counts Ferrous Bins 5 &amp; 6</t>
  </si>
  <si>
    <t>Oil Debris Monitor Counts Non-Ferrous Bins 1 &amp; 2</t>
  </si>
  <si>
    <t>Oil Debris Monitor Counts Non-Ferrous Bins 3 &amp; 4</t>
  </si>
  <si>
    <t>Oil Debris Monitor Counts Non-Ferrous Bins 5 &amp; 6</t>
  </si>
  <si>
    <t>Oil Debris Monitoring System Status</t>
  </si>
  <si>
    <t>Cruise Control / Vehicle Speed 5</t>
  </si>
  <si>
    <t>Aftertreatment 2 Diesel Oxidation Catalyst 2</t>
  </si>
  <si>
    <t>Aftertreatment 1 Diesel Oxidation Catalyst 2</t>
  </si>
  <si>
    <t>Vehicle Position 2</t>
  </si>
  <si>
    <t>Electrified Accessory Propulsion Motor Coolant Fan 3 Status</t>
  </si>
  <si>
    <t>Electrified Accessory Propulsion Motor Coolant Fan 2 Status</t>
  </si>
  <si>
    <t>Electrified Accessory Propulsion Motor Coolant Fan 1 Status</t>
  </si>
  <si>
    <t>Electrified Accessory Power Electronics Coolant Fan 3 Status</t>
  </si>
  <si>
    <t>Electrified Accessory Power Electronics Coolant Fan 2 Status</t>
  </si>
  <si>
    <t>Electrified Accessory Power Electronics Coolant Fan 1 Status</t>
  </si>
  <si>
    <t>Electrified Accessory Propulsion Motor Oil Pump Status</t>
  </si>
  <si>
    <t>Electrified Accessory Propulsion Motor Coolant Pump Status</t>
  </si>
  <si>
    <t>Electrified Accessory Power Electronics Coolant Pump Status</t>
  </si>
  <si>
    <t>Electrified Accessory Motor Status</t>
  </si>
  <si>
    <t>SCR System Information</t>
  </si>
  <si>
    <t>Vehicle Electrical Power 14</t>
  </si>
  <si>
    <t>Vehicle Electrical Power 13</t>
  </si>
  <si>
    <t>Vehicle Electrical Power 12</t>
  </si>
  <si>
    <t>Vehicle Electrical Power 11</t>
  </si>
  <si>
    <t>Vehicle Electrical Power 10</t>
  </si>
  <si>
    <t>Vehicle Electrical Power 9</t>
  </si>
  <si>
    <t>Vehicle Electrical Power 8</t>
  </si>
  <si>
    <t>Vehicle Electrical Power 7</t>
  </si>
  <si>
    <t>Electronic Engine Controller 20</t>
  </si>
  <si>
    <t>Evaporative Systems</t>
  </si>
  <si>
    <t>Fire Pump Statistics 1</t>
  </si>
  <si>
    <t>Primary or Rear Hitch Roll and Pitch Sensitivity</t>
  </si>
  <si>
    <t>Secondary or Front Hitch Roll and Pitch Sensitivity</t>
  </si>
  <si>
    <t>Ambient Conditions 3</t>
  </si>
  <si>
    <t>Total Gaseous Fuel Information</t>
  </si>
  <si>
    <t>Cab Door Control</t>
  </si>
  <si>
    <t>Door Latch Status</t>
  </si>
  <si>
    <t>Vehicle Electrical Power 3 (obsolete, use PGN 65106)</t>
  </si>
  <si>
    <t>Vehicle Electrical Power 6</t>
  </si>
  <si>
    <t>Payload Temperature 2</t>
  </si>
  <si>
    <t>Payload Temperature 1</t>
  </si>
  <si>
    <t>Payload System Totals 2</t>
  </si>
  <si>
    <t>Payload System Totals 1</t>
  </si>
  <si>
    <t>Electronic Engine Controller 19</t>
  </si>
  <si>
    <t>Fuel Consumption (Liquid) 2</t>
  </si>
  <si>
    <t>Aftertreatment 2 Diesel Exhaust Fluid Tank 1 Information 2</t>
  </si>
  <si>
    <t>Aftertreatment 1 Diesel Exhaust Fluid Tank 1 Information 2</t>
  </si>
  <si>
    <t>Aftertreatment 2 Diesel Exhaust Fluid Information 2</t>
  </si>
  <si>
    <t>Aftertreatment 1 Diesel Exhaust Fluid Information 2</t>
  </si>
  <si>
    <t>Forward Lane Image 3</t>
  </si>
  <si>
    <t>Operator Inducement Information</t>
  </si>
  <si>
    <t>Cruise Control / Vehicle Speed 4</t>
  </si>
  <si>
    <t>Brake Caliper Lining Clearance</t>
  </si>
  <si>
    <t>Alternate Fuel 5</t>
  </si>
  <si>
    <t>Engine Turbocharger Control 3</t>
  </si>
  <si>
    <t>Fire Suppression Agent Status</t>
  </si>
  <si>
    <t>SCR Operator Inducement Information 4</t>
  </si>
  <si>
    <t>Aftertreatment System Information 1</t>
  </si>
  <si>
    <t>Aftertreatment 1 Particulate Sensor Information 3</t>
  </si>
  <si>
    <t>Engine Fuel Injector Metering Rail Pressure Information 3</t>
  </si>
  <si>
    <t>Engine Fuel Injector Metering Rail Pressure Information 2</t>
  </si>
  <si>
    <t>Aftertreatment 2 Diesel Exhaust Fluid Pump 1 Information</t>
  </si>
  <si>
    <t>Gaseous Fuel Supply Valve Information</t>
  </si>
  <si>
    <t>Engine Oil Mist Detection Information 2</t>
  </si>
  <si>
    <t>Engine Oil Mist Detection Information 1</t>
  </si>
  <si>
    <t>Gaseous Fuel Supply Pressure 2</t>
  </si>
  <si>
    <t>Gaseous Fuel Supply Pressure 1</t>
  </si>
  <si>
    <t>Engine End Bearing Temperature 3</t>
  </si>
  <si>
    <t>Engine End Bearing Temperature 2</t>
  </si>
  <si>
    <t>Engine End Bearing Temperature 1</t>
  </si>
  <si>
    <t>Heat Exchanger Debris Purge Information</t>
  </si>
  <si>
    <t>Engine Turbocharger Control 2</t>
  </si>
  <si>
    <t>Engine Hydraulic Fuel 2 Pump Status</t>
  </si>
  <si>
    <t>Alternate Fuel 4</t>
  </si>
  <si>
    <t>Tire Condition Message 2</t>
  </si>
  <si>
    <t>Tire Configuration Status Information</t>
  </si>
  <si>
    <t>Tire Wireless Signal Strength Indicator</t>
  </si>
  <si>
    <t>Tire Sensor Identification Status</t>
  </si>
  <si>
    <t>Monitored Tire Information</t>
  </si>
  <si>
    <t>Aftertreatment 2 Historical Information 2</t>
  </si>
  <si>
    <t>Aftertreatment 1 Historical Information 2</t>
  </si>
  <si>
    <t>SCR System Cleaning</t>
  </si>
  <si>
    <t>Electronic Engine Controller 17</t>
  </si>
  <si>
    <t>SCR Operator Inducement Information 3</t>
  </si>
  <si>
    <t>Aftertreatment 2 SCR Dosing System Information 3</t>
  </si>
  <si>
    <t>Aftertreatment 1 SCR Dosing System Information 3</t>
  </si>
  <si>
    <t>Payload Weight Sensor Information</t>
  </si>
  <si>
    <t>Payload System Status</t>
  </si>
  <si>
    <t>Air Suspension Control 7</t>
  </si>
  <si>
    <t>Bin Weight and Lift Count</t>
  </si>
  <si>
    <t>Engine Gaseous Leakage Information</t>
  </si>
  <si>
    <t>Driving and Rest Times Driver 2</t>
  </si>
  <si>
    <t>Driving and Rest Times Driver 1</t>
  </si>
  <si>
    <t>SCR Operator Inducement Information 2</t>
  </si>
  <si>
    <t>SCR Operator Inducement Information 1</t>
  </si>
  <si>
    <t>Turbocharger Information 7</t>
  </si>
  <si>
    <t>Engine Load Sharing Information</t>
  </si>
  <si>
    <t>High Voltage Energy Storage 1 Configuration</t>
  </si>
  <si>
    <t>High Voltage Energy Storage 1 History</t>
  </si>
  <si>
    <t>Aftertreatment 1 Particulate Sensor Information 2</t>
  </si>
  <si>
    <t>Aftertreatment 1 Particulate Sensor Information 1</t>
  </si>
  <si>
    <t>Product Identification Information</t>
  </si>
  <si>
    <t>Control Function Functionalities</t>
  </si>
  <si>
    <t>Alternate Fuel 3</t>
  </si>
  <si>
    <t>Engine Fuel Injector Metering Rail Pressure Information 1</t>
  </si>
  <si>
    <t>Engine Exhaust NOx</t>
  </si>
  <si>
    <t>Air Fuel Ratio</t>
  </si>
  <si>
    <t>Gaseous Fuel Pressure 2</t>
  </si>
  <si>
    <t>Aftertreatment System Abuse Information</t>
  </si>
  <si>
    <t>Engine Cylinder Pressure Monitor Status Information</t>
  </si>
  <si>
    <t>Engine Information 2</t>
  </si>
  <si>
    <t>Electronic Steering Control 2</t>
  </si>
  <si>
    <t>Vehicle Speed Limiter</t>
  </si>
  <si>
    <t>Assembly Unit Identification</t>
  </si>
  <si>
    <t>Joystick 3 Lamp Status</t>
  </si>
  <si>
    <t>Joystick 2 Lamp Status</t>
  </si>
  <si>
    <t>Joystick 1 Lamp Status</t>
  </si>
  <si>
    <t>Engine Timing Actuator Position Command</t>
  </si>
  <si>
    <t>Engine Timing Actuator Position</t>
  </si>
  <si>
    <t>Dash Display 2</t>
  </si>
  <si>
    <t>Multi-fuel Engine Hours</t>
  </si>
  <si>
    <t>Engine Spark Misfire Rate 3</t>
  </si>
  <si>
    <t>Engine Spark Misfire Rate 2</t>
  </si>
  <si>
    <t>Engine Spark Misfire Rate 1</t>
  </si>
  <si>
    <t>Engine Spark Maximum Voltage 6</t>
  </si>
  <si>
    <t>Engine Spark Maximum Voltage 5</t>
  </si>
  <si>
    <t>Engine Spark Maximum Voltage 4</t>
  </si>
  <si>
    <t>Engine Spark Maximum Voltage 3</t>
  </si>
  <si>
    <t>Engine Spark Maximum Voltage 2</t>
  </si>
  <si>
    <t>Engine Spark Maximum Voltage 1</t>
  </si>
  <si>
    <t>Engine Spark Minimum Voltage 6</t>
  </si>
  <si>
    <t>Engine Spark Minimum Voltage 5</t>
  </si>
  <si>
    <t>Engine Spark Minimum Voltage 4</t>
  </si>
  <si>
    <t>Engine Spark Minimum Voltage 3</t>
  </si>
  <si>
    <t>Engine Spark Minimum Voltage 2</t>
  </si>
  <si>
    <t>Engine Spark Minimum Voltage 1</t>
  </si>
  <si>
    <t>Engine Ignition Controller Maintenance Hours</t>
  </si>
  <si>
    <t>Engine Ignition Control Module Status</t>
  </si>
  <si>
    <t>Switched Power Output Current</t>
  </si>
  <si>
    <t>Fused Power Output Current</t>
  </si>
  <si>
    <t>Switched Power Output Status</t>
  </si>
  <si>
    <t>Fused Power Output Status</t>
  </si>
  <si>
    <t>Vehicle Electrical Power 5</t>
  </si>
  <si>
    <t>Hybrid System Status 2</t>
  </si>
  <si>
    <t>Aftertreatment 2 Service 2</t>
  </si>
  <si>
    <t>Aftertreatment 1 Service 2</t>
  </si>
  <si>
    <t>Aftertreatment 2 SCR Electronic Control Module Information</t>
  </si>
  <si>
    <t>Aftertreatment 1 SCR Electronic Control Module Information</t>
  </si>
  <si>
    <t>Aftertreatment 2 SCR Service Information 2</t>
  </si>
  <si>
    <t>Aftertreatment 1 SCR Service Information 2</t>
  </si>
  <si>
    <t>Electronic Transmission Controller #9</t>
  </si>
  <si>
    <t>Electronic Transmission Controller #10</t>
  </si>
  <si>
    <t>Electronic Transmission Controller #11</t>
  </si>
  <si>
    <t>Transmission Fluids 3</t>
  </si>
  <si>
    <t>Hybrid System Status 1</t>
  </si>
  <si>
    <t>Fuel Information 4 (Gaseous)</t>
  </si>
  <si>
    <t>Aftertreatment 2 SCR Exhaust Gas Temperature 2</t>
  </si>
  <si>
    <t>Aftertreatment 1 SCR Exhaust Gas Temperature 2</t>
  </si>
  <si>
    <t>OBD Information</t>
  </si>
  <si>
    <t>Model Year and Certification Engine Family</t>
  </si>
  <si>
    <t>Electronic Engine Controller 13</t>
  </si>
  <si>
    <t>Engine Fuel/Throttle Valve Information 2</t>
  </si>
  <si>
    <t>Engine Exhaust Gas Recirculation 2 Actuator</t>
  </si>
  <si>
    <t>Engine Exhaust Gas Recirculation 1 Actuator</t>
  </si>
  <si>
    <t>Electronic Engine Controller 12</t>
  </si>
  <si>
    <t>Drive Strategy Status</t>
  </si>
  <si>
    <t>Drive Strategy Command</t>
  </si>
  <si>
    <t>NOx Sensor Self-Diagnosis Request</t>
  </si>
  <si>
    <t>Engine Particulate Sensor Information</t>
  </si>
  <si>
    <t>Active Service Only DTCs</t>
  </si>
  <si>
    <t>Previously Active Service Only DTCs</t>
  </si>
  <si>
    <t>Diagnostic Data Clear/Reset for All Service Only DTCs</t>
  </si>
  <si>
    <t>XCP Get Slave ID</t>
  </si>
  <si>
    <t>Aftertreatment 1 Diesel Exhaust Fluid Pump 1 Information</t>
  </si>
  <si>
    <t>Aftertreatment 1 Diesel Particulate Filter 2 Soot 5</t>
  </si>
  <si>
    <t>Aftertreatment 1 Diesel Particulate Filter 2 Soot 4</t>
  </si>
  <si>
    <t>Aftertreatment 1 Diesel Particulate Filter 2 Soot 3</t>
  </si>
  <si>
    <t>Aftertreatment 1 Diesel Particulate Filter 1 Soot 5</t>
  </si>
  <si>
    <t>Aftertreatment 1 Diesel Particulate Filter 1 Soot 4</t>
  </si>
  <si>
    <t>Aftertreatment 1 Diesel Particulate Filter 1 Soot 3</t>
  </si>
  <si>
    <t>Cruise Control / Vehicle Speed 3</t>
  </si>
  <si>
    <t>Aftertreatment 2 Air Control 3</t>
  </si>
  <si>
    <t>Aftertreatment 1 Air Control 3</t>
  </si>
  <si>
    <t>Engine Fluid Level/Pressure 12</t>
  </si>
  <si>
    <t>Diesel Particulate Filter Control 2</t>
  </si>
  <si>
    <t>Fuel Economy 2 (Liquid)</t>
  </si>
  <si>
    <t>Supplemental Fan Status</t>
  </si>
  <si>
    <t>Engine Exhaust Brake Control</t>
  </si>
  <si>
    <t>Engine Fuel Properties</t>
  </si>
  <si>
    <t>Hydraulic Oil Properties</t>
  </si>
  <si>
    <t>Vehicle/Chassis Lubrication System 2</t>
  </si>
  <si>
    <t>Engine Configuration 3</t>
  </si>
  <si>
    <t>Intake Valve Actuation Control</t>
  </si>
  <si>
    <t>Armrest Switch Matrix Commands</t>
  </si>
  <si>
    <t>Vehicle Electrical Power 4 (obsolete, use PGN 64695)</t>
  </si>
  <si>
    <t>Aftertreatment 2 NOx Adsorber Information</t>
  </si>
  <si>
    <t>Aftertreatment 1 NOx Adsorber Information</t>
  </si>
  <si>
    <t>Aftertreatment 2 Warm Up Diesel Oxidation Catalyst Information</t>
  </si>
  <si>
    <t>Land Leveling System Reference Elevation Data</t>
  </si>
  <si>
    <t>Engine Fluid Level/Pressure 11</t>
  </si>
  <si>
    <t>Engine Fuel/Lube Systems 2</t>
  </si>
  <si>
    <t>Engine Turbocharger Wastegate Actuator and Exhaust Back Pressure Regulator Information</t>
  </si>
  <si>
    <t>Engine Fuel/Throttle Valve Information 1</t>
  </si>
  <si>
    <t>Engine Turbocharger Compressor Bypass Information</t>
  </si>
  <si>
    <t>Charge Air Cooler 2</t>
  </si>
  <si>
    <t>Charge Air Cooler 2 Precooler</t>
  </si>
  <si>
    <t>Charge Air Cooler 1</t>
  </si>
  <si>
    <t>Charge Air Cooler 1 Precooler</t>
  </si>
  <si>
    <t>Diesel Particulate Filter 2 Soot 2</t>
  </si>
  <si>
    <t>Diesel Particulate Filter 1 Soot 2</t>
  </si>
  <si>
    <t>Electronic Engine Controller 11</t>
  </si>
  <si>
    <t>Engine Manifold Actuator Position</t>
  </si>
  <si>
    <t>Engine Manifold Actuator Control</t>
  </si>
  <si>
    <t>Electronic Engine Controller 9</t>
  </si>
  <si>
    <t>Electronic Engine Controller 10</t>
  </si>
  <si>
    <t>Engine Temperature 5</t>
  </si>
  <si>
    <t>Engine Fluid Level/Pressure 10</t>
  </si>
  <si>
    <t>Low Voltage Disconnect Status</t>
  </si>
  <si>
    <t>All Implements Stop Operations Switch State</t>
  </si>
  <si>
    <t>Implement Operating State Command</t>
  </si>
  <si>
    <t>Direct Lamp Control Data 2</t>
  </si>
  <si>
    <t>Direct Lamp Control Data 1</t>
  </si>
  <si>
    <t>Direct Lamp Control Command 2</t>
  </si>
  <si>
    <t>Direct Lamp Control Command 1</t>
  </si>
  <si>
    <t>Engine oil message</t>
  </si>
  <si>
    <t>High Resolution Fuel Consumption (Liquid)</t>
  </si>
  <si>
    <t>Aftertreatment 2 Outlet Gas NOx Sensor Correction Data 2</t>
  </si>
  <si>
    <t>Aftertreatment 2 Outlet Gas NOx Sensor Correction Data 1</t>
  </si>
  <si>
    <t>Aftertreatment 2 Intake Gas NOx Sensor Correction Data 2</t>
  </si>
  <si>
    <t>Aftertreatment 2 Intake Gas NOx Sensor Correction Data 1</t>
  </si>
  <si>
    <t>Aftertreatment 1 Outlet Gas NOx Sensor Correction Data 2</t>
  </si>
  <si>
    <t>Aftertreatment 1 Outlet Gas NOx Sensor Correction Data 1</t>
  </si>
  <si>
    <t>Aftertreatment 1 Intake Gas NOx Sensor Correction Data 2</t>
  </si>
  <si>
    <t>Aftertreatment 1 Intake Gas NOx Sensor Correction Data 1</t>
  </si>
  <si>
    <t>Magnet Status Information 1</t>
  </si>
  <si>
    <t>Magnet System Configuration Information</t>
  </si>
  <si>
    <t>Battery Charger 2</t>
  </si>
  <si>
    <t>Battery Charger 1</t>
  </si>
  <si>
    <t>Occupant Classification System Information</t>
  </si>
  <si>
    <t>Beltlock and Airbag Deactivation Switch Information</t>
  </si>
  <si>
    <t>Collision Sensor Information</t>
  </si>
  <si>
    <t>Ignitor Loop Information</t>
  </si>
  <si>
    <t>Aftertreatment 1 Warm Up Diesel Oxidation Catalyst Information</t>
  </si>
  <si>
    <t>Diesel Particulate Filter 2 Soot</t>
  </si>
  <si>
    <t>Diesel Particulate Filter 1 Soot</t>
  </si>
  <si>
    <t>Aftertreatment Differential Temperature 2</t>
  </si>
  <si>
    <t>Aftertreatment Differential Temperature 1</t>
  </si>
  <si>
    <t>Aftertreatment 2 Diesel Oxidation Catalyst 1</t>
  </si>
  <si>
    <t>Aftertreatment 1 Diesel Oxidation Catalyst 1</t>
  </si>
  <si>
    <t>Aftertreatment 2 Gas Oxidation Catalyst</t>
  </si>
  <si>
    <t>Aftertreatment 1 Gas Oxidation Catalyst</t>
  </si>
  <si>
    <t>Extended Joystick Message 10</t>
  </si>
  <si>
    <t>Basic Joystick Message 10</t>
  </si>
  <si>
    <t>Extended Joystick Message 9</t>
  </si>
  <si>
    <t>Basic Joystick Message 9</t>
  </si>
  <si>
    <t>Extended Joystick Message 8</t>
  </si>
  <si>
    <t>Basic Joystick Message 8</t>
  </si>
  <si>
    <t>Extended Joystick Message 7</t>
  </si>
  <si>
    <t>Basic Joystick Message 7</t>
  </si>
  <si>
    <t>Extended Joystick Message 6</t>
  </si>
  <si>
    <t>Basic Joystick Message 6</t>
  </si>
  <si>
    <t>Extended Joystick Message 5</t>
  </si>
  <si>
    <t>Basic Joystick Message 5</t>
  </si>
  <si>
    <t>Extended Joystick Message 4</t>
  </si>
  <si>
    <t>Basic Joystick Message 4</t>
  </si>
  <si>
    <t>Fan Drive #2</t>
  </si>
  <si>
    <t>ECU diagnostic protocol</t>
  </si>
  <si>
    <t>Aftertreatment 2 Diesel Exhaust Fluid Supply Information</t>
  </si>
  <si>
    <t>Aftertreatment 2 SCR Reagant Tank 2 Information</t>
  </si>
  <si>
    <t>Aftertreatment 2 Diesel Exhaust Fluid Tank 1 Information 1</t>
  </si>
  <si>
    <t>Aftertreatment 2 Diesel Exhaust Fluid Information 1</t>
  </si>
  <si>
    <t>Aftertreatment 2 SCR Service Information 1</t>
  </si>
  <si>
    <t>Aftertreatment 2 SCR Exhaust Gas Temperature 1</t>
  </si>
  <si>
    <t>Aftertreatment 2 SCR Exhaust Gas Pressures</t>
  </si>
  <si>
    <t>Aftertreatment 2 SCR Dosing System Requests 2</t>
  </si>
  <si>
    <t>Aftertreatment 2 SCR Dosing System Information 2</t>
  </si>
  <si>
    <t>Aftertreatment 1 Diesel Exhaust Fluid Supply Information</t>
  </si>
  <si>
    <t>Aftertreatment 1 SCR Reagant Tank 2 Information</t>
  </si>
  <si>
    <t>Aftertreatment 1 SCR Exhaust Gas Temperature 1</t>
  </si>
  <si>
    <t>Aftertreatment 1 SCR Exhaust Gas Pressures</t>
  </si>
  <si>
    <t>Aftertreatment 1 SCR Dosing System Requests 2</t>
  </si>
  <si>
    <t>Aftertreatment 1 SCR Dosing System Information 2</t>
  </si>
  <si>
    <t>ISOBUS compliance certification</t>
  </si>
  <si>
    <t>Machine Selected Speed Command</t>
  </si>
  <si>
    <t>Aftertreatment 2 Fuel Control 2</t>
  </si>
  <si>
    <t>Aftertreatment 2 Three Way Catalyst</t>
  </si>
  <si>
    <t>Aftertreatment 1 Three Way Catalyst</t>
  </si>
  <si>
    <t>Transmission Mode Labels</t>
  </si>
  <si>
    <t>Engine Exhaust Bank 2 O2 Fuel Trim</t>
  </si>
  <si>
    <t>Engine Exhaust Bank 1 O2 Fuel Trim</t>
  </si>
  <si>
    <t>General Purpose Message #2/11</t>
  </si>
  <si>
    <t>General Purpose Message #2/10</t>
  </si>
  <si>
    <t>General Purpose Message #2/9</t>
  </si>
  <si>
    <t>General Purpose Message #2/8</t>
  </si>
  <si>
    <t>General Purpose Message #2/7</t>
  </si>
  <si>
    <t>General Purpose Message #2/6</t>
  </si>
  <si>
    <t>General Purpose Message #1/9</t>
  </si>
  <si>
    <t>Aftercooler Coolant Control Valve Command</t>
  </si>
  <si>
    <t>Engine Coolant Control Valve Command</t>
  </si>
  <si>
    <t>Engine Average Information</t>
  </si>
  <si>
    <t>DTCs - C, Previously Active</t>
  </si>
  <si>
    <t>DTCs - C, Confirmed and Active</t>
  </si>
  <si>
    <t>DTCs - C, Pending</t>
  </si>
  <si>
    <t>DTCs - B2, Previously Active</t>
  </si>
  <si>
    <t>DTCs - B2, Confirmed and Active</t>
  </si>
  <si>
    <t>DTCs - B2, Pending</t>
  </si>
  <si>
    <t>DTCs - B1, Previously Active</t>
  </si>
  <si>
    <t>DTCs - B1, Confirmed and Active</t>
  </si>
  <si>
    <t>DTCs - B1, Pending</t>
  </si>
  <si>
    <t>DTCs - A, Previously Active</t>
  </si>
  <si>
    <t>DTCs - A, Confirmed and Active</t>
  </si>
  <si>
    <t>DTCs - A, Pending</t>
  </si>
  <si>
    <t>Harmonized B1 Failure Counts</t>
  </si>
  <si>
    <t>Harmonized Cumulative Continuous Malfunction Indicator – System</t>
  </si>
  <si>
    <t>Harmonized Global Regulation Description</t>
  </si>
  <si>
    <t>Harmonized Roadworthiness – System</t>
  </si>
  <si>
    <t>Harmonized Roadworthiness - Vehicle</t>
  </si>
  <si>
    <t>Aftertreatment 1 Fuel Control 2</t>
  </si>
  <si>
    <t>Engine Temperature 4</t>
  </si>
  <si>
    <t>Zero Net Vehicle Weight Change</t>
  </si>
  <si>
    <t>Gross Combination Vehicle Weight</t>
  </si>
  <si>
    <t>Axle Group Calibration Weights</t>
  </si>
  <si>
    <t>Axle Group Weight</t>
  </si>
  <si>
    <t>Available Axle Group Weights</t>
  </si>
  <si>
    <t>Aftertreatment 2 Air Control 2</t>
  </si>
  <si>
    <t>Aftertreatment 1 Air Control 2</t>
  </si>
  <si>
    <t>Aftertreatment 1 SCR Service Information 1</t>
  </si>
  <si>
    <t>Electronic Engine Controller 8</t>
  </si>
  <si>
    <t>Door ramp control</t>
  </si>
  <si>
    <t>Brake actuator stroke status</t>
  </si>
  <si>
    <t>Engine Spark Voltage 6</t>
  </si>
  <si>
    <t>Engine Spark Voltage 5</t>
  </si>
  <si>
    <t>Engine Spark Voltage 4</t>
  </si>
  <si>
    <t>Engine Spark Voltage 3</t>
  </si>
  <si>
    <t>Engine Spark Voltage 2</t>
  </si>
  <si>
    <t>Engine Spark Voltage 1</t>
  </si>
  <si>
    <t>Aftertreatment 2 Trip Information</t>
  </si>
  <si>
    <t>Aftertreatment 1 Trip Information</t>
  </si>
  <si>
    <t>Aftertreatment 2 Service 1</t>
  </si>
  <si>
    <t>Aftertreatment 1 Service 1</t>
  </si>
  <si>
    <t>Diesel Particulate Filter Control 1</t>
  </si>
  <si>
    <t>Reserved for FMS Telltale status</t>
  </si>
  <si>
    <t>Adaptive Front-Lighting System Status</t>
  </si>
  <si>
    <t>Engine Configuration 2</t>
  </si>
  <si>
    <t>Emission-Related Permanent Diagnostic Trouble Codes</t>
  </si>
  <si>
    <t>EGR Cooler Bypass</t>
  </si>
  <si>
    <t>All Pending DTCs</t>
  </si>
  <si>
    <t>Transfer Case Information</t>
  </si>
  <si>
    <t>Engine Fluid Level/Pressure 9</t>
  </si>
  <si>
    <t>Engine Fluid Level/Pressure 8</t>
  </si>
  <si>
    <t>Engine Fluid Level/Pressure 7</t>
  </si>
  <si>
    <t>Engine Fluid Level/Pressure 6</t>
  </si>
  <si>
    <t>Engine Fluid Level/Pressure 5</t>
  </si>
  <si>
    <t>Vehicle Direction/Speed 2</t>
  </si>
  <si>
    <t>SAE J2012 DTC Display</t>
  </si>
  <si>
    <t>Aftertreatment 2 Gas Parameters</t>
  </si>
  <si>
    <t>Aftertreatment 1 Gas Parameters</t>
  </si>
  <si>
    <t>Utility Total AC Reactive Energy</t>
  </si>
  <si>
    <t>Generator Total AC Reactive Energy</t>
  </si>
  <si>
    <t>Generator Total AC Percent Power</t>
  </si>
  <si>
    <t>Advertised Engine Torque Curve</t>
  </si>
  <si>
    <t>AC Switching Device Status</t>
  </si>
  <si>
    <t>Engine Operating Information</t>
  </si>
  <si>
    <t>Generator Control 1</t>
  </si>
  <si>
    <t>Electronic Engine Controller 7</t>
  </si>
  <si>
    <t>Transmission Fluids 2</t>
  </si>
  <si>
    <t>Fuel Information 2 (Liquid)</t>
  </si>
  <si>
    <t>Fuel Information 3 (Liquid)</t>
  </si>
  <si>
    <t>Aftertreatment 1 Historical Information 1</t>
  </si>
  <si>
    <t>Aftertreatment 2 Historical information 1</t>
  </si>
  <si>
    <t>Electronic Brake System #2/4</t>
  </si>
  <si>
    <t>Aftertreatment 1 Diesel Exhaust Fluid Information 1</t>
  </si>
  <si>
    <t>Sensor Electrical Power #2</t>
  </si>
  <si>
    <t>Sensor Electrical Power #1</t>
  </si>
  <si>
    <t>Aftertreatment 2 Air Control 1</t>
  </si>
  <si>
    <t>Aftertreatment 1 Air Control 1</t>
  </si>
  <si>
    <t>Aftertreatment 2 Fuel Control 1</t>
  </si>
  <si>
    <t>Aftertreatment 1 Fuel Control 1</t>
  </si>
  <si>
    <t>Fuel Information 3 (Gaseous)</t>
  </si>
  <si>
    <t>Electronic Engine Controller 6</t>
  </si>
  <si>
    <t>PTO Drive Engagement</t>
  </si>
  <si>
    <t>Door Control 2</t>
  </si>
  <si>
    <t>Voltage Regulator Excitation Status</t>
  </si>
  <si>
    <t>Voltage Regulator Operating Mode</t>
  </si>
  <si>
    <t>Wireless Communications Message 2</t>
  </si>
  <si>
    <t>Wireless Communications Message 1</t>
  </si>
  <si>
    <t>Engine Fluid Level/Pressure 4</t>
  </si>
  <si>
    <t>Request For Complete Configurable Message Set (no longer used)</t>
  </si>
  <si>
    <t>Engine Fuel Information</t>
  </si>
  <si>
    <t>Request For Complete Configurable Message Set</t>
  </si>
  <si>
    <t>Fifth Wheel Smart Systems 2</t>
  </si>
  <si>
    <t>Aftertreatment 2 Intermediate Gas</t>
  </si>
  <si>
    <t>Aftertreatment 2 Outlet Gas 2</t>
  </si>
  <si>
    <t>Aftertreatment 2 Intake Gas 2</t>
  </si>
  <si>
    <t>Aftertreatment 1 Intermediate Gas</t>
  </si>
  <si>
    <t>Aftertreatment 1 Outlet Gas 2</t>
  </si>
  <si>
    <t>Aftertreatment 1 Intake Gas 2</t>
  </si>
  <si>
    <t>Emission-Related Previously MIL-On Diagnostic Trouble Codes</t>
  </si>
  <si>
    <t>SPN Support</t>
  </si>
  <si>
    <t>Expanded Freeze Frame</t>
  </si>
  <si>
    <t>Diagnostic Readiness 3</t>
  </si>
  <si>
    <t>Tire Pressure Reference Information</t>
  </si>
  <si>
    <t>Farebox Status</t>
  </si>
  <si>
    <t>Farebox Point of Sale</t>
  </si>
  <si>
    <t>Farebox Service Detail</t>
  </si>
  <si>
    <t>Signal Preemption</t>
  </si>
  <si>
    <t>Transit Route</t>
  </si>
  <si>
    <t>Transit Milepost</t>
  </si>
  <si>
    <t>Passenger Counter</t>
  </si>
  <si>
    <t>Engine Fluid Level/Pressure 3</t>
  </si>
  <si>
    <t>Electronic Engine Controller 14</t>
  </si>
  <si>
    <t>Electronic Engine Controller 15</t>
  </si>
  <si>
    <t>Electronic Brake Controller 5</t>
  </si>
  <si>
    <t>ECU Identification Information</t>
  </si>
  <si>
    <t>Cold Start Aids</t>
  </si>
  <si>
    <t>Off-Highway Engine Control Selection States</t>
  </si>
  <si>
    <t>Operator Primary Intermediate Speed Control state</t>
  </si>
  <si>
    <t>Electronic Control Module Information</t>
  </si>
  <si>
    <t>Intermediate Speed Control</t>
  </si>
  <si>
    <t>Off-Highway Engine Control Selection</t>
  </si>
  <si>
    <t>Operators External Light Controls Message</t>
  </si>
  <si>
    <t>Operator Wiper and Washer Controls Message</t>
  </si>
  <si>
    <t>Working Set Member Message (Obsolete - See PGN 65088)</t>
  </si>
  <si>
    <t>Working Set Master Message (Obsolete - See PGN 65089)</t>
  </si>
  <si>
    <t>Intake/Exhaust Conditions 2</t>
  </si>
  <si>
    <t>FMS-standard Interface Identity/Capabilities</t>
  </si>
  <si>
    <t>ECU Performance</t>
  </si>
  <si>
    <t>Turbocharger Information 6</t>
  </si>
  <si>
    <t>Cab Message 3</t>
  </si>
  <si>
    <t>Electronic Engine Controller 5</t>
  </si>
  <si>
    <t>Basic Joystick Message 1</t>
  </si>
  <si>
    <t>Extended Joystick Message 1</t>
  </si>
  <si>
    <t>Basic Joystick Message 2</t>
  </si>
  <si>
    <t>Extended Joystick Message 2</t>
  </si>
  <si>
    <t>Basic Joystick Message 3</t>
  </si>
  <si>
    <t>Extended Joystick Message 3</t>
  </si>
  <si>
    <t>Marine Control Information</t>
  </si>
  <si>
    <t>Military Application Message #1/1</t>
  </si>
  <si>
    <t>Military Application Message #2/1</t>
  </si>
  <si>
    <t>Front Wheel Drive Status</t>
  </si>
  <si>
    <t>Ambient Conditions 2</t>
  </si>
  <si>
    <t>Cab A/C Climate System Information</t>
  </si>
  <si>
    <t>Supply Pressure Demand</t>
  </si>
  <si>
    <t>Equipment Operation and Control</t>
  </si>
  <si>
    <t>Equipment Performance Data</t>
  </si>
  <si>
    <t>Maximum Vehicle Speed Limit Status</t>
  </si>
  <si>
    <t>Hydraulic Braking System</t>
  </si>
  <si>
    <t>Bus #1/Utility Sync Check Status</t>
  </si>
  <si>
    <t>Bus #1/Generator Sync Check Status</t>
  </si>
  <si>
    <t>Bus #1 Phase C Basic AC Quantities</t>
  </si>
  <si>
    <t>Bus #1 Phase B Basic AC Quantities</t>
  </si>
  <si>
    <t>Bus #1 Phase A Basic AC Quantities</t>
  </si>
  <si>
    <t>Bus #1 Average Basic AC Quantities</t>
  </si>
  <si>
    <t>Utility Total AC Energy</t>
  </si>
  <si>
    <t>Utility Phase C AC Reactive Power</t>
  </si>
  <si>
    <t>Utility Phase C AC Power</t>
  </si>
  <si>
    <t>Utility Phase C AC Basic Quantities</t>
  </si>
  <si>
    <t>Utility Phase B AC Reactive Power</t>
  </si>
  <si>
    <t>Utility Phase B AC Power</t>
  </si>
  <si>
    <t>Utility Phase B AC Basic Quantities</t>
  </si>
  <si>
    <t>Utility Phase A AC Reactive Power</t>
  </si>
  <si>
    <t>Utility Phase A AC Power</t>
  </si>
  <si>
    <t>Utility Phase A Basic AC Quantities</t>
  </si>
  <si>
    <t>Utility Total AC Reactive Power</t>
  </si>
  <si>
    <t>Utility Total AC Power</t>
  </si>
  <si>
    <t>Utility Average Basic AC Quantities</t>
  </si>
  <si>
    <t>Generator Total AC Energy</t>
  </si>
  <si>
    <t>Generator Phase C AC Reactive Power</t>
  </si>
  <si>
    <t>Generator Phase C AC Power</t>
  </si>
  <si>
    <t>Generator Phase C Basic AC Quantities</t>
  </si>
  <si>
    <t>Generator Phase B AC Reactive Power</t>
  </si>
  <si>
    <t>Generator Phase B AC Power</t>
  </si>
  <si>
    <t>Generator Phase B Basic AC Quantities</t>
  </si>
  <si>
    <t>Generator Phase A AC Reactive Power</t>
  </si>
  <si>
    <t>Generator Phase A AC Power</t>
  </si>
  <si>
    <t>Generator Phase A Basic AC Quantities</t>
  </si>
  <si>
    <t>Generator Total AC Reactive Power</t>
  </si>
  <si>
    <t>Generator Total AC Power</t>
  </si>
  <si>
    <t>Generator Average Basic AC Quantities</t>
  </si>
  <si>
    <t>Exhaust Temperature</t>
  </si>
  <si>
    <t>Required Tractor Facilities message</t>
  </si>
  <si>
    <t>Tractor Facilities response message</t>
  </si>
  <si>
    <t>Implement Remote Control Command Tractor Response</t>
  </si>
  <si>
    <t>Implement Remote Control Command</t>
  </si>
  <si>
    <t>Working Set Member</t>
  </si>
  <si>
    <t>Working Set Master</t>
  </si>
  <si>
    <t>Response for Repetition Rate (Obsolete)</t>
  </si>
  <si>
    <t>Language Command</t>
  </si>
  <si>
    <t>Auxiliary Valve Number 0 Estimated Flow</t>
  </si>
  <si>
    <t>Auxiliary Valve Number 1 Estimated Flow</t>
  </si>
  <si>
    <t>Auxiliary Valve Number 2 Estimated Flow</t>
  </si>
  <si>
    <t>Auxiliary Valve Number 3 Estimated Flow</t>
  </si>
  <si>
    <t>Auxiliary Valve Number 4 Estimated Flow</t>
  </si>
  <si>
    <t>Auxiliary Valve Number 5 Estimated Flow</t>
  </si>
  <si>
    <t>Auxiliary Valve Number 6 Estimated Flow</t>
  </si>
  <si>
    <t>Auxiliary Valve Number 7 Estimated Flow</t>
  </si>
  <si>
    <t>Auxiliary Valve Number 8 Estimated Flow</t>
  </si>
  <si>
    <t>Auxiliary Valve Number 9 Estimated Flow</t>
  </si>
  <si>
    <t>Auxiliary Valve Number 10 Estimated Flow</t>
  </si>
  <si>
    <t>Auxiliary Valve Number 11 Estimated Flow</t>
  </si>
  <si>
    <t>Auxiliary Valve Number 12 Estimated Flow</t>
  </si>
  <si>
    <t>Auxiliary Valve Number 13 Estimated Flow</t>
  </si>
  <si>
    <t>Auxiliary Valve Number 14 Estimated Flow</t>
  </si>
  <si>
    <t>Auxiliary Valve Number 15 Estimated Flow</t>
  </si>
  <si>
    <t>Auxiliary Valve Number 0 Measured Flow</t>
  </si>
  <si>
    <t>Auxiliary Valve Number 1 Measured Flow</t>
  </si>
  <si>
    <t>Auxiliary Valve Number 2 Measured Flow</t>
  </si>
  <si>
    <t>Auxiliary Valve Number 3 Measured Flow</t>
  </si>
  <si>
    <t>Auxiliary Valve Number 4 Measured Flow</t>
  </si>
  <si>
    <t>Auxiliary Valve Number 5 Measured Flow</t>
  </si>
  <si>
    <t>Auxiliary Valve Number 6 Measured Flow</t>
  </si>
  <si>
    <t>Auxiliary Valve Number 7 Measured Flow</t>
  </si>
  <si>
    <t>Auxiliary Valve Number 8 Measured Flow</t>
  </si>
  <si>
    <t>Auxiliary Valve Number 9 Measured Flow</t>
  </si>
  <si>
    <t>Auxiliary Valve Number 10 Measured Flow</t>
  </si>
  <si>
    <t>Auxiliary Valve Number 11 Measured Flow</t>
  </si>
  <si>
    <t>Auxiliary Valve Number 12 Measured Flow</t>
  </si>
  <si>
    <t>Auxiliary Valve Number 13 Measured Flow</t>
  </si>
  <si>
    <t>Auxiliary Valve Number 14 Measured Flow</t>
  </si>
  <si>
    <t>Auxiliary Valve Number 15 Measured Flow</t>
  </si>
  <si>
    <t>Auxiliary Valve Number 0 Command</t>
  </si>
  <si>
    <t>Auxiliary Valve Number 1 Command</t>
  </si>
  <si>
    <t>Auxiliary Valve Number 2 Command</t>
  </si>
  <si>
    <t>Auxiliary Valve Number 3 Command</t>
  </si>
  <si>
    <t>Auxiliary Valve Number 4 Command</t>
  </si>
  <si>
    <t>Auxiliary Valve Number 5 Command</t>
  </si>
  <si>
    <t>Auxiliary Valve Number 6 Command</t>
  </si>
  <si>
    <t>Auxiliary Valve Number 7 Command</t>
  </si>
  <si>
    <t>Auxiliary Valve Number 8 Command</t>
  </si>
  <si>
    <t>Auxiliary Valve Number 9 Command</t>
  </si>
  <si>
    <t>Auxiliary Valve Number 10 Command</t>
  </si>
  <si>
    <t>Auxiliary Valve Number 11 Command</t>
  </si>
  <si>
    <t>Auxiliary Valve Number 12 Command</t>
  </si>
  <si>
    <t>Auxiliary Valve Number 13 Command</t>
  </si>
  <si>
    <t>Auxiliary Valve Number 14 Command</t>
  </si>
  <si>
    <t>Auxiliary Valve Number 15 Command</t>
  </si>
  <si>
    <t>Lighting Data</t>
  </si>
  <si>
    <t>Lighting Command</t>
  </si>
  <si>
    <t>Hitch and PTO Commands</t>
  </si>
  <si>
    <t>Primary or Rear Power Take off Output Shaft</t>
  </si>
  <si>
    <t>Secondary or Front Power Take off Output Shaft</t>
  </si>
  <si>
    <t>Primary or Rear Hitch Status</t>
  </si>
  <si>
    <t>Secondary or Front Hitch Status</t>
  </si>
  <si>
    <t>Maintain Power</t>
  </si>
  <si>
    <t>Wheel-based Speed and Distance</t>
  </si>
  <si>
    <t>Ground-based Speed and Distance</t>
  </si>
  <si>
    <t>Electronic Transmission Controller 7</t>
  </si>
  <si>
    <t>Transmission Configuration 2</t>
  </si>
  <si>
    <t>Military Lighting Command</t>
  </si>
  <si>
    <t>Total Averaged Information</t>
  </si>
  <si>
    <t>Door Control 1</t>
  </si>
  <si>
    <t>Vehicle Dynamic Stability Control 1</t>
  </si>
  <si>
    <t>Battery Temperature</t>
  </si>
  <si>
    <t>Adaptive Cruise Control, Operator Input</t>
  </si>
  <si>
    <t>Vehicle Electrical Power 3</t>
  </si>
  <si>
    <t>Retarder Continuous Torque &amp; Speed Limit</t>
  </si>
  <si>
    <t>Engine Continuous Torque &amp; Speed Limit</t>
  </si>
  <si>
    <t>Gaseous Fuel Properties</t>
  </si>
  <si>
    <t>Aftertreatment 1 Diesel Exhaust Fluid Tank 1 Information 1</t>
  </si>
  <si>
    <t>Air Suspension Control 5</t>
  </si>
  <si>
    <t>Air Suspension Control 4</t>
  </si>
  <si>
    <t>Air Suspension Control 3</t>
  </si>
  <si>
    <t>Air Suspension Control 1</t>
  </si>
  <si>
    <t>Forward Lane Image 2</t>
  </si>
  <si>
    <t>Running Gear Equipment #2/2</t>
  </si>
  <si>
    <t>General Purpose Message #1/2</t>
  </si>
  <si>
    <t>Running Gear Equipment #2/3</t>
  </si>
  <si>
    <t>General Purpose Message #1/3</t>
  </si>
  <si>
    <t>General Purpose Message #2/3</t>
  </si>
  <si>
    <t>General Purpose Message #1/4</t>
  </si>
  <si>
    <t>General Purpose Message #2/4</t>
  </si>
  <si>
    <t>General Purpose Message #1/5</t>
  </si>
  <si>
    <t>General Purpose Message #2/5</t>
  </si>
  <si>
    <t>General Purpose Message #1/6</t>
  </si>
  <si>
    <t>Battery Main Switch Information</t>
  </si>
  <si>
    <t>Climate Control Configuration</t>
  </si>
  <si>
    <t>Vehicle Fluids</t>
  </si>
  <si>
    <t>Engine Temperature 3</t>
  </si>
  <si>
    <t>Engine Fuel/Lube Systems</t>
  </si>
  <si>
    <t>Driver's Identification</t>
  </si>
  <si>
    <t>Tachograph</t>
  </si>
  <si>
    <t>Heater Information</t>
  </si>
  <si>
    <t>High Resolution Wheel Speed</t>
  </si>
  <si>
    <t>Adaptive Cruise Control 1</t>
  </si>
  <si>
    <t>Combination Vehicle Weight</t>
  </si>
  <si>
    <t>Laser Tracer Position</t>
  </si>
  <si>
    <t>Laser Leveling System Blade Control</t>
  </si>
  <si>
    <t>Laser Receiver Mast Position</t>
  </si>
  <si>
    <t>Modify Leveling System Control Set Point</t>
  </si>
  <si>
    <t>Laser Leveling System Vertical Deviation</t>
  </si>
  <si>
    <t>Laser Leveling System Vertical Position Display Data</t>
  </si>
  <si>
    <t>Auxiliary Pressures</t>
  </si>
  <si>
    <t>Tire Pressure Control Unit Mode and Status</t>
  </si>
  <si>
    <t>Tire Pressure Control Unit Target Pressures</t>
  </si>
  <si>
    <t>Tire Pressure Control Unit Current Pressures</t>
  </si>
  <si>
    <t>Combustion Time 1</t>
  </si>
  <si>
    <t>Combustion Time 2</t>
  </si>
  <si>
    <t>Combustion Time 3</t>
  </si>
  <si>
    <t>Combustion Time 4</t>
  </si>
  <si>
    <t>Combustion Time 5</t>
  </si>
  <si>
    <t>Combustion Time 6</t>
  </si>
  <si>
    <t>Fuel Information 2 (Gaseous)</t>
  </si>
  <si>
    <t>Ignition Timing 1</t>
  </si>
  <si>
    <t>Ignition Timing 2</t>
  </si>
  <si>
    <t>Ignition Timing 3</t>
  </si>
  <si>
    <t>Ignition Timing 4</t>
  </si>
  <si>
    <t>Ignition Timing 5</t>
  </si>
  <si>
    <t>Ignition Timing 6</t>
  </si>
  <si>
    <t>Ignition Transformer Secondary Output 1</t>
  </si>
  <si>
    <t>Ignition Transformer Secondary Output 2</t>
  </si>
  <si>
    <t>Ignition Transformer Secondary Output 3</t>
  </si>
  <si>
    <t>Gaseous Fuel Pressure 1</t>
  </si>
  <si>
    <t>Auxiliary Analog Information</t>
  </si>
  <si>
    <t>Vehicle Electrical Power 2</t>
  </si>
  <si>
    <t>Service 2</t>
  </si>
  <si>
    <t>Supply Pressure 2</t>
  </si>
  <si>
    <t>Engine Torque History</t>
  </si>
  <si>
    <t>Fuel Leakage</t>
  </si>
  <si>
    <t>Engine Information 1</t>
  </si>
  <si>
    <t>Engine Electrical System/Module Information</t>
  </si>
  <si>
    <t>Engine Auxiliary Coolant</t>
  </si>
  <si>
    <t>Rebuild Information</t>
  </si>
  <si>
    <t>Turbocharger Wastegate</t>
  </si>
  <si>
    <t>Turbocharger Information 5</t>
  </si>
  <si>
    <t>Turbocharger Information 4</t>
  </si>
  <si>
    <t>Turbocharger Information 3</t>
  </si>
  <si>
    <t>Turbocharger Information 2</t>
  </si>
  <si>
    <t>Turbocharger Information 1</t>
  </si>
  <si>
    <t>Main Bearing Temperature 3</t>
  </si>
  <si>
    <t>Main Bearing Temperature 2</t>
  </si>
  <si>
    <t>Main Bearing Temperature 1</t>
  </si>
  <si>
    <t>Exhaust Port Temperature 5</t>
  </si>
  <si>
    <t>Exhaust Port Temperature 4</t>
  </si>
  <si>
    <t>Exhaust Port Temperature 3</t>
  </si>
  <si>
    <t>Exhaust Port Temperature 2</t>
  </si>
  <si>
    <t>Exhaust Port Temperature 1</t>
  </si>
  <si>
    <t>Engine Temperature 2</t>
  </si>
  <si>
    <t>Intake Manifold Information 2</t>
  </si>
  <si>
    <t>Intake Manifold Information 1</t>
  </si>
  <si>
    <t>Alternator Temperature 1</t>
  </si>
  <si>
    <t>Articulation Control</t>
  </si>
  <si>
    <t>Exhaust Oxygen 1</t>
  </si>
  <si>
    <t>Alternate Fuel 2</t>
  </si>
  <si>
    <t>Electronic Transmission Controller 6</t>
  </si>
  <si>
    <t>Wheel Brake Lining Remaining Information</t>
  </si>
  <si>
    <t>Wheel Application Pressure High Range Information</t>
  </si>
  <si>
    <t>Air Supply Pressure</t>
  </si>
  <si>
    <t>Fuel Consumption (Gaseous)</t>
  </si>
  <si>
    <t>Trip Time Information 2</t>
  </si>
  <si>
    <t>ECU History</t>
  </si>
  <si>
    <t>Fuel Information 1 (Gaseous)</t>
  </si>
  <si>
    <t>Fuel Information 1 (Liquid)</t>
  </si>
  <si>
    <t>Trip Time Information 1</t>
  </si>
  <si>
    <t>Trip Shutdown Information</t>
  </si>
  <si>
    <t>Trip Vehicle Speed/Cruise Distance Information</t>
  </si>
  <si>
    <t>Engine Speed/Load Factor Information</t>
  </si>
  <si>
    <t>Trip Fuel Information (Gaseous)</t>
  </si>
  <si>
    <t>Trip Fuel Information (Liquid)</t>
  </si>
  <si>
    <t>Trip Distance Information</t>
  </si>
  <si>
    <t>Trip Fan Information</t>
  </si>
  <si>
    <t>Compression/Service Brake Information</t>
  </si>
  <si>
    <t>Fan Drive #1</t>
  </si>
  <si>
    <t>Electronic Engine Controller 4</t>
  </si>
  <si>
    <t>Wheel Speed Information</t>
  </si>
  <si>
    <t>Service Information</t>
  </si>
  <si>
    <t>High Resolution Vehicle Distance</t>
  </si>
  <si>
    <t>Electronic Retarder Controller 2</t>
  </si>
  <si>
    <t>Electronic Transmission Controller 5</t>
  </si>
  <si>
    <t>Electronic Brake System #2/2</t>
  </si>
  <si>
    <t>Electronic Transmission Controller 4</t>
  </si>
  <si>
    <t>Electronic Brake System #2/3</t>
  </si>
  <si>
    <t>Electronic Transmission Controller 3</t>
  </si>
  <si>
    <t>General Purpose Message #2/2</t>
  </si>
  <si>
    <t>Electronic Brake System #1/2</t>
  </si>
  <si>
    <t>Active Diagnostic Trouble Codes</t>
  </si>
  <si>
    <t>Previously Active Diagnostic Trouble Codes</t>
  </si>
  <si>
    <t>Diagnostic Data Clear/Reset for Previously Active DTCs</t>
  </si>
  <si>
    <t>Freeze Frame Parameters</t>
  </si>
  <si>
    <t>Diagnostic Readiness 1</t>
  </si>
  <si>
    <t>Emission-Related Pending Diagnostic Trouble Codes</t>
  </si>
  <si>
    <t>Test Results for Non-continuously Monitored Systems</t>
  </si>
  <si>
    <t>Oxygen Sensor Test Results</t>
  </si>
  <si>
    <t>Non-Continuously Monitored Systems Test Identifiers Support</t>
  </si>
  <si>
    <t>Diagnostic Data Clear/Reset for Active DTCs</t>
  </si>
  <si>
    <t>Emission-Related MIL-On Diagnostic Trouble Codes</t>
  </si>
  <si>
    <t>Alternator Information</t>
  </si>
  <si>
    <t>Hybrid System Inputs 1</t>
  </si>
  <si>
    <t>Commanded Address</t>
  </si>
  <si>
    <t>Auxiliary Input/Output Status 1</t>
  </si>
  <si>
    <t>Software Identification</t>
  </si>
  <si>
    <t>Engine Fluid Level/Pressure 2</t>
  </si>
  <si>
    <t>Idle Operation</t>
  </si>
  <si>
    <t>Turbocharger</t>
  </si>
  <si>
    <t>Engine Air Start Pressure</t>
  </si>
  <si>
    <t>Electronic Engine Controller 3</t>
  </si>
  <si>
    <t>Vehicle Distance</t>
  </si>
  <si>
    <t>Retarder Configuration</t>
  </si>
  <si>
    <t>Transmission Configuration</t>
  </si>
  <si>
    <t>Engine Configuration 1</t>
  </si>
  <si>
    <t>Shutdown</t>
  </si>
  <si>
    <t>Engine Hours, Revolutions</t>
  </si>
  <si>
    <t>Time/Date</t>
  </si>
  <si>
    <t>Vehicle Hours</t>
  </si>
  <si>
    <t>Vehicle Direction/Speed</t>
  </si>
  <si>
    <t>Fuel Consumption (Liquid) 1</t>
  </si>
  <si>
    <t>Vehicle Weight</t>
  </si>
  <si>
    <t>Component Identification</t>
  </si>
  <si>
    <t>Vehicle Identification</t>
  </si>
  <si>
    <t>Cruise Control/Vehicle Speed Setup</t>
  </si>
  <si>
    <t>Engine Temperature 1</t>
  </si>
  <si>
    <t>Engine Fluid Level/Pressure 1</t>
  </si>
  <si>
    <t>Power Takeoff Information</t>
  </si>
  <si>
    <t>Cruise Control/Vehicle Speed 1</t>
  </si>
  <si>
    <t>Fuel Economy (Liquid)</t>
  </si>
  <si>
    <t>Vehicle Position 1</t>
  </si>
  <si>
    <t>Tire Condition Message 1</t>
  </si>
  <si>
    <t>Ambient Conditions</t>
  </si>
  <si>
    <t>Intake/Exhaust Conditions 1</t>
  </si>
  <si>
    <t>Vehicle Electrical Power 1</t>
  </si>
  <si>
    <t>Transmission Fluids 1</t>
  </si>
  <si>
    <t>Axle Information</t>
  </si>
  <si>
    <t>Brakes 1</t>
  </si>
  <si>
    <t>Retarder fluids</t>
  </si>
  <si>
    <t>Dash Display 1</t>
  </si>
  <si>
    <t>Alternate Fuel 1</t>
  </si>
  <si>
    <t>Auxiliary Water Pump Pressure</t>
  </si>
  <si>
    <t>Operator indicators</t>
  </si>
  <si>
    <t>Proprietary B (first entry)</t>
  </si>
  <si>
    <t>Proprietary B</t>
  </si>
  <si>
    <t>Proprietary B / maretronProprietaryDcBreakerCrnt</t>
  </si>
  <si>
    <t>Proprietary B / airmarBootStateRequest</t>
  </si>
  <si>
    <t>Proprietary B / airmarAccessLevel</t>
  </si>
  <si>
    <t>Proprietary B / seatalkPilotLockedHeading</t>
  </si>
  <si>
    <t>Proprietary B / seatalkSilenceAlarm</t>
  </si>
  <si>
    <t>Proprietary B / airmarSpeedPulseCount</t>
  </si>
  <si>
    <t>Proprietary B (last entry)</t>
  </si>
  <si>
    <t>NMEA - Request/Command/Acknowledge group function</t>
  </si>
  <si>
    <t>PGN List - Transmit/Receive PGN's group function</t>
  </si>
  <si>
    <t>Proprietary A2</t>
  </si>
  <si>
    <t>Alert</t>
  </si>
  <si>
    <t>Alert Response</t>
  </si>
  <si>
    <t>Alert Text</t>
  </si>
  <si>
    <t>Alert Configuration</t>
  </si>
  <si>
    <t>Alert Threshold</t>
  </si>
  <si>
    <t>Alert Value</t>
  </si>
  <si>
    <t>System Time</t>
  </si>
  <si>
    <t>Product Information</t>
  </si>
  <si>
    <t>Configuration Information</t>
  </si>
  <si>
    <t>Heading/Track Control</t>
  </si>
  <si>
    <t>Rudder</t>
  </si>
  <si>
    <t>Vessel Heading</t>
  </si>
  <si>
    <t>Rate of Turn</t>
  </si>
  <si>
    <t>Attitude</t>
  </si>
  <si>
    <t>Magnetic Variation</t>
  </si>
  <si>
    <t>Engine Parameters, Rapid Update</t>
  </si>
  <si>
    <t>Engine Parameters, Dynamic</t>
  </si>
  <si>
    <t>Transmission Parameters, Dynamic</t>
  </si>
  <si>
    <t>Trip Parameters, Vessel</t>
  </si>
  <si>
    <t>Trip Parameters, Small Craft</t>
  </si>
  <si>
    <t>Engine Parameters, Static</t>
  </si>
  <si>
    <t>Binary Switch Bank Status</t>
  </si>
  <si>
    <t>Switch Bank Control</t>
  </si>
  <si>
    <t>AC Input Status</t>
  </si>
  <si>
    <t>AC Output Status</t>
  </si>
  <si>
    <t>Fluid Level</t>
  </si>
  <si>
    <t>DC Detailed Status</t>
  </si>
  <si>
    <t>Charger Status</t>
  </si>
  <si>
    <t>Battery Status</t>
  </si>
  <si>
    <t>Inverter Status</t>
  </si>
  <si>
    <t>Charger Configuration Status</t>
  </si>
  <si>
    <t>Inverter Configuration Status</t>
  </si>
  <si>
    <t>AGS Configuration Status</t>
  </si>
  <si>
    <t>Battery Configuration Status</t>
  </si>
  <si>
    <t>AGS Status</t>
  </si>
  <si>
    <t>Speed</t>
  </si>
  <si>
    <t>Water Depth</t>
  </si>
  <si>
    <t>Distance Log</t>
  </si>
  <si>
    <t>Tracked Target Data</t>
  </si>
  <si>
    <t>Position, Rapid Update</t>
  </si>
  <si>
    <t>COG &amp; SOG, Rapid Update</t>
  </si>
  <si>
    <t>Position Delta, High Precision Rapid Update</t>
  </si>
  <si>
    <t>Altitude Delta, High Precision Rapid Update</t>
  </si>
  <si>
    <t>GNSS Position Data</t>
  </si>
  <si>
    <t>Time &amp; Date</t>
  </si>
  <si>
    <t>AIS Class A Position Report</t>
  </si>
  <si>
    <t>AIS Class B Position Report</t>
  </si>
  <si>
    <t>AIS Class B Extended Position Report</t>
  </si>
  <si>
    <t>Datum</t>
  </si>
  <si>
    <t>User Datum Settings</t>
  </si>
  <si>
    <t>Cross Track Error</t>
  </si>
  <si>
    <t>Navigation Data</t>
  </si>
  <si>
    <t>Navigation - Route/WP information</t>
  </si>
  <si>
    <t>Set &amp; Drift, Rapid Update</t>
  </si>
  <si>
    <t>Time to/from Mark</t>
  </si>
  <si>
    <t>Bearing and Distance between two Marks</t>
  </si>
  <si>
    <t>GNSS Control Status</t>
  </si>
  <si>
    <t>GNSS DOPs</t>
  </si>
  <si>
    <t>GNSS Sats in View</t>
  </si>
  <si>
    <t>GPS Almanac Data</t>
  </si>
  <si>
    <t>GNSS Pseudorange Noise Statistics</t>
  </si>
  <si>
    <t>GNSS RAIM Output</t>
  </si>
  <si>
    <t>GNSS RAIM Settings</t>
  </si>
  <si>
    <t>GNSS Pseudorange Error Statistics</t>
  </si>
  <si>
    <t>DGNSS Corrections</t>
  </si>
  <si>
    <t>GNSS Differential Correction Receiver Interface</t>
  </si>
  <si>
    <t>GNSS Differential Correction Receiver Signal</t>
  </si>
  <si>
    <t>GLONASS Almanac Data</t>
  </si>
  <si>
    <t>AIS DGNSS Broadcast Binary Message</t>
  </si>
  <si>
    <t>AIS UTC and Date Report</t>
  </si>
  <si>
    <t>AIS Class A Static and Voyage Related Data</t>
  </si>
  <si>
    <t>AIS Addressed Binary Message</t>
  </si>
  <si>
    <t>AIS Acknowledge</t>
  </si>
  <si>
    <t>AIS Binary Broadcast Message</t>
  </si>
  <si>
    <t>AIS SAR Aircraft Position Report</t>
  </si>
  <si>
    <t>Radio Frequency/Mode/Power</t>
  </si>
  <si>
    <t>AIS UTC/Date Inquiry</t>
  </si>
  <si>
    <t>AIS Addressed Safety Related Message</t>
  </si>
  <si>
    <t>AIS Safety Related Broadcast Message</t>
  </si>
  <si>
    <t>AIS Interrogation</t>
  </si>
  <si>
    <t>AIS Assignment Mode Command</t>
  </si>
  <si>
    <t>AIS Data Link Management Message</t>
  </si>
  <si>
    <t>AIS Channel Management</t>
  </si>
  <si>
    <t>AIS Class B Group Assignment</t>
  </si>
  <si>
    <t>DSC Call Information</t>
  </si>
  <si>
    <t>AIS Class B "CS" Static Data Report, Part A</t>
  </si>
  <si>
    <t>AIS Class B "CS" Static Data Report, Part B</t>
  </si>
  <si>
    <t>Loran-C TD Data</t>
  </si>
  <si>
    <t>Loran-C Range Data</t>
  </si>
  <si>
    <t>Loran-C Signal Data</t>
  </si>
  <si>
    <t>Label</t>
  </si>
  <si>
    <t>Channel Source Configuration</t>
  </si>
  <si>
    <t>Route and WP Service - Database List</t>
  </si>
  <si>
    <t>Route and WP Service - Route List</t>
  </si>
  <si>
    <t>Route and WP Service - Route/WP-List Attributes</t>
  </si>
  <si>
    <t>Route and WP Service - Route - WP Name &amp; Position</t>
  </si>
  <si>
    <t>Route and WP Service - Route - WP Name</t>
  </si>
  <si>
    <t>Route and WP Service - XTE Limit &amp; Navigation Method</t>
  </si>
  <si>
    <t>Route and WP Service - WP Comment</t>
  </si>
  <si>
    <t>Route and WP Service - Route Comment</t>
  </si>
  <si>
    <t>Route and WP Service - Database Comment</t>
  </si>
  <si>
    <t>Route and WP Service - Radius of Turn</t>
  </si>
  <si>
    <t>Route and WP Service - WP List - WP Name &amp; Position</t>
  </si>
  <si>
    <t>Wind Data</t>
  </si>
  <si>
    <t>Environmental Parameters</t>
  </si>
  <si>
    <t>Humidity</t>
  </si>
  <si>
    <t>Actual Pressure</t>
  </si>
  <si>
    <t>Set Pressure</t>
  </si>
  <si>
    <t>Temperature- Extended Range</t>
  </si>
  <si>
    <t>Tide Station Data</t>
  </si>
  <si>
    <t>Salinity Station Data</t>
  </si>
  <si>
    <t>Current Station Data</t>
  </si>
  <si>
    <t>Meteorological Station Data</t>
  </si>
  <si>
    <t>Moored Buoy Station Data</t>
  </si>
  <si>
    <t>Payload Mass</t>
  </si>
  <si>
    <t>Small Craft Status</t>
  </si>
  <si>
    <t>Direction Data</t>
  </si>
  <si>
    <t>Vessel Speed Components</t>
  </si>
  <si>
    <t>Proprietary B - Page 1 (first entry) / sonichubVolume</t>
  </si>
  <si>
    <t>Proprietary B - Page 1</t>
  </si>
  <si>
    <t>Proprietary B - Page 1 / maretronPropSwitchStatusCnt</t>
  </si>
  <si>
    <t>Proprietary B - Page 1 / maretronPropSwitchStatusTimer</t>
  </si>
  <si>
    <t>Proprietary B - Page 1 (last entry)</t>
  </si>
  <si>
    <t>heartbeat</t>
  </si>
  <si>
    <t>manOverboardNotification</t>
  </si>
  <si>
    <t>loadCntrllrConnectionStateCtrl</t>
  </si>
  <si>
    <t>acPowerCurrentPhaseA</t>
  </si>
  <si>
    <t>acPowerCurrentPhaseB</t>
  </si>
  <si>
    <t>acPowerCurrentPhaseC</t>
  </si>
  <si>
    <t>converterStatus</t>
  </si>
  <si>
    <t>dcVoltageCurrent</t>
  </si>
  <si>
    <t>leewayAngle</t>
  </si>
  <si>
    <t>windlassControlStatus</t>
  </si>
  <si>
    <t>anchorWindlassOperatingStatus</t>
  </si>
  <si>
    <t>anchorWindlassMonitoringStatus</t>
  </si>
  <si>
    <t>aisAidsToNavigationAtonReport</t>
  </si>
  <si>
    <t>watermakerInputSettingAndStatus</t>
  </si>
  <si>
    <t>High Voltage Energy Storage Pack 11 Control 1</t>
  </si>
  <si>
    <t>High Voltage Energy Storage Pack 12 Control 1</t>
  </si>
  <si>
    <t>High Voltage Energy Storage Pack 13 Control 1</t>
  </si>
  <si>
    <t>High Voltage Energy Storage Pack 14 Control 1</t>
  </si>
  <si>
    <t>High Voltage Energy Storage Pack 15 Control 1</t>
  </si>
  <si>
    <t>High Voltage Energy Storage Pack 16 Control 1</t>
  </si>
  <si>
    <t>High Voltage Energy Storage Pack 17 Control 1</t>
  </si>
  <si>
    <t>High Voltage Energy Storage Pack 18 Control 1</t>
  </si>
  <si>
    <t>High Voltage Energy Storage Pack 19 Control 1</t>
  </si>
  <si>
    <t>High Voltage Energy Storage Pack 20 Control 1</t>
  </si>
  <si>
    <t>High Voltage Energy Storage Pack 21 Control 1</t>
  </si>
  <si>
    <t>High Voltage Energy Storage Pack 22 Control 1</t>
  </si>
  <si>
    <t>High Voltage Energy Storage Pack 23 Control 1</t>
  </si>
  <si>
    <t>High Voltage Energy Storage Pack 24 Control 1</t>
  </si>
  <si>
    <t>High Voltage Energy Storage Pack 25 Control 1</t>
  </si>
  <si>
    <t>High Voltage Energy Storage Pack 26 Control 1</t>
  </si>
  <si>
    <t>Motor/Generator 1 Inverter Rate Limits Request 1</t>
  </si>
  <si>
    <t>Motor/Generator 2 Inverter Rate Limits Request 1</t>
  </si>
  <si>
    <t>High Voltage Energy Storage Pack 1 Control 1</t>
  </si>
  <si>
    <t>High Voltage Energy Storage Pack 2 Control 1</t>
  </si>
  <si>
    <t>High Voltage Energy Storage Pack 3 Control 1</t>
  </si>
  <si>
    <t>High Voltage Energy Storage Pack 4 Control 1</t>
  </si>
  <si>
    <t>High Voltage Energy Storage Pack 5 Control 1</t>
  </si>
  <si>
    <t>High Voltage Energy Storage Pack 6 Control 1</t>
  </si>
  <si>
    <t>High Voltage Energy Storage Pack 7 Control 1</t>
  </si>
  <si>
    <t>High Voltage Energy Storage Pack 8 Control 1</t>
  </si>
  <si>
    <t>High Voltage Energy Storage Pack 9 Control 1</t>
  </si>
  <si>
    <t>High Voltage Energy Storage Pack 10 Control 1</t>
  </si>
  <si>
    <t>Electrified Accessory Engine Coolant Pump Command</t>
  </si>
  <si>
    <t>Data Transfer Support</t>
  </si>
  <si>
    <t>Monthly Data Transfer</t>
  </si>
  <si>
    <t>Weekly Data Transfer</t>
  </si>
  <si>
    <t>Daily Data Transfer</t>
  </si>
  <si>
    <t>EVSE 1 Control 1</t>
  </si>
  <si>
    <t>Winch Information 3</t>
  </si>
  <si>
    <t>Air Suspension Control 8</t>
  </si>
  <si>
    <t>Motor/Generator 2 Inverter Control 2</t>
  </si>
  <si>
    <t>Motor/Generator 1 Inverter Control 2</t>
  </si>
  <si>
    <t>Hoist Command Information</t>
  </si>
  <si>
    <t>Motor/Generator 2 Inverter Isolation Integrity Request</t>
  </si>
  <si>
    <t>Motor/Generator 1 Inverter Isolation Integrity Request</t>
  </si>
  <si>
    <t>Power Converter 1 Control 1</t>
  </si>
  <si>
    <t>Power Converter 2 Control 1</t>
  </si>
  <si>
    <t>Power Converter 1 Rate Limits Request 1</t>
  </si>
  <si>
    <t>Power Converter 2 Rate Limits Request 1</t>
  </si>
  <si>
    <t>Power Converter 2 Control 2</t>
  </si>
  <si>
    <t>Power Converter 1 Control 2</t>
  </si>
  <si>
    <t>Power Converter 1 Mode Feedback 1</t>
  </si>
  <si>
    <t>Power Converter 1 Limits Active Power</t>
  </si>
  <si>
    <t>Power Converter 1 Limits Active Electrical</t>
  </si>
  <si>
    <t>Power Converter 1 Limits Active DC Energy Source 1</t>
  </si>
  <si>
    <t>Power Converter 1 Low Voltage</t>
  </si>
  <si>
    <t>Power Converter 2 Mode Feedback 1</t>
  </si>
  <si>
    <t>Power Converter 2 Limits Active Power</t>
  </si>
  <si>
    <t>Power Converter 2 Limits Active Electrical</t>
  </si>
  <si>
    <t>Power Converter 2 Limits Active DC Energy Source 1</t>
  </si>
  <si>
    <t>Power Converter 2 Low Voltage</t>
  </si>
  <si>
    <t>Power Converter 1 Status 2</t>
  </si>
  <si>
    <t>Power Converter 1 Rate Limits Active 1</t>
  </si>
  <si>
    <t>Power Converter 2 Status 2</t>
  </si>
  <si>
    <t>Power Converter 2 Rate Limits Active 1</t>
  </si>
  <si>
    <t>Power Converter 2 Isolation Integrity</t>
  </si>
  <si>
    <t>Power Converter 1 Isolation Integrity</t>
  </si>
  <si>
    <t>Power Converter 2 Status 1</t>
  </si>
  <si>
    <t>Power Converter 1 Status 1</t>
  </si>
  <si>
    <t>Motor/Generator 1 Inverter Status 2</t>
  </si>
  <si>
    <t>Motor/Generator 1 Inverter Rate Limits Active 1</t>
  </si>
  <si>
    <t>Motor/Generator 2 Inverter Status 2</t>
  </si>
  <si>
    <t>Motor/Generator 2 Inverter Rate Limits Active 1</t>
  </si>
  <si>
    <t>Impostor PG Alert</t>
  </si>
  <si>
    <t>High Voltage Energy Storage Pack 1 Status 2</t>
  </si>
  <si>
    <t>High Voltage Energy Storage Pack 1 Data 1</t>
  </si>
  <si>
    <t>High Voltage Energy Storage Pack 1 Data 2</t>
  </si>
  <si>
    <t>High Voltage Energy Storage Pack 1 Data 3</t>
  </si>
  <si>
    <t>High Voltage Energy Storage Pack 1 Data 4</t>
  </si>
  <si>
    <t>High Voltage Energy Storage Pack 1 Data 5</t>
  </si>
  <si>
    <t>High Voltage Energy Storage Pack 1 Data 6</t>
  </si>
  <si>
    <t>High Voltage Energy Storage Pack 1 Status 1</t>
  </si>
  <si>
    <t>High Voltage Energy Storage Pack 1 Data 7</t>
  </si>
  <si>
    <t>High Voltage Energy Storage Pack 1 Module Status 1</t>
  </si>
  <si>
    <t>High Voltage Energy Storage Pack 1 Thermal Management System Status 1</t>
  </si>
  <si>
    <t>High Voltage Energy Storage Pack 1 Data 8</t>
  </si>
  <si>
    <t>High Voltage Energy Storage Pack 1 Data 9</t>
  </si>
  <si>
    <t>High Voltage Energy Storage Pack 1 Data 10</t>
  </si>
  <si>
    <t>High Voltage Energy Storage Pack 1 Data 11</t>
  </si>
  <si>
    <t>High Voltage Energy Storage Pack 2 Status 2</t>
  </si>
  <si>
    <t>High Voltage Energy Storage Pack 2 Data 1</t>
  </si>
  <si>
    <t>High Voltage Energy Storage Pack 2 Data 2</t>
  </si>
  <si>
    <t>High Voltage Energy Storage Pack 2 Data 3</t>
  </si>
  <si>
    <t>High Voltage Energy Storage Pack 2 Data 4</t>
  </si>
  <si>
    <t>High Voltage Energy Storage Pack 2 Data 5</t>
  </si>
  <si>
    <t>High Voltage Energy Storage Pack 2 Data 6</t>
  </si>
  <si>
    <t>High Voltage Energy Storage Pack 2 Status 1</t>
  </si>
  <si>
    <t>High Voltage Energy Storage Pack 2 Data 7</t>
  </si>
  <si>
    <t>High Voltage Energy Storage Pack 2 Module Status 1</t>
  </si>
  <si>
    <t>High Voltage Energy Storage Pack 2 Thermal Management System Status 1</t>
  </si>
  <si>
    <t>High Voltage Energy Storage Pack 2 Data 8</t>
  </si>
  <si>
    <t>High Voltage Energy Storage Pack 2 Data 9</t>
  </si>
  <si>
    <t>High Voltage Energy Storage Pack 2 Data 10</t>
  </si>
  <si>
    <t>High Voltage Energy Storage Pack 2 Data 11</t>
  </si>
  <si>
    <t>High Voltage Energy Storage Pack 3 Status 2</t>
  </si>
  <si>
    <t>High Voltage Energy Storage Pack 3 Data 1</t>
  </si>
  <si>
    <t>High Voltage Energy Storage Pack 3 Data 2</t>
  </si>
  <si>
    <t>High Voltage Energy Storage Pack 3 Data 3</t>
  </si>
  <si>
    <t>High Voltage Energy Storage Pack 3 Data 4</t>
  </si>
  <si>
    <t>High Voltage Energy Storage Pack 3 Data 5</t>
  </si>
  <si>
    <t>High Voltage Energy Storage Pack 3 Data 6</t>
  </si>
  <si>
    <t>High Voltage Energy Storage Pack 3 Status 1</t>
  </si>
  <si>
    <t>High Voltage Energy Storage Pack 3 Data 7</t>
  </si>
  <si>
    <t>High Voltage Energy Storage Pack 3 Module Status 1</t>
  </si>
  <si>
    <t>High Voltage Energy Storage Pack 3 Thermal Management System Status 1</t>
  </si>
  <si>
    <t>High Voltage Energy Storage Pack 3 Data 8</t>
  </si>
  <si>
    <t>High Voltage Energy Storage Pack 3 Data 9</t>
  </si>
  <si>
    <t>High Voltage Energy Storage Pack 3 Data 10</t>
  </si>
  <si>
    <t>High Voltage Energy Storage Pack 3 Data 11</t>
  </si>
  <si>
    <t>High Voltage Energy Storage Pack 4 Status 2</t>
  </si>
  <si>
    <t>High Voltage Energy Storage Pack 4 Data 1</t>
  </si>
  <si>
    <t>High Voltage Energy Storage Pack 4 Data 2</t>
  </si>
  <si>
    <t>High Voltage Energy Storage Pack 4 Data 3</t>
  </si>
  <si>
    <t>High Voltage Energy Storage Pack 4 Data 4</t>
  </si>
  <si>
    <t>High Voltage Energy Storage Pack 4 Data 5</t>
  </si>
  <si>
    <t>High Voltage Energy Storage Pack 4 Data 6</t>
  </si>
  <si>
    <t>High Voltage Energy Storage Pack 4 Status 1</t>
  </si>
  <si>
    <t>High Voltage Energy Storage Pack 4 Data 7</t>
  </si>
  <si>
    <t>High Voltage Energy Storage Pack 4 Module Status 1</t>
  </si>
  <si>
    <t>High Voltage Energy Storage Pack 4 Thermal Management System Status 1</t>
  </si>
  <si>
    <t>High Voltage Energy Storage Pack 4 Data 8</t>
  </si>
  <si>
    <t>High Voltage Energy Storage Pack 4 Data 9</t>
  </si>
  <si>
    <t>High Voltage Energy Storage Pack 4 Data 10</t>
  </si>
  <si>
    <t>High Voltage Energy Storage Pack 4 Data 11</t>
  </si>
  <si>
    <t>High Voltage Energy Storage Pack 5 Status 2</t>
  </si>
  <si>
    <t>High Voltage Energy Storage Pack 5 Data 1</t>
  </si>
  <si>
    <t>High Voltage Energy Storage Pack 5 Data 2</t>
  </si>
  <si>
    <t>High Voltage Energy Storage Pack 5 Data 3</t>
  </si>
  <si>
    <t>High Voltage Energy Storage Pack 5 Data 4</t>
  </si>
  <si>
    <t>High Voltage Energy Storage Pack 5 Data 5</t>
  </si>
  <si>
    <t>High Voltage Energy Storage Pack 5 Data 6</t>
  </si>
  <si>
    <t>High Voltage Energy Storage Pack 5 Status 1</t>
  </si>
  <si>
    <t>High Voltage Energy Storage Pack 5 Data 7</t>
  </si>
  <si>
    <t>High Voltage Energy Storage Pack 5 Module Status 1</t>
  </si>
  <si>
    <t>High Voltage Energy Storage Pack 5 Thermal Management System Status 1</t>
  </si>
  <si>
    <t>High Voltage Energy Storage Pack 5 Data 8</t>
  </si>
  <si>
    <t>High Voltage Energy Storage Pack 5 Data 9</t>
  </si>
  <si>
    <t>High Voltage Energy Storage Pack 5 Data 10</t>
  </si>
  <si>
    <t>High Voltage Energy Storage Pack 5 Data 11</t>
  </si>
  <si>
    <t>High Voltage Energy Storage Pack 6 Status 2</t>
  </si>
  <si>
    <t>High Voltage Energy Storage Pack 6 Data 1</t>
  </si>
  <si>
    <t>High Voltage Energy Storage Pack 6 Data 2</t>
  </si>
  <si>
    <t>High Voltage Energy Storage Pack 6 Data 3</t>
  </si>
  <si>
    <t>High Voltage Energy Storage Pack 6 Data 4</t>
  </si>
  <si>
    <t>High Voltage Energy Storage Pack 6 Data 5</t>
  </si>
  <si>
    <t>High Voltage Energy Storage Pack 6 Data 6</t>
  </si>
  <si>
    <t>High Voltage Energy Storage Pack 6 Status 1</t>
  </si>
  <si>
    <t>High Voltage Energy Storage Pack 6 Data 7</t>
  </si>
  <si>
    <t>High Voltage Energy Storage Pack 6 Module Status 1</t>
  </si>
  <si>
    <t>High Voltage Energy Storage Pack 6 Thermal Management System Status 1</t>
  </si>
  <si>
    <t>High Voltage Energy Storage Pack 6 Data 8</t>
  </si>
  <si>
    <t>High Voltage Energy Storage Pack 6 Data 9</t>
  </si>
  <si>
    <t>High Voltage Energy Storage Pack 6 Data 10</t>
  </si>
  <si>
    <t>High Voltage Energy Storage Pack 6 Data 11</t>
  </si>
  <si>
    <t>Motor/Generator 3 Inverter Mode Feedback 1</t>
  </si>
  <si>
    <t>Motor/Generator 3 Inverter Limits Active Power</t>
  </si>
  <si>
    <t>Motor/Generator 3 Inverter Limits Active Mechanical</t>
  </si>
  <si>
    <t>Motor/Generator 3 Inverter Limits Active DC Side</t>
  </si>
  <si>
    <t>Motor/Generator 3 Inverter Low Voltage</t>
  </si>
  <si>
    <t>Motor/Generator 3 Inverter Status 2</t>
  </si>
  <si>
    <t>Motor/Generator 3 Inverter Rate Limits Active 1</t>
  </si>
  <si>
    <t>Motor/Generator 4 Inverter Mode Feedback 1</t>
  </si>
  <si>
    <t>Motor/Generator 4 Inverter Limits Active Power</t>
  </si>
  <si>
    <t>Motor/Generator 4 Inverter Limits Active Mechanical</t>
  </si>
  <si>
    <t>Motor/Generator 4 Inverter Limits Active DC Side</t>
  </si>
  <si>
    <t>Motor/Generator 4 Inverter Low Voltage</t>
  </si>
  <si>
    <t>Motor/Generator 4 Inverter Status 2</t>
  </si>
  <si>
    <t>Motor/Generator 4 Inverter Rate Limits Active 1</t>
  </si>
  <si>
    <t>Motor/Generator 5 Inverter Mode Feedback 1</t>
  </si>
  <si>
    <t>Motor/Generator 5 Inverter Limits Active Power</t>
  </si>
  <si>
    <t>Motor/Generator 5 Inverter Limits Active Mechanical</t>
  </si>
  <si>
    <t>Motor/Generator 5 Inverter Limits Active DC Side</t>
  </si>
  <si>
    <t>Motor/Generator 5 Inverter Low Voltage</t>
  </si>
  <si>
    <t>Motor/Generator 5 Inverter Status 2</t>
  </si>
  <si>
    <t>Motor/Generator 5 Inverter Rate Limits Active 1</t>
  </si>
  <si>
    <t>Motor/Generator 6 Inverter Mode Feedback 1</t>
  </si>
  <si>
    <t>Motor/Generator 6 Inverter Limits Active Power</t>
  </si>
  <si>
    <t>Motor/Generator 6 Inverter Limits Active Mechanical</t>
  </si>
  <si>
    <t>Motor/Generator 6 Inverter Limits Active DC Side</t>
  </si>
  <si>
    <t>Motor/Generator 6 Inverter Low Voltage</t>
  </si>
  <si>
    <t>Motor/Generator 6 Inverter Status 2</t>
  </si>
  <si>
    <t>Motor/Generator 6 Inverter Rate Limits Active 1</t>
  </si>
  <si>
    <t>Blind Spot Detection 1</t>
  </si>
  <si>
    <t>Winch Information 1</t>
  </si>
  <si>
    <t>Motor/Generator 3 Inverter Control</t>
  </si>
  <si>
    <t>Motor/Generator 3 Inverter Rate Limits Request 1</t>
  </si>
  <si>
    <t>Motor/Generator 4 Inverter Control</t>
  </si>
  <si>
    <t>Motor/Generator 4 Inverter Rate Limits Request 1</t>
  </si>
  <si>
    <t>Motor/Generator 5 Inverter Control</t>
  </si>
  <si>
    <t>Motor/Generator 5 Inverter Rate Limits Request 1</t>
  </si>
  <si>
    <t>Motor/Generator 6 Inverter Control</t>
  </si>
  <si>
    <t>Motor/Generator 6 Inverter Rate Limits Request 1</t>
  </si>
  <si>
    <t>High Voltage Energy Storage Pack 7 Status 2</t>
  </si>
  <si>
    <t>High Voltage Energy Storage Pack 7 Data 1</t>
  </si>
  <si>
    <t>High Voltage Energy Storage Pack 7 Data 2</t>
  </si>
  <si>
    <t>High Voltage Energy Storage Pack 7 Data 3</t>
  </si>
  <si>
    <t>High Voltage Energy Storage Pack 7 Data 4</t>
  </si>
  <si>
    <t>High Voltage Energy Storage Pack 7 Data 5</t>
  </si>
  <si>
    <t>High Voltage Energy Storage Pack 7 Data 6</t>
  </si>
  <si>
    <t>High Voltage Energy Storage Pack 7 Status 1</t>
  </si>
  <si>
    <t>High Voltage Energy Storage Pack 7 Data 7</t>
  </si>
  <si>
    <t>High Voltage Energy Storage Pack 7 Module Status 1</t>
  </si>
  <si>
    <t>High Voltage Energy Storage Pack 7 Thermal Management System Status 1</t>
  </si>
  <si>
    <t>High Voltage Energy Storage Pack 7 Data 8</t>
  </si>
  <si>
    <t>High Voltage Energy Storage Pack 7 Data 9</t>
  </si>
  <si>
    <t>High Voltage Energy Storage Pack 7 Data 10</t>
  </si>
  <si>
    <t>High Voltage Energy Storage Pack 7 Data 11</t>
  </si>
  <si>
    <t>High Voltage Energy Storage Pack 8 Status 2</t>
  </si>
  <si>
    <t>High Voltage Energy Storage Pack 8 Data 1</t>
  </si>
  <si>
    <t>High Voltage Energy Storage Pack 8 Data 2</t>
  </si>
  <si>
    <t>High Voltage Energy Storage Pack 8 Data 3</t>
  </si>
  <si>
    <t>High Voltage Energy Storage Pack 8 Data 4</t>
  </si>
  <si>
    <t>High Voltage Energy Storage Pack 8 Data 5</t>
  </si>
  <si>
    <t>High Voltage Energy Storage Pack 8 Data 6</t>
  </si>
  <si>
    <t>High Voltage Energy Storage Pack 8 Status 1</t>
  </si>
  <si>
    <t>High Voltage Energy Storage Pack 8 Data 7</t>
  </si>
  <si>
    <t>High Voltage Energy Storage Pack 8 Module Status 1</t>
  </si>
  <si>
    <t>High Voltage Energy Storage Pack 8 Thermal Management System Status 1</t>
  </si>
  <si>
    <t>High Voltage Energy Storage Pack 8 Data 8</t>
  </si>
  <si>
    <t>High Voltage Energy Storage Pack 8 Data 9</t>
  </si>
  <si>
    <t>High Voltage Energy Storage Pack 8 Data 10</t>
  </si>
  <si>
    <t>High Voltage Energy Storage Pack 8 Data 11</t>
  </si>
  <si>
    <t>High Voltage Energy Storage Pack 9 Status 2</t>
  </si>
  <si>
    <t>High Voltage Energy Storage Pack 9 Data 1</t>
  </si>
  <si>
    <t>High Voltage Energy Storage Pack 9 Data 2</t>
  </si>
  <si>
    <t>High Voltage Energy Storage Pack 9 Data 3</t>
  </si>
  <si>
    <t>High Voltage Energy Storage Pack 9 Data 4</t>
  </si>
  <si>
    <t>High Voltage Energy Storage Pack 9 Data 5</t>
  </si>
  <si>
    <t>High Voltage Energy Storage Pack 9 Data 6</t>
  </si>
  <si>
    <t>High Voltage Energy Storage Pack 9 Status 1</t>
  </si>
  <si>
    <t>High Voltage Energy Storage Pack 9 Data 7</t>
  </si>
  <si>
    <t>High Voltage Energy Storage Pack 9 Module Status 1</t>
  </si>
  <si>
    <t>High Voltage Energy Storage Pack 9 Thermal Management System Status 1</t>
  </si>
  <si>
    <t>High Voltage Energy Storage Pack 9 Data 8</t>
  </si>
  <si>
    <t>High Voltage Energy Storage Pack 9 Data 9</t>
  </si>
  <si>
    <t>High Voltage Energy Storage Pack 9 Data 10</t>
  </si>
  <si>
    <t>High Voltage Energy Storage Pack 9 Data 11</t>
  </si>
  <si>
    <t>High Voltage Energy Storage Pack 10 Status 2</t>
  </si>
  <si>
    <t>High Voltage Energy Storage Pack 10 Data 1</t>
  </si>
  <si>
    <t>High Voltage Energy Storage Pack 10 Data 2</t>
  </si>
  <si>
    <t>High Voltage Energy Storage Pack 10 Data 3</t>
  </si>
  <si>
    <t>High Voltage Energy Storage Pack 10 Data 4</t>
  </si>
  <si>
    <t>High Voltage Energy Storage Pack 10 Data 5</t>
  </si>
  <si>
    <t>High Voltage Energy Storage Pack 10 Data 6</t>
  </si>
  <si>
    <t>High Voltage Energy Storage Pack 10 Status 1</t>
  </si>
  <si>
    <t>High Voltage Energy Storage Pack 10 Data 7</t>
  </si>
  <si>
    <t>High Voltage Energy Storage Pack 10 Module Status 1</t>
  </si>
  <si>
    <t>High Voltage Energy Storage Pack 10 Thermal Management System Status 1</t>
  </si>
  <si>
    <t>High Voltage Energy Storage Pack 10 Data 8</t>
  </si>
  <si>
    <t>High Voltage Energy Storage Pack 10 Data 9</t>
  </si>
  <si>
    <t>High Voltage Energy Storage Pack 10 Data 10</t>
  </si>
  <si>
    <t>High Voltage Energy Storage Pack 10 Data 11</t>
  </si>
  <si>
    <t>Electronic Auxiliary Transmission Controller 1</t>
  </si>
  <si>
    <t>High Voltage Energy Storage Pack 11 Status 2</t>
  </si>
  <si>
    <t>High Voltage Energy Storage Pack 11 Data 1</t>
  </si>
  <si>
    <t>High Voltage Energy Storage Pack 11 Data 2</t>
  </si>
  <si>
    <t>High Voltage Energy Storage Pack 11 Data 3</t>
  </si>
  <si>
    <t>High Voltage Energy Storage Pack 11 Data 4</t>
  </si>
  <si>
    <t>High Voltage Energy Storage Pack 11 Data 5</t>
  </si>
  <si>
    <t>High Voltage Energy Storage Pack 11 Data 6</t>
  </si>
  <si>
    <t>High Voltage Energy Storage Pack 11 Status 1</t>
  </si>
  <si>
    <t>High Voltage Energy Storage Pack 11 Data 7</t>
  </si>
  <si>
    <t>High Voltage Energy Storage Pack 11 Module Status 1</t>
  </si>
  <si>
    <t>High Voltage Energy Storage Pack 11 Thermal Management System Status 1</t>
  </si>
  <si>
    <t>High Voltage Energy Storage Pack 11 Data 8</t>
  </si>
  <si>
    <t>High Voltage Energy Storage Pack 11 Data 9</t>
  </si>
  <si>
    <t>High Voltage Energy Storage Pack 11 Data 10</t>
  </si>
  <si>
    <t>High Voltage Energy Storage Pack 11 Data 11</t>
  </si>
  <si>
    <t>High Voltage Energy Storage Pack 12 Status 2</t>
  </si>
  <si>
    <t>High Voltage Energy Storage Pack 12 Data 1</t>
  </si>
  <si>
    <t>High Voltage Energy Storage Pack 12 Data 2</t>
  </si>
  <si>
    <t>High Voltage Energy Storage Pack 12 Data 3</t>
  </si>
  <si>
    <t>High Voltage Energy Storage Pack 12 Data 4</t>
  </si>
  <si>
    <t>High Voltage Energy Storage Pack 12 Data 5</t>
  </si>
  <si>
    <t>High Voltage Energy Storage Pack 12 Data 6</t>
  </si>
  <si>
    <t>High Voltage Energy Storage Pack 12 Status 1</t>
  </si>
  <si>
    <t>High Voltage Energy Storage Pack 12 Data 7</t>
  </si>
  <si>
    <t>High Voltage Energy Storage Pack 12 Module Status 1</t>
  </si>
  <si>
    <t>High Voltage Energy Storage Pack 12 Thermal Management System Status 1</t>
  </si>
  <si>
    <t>High Voltage Energy Storage Pack 12 Data 8</t>
  </si>
  <si>
    <t>High Voltage Energy Storage Pack 12 Data 9</t>
  </si>
  <si>
    <t>High Voltage Energy Storage Pack 12 Data 10</t>
  </si>
  <si>
    <t>High Voltage Energy Storage Pack 12 Data 11</t>
  </si>
  <si>
    <t>High Voltage Energy Storage Pack 13 Status 2</t>
  </si>
  <si>
    <t>High Voltage Energy Storage Pack 13 Data 1</t>
  </si>
  <si>
    <t>High Voltage Energy Storage Pack 13 Data 2</t>
  </si>
  <si>
    <t>High Voltage Energy Storage Pack 13 Data 3</t>
  </si>
  <si>
    <t>High Voltage Energy Storage Pack 13 Data 4</t>
  </si>
  <si>
    <t>High Voltage Energy Storage Pack 13 Data 5</t>
  </si>
  <si>
    <t>High Voltage Energy Storage Pack 13 Data 6</t>
  </si>
  <si>
    <t>High Voltage Energy Storage Pack 13 Status 1</t>
  </si>
  <si>
    <t>High Voltage Energy Storage Pack 13 Data 7</t>
  </si>
  <si>
    <t>High Voltage Energy Storage Pack 13 Module Status 1</t>
  </si>
  <si>
    <t>High Voltage Energy Storage Pack 13 Thermal Management System Status 1</t>
  </si>
  <si>
    <t>High Voltage Energy Storage Pack 13 Data 8</t>
  </si>
  <si>
    <t>High Voltage Energy Storage Pack 13 Data 9</t>
  </si>
  <si>
    <t>High Voltage Energy Storage Pack 13 Data 10</t>
  </si>
  <si>
    <t>High Voltage Energy Storage Pack 13 Data 11</t>
  </si>
  <si>
    <t>High Voltage Energy Storage Pack 14 Status 2</t>
  </si>
  <si>
    <t>High Voltage Energy Storage Pack 14 Data 1</t>
  </si>
  <si>
    <t>High Voltage Energy Storage Pack 14 Data 2</t>
  </si>
  <si>
    <t>High Voltage Energy Storage Pack 14 Data 3</t>
  </si>
  <si>
    <t>High Voltage Energy Storage Pack 14 Data 4</t>
  </si>
  <si>
    <t>High Voltage Energy Storage Pack 14 Data 5</t>
  </si>
  <si>
    <t>High Voltage Energy Storage Pack 14 Data 6</t>
  </si>
  <si>
    <t>High Voltage Energy Storage Pack 14 Status 1</t>
  </si>
  <si>
    <t>High Voltage Energy Storage Pack 14 Data 7</t>
  </si>
  <si>
    <t>High Voltage Energy Storage Pack 14 Module Status 1</t>
  </si>
  <si>
    <t>High Voltage Energy Storage Pack 14 Thermal Management System Status 1</t>
  </si>
  <si>
    <t>High Voltage Energy Storage Pack 14 Data 8</t>
  </si>
  <si>
    <t>High Voltage Energy Storage Pack 14 Data 9</t>
  </si>
  <si>
    <t>High Voltage Energy Storage Pack 14 Data 10</t>
  </si>
  <si>
    <t>High Voltage Energy Storage Pack 14 Data 11</t>
  </si>
  <si>
    <t>High Voltage Energy Storage Pack 15 Status 2</t>
  </si>
  <si>
    <t>High Voltage Energy Storage Pack 15 Data 1</t>
  </si>
  <si>
    <t>High Voltage Energy Storage Pack 15 Data 2</t>
  </si>
  <si>
    <t>High Voltage Energy Storage Pack 15 Data 3</t>
  </si>
  <si>
    <t>High Voltage Energy Storage Pack 15 Data 4</t>
  </si>
  <si>
    <t>High Voltage Energy Storage Pack 15 Data 5</t>
  </si>
  <si>
    <t>High Voltage Energy Storage Pack 15 Data 6</t>
  </si>
  <si>
    <t>High Voltage Energy Storage Pack 15 Status 1</t>
  </si>
  <si>
    <t>High Voltage Energy Storage Pack 15 Data 7</t>
  </si>
  <si>
    <t>High Voltage Energy Storage Pack 15 Module Status 1</t>
  </si>
  <si>
    <t>High Voltage Energy Storage Pack 15 Thermal Management System Status 1</t>
  </si>
  <si>
    <t>High Voltage Energy Storage Pack 15 Data 8</t>
  </si>
  <si>
    <t>High Voltage Energy Storage Pack 15 Data 9</t>
  </si>
  <si>
    <t>High Voltage Energy Storage Pack 15 Data 10</t>
  </si>
  <si>
    <t>High Voltage Energy Storage Pack 15 Data 11</t>
  </si>
  <si>
    <t>High Voltage Energy Storage Pack 16 Status 2</t>
  </si>
  <si>
    <t>High Voltage Energy Storage Pack 16 Data 1</t>
  </si>
  <si>
    <t>High Voltage Energy Storage Pack 16 Data 2</t>
  </si>
  <si>
    <t>High Voltage Energy Storage Pack 16 Data 3</t>
  </si>
  <si>
    <t>High Voltage Energy Storage Pack 16 Data 4</t>
  </si>
  <si>
    <t>High Voltage Energy Storage Pack 16 Data 5</t>
  </si>
  <si>
    <t>High Voltage Energy Storage Pack 16 Data 6</t>
  </si>
  <si>
    <t>High Voltage Energy Storage Pack 16 Status 1</t>
  </si>
  <si>
    <t>High Voltage Energy Storage Pack 16 Data 7</t>
  </si>
  <si>
    <t>High Voltage Energy Storage Pack 16 Module Status 1</t>
  </si>
  <si>
    <t>High Voltage Energy Storage Pack 16 Thermal Management System Status 1</t>
  </si>
  <si>
    <t>High Voltage Energy Storage Pack 16 Data 8</t>
  </si>
  <si>
    <t>High Voltage Energy Storage Pack 16 Data 9</t>
  </si>
  <si>
    <t>High Voltage Energy Storage Pack 16 Data 10</t>
  </si>
  <si>
    <t>High Voltage Energy Storage Pack 16 Data 11</t>
  </si>
  <si>
    <t>High Voltage Energy Storage Pack 17 Status 2</t>
  </si>
  <si>
    <t>High Voltage Energy Storage Pack 17 Data 1</t>
  </si>
  <si>
    <t>High Voltage Energy Storage Pack 17 Data 2</t>
  </si>
  <si>
    <t>High Voltage Energy Storage Pack 17 Data 3</t>
  </si>
  <si>
    <t>High Voltage Energy Storage Pack 17 Data 4</t>
  </si>
  <si>
    <t>High Voltage Energy Storage Pack 17 Data 5</t>
  </si>
  <si>
    <t>High Voltage Energy Storage Pack 17 Data 6</t>
  </si>
  <si>
    <t>High Voltage Energy Storage Pack 17 Status 1</t>
  </si>
  <si>
    <t>High Voltage Energy Storage Pack 17 Data 7</t>
  </si>
  <si>
    <t>High Voltage Energy Storage Pack 17 Module Status 1</t>
  </si>
  <si>
    <t>High Voltage Energy Storage Pack 17 Thermal Management System Status 1</t>
  </si>
  <si>
    <t>High Voltage Energy Storage Pack 17 Data 8</t>
  </si>
  <si>
    <t>High Voltage Energy Storage Pack 17 Data 9</t>
  </si>
  <si>
    <t>High Voltage Energy Storage Pack 17 Data 10</t>
  </si>
  <si>
    <t>High Voltage Energy Storage Pack 17 Data 11</t>
  </si>
  <si>
    <t>High Voltage Energy Storage Pack 18 Status 2</t>
  </si>
  <si>
    <t>High Voltage Energy Storage Pack 18 Data 1</t>
  </si>
  <si>
    <t>High Voltage Energy Storage Pack 18 Data 2</t>
  </si>
  <si>
    <t>High Voltage Energy Storage Pack 18 Data 3</t>
  </si>
  <si>
    <t>High Voltage Energy Storage Pack 18 Data 4</t>
  </si>
  <si>
    <t>High Voltage Energy Storage Pack 18 Data 5</t>
  </si>
  <si>
    <t>High Voltage Energy Storage Pack 18 Data 6</t>
  </si>
  <si>
    <t>High Voltage Energy Storage Pack 18 Status 1</t>
  </si>
  <si>
    <t>High Voltage Energy Storage Pack 18 Data 7</t>
  </si>
  <si>
    <t>High Voltage Energy Storage Pack 18 Module Status 1</t>
  </si>
  <si>
    <t>High Voltage Energy Storage Pack 18 Thermal Management System Status 1</t>
  </si>
  <si>
    <t>High Voltage Energy Storage Pack 18 Data 8</t>
  </si>
  <si>
    <t>High Voltage Energy Storage Pack 18 Data 9</t>
  </si>
  <si>
    <t>High Voltage Energy Storage Pack 18 Data 10</t>
  </si>
  <si>
    <t>High Voltage Energy Storage Pack 18 Data 11</t>
  </si>
  <si>
    <t>High Voltage Energy Storage Pack 19 Status 2</t>
  </si>
  <si>
    <t>High Voltage Energy Storage Pack 19 Data 1</t>
  </si>
  <si>
    <t>High Voltage Energy Storage Pack 19 Data 2</t>
  </si>
  <si>
    <t>High Voltage Energy Storage Pack 19 Data 3</t>
  </si>
  <si>
    <t>High Voltage Energy Storage Pack 19 Data 4</t>
  </si>
  <si>
    <t>High Voltage Energy Storage Pack 19 Data 5</t>
  </si>
  <si>
    <t>High Voltage Energy Storage Pack 19 Data 6</t>
  </si>
  <si>
    <t>High Voltage Energy Storage Pack 19 Status 1</t>
  </si>
  <si>
    <t>High Voltage Energy Storage Pack 19 Data 7</t>
  </si>
  <si>
    <t>High Voltage Energy Storage Pack 19 Module Status 1</t>
  </si>
  <si>
    <t>High Voltage Energy Storage Pack 19 Thermal Management System Status 1</t>
  </si>
  <si>
    <t>High Voltage Energy Storage Pack 19 Data 8</t>
  </si>
  <si>
    <t>High Voltage Energy Storage Pack 19 Data 9</t>
  </si>
  <si>
    <t>High Voltage Energy Storage Pack 19 Data 10</t>
  </si>
  <si>
    <t>High Voltage Energy Storage Pack 19 Data 11</t>
  </si>
  <si>
    <t>High Voltage Energy Storage Pack 20 Status 2</t>
  </si>
  <si>
    <t>High Voltage Energy Storage Pack 20 Data 1</t>
  </si>
  <si>
    <t>High Voltage Energy Storage Pack 20 Data 2</t>
  </si>
  <si>
    <t>High Voltage Energy Storage Pack 20 Data 3</t>
  </si>
  <si>
    <t>High Voltage Energy Storage Pack 20 Data 4</t>
  </si>
  <si>
    <t>High Voltage Energy Storage Pack 20 Data 5</t>
  </si>
  <si>
    <t>High Voltage Energy Storage Pack 20 Data 6</t>
  </si>
  <si>
    <t>High Voltage Energy Storage Pack 20 Status 1</t>
  </si>
  <si>
    <t>High Voltage Energy Storage Pack 20 Data 7</t>
  </si>
  <si>
    <t>High Voltage Energy Storage Pack 20 Module Status 1</t>
  </si>
  <si>
    <t>High Voltage Energy Storage Pack 20 Thermal Management System Status 1</t>
  </si>
  <si>
    <t>High Voltage Energy Storage Pack 20 Data 8</t>
  </si>
  <si>
    <t>High Voltage Energy Storage Pack 20 Data 9</t>
  </si>
  <si>
    <t>High Voltage Energy Storage Pack 20 Data 10</t>
  </si>
  <si>
    <t>High Voltage Energy Storage Pack 20 Data 11</t>
  </si>
  <si>
    <t>High Voltage Energy Storage Pack 21 Status 2</t>
  </si>
  <si>
    <t>High Voltage Energy Storage Pack 21 Data 1</t>
  </si>
  <si>
    <t>High Voltage Energy Storage Pack 21 Data 2</t>
  </si>
  <si>
    <t>High Voltage Energy Storage Pack 21 Data 3</t>
  </si>
  <si>
    <t>High Voltage Energy Storage Pack 21 Data 4</t>
  </si>
  <si>
    <t>High Voltage Energy Storage Pack 21 Data 5</t>
  </si>
  <si>
    <t>High Voltage Energy Storage Pack 21 Data 6</t>
  </si>
  <si>
    <t>High Voltage Energy Storage Pack 21 Status 1</t>
  </si>
  <si>
    <t>High Voltage Energy Storage Pack 21 Data 7</t>
  </si>
  <si>
    <t>High Voltage Energy Storage Pack 21 Module Status 1</t>
  </si>
  <si>
    <t>High Voltage Energy Storage Pack 21 Thermal Management System Status 1</t>
  </si>
  <si>
    <t>High Voltage Energy Storage Pack 21 Data 8</t>
  </si>
  <si>
    <t>High Voltage Energy Storage Pack 21 Data 9</t>
  </si>
  <si>
    <t>High Voltage Energy Storage Pack 21 Data 10</t>
  </si>
  <si>
    <t>High Voltage Energy Storage Pack 21 Data 11</t>
  </si>
  <si>
    <t>High Voltage Energy Storage Pack 22 Status 2</t>
  </si>
  <si>
    <t>High Voltage Energy Storage Pack 22 Data 1</t>
  </si>
  <si>
    <t>High Voltage Energy Storage Pack 22 Data 2</t>
  </si>
  <si>
    <t>High Voltage Energy Storage Pack 22 Data 3</t>
  </si>
  <si>
    <t>High Voltage Energy Storage Pack 22 Data 4</t>
  </si>
  <si>
    <t>High Voltage Energy Storage Pack 22 Data 5</t>
  </si>
  <si>
    <t>High Voltage Energy Storage Pack 22 Data 6</t>
  </si>
  <si>
    <t>High Voltage Energy Storage Pack 22 Status 1</t>
  </si>
  <si>
    <t>High Voltage Energy Storage Pack 22 Data 7</t>
  </si>
  <si>
    <t>High Voltage Energy Storage Pack 22 Module Status 1</t>
  </si>
  <si>
    <t>High Voltage Energy Storage Pack 22 Thermal Management System Status 1</t>
  </si>
  <si>
    <t>High Voltage Energy Storage Pack 22 Data 8</t>
  </si>
  <si>
    <t>High Voltage Energy Storage Pack 22 Data 9</t>
  </si>
  <si>
    <t>High Voltage Energy Storage Pack 22 Data 10</t>
  </si>
  <si>
    <t>High Voltage Energy Storage Pack 22 Data 11</t>
  </si>
  <si>
    <t>High Voltage Energy Storage Pack 23 Status 2</t>
  </si>
  <si>
    <t>High Voltage Energy Storage Pack 23 Data 1</t>
  </si>
  <si>
    <t>High Voltage Energy Storage Pack 23 Data 2</t>
  </si>
  <si>
    <t>High Voltage Energy Storage Pack 23 Data 3</t>
  </si>
  <si>
    <t>High Voltage Energy Storage Pack 23 Data 4</t>
  </si>
  <si>
    <t>High Voltage Energy Storage Pack 23 Data 5</t>
  </si>
  <si>
    <t>High Voltage Energy Storage Pack 23 Data 6</t>
  </si>
  <si>
    <t>High Voltage Energy Storage Pack 23 Status 1</t>
  </si>
  <si>
    <t>High Voltage Energy Storage Pack 23 Data 7</t>
  </si>
  <si>
    <t>High Voltage Energy Storage Pack 23 Module Status 1</t>
  </si>
  <si>
    <t>High Voltage Energy Storage Pack 23 Thermal Management System Status 1</t>
  </si>
  <si>
    <t>High Voltage Energy Storage Pack 23 Data 8</t>
  </si>
  <si>
    <t>High Voltage Energy Storage Pack 23 Data 9</t>
  </si>
  <si>
    <t>High Voltage Energy Storage Pack 23 Data 10</t>
  </si>
  <si>
    <t>High Voltage Energy Storage Pack 23 Data 11</t>
  </si>
  <si>
    <t>High Voltage Energy Storage Pack 24 Status 2</t>
  </si>
  <si>
    <t>High Voltage Energy Storage Pack 24 Data 1</t>
  </si>
  <si>
    <t>High Voltage Energy Storage Pack 24 Data 2</t>
  </si>
  <si>
    <t>High Voltage Energy Storage Pack 24 Data 3</t>
  </si>
  <si>
    <t>High Voltage Energy Storage Pack 24 Data 4</t>
  </si>
  <si>
    <t>High Voltage Energy Storage Pack 24 Data 5</t>
  </si>
  <si>
    <t>High Voltage Energy Storage Pack 24 Data 6</t>
  </si>
  <si>
    <t>High Voltage Energy Storage Pack 24 Status 1</t>
  </si>
  <si>
    <t>High Voltage Energy Storage Pack 24 Data 7</t>
  </si>
  <si>
    <t>High Voltage Energy Storage Pack 24 Module Status 1</t>
  </si>
  <si>
    <t>High Voltage Energy Storage Pack 24 Thermal Management System Status 1</t>
  </si>
  <si>
    <t>High Voltage Energy Storage Pack 24 Data 8</t>
  </si>
  <si>
    <t>High Voltage Energy Storage Pack 24 Data 9</t>
  </si>
  <si>
    <t>High Voltage Energy Storage Pack 24 Data 10</t>
  </si>
  <si>
    <t>High Voltage Energy Storage Pack 24 Data 11</t>
  </si>
  <si>
    <t>High Voltage Energy Storage Pack 25 Status 2</t>
  </si>
  <si>
    <t>High Voltage Energy Storage Pack 25 Data 1</t>
  </si>
  <si>
    <t>High Voltage Energy Storage Pack 25 Data 2</t>
  </si>
  <si>
    <t>High Voltage Energy Storage Pack 25 Data 3</t>
  </si>
  <si>
    <t>High Voltage Energy Storage Pack 25 Data 4</t>
  </si>
  <si>
    <t>High Voltage Energy Storage Pack 25 Data 5</t>
  </si>
  <si>
    <t>High Voltage Energy Storage Pack 25 Data 6</t>
  </si>
  <si>
    <t>High Voltage Energy Storage Pack 25 Status 1</t>
  </si>
  <si>
    <t>High Voltage Energy Storage Pack 25 Data 7</t>
  </si>
  <si>
    <t>High Voltage Energy Storage Pack 25 Module Status 1</t>
  </si>
  <si>
    <t>High Voltage Energy Storage Pack 25 Thermal Management System Status 1</t>
  </si>
  <si>
    <t>High Voltage Energy Storage Pack 25 Data 8</t>
  </si>
  <si>
    <t>High Voltage Energy Storage Pack 25 Data 9</t>
  </si>
  <si>
    <t>High Voltage Energy Storage Pack 25 Data 10</t>
  </si>
  <si>
    <t>High Voltage Energy Storage Pack 25 Data 11</t>
  </si>
  <si>
    <t>High Voltage Energy Storage Pack 26 Status 2</t>
  </si>
  <si>
    <t>High Voltage Energy Storage Pack 26 Data 1</t>
  </si>
  <si>
    <t>High Voltage Energy Storage Pack 26 Data 2</t>
  </si>
  <si>
    <t>High Voltage Energy Storage Pack 26 Data 3</t>
  </si>
  <si>
    <t>High Voltage Energy Storage Pack 26 Data 4</t>
  </si>
  <si>
    <t>High Voltage Energy Storage Pack 26 Data 5</t>
  </si>
  <si>
    <t>High Voltage Energy Storage Pack 26 Data 6</t>
  </si>
  <si>
    <t>High Voltage Energy Storage Pack 26 Status 1</t>
  </si>
  <si>
    <t>High Voltage Energy Storage Pack 26 Data 7</t>
  </si>
  <si>
    <t>High Voltage Energy Storage Pack 26 Module Status 1</t>
  </si>
  <si>
    <t>High Voltage Energy Storage Pack 26 Thermal Management System Status 1</t>
  </si>
  <si>
    <t>High Voltage Energy Storage Pack 26 Data 8</t>
  </si>
  <si>
    <t>High Voltage Energy Storage Pack 26 Data 9</t>
  </si>
  <si>
    <t>High Voltage Energy Storage Pack 26 Data 10</t>
  </si>
  <si>
    <t>High Voltage Energy Storage Pack 26 Data 11</t>
  </si>
  <si>
    <t>External Steering Request</t>
  </si>
  <si>
    <t>Active Steering System Controller 2</t>
  </si>
  <si>
    <t>Aftertreatment 2 SCR Dosing System Information 5</t>
  </si>
  <si>
    <t>Aftertreatment 1 SCR Dosing System Information 5</t>
  </si>
  <si>
    <t>EV Economy Information</t>
  </si>
  <si>
    <t>Automated Driving System Status 2</t>
  </si>
  <si>
    <t>Automated Driving System Control 3</t>
  </si>
  <si>
    <t>Aftercooler Valve</t>
  </si>
  <si>
    <t>Engine Radiator 1</t>
  </si>
  <si>
    <t>Engine Radiator 2</t>
  </si>
  <si>
    <t>Genset Enclosure Ventilation</t>
  </si>
  <si>
    <t>Heat Exchanger 1</t>
  </si>
  <si>
    <t>Heat Exchanger 2</t>
  </si>
  <si>
    <t>Heat Exchanger 3</t>
  </si>
  <si>
    <t>Heat Exchanger 4</t>
  </si>
  <si>
    <t>Engine Exhaust Gas Heat Exchanger</t>
  </si>
  <si>
    <t>Genset Enclosure Ventilation Louver</t>
  </si>
  <si>
    <t>Genset External Coolant System</t>
  </si>
  <si>
    <t>EV DC Status 1</t>
  </si>
  <si>
    <t>EVSE 1 DC Charging Limits 3</t>
  </si>
  <si>
    <t>EVSE 1 Power Max Schedule</t>
  </si>
  <si>
    <t>EV Charge Profile</t>
  </si>
  <si>
    <t>EV DC Charging Limits 2</t>
  </si>
  <si>
    <t>EV DC Charging In Progress</t>
  </si>
  <si>
    <t>Lighting Data 2</t>
  </si>
  <si>
    <t>Lighting Command 2</t>
  </si>
  <si>
    <t>Aftertreatment System Information 5</t>
  </si>
  <si>
    <t>Aftertreatment System Information 4</t>
  </si>
  <si>
    <t>Aftertreatment System Information 3</t>
  </si>
  <si>
    <t>Fluid Resistance 1</t>
  </si>
  <si>
    <t>Power Converter 2 Isolation Integrity Request</t>
  </si>
  <si>
    <t>Power Converter 1 Isolation Integrity Request</t>
  </si>
  <si>
    <t>Power Converter 2 Limits Request Power</t>
  </si>
  <si>
    <t>Power Converter 2 Limits Request Electrical</t>
  </si>
  <si>
    <t>Power Converter 2 Limits Request DC Energy Source 1</t>
  </si>
  <si>
    <t>Power Converter 1 Limits Request DC Energy Source 1</t>
  </si>
  <si>
    <t>Power Converter 1 Limits Request Electrical</t>
  </si>
  <si>
    <t>Power Converter 1 Limits Request Power</t>
  </si>
  <si>
    <t>Inverter 1 Lifetime Data</t>
  </si>
  <si>
    <t>Inverter 2 Lifetime Data</t>
  </si>
  <si>
    <t>Power Converter 2 Active Power Limits</t>
  </si>
  <si>
    <t>Power Converter 1 Active Power Limits</t>
  </si>
  <si>
    <t>Power Converter 2 Reference 1</t>
  </si>
  <si>
    <t>Power Converter 2 Reference 2</t>
  </si>
  <si>
    <t>Power Converter 2 Temperature</t>
  </si>
  <si>
    <t>Power Converter 1 Temperature</t>
  </si>
  <si>
    <t>Power Converter 1 Reference 2</t>
  </si>
  <si>
    <t>Power Converter 1 Reference 1</t>
  </si>
  <si>
    <t>Power Converter 1 Phase Current</t>
  </si>
  <si>
    <t>Power Converter 2 Phase Current</t>
  </si>
  <si>
    <t>Power Converter 1 Phase Voltage</t>
  </si>
  <si>
    <t>Power Converter 2 Phase Voltage</t>
  </si>
  <si>
    <t>Power Converter Power Module Switch Temperatures</t>
  </si>
  <si>
    <t>Power Converter 1 Power Module Switch Power Supply Voltage</t>
  </si>
  <si>
    <t>Power Converter 2 Power Module Switch Power Supply Voltage</t>
  </si>
  <si>
    <t>Power Converter Totals 1</t>
  </si>
  <si>
    <t>Transformer Temperatures</t>
  </si>
  <si>
    <t>Electrified Accessory Engine Coolant Pump Status</t>
  </si>
  <si>
    <t>High Voltage Energy Storage Pack 11 History</t>
  </si>
  <si>
    <t>High Voltage Energy Storage Pack 11 Configuration</t>
  </si>
  <si>
    <t>High Voltage Energy Storage Pack 12 History</t>
  </si>
  <si>
    <t>High Voltage Energy Storage Pack 12 Configuration</t>
  </si>
  <si>
    <t>High Voltage Energy Storage Pack 13 History</t>
  </si>
  <si>
    <t>High Voltage Energy Storage Pack 13 Configuration</t>
  </si>
  <si>
    <t>High Voltage Energy Storage Pack 14 History</t>
  </si>
  <si>
    <t>High Voltage Energy Storage Pack 14 Configuration</t>
  </si>
  <si>
    <t>High Voltage Energy Storage Pack 15 History</t>
  </si>
  <si>
    <t>High Voltage Energy Storage Pack 15 Configuration</t>
  </si>
  <si>
    <t>High Voltage Energy Storage Pack 16 History</t>
  </si>
  <si>
    <t>High Voltage Energy Storage Pack 16 Configuration</t>
  </si>
  <si>
    <t>High Voltage Energy Storage Pack 17 History</t>
  </si>
  <si>
    <t>High Voltage Energy Storage Pack 17 Configuration</t>
  </si>
  <si>
    <t>High Voltage Energy Storage Pack 18 History</t>
  </si>
  <si>
    <t>High Voltage Energy Storage Pack 18 Configuration</t>
  </si>
  <si>
    <t>High Voltage Energy Storage Pack 19 History</t>
  </si>
  <si>
    <t>High Voltage Energy Storage Pack 19 Configuration</t>
  </si>
  <si>
    <t>High Voltage Energy Storage Pack 20 History</t>
  </si>
  <si>
    <t>High Voltage Energy Storage Pack 20 Configuration</t>
  </si>
  <si>
    <t>High Voltage Energy Storage Pack 21 History</t>
  </si>
  <si>
    <t>High Voltage Energy Storage Pack 21 Configuration</t>
  </si>
  <si>
    <t>High Voltage Energy Storage Pack 22 History</t>
  </si>
  <si>
    <t>High Voltage Energy Storage Pack 22 Configuration</t>
  </si>
  <si>
    <t>High Voltage Energy Storage Pack 23 History</t>
  </si>
  <si>
    <t>High Voltage Energy Storage Pack 23 Configuration</t>
  </si>
  <si>
    <t>High Voltage Energy Storage Pack 24 History</t>
  </si>
  <si>
    <t>High Voltage Energy Storage Pack 24 Configuration</t>
  </si>
  <si>
    <t>High Voltage Energy Storage Pack 25 History</t>
  </si>
  <si>
    <t>High Voltage Energy Storage Pack 25 Configuration</t>
  </si>
  <si>
    <t>High Voltage Energy Storage Pack 26 History</t>
  </si>
  <si>
    <t>High Voltage Energy Storage Pack 26 Configuration</t>
  </si>
  <si>
    <t>Automated Driving System Control 2</t>
  </si>
  <si>
    <t>Duel Fuel Mode 3</t>
  </si>
  <si>
    <t>Duel Fuel Mode 2</t>
  </si>
  <si>
    <t>Dual Fuel Mode 1</t>
  </si>
  <si>
    <t>Transmission 1 History</t>
  </si>
  <si>
    <t>Transmission Shaft Twist Information</t>
  </si>
  <si>
    <t>Electronic Auxiliary Transmission Controller 2</t>
  </si>
  <si>
    <t>High Voltage Energy Storage Pack 10 Configuration</t>
  </si>
  <si>
    <t>High Voltage Energy Storage Pack 10 History</t>
  </si>
  <si>
    <t>High Voltage Energy Storage Pack 9 Configuration</t>
  </si>
  <si>
    <t>High Voltage Energy Storage Pack 9 History</t>
  </si>
  <si>
    <t>High Voltage Energy Storage Pack 8 Configuration</t>
  </si>
  <si>
    <t>High Voltage Energy Storage Pack 8 History</t>
  </si>
  <si>
    <t>High Voltage Energy Storage Pack 7 Configuration</t>
  </si>
  <si>
    <t>High Voltage Energy Storage Pack 7 History</t>
  </si>
  <si>
    <t>EV DC Charging Limits 1</t>
  </si>
  <si>
    <t>EVSE 1 DC Charging Limits 1</t>
  </si>
  <si>
    <t>EVSE 1 DC Charging Limits 2</t>
  </si>
  <si>
    <t>EV DC Charging Target</t>
  </si>
  <si>
    <t>EVSE 1 DC Status 1</t>
  </si>
  <si>
    <t>EVSE 1 Contactor Cmd 1</t>
  </si>
  <si>
    <t>EVSE 1 Contactor Status 1</t>
  </si>
  <si>
    <t>Direct Lamp Control Command 3</t>
  </si>
  <si>
    <t>Direct Lamp Control Data 3</t>
  </si>
  <si>
    <t>Motor/Generator 1 Lifetime Data</t>
  </si>
  <si>
    <t>Motor/Generator 2 Lifetime Data</t>
  </si>
  <si>
    <t>Motor/Generator 3 Lifetime Data</t>
  </si>
  <si>
    <t>Motor/Generator 4 Lifetime Data</t>
  </si>
  <si>
    <t>Motor/Generator 5 Lifetime Data</t>
  </si>
  <si>
    <t>Motor/Generator 6 Lifetime Data</t>
  </si>
  <si>
    <t>Air Supply Pressure 3</t>
  </si>
  <si>
    <t>EVSE 1 AC Supply Voltage</t>
  </si>
  <si>
    <t>EVSE1 AC 3-Phase Load</t>
  </si>
  <si>
    <t>Electronic Retarder Controller 3</t>
  </si>
  <si>
    <t>Electronic Transmission Controller 14</t>
  </si>
  <si>
    <t>Aftertreatment 1 SCR Exhaust Gas Pressures 2</t>
  </si>
  <si>
    <t>PTO Information 2</t>
  </si>
  <si>
    <t>EVCC1 Diagnostic Data 1</t>
  </si>
  <si>
    <t>Cab Door Control 2</t>
  </si>
  <si>
    <t>Engine Average Information 2</t>
  </si>
  <si>
    <t>Turbocharger Information 9</t>
  </si>
  <si>
    <t>Automated Driving System Control 1</t>
  </si>
  <si>
    <t>EVSE 1 AC Status 2</t>
  </si>
  <si>
    <t>EVSE 1 AC Status 1</t>
  </si>
  <si>
    <t>EVSE 1 Status 1</t>
  </si>
  <si>
    <t>Temperature Sensing Module 1</t>
  </si>
  <si>
    <t>Temperature Sensing Module 2</t>
  </si>
  <si>
    <t>Aftertreatment 2 SCR Service Information 3</t>
  </si>
  <si>
    <t>Aftertreatment 1 SCR Service Information 3</t>
  </si>
  <si>
    <t>PSA Times Lifetime Hours</t>
  </si>
  <si>
    <t>PSA Times Stored 100 Hours</t>
  </si>
  <si>
    <t>PSA Times Active 100 Hours</t>
  </si>
  <si>
    <t>Hybrid Charge Depleting or Increasing Operation Lifetime Hours</t>
  </si>
  <si>
    <t>Hybrid Charge Depleting or Increasing Operation Stored 100 Hours</t>
  </si>
  <si>
    <t>Hybrid Charge Depleting or Increasing Operation Active 100 Hours</t>
  </si>
  <si>
    <t>Aftertreatment 1 Historical Information 3</t>
  </si>
  <si>
    <t>Aftertreatment 1 SCR 2 NOx Mass and NH3 Storage</t>
  </si>
  <si>
    <t>Aftertreatment 1 SCR 1 NOx Mass and NH3 Storage</t>
  </si>
  <si>
    <t>Evaporative System Pressure and Control</t>
  </si>
  <si>
    <t>GHG Tracking Lifetime Array Data</t>
  </si>
  <si>
    <t>GHG Tracking Stored 100 Hour Array Data</t>
  </si>
  <si>
    <t>GHG Tracking Active 100 Hour Array Data</t>
  </si>
  <si>
    <t>NOx Tracking Engine Activity Lifetime Fuel Consumption Bins</t>
  </si>
  <si>
    <t>NOx Tracking Engine Activity Lifetime Engine Run Time Bins</t>
  </si>
  <si>
    <t>NOx Tracking Engine Activity Lifetime Vehicle Distance Bins</t>
  </si>
  <si>
    <t>NOx Tracking Engine Activity Lifetime Engine Output Energy Bins</t>
  </si>
  <si>
    <t>NOx Tracking Valid NOx Lifetime Fuel Consumption Bins</t>
  </si>
  <si>
    <t>NOx Tracking Valid NOx Lifetime Engine Run Time Bins</t>
  </si>
  <si>
    <t>NOx Tracking Valid NOx Lifetime Vehicle Distance Bins</t>
  </si>
  <si>
    <t>NOx Tracking Valid NOx Lifetime Engine Output Energy Bins</t>
  </si>
  <si>
    <t>NOx Tracking Valid NOx Lifetime Engine Out NOx Mass Bins</t>
  </si>
  <si>
    <t>NOx Tracking Valid NOx Lifetime System Out NOx Mass Bins</t>
  </si>
  <si>
    <t>NOx Tracking Stored 100 Hour Fuel Consumption Bins</t>
  </si>
  <si>
    <t>NOx Tracking Stored 100 Hour Engine Run Time Bins</t>
  </si>
  <si>
    <t>NOx Tracking Stored 100 Hour Vehicle Distance Bins</t>
  </si>
  <si>
    <t>NOx Tracking Stored 100 Hour Engine Output Energy Bins</t>
  </si>
  <si>
    <t>NOx Tracking Stored 100 Hour Engine Out NOx Mass Bins</t>
  </si>
  <si>
    <t>NOx Tracking Stored 100 Hour System Out NOx Mass Bins</t>
  </si>
  <si>
    <t>NOx Tracking Active 100 Hour Fuel Consumption Bins</t>
  </si>
  <si>
    <t>NOx Tracking Active 100 Hour Engine Run Time Bins</t>
  </si>
  <si>
    <t>NOx Tracking Active 100 Hour Vehicle Distance Bins</t>
  </si>
  <si>
    <t>NOx Tracking Active 100 Hour Engine Output Energy Bins</t>
  </si>
  <si>
    <t>NOx Tracking Active 100 Hour Engine Out NOx Mass Bins</t>
  </si>
  <si>
    <t>NOx Tracking Active 100 Hour System Out NOx Mass Bins</t>
  </si>
  <si>
    <t>Motor/Generator 6 Inverter Control 2</t>
  </si>
  <si>
    <t>Motor/Generator 6 Inverter Limits Request Power</t>
  </si>
  <si>
    <t>Motor/Generator 6 Inverter Limits Request Mechanical</t>
  </si>
  <si>
    <t>Motor/Generator 6 Inverter Limits Request DC Side</t>
  </si>
  <si>
    <t>Motor/Generator 6 Inverter Isolation Integrity Request</t>
  </si>
  <si>
    <t>Motor/Generator 5 Inverter Control 2</t>
  </si>
  <si>
    <t>Motor/Generator 5 Inverter Limits Request Power</t>
  </si>
  <si>
    <t>Motor/Generator 5 Inverter Limits Request Mechanical</t>
  </si>
  <si>
    <t>Motor/Generator 5 Inverter Limits Request DC Side</t>
  </si>
  <si>
    <t>Motor/Generator 5 Inverter Isolation Integrity Request</t>
  </si>
  <si>
    <t>Motor/Generator 4 Inverter Control 2</t>
  </si>
  <si>
    <t>Motor/Generator 4 Inverter Limits Request Power</t>
  </si>
  <si>
    <t>Motor/Generator 4 Inverter Limits Request Mechanical</t>
  </si>
  <si>
    <t>Motor/Generator 4 Inverter Limits Request DC Side</t>
  </si>
  <si>
    <t>Motor/Generator 4 Inverter Isolation Integrity Request</t>
  </si>
  <si>
    <t>Motor/Generator 3 Inverter Control 2</t>
  </si>
  <si>
    <t>Motor/Generator 3 Inverter Limits Request Power</t>
  </si>
  <si>
    <t>Motor/Generator 3 Inverter Limits Request Mechanical</t>
  </si>
  <si>
    <t>Motor/Generator 3 Inverter Limits Request DC Side</t>
  </si>
  <si>
    <t>Motor/Generator 3 Inverter Isolation Integrity Request</t>
  </si>
  <si>
    <t>Turbocharger Information 8</t>
  </si>
  <si>
    <t>Winch Information 2</t>
  </si>
  <si>
    <t>Motor/Generator 6 Inverter Reference 1</t>
  </si>
  <si>
    <t>Motor/Generator 6 Inverter Status 1</t>
  </si>
  <si>
    <t>Motor/Generator 6 Inverter Reference 2</t>
  </si>
  <si>
    <t>Motor/Generator 6 Inverter Temperature</t>
  </si>
  <si>
    <t>Motor/Generator 6 Inverter Motor Temperature</t>
  </si>
  <si>
    <t>Motor/Generator 6 Inverter Isolation Integrity</t>
  </si>
  <si>
    <t>Motor/Generator 6 Inverter Active Power Limits</t>
  </si>
  <si>
    <t>Motor/Generator 5 Inverter Reference 1</t>
  </si>
  <si>
    <t>Motor/Generator 5 Inverter Status 1</t>
  </si>
  <si>
    <t>Motor/Generator 5 Inverter Reference 2</t>
  </si>
  <si>
    <t>Motor/Generator 5 Inverter Temperature</t>
  </si>
  <si>
    <t>Motor/Generator 5 Inverter Motor Temperature</t>
  </si>
  <si>
    <t>Motor/Generator 5 Inverter Isolation Integrity</t>
  </si>
  <si>
    <t>Motor/Generator 5 Inverter Active Power Limits</t>
  </si>
  <si>
    <t>Motor/Generator 4 Inverter Reference 1</t>
  </si>
  <si>
    <t>Motor/Generator 4 Inverter Status 1</t>
  </si>
  <si>
    <t>Motor/Generator 4 Inverter Reference 2</t>
  </si>
  <si>
    <t>Motor/Generator 4 Inverter Temperature</t>
  </si>
  <si>
    <t>Motor/Generator 4 Inverter Motor Temperature</t>
  </si>
  <si>
    <t>Motor/Generator 4 Inverter Isolation Integrity</t>
  </si>
  <si>
    <t>Motor/Generator 4 Inverter Active Power Limits</t>
  </si>
  <si>
    <t>Motor/Generator 3 Inverter Reference 1</t>
  </si>
  <si>
    <t>Motor/Generator 3 Inverter Status 1</t>
  </si>
  <si>
    <t>Motor/Generator 3 Inverter Reference 2</t>
  </si>
  <si>
    <t>Motor/Generator 3 Inverter Temperature</t>
  </si>
  <si>
    <t>Motor/Generator 3 Inverter Motor Temperature</t>
  </si>
  <si>
    <t>Motor/Generator 3 Inverter Isolation Integrity</t>
  </si>
  <si>
    <t>Motor/Generator 3 Inverter Active Power Limits</t>
  </si>
  <si>
    <t>Automated Driving System Status 1</t>
  </si>
  <si>
    <t>Cab Climate System Information 2</t>
  </si>
  <si>
    <t>Maintenance Information</t>
  </si>
  <si>
    <t>Hoist Control Information</t>
  </si>
  <si>
    <t>High Voltage Energy Storage Pack 6 History</t>
  </si>
  <si>
    <t>High Voltage Energy Storage Pack 6 Configuration</t>
  </si>
  <si>
    <t>High Voltage Energy Storage Pack 5 History</t>
  </si>
  <si>
    <t>High Voltage Energy Storage Pack 5 Configuration</t>
  </si>
  <si>
    <t>High Voltage Energy Storage Pack 4 History</t>
  </si>
  <si>
    <t>High Voltage Energy Storage Pack 4 Configuration</t>
  </si>
  <si>
    <t>High Voltage Energy Storage Pack 3 History</t>
  </si>
  <si>
    <t>High Voltage Energy Storage Pack 3 Configuration</t>
  </si>
  <si>
    <t>High Voltage Energy Storage Pack 2 History</t>
  </si>
  <si>
    <t>High Voltage Energy Storage Pack 2 Configuration</t>
  </si>
  <si>
    <t>High Voltage Energy Storage Pack 1 History</t>
  </si>
  <si>
    <t>High Voltage Energy Storage Pack 1 Configuration</t>
  </si>
  <si>
    <t>Vehicle Fire Suppression System Module 1 Detector Data</t>
  </si>
  <si>
    <t>Vehicle Fire Suppression System Module 2 Detector Data</t>
  </si>
  <si>
    <t>Vehicle Fire Suppression System Module 3 Detector Data</t>
  </si>
  <si>
    <t>Vehicle Fire Suppression System Module 4 Detector Data</t>
  </si>
  <si>
    <t>Vehicle Fire Suppression System Module 1 Auxilliary Data</t>
  </si>
  <si>
    <t>Vehicle Fire Suppression System Module 2 Auxilliary Data</t>
  </si>
  <si>
    <t>Vehicle Fire Suppression System Module 3 Auxilliary Data</t>
  </si>
  <si>
    <t>Vehicle Fire Suppression System Module 4 Auxilliary Data</t>
  </si>
  <si>
    <t>Vehicle Fire Suppression System Module 1 Names</t>
  </si>
  <si>
    <t>Vehicle Fire Suppression System Module 2 Names</t>
  </si>
  <si>
    <t>Vehicle Fire Suppression System Module 3 Names</t>
  </si>
  <si>
    <t>Vehicle Fire Suppression System Module 4 Names</t>
  </si>
  <si>
    <t>Motor/Generator 2 Inverter Active Power Limits</t>
  </si>
  <si>
    <t>Motor/Generator 2 Inverter Isolation Integrity</t>
  </si>
  <si>
    <t>Motor/Generator 1 Inverter Active Power Limits</t>
  </si>
  <si>
    <t>Motor/Generator 1 Inverter Isolation Integrity</t>
  </si>
  <si>
    <t>High Voltage Bus Information</t>
  </si>
  <si>
    <t>HVESS Thermal Management System Control 1</t>
  </si>
  <si>
    <t>HVESS Thermal Management System Control 2</t>
  </si>
  <si>
    <t>EV Operator Indicators 1</t>
  </si>
  <si>
    <t>Electronic Park Brake Controller 1</t>
  </si>
  <si>
    <t>Electronic Park Brake Controller 2</t>
  </si>
  <si>
    <t>Engine Speed/Load Factor Information 2</t>
  </si>
  <si>
    <t>Generator Trip Energy 2</t>
  </si>
  <si>
    <t>Security System Machine Operation Information</t>
  </si>
  <si>
    <t>Engine Fuel Actuator Service Mode</t>
  </si>
  <si>
    <t>Steering Wheel Controls</t>
  </si>
  <si>
    <t>Park Assist</t>
  </si>
  <si>
    <t>Genset Frequency Limitation</t>
  </si>
  <si>
    <t>Genset Power Limitation</t>
  </si>
  <si>
    <t>Genset Real Power Control</t>
  </si>
  <si>
    <t>Genset Reactive Power</t>
  </si>
  <si>
    <t>Fuel Cell Compartment Information</t>
  </si>
  <si>
    <t>Electronic Transmission Controller 15</t>
  </si>
  <si>
    <t>Automated Driving System Network Configuration 2</t>
  </si>
  <si>
    <t>Hybrid System Inputs 2</t>
  </si>
  <si>
    <t>Fuel Cell Auxiliary Heater Control</t>
  </si>
  <si>
    <t>Fuel Cell Auxiliary Heater Information</t>
  </si>
  <si>
    <t>Fuel Cell Coolant Pump 1 Command</t>
  </si>
  <si>
    <t>Fuel Cell Coolant Pump 2 Command</t>
  </si>
  <si>
    <t>Fuel Cell Coolant Pump 1 Status</t>
  </si>
  <si>
    <t>Fuel Cell Coolant Pump 2 Status</t>
  </si>
  <si>
    <t>DP</t>
  </si>
  <si>
    <t>PF</t>
  </si>
  <si>
    <t>PS</t>
  </si>
  <si>
    <t>RayMarine Wind prof speed</t>
  </si>
  <si>
    <t>Simarine bat. Tank atmos.</t>
  </si>
  <si>
    <t>Ship Modul Miniplex main</t>
  </si>
  <si>
    <t>Angle de la barre</t>
  </si>
  <si>
    <t>% niveau gasoil --&gt;</t>
  </si>
  <si>
    <t>Valeur</t>
  </si>
  <si>
    <t>2eme Valeur</t>
  </si>
  <si>
    <t>Colonne1</t>
  </si>
  <si>
    <t>Colonne2</t>
  </si>
  <si>
    <t>Colonne3</t>
  </si>
  <si>
    <t>Colonne4</t>
  </si>
  <si>
    <t>Colonne5</t>
  </si>
  <si>
    <t>Colonne6</t>
  </si>
  <si>
    <t>Colonne7</t>
  </si>
  <si>
    <t>rrr</t>
  </si>
  <si>
    <t>Colonne8</t>
  </si>
  <si>
    <t>Colonne9</t>
  </si>
  <si>
    <t>Colonne10</t>
  </si>
  <si>
    <t>Colonne11</t>
  </si>
  <si>
    <t>Colonne12</t>
  </si>
  <si>
    <t>Colonne13</t>
  </si>
  <si>
    <t>Nds</t>
  </si>
  <si>
    <t>Longitude</t>
  </si>
  <si>
    <t>m</t>
  </si>
  <si>
    <t>1</t>
  </si>
  <si>
    <t>Vitesse Surface</t>
  </si>
  <si>
    <t>Vitesses</t>
  </si>
  <si>
    <t>INFORMATIONS UTILES</t>
  </si>
  <si>
    <t>1 - Coller les cellules A à Q venant du logiciel USB CAN</t>
  </si>
  <si>
    <t>2 -Générer le programme  --&gt;</t>
  </si>
  <si>
    <t>V</t>
  </si>
  <si>
    <t>°C</t>
  </si>
  <si>
    <t>mBar</t>
  </si>
  <si>
    <t>%</t>
  </si>
  <si>
    <t>L</t>
  </si>
  <si>
    <t>Position</t>
  </si>
  <si>
    <t>3 -  Définissez les adresses dans les colonnes AD et AE</t>
  </si>
  <si>
    <t>Température</t>
  </si>
  <si>
    <t>4 -  Re-Générer le programme --&gt;</t>
  </si>
  <si>
    <t>Lattitude</t>
  </si>
  <si>
    <t>GOG &amp; SOG</t>
  </si>
  <si>
    <t>127245</t>
  </si>
  <si>
    <t>129025</t>
  </si>
  <si>
    <t>127505</t>
  </si>
  <si>
    <t>130310</t>
  </si>
  <si>
    <t>128267</t>
  </si>
  <si>
    <t>Affichage en temps réel de</t>
  </si>
  <si>
    <t>Charge</t>
  </si>
  <si>
    <t>Vitesse</t>
  </si>
  <si>
    <t>Volts</t>
  </si>
  <si>
    <t>Batteries Services</t>
  </si>
  <si>
    <t>Batteries Moteurs</t>
  </si>
  <si>
    <t>127508</t>
  </si>
  <si>
    <t>°</t>
  </si>
  <si>
    <t>Pression</t>
  </si>
  <si>
    <t>Barre</t>
  </si>
  <si>
    <t>Atmosphère</t>
  </si>
  <si>
    <t>Orientation</t>
  </si>
  <si>
    <t>Surface</t>
  </si>
  <si>
    <t>Niveau</t>
  </si>
  <si>
    <t>Secondes --&gt;</t>
  </si>
  <si>
    <t>129026/130577</t>
  </si>
  <si>
    <t>Données direction</t>
  </si>
  <si>
    <t>127250</t>
  </si>
  <si>
    <t>Informations</t>
  </si>
  <si>
    <t>Seules les  lignes en cours sont affichées</t>
  </si>
  <si>
    <t xml:space="preserve">Temps   </t>
  </si>
  <si>
    <t>CALCUL</t>
  </si>
  <si>
    <t>Moteur</t>
  </si>
  <si>
    <t>Cabine</t>
  </si>
  <si>
    <t>Il faut &gt; 1mn pour récupérer les 5000 lignes sur le bus CAN avec USB CAN</t>
  </si>
  <si>
    <t>Vent Vrai</t>
  </si>
  <si>
    <t>Vent Apparent</t>
  </si>
  <si>
    <t>Venant du Speed</t>
  </si>
  <si>
    <t>VHF</t>
  </si>
  <si>
    <t>Venant du GPS</t>
  </si>
  <si>
    <t>Mer</t>
  </si>
  <si>
    <t>Attitude Bateau</t>
  </si>
  <si>
    <t>Reste</t>
  </si>
  <si>
    <t xml:space="preserve"> GPS</t>
  </si>
  <si>
    <t>GMI</t>
  </si>
  <si>
    <t>AIS</t>
  </si>
  <si>
    <r>
      <t xml:space="preserve">130312 </t>
    </r>
    <r>
      <rPr>
        <sz val="11"/>
        <color rgb="FFC00000"/>
        <rFont val="Aptos Narrow"/>
        <family val="2"/>
        <scheme val="minor"/>
      </rPr>
      <t>GPS</t>
    </r>
  </si>
  <si>
    <t>2</t>
  </si>
  <si>
    <t>3</t>
  </si>
  <si>
    <t>4</t>
  </si>
  <si>
    <t>6</t>
  </si>
  <si>
    <t>5</t>
  </si>
  <si>
    <t>7</t>
  </si>
  <si>
    <t>8</t>
  </si>
  <si>
    <t>Temps passé :</t>
  </si>
  <si>
    <t>Import TXT:</t>
  </si>
  <si>
    <t>Les lignes 3 et 4 ne sont pas obligatoires</t>
  </si>
  <si>
    <t>Eau douce</t>
  </si>
  <si>
    <t>Carburant</t>
  </si>
  <si>
    <t>PGN -&gt;</t>
  </si>
  <si>
    <t>MMSI</t>
  </si>
  <si>
    <t>TEMPS PASSES</t>
  </si>
  <si>
    <t>130578 - 128259</t>
  </si>
  <si>
    <t>Apperçu seul:</t>
  </si>
  <si>
    <t>NMEA 2000:</t>
  </si>
  <si>
    <t>Températures</t>
  </si>
  <si>
    <t>Quantité totale</t>
  </si>
  <si>
    <t>130578 - 128259 - 129026 -130577</t>
  </si>
  <si>
    <t>SOG/Vitesse Fond</t>
  </si>
  <si>
    <t>Vitesse Fond - SOG</t>
  </si>
  <si>
    <t>Heure</t>
  </si>
  <si>
    <t>Nom</t>
  </si>
  <si>
    <t>Distance (MN)</t>
  </si>
  <si>
    <t>Classe</t>
  </si>
  <si>
    <t>Latitude °</t>
  </si>
  <si>
    <t>Longitude °</t>
  </si>
  <si>
    <t>COG °</t>
  </si>
  <si>
    <t>SOG Nds</t>
  </si>
  <si>
    <t>Calcul</t>
  </si>
  <si>
    <t>NomFichier</t>
  </si>
  <si>
    <t>COM</t>
  </si>
  <si>
    <t>COM4</t>
  </si>
  <si>
    <t>ID</t>
  </si>
  <si>
    <t>Numéro</t>
  </si>
  <si>
    <t>Len</t>
  </si>
  <si>
    <t>Src</t>
  </si>
  <si>
    <t>Dest</t>
  </si>
  <si>
    <t>Définition 1</t>
  </si>
  <si>
    <t>Valeur 1</t>
  </si>
  <si>
    <t>Ech. 1</t>
  </si>
  <si>
    <t>Définition 2</t>
  </si>
  <si>
    <t>Valeur 2</t>
  </si>
  <si>
    <t>Ech. 2</t>
  </si>
  <si>
    <t>Définition 3</t>
  </si>
  <si>
    <t>Valeur 3</t>
  </si>
  <si>
    <t>Ech. 3</t>
  </si>
  <si>
    <t>Issu des tables - Définition 4</t>
  </si>
  <si>
    <t>Equipements sources</t>
  </si>
  <si>
    <t>Equipements destination</t>
  </si>
  <si>
    <t>2,33</t>
  </si>
  <si>
    <t>16,80</t>
  </si>
  <si>
    <t>0,49</t>
  </si>
  <si>
    <t>0° Tb</t>
  </si>
  <si>
    <t>22,50</t>
  </si>
  <si>
    <t>7,39</t>
  </si>
  <si>
    <t>241,99</t>
  </si>
  <si>
    <t>118° Bd</t>
  </si>
  <si>
    <t>00</t>
  </si>
  <si>
    <t>02</t>
  </si>
  <si>
    <t>01</t>
  </si>
  <si>
    <t>19</t>
  </si>
  <si>
    <t>03</t>
  </si>
  <si>
    <t>43</t>
  </si>
  <si>
    <t>71</t>
  </si>
  <si>
    <t>09</t>
  </si>
  <si>
    <t>08</t>
  </si>
  <si>
    <t>07</t>
  </si>
  <si>
    <t>06</t>
  </si>
  <si>
    <t>05</t>
  </si>
  <si>
    <t>04</t>
  </si>
  <si>
    <t>10</t>
  </si>
  <si>
    <t/>
  </si>
  <si>
    <t>73</t>
  </si>
  <si>
    <t>09fd0203</t>
  </si>
  <si>
    <t>a7</t>
  </si>
  <si>
    <t>7c</t>
  </si>
  <si>
    <t>fc</t>
  </si>
  <si>
    <t>a4</t>
  </si>
  <si>
    <t>fa</t>
  </si>
  <si>
    <t>Table(2)-&gt; Temperature Interieur</t>
  </si>
  <si>
    <t>(16)  Simarine bat. Tank atmos.</t>
  </si>
  <si>
    <t>TOUS</t>
  </si>
  <si>
    <t>Noeuds du Vent</t>
  </si>
  <si>
    <t>Direction du vent</t>
  </si>
  <si>
    <t>Deg</t>
  </si>
  <si>
    <t>Table(2)-&gt; Vent Apparent</t>
  </si>
  <si>
    <t>(3)  RayMarine Wind prof speed</t>
  </si>
  <si>
    <t>Table(3)-&gt; Temperature Machine</t>
  </si>
  <si>
    <t>70</t>
  </si>
  <si>
    <t>15fd0810</t>
  </si>
  <si>
    <t>9</t>
  </si>
  <si>
    <t>Table(4)-&gt; Vent Vrai Mer</t>
  </si>
  <si>
    <t>0,78 Secondes sur  4 499  lignes</t>
  </si>
  <si>
    <t>Exemple</t>
  </si>
  <si>
    <t>Enregistrer le fichier</t>
  </si>
  <si>
    <t>NOMBRE_CARACTERES MAXI</t>
  </si>
  <si>
    <t>0,00</t>
  </si>
  <si>
    <t>228 185 900</t>
  </si>
  <si>
    <t>A</t>
  </si>
  <si>
    <t>43,2437 N</t>
  </si>
  <si>
    <t>5,3621 E</t>
  </si>
  <si>
    <t>228 097 530</t>
  </si>
  <si>
    <t>5,3095 E</t>
  </si>
  <si>
    <t>227 006 660</t>
  </si>
  <si>
    <t>43,3530 N</t>
  </si>
  <si>
    <t>5,3227 E</t>
  </si>
  <si>
    <t>228 009 700</t>
  </si>
  <si>
    <t>43,3115 N</t>
  </si>
  <si>
    <t>238,00</t>
  </si>
  <si>
    <t>227 272 000</t>
  </si>
  <si>
    <t>43,3523 N</t>
  </si>
  <si>
    <t>227 006 670</t>
  </si>
  <si>
    <t>227 187 000</t>
  </si>
  <si>
    <t>43,3188 N</t>
  </si>
  <si>
    <t>5,3490 E</t>
  </si>
  <si>
    <t>150,30</t>
  </si>
  <si>
    <t>0,02</t>
  </si>
  <si>
    <t>227 027 000</t>
  </si>
  <si>
    <t>43,3344 N</t>
  </si>
  <si>
    <t>5,3358 E</t>
  </si>
  <si>
    <t>229,90</t>
  </si>
  <si>
    <t>538 005 064</t>
  </si>
  <si>
    <t>43,3452 N</t>
  </si>
  <si>
    <t>218,80</t>
  </si>
  <si>
    <t>310 079 000</t>
  </si>
  <si>
    <t>43,3227 N</t>
  </si>
  <si>
    <t>5,3555 E</t>
  </si>
  <si>
    <t>0,10</t>
  </si>
  <si>
    <t>227 935 460</t>
  </si>
  <si>
    <t>43,3541 N</t>
  </si>
  <si>
    <t>29,60</t>
  </si>
  <si>
    <t>228 035 770</t>
  </si>
  <si>
    <t>B</t>
  </si>
  <si>
    <t>5,3074 E</t>
  </si>
  <si>
    <t>43,2790 N</t>
  </si>
  <si>
    <t>375,49</t>
  </si>
  <si>
    <t>344,50</t>
  </si>
  <si>
    <t>TAOUEY</t>
  </si>
  <si>
    <t>1,85</t>
  </si>
  <si>
    <t>227 959 690</t>
  </si>
  <si>
    <t>672 747 000</t>
  </si>
  <si>
    <t>5,2569 E</t>
  </si>
  <si>
    <t>0,15</t>
  </si>
  <si>
    <t>153,40</t>
  </si>
  <si>
    <t>636 017 894</t>
  </si>
  <si>
    <t>43,3490 N</t>
  </si>
  <si>
    <t>5,3292 E</t>
  </si>
  <si>
    <t>219,10</t>
  </si>
  <si>
    <t>0,08</t>
  </si>
  <si>
    <t>0,04</t>
  </si>
  <si>
    <t>JEAUNE GARDE</t>
  </si>
  <si>
    <t>1,11</t>
  </si>
  <si>
    <t>5,3046 E</t>
  </si>
  <si>
    <t>43,3448 N</t>
  </si>
  <si>
    <t>149,30</t>
  </si>
  <si>
    <t>228 151 840</t>
  </si>
  <si>
    <t>43,2781 N</t>
  </si>
  <si>
    <t>336,60</t>
  </si>
  <si>
    <t>227 478 930</t>
  </si>
  <si>
    <t>5,3648 E</t>
  </si>
  <si>
    <t>43,2436 N</t>
  </si>
  <si>
    <t>5,20</t>
  </si>
  <si>
    <t>43,2800 N</t>
  </si>
  <si>
    <t>338,70</t>
  </si>
  <si>
    <t>43,3267 N</t>
  </si>
  <si>
    <t>237,20</t>
  </si>
  <si>
    <t xml:space="preserve"> 2,42 </t>
  </si>
  <si>
    <t>D:\ALAIN\titi.txt</t>
  </si>
  <si>
    <t>15,50</t>
  </si>
  <si>
    <t>6,18</t>
  </si>
  <si>
    <t>38,00</t>
  </si>
  <si>
    <t>-269,34</t>
  </si>
  <si>
    <t>95FD0810</t>
  </si>
  <si>
    <t>C1</t>
  </si>
  <si>
    <t>FF</t>
  </si>
  <si>
    <t>89FD0203</t>
  </si>
  <si>
    <t>CC</t>
  </si>
  <si>
    <t>3E</t>
  </si>
  <si>
    <t>E8</t>
  </si>
  <si>
    <t>FA</t>
  </si>
  <si>
    <t>7D</t>
  </si>
  <si>
    <t>15fd0819</t>
  </si>
  <si>
    <t>F0</t>
  </si>
  <si>
    <t>F1</t>
  </si>
  <si>
    <t>34,99</t>
  </si>
  <si>
    <t>7,37</t>
  </si>
  <si>
    <t>-250,03</t>
  </si>
  <si>
    <t>Table(7)-&gt; Temperature réfrigération</t>
  </si>
  <si>
    <t>-252,60</t>
  </si>
  <si>
    <t>Table(6)-&gt; Temperature puits d’appât</t>
  </si>
  <si>
    <t>(25)  Inconnu</t>
  </si>
  <si>
    <t>247 313 500</t>
  </si>
  <si>
    <t>43,3423 N</t>
  </si>
  <si>
    <t>216,39</t>
  </si>
  <si>
    <t>250 005 382</t>
  </si>
  <si>
    <t>43,3341 N</t>
  </si>
  <si>
    <t>228 101 050</t>
  </si>
  <si>
    <t>43,2961 N</t>
  </si>
  <si>
    <t>77,80</t>
  </si>
  <si>
    <t>228 358 800</t>
  </si>
  <si>
    <t>5,3424 E</t>
  </si>
  <si>
    <t>238,60</t>
  </si>
  <si>
    <t>256 980 000</t>
  </si>
  <si>
    <t>43,3233 N</t>
  </si>
  <si>
    <t>159,80</t>
  </si>
  <si>
    <t>43,2429 N</t>
  </si>
  <si>
    <t>228 132 030</t>
  </si>
  <si>
    <t>ELLA</t>
  </si>
  <si>
    <t>93,29</t>
  </si>
  <si>
    <t>301,99</t>
  </si>
  <si>
    <t>Faites un rafraichir sans avoir les vues   "NMEA 2000",  "MMSI" et "Apperçu"</t>
  </si>
  <si>
    <t>10,16 Secondes sur  4 499  lignes</t>
  </si>
  <si>
    <t xml:space="preserve"> 19,84  Secondes sur  4 499  lignes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</si>
</sst>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0"/>
    <numFmt numFmtId="165" formatCode="[$-F800]dddd\,\ mmmm\ dd\,\ yyyy"/>
    <numFmt numFmtId="166" formatCode="[$-F400]h:mm:ss\ AM/PM"/>
  </numFmts>
  <fonts count="3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Open Sans"/>
      <family val="2"/>
    </font>
    <font>
      <sz val="11"/>
      <color rgb="FFC0000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11"/>
      <color theme="9" tint="0.79998168889431442"/>
      <name val="Aptos Narrow"/>
      <family val="2"/>
      <scheme val="minor"/>
    </font>
    <font>
      <sz val="11"/>
      <color rgb="FFFFFF00"/>
      <name val="Aptos Narrow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3D85C6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3">
    <xf numFmtId="0" fontId="0" fillId="0" borderId="0" xfId="0"/>
    <xf numFmtId="0" fontId="24" fillId="35" borderId="22" xfId="0" applyFont="1" applyFill="1" applyBorder="1" applyAlignment="1">
      <alignment vertical="center"/>
    </xf>
    <xf numFmtId="0" fontId="24" fillId="35" borderId="21" xfId="0" applyFont="1" applyFill="1" applyBorder="1" applyAlignment="1">
      <alignment vertical="center"/>
    </xf>
    <xf numFmtId="0" fontId="0" fillId="41" borderId="0" xfId="0" applyFill="1" applyAlignment="1">
      <alignment vertical="center"/>
    </xf>
    <xf numFmtId="0" fontId="0" fillId="38" borderId="0" xfId="0" applyFill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6" borderId="0" xfId="0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2" fontId="0" fillId="39" borderId="0" xfId="0" applyNumberFormat="1" applyFill="1" applyAlignment="1">
      <alignment vertical="center"/>
    </xf>
    <xf numFmtId="0" fontId="0" fillId="39" borderId="0" xfId="0" applyFill="1" applyAlignment="1">
      <alignment vertical="center"/>
    </xf>
    <xf numFmtId="0" fontId="0" fillId="40" borderId="17" xfId="0" applyFill="1" applyBorder="1" applyAlignment="1" applyProtection="1">
      <alignment horizontal="right" vertical="center"/>
      <protection locked="0"/>
    </xf>
    <xf numFmtId="0" fontId="0" fillId="40" borderId="13" xfId="0" applyFill="1" applyBorder="1" applyAlignment="1" applyProtection="1">
      <alignment vertical="center"/>
      <protection locked="0"/>
    </xf>
    <xf numFmtId="0" fontId="24" fillId="35" borderId="22" xfId="0" applyFont="1" applyFill="1" applyBorder="1" applyAlignment="1">
      <alignment horizontal="right" vertical="center" wrapText="1"/>
    </xf>
    <xf numFmtId="0" fontId="24" fillId="35" borderId="22" xfId="0" applyFont="1" applyFill="1" applyBorder="1" applyAlignment="1">
      <alignment vertical="center" wrapText="1"/>
    </xf>
    <xf numFmtId="0" fontId="24" fillId="35" borderId="21" xfId="0" applyFont="1" applyFill="1" applyBorder="1" applyAlignment="1">
      <alignment vertical="center" wrapText="1"/>
    </xf>
    <xf numFmtId="2" fontId="0" fillId="40" borderId="0" xfId="0" applyNumberFormat="1" applyFill="1" applyAlignment="1">
      <alignment vertical="center"/>
    </xf>
    <xf numFmtId="0" fontId="0" fillId="40" borderId="0" xfId="0" applyFill="1" applyAlignment="1">
      <alignment vertical="center"/>
    </xf>
    <xf numFmtId="49" fontId="0" fillId="40" borderId="0" xfId="0" applyNumberFormat="1" applyFill="1" applyAlignment="1">
      <alignment vertical="center"/>
    </xf>
    <xf numFmtId="49" fontId="16" fillId="0" borderId="18" xfId="0" applyNumberFormat="1" applyFont="1" applyBorder="1" applyAlignment="1">
      <alignment horizontal="right" vertical="center"/>
    </xf>
    <xf numFmtId="49" fontId="0" fillId="0" borderId="14" xfId="0" applyNumberFormat="1" applyBorder="1" applyAlignment="1">
      <alignment horizontal="right" vertical="center"/>
    </xf>
    <xf numFmtId="49" fontId="0" fillId="0" borderId="14" xfId="0" applyNumberFormat="1" applyBorder="1" applyAlignment="1">
      <alignment horizontal="center" vertical="center"/>
    </xf>
    <xf numFmtId="49" fontId="16" fillId="0" borderId="14" xfId="0" applyNumberFormat="1" applyFont="1" applyBorder="1" applyAlignment="1">
      <alignment horizontal="right" vertical="center"/>
    </xf>
    <xf numFmtId="49" fontId="0" fillId="0" borderId="20" xfId="0" applyNumberFormat="1" applyBorder="1" applyAlignment="1">
      <alignment horizontal="center" vertical="center"/>
    </xf>
    <xf numFmtId="0" fontId="16" fillId="45" borderId="35" xfId="0" applyFont="1" applyFill="1" applyBorder="1" applyAlignment="1">
      <alignment horizontal="right" vertical="center"/>
    </xf>
    <xf numFmtId="49" fontId="0" fillId="45" borderId="35" xfId="0" applyNumberFormat="1" applyFill="1" applyBorder="1" applyAlignment="1">
      <alignment horizontal="right" vertical="center"/>
    </xf>
    <xf numFmtId="0" fontId="16" fillId="45" borderId="20" xfId="0" applyFont="1" applyFill="1" applyBorder="1" applyAlignment="1">
      <alignment horizontal="center" vertical="center"/>
    </xf>
    <xf numFmtId="0" fontId="0" fillId="40" borderId="14" xfId="0" applyFill="1" applyBorder="1" applyAlignment="1">
      <alignment horizontal="center" vertical="center"/>
    </xf>
    <xf numFmtId="0" fontId="20" fillId="47" borderId="14" xfId="0" applyFont="1" applyFill="1" applyBorder="1" applyAlignment="1">
      <alignment vertical="center"/>
    </xf>
    <xf numFmtId="0" fontId="20" fillId="47" borderId="0" xfId="0" applyFont="1" applyFill="1" applyAlignment="1">
      <alignment horizontal="left" vertical="center"/>
    </xf>
    <xf numFmtId="2" fontId="0" fillId="0" borderId="0" xfId="0" applyNumberFormat="1" applyAlignment="1">
      <alignment vertical="center"/>
    </xf>
    <xf numFmtId="0" fontId="0" fillId="0" borderId="17" xfId="0" applyBorder="1" applyAlignment="1" applyProtection="1">
      <alignment horizontal="righ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0" fontId="16" fillId="38" borderId="14" xfId="0" applyFont="1" applyFill="1" applyBorder="1" applyAlignment="1">
      <alignment horizontal="right" vertical="center"/>
    </xf>
    <xf numFmtId="49" fontId="0" fillId="38" borderId="14" xfId="0" applyNumberFormat="1" applyFill="1" applyBorder="1" applyAlignment="1">
      <alignment horizontal="right" vertical="center"/>
    </xf>
    <xf numFmtId="0" fontId="16" fillId="38" borderId="20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0" fillId="0" borderId="14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0" fontId="0" fillId="40" borderId="0" xfId="0" applyFill="1" applyAlignment="1">
      <alignment horizontal="center" vertical="center"/>
    </xf>
    <xf numFmtId="0" fontId="16" fillId="45" borderId="14" xfId="0" applyFont="1" applyFill="1" applyBorder="1" applyAlignment="1">
      <alignment horizontal="right" vertical="center"/>
    </xf>
    <xf numFmtId="49" fontId="0" fillId="45" borderId="14" xfId="0" applyNumberFormat="1" applyFill="1" applyBorder="1" applyAlignment="1">
      <alignment horizontal="right" vertical="center"/>
    </xf>
    <xf numFmtId="0" fontId="16" fillId="0" borderId="20" xfId="0" applyFont="1" applyBorder="1" applyAlignment="1">
      <alignment horizontal="center" vertical="center"/>
    </xf>
    <xf numFmtId="2" fontId="0" fillId="38" borderId="0" xfId="0" applyNumberFormat="1" applyFill="1" applyAlignment="1">
      <alignment vertical="center"/>
    </xf>
    <xf numFmtId="0" fontId="20" fillId="38" borderId="14" xfId="0" applyFont="1" applyFill="1" applyBorder="1" applyAlignment="1">
      <alignment horizontal="right" vertical="center"/>
    </xf>
    <xf numFmtId="49" fontId="0" fillId="38" borderId="14" xfId="0" applyNumberFormat="1" applyFill="1" applyBorder="1" applyAlignment="1" applyProtection="1">
      <alignment horizontal="right" vertical="center"/>
      <protection locked="0"/>
    </xf>
    <xf numFmtId="49" fontId="0" fillId="45" borderId="20" xfId="0" applyNumberFormat="1" applyFill="1" applyBorder="1" applyAlignment="1" applyProtection="1">
      <alignment horizontal="right" vertical="center"/>
      <protection locked="0"/>
    </xf>
    <xf numFmtId="0" fontId="16" fillId="45" borderId="0" xfId="0" applyFont="1" applyFill="1" applyAlignment="1">
      <alignment horizontal="center" vertical="center"/>
    </xf>
    <xf numFmtId="49" fontId="0" fillId="38" borderId="20" xfId="0" applyNumberFormat="1" applyFill="1" applyBorder="1" applyAlignment="1">
      <alignment horizontal="right" vertical="center"/>
    </xf>
    <xf numFmtId="0" fontId="16" fillId="38" borderId="0" xfId="0" applyFont="1" applyFill="1" applyAlignment="1">
      <alignment horizontal="center" vertical="center"/>
    </xf>
    <xf numFmtId="49" fontId="0" fillId="45" borderId="0" xfId="0" applyNumberFormat="1" applyFill="1" applyAlignment="1">
      <alignment horizontal="right" vertical="center"/>
    </xf>
    <xf numFmtId="0" fontId="0" fillId="0" borderId="0" xfId="0" applyAlignment="1">
      <alignment horizontal="right" vertical="center"/>
    </xf>
    <xf numFmtId="49" fontId="0" fillId="38" borderId="0" xfId="0" applyNumberFormat="1" applyFill="1" applyAlignment="1">
      <alignment horizontal="right" vertical="center"/>
    </xf>
    <xf numFmtId="0" fontId="16" fillId="0" borderId="14" xfId="0" applyFont="1" applyBorder="1" applyAlignment="1">
      <alignment horizontal="right" vertical="center"/>
    </xf>
    <xf numFmtId="49" fontId="0" fillId="0" borderId="20" xfId="0" applyNumberFormat="1" applyBorder="1" applyAlignment="1">
      <alignment horizontal="right" vertical="center"/>
    </xf>
    <xf numFmtId="0" fontId="0" fillId="36" borderId="14" xfId="0" applyFill="1" applyBorder="1" applyAlignment="1">
      <alignment horizontal="center" vertical="center"/>
    </xf>
    <xf numFmtId="0" fontId="20" fillId="36" borderId="14" xfId="0" applyFont="1" applyFill="1" applyBorder="1" applyAlignment="1">
      <alignment vertical="center"/>
    </xf>
    <xf numFmtId="0" fontId="20" fillId="36" borderId="0" xfId="0" applyFont="1" applyFill="1" applyAlignment="1">
      <alignment horizontal="left" vertical="center"/>
    </xf>
    <xf numFmtId="0" fontId="0" fillId="46" borderId="14" xfId="0" applyFill="1" applyBorder="1" applyAlignment="1">
      <alignment horizontal="center" vertical="center"/>
    </xf>
    <xf numFmtId="0" fontId="20" fillId="46" borderId="14" xfId="0" applyFont="1" applyFill="1" applyBorder="1" applyAlignment="1">
      <alignment vertical="center"/>
    </xf>
    <xf numFmtId="0" fontId="20" fillId="46" borderId="0" xfId="0" applyFont="1" applyFill="1" applyAlignment="1">
      <alignment horizontal="left" vertical="center"/>
    </xf>
    <xf numFmtId="0" fontId="0" fillId="41" borderId="18" xfId="0" applyFill="1" applyBorder="1" applyAlignment="1" applyProtection="1">
      <alignment horizontal="right" vertical="center"/>
      <protection locked="0"/>
    </xf>
    <xf numFmtId="0" fontId="0" fillId="41" borderId="0" xfId="0" applyFill="1" applyAlignment="1" applyProtection="1">
      <alignment vertical="center"/>
      <protection locked="0"/>
    </xf>
    <xf numFmtId="0" fontId="0" fillId="0" borderId="18" xfId="0" applyBorder="1" applyAlignment="1" applyProtection="1">
      <alignment horizontal="right" vertical="center"/>
      <protection locked="0"/>
    </xf>
    <xf numFmtId="0" fontId="0" fillId="36" borderId="18" xfId="0" applyFill="1" applyBorder="1" applyAlignment="1" applyProtection="1">
      <alignment horizontal="right" vertical="center"/>
      <protection locked="0"/>
    </xf>
    <xf numFmtId="0" fontId="0" fillId="36" borderId="0" xfId="0" applyFill="1" applyAlignment="1" applyProtection="1">
      <alignment vertical="center"/>
      <protection locked="0"/>
    </xf>
    <xf numFmtId="0" fontId="0" fillId="41" borderId="14" xfId="0" applyFill="1" applyBorder="1" applyAlignment="1">
      <alignment horizontal="center" vertical="center"/>
    </xf>
    <xf numFmtId="0" fontId="20" fillId="45" borderId="14" xfId="0" applyFont="1" applyFill="1" applyBorder="1" applyAlignment="1">
      <alignment vertical="center"/>
    </xf>
    <xf numFmtId="0" fontId="20" fillId="45" borderId="0" xfId="0" applyFont="1" applyFill="1" applyAlignment="1">
      <alignment horizontal="left" vertical="center"/>
    </xf>
    <xf numFmtId="0" fontId="22" fillId="36" borderId="0" xfId="0" applyFont="1" applyFill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/>
    </xf>
    <xf numFmtId="0" fontId="16" fillId="0" borderId="0" xfId="0" applyFont="1" applyAlignment="1" applyProtection="1">
      <alignment horizontal="left" vertical="center"/>
      <protection locked="0"/>
    </xf>
    <xf numFmtId="0" fontId="16" fillId="36" borderId="0" xfId="0" applyFont="1" applyFill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6" borderId="0" xfId="0" applyFill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2" fontId="0" fillId="39" borderId="0" xfId="0" applyNumberFormat="1" applyFill="1" applyAlignment="1" applyProtection="1">
      <alignment vertical="center"/>
      <protection locked="0"/>
    </xf>
    <xf numFmtId="0" fontId="0" fillId="38" borderId="0" xfId="0" applyFill="1" applyAlignment="1" applyProtection="1">
      <alignment vertical="center"/>
      <protection locked="0"/>
    </xf>
    <xf numFmtId="0" fontId="0" fillId="38" borderId="18" xfId="0" applyFill="1" applyBorder="1" applyAlignment="1" applyProtection="1">
      <alignment horizontal="right" vertical="center"/>
      <protection locked="0"/>
    </xf>
    <xf numFmtId="0" fontId="0" fillId="38" borderId="14" xfId="0" applyFill="1" applyBorder="1" applyAlignment="1">
      <alignment horizontal="center" vertical="center"/>
    </xf>
    <xf numFmtId="0" fontId="20" fillId="38" borderId="14" xfId="0" applyFont="1" applyFill="1" applyBorder="1" applyAlignment="1">
      <alignment vertical="center"/>
    </xf>
    <xf numFmtId="0" fontId="20" fillId="38" borderId="0" xfId="0" applyFont="1" applyFill="1" applyAlignment="1">
      <alignment horizontal="left" vertical="center"/>
    </xf>
    <xf numFmtId="49" fontId="16" fillId="38" borderId="18" xfId="0" applyNumberFormat="1" applyFont="1" applyFill="1" applyBorder="1" applyAlignment="1">
      <alignment horizontal="right" vertical="center"/>
    </xf>
    <xf numFmtId="49" fontId="0" fillId="38" borderId="14" xfId="0" applyNumberFormat="1" applyFill="1" applyBorder="1" applyAlignment="1">
      <alignment horizontal="center" vertical="center"/>
    </xf>
    <xf numFmtId="49" fontId="16" fillId="38" borderId="14" xfId="0" applyNumberFormat="1" applyFont="1" applyFill="1" applyBorder="1" applyAlignment="1">
      <alignment horizontal="right" vertical="center"/>
    </xf>
    <xf numFmtId="2" fontId="0" fillId="38" borderId="14" xfId="0" applyNumberFormat="1" applyFill="1" applyBorder="1" applyAlignment="1">
      <alignment horizontal="center" vertical="center"/>
    </xf>
    <xf numFmtId="2" fontId="0" fillId="0" borderId="18" xfId="0" applyNumberFormat="1" applyBorder="1" applyAlignment="1" applyProtection="1">
      <alignment horizontal="right"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2" fontId="20" fillId="0" borderId="14" xfId="0" applyNumberFormat="1" applyFont="1" applyBorder="1" applyAlignment="1">
      <alignment vertical="center"/>
    </xf>
    <xf numFmtId="2" fontId="20" fillId="0" borderId="0" xfId="0" applyNumberFormat="1" applyFont="1" applyAlignment="1">
      <alignment horizontal="left" vertical="center"/>
    </xf>
    <xf numFmtId="165" fontId="0" fillId="0" borderId="0" xfId="0" applyNumberFormat="1" applyAlignment="1" applyProtection="1">
      <alignment vertical="center"/>
      <protection locked="0"/>
    </xf>
    <xf numFmtId="0" fontId="24" fillId="35" borderId="0" xfId="0" applyFont="1" applyFill="1" applyAlignment="1">
      <alignment vertical="center" wrapText="1"/>
    </xf>
    <xf numFmtId="164" fontId="0" fillId="0" borderId="0" xfId="0" applyNumberFormat="1" applyAlignment="1">
      <alignment vertical="center"/>
    </xf>
    <xf numFmtId="0" fontId="14" fillId="0" borderId="0" xfId="0" applyFont="1" applyAlignment="1">
      <alignment vertical="center"/>
    </xf>
    <xf numFmtId="3" fontId="22" fillId="0" borderId="0" xfId="0" applyNumberFormat="1" applyFont="1" applyAlignment="1">
      <alignment horizontal="left" vertical="center"/>
    </xf>
    <xf numFmtId="3" fontId="22" fillId="0" borderId="18" xfId="0" applyNumberFormat="1" applyFont="1" applyBorder="1" applyAlignment="1" applyProtection="1">
      <alignment horizontal="right" vertical="center"/>
      <protection locked="0"/>
    </xf>
    <xf numFmtId="0" fontId="22" fillId="0" borderId="14" xfId="0" applyFont="1" applyBorder="1" applyAlignment="1">
      <alignment horizontal="center" vertical="center"/>
    </xf>
    <xf numFmtId="3" fontId="20" fillId="0" borderId="14" xfId="0" applyNumberFormat="1" applyFont="1" applyBorder="1" applyAlignment="1">
      <alignment vertical="center"/>
    </xf>
    <xf numFmtId="3" fontId="20" fillId="0" borderId="0" xfId="0" applyNumberFormat="1" applyFont="1" applyAlignment="1">
      <alignment horizontal="left" vertical="center"/>
    </xf>
    <xf numFmtId="49" fontId="0" fillId="0" borderId="14" xfId="0" applyNumberFormat="1" applyBorder="1" applyAlignment="1">
      <alignment horizontal="right" vertical="center" wrapText="1"/>
    </xf>
    <xf numFmtId="49" fontId="16" fillId="38" borderId="18" xfId="0" applyNumberFormat="1" applyFont="1" applyFill="1" applyBorder="1" applyAlignment="1">
      <alignment horizontal="right" vertical="center" shrinkToFit="1"/>
    </xf>
    <xf numFmtId="0" fontId="0" fillId="0" borderId="21" xfId="0" applyBorder="1" applyAlignment="1">
      <alignment vertical="center"/>
    </xf>
    <xf numFmtId="1" fontId="0" fillId="40" borderId="0" xfId="0" applyNumberFormat="1" applyFill="1" applyAlignment="1">
      <alignment vertical="center"/>
    </xf>
    <xf numFmtId="0" fontId="19" fillId="40" borderId="0" xfId="0" applyFont="1" applyFill="1" applyAlignment="1">
      <alignment vertical="center"/>
    </xf>
    <xf numFmtId="164" fontId="0" fillId="40" borderId="0" xfId="0" applyNumberFormat="1" applyFill="1" applyAlignment="1">
      <alignment vertical="center"/>
    </xf>
    <xf numFmtId="0" fontId="0" fillId="38" borderId="0" xfId="0" applyFill="1" applyAlignment="1">
      <alignment horizontal="center" vertical="center"/>
    </xf>
    <xf numFmtId="0" fontId="24" fillId="35" borderId="21" xfId="0" applyFont="1" applyFill="1" applyBorder="1" applyAlignment="1">
      <alignment horizontal="right" vertical="center" wrapText="1"/>
    </xf>
    <xf numFmtId="2" fontId="0" fillId="41" borderId="0" xfId="0" applyNumberFormat="1" applyFill="1" applyAlignment="1">
      <alignment vertical="center"/>
    </xf>
    <xf numFmtId="0" fontId="0" fillId="41" borderId="0" xfId="0" applyFill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0" fillId="45" borderId="14" xfId="0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49" fontId="0" fillId="38" borderId="10" xfId="0" applyNumberFormat="1" applyFill="1" applyBorder="1" applyAlignment="1" applyProtection="1">
      <alignment horizontal="right"/>
      <protection hidden="1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16" fillId="0" borderId="0" xfId="0" applyNumberFormat="1" applyFont="1" applyAlignment="1">
      <alignment horizontal="right" vertical="center"/>
    </xf>
    <xf numFmtId="0" fontId="0" fillId="50" borderId="0" xfId="0" applyFill="1" applyProtection="1">
      <protection hidden="1"/>
    </xf>
    <xf numFmtId="0" fontId="0" fillId="50" borderId="0" xfId="0" applyFill="1" applyAlignment="1" applyProtection="1">
      <alignment horizontal="left"/>
      <protection hidden="1"/>
    </xf>
    <xf numFmtId="49" fontId="0" fillId="50" borderId="0" xfId="0" applyNumberFormat="1" applyFill="1" applyAlignment="1" applyProtection="1">
      <alignment horizontal="left"/>
      <protection hidden="1"/>
    </xf>
    <xf numFmtId="49" fontId="0" fillId="50" borderId="0" xfId="0" applyNumberFormat="1" applyFill="1" applyAlignment="1" applyProtection="1">
      <alignment vertical="center"/>
      <protection hidden="1"/>
    </xf>
    <xf numFmtId="3" fontId="0" fillId="50" borderId="0" xfId="0" applyNumberFormat="1" applyFill="1" applyAlignment="1" applyProtection="1">
      <alignment vertical="center"/>
      <protection hidden="1"/>
    </xf>
    <xf numFmtId="0" fontId="0" fillId="50" borderId="0" xfId="0" applyFill="1" applyAlignment="1" applyProtection="1">
      <alignment vertical="center"/>
      <protection hidden="1"/>
    </xf>
    <xf numFmtId="0" fontId="0" fillId="50" borderId="0" xfId="0" applyFill="1" applyAlignment="1" applyProtection="1">
      <alignment horizontal="right"/>
      <protection hidden="1"/>
    </xf>
    <xf numFmtId="49" fontId="0" fillId="50" borderId="0" xfId="0" applyNumberFormat="1" applyFill="1" applyProtection="1">
      <protection hidden="1"/>
    </xf>
    <xf numFmtId="0" fontId="11" fillId="50" borderId="0" xfId="11" applyFill="1" applyBorder="1" applyAlignment="1" applyProtection="1">
      <alignment horizontal="left"/>
      <protection hidden="1"/>
    </xf>
    <xf numFmtId="0" fontId="0" fillId="50" borderId="0" xfId="0" applyFill="1" applyAlignment="1" applyProtection="1">
      <alignment horizontal="left" indent="1"/>
      <protection hidden="1"/>
    </xf>
    <xf numFmtId="49" fontId="0" fillId="50" borderId="0" xfId="0" applyNumberFormat="1" applyFill="1" applyAlignment="1" applyProtection="1">
      <alignment horizontal="center"/>
      <protection hidden="1"/>
    </xf>
    <xf numFmtId="0" fontId="0" fillId="49" borderId="23" xfId="0" applyFill="1" applyBorder="1" applyAlignment="1" applyProtection="1">
      <alignment horizontal="left"/>
      <protection hidden="1"/>
    </xf>
    <xf numFmtId="0" fontId="0" fillId="49" borderId="24" xfId="0" applyFill="1" applyBorder="1" applyAlignment="1" applyProtection="1">
      <alignment horizontal="left"/>
      <protection hidden="1"/>
    </xf>
    <xf numFmtId="49" fontId="0" fillId="49" borderId="24" xfId="0" applyNumberFormat="1" applyFill="1" applyBorder="1" applyProtection="1">
      <protection hidden="1"/>
    </xf>
    <xf numFmtId="49" fontId="0" fillId="49" borderId="24" xfId="0" applyNumberFormat="1" applyFill="1" applyBorder="1" applyAlignment="1" applyProtection="1">
      <alignment horizontal="left"/>
      <protection hidden="1"/>
    </xf>
    <xf numFmtId="0" fontId="0" fillId="49" borderId="24" xfId="0" applyFill="1" applyBorder="1" applyAlignment="1" applyProtection="1">
      <alignment horizontal="right"/>
      <protection hidden="1"/>
    </xf>
    <xf numFmtId="0" fontId="0" fillId="49" borderId="25" xfId="0" applyFill="1" applyBorder="1" applyAlignment="1" applyProtection="1">
      <alignment horizontal="left"/>
      <protection hidden="1"/>
    </xf>
    <xf numFmtId="0" fontId="0" fillId="49" borderId="26" xfId="0" applyFill="1" applyBorder="1" applyAlignment="1" applyProtection="1">
      <alignment horizontal="left" vertical="center"/>
      <protection hidden="1"/>
    </xf>
    <xf numFmtId="0" fontId="21" fillId="49" borderId="0" xfId="0" applyFont="1" applyFill="1" applyAlignment="1" applyProtection="1">
      <alignment vertical="center"/>
      <protection hidden="1"/>
    </xf>
    <xf numFmtId="49" fontId="0" fillId="49" borderId="0" xfId="0" applyNumberFormat="1" applyFill="1" applyAlignment="1" applyProtection="1">
      <alignment vertical="center"/>
      <protection hidden="1"/>
    </xf>
    <xf numFmtId="49" fontId="0" fillId="49" borderId="0" xfId="0" applyNumberFormat="1" applyFill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right" vertical="center"/>
      <protection hidden="1"/>
    </xf>
    <xf numFmtId="0" fontId="0" fillId="49" borderId="27" xfId="0" applyFill="1" applyBorder="1" applyAlignment="1" applyProtection="1">
      <alignment vertical="center"/>
      <protection hidden="1"/>
    </xf>
    <xf numFmtId="0" fontId="21" fillId="49" borderId="26" xfId="0" applyFont="1" applyFill="1" applyBorder="1" applyAlignment="1" applyProtection="1">
      <alignment horizontal="left" indent="1"/>
      <protection hidden="1"/>
    </xf>
    <xf numFmtId="0" fontId="0" fillId="49" borderId="0" xfId="0" applyFill="1" applyProtection="1">
      <protection hidden="1"/>
    </xf>
    <xf numFmtId="49" fontId="0" fillId="49" borderId="0" xfId="0" applyNumberFormat="1" applyFill="1" applyAlignment="1" applyProtection="1">
      <alignment horizontal="left"/>
      <protection hidden="1"/>
    </xf>
    <xf numFmtId="0" fontId="0" fillId="49" borderId="0" xfId="0" applyFill="1" applyAlignment="1" applyProtection="1">
      <alignment horizontal="left"/>
      <protection hidden="1"/>
    </xf>
    <xf numFmtId="0" fontId="0" fillId="49" borderId="0" xfId="0" applyFill="1" applyAlignment="1" applyProtection="1">
      <alignment horizontal="right"/>
      <protection hidden="1"/>
    </xf>
    <xf numFmtId="0" fontId="0" fillId="49" borderId="27" xfId="0" applyFill="1" applyBorder="1" applyProtection="1">
      <protection hidden="1"/>
    </xf>
    <xf numFmtId="0" fontId="0" fillId="49" borderId="26" xfId="0" applyFill="1" applyBorder="1" applyAlignment="1" applyProtection="1">
      <alignment horizontal="left"/>
      <protection hidden="1"/>
    </xf>
    <xf numFmtId="49" fontId="0" fillId="49" borderId="0" xfId="0" applyNumberFormat="1" applyFill="1" applyProtection="1">
      <protection hidden="1"/>
    </xf>
    <xf numFmtId="0" fontId="0" fillId="49" borderId="27" xfId="0" applyFill="1" applyBorder="1" applyAlignment="1" applyProtection="1">
      <alignment horizontal="left"/>
      <protection hidden="1"/>
    </xf>
    <xf numFmtId="0" fontId="0" fillId="49" borderId="0" xfId="0" applyFill="1" applyAlignment="1" applyProtection="1">
      <alignment vertical="center"/>
      <protection hidden="1"/>
    </xf>
    <xf numFmtId="0" fontId="19" fillId="49" borderId="0" xfId="0" applyFont="1" applyFill="1" applyAlignment="1" applyProtection="1">
      <alignment horizontal="left" vertical="center"/>
      <protection hidden="1"/>
    </xf>
    <xf numFmtId="0" fontId="14" fillId="49" borderId="0" xfId="0" applyFont="1" applyFill="1" applyAlignment="1" applyProtection="1">
      <alignment horizontal="right" vertical="center"/>
      <protection hidden="1"/>
    </xf>
    <xf numFmtId="0" fontId="21" fillId="49" borderId="0" xfId="0" applyFont="1" applyFill="1" applyProtection="1">
      <protection hidden="1"/>
    </xf>
    <xf numFmtId="49" fontId="19" fillId="49" borderId="0" xfId="0" applyNumberFormat="1" applyFont="1" applyFill="1" applyAlignment="1" applyProtection="1">
      <alignment horizontal="left" vertical="center"/>
      <protection hidden="1"/>
    </xf>
    <xf numFmtId="49" fontId="0" fillId="49" borderId="0" xfId="0" applyNumberFormat="1" applyFill="1" applyAlignment="1" applyProtection="1">
      <alignment horizontal="right"/>
      <protection hidden="1"/>
    </xf>
    <xf numFmtId="0" fontId="0" fillId="49" borderId="26" xfId="0" applyFill="1" applyBorder="1" applyAlignment="1" applyProtection="1">
      <alignment horizontal="left" indent="1"/>
      <protection hidden="1"/>
    </xf>
    <xf numFmtId="0" fontId="0" fillId="49" borderId="26" xfId="0" applyFill="1" applyBorder="1" applyAlignment="1" applyProtection="1">
      <alignment horizontal="center"/>
      <protection hidden="1"/>
    </xf>
    <xf numFmtId="0" fontId="0" fillId="49" borderId="28" xfId="0" applyFill="1" applyBorder="1" applyAlignment="1" applyProtection="1">
      <alignment horizontal="left" indent="1"/>
      <protection hidden="1"/>
    </xf>
    <xf numFmtId="0" fontId="0" fillId="49" borderId="29" xfId="0" applyFill="1" applyBorder="1" applyProtection="1">
      <protection hidden="1"/>
    </xf>
    <xf numFmtId="49" fontId="0" fillId="49" borderId="29" xfId="0" applyNumberFormat="1" applyFill="1" applyBorder="1" applyProtection="1">
      <protection hidden="1"/>
    </xf>
    <xf numFmtId="49" fontId="0" fillId="49" borderId="29" xfId="0" applyNumberFormat="1" applyFill="1" applyBorder="1" applyAlignment="1" applyProtection="1">
      <alignment horizontal="left"/>
      <protection hidden="1"/>
    </xf>
    <xf numFmtId="0" fontId="0" fillId="49" borderId="29" xfId="0" applyFill="1" applyBorder="1" applyAlignment="1" applyProtection="1">
      <alignment horizontal="left"/>
      <protection hidden="1"/>
    </xf>
    <xf numFmtId="0" fontId="0" fillId="49" borderId="29" xfId="0" applyFill="1" applyBorder="1" applyAlignment="1" applyProtection="1">
      <alignment horizontal="right"/>
      <protection hidden="1"/>
    </xf>
    <xf numFmtId="0" fontId="0" fillId="49" borderId="30" xfId="0" applyFill="1" applyBorder="1" applyProtection="1">
      <protection hidden="1"/>
    </xf>
    <xf numFmtId="0" fontId="0" fillId="49" borderId="27" xfId="0" applyFill="1" applyBorder="1" applyAlignment="1" applyProtection="1">
      <alignment horizontal="left" vertical="center"/>
      <protection hidden="1"/>
    </xf>
    <xf numFmtId="0" fontId="0" fillId="49" borderId="0" xfId="0" applyFill="1" applyAlignment="1" applyProtection="1">
      <alignment horizontal="center"/>
      <protection hidden="1"/>
    </xf>
    <xf numFmtId="0" fontId="19" fillId="49" borderId="15" xfId="0" applyFont="1" applyFill="1" applyBorder="1" applyAlignment="1" applyProtection="1">
      <alignment horizontal="center"/>
      <protection hidden="1"/>
    </xf>
    <xf numFmtId="0" fontId="19" fillId="49" borderId="11" xfId="0" applyFont="1" applyFill="1" applyBorder="1" applyAlignment="1" applyProtection="1">
      <alignment horizontal="left" vertical="center"/>
      <protection hidden="1"/>
    </xf>
    <xf numFmtId="49" fontId="0" fillId="49" borderId="27" xfId="0" applyNumberFormat="1" applyFill="1" applyBorder="1" applyAlignment="1" applyProtection="1">
      <alignment horizontal="left"/>
      <protection hidden="1"/>
    </xf>
    <xf numFmtId="0" fontId="0" fillId="49" borderId="10" xfId="0" applyFill="1" applyBorder="1" applyAlignment="1" applyProtection="1">
      <alignment horizontal="left"/>
      <protection hidden="1"/>
    </xf>
    <xf numFmtId="49" fontId="25" fillId="49" borderId="0" xfId="0" applyNumberFormat="1" applyFont="1" applyFill="1" applyAlignment="1" applyProtection="1">
      <alignment horizontal="right"/>
      <protection hidden="1"/>
    </xf>
    <xf numFmtId="49" fontId="25" fillId="49" borderId="0" xfId="0" applyNumberFormat="1" applyFont="1" applyFill="1" applyAlignment="1" applyProtection="1">
      <alignment vertical="center"/>
      <protection hidden="1"/>
    </xf>
    <xf numFmtId="0" fontId="0" fillId="49" borderId="10" xfId="0" applyFill="1" applyBorder="1" applyAlignment="1" applyProtection="1">
      <alignment horizontal="left" vertical="center"/>
      <protection hidden="1"/>
    </xf>
    <xf numFmtId="49" fontId="25" fillId="49" borderId="0" xfId="0" applyNumberFormat="1" applyFont="1" applyFill="1" applyAlignment="1" applyProtection="1">
      <alignment horizontal="right" vertical="center"/>
      <protection hidden="1"/>
    </xf>
    <xf numFmtId="0" fontId="19" fillId="49" borderId="0" xfId="0" applyFont="1" applyFill="1" applyAlignment="1" applyProtection="1">
      <alignment horizontal="left"/>
      <protection hidden="1"/>
    </xf>
    <xf numFmtId="0" fontId="14" fillId="49" borderId="0" xfId="0" applyFont="1" applyFill="1" applyProtection="1">
      <protection hidden="1"/>
    </xf>
    <xf numFmtId="0" fontId="14" fillId="49" borderId="0" xfId="0" applyFont="1" applyFill="1" applyAlignment="1" applyProtection="1">
      <alignment vertical="center"/>
      <protection hidden="1"/>
    </xf>
    <xf numFmtId="0" fontId="0" fillId="49" borderId="30" xfId="0" applyFill="1" applyBorder="1" applyAlignment="1" applyProtection="1">
      <alignment horizontal="left"/>
      <protection hidden="1"/>
    </xf>
    <xf numFmtId="0" fontId="13" fillId="37" borderId="0" xfId="0" applyFont="1" applyFill="1" applyAlignment="1" applyProtection="1">
      <alignment horizontal="right"/>
      <protection locked="0"/>
    </xf>
    <xf numFmtId="0" fontId="13" fillId="37" borderId="0" xfId="0" applyFont="1" applyFill="1" applyProtection="1">
      <protection locked="0"/>
    </xf>
    <xf numFmtId="0" fontId="13" fillId="37" borderId="0" xfId="0" applyFont="1" applyFill="1" applyAlignment="1" applyProtection="1">
      <alignment horizontal="center"/>
      <protection locked="0"/>
    </xf>
    <xf numFmtId="49" fontId="0" fillId="37" borderId="0" xfId="0" applyNumberFormat="1" applyFill="1" applyAlignment="1" applyProtection="1">
      <alignment horizontal="center"/>
      <protection locked="0"/>
    </xf>
    <xf numFmtId="0" fontId="0" fillId="37" borderId="0" xfId="0" applyFill="1" applyAlignment="1" applyProtection="1">
      <alignment horizontal="center"/>
      <protection locked="0"/>
    </xf>
    <xf numFmtId="0" fontId="20" fillId="37" borderId="0" xfId="0" applyFont="1" applyFill="1" applyAlignment="1" applyProtection="1">
      <alignment horizontal="center" vertical="center"/>
      <protection locked="0"/>
    </xf>
    <xf numFmtId="0" fontId="20" fillId="37" borderId="11" xfId="0" applyFont="1" applyFill="1" applyBorder="1" applyAlignment="1" applyProtection="1">
      <alignment horizontal="center" vertical="center"/>
      <protection locked="0"/>
    </xf>
    <xf numFmtId="49" fontId="20" fillId="37" borderId="11" xfId="0" applyNumberFormat="1" applyFont="1" applyFill="1" applyBorder="1" applyAlignment="1" applyProtection="1">
      <alignment horizontal="right" vertical="center"/>
      <protection locked="0"/>
    </xf>
    <xf numFmtId="0" fontId="20" fillId="37" borderId="12" xfId="0" applyFont="1" applyFill="1" applyBorder="1" applyAlignment="1" applyProtection="1">
      <alignment horizontal="center" vertical="center"/>
      <protection locked="0"/>
    </xf>
    <xf numFmtId="0" fontId="20" fillId="37" borderId="11" xfId="0" applyFont="1" applyFill="1" applyBorder="1" applyAlignment="1" applyProtection="1">
      <alignment horizontal="left" vertical="center"/>
      <protection locked="0"/>
    </xf>
    <xf numFmtId="0" fontId="16" fillId="33" borderId="10" xfId="0" applyFont="1" applyFill="1" applyBorder="1" applyAlignment="1" applyProtection="1">
      <alignment horizontal="center" vertical="center"/>
      <protection locked="0"/>
    </xf>
    <xf numFmtId="0" fontId="16" fillId="33" borderId="10" xfId="0" applyFont="1" applyFill="1" applyBorder="1" applyAlignment="1" applyProtection="1">
      <alignment horizontal="left" vertical="center"/>
      <protection locked="0"/>
    </xf>
    <xf numFmtId="0" fontId="13" fillId="37" borderId="16" xfId="0" applyFont="1" applyFill="1" applyBorder="1" applyAlignment="1" applyProtection="1">
      <alignment horizontal="left" vertical="center"/>
      <protection locked="0"/>
    </xf>
    <xf numFmtId="0" fontId="13" fillId="37" borderId="13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3" fillId="34" borderId="21" xfId="0" applyFont="1" applyFill="1" applyBorder="1" applyAlignment="1" applyProtection="1">
      <alignment vertical="center" wrapText="1"/>
      <protection locked="0"/>
    </xf>
    <xf numFmtId="0" fontId="23" fillId="42" borderId="21" xfId="0" applyFont="1" applyFill="1" applyBorder="1" applyAlignment="1" applyProtection="1">
      <alignment horizontal="right" vertical="center" wrapText="1"/>
      <protection locked="0"/>
    </xf>
    <xf numFmtId="0" fontId="16" fillId="0" borderId="0" xfId="0" applyFont="1" applyAlignment="1" applyProtection="1">
      <alignment vertical="center"/>
      <protection locked="0"/>
    </xf>
    <xf numFmtId="2" fontId="16" fillId="0" borderId="0" xfId="0" applyNumberFormat="1" applyFont="1" applyAlignment="1" applyProtection="1">
      <alignment vertical="center"/>
      <protection locked="0"/>
    </xf>
    <xf numFmtId="49" fontId="13" fillId="44" borderId="34" xfId="0" applyNumberFormat="1" applyFont="1" applyFill="1" applyBorder="1" applyAlignment="1" applyProtection="1">
      <alignment horizontal="right" vertical="center"/>
      <protection locked="0"/>
    </xf>
    <xf numFmtId="49" fontId="13" fillId="43" borderId="15" xfId="0" applyNumberFormat="1" applyFont="1" applyFill="1" applyBorder="1" applyAlignment="1" applyProtection="1">
      <alignment horizontal="right" vertical="center"/>
      <protection locked="0"/>
    </xf>
    <xf numFmtId="2" fontId="13" fillId="43" borderId="19" xfId="0" applyNumberFormat="1" applyFont="1" applyFill="1" applyBorder="1" applyAlignment="1" applyProtection="1">
      <alignment horizontal="center" vertical="center"/>
      <protection locked="0"/>
    </xf>
    <xf numFmtId="2" fontId="13" fillId="44" borderId="20" xfId="0" applyNumberFormat="1" applyFont="1" applyFill="1" applyBorder="1" applyAlignment="1" applyProtection="1">
      <alignment horizontal="center" vertical="center"/>
      <protection locked="0"/>
    </xf>
    <xf numFmtId="0" fontId="13" fillId="37" borderId="15" xfId="0" applyFont="1" applyFill="1" applyBorder="1" applyAlignment="1" applyProtection="1">
      <alignment horizontal="center" vertical="center"/>
      <protection locked="0"/>
    </xf>
    <xf numFmtId="0" fontId="13" fillId="37" borderId="15" xfId="0" applyFont="1" applyFill="1" applyBorder="1" applyAlignment="1" applyProtection="1">
      <alignment vertical="center"/>
      <protection locked="0"/>
    </xf>
    <xf numFmtId="0" fontId="13" fillId="37" borderId="0" xfId="0" applyFont="1" applyFill="1" applyAlignment="1" applyProtection="1">
      <alignment horizontal="left" vertical="center"/>
      <protection locked="0"/>
    </xf>
    <xf numFmtId="0" fontId="28" fillId="50" borderId="0" xfId="0" applyFont="1" applyFill="1" applyProtection="1">
      <protection hidden="1"/>
    </xf>
    <xf numFmtId="49" fontId="29" fillId="50" borderId="37" xfId="0" applyNumberFormat="1" applyFont="1" applyFill="1" applyBorder="1" applyAlignment="1" applyProtection="1">
      <alignment horizontal="center"/>
      <protection hidden="1"/>
    </xf>
    <xf numFmtId="49" fontId="28" fillId="50" borderId="0" xfId="0" applyNumberFormat="1" applyFont="1" applyFill="1" applyAlignment="1" applyProtection="1">
      <alignment horizontal="left"/>
      <protection hidden="1"/>
    </xf>
    <xf numFmtId="0" fontId="28" fillId="50" borderId="0" xfId="0" applyFont="1" applyFill="1" applyAlignment="1" applyProtection="1">
      <alignment horizontal="left"/>
      <protection hidden="1"/>
    </xf>
    <xf numFmtId="49" fontId="28" fillId="50" borderId="0" xfId="0" applyNumberFormat="1" applyFont="1" applyFill="1" applyAlignment="1" applyProtection="1">
      <alignment horizontal="right"/>
      <protection hidden="1"/>
    </xf>
    <xf numFmtId="49" fontId="29" fillId="50" borderId="36" xfId="0" applyNumberFormat="1" applyFont="1" applyFill="1" applyBorder="1" applyAlignment="1" applyProtection="1">
      <alignment horizontal="center"/>
      <protection hidden="1"/>
    </xf>
    <xf numFmtId="49" fontId="28" fillId="50" borderId="0" xfId="0" applyNumberFormat="1" applyFont="1" applyFill="1" applyProtection="1">
      <protection hidden="1"/>
    </xf>
    <xf numFmtId="0" fontId="28" fillId="50" borderId="0" xfId="0" applyFont="1" applyFill="1" applyAlignment="1" applyProtection="1">
      <alignment horizontal="center"/>
      <protection hidden="1"/>
    </xf>
    <xf numFmtId="1" fontId="13" fillId="48" borderId="32" xfId="0" applyNumberFormat="1" applyFont="1" applyFill="1" applyBorder="1" applyAlignment="1">
      <alignment horizontal="center" vertical="center"/>
    </xf>
    <xf numFmtId="0" fontId="13" fillId="48" borderId="33" xfId="0" applyFont="1" applyFill="1" applyBorder="1" applyAlignment="1">
      <alignment horizontal="left" vertical="center"/>
    </xf>
    <xf numFmtId="0" fontId="13" fillId="48" borderId="11" xfId="0" applyFont="1" applyFill="1" applyBorder="1" applyAlignment="1">
      <alignment horizontal="left" vertical="center"/>
    </xf>
    <xf numFmtId="1" fontId="16" fillId="40" borderId="0" xfId="0" applyNumberFormat="1" applyFont="1" applyFill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31" xfId="0" applyNumberFormat="1" applyFont="1" applyBorder="1" applyAlignment="1">
      <alignment horizontal="center" vertical="center"/>
    </xf>
    <xf numFmtId="0" fontId="0" fillId="51" borderId="0" xfId="0" applyFill="1"/>
    <xf numFmtId="0" fontId="27" fillId="51" borderId="39" xfId="0" applyFont="1" applyFill="1" applyBorder="1"/>
    <xf numFmtId="0" fontId="0" fillId="51" borderId="38" xfId="0" applyFill="1" applyBorder="1"/>
    <xf numFmtId="0" fontId="26" fillId="51" borderId="0" xfId="0" applyFont="1" applyFill="1"/>
    <xf numFmtId="0" fontId="0" fillId="51" borderId="0" xfId="0" applyFill="1" applyAlignment="1">
      <alignment horizontal="right"/>
    </xf>
    <xf numFmtId="0" fontId="25" fillId="51" borderId="0" xfId="0" applyFont="1" applyFill="1"/>
    <xf numFmtId="0" fontId="25" fillId="51" borderId="0" xfId="0" applyFont="1" applyFill="1" applyAlignment="1">
      <alignment horizontal="left"/>
    </xf>
    <xf numFmtId="49" fontId="0" fillId="49" borderId="24" xfId="0" applyNumberFormat="1" applyFill="1" applyBorder="1"/>
    <xf numFmtId="0" fontId="16" fillId="0" borderId="0" xfId="0" applyFont="1"/>
    <xf numFmtId="0" fontId="16" fillId="52" borderId="40" xfId="0" applyFont="1" applyFill="1" applyBorder="1" applyAlignment="1">
      <alignment horizontal="center"/>
    </xf>
    <xf numFmtId="3" fontId="0" fillId="0" borderId="18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49" fontId="16" fillId="52" borderId="41" xfId="0" applyNumberFormat="1" applyFont="1" applyFill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16" fillId="52" borderId="41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49" fontId="16" fillId="52" borderId="42" xfId="0" applyNumberFormat="1" applyFont="1" applyFill="1" applyBorder="1" applyAlignment="1">
      <alignment horizontal="center"/>
    </xf>
    <xf numFmtId="166" fontId="16" fillId="52" borderId="41" xfId="0" applyNumberFormat="1" applyFont="1" applyFill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0" fontId="16" fillId="52" borderId="43" xfId="0" applyFont="1" applyFill="1" applyBorder="1" applyAlignment="1">
      <alignment horizontal="center"/>
    </xf>
    <xf numFmtId="0" fontId="16" fillId="52" borderId="43" xfId="0" applyFont="1" applyFill="1" applyBorder="1" applyAlignment="1">
      <alignment horizontal="left"/>
    </xf>
    <xf numFmtId="0" fontId="16" fillId="36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0" xfId="0" applyAlignment="1">
      <alignment horizontal="center"/>
    </xf>
    <xf numFmtId="0" fontId="0" fillId="38" borderId="10" xfId="0" applyFill="1" applyBorder="1" applyAlignment="1">
      <alignment horizontal="left"/>
    </xf>
    <xf numFmtId="0" fontId="16" fillId="38" borderId="10" xfId="0" applyFont="1" applyFill="1" applyBorder="1"/>
    <xf numFmtId="0" fontId="0" fillId="38" borderId="0" xfId="0" applyFill="1"/>
    <xf numFmtId="0" fontId="0" fillId="38" borderId="0" xfId="0" applyFill="1" applyAlignment="1">
      <alignment horizontal="left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63">
    <dxf>
      <alignment horizontal="center" vertical="center" textRotation="0" wrapText="0" indent="0" justifyLastLine="0" shrinkToFit="0" readingOrder="0"/>
      <protection locked="1" hidden="0"/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border outline="0">
        <right style="thin">
          <color indexed="64"/>
        </right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B0F0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" formatCode="0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rgb="FFC00000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rgb="FFC00000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</font>
      <numFmt numFmtId="30" formatCode="@"/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indent="0" justifyLastLine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right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vertical="center" textRotation="0" indent="0" justifyLastLine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0070C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alignment horizontal="center" vertical="center" textRotation="0" wrapText="0" indent="0" justifyLastLine="0" shrinkToFit="0" readingOrder="0"/>
      <protection locked="0" hidden="0"/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Light16">
    <tableStyle name="Invisible" pivot="0" table="0" count="0" xr9:uid="{462A0290-E782-4D15-B62D-9FCE15FAB5A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72651</xdr:colOff>
      <xdr:row>10</xdr:row>
      <xdr:rowOff>17988</xdr:rowOff>
    </xdr:from>
    <xdr:ext cx="2597891" cy="937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B4A2C44-04FC-C257-71D6-309192B7AF46}"/>
            </a:ext>
          </a:extLst>
        </xdr:cNvPr>
        <xdr:cNvSpPr/>
      </xdr:nvSpPr>
      <xdr:spPr>
        <a:xfrm>
          <a:off x="10452784" y="1939921"/>
          <a:ext cx="259789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rgbClr val="FFFF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Huahine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1295400</xdr:colOff>
      <xdr:row>12</xdr:row>
      <xdr:rowOff>114300</xdr:rowOff>
    </xdr:from>
    <xdr:ext cx="2597891" cy="937693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3C968A-3D84-460D-A9A6-61A6792CD7A7}"/>
            </a:ext>
          </a:extLst>
        </xdr:cNvPr>
        <xdr:cNvSpPr/>
      </xdr:nvSpPr>
      <xdr:spPr>
        <a:xfrm>
          <a:off x="2308860" y="2606040"/>
          <a:ext cx="2597891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rgbClr val="FFFF00"/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Huahine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3A6150-9A7B-48C0-9990-CC33A8C68949}" name="Tableau1_2" displayName="Tableau1_2" ref="AF1:AH32" totalsRowShown="0" headerRowDxfId="42" dataDxfId="41">
  <tableColumns count="3">
    <tableColumn id="4" xr3:uid="{CD3A7E79-5F72-4258-8CE2-23DAF191507B}" name="PGN" dataDxfId="40"/>
    <tableColumn id="5" xr3:uid="{1DB379F4-6AC0-40E8-9C5D-BA0C4062BF81}" name="Signification" dataDxfId="39"/>
    <tableColumn id="6" xr3:uid="{413C5750-E6D1-436C-B502-0234098DB7D5}" name="PGN Hexa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EDEFA7-8630-440E-BBF6-B2B785E1FD75}" name="Tableau2" displayName="Tableau2" ref="H1:Z10001" totalsRowShown="0" headerRowDxfId="37" dataDxfId="35" headerRowBorderDxfId="36" tableBorderDxfId="34">
  <tableColumns count="19">
    <tableColumn id="1" xr3:uid="{EB9B0368-96AF-4CFA-8BB7-B691695AC65A}" name="ID" dataDxfId="33"/>
    <tableColumn id="2" xr3:uid="{A625375A-6C38-4A06-8CE7-9E89E36F3742}" name="Len" dataDxfId="32"/>
    <tableColumn id="3" xr3:uid="{8FF17C6F-F4D4-4FE4-B63B-FBDAF712D324}" name="1" dataDxfId="31"/>
    <tableColumn id="4" xr3:uid="{4C6246A4-C5C6-465D-9CAF-EAC8A29185BC}" name="2" dataDxfId="30"/>
    <tableColumn id="5" xr3:uid="{AA49F835-A2F2-4EB4-AA7A-97F48534E5D8}" name="3" dataDxfId="29"/>
    <tableColumn id="6" xr3:uid="{A5BBFB91-9051-4EF5-9F20-F8EA5EC6D947}" name="4" dataDxfId="28"/>
    <tableColumn id="7" xr3:uid="{4C8049B8-DC81-4625-AB46-82BE0D628A85}" name="5" dataDxfId="27"/>
    <tableColumn id="8" xr3:uid="{CE37851E-8CB8-4049-B1B1-BE8E49B3BB29}" name="6" dataDxfId="26"/>
    <tableColumn id="9" xr3:uid="{F6F09485-71AC-4138-8423-5CC7E5DED49C}" name="7" dataDxfId="25"/>
    <tableColumn id="10" xr3:uid="{1108AACB-21DE-4D86-AF8E-AC1E5711694E}" name="8" dataDxfId="24"/>
    <tableColumn id="20" xr3:uid="{2E70DE64-4810-4808-88AF-BA972A41386F}" name="Priorité" dataDxfId="23">
      <calculatedColumnFormula>_xlfn.BITRSHIFT(_xlfn.BITAND(HEX2DEC(H2),HEX2DEC("1C000000")),26)</calculatedColumnFormula>
    </tableColumn>
    <tableColumn id="21" xr3:uid="{C3896567-4797-4B04-B5DF-0DB33052E6C9}" name="DP" dataDxfId="22">
      <calculatedColumnFormula>_xlfn.BITRSHIFT(_xlfn.BITAND(HEX2DEC(H2),HEX2DEC("01000000")),24)</calculatedColumnFormula>
    </tableColumn>
    <tableColumn id="11" xr3:uid="{20C1EE84-F6E2-4DF4-94F7-18C6131A684B}" name="PGN" dataDxfId="21"/>
    <tableColumn id="12" xr3:uid="{94447B86-73B4-4E70-B9A5-E5E46A17B02C}" name="PNG HEXA" dataDxfId="20"/>
    <tableColumn id="16" xr3:uid="{E7831BE3-08F7-4EB9-B022-3E8ADAC84D79}" name="PF" dataDxfId="19"/>
    <tableColumn id="17" xr3:uid="{0E2FBAE3-8DC4-4D7E-8A57-5881B1277A0D}" name="PS" dataDxfId="18">
      <calculatedColumnFormula>_xlfn.BITRSHIFT(_xlfn.BITAND(HEX2DEC(H2),HEX2DEC("FF00")),8)</calculatedColumnFormula>
    </tableColumn>
    <tableColumn id="13" xr3:uid="{D1DE2F06-780C-4C07-9F9D-CC290F849908}" name="Src." dataDxfId="17"/>
    <tableColumn id="14" xr3:uid="{1793FEE4-C4C2-4EE4-A433-939CEE14E810}" name="Dest." dataDxfId="16"/>
    <tableColumn id="15" xr3:uid="{84EF79B6-8049-444D-91F0-F67481F6503E}" name="Significatio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4C118C-404A-4DB2-BDD4-84A21903F07C}" name="Tableau3" displayName="Tableau3" ref="AX1:AX1048576" totalsRowShown="0" headerRowDxfId="14" dataDxfId="12" headerRowBorderDxfId="13" tableBorderDxfId="11">
  <autoFilter ref="AX1:AX1048576" xr:uid="{2F4C118C-404A-4DB2-BDD4-84A21903F07C}"/>
  <tableColumns count="1">
    <tableColumn id="1" xr3:uid="{5AD0BFB2-E744-435F-849A-64D32BD893C9}" name="PGN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2B5E2D-A62D-4C65-87D8-812400BEB6BC}" name="Tableau4" displayName="Tableau4" ref="AY1:AY1048576" totalsRowShown="0" headerRowDxfId="9" dataDxfId="7" headerRowBorderDxfId="8" tableBorderDxfId="6">
  <autoFilter ref="AY1:AY1048576" xr:uid="{752B5E2D-A62D-4C65-87D8-812400BEB6BC}"/>
  <tableColumns count="1">
    <tableColumn id="1" xr3:uid="{DA1FD438-6C89-456A-9B54-DC4BE0DFA8F6}" name="Src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086E43-0FB1-4AB3-888F-6F8E46A04F93}" name="Tableau5" displayName="Tableau5" ref="AZ1:AZ1048576" totalsRowShown="0" headerRowDxfId="4" dataDxfId="2" headerRowBorderDxfId="3" tableBorderDxfId="1">
  <autoFilter ref="AZ1:AZ1048576" xr:uid="{6A086E43-0FB1-4AB3-888F-6F8E46A04F93}"/>
  <tableColumns count="1">
    <tableColumn id="1" xr3:uid="{306888FF-5B20-440E-98E3-984A8C3817B6}" name="De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4968A-EEBF-4D95-A608-1E6927264988}">
  <sheetPr codeName="Feuil1"/>
  <dimension ref="A1:BP10001"/>
  <sheetViews>
    <sheetView topLeftCell="T1" workbookViewId="0">
      <pane ySplit="1" topLeftCell="A1252" activePane="bottomLeft" state="frozen"/>
      <selection activeCell="AE1" sqref="AE1"/>
      <selection pane="bottomLeft" activeCell="BL1" sqref="BL1"/>
    </sheetView>
  </sheetViews>
  <sheetFormatPr baseColWidth="10" defaultColWidth="10.77734375" defaultRowHeight="14.4" x14ac:dyDescent="0.3"/>
  <cols>
    <col min="1" max="1" width="7.6640625" style="116" bestFit="1" customWidth="1"/>
    <col min="2" max="2" width="8.88671875" style="116" bestFit="1" customWidth="1"/>
    <col min="3" max="3" width="12.5546875" style="116" bestFit="1" customWidth="1"/>
    <col min="4" max="4" width="5.6640625" style="116" bestFit="1" customWidth="1"/>
    <col min="5" max="5" width="5.88671875" style="116" bestFit="1" customWidth="1"/>
    <col min="6" max="6" width="9" style="116" bestFit="1" customWidth="1"/>
    <col min="7" max="7" width="5.88671875" style="116" bestFit="1" customWidth="1"/>
    <col min="8" max="8" width="9.88671875" style="121" bestFit="1" customWidth="1"/>
    <col min="9" max="9" width="5.33203125" style="117" bestFit="1" customWidth="1"/>
    <col min="10" max="17" width="3.33203125" style="119" bestFit="1" customWidth="1"/>
    <col min="18" max="18" width="7.5546875" style="80" bestFit="1" customWidth="1"/>
    <col min="19" max="19" width="3.5546875" style="80" bestFit="1" customWidth="1"/>
    <col min="20" max="20" width="7.77734375" style="7" bestFit="1" customWidth="1"/>
    <col min="21" max="21" width="10" style="122" bestFit="1" customWidth="1"/>
    <col min="22" max="23" width="4.44140625" style="10" bestFit="1" customWidth="1"/>
    <col min="24" max="24" width="4.5546875" style="11" bestFit="1" customWidth="1"/>
    <col min="25" max="25" width="5.77734375" style="11" bestFit="1" customWidth="1"/>
    <col min="26" max="26" width="44.44140625" style="12" bestFit="1" customWidth="1"/>
    <col min="27" max="27" width="6.77734375" style="6" hidden="1" customWidth="1"/>
    <col min="28" max="28" width="16.77734375" style="6" hidden="1" customWidth="1"/>
    <col min="29" max="29" width="12.21875" style="6" hidden="1" customWidth="1"/>
    <col min="30" max="30" width="9.21875" style="68" bestFit="1" customWidth="1"/>
    <col min="31" max="31" width="49" style="78" bestFit="1" customWidth="1"/>
    <col min="32" max="32" width="7.77734375" style="8" hidden="1" customWidth="1"/>
    <col min="33" max="33" width="23.5546875" style="8" hidden="1" customWidth="1"/>
    <col min="34" max="34" width="9.77734375" style="8" hidden="1" customWidth="1"/>
    <col min="35" max="35" width="8.5546875" style="8" hidden="1" customWidth="1"/>
    <col min="36" max="36" width="90.33203125" style="8" hidden="1" customWidth="1"/>
    <col min="37" max="41" width="9.77734375" style="8" hidden="1" customWidth="1"/>
    <col min="42" max="42" width="9.77734375" style="34" hidden="1" customWidth="1"/>
    <col min="43" max="45" width="9.77734375" style="8" hidden="1" customWidth="1"/>
    <col min="46" max="49" width="10.88671875" style="8" hidden="1" customWidth="1"/>
    <col min="50" max="50" width="7.88671875" style="223" customWidth="1"/>
    <col min="51" max="51" width="6.44140625" style="6" bestFit="1" customWidth="1"/>
    <col min="52" max="52" width="7.6640625" style="6" bestFit="1" customWidth="1"/>
    <col min="53" max="53" width="27.6640625" style="87" bestFit="1" customWidth="1"/>
    <col min="54" max="54" width="8.21875" style="39" bestFit="1" customWidth="1"/>
    <col min="55" max="55" width="5.44140625" style="84" bestFit="1" customWidth="1"/>
    <col min="56" max="56" width="19.88671875" style="38" bestFit="1" customWidth="1"/>
    <col min="57" max="57" width="11.88671875" style="39" bestFit="1" customWidth="1"/>
    <col min="58" max="58" width="5.44140625" style="90" bestFit="1" customWidth="1"/>
    <col min="59" max="59" width="24.33203125" style="58" bestFit="1" customWidth="1"/>
    <col min="60" max="60" width="8.21875" style="24" bestFit="1" customWidth="1"/>
    <col min="61" max="61" width="4.5546875" style="6" bestFit="1" customWidth="1"/>
    <col min="62" max="62" width="32.21875" style="47" bestFit="1" customWidth="1"/>
    <col min="63" max="63" width="3.21875" style="41" hidden="1" customWidth="1"/>
    <col min="64" max="64" width="28.109375" style="42" bestFit="1" customWidth="1"/>
    <col min="65" max="65" width="28.109375" style="43" bestFit="1" customWidth="1"/>
    <col min="66" max="66" width="21" style="6" bestFit="1" customWidth="1"/>
    <col min="67" max="67" width="8.5546875" style="8" hidden="1" customWidth="1"/>
    <col min="68" max="68" width="90.33203125" style="8" hidden="1" customWidth="1"/>
    <col min="69" max="16384" width="10.77734375" style="8"/>
  </cols>
  <sheetData>
    <row r="1" spans="1:68" s="5" customFormat="1" ht="15" customHeight="1" thickBot="1" x14ac:dyDescent="0.35">
      <c r="A1" s="185" t="s">
        <v>2447</v>
      </c>
      <c r="B1" s="186"/>
      <c r="C1" s="187"/>
      <c r="D1" s="186"/>
      <c r="E1" s="186"/>
      <c r="F1" s="186"/>
      <c r="G1" s="186"/>
      <c r="H1" s="188" t="s">
        <v>2446</v>
      </c>
      <c r="I1" s="189" t="s">
        <v>2448</v>
      </c>
      <c r="J1" s="188" t="s">
        <v>2352</v>
      </c>
      <c r="K1" s="188" t="s">
        <v>2411</v>
      </c>
      <c r="L1" s="188" t="s">
        <v>2412</v>
      </c>
      <c r="M1" s="188" t="s">
        <v>2413</v>
      </c>
      <c r="N1" s="188" t="s">
        <v>2415</v>
      </c>
      <c r="O1" s="188" t="s">
        <v>2414</v>
      </c>
      <c r="P1" s="188" t="s">
        <v>2416</v>
      </c>
      <c r="Q1" s="188" t="s">
        <v>2417</v>
      </c>
      <c r="R1" s="190" t="s">
        <v>73</v>
      </c>
      <c r="S1" s="190" t="s">
        <v>2325</v>
      </c>
      <c r="T1" s="191" t="s">
        <v>4</v>
      </c>
      <c r="U1" s="192" t="s">
        <v>1</v>
      </c>
      <c r="V1" s="193" t="s">
        <v>2326</v>
      </c>
      <c r="W1" s="193" t="s">
        <v>2327</v>
      </c>
      <c r="X1" s="191" t="s">
        <v>64</v>
      </c>
      <c r="Y1" s="190" t="s">
        <v>2</v>
      </c>
      <c r="Z1" s="194" t="s">
        <v>3</v>
      </c>
      <c r="AA1" s="195" t="s">
        <v>2333</v>
      </c>
      <c r="AB1" s="196" t="s">
        <v>3</v>
      </c>
      <c r="AC1" s="195" t="s">
        <v>2334</v>
      </c>
      <c r="AD1" s="197" t="s">
        <v>68</v>
      </c>
      <c r="AE1" s="198" t="s">
        <v>69</v>
      </c>
      <c r="AF1" s="78" t="s">
        <v>4</v>
      </c>
      <c r="AG1" s="199" t="s">
        <v>3</v>
      </c>
      <c r="AH1" s="78" t="s">
        <v>65</v>
      </c>
      <c r="AI1" s="200" t="s">
        <v>4</v>
      </c>
      <c r="AJ1" s="200" t="s">
        <v>74</v>
      </c>
      <c r="AK1" s="201" t="s">
        <v>2335</v>
      </c>
      <c r="AL1" s="202" t="s">
        <v>2336</v>
      </c>
      <c r="AM1" s="202" t="s">
        <v>2337</v>
      </c>
      <c r="AN1" s="202" t="s">
        <v>2338</v>
      </c>
      <c r="AO1" s="202" t="s">
        <v>2339</v>
      </c>
      <c r="AP1" s="203" t="s">
        <v>2340</v>
      </c>
      <c r="AQ1" s="202" t="s">
        <v>2341</v>
      </c>
      <c r="AR1" s="202" t="s">
        <v>2343</v>
      </c>
      <c r="AS1" s="202" t="s">
        <v>2344</v>
      </c>
      <c r="AT1" s="202" t="s">
        <v>2345</v>
      </c>
      <c r="AU1" s="202" t="s">
        <v>2346</v>
      </c>
      <c r="AV1" s="202" t="s">
        <v>2347</v>
      </c>
      <c r="AW1" s="202" t="s">
        <v>2348</v>
      </c>
      <c r="AX1" s="219" t="s">
        <v>4</v>
      </c>
      <c r="AY1" s="220" t="s">
        <v>2449</v>
      </c>
      <c r="AZ1" s="221" t="s">
        <v>2450</v>
      </c>
      <c r="BA1" s="204" t="s">
        <v>2451</v>
      </c>
      <c r="BB1" s="205" t="s">
        <v>2452</v>
      </c>
      <c r="BC1" s="206" t="s">
        <v>2453</v>
      </c>
      <c r="BD1" s="204" t="s">
        <v>2454</v>
      </c>
      <c r="BE1" s="205" t="s">
        <v>2455</v>
      </c>
      <c r="BF1" s="206" t="s">
        <v>2456</v>
      </c>
      <c r="BG1" s="204" t="s">
        <v>2457</v>
      </c>
      <c r="BH1" s="205" t="s">
        <v>2458</v>
      </c>
      <c r="BI1" s="206" t="s">
        <v>2459</v>
      </c>
      <c r="BJ1" s="207" t="s">
        <v>2460</v>
      </c>
      <c r="BK1" s="208"/>
      <c r="BL1" s="209" t="s">
        <v>2461</v>
      </c>
      <c r="BM1" s="210" t="s">
        <v>2462</v>
      </c>
      <c r="BN1" s="78"/>
      <c r="BO1" s="200" t="s">
        <v>4</v>
      </c>
      <c r="BP1" s="200" t="s">
        <v>74</v>
      </c>
    </row>
    <row r="2" spans="1:68" ht="15" customHeight="1" thickTop="1" thickBot="1" x14ac:dyDescent="0.35">
      <c r="A2" s="116">
        <v>1</v>
      </c>
      <c r="H2" s="121" t="s">
        <v>2586</v>
      </c>
      <c r="I2" s="117">
        <v>8</v>
      </c>
      <c r="J2" s="120" t="s">
        <v>2471</v>
      </c>
      <c r="K2" s="120" t="s">
        <v>2471</v>
      </c>
      <c r="L2" s="120" t="s">
        <v>2472</v>
      </c>
      <c r="M2" s="119" t="s">
        <v>2587</v>
      </c>
      <c r="N2" s="120" t="s">
        <v>2502</v>
      </c>
      <c r="O2" s="120" t="s">
        <v>2588</v>
      </c>
      <c r="P2" s="119" t="s">
        <v>2588</v>
      </c>
      <c r="Q2" s="120" t="s">
        <v>2588</v>
      </c>
      <c r="R2" s="9">
        <f t="shared" ref="R2:R65" si="0">_xlfn.BITRSHIFT(_xlfn.BITAND(HEX2DEC(H2),HEX2DEC("1C000000")),26)</f>
        <v>5</v>
      </c>
      <c r="S2" s="9">
        <f>_xlfn.BITRSHIFT(_xlfn.BITAND(HEX2DEC(H2),HEX2DEC("01000000")),24)</f>
        <v>1</v>
      </c>
      <c r="T2" s="7">
        <f>IF(_xlfn.BITRSHIFT(_xlfn.BITAND(HEX2DEC($H2),HEX2DEC("0FF0000")),16)&lt;240,_xlfn.BITRSHIFT(_xlfn.BITAND(HEX2DEC($H2),HEX2DEC("1FF0000")),8),_xlfn.BITRSHIFT(_xlfn.BITAND(HEX2DEC($H2),HEX2DEC("1FFFF00")),8))</f>
        <v>130312</v>
      </c>
      <c r="U2" s="122" t="str">
        <f>DEC2HEX(T2)</f>
        <v>1FD08</v>
      </c>
      <c r="V2" s="10">
        <f t="shared" ref="V2:V65" si="1">_xlfn.BITRSHIFT(_xlfn.BITAND(HEX2DEC(H2),HEX2DEC("0FF0000")),16)</f>
        <v>253</v>
      </c>
      <c r="W2" s="10">
        <f t="shared" ref="W2:W65" si="2">_xlfn.BITRSHIFT(_xlfn.BITAND(HEX2DEC(H2),HEX2DEC("FF00")),8)</f>
        <v>8</v>
      </c>
      <c r="X2" s="11">
        <f t="shared" ref="X2:X65" si="3">_xlfn.BITAND(HEX2DEC(H2),HEX2DEC("00000FF"))</f>
        <v>16</v>
      </c>
      <c r="Y2" s="11">
        <f t="shared" ref="Y2:Y65" si="4">IF(_xlfn.BITRSHIFT(_xlfn.BITAND(HEX2DEC(H2),HEX2DEC("0FF0000")),16)&lt;240,_xlfn.BITRSHIFT(_xlfn.BITAND(HEX2DEC(H2),HEX2DEC("0FF00")),8),_xlfn.BITRSHIFT(_xlfn.BITAND(HEX2DEC(H2),HEX2DEC("0FF0000")),16))</f>
        <v>253</v>
      </c>
      <c r="Z2" s="12" t="str">
        <f>VLOOKUP(T2,BO:BP,2,FALSE)</f>
        <v>Temperature</v>
      </c>
      <c r="AA2" s="13"/>
      <c r="AB2" s="14"/>
      <c r="AC2" s="9"/>
      <c r="AD2" s="15">
        <v>0</v>
      </c>
      <c r="AE2" s="16" t="s">
        <v>2330</v>
      </c>
      <c r="AF2" s="6">
        <v>59392</v>
      </c>
      <c r="AG2" s="8" t="s">
        <v>60</v>
      </c>
      <c r="AH2" s="6" t="s">
        <v>61</v>
      </c>
      <c r="AI2" s="17">
        <v>2304</v>
      </c>
      <c r="AJ2" s="18" t="s">
        <v>84</v>
      </c>
      <c r="AK2" s="19"/>
      <c r="AL2" s="20"/>
      <c r="AM2" s="21"/>
      <c r="AN2" s="21"/>
      <c r="AO2" s="21"/>
      <c r="AP2" s="20"/>
      <c r="AQ2" s="22"/>
      <c r="AR2" s="20"/>
      <c r="AS2" s="20"/>
      <c r="AT2" s="20"/>
      <c r="AU2" s="20"/>
      <c r="AV2" s="20"/>
      <c r="AW2" s="20" t="s">
        <v>2342</v>
      </c>
      <c r="AX2" s="222">
        <v>130312</v>
      </c>
      <c r="AY2" s="6">
        <v>16</v>
      </c>
      <c r="AZ2" s="6">
        <v>253</v>
      </c>
      <c r="BA2" s="23" t="s">
        <v>2365</v>
      </c>
      <c r="BB2" s="24" t="s">
        <v>2582</v>
      </c>
      <c r="BC2" s="25" t="s">
        <v>2359</v>
      </c>
      <c r="BD2" s="26"/>
      <c r="BE2" s="24"/>
      <c r="BF2" s="27"/>
      <c r="BG2" s="28"/>
      <c r="BH2" s="29"/>
      <c r="BJ2" s="30" t="s">
        <v>2493</v>
      </c>
      <c r="BK2" s="31"/>
      <c r="BL2" s="32" t="s">
        <v>2494</v>
      </c>
      <c r="BM2" s="33" t="s">
        <v>2495</v>
      </c>
      <c r="BO2" s="17">
        <v>2304</v>
      </c>
      <c r="BP2" s="18" t="s">
        <v>84</v>
      </c>
    </row>
    <row r="3" spans="1:68" ht="15" customHeight="1" thickBot="1" x14ac:dyDescent="0.35">
      <c r="A3" s="116">
        <v>2</v>
      </c>
      <c r="H3" s="121" t="s">
        <v>2589</v>
      </c>
      <c r="I3" s="117">
        <v>8</v>
      </c>
      <c r="J3" s="120" t="s">
        <v>2590</v>
      </c>
      <c r="K3" s="120" t="s">
        <v>2591</v>
      </c>
      <c r="L3" s="119" t="s">
        <v>2473</v>
      </c>
      <c r="M3" s="120" t="s">
        <v>2592</v>
      </c>
      <c r="N3" s="119" t="s">
        <v>2474</v>
      </c>
      <c r="O3" s="119" t="s">
        <v>2593</v>
      </c>
      <c r="P3" s="120" t="s">
        <v>2588</v>
      </c>
      <c r="Q3" s="119" t="s">
        <v>2588</v>
      </c>
      <c r="R3" s="6">
        <f t="shared" si="0"/>
        <v>2</v>
      </c>
      <c r="S3" s="6">
        <f t="shared" ref="S3:S65" si="5">_xlfn.BITRSHIFT(_xlfn.BITAND(HEX2DEC(H3),HEX2DEC("01000000")),24)</f>
        <v>1</v>
      </c>
      <c r="T3" s="7">
        <f t="shared" ref="T3:T65" si="6">IF(_xlfn.BITRSHIFT(_xlfn.BITAND(HEX2DEC(H3),HEX2DEC("0FF0000")),16)&lt;240,_xlfn.BITRSHIFT(_xlfn.BITAND(HEX2DEC(H3),HEX2DEC("1FF0000")),8),_xlfn.BITRSHIFT(_xlfn.BITAND(HEX2DEC(H3),HEX2DEC("1FFFF00")),8))</f>
        <v>130306</v>
      </c>
      <c r="U3" s="122" t="str">
        <f t="shared" ref="U3:U66" si="7">DEC2HEX(T3)</f>
        <v>1FD02</v>
      </c>
      <c r="V3" s="10">
        <f t="shared" si="1"/>
        <v>253</v>
      </c>
      <c r="W3" s="10">
        <f t="shared" si="2"/>
        <v>2</v>
      </c>
      <c r="X3" s="11">
        <f t="shared" si="3"/>
        <v>3</v>
      </c>
      <c r="Y3" s="11">
        <f t="shared" si="4"/>
        <v>253</v>
      </c>
      <c r="Z3" s="12" t="str">
        <f t="shared" ref="Z3:Z66" si="8">VLOOKUP(T3,BO:BP,2,FALSE)</f>
        <v>Wind Data</v>
      </c>
      <c r="AA3" s="34"/>
      <c r="AB3" s="8"/>
      <c r="AD3" s="35">
        <v>1</v>
      </c>
      <c r="AE3" s="36" t="s">
        <v>71</v>
      </c>
      <c r="AF3" s="6">
        <v>59904</v>
      </c>
      <c r="AG3" s="8" t="s">
        <v>48</v>
      </c>
      <c r="AH3" s="6" t="s">
        <v>49</v>
      </c>
      <c r="AI3" s="17">
        <v>1536</v>
      </c>
      <c r="AJ3" s="18" t="s">
        <v>81</v>
      </c>
      <c r="AK3" s="19"/>
      <c r="AL3" s="34"/>
      <c r="AN3" s="6"/>
      <c r="AQ3" s="37"/>
      <c r="AR3" s="34"/>
      <c r="AS3" s="34"/>
      <c r="AT3" s="34"/>
      <c r="AU3" s="34"/>
      <c r="AV3" s="34"/>
      <c r="AW3" s="34"/>
      <c r="AX3" s="223">
        <v>130306</v>
      </c>
      <c r="AY3" s="6">
        <v>3</v>
      </c>
      <c r="AZ3" s="6">
        <v>253</v>
      </c>
      <c r="BA3" s="23" t="s">
        <v>2496</v>
      </c>
      <c r="BB3" s="24" t="s">
        <v>2583</v>
      </c>
      <c r="BC3" s="25" t="s">
        <v>2349</v>
      </c>
      <c r="BD3" s="26" t="s">
        <v>2497</v>
      </c>
      <c r="BE3" s="24" t="s">
        <v>2584</v>
      </c>
      <c r="BF3" s="27" t="s">
        <v>2498</v>
      </c>
      <c r="BG3" s="38"/>
      <c r="BH3" s="39"/>
      <c r="BJ3" s="40" t="s">
        <v>2499</v>
      </c>
      <c r="BL3" s="42" t="s">
        <v>2500</v>
      </c>
      <c r="BM3" s="43" t="s">
        <v>2495</v>
      </c>
      <c r="BO3" s="17">
        <v>1536</v>
      </c>
      <c r="BP3" s="18" t="s">
        <v>81</v>
      </c>
    </row>
    <row r="4" spans="1:68" ht="15" customHeight="1" thickBot="1" x14ac:dyDescent="0.35">
      <c r="A4" s="116">
        <v>3</v>
      </c>
      <c r="H4" s="121" t="s">
        <v>2586</v>
      </c>
      <c r="I4" s="117">
        <v>8</v>
      </c>
      <c r="J4" s="120" t="s">
        <v>2471</v>
      </c>
      <c r="K4" s="119" t="s">
        <v>2471</v>
      </c>
      <c r="L4" s="120" t="s">
        <v>2475</v>
      </c>
      <c r="M4" s="120" t="s">
        <v>2476</v>
      </c>
      <c r="N4" s="119" t="s">
        <v>2477</v>
      </c>
      <c r="O4" s="120" t="s">
        <v>2588</v>
      </c>
      <c r="P4" s="120" t="s">
        <v>2588</v>
      </c>
      <c r="Q4" s="119" t="s">
        <v>2588</v>
      </c>
      <c r="R4" s="6">
        <f t="shared" si="0"/>
        <v>5</v>
      </c>
      <c r="S4" s="6">
        <f t="shared" si="5"/>
        <v>1</v>
      </c>
      <c r="T4" s="7">
        <f t="shared" si="6"/>
        <v>130312</v>
      </c>
      <c r="U4" s="122" t="str">
        <f t="shared" si="7"/>
        <v>1FD08</v>
      </c>
      <c r="V4" s="10">
        <f t="shared" si="1"/>
        <v>253</v>
      </c>
      <c r="W4" s="10">
        <f t="shared" si="2"/>
        <v>8</v>
      </c>
      <c r="X4" s="11">
        <f t="shared" si="3"/>
        <v>16</v>
      </c>
      <c r="Y4" s="11">
        <f t="shared" si="4"/>
        <v>253</v>
      </c>
      <c r="Z4" s="12" t="str">
        <f t="shared" si="8"/>
        <v>Temperature</v>
      </c>
      <c r="AA4" s="34"/>
      <c r="AB4" s="8"/>
      <c r="AC4" s="34"/>
      <c r="AD4" s="15">
        <v>2</v>
      </c>
      <c r="AE4" s="16" t="s">
        <v>70</v>
      </c>
      <c r="AF4" s="6">
        <v>60928</v>
      </c>
      <c r="AG4" s="8" t="s">
        <v>50</v>
      </c>
      <c r="AH4" s="6" t="s">
        <v>51</v>
      </c>
      <c r="AI4" s="17">
        <v>256</v>
      </c>
      <c r="AJ4" s="18" t="s">
        <v>76</v>
      </c>
      <c r="AK4" s="19"/>
      <c r="AL4" s="20"/>
      <c r="AM4" s="21"/>
      <c r="AN4" s="44"/>
      <c r="AO4" s="21"/>
      <c r="AP4" s="20"/>
      <c r="AQ4" s="22"/>
      <c r="AR4" s="20"/>
      <c r="AS4" s="20"/>
      <c r="AT4" s="20"/>
      <c r="AU4" s="20"/>
      <c r="AV4" s="20"/>
      <c r="AW4" s="20"/>
      <c r="AX4" s="222">
        <v>130312</v>
      </c>
      <c r="AY4" s="6">
        <v>16</v>
      </c>
      <c r="AZ4" s="6">
        <v>253</v>
      </c>
      <c r="BA4" s="23" t="s">
        <v>2365</v>
      </c>
      <c r="BB4" s="24" t="s">
        <v>2464</v>
      </c>
      <c r="BC4" s="25" t="s">
        <v>2359</v>
      </c>
      <c r="BD4" s="26"/>
      <c r="BE4" s="24"/>
      <c r="BF4" s="27"/>
      <c r="BG4" s="45"/>
      <c r="BH4" s="46"/>
      <c r="BJ4" s="47" t="s">
        <v>2501</v>
      </c>
      <c r="BK4" s="31"/>
      <c r="BL4" s="32" t="s">
        <v>2494</v>
      </c>
      <c r="BM4" s="33" t="s">
        <v>2495</v>
      </c>
      <c r="BO4" s="17">
        <v>256</v>
      </c>
      <c r="BP4" s="18" t="s">
        <v>76</v>
      </c>
    </row>
    <row r="5" spans="1:68" ht="15" customHeight="1" thickBot="1" x14ac:dyDescent="0.35">
      <c r="A5" s="116">
        <v>4</v>
      </c>
      <c r="H5" s="121" t="s">
        <v>2589</v>
      </c>
      <c r="I5" s="117">
        <v>8</v>
      </c>
      <c r="J5" s="120" t="s">
        <v>2478</v>
      </c>
      <c r="K5" s="120" t="s">
        <v>2479</v>
      </c>
      <c r="L5" s="120" t="s">
        <v>2480</v>
      </c>
      <c r="M5" s="119" t="s">
        <v>2481</v>
      </c>
      <c r="N5" s="120" t="s">
        <v>2482</v>
      </c>
      <c r="O5" s="119" t="s">
        <v>2483</v>
      </c>
      <c r="P5" s="119" t="s">
        <v>2475</v>
      </c>
      <c r="Q5" s="120" t="s">
        <v>2473</v>
      </c>
      <c r="R5" s="6">
        <f t="shared" si="0"/>
        <v>2</v>
      </c>
      <c r="S5" s="6">
        <f t="shared" si="5"/>
        <v>1</v>
      </c>
      <c r="T5" s="7">
        <f t="shared" si="6"/>
        <v>130306</v>
      </c>
      <c r="U5" s="122" t="str">
        <f t="shared" si="7"/>
        <v>1FD02</v>
      </c>
      <c r="V5" s="10">
        <f t="shared" si="1"/>
        <v>253</v>
      </c>
      <c r="W5" s="10">
        <f t="shared" si="2"/>
        <v>2</v>
      </c>
      <c r="X5" s="11">
        <f t="shared" si="3"/>
        <v>3</v>
      </c>
      <c r="Y5" s="11">
        <f t="shared" si="4"/>
        <v>253</v>
      </c>
      <c r="Z5" s="12" t="str">
        <f t="shared" si="8"/>
        <v>Wind Data</v>
      </c>
      <c r="AA5" s="48"/>
      <c r="AB5" s="8"/>
      <c r="AD5" s="35">
        <v>3</v>
      </c>
      <c r="AE5" s="36" t="s">
        <v>2328</v>
      </c>
      <c r="AF5" s="6">
        <v>126464</v>
      </c>
      <c r="AG5" s="8" t="s">
        <v>58</v>
      </c>
      <c r="AH5" s="6" t="s">
        <v>59</v>
      </c>
      <c r="AI5" s="17">
        <v>1280</v>
      </c>
      <c r="AJ5" s="18" t="s">
        <v>80</v>
      </c>
      <c r="AK5" s="19"/>
      <c r="AL5" s="34"/>
      <c r="AQ5" s="37"/>
      <c r="AR5" s="34"/>
      <c r="AS5" s="34"/>
      <c r="AT5" s="34"/>
      <c r="AU5" s="34"/>
      <c r="AV5" s="34"/>
      <c r="AW5" s="34"/>
      <c r="AX5" s="223">
        <v>130306</v>
      </c>
      <c r="AY5" s="6">
        <v>3</v>
      </c>
      <c r="AZ5" s="6">
        <v>253</v>
      </c>
      <c r="BA5" s="23" t="s">
        <v>2496</v>
      </c>
      <c r="BB5" s="24" t="s">
        <v>2598</v>
      </c>
      <c r="BC5" s="25" t="s">
        <v>2349</v>
      </c>
      <c r="BD5" s="26" t="s">
        <v>2497</v>
      </c>
      <c r="BE5" s="24" t="s">
        <v>2599</v>
      </c>
      <c r="BF5" s="27" t="s">
        <v>2498</v>
      </c>
      <c r="BG5" s="49"/>
      <c r="BH5" s="50"/>
      <c r="BJ5" s="47" t="s">
        <v>2505</v>
      </c>
      <c r="BL5" s="42" t="s">
        <v>2500</v>
      </c>
      <c r="BM5" s="43" t="s">
        <v>2495</v>
      </c>
      <c r="BO5" s="17">
        <v>1280</v>
      </c>
      <c r="BP5" s="18" t="s">
        <v>80</v>
      </c>
    </row>
    <row r="6" spans="1:68" ht="15" customHeight="1" thickBot="1" x14ac:dyDescent="0.35">
      <c r="A6" s="116">
        <v>5</v>
      </c>
      <c r="H6" s="121" t="s">
        <v>2503</v>
      </c>
      <c r="I6" s="117">
        <v>8</v>
      </c>
      <c r="J6" s="120" t="s">
        <v>2471</v>
      </c>
      <c r="K6" s="119" t="s">
        <v>2481</v>
      </c>
      <c r="L6" s="119" t="s">
        <v>2480</v>
      </c>
      <c r="M6" s="120" t="s">
        <v>2479</v>
      </c>
      <c r="N6" s="119" t="s">
        <v>2478</v>
      </c>
      <c r="O6" s="119" t="s">
        <v>2588</v>
      </c>
      <c r="P6" s="120" t="s">
        <v>2588</v>
      </c>
      <c r="Q6" s="119" t="s">
        <v>2588</v>
      </c>
      <c r="R6" s="6">
        <f t="shared" si="0"/>
        <v>5</v>
      </c>
      <c r="S6" s="6">
        <f t="shared" si="5"/>
        <v>1</v>
      </c>
      <c r="T6" s="7">
        <f t="shared" si="6"/>
        <v>130312</v>
      </c>
      <c r="U6" s="122" t="str">
        <f t="shared" si="7"/>
        <v>1FD08</v>
      </c>
      <c r="V6" s="10">
        <f t="shared" si="1"/>
        <v>253</v>
      </c>
      <c r="W6" s="10">
        <f t="shared" si="2"/>
        <v>8</v>
      </c>
      <c r="X6" s="11">
        <f t="shared" si="3"/>
        <v>16</v>
      </c>
      <c r="Y6" s="11">
        <f t="shared" si="4"/>
        <v>253</v>
      </c>
      <c r="Z6" s="12" t="str">
        <f t="shared" si="8"/>
        <v>Temperature</v>
      </c>
      <c r="AA6" s="9"/>
      <c r="AB6" s="9"/>
      <c r="AC6" s="9"/>
      <c r="AD6" s="15">
        <v>4</v>
      </c>
      <c r="AE6" s="16" t="s">
        <v>70</v>
      </c>
      <c r="AF6" s="6">
        <v>126720</v>
      </c>
      <c r="AG6" s="8" t="s">
        <v>9</v>
      </c>
      <c r="AH6" s="6" t="s">
        <v>10</v>
      </c>
      <c r="AI6" s="17">
        <v>7680</v>
      </c>
      <c r="AJ6" s="18" t="s">
        <v>93</v>
      </c>
      <c r="AK6" s="19"/>
      <c r="AL6" s="21"/>
      <c r="AM6" s="21"/>
      <c r="AN6" s="21"/>
      <c r="AO6" s="21"/>
      <c r="AP6" s="20"/>
      <c r="AQ6" s="22"/>
      <c r="AR6" s="20"/>
      <c r="AS6" s="20"/>
      <c r="AT6" s="20"/>
      <c r="AU6" s="20"/>
      <c r="AV6" s="20"/>
      <c r="AW6" s="20"/>
      <c r="AX6" s="222">
        <v>130312</v>
      </c>
      <c r="AY6" s="6">
        <v>16</v>
      </c>
      <c r="AZ6" s="6">
        <v>253</v>
      </c>
      <c r="BA6" s="23" t="s">
        <v>2365</v>
      </c>
      <c r="BB6" s="24" t="s">
        <v>2600</v>
      </c>
      <c r="BC6" s="25" t="s">
        <v>2359</v>
      </c>
      <c r="BD6" s="26"/>
      <c r="BE6" s="24"/>
      <c r="BF6" s="27"/>
      <c r="BG6" s="45"/>
      <c r="BH6" s="51"/>
      <c r="BI6" s="41"/>
      <c r="BJ6" s="52" t="s">
        <v>2601</v>
      </c>
      <c r="BK6" s="31"/>
      <c r="BL6" s="32" t="s">
        <v>2494</v>
      </c>
      <c r="BM6" s="33" t="s">
        <v>2495</v>
      </c>
      <c r="BO6" s="17">
        <v>7680</v>
      </c>
      <c r="BP6" s="18" t="s">
        <v>93</v>
      </c>
    </row>
    <row r="7" spans="1:68" ht="15" customHeight="1" thickBot="1" x14ac:dyDescent="0.35">
      <c r="A7" s="116">
        <v>6</v>
      </c>
      <c r="H7" s="121" t="s">
        <v>2503</v>
      </c>
      <c r="I7" s="117">
        <v>8</v>
      </c>
      <c r="J7" s="120" t="s">
        <v>2471</v>
      </c>
      <c r="K7" s="119" t="s">
        <v>2471</v>
      </c>
      <c r="L7" s="120" t="s">
        <v>2472</v>
      </c>
      <c r="M7" s="119" t="s">
        <v>2594</v>
      </c>
      <c r="N7" s="119" t="s">
        <v>2473</v>
      </c>
      <c r="O7" s="120" t="s">
        <v>2472</v>
      </c>
      <c r="P7" s="119" t="s">
        <v>2475</v>
      </c>
      <c r="Q7" s="119" t="s">
        <v>2483</v>
      </c>
      <c r="R7" s="6">
        <f t="shared" si="0"/>
        <v>5</v>
      </c>
      <c r="S7" s="6">
        <f t="shared" si="5"/>
        <v>1</v>
      </c>
      <c r="T7" s="7">
        <f t="shared" si="6"/>
        <v>130312</v>
      </c>
      <c r="U7" s="122" t="str">
        <f t="shared" si="7"/>
        <v>1FD08</v>
      </c>
      <c r="V7" s="10">
        <f t="shared" si="1"/>
        <v>253</v>
      </c>
      <c r="W7" s="10">
        <f t="shared" si="2"/>
        <v>8</v>
      </c>
      <c r="X7" s="11">
        <f t="shared" si="3"/>
        <v>16</v>
      </c>
      <c r="Y7" s="11">
        <f t="shared" si="4"/>
        <v>253</v>
      </c>
      <c r="Z7" s="12" t="str">
        <f t="shared" si="8"/>
        <v>Temperature</v>
      </c>
      <c r="AD7" s="35">
        <v>5</v>
      </c>
      <c r="AE7" s="36" t="s">
        <v>70</v>
      </c>
      <c r="AF7" s="6">
        <v>126993</v>
      </c>
      <c r="AG7" s="8" t="s">
        <v>62</v>
      </c>
      <c r="AH7" s="6" t="s">
        <v>63</v>
      </c>
      <c r="AI7" s="17">
        <v>8960</v>
      </c>
      <c r="AJ7" s="18" t="s">
        <v>94</v>
      </c>
      <c r="AK7" s="19"/>
      <c r="AQ7" s="37"/>
      <c r="AR7" s="34"/>
      <c r="AS7" s="34"/>
      <c r="AT7" s="34"/>
      <c r="AU7" s="34"/>
      <c r="AV7" s="34"/>
      <c r="AW7" s="34"/>
      <c r="AX7" s="223">
        <v>130312</v>
      </c>
      <c r="AY7" s="6">
        <v>16</v>
      </c>
      <c r="AZ7" s="6">
        <v>253</v>
      </c>
      <c r="BA7" s="23" t="s">
        <v>2365</v>
      </c>
      <c r="BB7" s="24" t="s">
        <v>2585</v>
      </c>
      <c r="BC7" s="25" t="s">
        <v>2359</v>
      </c>
      <c r="BD7" s="26"/>
      <c r="BE7" s="24"/>
      <c r="BF7" s="27"/>
      <c r="BG7" s="38"/>
      <c r="BH7" s="53"/>
      <c r="BI7" s="41"/>
      <c r="BJ7" s="54" t="s">
        <v>2493</v>
      </c>
      <c r="BL7" s="42" t="s">
        <v>2494</v>
      </c>
      <c r="BM7" s="43" t="s">
        <v>2495</v>
      </c>
      <c r="BO7" s="17">
        <v>8960</v>
      </c>
      <c r="BP7" s="18" t="s">
        <v>94</v>
      </c>
    </row>
    <row r="8" spans="1:68" ht="15" customHeight="1" thickBot="1" x14ac:dyDescent="0.35">
      <c r="A8" s="116">
        <v>7</v>
      </c>
      <c r="H8" s="121" t="s">
        <v>2503</v>
      </c>
      <c r="I8" s="117">
        <v>7</v>
      </c>
      <c r="J8" s="120" t="s">
        <v>2484</v>
      </c>
      <c r="K8" s="120" t="s">
        <v>2594</v>
      </c>
      <c r="L8" s="119" t="s">
        <v>2481</v>
      </c>
      <c r="M8" s="119" t="s">
        <v>2480</v>
      </c>
      <c r="N8" s="120" t="s">
        <v>2479</v>
      </c>
      <c r="O8" s="119" t="s">
        <v>2504</v>
      </c>
      <c r="P8" s="119" t="s">
        <v>2475</v>
      </c>
      <c r="Q8" s="120" t="s">
        <v>2485</v>
      </c>
      <c r="R8" s="6">
        <f t="shared" si="0"/>
        <v>5</v>
      </c>
      <c r="S8" s="6">
        <f t="shared" si="5"/>
        <v>1</v>
      </c>
      <c r="T8" s="7">
        <f t="shared" si="6"/>
        <v>130312</v>
      </c>
      <c r="U8" s="122" t="str">
        <f t="shared" si="7"/>
        <v>1FD08</v>
      </c>
      <c r="V8" s="10">
        <f t="shared" si="1"/>
        <v>253</v>
      </c>
      <c r="W8" s="10">
        <f t="shared" si="2"/>
        <v>8</v>
      </c>
      <c r="X8" s="11">
        <f t="shared" si="3"/>
        <v>16</v>
      </c>
      <c r="Y8" s="11">
        <f t="shared" si="4"/>
        <v>253</v>
      </c>
      <c r="Z8" s="12" t="str">
        <f t="shared" si="8"/>
        <v>Temperature</v>
      </c>
      <c r="AA8" s="9"/>
      <c r="AB8" s="9"/>
      <c r="AC8" s="9"/>
      <c r="AD8" s="15">
        <v>6</v>
      </c>
      <c r="AE8" s="16" t="s">
        <v>70</v>
      </c>
      <c r="AF8" s="6">
        <v>126996</v>
      </c>
      <c r="AG8" s="8" t="s">
        <v>52</v>
      </c>
      <c r="AH8" s="6" t="s">
        <v>53</v>
      </c>
      <c r="AI8" s="17">
        <v>9216</v>
      </c>
      <c r="AJ8" s="18" t="s">
        <v>95</v>
      </c>
      <c r="AK8" s="19"/>
      <c r="AL8" s="21"/>
      <c r="AM8" s="21"/>
      <c r="AN8" s="21"/>
      <c r="AO8" s="21"/>
      <c r="AP8" s="20"/>
      <c r="AQ8" s="22"/>
      <c r="AR8" s="20"/>
      <c r="AS8" s="20"/>
      <c r="AT8" s="20"/>
      <c r="AU8" s="20"/>
      <c r="AV8" s="20"/>
      <c r="AW8" s="20"/>
      <c r="AX8" s="222">
        <v>130312</v>
      </c>
      <c r="AY8" s="6">
        <v>16</v>
      </c>
      <c r="AZ8" s="6">
        <v>253</v>
      </c>
      <c r="BA8" s="23" t="s">
        <v>2365</v>
      </c>
      <c r="BB8" s="24" t="s">
        <v>2602</v>
      </c>
      <c r="BC8" s="25" t="s">
        <v>2359</v>
      </c>
      <c r="BD8" s="26"/>
      <c r="BE8" s="24"/>
      <c r="BF8" s="27"/>
      <c r="BG8" s="45"/>
      <c r="BH8" s="55"/>
      <c r="BI8" s="41"/>
      <c r="BJ8" s="52" t="s">
        <v>2603</v>
      </c>
      <c r="BK8" s="31"/>
      <c r="BL8" s="32" t="s">
        <v>2494</v>
      </c>
      <c r="BM8" s="33" t="s">
        <v>2495</v>
      </c>
      <c r="BO8" s="17">
        <v>9216</v>
      </c>
      <c r="BP8" s="18" t="s">
        <v>95</v>
      </c>
    </row>
    <row r="9" spans="1:68" ht="15" customHeight="1" thickBot="1" x14ac:dyDescent="0.35">
      <c r="A9" s="116">
        <v>8</v>
      </c>
      <c r="H9" s="121" t="s">
        <v>2595</v>
      </c>
      <c r="I9" s="117">
        <v>8</v>
      </c>
      <c r="J9" s="120" t="s">
        <v>2471</v>
      </c>
      <c r="K9" s="119" t="s">
        <v>2471</v>
      </c>
      <c r="L9" s="119" t="s">
        <v>2472</v>
      </c>
      <c r="M9" s="120" t="s">
        <v>2594</v>
      </c>
      <c r="N9" s="120" t="s">
        <v>2486</v>
      </c>
      <c r="O9" s="119" t="s">
        <v>2588</v>
      </c>
      <c r="P9" s="120" t="s">
        <v>2588</v>
      </c>
      <c r="Q9" s="119" t="s">
        <v>2588</v>
      </c>
      <c r="R9" s="6">
        <f t="shared" si="0"/>
        <v>5</v>
      </c>
      <c r="S9" s="6">
        <f t="shared" si="5"/>
        <v>1</v>
      </c>
      <c r="T9" s="7">
        <f t="shared" si="6"/>
        <v>130312</v>
      </c>
      <c r="U9" s="122" t="str">
        <f t="shared" si="7"/>
        <v>1FD08</v>
      </c>
      <c r="V9" s="10">
        <f t="shared" si="1"/>
        <v>253</v>
      </c>
      <c r="W9" s="10">
        <f t="shared" si="2"/>
        <v>8</v>
      </c>
      <c r="X9" s="11">
        <f t="shared" si="3"/>
        <v>25</v>
      </c>
      <c r="Y9" s="11">
        <f t="shared" si="4"/>
        <v>253</v>
      </c>
      <c r="Z9" s="12" t="str">
        <f t="shared" si="8"/>
        <v>Temperature</v>
      </c>
      <c r="AD9" s="35">
        <v>7</v>
      </c>
      <c r="AE9" s="36" t="s">
        <v>2407</v>
      </c>
      <c r="AF9" s="6">
        <v>126998</v>
      </c>
      <c r="AG9" s="8" t="s">
        <v>56</v>
      </c>
      <c r="AH9" s="6" t="s">
        <v>57</v>
      </c>
      <c r="AI9" s="17">
        <v>9472</v>
      </c>
      <c r="AJ9" s="18" t="s">
        <v>96</v>
      </c>
      <c r="AK9" s="19"/>
      <c r="AQ9" s="37"/>
      <c r="AR9" s="34"/>
      <c r="AS9" s="34"/>
      <c r="AT9" s="34"/>
      <c r="AU9" s="34"/>
      <c r="AV9" s="34"/>
      <c r="AW9" s="34"/>
      <c r="AX9" s="223">
        <v>130312</v>
      </c>
      <c r="AY9" s="6">
        <v>25</v>
      </c>
      <c r="AZ9" s="6">
        <v>253</v>
      </c>
      <c r="BA9" s="23" t="s">
        <v>2365</v>
      </c>
      <c r="BB9" s="24" t="s">
        <v>2467</v>
      </c>
      <c r="BC9" s="25" t="s">
        <v>2359</v>
      </c>
      <c r="BD9" s="26"/>
      <c r="BE9" s="24"/>
      <c r="BF9" s="27"/>
      <c r="BG9" s="38"/>
      <c r="BH9" s="57"/>
      <c r="BI9" s="41"/>
      <c r="BJ9" s="54" t="s">
        <v>2493</v>
      </c>
      <c r="BL9" s="42" t="s">
        <v>2604</v>
      </c>
      <c r="BM9" s="43" t="s">
        <v>2495</v>
      </c>
      <c r="BO9" s="17">
        <v>9472</v>
      </c>
      <c r="BP9" s="18" t="s">
        <v>96</v>
      </c>
    </row>
    <row r="10" spans="1:68" ht="15" customHeight="1" thickBot="1" x14ac:dyDescent="0.35">
      <c r="A10" s="116">
        <v>9</v>
      </c>
      <c r="H10" s="121" t="s">
        <v>2487</v>
      </c>
      <c r="I10" s="117">
        <v>8</v>
      </c>
      <c r="J10" s="120" t="s">
        <v>2488</v>
      </c>
      <c r="K10" s="119" t="s">
        <v>2489</v>
      </c>
      <c r="L10" s="120" t="s">
        <v>2473</v>
      </c>
      <c r="M10" s="119" t="s">
        <v>2490</v>
      </c>
      <c r="N10" s="119" t="s">
        <v>2491</v>
      </c>
      <c r="O10" s="120" t="s">
        <v>2492</v>
      </c>
      <c r="P10" s="120" t="s">
        <v>2596</v>
      </c>
      <c r="Q10" s="119" t="s">
        <v>2597</v>
      </c>
      <c r="R10" s="6">
        <f t="shared" si="0"/>
        <v>2</v>
      </c>
      <c r="S10" s="6">
        <f t="shared" si="5"/>
        <v>1</v>
      </c>
      <c r="T10" s="7">
        <f t="shared" si="6"/>
        <v>130306</v>
      </c>
      <c r="U10" s="122" t="str">
        <f t="shared" si="7"/>
        <v>1FD02</v>
      </c>
      <c r="V10" s="10">
        <f t="shared" si="1"/>
        <v>253</v>
      </c>
      <c r="W10" s="10">
        <f t="shared" si="2"/>
        <v>2</v>
      </c>
      <c r="X10" s="11">
        <f t="shared" si="3"/>
        <v>3</v>
      </c>
      <c r="Y10" s="11">
        <f t="shared" si="4"/>
        <v>253</v>
      </c>
      <c r="Z10" s="12" t="str">
        <f t="shared" si="8"/>
        <v>Wind Data</v>
      </c>
      <c r="AA10" s="9"/>
      <c r="AB10" s="9"/>
      <c r="AC10" s="9"/>
      <c r="AD10" s="15">
        <v>11</v>
      </c>
      <c r="AE10" s="16" t="s">
        <v>2408</v>
      </c>
      <c r="AF10" s="6">
        <v>127245</v>
      </c>
      <c r="AG10" s="8" t="s">
        <v>16</v>
      </c>
      <c r="AH10" s="6" t="s">
        <v>17</v>
      </c>
      <c r="AI10" s="17">
        <v>9728</v>
      </c>
      <c r="AJ10" s="18" t="s">
        <v>97</v>
      </c>
      <c r="AK10" s="19"/>
      <c r="AL10" s="21"/>
      <c r="AM10" s="21"/>
      <c r="AN10" s="21"/>
      <c r="AO10" s="21"/>
      <c r="AP10" s="20"/>
      <c r="AQ10" s="22"/>
      <c r="AR10" s="20"/>
      <c r="AS10" s="20"/>
      <c r="AT10" s="20"/>
      <c r="AU10" s="20"/>
      <c r="AV10" s="20"/>
      <c r="AW10" s="20"/>
      <c r="AX10" s="222">
        <v>130306</v>
      </c>
      <c r="AY10" s="6">
        <v>3</v>
      </c>
      <c r="AZ10" s="6">
        <v>253</v>
      </c>
      <c r="BA10" s="23" t="s">
        <v>2496</v>
      </c>
      <c r="BB10" s="24" t="s">
        <v>2468</v>
      </c>
      <c r="BC10" s="25" t="s">
        <v>2349</v>
      </c>
      <c r="BD10" s="26" t="s">
        <v>2497</v>
      </c>
      <c r="BE10" s="24" t="s">
        <v>2469</v>
      </c>
      <c r="BF10" s="25" t="s">
        <v>2498</v>
      </c>
      <c r="BH10" s="59"/>
      <c r="BI10" s="41"/>
      <c r="BJ10" s="10" t="s">
        <v>2499</v>
      </c>
      <c r="BK10" s="60"/>
      <c r="BL10" s="61" t="s">
        <v>2500</v>
      </c>
      <c r="BM10" s="62" t="s">
        <v>2495</v>
      </c>
      <c r="BO10" s="17">
        <v>9728</v>
      </c>
      <c r="BP10" s="18" t="s">
        <v>97</v>
      </c>
    </row>
    <row r="11" spans="1:68" ht="15" customHeight="1" thickBot="1" x14ac:dyDescent="0.35">
      <c r="A11" s="116">
        <v>10</v>
      </c>
      <c r="H11" s="121" t="s">
        <v>2586</v>
      </c>
      <c r="I11" s="117">
        <v>8</v>
      </c>
      <c r="J11" s="119" t="s">
        <v>2471</v>
      </c>
      <c r="K11" s="119" t="s">
        <v>2471</v>
      </c>
      <c r="L11" s="120" t="s">
        <v>2472</v>
      </c>
      <c r="M11" s="119" t="s">
        <v>2587</v>
      </c>
      <c r="N11" s="119" t="s">
        <v>2502</v>
      </c>
      <c r="O11" s="119" t="s">
        <v>2588</v>
      </c>
      <c r="P11" s="119" t="s">
        <v>2588</v>
      </c>
      <c r="Q11" s="119" t="s">
        <v>2588</v>
      </c>
      <c r="R11" s="6">
        <f t="shared" si="0"/>
        <v>5</v>
      </c>
      <c r="S11" s="6">
        <f t="shared" si="5"/>
        <v>1</v>
      </c>
      <c r="T11" s="7">
        <f t="shared" si="6"/>
        <v>130312</v>
      </c>
      <c r="U11" s="122" t="str">
        <f t="shared" si="7"/>
        <v>1FD08</v>
      </c>
      <c r="V11" s="10">
        <f t="shared" si="1"/>
        <v>253</v>
      </c>
      <c r="W11" s="10">
        <f t="shared" si="2"/>
        <v>8</v>
      </c>
      <c r="X11" s="11">
        <f t="shared" si="3"/>
        <v>16</v>
      </c>
      <c r="Y11" s="11">
        <f t="shared" si="4"/>
        <v>253</v>
      </c>
      <c r="Z11" s="12" t="str">
        <f t="shared" si="8"/>
        <v>Temperature</v>
      </c>
      <c r="AD11" s="35">
        <v>16</v>
      </c>
      <c r="AE11" s="36" t="s">
        <v>2329</v>
      </c>
      <c r="AF11" s="6">
        <v>127250</v>
      </c>
      <c r="AG11" s="8" t="s">
        <v>18</v>
      </c>
      <c r="AH11" s="6" t="s">
        <v>19</v>
      </c>
      <c r="AI11" s="17">
        <v>9728</v>
      </c>
      <c r="AJ11" s="18" t="s">
        <v>97</v>
      </c>
      <c r="AK11" s="19"/>
      <c r="AQ11" s="37"/>
      <c r="AR11" s="34"/>
      <c r="AS11" s="34"/>
      <c r="AT11" s="34"/>
      <c r="AU11" s="34"/>
      <c r="AV11" s="34"/>
      <c r="AW11" s="34"/>
      <c r="AX11" s="223">
        <v>130312</v>
      </c>
      <c r="AY11" s="6">
        <v>16</v>
      </c>
      <c r="AZ11" s="6">
        <v>253</v>
      </c>
      <c r="BA11" s="23" t="s">
        <v>2365</v>
      </c>
      <c r="BB11" s="24" t="s">
        <v>2582</v>
      </c>
      <c r="BC11" s="25" t="s">
        <v>2359</v>
      </c>
      <c r="BD11" s="26"/>
      <c r="BE11" s="24"/>
      <c r="BF11" s="25"/>
      <c r="BH11" s="59"/>
      <c r="BI11" s="41"/>
      <c r="BJ11" s="10" t="s">
        <v>2493</v>
      </c>
      <c r="BK11" s="63"/>
      <c r="BL11" s="64" t="s">
        <v>2494</v>
      </c>
      <c r="BM11" s="65" t="s">
        <v>2495</v>
      </c>
      <c r="BO11" s="17">
        <v>9728</v>
      </c>
      <c r="BP11" s="18" t="s">
        <v>97</v>
      </c>
    </row>
    <row r="12" spans="1:68" ht="15" customHeight="1" thickBot="1" x14ac:dyDescent="0.35">
      <c r="A12" s="116">
        <v>11</v>
      </c>
      <c r="H12" s="121" t="s">
        <v>2589</v>
      </c>
      <c r="I12" s="117">
        <v>8</v>
      </c>
      <c r="J12" s="119" t="s">
        <v>2590</v>
      </c>
      <c r="K12" s="120" t="s">
        <v>2591</v>
      </c>
      <c r="L12" s="120" t="s">
        <v>2473</v>
      </c>
      <c r="M12" s="119" t="s">
        <v>2592</v>
      </c>
      <c r="N12" s="120" t="s">
        <v>2474</v>
      </c>
      <c r="O12" s="120" t="s">
        <v>2593</v>
      </c>
      <c r="P12" s="119" t="s">
        <v>2588</v>
      </c>
      <c r="Q12" s="120" t="s">
        <v>2588</v>
      </c>
      <c r="R12" s="6">
        <f t="shared" si="0"/>
        <v>2</v>
      </c>
      <c r="S12" s="6">
        <f t="shared" si="5"/>
        <v>1</v>
      </c>
      <c r="T12" s="7">
        <f t="shared" si="6"/>
        <v>130306</v>
      </c>
      <c r="U12" s="122" t="str">
        <f t="shared" si="7"/>
        <v>1FD02</v>
      </c>
      <c r="V12" s="10">
        <f t="shared" si="1"/>
        <v>253</v>
      </c>
      <c r="W12" s="10">
        <f t="shared" si="2"/>
        <v>2</v>
      </c>
      <c r="X12" s="11">
        <f t="shared" si="3"/>
        <v>3</v>
      </c>
      <c r="Y12" s="11">
        <f t="shared" si="4"/>
        <v>253</v>
      </c>
      <c r="Z12" s="12" t="str">
        <f t="shared" si="8"/>
        <v>Wind Data</v>
      </c>
      <c r="AA12" s="9"/>
      <c r="AB12" s="9"/>
      <c r="AC12" s="9"/>
      <c r="AD12" s="66">
        <v>9</v>
      </c>
      <c r="AE12" s="67" t="s">
        <v>2409</v>
      </c>
      <c r="AF12" s="6">
        <v>127251</v>
      </c>
      <c r="AG12" s="8" t="s">
        <v>66</v>
      </c>
      <c r="AH12" s="6" t="s">
        <v>20</v>
      </c>
      <c r="AI12" s="17">
        <v>9984</v>
      </c>
      <c r="AJ12" s="18" t="s">
        <v>98</v>
      </c>
      <c r="AK12" s="19"/>
      <c r="AL12" s="21"/>
      <c r="AM12" s="21"/>
      <c r="AN12" s="21"/>
      <c r="AO12" s="21"/>
      <c r="AP12" s="20"/>
      <c r="AQ12" s="22"/>
      <c r="AR12" s="20"/>
      <c r="AS12" s="20"/>
      <c r="AT12" s="20"/>
      <c r="AU12" s="20"/>
      <c r="AV12" s="20"/>
      <c r="AW12" s="20"/>
      <c r="AX12" s="222">
        <v>130306</v>
      </c>
      <c r="AY12" s="6">
        <v>3</v>
      </c>
      <c r="AZ12" s="6">
        <v>253</v>
      </c>
      <c r="BA12" s="23" t="s">
        <v>2496</v>
      </c>
      <c r="BB12" s="24" t="s">
        <v>2583</v>
      </c>
      <c r="BC12" s="25" t="s">
        <v>2349</v>
      </c>
      <c r="BD12" s="26" t="s">
        <v>2497</v>
      </c>
      <c r="BE12" s="24" t="s">
        <v>2584</v>
      </c>
      <c r="BF12" s="25" t="s">
        <v>2498</v>
      </c>
      <c r="BJ12" s="47" t="s">
        <v>2499</v>
      </c>
      <c r="BL12" s="42" t="s">
        <v>2500</v>
      </c>
      <c r="BM12" s="43" t="s">
        <v>2495</v>
      </c>
      <c r="BO12" s="17">
        <v>9984</v>
      </c>
      <c r="BP12" s="18" t="s">
        <v>98</v>
      </c>
    </row>
    <row r="13" spans="1:68" ht="15" customHeight="1" thickBot="1" x14ac:dyDescent="0.35">
      <c r="A13" s="116">
        <v>12</v>
      </c>
      <c r="H13" s="121" t="s">
        <v>2586</v>
      </c>
      <c r="I13" s="117">
        <v>8</v>
      </c>
      <c r="J13" s="119" t="s">
        <v>2471</v>
      </c>
      <c r="K13" s="119" t="s">
        <v>2471</v>
      </c>
      <c r="L13" s="119" t="s">
        <v>2475</v>
      </c>
      <c r="M13" s="120" t="s">
        <v>2476</v>
      </c>
      <c r="N13" s="119" t="s">
        <v>2477</v>
      </c>
      <c r="O13" s="119" t="s">
        <v>2588</v>
      </c>
      <c r="P13" s="120" t="s">
        <v>2588</v>
      </c>
      <c r="Q13" s="119" t="s">
        <v>2588</v>
      </c>
      <c r="R13" s="6">
        <f t="shared" si="0"/>
        <v>5</v>
      </c>
      <c r="S13" s="6">
        <f t="shared" si="5"/>
        <v>1</v>
      </c>
      <c r="T13" s="7">
        <f t="shared" si="6"/>
        <v>130312</v>
      </c>
      <c r="U13" s="122" t="str">
        <f t="shared" si="7"/>
        <v>1FD08</v>
      </c>
      <c r="V13" s="10">
        <f t="shared" si="1"/>
        <v>253</v>
      </c>
      <c r="W13" s="10">
        <f t="shared" si="2"/>
        <v>8</v>
      </c>
      <c r="X13" s="11">
        <f t="shared" si="3"/>
        <v>16</v>
      </c>
      <c r="Y13" s="11">
        <f t="shared" si="4"/>
        <v>253</v>
      </c>
      <c r="Z13" s="12" t="str">
        <f t="shared" si="8"/>
        <v>Temperature</v>
      </c>
      <c r="AD13" s="68">
        <v>8</v>
      </c>
      <c r="AE13" s="5" t="s">
        <v>2402</v>
      </c>
      <c r="AF13" s="6">
        <v>127258</v>
      </c>
      <c r="AG13" s="8" t="s">
        <v>44</v>
      </c>
      <c r="AH13" s="6" t="s">
        <v>45</v>
      </c>
      <c r="AI13" s="17">
        <v>9984</v>
      </c>
      <c r="AJ13" s="18" t="s">
        <v>98</v>
      </c>
      <c r="AK13" s="19"/>
      <c r="AQ13" s="37"/>
      <c r="AR13" s="34"/>
      <c r="AS13" s="34"/>
      <c r="AT13" s="34"/>
      <c r="AU13" s="34"/>
      <c r="AV13" s="34"/>
      <c r="AW13" s="34"/>
      <c r="AX13" s="223">
        <v>130312</v>
      </c>
      <c r="AY13" s="6">
        <v>16</v>
      </c>
      <c r="AZ13" s="6">
        <v>253</v>
      </c>
      <c r="BA13" s="23" t="s">
        <v>2365</v>
      </c>
      <c r="BB13" s="24" t="s">
        <v>2464</v>
      </c>
      <c r="BC13" s="25" t="s">
        <v>2359</v>
      </c>
      <c r="BD13" s="26"/>
      <c r="BE13" s="24"/>
      <c r="BF13" s="25"/>
      <c r="BJ13" s="47" t="s">
        <v>2501</v>
      </c>
      <c r="BL13" s="42" t="s">
        <v>2494</v>
      </c>
      <c r="BM13" s="43" t="s">
        <v>2495</v>
      </c>
      <c r="BO13" s="17">
        <v>9984</v>
      </c>
      <c r="BP13" s="18" t="s">
        <v>98</v>
      </c>
    </row>
    <row r="14" spans="1:68" ht="15" customHeight="1" thickBot="1" x14ac:dyDescent="0.35">
      <c r="A14" s="116">
        <v>13</v>
      </c>
      <c r="H14" s="121" t="s">
        <v>2589</v>
      </c>
      <c r="I14" s="117">
        <v>8</v>
      </c>
      <c r="J14" s="119" t="s">
        <v>2478</v>
      </c>
      <c r="K14" s="119" t="s">
        <v>2479</v>
      </c>
      <c r="L14" s="120" t="s">
        <v>2480</v>
      </c>
      <c r="M14" s="119" t="s">
        <v>2481</v>
      </c>
      <c r="N14" s="119" t="s">
        <v>2482</v>
      </c>
      <c r="O14" s="120" t="s">
        <v>2483</v>
      </c>
      <c r="P14" s="120" t="s">
        <v>2475</v>
      </c>
      <c r="Q14" s="119" t="s">
        <v>2473</v>
      </c>
      <c r="R14" s="6">
        <f t="shared" si="0"/>
        <v>2</v>
      </c>
      <c r="S14" s="6">
        <f t="shared" si="5"/>
        <v>1</v>
      </c>
      <c r="T14" s="7">
        <f t="shared" si="6"/>
        <v>130306</v>
      </c>
      <c r="U14" s="122" t="str">
        <f t="shared" si="7"/>
        <v>1FD02</v>
      </c>
      <c r="V14" s="10">
        <f t="shared" si="1"/>
        <v>253</v>
      </c>
      <c r="W14" s="10">
        <f t="shared" si="2"/>
        <v>2</v>
      </c>
      <c r="X14" s="11">
        <f t="shared" si="3"/>
        <v>3</v>
      </c>
      <c r="Y14" s="11">
        <f t="shared" si="4"/>
        <v>253</v>
      </c>
      <c r="Z14" s="12" t="str">
        <f t="shared" si="8"/>
        <v>Wind Data</v>
      </c>
      <c r="AA14" s="9"/>
      <c r="AB14" s="9"/>
      <c r="AC14" s="9"/>
      <c r="AD14" s="69"/>
      <c r="AE14" s="70"/>
      <c r="AF14" s="6">
        <v>127505</v>
      </c>
      <c r="AG14" s="8" t="s">
        <v>36</v>
      </c>
      <c r="AH14" s="6" t="s">
        <v>37</v>
      </c>
      <c r="AI14" s="17">
        <v>23296</v>
      </c>
      <c r="AJ14" s="18" t="s">
        <v>99</v>
      </c>
      <c r="AK14" s="19"/>
      <c r="AL14" s="21"/>
      <c r="AM14" s="21"/>
      <c r="AN14" s="21"/>
      <c r="AO14" s="21"/>
      <c r="AP14" s="20"/>
      <c r="AQ14" s="22"/>
      <c r="AR14" s="20"/>
      <c r="AS14" s="20"/>
      <c r="AT14" s="20"/>
      <c r="AU14" s="20"/>
      <c r="AV14" s="20"/>
      <c r="AW14" s="20"/>
      <c r="AX14" s="222">
        <v>130306</v>
      </c>
      <c r="AY14" s="6">
        <v>3</v>
      </c>
      <c r="AZ14" s="6">
        <v>253</v>
      </c>
      <c r="BA14" s="23" t="s">
        <v>2496</v>
      </c>
      <c r="BB14" s="24" t="s">
        <v>2598</v>
      </c>
      <c r="BC14" s="25" t="s">
        <v>2349</v>
      </c>
      <c r="BD14" s="26" t="s">
        <v>2497</v>
      </c>
      <c r="BE14" s="24" t="s">
        <v>2599</v>
      </c>
      <c r="BF14" s="25" t="s">
        <v>2498</v>
      </c>
      <c r="BJ14" s="47" t="s">
        <v>2505</v>
      </c>
      <c r="BK14" s="71"/>
      <c r="BL14" s="72" t="s">
        <v>2500</v>
      </c>
      <c r="BM14" s="73" t="s">
        <v>2495</v>
      </c>
      <c r="BO14" s="17">
        <v>23296</v>
      </c>
      <c r="BP14" s="18" t="s">
        <v>99</v>
      </c>
    </row>
    <row r="15" spans="1:68" ht="15" customHeight="1" thickBot="1" x14ac:dyDescent="0.35">
      <c r="A15" s="116">
        <v>14</v>
      </c>
      <c r="H15" s="121" t="s">
        <v>2503</v>
      </c>
      <c r="I15" s="117">
        <v>8</v>
      </c>
      <c r="J15" s="119" t="s">
        <v>2471</v>
      </c>
      <c r="K15" s="120" t="s">
        <v>2481</v>
      </c>
      <c r="L15" s="120" t="s">
        <v>2480</v>
      </c>
      <c r="M15" s="119" t="s">
        <v>2479</v>
      </c>
      <c r="N15" s="120" t="s">
        <v>2478</v>
      </c>
      <c r="O15" s="120" t="s">
        <v>2588</v>
      </c>
      <c r="P15" s="119" t="s">
        <v>2588</v>
      </c>
      <c r="Q15" s="120" t="s">
        <v>2588</v>
      </c>
      <c r="R15" s="6">
        <f t="shared" si="0"/>
        <v>5</v>
      </c>
      <c r="S15" s="6">
        <f t="shared" si="5"/>
        <v>1</v>
      </c>
      <c r="T15" s="7">
        <f t="shared" si="6"/>
        <v>130312</v>
      </c>
      <c r="U15" s="122" t="str">
        <f t="shared" si="7"/>
        <v>1FD08</v>
      </c>
      <c r="V15" s="10">
        <f t="shared" si="1"/>
        <v>253</v>
      </c>
      <c r="W15" s="10">
        <f t="shared" si="2"/>
        <v>8</v>
      </c>
      <c r="X15" s="11">
        <f t="shared" si="3"/>
        <v>16</v>
      </c>
      <c r="Y15" s="11">
        <f t="shared" si="4"/>
        <v>253</v>
      </c>
      <c r="Z15" s="12" t="str">
        <f t="shared" si="8"/>
        <v>Temperature</v>
      </c>
      <c r="AE15" s="5"/>
      <c r="AF15" s="6">
        <v>127506</v>
      </c>
      <c r="AG15" s="8" t="s">
        <v>26</v>
      </c>
      <c r="AH15" s="6" t="s">
        <v>27</v>
      </c>
      <c r="AI15" s="17">
        <v>23296</v>
      </c>
      <c r="AJ15" s="18" t="s">
        <v>99</v>
      </c>
      <c r="AK15" s="19"/>
      <c r="AQ15" s="37"/>
      <c r="AR15" s="34"/>
      <c r="AS15" s="34"/>
      <c r="AT15" s="34"/>
      <c r="AU15" s="34"/>
      <c r="AV15" s="34"/>
      <c r="AW15" s="34"/>
      <c r="AX15" s="223">
        <v>130312</v>
      </c>
      <c r="AY15" s="6">
        <v>16</v>
      </c>
      <c r="AZ15" s="6">
        <v>253</v>
      </c>
      <c r="BA15" s="23" t="s">
        <v>2365</v>
      </c>
      <c r="BB15" s="24" t="s">
        <v>2600</v>
      </c>
      <c r="BC15" s="25" t="s">
        <v>2359</v>
      </c>
      <c r="BD15" s="26"/>
      <c r="BE15" s="24"/>
      <c r="BF15" s="25"/>
      <c r="BJ15" s="47" t="s">
        <v>2601</v>
      </c>
      <c r="BL15" s="42" t="s">
        <v>2494</v>
      </c>
      <c r="BM15" s="43" t="s">
        <v>2495</v>
      </c>
      <c r="BO15" s="17">
        <v>23296</v>
      </c>
      <c r="BP15" s="18" t="s">
        <v>99</v>
      </c>
    </row>
    <row r="16" spans="1:68" ht="15" customHeight="1" thickBot="1" x14ac:dyDescent="0.35">
      <c r="A16" s="116">
        <v>15</v>
      </c>
      <c r="H16" s="121" t="s">
        <v>2503</v>
      </c>
      <c r="I16" s="117">
        <v>8</v>
      </c>
      <c r="J16" s="119" t="s">
        <v>2471</v>
      </c>
      <c r="K16" s="119" t="s">
        <v>2471</v>
      </c>
      <c r="L16" s="119" t="s">
        <v>2472</v>
      </c>
      <c r="M16" s="120" t="s">
        <v>2594</v>
      </c>
      <c r="N16" s="120" t="s">
        <v>2473</v>
      </c>
      <c r="O16" s="119" t="s">
        <v>2472</v>
      </c>
      <c r="P16" s="120" t="s">
        <v>2475</v>
      </c>
      <c r="Q16" s="120" t="s">
        <v>2483</v>
      </c>
      <c r="R16" s="6">
        <f t="shared" si="0"/>
        <v>5</v>
      </c>
      <c r="S16" s="6">
        <f t="shared" si="5"/>
        <v>1</v>
      </c>
      <c r="T16" s="7">
        <f t="shared" si="6"/>
        <v>130312</v>
      </c>
      <c r="U16" s="122" t="str">
        <f t="shared" si="7"/>
        <v>1FD08</v>
      </c>
      <c r="V16" s="10">
        <f t="shared" si="1"/>
        <v>253</v>
      </c>
      <c r="W16" s="10">
        <f t="shared" si="2"/>
        <v>8</v>
      </c>
      <c r="X16" s="11">
        <f t="shared" si="3"/>
        <v>16</v>
      </c>
      <c r="Y16" s="11">
        <f t="shared" si="4"/>
        <v>253</v>
      </c>
      <c r="Z16" s="12" t="str">
        <f t="shared" si="8"/>
        <v>Temperature</v>
      </c>
      <c r="AA16" s="9"/>
      <c r="AB16" s="9"/>
      <c r="AC16" s="9"/>
      <c r="AD16" s="69"/>
      <c r="AE16" s="74" t="s">
        <v>2355</v>
      </c>
      <c r="AF16" s="6">
        <v>127508</v>
      </c>
      <c r="AG16" s="8" t="s">
        <v>24</v>
      </c>
      <c r="AH16" s="6" t="s">
        <v>25</v>
      </c>
      <c r="AI16" s="17">
        <v>23552</v>
      </c>
      <c r="AJ16" s="18" t="s">
        <v>100</v>
      </c>
      <c r="AK16" s="19"/>
      <c r="AL16" s="21"/>
      <c r="AM16" s="21"/>
      <c r="AN16" s="21"/>
      <c r="AO16" s="21"/>
      <c r="AP16" s="20"/>
      <c r="AQ16" s="22"/>
      <c r="AR16" s="20"/>
      <c r="AS16" s="20"/>
      <c r="AT16" s="20"/>
      <c r="AU16" s="20"/>
      <c r="AV16" s="20"/>
      <c r="AW16" s="20"/>
      <c r="AX16" s="222">
        <v>130312</v>
      </c>
      <c r="AY16" s="6">
        <v>16</v>
      </c>
      <c r="AZ16" s="6">
        <v>253</v>
      </c>
      <c r="BA16" s="23" t="s">
        <v>2365</v>
      </c>
      <c r="BB16" s="24" t="s">
        <v>2585</v>
      </c>
      <c r="BC16" s="25" t="s">
        <v>2359</v>
      </c>
      <c r="BD16" s="26"/>
      <c r="BE16" s="24"/>
      <c r="BF16" s="25"/>
      <c r="BJ16" s="47" t="s">
        <v>2493</v>
      </c>
      <c r="BK16" s="60"/>
      <c r="BL16" s="61" t="s">
        <v>2494</v>
      </c>
      <c r="BM16" s="62" t="s">
        <v>2495</v>
      </c>
      <c r="BO16" s="17">
        <v>23552</v>
      </c>
      <c r="BP16" s="18" t="s">
        <v>100</v>
      </c>
    </row>
    <row r="17" spans="1:68" ht="15" customHeight="1" thickBot="1" x14ac:dyDescent="0.35">
      <c r="A17" s="116">
        <v>16</v>
      </c>
      <c r="H17" s="121" t="s">
        <v>2503</v>
      </c>
      <c r="I17" s="117">
        <v>7</v>
      </c>
      <c r="J17" s="119" t="s">
        <v>2484</v>
      </c>
      <c r="K17" s="119" t="s">
        <v>2594</v>
      </c>
      <c r="L17" s="120" t="s">
        <v>2481</v>
      </c>
      <c r="M17" s="120" t="s">
        <v>2480</v>
      </c>
      <c r="N17" s="119" t="s">
        <v>2479</v>
      </c>
      <c r="O17" s="120" t="s">
        <v>2504</v>
      </c>
      <c r="P17" s="120" t="s">
        <v>2475</v>
      </c>
      <c r="Q17" s="119" t="s">
        <v>2485</v>
      </c>
      <c r="R17" s="75">
        <f t="shared" si="0"/>
        <v>5</v>
      </c>
      <c r="S17" s="75">
        <f t="shared" si="5"/>
        <v>1</v>
      </c>
      <c r="T17" s="7">
        <f t="shared" si="6"/>
        <v>130312</v>
      </c>
      <c r="U17" s="122" t="str">
        <f t="shared" si="7"/>
        <v>1FD08</v>
      </c>
      <c r="V17" s="10">
        <f t="shared" si="1"/>
        <v>253</v>
      </c>
      <c r="W17" s="10">
        <f t="shared" si="2"/>
        <v>8</v>
      </c>
      <c r="X17" s="11">
        <f t="shared" si="3"/>
        <v>16</v>
      </c>
      <c r="Y17" s="11">
        <f t="shared" si="4"/>
        <v>253</v>
      </c>
      <c r="Z17" s="12" t="str">
        <f t="shared" si="8"/>
        <v>Temperature</v>
      </c>
      <c r="AE17" s="76" t="s">
        <v>2356</v>
      </c>
      <c r="AF17" s="6">
        <v>128259</v>
      </c>
      <c r="AG17" s="8" t="s">
        <v>34</v>
      </c>
      <c r="AH17" s="6" t="s">
        <v>35</v>
      </c>
      <c r="AI17" s="17">
        <v>23552</v>
      </c>
      <c r="AJ17" s="18" t="s">
        <v>100</v>
      </c>
      <c r="AK17" s="19"/>
      <c r="AQ17" s="37"/>
      <c r="AR17" s="34"/>
      <c r="AS17" s="34"/>
      <c r="AT17" s="34"/>
      <c r="AU17" s="34"/>
      <c r="AV17" s="34"/>
      <c r="AW17" s="34"/>
      <c r="AX17" s="223">
        <v>130312</v>
      </c>
      <c r="AY17" s="6">
        <v>16</v>
      </c>
      <c r="AZ17" s="6">
        <v>253</v>
      </c>
      <c r="BA17" s="23" t="s">
        <v>2365</v>
      </c>
      <c r="BB17" s="24" t="s">
        <v>2602</v>
      </c>
      <c r="BC17" s="25" t="s">
        <v>2359</v>
      </c>
      <c r="BD17" s="26"/>
      <c r="BE17" s="24"/>
      <c r="BF17" s="25"/>
      <c r="BJ17" s="47" t="s">
        <v>2603</v>
      </c>
      <c r="BL17" s="42" t="s">
        <v>2494</v>
      </c>
      <c r="BM17" s="43" t="s">
        <v>2495</v>
      </c>
      <c r="BO17" s="17">
        <v>23552</v>
      </c>
      <c r="BP17" s="18" t="s">
        <v>100</v>
      </c>
    </row>
    <row r="18" spans="1:68" ht="15" customHeight="1" thickBot="1" x14ac:dyDescent="0.35">
      <c r="A18" s="116">
        <v>17</v>
      </c>
      <c r="H18" s="121" t="s">
        <v>2595</v>
      </c>
      <c r="I18" s="117">
        <v>8</v>
      </c>
      <c r="J18" s="119" t="s">
        <v>2471</v>
      </c>
      <c r="K18" s="120" t="s">
        <v>2471</v>
      </c>
      <c r="L18" s="120" t="s">
        <v>2472</v>
      </c>
      <c r="M18" s="119" t="s">
        <v>2594</v>
      </c>
      <c r="N18" s="120" t="s">
        <v>2486</v>
      </c>
      <c r="O18" s="119" t="s">
        <v>2588</v>
      </c>
      <c r="P18" s="119" t="s">
        <v>2588</v>
      </c>
      <c r="Q18" s="120" t="s">
        <v>2588</v>
      </c>
      <c r="R18" s="6">
        <f t="shared" si="0"/>
        <v>5</v>
      </c>
      <c r="S18" s="6">
        <f t="shared" si="5"/>
        <v>1</v>
      </c>
      <c r="T18" s="7">
        <f>IF(_xlfn.BITRSHIFT(_xlfn.BITAND(HEX2DEC($H18),HEX2DEC("0FF0000")),16)&lt;240,_xlfn.BITRSHIFT(_xlfn.BITAND(HEX2DEC($H18),HEX2DEC("1FF0000")),8),_xlfn.BITRSHIFT(_xlfn.BITAND(HEX2DEC($H18),HEX2DEC("1FFFF00")),8))</f>
        <v>130312</v>
      </c>
      <c r="U18" s="122" t="str">
        <f t="shared" si="7"/>
        <v>1FD08</v>
      </c>
      <c r="V18" s="10">
        <f t="shared" si="1"/>
        <v>253</v>
      </c>
      <c r="W18" s="10">
        <f t="shared" si="2"/>
        <v>8</v>
      </c>
      <c r="X18" s="11">
        <f t="shared" si="3"/>
        <v>25</v>
      </c>
      <c r="Y18" s="11">
        <f t="shared" si="4"/>
        <v>253</v>
      </c>
      <c r="Z18" s="12" t="str">
        <f t="shared" si="8"/>
        <v>Temperature</v>
      </c>
      <c r="AA18" s="34"/>
      <c r="AB18" s="8"/>
      <c r="AC18" s="9"/>
      <c r="AD18" s="69"/>
      <c r="AE18" s="77" t="s">
        <v>2357</v>
      </c>
      <c r="AF18" s="6">
        <v>128267</v>
      </c>
      <c r="AG18" s="8" t="s">
        <v>38</v>
      </c>
      <c r="AH18" s="6" t="s">
        <v>39</v>
      </c>
      <c r="AI18" s="17">
        <v>32000</v>
      </c>
      <c r="AJ18" s="18" t="s">
        <v>132</v>
      </c>
      <c r="AK18" s="19"/>
      <c r="AL18" s="21"/>
      <c r="AM18" s="21"/>
      <c r="AN18" s="21"/>
      <c r="AO18" s="21"/>
      <c r="AP18" s="20"/>
      <c r="AQ18" s="22"/>
      <c r="AR18" s="20"/>
      <c r="AS18" s="20"/>
      <c r="AT18" s="20"/>
      <c r="AU18" s="20"/>
      <c r="AV18" s="20"/>
      <c r="AW18" s="20"/>
      <c r="AX18" s="222">
        <v>130312</v>
      </c>
      <c r="AY18" s="6">
        <v>25</v>
      </c>
      <c r="AZ18" s="6">
        <v>253</v>
      </c>
      <c r="BA18" s="23" t="s">
        <v>2365</v>
      </c>
      <c r="BB18" s="24" t="s">
        <v>2467</v>
      </c>
      <c r="BC18" s="25" t="s">
        <v>2359</v>
      </c>
      <c r="BD18" s="26"/>
      <c r="BE18" s="24"/>
      <c r="BF18" s="25"/>
      <c r="BJ18" s="47" t="s">
        <v>2493</v>
      </c>
      <c r="BK18" s="60"/>
      <c r="BL18" s="61" t="s">
        <v>2604</v>
      </c>
      <c r="BM18" s="62" t="s">
        <v>2495</v>
      </c>
      <c r="BO18" s="17">
        <v>32000</v>
      </c>
      <c r="BP18" s="18" t="s">
        <v>132</v>
      </c>
    </row>
    <row r="19" spans="1:68" ht="15" customHeight="1" thickBot="1" x14ac:dyDescent="0.35">
      <c r="A19" s="116">
        <v>18</v>
      </c>
      <c r="H19" s="121" t="s">
        <v>2487</v>
      </c>
      <c r="I19" s="117">
        <v>8</v>
      </c>
      <c r="J19" s="119" t="s">
        <v>2488</v>
      </c>
      <c r="K19" s="119" t="s">
        <v>2489</v>
      </c>
      <c r="L19" s="119" t="s">
        <v>2473</v>
      </c>
      <c r="M19" s="120" t="s">
        <v>2490</v>
      </c>
      <c r="N19" s="119" t="s">
        <v>2491</v>
      </c>
      <c r="O19" s="119" t="s">
        <v>2492</v>
      </c>
      <c r="P19" s="120" t="s">
        <v>2596</v>
      </c>
      <c r="Q19" s="119" t="s">
        <v>2597</v>
      </c>
      <c r="R19" s="6">
        <f t="shared" si="0"/>
        <v>2</v>
      </c>
      <c r="S19" s="6">
        <f t="shared" si="5"/>
        <v>1</v>
      </c>
      <c r="T19" s="7">
        <f t="shared" si="6"/>
        <v>130306</v>
      </c>
      <c r="U19" s="122" t="str">
        <f t="shared" si="7"/>
        <v>1FD02</v>
      </c>
      <c r="V19" s="10">
        <f t="shared" si="1"/>
        <v>253</v>
      </c>
      <c r="W19" s="10">
        <f t="shared" si="2"/>
        <v>2</v>
      </c>
      <c r="X19" s="11">
        <f t="shared" si="3"/>
        <v>3</v>
      </c>
      <c r="Y19" s="11">
        <f t="shared" si="4"/>
        <v>253</v>
      </c>
      <c r="Z19" s="12" t="str">
        <f t="shared" si="8"/>
        <v>Wind Data</v>
      </c>
      <c r="AA19" s="34"/>
      <c r="AB19" s="8"/>
      <c r="AE19" s="76" t="s">
        <v>2364</v>
      </c>
      <c r="AF19" s="6">
        <v>129025</v>
      </c>
      <c r="AG19" s="8" t="s">
        <v>12</v>
      </c>
      <c r="AH19" s="6" t="s">
        <v>13</v>
      </c>
      <c r="AI19" s="17">
        <v>32256</v>
      </c>
      <c r="AJ19" s="18" t="s">
        <v>133</v>
      </c>
      <c r="AK19" s="19"/>
      <c r="AQ19" s="37"/>
      <c r="AR19" s="34"/>
      <c r="AS19" s="34"/>
      <c r="AT19" s="34"/>
      <c r="AU19" s="34"/>
      <c r="AV19" s="34"/>
      <c r="AW19" s="34"/>
      <c r="AX19" s="223">
        <v>130306</v>
      </c>
      <c r="AY19" s="6">
        <v>3</v>
      </c>
      <c r="AZ19" s="6">
        <v>253</v>
      </c>
      <c r="BA19" s="23" t="s">
        <v>2496</v>
      </c>
      <c r="BB19" s="24" t="s">
        <v>2468</v>
      </c>
      <c r="BC19" s="25" t="s">
        <v>2349</v>
      </c>
      <c r="BD19" s="26" t="s">
        <v>2497</v>
      </c>
      <c r="BE19" s="24" t="s">
        <v>2469</v>
      </c>
      <c r="BF19" s="25" t="s">
        <v>2498</v>
      </c>
      <c r="BJ19" s="47" t="s">
        <v>2499</v>
      </c>
      <c r="BL19" s="42" t="s">
        <v>2500</v>
      </c>
      <c r="BM19" s="43" t="s">
        <v>2495</v>
      </c>
      <c r="BO19" s="17">
        <v>32256</v>
      </c>
      <c r="BP19" s="18" t="s">
        <v>133</v>
      </c>
    </row>
    <row r="20" spans="1:68" ht="15" customHeight="1" thickBot="1" x14ac:dyDescent="0.35">
      <c r="A20" s="116">
        <v>19</v>
      </c>
      <c r="H20" s="121" t="s">
        <v>2586</v>
      </c>
      <c r="I20" s="117">
        <v>8</v>
      </c>
      <c r="J20" s="119" t="s">
        <v>2471</v>
      </c>
      <c r="K20" s="119" t="s">
        <v>2471</v>
      </c>
      <c r="L20" s="120" t="s">
        <v>2472</v>
      </c>
      <c r="M20" s="120" t="s">
        <v>2587</v>
      </c>
      <c r="N20" s="119" t="s">
        <v>2502</v>
      </c>
      <c r="O20" s="120" t="s">
        <v>2588</v>
      </c>
      <c r="P20" s="120" t="s">
        <v>2588</v>
      </c>
      <c r="Q20" s="119" t="s">
        <v>2588</v>
      </c>
      <c r="R20" s="6">
        <f t="shared" si="0"/>
        <v>5</v>
      </c>
      <c r="S20" s="6">
        <f t="shared" si="5"/>
        <v>1</v>
      </c>
      <c r="T20" s="7">
        <f t="shared" si="6"/>
        <v>130312</v>
      </c>
      <c r="U20" s="122" t="str">
        <f t="shared" si="7"/>
        <v>1FD08</v>
      </c>
      <c r="V20" s="10">
        <f t="shared" si="1"/>
        <v>253</v>
      </c>
      <c r="W20" s="10">
        <f t="shared" si="2"/>
        <v>8</v>
      </c>
      <c r="X20" s="11">
        <f t="shared" si="3"/>
        <v>16</v>
      </c>
      <c r="Y20" s="11">
        <f t="shared" si="4"/>
        <v>253</v>
      </c>
      <c r="Z20" s="12" t="str">
        <f t="shared" si="8"/>
        <v>Temperature</v>
      </c>
      <c r="AA20" s="9"/>
      <c r="AB20" s="9"/>
      <c r="AC20" s="9"/>
      <c r="AD20" s="69"/>
      <c r="AE20" s="76" t="s">
        <v>2366</v>
      </c>
      <c r="AF20" s="6">
        <v>129026</v>
      </c>
      <c r="AG20" s="8" t="s">
        <v>67</v>
      </c>
      <c r="AH20" s="6" t="s">
        <v>23</v>
      </c>
      <c r="AI20" s="17">
        <v>32512</v>
      </c>
      <c r="AJ20" s="18" t="s">
        <v>134</v>
      </c>
      <c r="AK20" s="19"/>
      <c r="AL20" s="21"/>
      <c r="AM20" s="21"/>
      <c r="AN20" s="21"/>
      <c r="AO20" s="21"/>
      <c r="AP20" s="20"/>
      <c r="AQ20" s="22"/>
      <c r="AR20" s="20"/>
      <c r="AS20" s="20"/>
      <c r="AT20" s="20"/>
      <c r="AU20" s="20"/>
      <c r="AV20" s="20"/>
      <c r="AW20" s="20"/>
      <c r="AX20" s="222">
        <v>130312</v>
      </c>
      <c r="AY20" s="6">
        <v>16</v>
      </c>
      <c r="AZ20" s="6">
        <v>253</v>
      </c>
      <c r="BA20" s="23" t="s">
        <v>2365</v>
      </c>
      <c r="BB20" s="24" t="s">
        <v>2582</v>
      </c>
      <c r="BC20" s="25" t="s">
        <v>2359</v>
      </c>
      <c r="BD20" s="26"/>
      <c r="BE20" s="24"/>
      <c r="BF20" s="25"/>
      <c r="BJ20" s="47" t="s">
        <v>2493</v>
      </c>
      <c r="BK20" s="60"/>
      <c r="BL20" s="61" t="s">
        <v>2494</v>
      </c>
      <c r="BM20" s="62" t="s">
        <v>2495</v>
      </c>
      <c r="BO20" s="17">
        <v>32512</v>
      </c>
      <c r="BP20" s="18" t="s">
        <v>134</v>
      </c>
    </row>
    <row r="21" spans="1:68" ht="15" customHeight="1" thickBot="1" x14ac:dyDescent="0.35">
      <c r="A21" s="116">
        <v>20</v>
      </c>
      <c r="H21" s="121" t="s">
        <v>2589</v>
      </c>
      <c r="I21" s="117">
        <v>8</v>
      </c>
      <c r="J21" s="119" t="s">
        <v>2590</v>
      </c>
      <c r="K21" s="120" t="s">
        <v>2591</v>
      </c>
      <c r="L21" s="119" t="s">
        <v>2473</v>
      </c>
      <c r="M21" s="119" t="s">
        <v>2592</v>
      </c>
      <c r="N21" s="120" t="s">
        <v>2474</v>
      </c>
      <c r="O21" s="119" t="s">
        <v>2593</v>
      </c>
      <c r="P21" s="119" t="s">
        <v>2588</v>
      </c>
      <c r="Q21" s="120" t="s">
        <v>2588</v>
      </c>
      <c r="R21" s="6">
        <f t="shared" si="0"/>
        <v>2</v>
      </c>
      <c r="S21" s="6">
        <f t="shared" si="5"/>
        <v>1</v>
      </c>
      <c r="T21" s="7">
        <f t="shared" si="6"/>
        <v>130306</v>
      </c>
      <c r="U21" s="122" t="str">
        <f t="shared" si="7"/>
        <v>1FD02</v>
      </c>
      <c r="V21" s="10">
        <f t="shared" si="1"/>
        <v>253</v>
      </c>
      <c r="W21" s="10">
        <f t="shared" si="2"/>
        <v>2</v>
      </c>
      <c r="X21" s="11">
        <f t="shared" si="3"/>
        <v>3</v>
      </c>
      <c r="Y21" s="11">
        <f t="shared" si="4"/>
        <v>253</v>
      </c>
      <c r="Z21" s="12" t="str">
        <f t="shared" si="8"/>
        <v>Wind Data</v>
      </c>
      <c r="AE21" s="78" t="s">
        <v>2420</v>
      </c>
      <c r="AF21" s="6">
        <v>129029</v>
      </c>
      <c r="AG21" s="8" t="s">
        <v>42</v>
      </c>
      <c r="AH21" s="6" t="s">
        <v>43</v>
      </c>
      <c r="AI21" s="17">
        <v>43520</v>
      </c>
      <c r="AJ21" s="18" t="s">
        <v>177</v>
      </c>
      <c r="AK21" s="19"/>
      <c r="AQ21" s="37"/>
      <c r="AR21" s="34"/>
      <c r="AS21" s="34"/>
      <c r="AT21" s="34"/>
      <c r="AU21" s="34"/>
      <c r="AV21" s="34"/>
      <c r="AW21" s="34"/>
      <c r="AX21" s="223">
        <v>130306</v>
      </c>
      <c r="AY21" s="6">
        <v>3</v>
      </c>
      <c r="AZ21" s="6">
        <v>253</v>
      </c>
      <c r="BA21" s="23" t="s">
        <v>2496</v>
      </c>
      <c r="BB21" s="24" t="s">
        <v>2583</v>
      </c>
      <c r="BC21" s="25" t="s">
        <v>2349</v>
      </c>
      <c r="BD21" s="26" t="s">
        <v>2497</v>
      </c>
      <c r="BE21" s="24" t="s">
        <v>2584</v>
      </c>
      <c r="BF21" s="25" t="s">
        <v>2498</v>
      </c>
      <c r="BJ21" s="47" t="s">
        <v>2499</v>
      </c>
      <c r="BL21" s="42" t="s">
        <v>2500</v>
      </c>
      <c r="BM21" s="43" t="s">
        <v>2495</v>
      </c>
      <c r="BO21" s="17">
        <v>43520</v>
      </c>
      <c r="BP21" s="18" t="s">
        <v>177</v>
      </c>
    </row>
    <row r="22" spans="1:68" ht="15" customHeight="1" thickBot="1" x14ac:dyDescent="0.35">
      <c r="A22" s="116">
        <v>21</v>
      </c>
      <c r="H22" s="121" t="s">
        <v>2586</v>
      </c>
      <c r="I22" s="117">
        <v>8</v>
      </c>
      <c r="J22" s="119" t="s">
        <v>2471</v>
      </c>
      <c r="K22" s="119" t="s">
        <v>2471</v>
      </c>
      <c r="L22" s="119" t="s">
        <v>2475</v>
      </c>
      <c r="M22" s="120" t="s">
        <v>2476</v>
      </c>
      <c r="N22" s="119" t="s">
        <v>2477</v>
      </c>
      <c r="O22" s="119" t="s">
        <v>2588</v>
      </c>
      <c r="P22" s="120" t="s">
        <v>2588</v>
      </c>
      <c r="Q22" s="119" t="s">
        <v>2588</v>
      </c>
      <c r="R22" s="6">
        <f t="shared" si="0"/>
        <v>5</v>
      </c>
      <c r="S22" s="6">
        <f t="shared" si="5"/>
        <v>1</v>
      </c>
      <c r="T22" s="7">
        <f t="shared" si="6"/>
        <v>130312</v>
      </c>
      <c r="U22" s="122" t="str">
        <f t="shared" si="7"/>
        <v>1FD08</v>
      </c>
      <c r="V22" s="10">
        <f t="shared" si="1"/>
        <v>253</v>
      </c>
      <c r="W22" s="10">
        <f t="shared" si="2"/>
        <v>8</v>
      </c>
      <c r="X22" s="11">
        <f t="shared" si="3"/>
        <v>16</v>
      </c>
      <c r="Y22" s="11">
        <f t="shared" si="4"/>
        <v>253</v>
      </c>
      <c r="Z22" s="12" t="str">
        <f t="shared" si="8"/>
        <v>Temperature</v>
      </c>
      <c r="AA22" s="9"/>
      <c r="AB22" s="9"/>
      <c r="AC22" s="9"/>
      <c r="AD22" s="69"/>
      <c r="AE22" s="79"/>
      <c r="AF22" s="6">
        <v>129283</v>
      </c>
      <c r="AG22" s="8" t="s">
        <v>30</v>
      </c>
      <c r="AH22" s="6" t="s">
        <v>31</v>
      </c>
      <c r="AI22" s="17">
        <v>43776</v>
      </c>
      <c r="AJ22" s="18" t="s">
        <v>178</v>
      </c>
      <c r="AK22" s="19"/>
      <c r="AL22" s="21"/>
      <c r="AM22" s="21"/>
      <c r="AN22" s="21"/>
      <c r="AO22" s="21"/>
      <c r="AP22" s="20"/>
      <c r="AQ22" s="22"/>
      <c r="AR22" s="20"/>
      <c r="AS22" s="20"/>
      <c r="AT22" s="20"/>
      <c r="AU22" s="20"/>
      <c r="AV22" s="20"/>
      <c r="AW22" s="20"/>
      <c r="AX22" s="222">
        <v>130312</v>
      </c>
      <c r="AY22" s="6">
        <v>16</v>
      </c>
      <c r="AZ22" s="6">
        <v>253</v>
      </c>
      <c r="BA22" s="23" t="s">
        <v>2365</v>
      </c>
      <c r="BB22" s="24" t="s">
        <v>2464</v>
      </c>
      <c r="BC22" s="25" t="s">
        <v>2359</v>
      </c>
      <c r="BD22" s="26"/>
      <c r="BE22" s="24"/>
      <c r="BF22" s="25"/>
      <c r="BJ22" s="47" t="s">
        <v>2501</v>
      </c>
      <c r="BK22" s="60"/>
      <c r="BL22" s="61" t="s">
        <v>2494</v>
      </c>
      <c r="BM22" s="62" t="s">
        <v>2495</v>
      </c>
      <c r="BO22" s="17">
        <v>43776</v>
      </c>
      <c r="BP22" s="18" t="s">
        <v>178</v>
      </c>
    </row>
    <row r="23" spans="1:68" ht="15" customHeight="1" thickBot="1" x14ac:dyDescent="0.35">
      <c r="A23" s="116">
        <v>22</v>
      </c>
      <c r="H23" s="121" t="s">
        <v>2589</v>
      </c>
      <c r="I23" s="117">
        <v>8</v>
      </c>
      <c r="J23" s="119" t="s">
        <v>2478</v>
      </c>
      <c r="K23" s="119" t="s">
        <v>2479</v>
      </c>
      <c r="L23" s="120" t="s">
        <v>2480</v>
      </c>
      <c r="M23" s="120" t="s">
        <v>2481</v>
      </c>
      <c r="N23" s="119" t="s">
        <v>2482</v>
      </c>
      <c r="O23" s="120" t="s">
        <v>2483</v>
      </c>
      <c r="P23" s="120" t="s">
        <v>2475</v>
      </c>
      <c r="Q23" s="119" t="s">
        <v>2473</v>
      </c>
      <c r="R23" s="6">
        <f t="shared" si="0"/>
        <v>2</v>
      </c>
      <c r="S23" s="6">
        <f t="shared" si="5"/>
        <v>1</v>
      </c>
      <c r="T23" s="7">
        <f t="shared" si="6"/>
        <v>130306</v>
      </c>
      <c r="U23" s="122" t="str">
        <f t="shared" si="7"/>
        <v>1FD02</v>
      </c>
      <c r="V23" s="10">
        <f t="shared" si="1"/>
        <v>253</v>
      </c>
      <c r="W23" s="10">
        <f t="shared" si="2"/>
        <v>2</v>
      </c>
      <c r="X23" s="11">
        <f t="shared" si="3"/>
        <v>3</v>
      </c>
      <c r="Y23" s="11">
        <f t="shared" si="4"/>
        <v>253</v>
      </c>
      <c r="Z23" s="12" t="str">
        <f t="shared" si="8"/>
        <v>Wind Data</v>
      </c>
      <c r="AA23" s="80"/>
      <c r="AC23" s="80"/>
      <c r="AF23" s="6">
        <v>129284</v>
      </c>
      <c r="AG23" s="8" t="s">
        <v>28</v>
      </c>
      <c r="AH23" s="6" t="s">
        <v>29</v>
      </c>
      <c r="AI23" s="17">
        <v>44032</v>
      </c>
      <c r="AJ23" s="18" t="s">
        <v>179</v>
      </c>
      <c r="AK23" s="19"/>
      <c r="AQ23" s="37"/>
      <c r="AR23" s="34"/>
      <c r="AS23" s="34"/>
      <c r="AT23" s="34"/>
      <c r="AU23" s="34"/>
      <c r="AV23" s="34"/>
      <c r="AW23" s="34"/>
      <c r="AX23" s="223">
        <v>130306</v>
      </c>
      <c r="AY23" s="6">
        <v>3</v>
      </c>
      <c r="AZ23" s="6">
        <v>253</v>
      </c>
      <c r="BA23" s="23" t="s">
        <v>2496</v>
      </c>
      <c r="BB23" s="24" t="s">
        <v>2598</v>
      </c>
      <c r="BC23" s="25" t="s">
        <v>2349</v>
      </c>
      <c r="BD23" s="26" t="s">
        <v>2497</v>
      </c>
      <c r="BE23" s="24" t="s">
        <v>2599</v>
      </c>
      <c r="BF23" s="25" t="s">
        <v>2498</v>
      </c>
      <c r="BJ23" s="47" t="s">
        <v>2505</v>
      </c>
      <c r="BL23" s="42" t="s">
        <v>2500</v>
      </c>
      <c r="BM23" s="43" t="s">
        <v>2495</v>
      </c>
      <c r="BO23" s="17">
        <v>44032</v>
      </c>
      <c r="BP23" s="18" t="s">
        <v>179</v>
      </c>
    </row>
    <row r="24" spans="1:68" ht="15" customHeight="1" thickBot="1" x14ac:dyDescent="0.35">
      <c r="A24" s="116">
        <v>23</v>
      </c>
      <c r="H24" s="121" t="s">
        <v>2503</v>
      </c>
      <c r="I24" s="117">
        <v>8</v>
      </c>
      <c r="J24" s="119" t="s">
        <v>2471</v>
      </c>
      <c r="K24" s="120" t="s">
        <v>2481</v>
      </c>
      <c r="L24" s="120" t="s">
        <v>2480</v>
      </c>
      <c r="M24" s="119" t="s">
        <v>2479</v>
      </c>
      <c r="N24" s="120" t="s">
        <v>2478</v>
      </c>
      <c r="O24" s="120" t="s">
        <v>2588</v>
      </c>
      <c r="P24" s="119" t="s">
        <v>2588</v>
      </c>
      <c r="Q24" s="120" t="s">
        <v>2588</v>
      </c>
      <c r="R24" s="6">
        <f t="shared" si="0"/>
        <v>5</v>
      </c>
      <c r="S24" s="6">
        <f t="shared" si="5"/>
        <v>1</v>
      </c>
      <c r="T24" s="7">
        <f t="shared" si="6"/>
        <v>130312</v>
      </c>
      <c r="U24" s="122" t="str">
        <f t="shared" si="7"/>
        <v>1FD08</v>
      </c>
      <c r="V24" s="10">
        <f t="shared" si="1"/>
        <v>253</v>
      </c>
      <c r="W24" s="10">
        <f t="shared" si="2"/>
        <v>8</v>
      </c>
      <c r="X24" s="11">
        <f>_xlfn.BITAND(HEX2DEC(H24),HEX2DEC("00000FF"))</f>
        <v>16</v>
      </c>
      <c r="Y24" s="11">
        <f t="shared" si="4"/>
        <v>253</v>
      </c>
      <c r="Z24" s="12" t="str">
        <f t="shared" si="8"/>
        <v>Temperature</v>
      </c>
      <c r="AA24" s="9"/>
      <c r="AB24" s="9"/>
      <c r="AC24" s="9"/>
      <c r="AD24" s="69"/>
      <c r="AE24" s="79"/>
      <c r="AF24" s="6">
        <v>129539</v>
      </c>
      <c r="AG24" s="8" t="s">
        <v>7</v>
      </c>
      <c r="AH24" s="6" t="s">
        <v>8</v>
      </c>
      <c r="AI24" s="17">
        <v>44288</v>
      </c>
      <c r="AJ24" s="18" t="s">
        <v>180</v>
      </c>
      <c r="AK24" s="19"/>
      <c r="AL24" s="21"/>
      <c r="AM24" s="21"/>
      <c r="AN24" s="21"/>
      <c r="AO24" s="21"/>
      <c r="AP24" s="20"/>
      <c r="AQ24" s="22"/>
      <c r="AR24" s="20"/>
      <c r="AS24" s="20"/>
      <c r="AT24" s="20"/>
      <c r="AU24" s="20"/>
      <c r="AV24" s="20"/>
      <c r="AW24" s="20"/>
      <c r="AX24" s="222">
        <v>130312</v>
      </c>
      <c r="AY24" s="6">
        <v>16</v>
      </c>
      <c r="AZ24" s="6">
        <v>253</v>
      </c>
      <c r="BA24" s="23" t="s">
        <v>2365</v>
      </c>
      <c r="BB24" s="24" t="s">
        <v>2600</v>
      </c>
      <c r="BC24" s="25" t="s">
        <v>2359</v>
      </c>
      <c r="BD24" s="26"/>
      <c r="BE24" s="24"/>
      <c r="BF24" s="25"/>
      <c r="BJ24" s="47" t="s">
        <v>2601</v>
      </c>
      <c r="BK24" s="60"/>
      <c r="BL24" s="61" t="s">
        <v>2494</v>
      </c>
      <c r="BM24" s="62" t="s">
        <v>2495</v>
      </c>
      <c r="BO24" s="17">
        <v>44288</v>
      </c>
      <c r="BP24" s="18" t="s">
        <v>180</v>
      </c>
    </row>
    <row r="25" spans="1:68" ht="15" customHeight="1" thickBot="1" x14ac:dyDescent="0.35">
      <c r="A25" s="116">
        <v>24</v>
      </c>
      <c r="H25" s="121" t="s">
        <v>2503</v>
      </c>
      <c r="I25" s="117">
        <v>8</v>
      </c>
      <c r="J25" s="119" t="s">
        <v>2471</v>
      </c>
      <c r="K25" s="120" t="s">
        <v>2471</v>
      </c>
      <c r="L25" s="119" t="s">
        <v>2472</v>
      </c>
      <c r="M25" s="120" t="s">
        <v>2594</v>
      </c>
      <c r="N25" s="119" t="s">
        <v>2473</v>
      </c>
      <c r="O25" s="119" t="s">
        <v>2472</v>
      </c>
      <c r="P25" s="120" t="s">
        <v>2475</v>
      </c>
      <c r="Q25" s="120" t="s">
        <v>2483</v>
      </c>
      <c r="R25" s="6">
        <f t="shared" si="0"/>
        <v>5</v>
      </c>
      <c r="S25" s="6">
        <f t="shared" si="5"/>
        <v>1</v>
      </c>
      <c r="T25" s="7">
        <f t="shared" si="6"/>
        <v>130312</v>
      </c>
      <c r="U25" s="122" t="str">
        <f t="shared" si="7"/>
        <v>1FD08</v>
      </c>
      <c r="V25" s="10">
        <f t="shared" si="1"/>
        <v>253</v>
      </c>
      <c r="W25" s="10">
        <f t="shared" si="2"/>
        <v>8</v>
      </c>
      <c r="X25" s="11">
        <f t="shared" si="3"/>
        <v>16</v>
      </c>
      <c r="Y25" s="11">
        <f t="shared" si="4"/>
        <v>253</v>
      </c>
      <c r="Z25" s="12" t="str">
        <f t="shared" si="8"/>
        <v>Temperature</v>
      </c>
      <c r="AA25" s="34"/>
      <c r="AB25" s="8"/>
      <c r="AF25" s="6">
        <v>129540</v>
      </c>
      <c r="AG25" s="8" t="s">
        <v>5</v>
      </c>
      <c r="AH25" s="6" t="s">
        <v>6</v>
      </c>
      <c r="AI25" s="17">
        <v>44544</v>
      </c>
      <c r="AJ25" s="18" t="s">
        <v>181</v>
      </c>
      <c r="AK25" s="19"/>
      <c r="AQ25" s="37"/>
      <c r="AR25" s="34"/>
      <c r="AS25" s="34"/>
      <c r="AT25" s="34"/>
      <c r="AU25" s="34"/>
      <c r="AV25" s="34"/>
      <c r="AW25" s="34"/>
      <c r="AX25" s="223">
        <v>130312</v>
      </c>
      <c r="AY25" s="6">
        <v>16</v>
      </c>
      <c r="AZ25" s="6">
        <v>253</v>
      </c>
      <c r="BA25" s="23" t="s">
        <v>2365</v>
      </c>
      <c r="BB25" s="24" t="s">
        <v>2585</v>
      </c>
      <c r="BC25" s="25" t="s">
        <v>2359</v>
      </c>
      <c r="BD25" s="26"/>
      <c r="BE25" s="24"/>
      <c r="BF25" s="25"/>
      <c r="BJ25" s="47" t="s">
        <v>2493</v>
      </c>
      <c r="BL25" s="42" t="s">
        <v>2494</v>
      </c>
      <c r="BM25" s="43" t="s">
        <v>2495</v>
      </c>
      <c r="BO25" s="17">
        <v>44544</v>
      </c>
      <c r="BP25" s="18" t="s">
        <v>181</v>
      </c>
    </row>
    <row r="26" spans="1:68" ht="15" customHeight="1" thickBot="1" x14ac:dyDescent="0.35">
      <c r="A26" s="116">
        <v>25</v>
      </c>
      <c r="H26" s="121" t="s">
        <v>2503</v>
      </c>
      <c r="I26" s="117">
        <v>7</v>
      </c>
      <c r="J26" s="119" t="s">
        <v>2484</v>
      </c>
      <c r="K26" s="119" t="s">
        <v>2594</v>
      </c>
      <c r="L26" s="120" t="s">
        <v>2481</v>
      </c>
      <c r="M26" s="120" t="s">
        <v>2480</v>
      </c>
      <c r="N26" s="119" t="s">
        <v>2479</v>
      </c>
      <c r="O26" s="120" t="s">
        <v>2504</v>
      </c>
      <c r="P26" s="120" t="s">
        <v>2475</v>
      </c>
      <c r="Q26" s="119" t="s">
        <v>2485</v>
      </c>
      <c r="R26" s="6">
        <f t="shared" si="0"/>
        <v>5</v>
      </c>
      <c r="S26" s="6">
        <f t="shared" si="5"/>
        <v>1</v>
      </c>
      <c r="T26" s="7">
        <f t="shared" si="6"/>
        <v>130312</v>
      </c>
      <c r="U26" s="122" t="str">
        <f t="shared" si="7"/>
        <v>1FD08</v>
      </c>
      <c r="V26" s="10">
        <f t="shared" si="1"/>
        <v>253</v>
      </c>
      <c r="W26" s="10">
        <f t="shared" si="2"/>
        <v>8</v>
      </c>
      <c r="X26" s="11">
        <f t="shared" si="3"/>
        <v>16</v>
      </c>
      <c r="Y26" s="11">
        <f t="shared" si="4"/>
        <v>253</v>
      </c>
      <c r="Z26" s="12" t="str">
        <f t="shared" si="8"/>
        <v>Temperature</v>
      </c>
      <c r="AA26" s="81"/>
      <c r="AB26" s="82"/>
      <c r="AC26" s="9"/>
      <c r="AD26" s="69"/>
      <c r="AE26" s="79"/>
      <c r="AF26" s="6">
        <v>130306</v>
      </c>
      <c r="AG26" s="8" t="s">
        <v>14</v>
      </c>
      <c r="AH26" s="6" t="s">
        <v>15</v>
      </c>
      <c r="AI26" s="17">
        <v>44800</v>
      </c>
      <c r="AJ26" s="18" t="s">
        <v>182</v>
      </c>
      <c r="AK26" s="19"/>
      <c r="AL26" s="21"/>
      <c r="AM26" s="21"/>
      <c r="AN26" s="21"/>
      <c r="AO26" s="21"/>
      <c r="AP26" s="20"/>
      <c r="AQ26" s="22"/>
      <c r="AR26" s="20"/>
      <c r="AS26" s="20"/>
      <c r="AT26" s="20"/>
      <c r="AU26" s="20"/>
      <c r="AV26" s="20"/>
      <c r="AW26" s="20"/>
      <c r="AX26" s="222">
        <v>130312</v>
      </c>
      <c r="AY26" s="6">
        <v>16</v>
      </c>
      <c r="AZ26" s="6">
        <v>253</v>
      </c>
      <c r="BA26" s="23" t="s">
        <v>2365</v>
      </c>
      <c r="BB26" s="24" t="s">
        <v>2602</v>
      </c>
      <c r="BC26" s="25" t="s">
        <v>2359</v>
      </c>
      <c r="BD26" s="26"/>
      <c r="BE26" s="24"/>
      <c r="BF26" s="25"/>
      <c r="BJ26" s="47" t="s">
        <v>2603</v>
      </c>
      <c r="BK26" s="60"/>
      <c r="BL26" s="61" t="s">
        <v>2494</v>
      </c>
      <c r="BM26" s="62" t="s">
        <v>2495</v>
      </c>
      <c r="BO26" s="17">
        <v>44800</v>
      </c>
      <c r="BP26" s="18" t="s">
        <v>182</v>
      </c>
    </row>
    <row r="27" spans="1:68" ht="15" customHeight="1" thickBot="1" x14ac:dyDescent="0.35">
      <c r="A27" s="116">
        <v>26</v>
      </c>
      <c r="H27" s="121" t="s">
        <v>2595</v>
      </c>
      <c r="I27" s="117">
        <v>8</v>
      </c>
      <c r="J27" s="119" t="s">
        <v>2471</v>
      </c>
      <c r="K27" s="120" t="s">
        <v>2471</v>
      </c>
      <c r="L27" s="119" t="s">
        <v>2472</v>
      </c>
      <c r="M27" s="119" t="s">
        <v>2594</v>
      </c>
      <c r="N27" s="120" t="s">
        <v>2486</v>
      </c>
      <c r="O27" s="119" t="s">
        <v>2588</v>
      </c>
      <c r="P27" s="119" t="s">
        <v>2588</v>
      </c>
      <c r="Q27" s="120" t="s">
        <v>2588</v>
      </c>
      <c r="R27" s="6">
        <f t="shared" si="0"/>
        <v>5</v>
      </c>
      <c r="S27" s="6">
        <f t="shared" si="5"/>
        <v>1</v>
      </c>
      <c r="T27" s="7">
        <f t="shared" si="6"/>
        <v>130312</v>
      </c>
      <c r="U27" s="122" t="str">
        <f t="shared" si="7"/>
        <v>1FD08</v>
      </c>
      <c r="V27" s="10">
        <f t="shared" si="1"/>
        <v>253</v>
      </c>
      <c r="W27" s="10">
        <f t="shared" si="2"/>
        <v>8</v>
      </c>
      <c r="X27" s="11">
        <f t="shared" si="3"/>
        <v>25</v>
      </c>
      <c r="Y27" s="11">
        <f t="shared" si="4"/>
        <v>253</v>
      </c>
      <c r="Z27" s="12" t="str">
        <f t="shared" si="8"/>
        <v>Temperature</v>
      </c>
      <c r="AA27" s="34"/>
      <c r="AB27" s="8"/>
      <c r="AF27" s="6">
        <v>130310</v>
      </c>
      <c r="AG27" s="8" t="s">
        <v>72</v>
      </c>
      <c r="AH27" s="6" t="s">
        <v>11</v>
      </c>
      <c r="AI27" s="17">
        <v>45056</v>
      </c>
      <c r="AJ27" s="18" t="s">
        <v>183</v>
      </c>
      <c r="AK27" s="19"/>
      <c r="AQ27" s="37"/>
      <c r="AR27" s="34"/>
      <c r="AS27" s="34"/>
      <c r="AT27" s="34"/>
      <c r="AU27" s="34"/>
      <c r="AV27" s="34"/>
      <c r="AW27" s="34"/>
      <c r="AX27" s="223">
        <v>130312</v>
      </c>
      <c r="AY27" s="6">
        <v>25</v>
      </c>
      <c r="AZ27" s="6">
        <v>253</v>
      </c>
      <c r="BA27" s="23" t="s">
        <v>2365</v>
      </c>
      <c r="BB27" s="24" t="s">
        <v>2467</v>
      </c>
      <c r="BC27" s="25" t="s">
        <v>2359</v>
      </c>
      <c r="BD27" s="26"/>
      <c r="BE27" s="24"/>
      <c r="BF27" s="25"/>
      <c r="BJ27" s="47" t="s">
        <v>2493</v>
      </c>
      <c r="BL27" s="42" t="s">
        <v>2604</v>
      </c>
      <c r="BM27" s="43" t="s">
        <v>2495</v>
      </c>
      <c r="BO27" s="17">
        <v>45056</v>
      </c>
      <c r="BP27" s="18" t="s">
        <v>183</v>
      </c>
    </row>
    <row r="28" spans="1:68" ht="15" customHeight="1" thickBot="1" x14ac:dyDescent="0.35">
      <c r="A28" s="116">
        <v>27</v>
      </c>
      <c r="H28" s="121" t="s">
        <v>2487</v>
      </c>
      <c r="I28" s="117">
        <v>8</v>
      </c>
      <c r="J28" s="119" t="s">
        <v>2488</v>
      </c>
      <c r="K28" s="120" t="s">
        <v>2489</v>
      </c>
      <c r="L28" s="119" t="s">
        <v>2473</v>
      </c>
      <c r="M28" s="120" t="s">
        <v>2490</v>
      </c>
      <c r="N28" s="119" t="s">
        <v>2491</v>
      </c>
      <c r="O28" s="119" t="s">
        <v>2492</v>
      </c>
      <c r="P28" s="120" t="s">
        <v>2596</v>
      </c>
      <c r="Q28" s="119" t="s">
        <v>2597</v>
      </c>
      <c r="R28" s="6">
        <f t="shared" si="0"/>
        <v>2</v>
      </c>
      <c r="S28" s="6">
        <f t="shared" si="5"/>
        <v>1</v>
      </c>
      <c r="T28" s="7">
        <f t="shared" si="6"/>
        <v>130306</v>
      </c>
      <c r="U28" s="122" t="str">
        <f t="shared" si="7"/>
        <v>1FD02</v>
      </c>
      <c r="V28" s="10">
        <f t="shared" si="1"/>
        <v>253</v>
      </c>
      <c r="W28" s="10">
        <f t="shared" si="2"/>
        <v>2</v>
      </c>
      <c r="X28" s="11">
        <f t="shared" si="3"/>
        <v>3</v>
      </c>
      <c r="Y28" s="11">
        <f t="shared" si="4"/>
        <v>253</v>
      </c>
      <c r="Z28" s="12" t="str">
        <f t="shared" si="8"/>
        <v>Wind Data</v>
      </c>
      <c r="AF28" s="6">
        <v>130312</v>
      </c>
      <c r="AG28" s="8" t="s">
        <v>40</v>
      </c>
      <c r="AH28" s="6" t="s">
        <v>41</v>
      </c>
      <c r="AI28" s="17">
        <v>45312</v>
      </c>
      <c r="AJ28" s="18" t="s">
        <v>184</v>
      </c>
      <c r="AK28" s="19"/>
      <c r="AL28" s="21"/>
      <c r="AM28" s="21"/>
      <c r="AN28" s="21"/>
      <c r="AO28" s="21"/>
      <c r="AP28" s="20"/>
      <c r="AQ28" s="22"/>
      <c r="AR28" s="20"/>
      <c r="AS28" s="20"/>
      <c r="AT28" s="20"/>
      <c r="AU28" s="20"/>
      <c r="AV28" s="20"/>
      <c r="AW28" s="20"/>
      <c r="AX28" s="222">
        <v>130306</v>
      </c>
      <c r="AY28" s="6">
        <v>3</v>
      </c>
      <c r="AZ28" s="6">
        <v>253</v>
      </c>
      <c r="BA28" s="23" t="s">
        <v>2496</v>
      </c>
      <c r="BB28" s="24" t="s">
        <v>2468</v>
      </c>
      <c r="BC28" s="25" t="s">
        <v>2349</v>
      </c>
      <c r="BD28" s="26" t="s">
        <v>2497</v>
      </c>
      <c r="BE28" s="24" t="s">
        <v>2469</v>
      </c>
      <c r="BF28" s="25" t="s">
        <v>2498</v>
      </c>
      <c r="BJ28" s="47" t="s">
        <v>2499</v>
      </c>
      <c r="BL28" s="42" t="s">
        <v>2500</v>
      </c>
      <c r="BM28" s="43" t="s">
        <v>2495</v>
      </c>
      <c r="BO28" s="17">
        <v>45312</v>
      </c>
      <c r="BP28" s="18" t="s">
        <v>184</v>
      </c>
    </row>
    <row r="29" spans="1:68" ht="15" customHeight="1" thickBot="1" x14ac:dyDescent="0.35">
      <c r="A29" s="116">
        <v>28</v>
      </c>
      <c r="H29" s="121" t="s">
        <v>2586</v>
      </c>
      <c r="I29" s="117">
        <v>8</v>
      </c>
      <c r="J29" s="119" t="s">
        <v>2471</v>
      </c>
      <c r="K29" s="119" t="s">
        <v>2471</v>
      </c>
      <c r="L29" s="120" t="s">
        <v>2472</v>
      </c>
      <c r="M29" s="119" t="s">
        <v>2587</v>
      </c>
      <c r="N29" s="119" t="s">
        <v>2502</v>
      </c>
      <c r="O29" s="120" t="s">
        <v>2588</v>
      </c>
      <c r="P29" s="119" t="s">
        <v>2588</v>
      </c>
      <c r="Q29" s="119" t="s">
        <v>2588</v>
      </c>
      <c r="R29" s="6">
        <f t="shared" si="0"/>
        <v>5</v>
      </c>
      <c r="S29" s="6">
        <f t="shared" si="5"/>
        <v>1</v>
      </c>
      <c r="T29" s="7">
        <f t="shared" si="6"/>
        <v>130312</v>
      </c>
      <c r="U29" s="122" t="str">
        <f t="shared" si="7"/>
        <v>1FD08</v>
      </c>
      <c r="V29" s="10">
        <f t="shared" si="1"/>
        <v>253</v>
      </c>
      <c r="W29" s="10">
        <f t="shared" si="2"/>
        <v>8</v>
      </c>
      <c r="X29" s="11">
        <f t="shared" si="3"/>
        <v>16</v>
      </c>
      <c r="Y29" s="11">
        <f t="shared" si="4"/>
        <v>253</v>
      </c>
      <c r="Z29" s="12" t="str">
        <f t="shared" si="8"/>
        <v>Temperature</v>
      </c>
      <c r="AA29" s="34"/>
      <c r="AB29" s="8"/>
      <c r="AF29" s="6">
        <v>130314</v>
      </c>
      <c r="AG29" s="8" t="s">
        <v>46</v>
      </c>
      <c r="AH29" s="6" t="s">
        <v>47</v>
      </c>
      <c r="AI29" s="17">
        <v>45568</v>
      </c>
      <c r="AJ29" s="18" t="s">
        <v>185</v>
      </c>
      <c r="AK29" s="19"/>
      <c r="AQ29" s="37"/>
      <c r="AR29" s="34"/>
      <c r="AS29" s="34"/>
      <c r="AT29" s="34"/>
      <c r="AU29" s="34"/>
      <c r="AV29" s="34"/>
      <c r="AW29" s="34"/>
      <c r="AX29" s="223">
        <v>130312</v>
      </c>
      <c r="AY29" s="6">
        <v>16</v>
      </c>
      <c r="AZ29" s="6">
        <v>253</v>
      </c>
      <c r="BA29" s="23" t="s">
        <v>2365</v>
      </c>
      <c r="BB29" s="24" t="s">
        <v>2582</v>
      </c>
      <c r="BC29" s="25" t="s">
        <v>2359</v>
      </c>
      <c r="BD29" s="26"/>
      <c r="BE29" s="24"/>
      <c r="BF29" s="25"/>
      <c r="BJ29" s="47" t="s">
        <v>2493</v>
      </c>
      <c r="BL29" s="42" t="s">
        <v>2494</v>
      </c>
      <c r="BM29" s="43" t="s">
        <v>2495</v>
      </c>
      <c r="BO29" s="17">
        <v>45568</v>
      </c>
      <c r="BP29" s="18" t="s">
        <v>185</v>
      </c>
    </row>
    <row r="30" spans="1:68" ht="15" customHeight="1" thickBot="1" x14ac:dyDescent="0.35">
      <c r="A30" s="116">
        <v>29</v>
      </c>
      <c r="H30" s="121" t="s">
        <v>2589</v>
      </c>
      <c r="I30" s="117">
        <v>8</v>
      </c>
      <c r="J30" s="119" t="s">
        <v>2590</v>
      </c>
      <c r="K30" s="119" t="s">
        <v>2591</v>
      </c>
      <c r="L30" s="119" t="s">
        <v>2473</v>
      </c>
      <c r="M30" s="119" t="s">
        <v>2592</v>
      </c>
      <c r="N30" s="119" t="s">
        <v>2474</v>
      </c>
      <c r="O30" s="119" t="s">
        <v>2593</v>
      </c>
      <c r="P30" s="119" t="s">
        <v>2588</v>
      </c>
      <c r="Q30" s="120" t="s">
        <v>2588</v>
      </c>
      <c r="R30" s="6">
        <f t="shared" si="0"/>
        <v>2</v>
      </c>
      <c r="S30" s="6">
        <f t="shared" si="5"/>
        <v>1</v>
      </c>
      <c r="T30" s="7">
        <f t="shared" si="6"/>
        <v>130306</v>
      </c>
      <c r="U30" s="122" t="str">
        <f t="shared" si="7"/>
        <v>1FD02</v>
      </c>
      <c r="V30" s="10">
        <f t="shared" si="1"/>
        <v>253</v>
      </c>
      <c r="W30" s="10">
        <f t="shared" si="2"/>
        <v>2</v>
      </c>
      <c r="X30" s="11">
        <f t="shared" si="3"/>
        <v>3</v>
      </c>
      <c r="Y30" s="11">
        <f t="shared" si="4"/>
        <v>253</v>
      </c>
      <c r="Z30" s="12" t="str">
        <f t="shared" si="8"/>
        <v>Wind Data</v>
      </c>
      <c r="AF30" s="6">
        <v>130316</v>
      </c>
      <c r="AG30" s="8" t="s">
        <v>54</v>
      </c>
      <c r="AH30" s="6" t="s">
        <v>55</v>
      </c>
      <c r="AI30" s="17">
        <v>49152</v>
      </c>
      <c r="AJ30" s="18" t="s">
        <v>199</v>
      </c>
      <c r="AK30" s="19"/>
      <c r="AL30" s="21"/>
      <c r="AM30" s="21"/>
      <c r="AN30" s="21"/>
      <c r="AO30" s="21"/>
      <c r="AP30" s="20"/>
      <c r="AQ30" s="22"/>
      <c r="AR30" s="20"/>
      <c r="AS30" s="20"/>
      <c r="AT30" s="20"/>
      <c r="AU30" s="20"/>
      <c r="AV30" s="20"/>
      <c r="AW30" s="20"/>
      <c r="AX30" s="222">
        <v>130306</v>
      </c>
      <c r="AY30" s="6">
        <v>3</v>
      </c>
      <c r="AZ30" s="6">
        <v>253</v>
      </c>
      <c r="BA30" s="23" t="s">
        <v>2496</v>
      </c>
      <c r="BB30" s="24" t="s">
        <v>2583</v>
      </c>
      <c r="BC30" s="25" t="s">
        <v>2349</v>
      </c>
      <c r="BD30" s="26" t="s">
        <v>2497</v>
      </c>
      <c r="BE30" s="24" t="s">
        <v>2584</v>
      </c>
      <c r="BF30" s="25" t="s">
        <v>2498</v>
      </c>
      <c r="BJ30" s="47" t="s">
        <v>2499</v>
      </c>
      <c r="BL30" s="42" t="s">
        <v>2500</v>
      </c>
      <c r="BM30" s="43" t="s">
        <v>2495</v>
      </c>
      <c r="BO30" s="17">
        <v>49152</v>
      </c>
      <c r="BP30" s="18" t="s">
        <v>199</v>
      </c>
    </row>
    <row r="31" spans="1:68" ht="15" customHeight="1" thickBot="1" x14ac:dyDescent="0.35">
      <c r="A31" s="116">
        <v>30</v>
      </c>
      <c r="H31" s="121" t="s">
        <v>2586</v>
      </c>
      <c r="I31" s="117">
        <v>8</v>
      </c>
      <c r="J31" s="119" t="s">
        <v>2471</v>
      </c>
      <c r="K31" s="120" t="s">
        <v>2471</v>
      </c>
      <c r="L31" s="119" t="s">
        <v>2475</v>
      </c>
      <c r="M31" s="119" t="s">
        <v>2476</v>
      </c>
      <c r="N31" s="120" t="s">
        <v>2477</v>
      </c>
      <c r="O31" s="119" t="s">
        <v>2588</v>
      </c>
      <c r="P31" s="119" t="s">
        <v>2588</v>
      </c>
      <c r="Q31" s="120" t="s">
        <v>2588</v>
      </c>
      <c r="R31" s="6">
        <f t="shared" si="0"/>
        <v>5</v>
      </c>
      <c r="S31" s="6">
        <f t="shared" si="5"/>
        <v>1</v>
      </c>
      <c r="T31" s="7">
        <f t="shared" si="6"/>
        <v>130312</v>
      </c>
      <c r="U31" s="122" t="str">
        <f t="shared" si="7"/>
        <v>1FD08</v>
      </c>
      <c r="V31" s="10">
        <f t="shared" si="1"/>
        <v>253</v>
      </c>
      <c r="W31" s="10">
        <f t="shared" si="2"/>
        <v>8</v>
      </c>
      <c r="X31" s="11">
        <f t="shared" si="3"/>
        <v>16</v>
      </c>
      <c r="Y31" s="11">
        <f t="shared" si="4"/>
        <v>253</v>
      </c>
      <c r="Z31" s="12" t="str">
        <f t="shared" si="8"/>
        <v>Temperature</v>
      </c>
      <c r="AF31" s="6">
        <v>130577</v>
      </c>
      <c r="AG31" s="8" t="s">
        <v>32</v>
      </c>
      <c r="AH31" s="6" t="s">
        <v>33</v>
      </c>
      <c r="AI31" s="17">
        <v>49408</v>
      </c>
      <c r="AJ31" s="18" t="s">
        <v>200</v>
      </c>
      <c r="AK31" s="19"/>
      <c r="AQ31" s="37"/>
      <c r="AR31" s="34"/>
      <c r="AS31" s="34"/>
      <c r="AT31" s="34"/>
      <c r="AU31" s="34"/>
      <c r="AV31" s="34"/>
      <c r="AW31" s="34"/>
      <c r="AX31" s="223">
        <v>130312</v>
      </c>
      <c r="AY31" s="6">
        <v>16</v>
      </c>
      <c r="AZ31" s="6">
        <v>253</v>
      </c>
      <c r="BA31" s="23" t="s">
        <v>2365</v>
      </c>
      <c r="BB31" s="24" t="s">
        <v>2464</v>
      </c>
      <c r="BC31" s="25" t="s">
        <v>2359</v>
      </c>
      <c r="BD31" s="26"/>
      <c r="BE31" s="24"/>
      <c r="BF31" s="25"/>
      <c r="BJ31" s="47" t="s">
        <v>2501</v>
      </c>
      <c r="BL31" s="42" t="s">
        <v>2494</v>
      </c>
      <c r="BM31" s="43" t="s">
        <v>2495</v>
      </c>
      <c r="BO31" s="17">
        <v>49408</v>
      </c>
      <c r="BP31" s="18" t="s">
        <v>200</v>
      </c>
    </row>
    <row r="32" spans="1:68" ht="15" customHeight="1" thickBot="1" x14ac:dyDescent="0.35">
      <c r="A32" s="116">
        <v>31</v>
      </c>
      <c r="H32" s="121" t="s">
        <v>2589</v>
      </c>
      <c r="I32" s="117">
        <v>8</v>
      </c>
      <c r="J32" s="119" t="s">
        <v>2478</v>
      </c>
      <c r="K32" s="120" t="s">
        <v>2479</v>
      </c>
      <c r="L32" s="119" t="s">
        <v>2480</v>
      </c>
      <c r="M32" s="120" t="s">
        <v>2481</v>
      </c>
      <c r="N32" s="120" t="s">
        <v>2482</v>
      </c>
      <c r="O32" s="119" t="s">
        <v>2483</v>
      </c>
      <c r="P32" s="120" t="s">
        <v>2475</v>
      </c>
      <c r="Q32" s="120" t="s">
        <v>2473</v>
      </c>
      <c r="R32" s="6">
        <f t="shared" si="0"/>
        <v>2</v>
      </c>
      <c r="S32" s="6">
        <f t="shared" si="5"/>
        <v>1</v>
      </c>
      <c r="T32" s="7">
        <f t="shared" si="6"/>
        <v>130306</v>
      </c>
      <c r="U32" s="122" t="str">
        <f t="shared" si="7"/>
        <v>1FD02</v>
      </c>
      <c r="V32" s="10">
        <f t="shared" si="1"/>
        <v>253</v>
      </c>
      <c r="W32" s="10">
        <f t="shared" si="2"/>
        <v>2</v>
      </c>
      <c r="X32" s="11">
        <f t="shared" si="3"/>
        <v>3</v>
      </c>
      <c r="Y32" s="11">
        <f t="shared" si="4"/>
        <v>253</v>
      </c>
      <c r="Z32" s="12" t="str">
        <f t="shared" si="8"/>
        <v>Wind Data</v>
      </c>
      <c r="AF32" s="6">
        <v>130578</v>
      </c>
      <c r="AG32" s="8" t="s">
        <v>21</v>
      </c>
      <c r="AH32" s="6" t="s">
        <v>22</v>
      </c>
      <c r="AI32" s="17">
        <v>49664</v>
      </c>
      <c r="AJ32" s="18" t="s">
        <v>201</v>
      </c>
      <c r="AK32" s="19"/>
      <c r="AL32" s="21"/>
      <c r="AM32" s="21"/>
      <c r="AN32" s="21"/>
      <c r="AO32" s="21"/>
      <c r="AP32" s="20"/>
      <c r="AQ32" s="22"/>
      <c r="AR32" s="20"/>
      <c r="AS32" s="20"/>
      <c r="AT32" s="20"/>
      <c r="AU32" s="20"/>
      <c r="AV32" s="20"/>
      <c r="AW32" s="20"/>
      <c r="AX32" s="222">
        <v>130306</v>
      </c>
      <c r="AY32" s="6">
        <v>3</v>
      </c>
      <c r="AZ32" s="6">
        <v>253</v>
      </c>
      <c r="BA32" s="23" t="s">
        <v>2496</v>
      </c>
      <c r="BB32" s="24" t="s">
        <v>2598</v>
      </c>
      <c r="BC32" s="25" t="s">
        <v>2349</v>
      </c>
      <c r="BD32" s="26" t="s">
        <v>2497</v>
      </c>
      <c r="BE32" s="24" t="s">
        <v>2599</v>
      </c>
      <c r="BF32" s="25" t="s">
        <v>2498</v>
      </c>
      <c r="BJ32" s="47" t="s">
        <v>2505</v>
      </c>
      <c r="BL32" s="42" t="s">
        <v>2500</v>
      </c>
      <c r="BM32" s="43" t="s">
        <v>2495</v>
      </c>
      <c r="BO32" s="17">
        <v>49664</v>
      </c>
      <c r="BP32" s="18" t="s">
        <v>201</v>
      </c>
    </row>
    <row r="33" spans="1:68" ht="15" customHeight="1" thickBot="1" x14ac:dyDescent="0.35">
      <c r="A33" s="116">
        <v>32</v>
      </c>
      <c r="H33" s="121" t="s">
        <v>2503</v>
      </c>
      <c r="I33" s="117">
        <v>8</v>
      </c>
      <c r="J33" s="119" t="s">
        <v>2471</v>
      </c>
      <c r="K33" s="119" t="s">
        <v>2481</v>
      </c>
      <c r="L33" s="120" t="s">
        <v>2480</v>
      </c>
      <c r="M33" s="120" t="s">
        <v>2479</v>
      </c>
      <c r="N33" s="119" t="s">
        <v>2478</v>
      </c>
      <c r="O33" s="120" t="s">
        <v>2588</v>
      </c>
      <c r="P33" s="119" t="s">
        <v>2588</v>
      </c>
      <c r="Q33" s="119" t="s">
        <v>2588</v>
      </c>
      <c r="R33" s="6">
        <f t="shared" si="0"/>
        <v>5</v>
      </c>
      <c r="S33" s="6">
        <f t="shared" si="5"/>
        <v>1</v>
      </c>
      <c r="T33" s="7">
        <f t="shared" si="6"/>
        <v>130312</v>
      </c>
      <c r="U33" s="122" t="str">
        <f t="shared" si="7"/>
        <v>1FD08</v>
      </c>
      <c r="V33" s="10">
        <f t="shared" si="1"/>
        <v>253</v>
      </c>
      <c r="W33" s="10">
        <f t="shared" si="2"/>
        <v>8</v>
      </c>
      <c r="X33" s="11">
        <f t="shared" si="3"/>
        <v>16</v>
      </c>
      <c r="Y33" s="11">
        <f t="shared" si="4"/>
        <v>253</v>
      </c>
      <c r="Z33" s="12" t="str">
        <f t="shared" si="8"/>
        <v>Temperature</v>
      </c>
      <c r="AA33" s="4"/>
      <c r="AB33" s="4"/>
      <c r="AC33" s="4"/>
      <c r="AD33" s="83"/>
      <c r="AE33" s="82"/>
      <c r="AI33" s="17">
        <v>49920</v>
      </c>
      <c r="AJ33" s="18" t="s">
        <v>202</v>
      </c>
      <c r="AK33" s="19"/>
      <c r="AQ33" s="37"/>
      <c r="AR33" s="34"/>
      <c r="AS33" s="34"/>
      <c r="AT33" s="34"/>
      <c r="AU33" s="34"/>
      <c r="AV33" s="34"/>
      <c r="AW33" s="34"/>
      <c r="AX33" s="223">
        <v>130312</v>
      </c>
      <c r="AY33" s="6">
        <v>16</v>
      </c>
      <c r="AZ33" s="6">
        <v>253</v>
      </c>
      <c r="BA33" s="23" t="s">
        <v>2365</v>
      </c>
      <c r="BB33" s="24" t="s">
        <v>2600</v>
      </c>
      <c r="BC33" s="25" t="s">
        <v>2359</v>
      </c>
      <c r="BD33" s="26"/>
      <c r="BE33" s="24"/>
      <c r="BF33" s="25"/>
      <c r="BJ33" s="47" t="s">
        <v>2601</v>
      </c>
      <c r="BK33" s="84"/>
      <c r="BL33" s="85" t="s">
        <v>2494</v>
      </c>
      <c r="BM33" s="86" t="s">
        <v>2495</v>
      </c>
      <c r="BO33" s="17">
        <v>49920</v>
      </c>
      <c r="BP33" s="18" t="s">
        <v>202</v>
      </c>
    </row>
    <row r="34" spans="1:68" ht="15" customHeight="1" thickBot="1" x14ac:dyDescent="0.35">
      <c r="A34" s="116">
        <v>33</v>
      </c>
      <c r="H34" s="121" t="s">
        <v>2503</v>
      </c>
      <c r="I34" s="117">
        <v>8</v>
      </c>
      <c r="J34" s="119" t="s">
        <v>2471</v>
      </c>
      <c r="K34" s="120" t="s">
        <v>2471</v>
      </c>
      <c r="L34" s="119" t="s">
        <v>2472</v>
      </c>
      <c r="M34" s="119" t="s">
        <v>2594</v>
      </c>
      <c r="N34" s="120" t="s">
        <v>2473</v>
      </c>
      <c r="O34" s="119" t="s">
        <v>2472</v>
      </c>
      <c r="P34" s="119" t="s">
        <v>2475</v>
      </c>
      <c r="Q34" s="120" t="s">
        <v>2483</v>
      </c>
      <c r="R34" s="6">
        <f t="shared" si="0"/>
        <v>5</v>
      </c>
      <c r="S34" s="6">
        <f t="shared" si="5"/>
        <v>1</v>
      </c>
      <c r="T34" s="7">
        <f t="shared" si="6"/>
        <v>130312</v>
      </c>
      <c r="U34" s="122" t="str">
        <f t="shared" si="7"/>
        <v>1FD08</v>
      </c>
      <c r="V34" s="10">
        <f t="shared" si="1"/>
        <v>253</v>
      </c>
      <c r="W34" s="10">
        <f t="shared" si="2"/>
        <v>8</v>
      </c>
      <c r="X34" s="11">
        <f t="shared" si="3"/>
        <v>16</v>
      </c>
      <c r="Y34" s="11">
        <f t="shared" si="4"/>
        <v>253</v>
      </c>
      <c r="Z34" s="12" t="str">
        <f t="shared" si="8"/>
        <v>Temperature</v>
      </c>
      <c r="AA34" s="8"/>
      <c r="AB34" s="8"/>
      <c r="AC34" s="8"/>
      <c r="AE34" s="5"/>
      <c r="AI34" s="17">
        <v>50176</v>
      </c>
      <c r="AJ34" s="18" t="s">
        <v>203</v>
      </c>
      <c r="AK34" s="19"/>
      <c r="AL34" s="21"/>
      <c r="AM34" s="21"/>
      <c r="AN34" s="21"/>
      <c r="AO34" s="21"/>
      <c r="AP34" s="20"/>
      <c r="AQ34" s="22"/>
      <c r="AR34" s="20"/>
      <c r="AS34" s="20"/>
      <c r="AT34" s="20"/>
      <c r="AU34" s="20"/>
      <c r="AV34" s="20"/>
      <c r="AW34" s="20"/>
      <c r="AX34" s="222">
        <v>130312</v>
      </c>
      <c r="AY34" s="6">
        <v>16</v>
      </c>
      <c r="AZ34" s="6">
        <v>253</v>
      </c>
      <c r="BA34" s="23" t="s">
        <v>2365</v>
      </c>
      <c r="BB34" s="24" t="s">
        <v>2585</v>
      </c>
      <c r="BC34" s="25" t="s">
        <v>2359</v>
      </c>
      <c r="BD34" s="26"/>
      <c r="BE34" s="24"/>
      <c r="BF34" s="25"/>
      <c r="BJ34" s="47" t="s">
        <v>2493</v>
      </c>
      <c r="BL34" s="42" t="s">
        <v>2494</v>
      </c>
      <c r="BM34" s="43" t="s">
        <v>2495</v>
      </c>
      <c r="BO34" s="17">
        <v>50176</v>
      </c>
      <c r="BP34" s="18" t="s">
        <v>203</v>
      </c>
    </row>
    <row r="35" spans="1:68" ht="15" customHeight="1" thickBot="1" x14ac:dyDescent="0.35">
      <c r="A35" s="116">
        <v>34</v>
      </c>
      <c r="H35" s="121" t="s">
        <v>2503</v>
      </c>
      <c r="I35" s="117">
        <v>7</v>
      </c>
      <c r="J35" s="119" t="s">
        <v>2484</v>
      </c>
      <c r="K35" s="120" t="s">
        <v>2594</v>
      </c>
      <c r="L35" s="119" t="s">
        <v>2481</v>
      </c>
      <c r="M35" s="120" t="s">
        <v>2480</v>
      </c>
      <c r="N35" s="120" t="s">
        <v>2479</v>
      </c>
      <c r="O35" s="119" t="s">
        <v>2504</v>
      </c>
      <c r="P35" s="120" t="s">
        <v>2475</v>
      </c>
      <c r="Q35" s="119" t="s">
        <v>2485</v>
      </c>
      <c r="R35" s="6">
        <f t="shared" si="0"/>
        <v>5</v>
      </c>
      <c r="S35" s="6">
        <f t="shared" si="5"/>
        <v>1</v>
      </c>
      <c r="T35" s="7">
        <f t="shared" si="6"/>
        <v>130312</v>
      </c>
      <c r="U35" s="122" t="str">
        <f t="shared" si="7"/>
        <v>1FD08</v>
      </c>
      <c r="V35" s="10">
        <f t="shared" si="1"/>
        <v>253</v>
      </c>
      <c r="W35" s="10">
        <f t="shared" si="2"/>
        <v>8</v>
      </c>
      <c r="X35" s="11">
        <f t="shared" si="3"/>
        <v>16</v>
      </c>
      <c r="Y35" s="11">
        <f t="shared" si="4"/>
        <v>253</v>
      </c>
      <c r="Z35" s="12" t="str">
        <f t="shared" si="8"/>
        <v>Temperature</v>
      </c>
      <c r="AA35" s="8"/>
      <c r="AB35" s="8"/>
      <c r="AC35" s="8"/>
      <c r="AE35" s="5"/>
      <c r="AI35" s="17">
        <v>50432</v>
      </c>
      <c r="AJ35" s="18" t="s">
        <v>204</v>
      </c>
      <c r="AK35" s="19"/>
      <c r="AQ35" s="37"/>
      <c r="AR35" s="34"/>
      <c r="AS35" s="34"/>
      <c r="AT35" s="34"/>
      <c r="AU35" s="34"/>
      <c r="AV35" s="34"/>
      <c r="AW35" s="34"/>
      <c r="AX35" s="223">
        <v>130312</v>
      </c>
      <c r="AY35" s="6">
        <v>16</v>
      </c>
      <c r="AZ35" s="6">
        <v>253</v>
      </c>
      <c r="BA35" s="23" t="s">
        <v>2365</v>
      </c>
      <c r="BB35" s="24" t="s">
        <v>2602</v>
      </c>
      <c r="BC35" s="25" t="s">
        <v>2359</v>
      </c>
      <c r="BD35" s="26"/>
      <c r="BE35" s="24"/>
      <c r="BF35" s="25"/>
      <c r="BJ35" s="47" t="s">
        <v>2603</v>
      </c>
      <c r="BL35" s="42" t="s">
        <v>2494</v>
      </c>
      <c r="BM35" s="43" t="s">
        <v>2495</v>
      </c>
      <c r="BO35" s="17">
        <v>50432</v>
      </c>
      <c r="BP35" s="18" t="s">
        <v>204</v>
      </c>
    </row>
    <row r="36" spans="1:68" ht="15" customHeight="1" thickBot="1" x14ac:dyDescent="0.35">
      <c r="A36" s="116">
        <v>35</v>
      </c>
      <c r="H36" s="121" t="s">
        <v>2595</v>
      </c>
      <c r="I36" s="117">
        <v>8</v>
      </c>
      <c r="J36" s="119" t="s">
        <v>2471</v>
      </c>
      <c r="K36" s="119" t="s">
        <v>2471</v>
      </c>
      <c r="L36" s="120" t="s">
        <v>2472</v>
      </c>
      <c r="M36" s="119" t="s">
        <v>2594</v>
      </c>
      <c r="N36" s="119" t="s">
        <v>2486</v>
      </c>
      <c r="O36" s="120" t="s">
        <v>2588</v>
      </c>
      <c r="P36" s="120" t="s">
        <v>2588</v>
      </c>
      <c r="Q36" s="119" t="s">
        <v>2588</v>
      </c>
      <c r="R36" s="6">
        <f t="shared" si="0"/>
        <v>5</v>
      </c>
      <c r="S36" s="6">
        <f t="shared" si="5"/>
        <v>1</v>
      </c>
      <c r="T36" s="7">
        <f t="shared" si="6"/>
        <v>130312</v>
      </c>
      <c r="U36" s="122" t="str">
        <f t="shared" si="7"/>
        <v>1FD08</v>
      </c>
      <c r="V36" s="10">
        <f t="shared" si="1"/>
        <v>253</v>
      </c>
      <c r="W36" s="10">
        <f t="shared" si="2"/>
        <v>8</v>
      </c>
      <c r="X36" s="11">
        <f t="shared" si="3"/>
        <v>25</v>
      </c>
      <c r="Y36" s="11">
        <f t="shared" si="4"/>
        <v>253</v>
      </c>
      <c r="Z36" s="12" t="str">
        <f t="shared" si="8"/>
        <v>Temperature</v>
      </c>
      <c r="AA36" s="8"/>
      <c r="AB36" s="8"/>
      <c r="AC36" s="8"/>
      <c r="AE36" s="5"/>
      <c r="AI36" s="17">
        <v>50944</v>
      </c>
      <c r="AJ36" s="18" t="s">
        <v>206</v>
      </c>
      <c r="AK36" s="19"/>
      <c r="AL36" s="21"/>
      <c r="AM36" s="21"/>
      <c r="AN36" s="21"/>
      <c r="AO36" s="21"/>
      <c r="AP36" s="20"/>
      <c r="AQ36" s="22"/>
      <c r="AR36" s="20"/>
      <c r="AS36" s="20"/>
      <c r="AT36" s="20"/>
      <c r="AU36" s="20"/>
      <c r="AV36" s="20"/>
      <c r="AW36" s="20"/>
      <c r="AX36" s="222">
        <v>130312</v>
      </c>
      <c r="AY36" s="6">
        <v>25</v>
      </c>
      <c r="AZ36" s="6">
        <v>253</v>
      </c>
      <c r="BA36" s="23" t="s">
        <v>2365</v>
      </c>
      <c r="BB36" s="24" t="s">
        <v>2467</v>
      </c>
      <c r="BC36" s="25" t="s">
        <v>2359</v>
      </c>
      <c r="BD36" s="26"/>
      <c r="BE36" s="24"/>
      <c r="BF36" s="25"/>
      <c r="BJ36" s="47" t="s">
        <v>2493</v>
      </c>
      <c r="BL36" s="42" t="s">
        <v>2604</v>
      </c>
      <c r="BM36" s="43" t="s">
        <v>2495</v>
      </c>
      <c r="BO36" s="17">
        <v>50944</v>
      </c>
      <c r="BP36" s="18" t="s">
        <v>206</v>
      </c>
    </row>
    <row r="37" spans="1:68" ht="15" customHeight="1" thickBot="1" x14ac:dyDescent="0.35">
      <c r="A37" s="116">
        <v>36</v>
      </c>
      <c r="H37" s="121" t="s">
        <v>2487</v>
      </c>
      <c r="I37" s="117">
        <v>8</v>
      </c>
      <c r="J37" s="120" t="s">
        <v>2488</v>
      </c>
      <c r="K37" s="119" t="s">
        <v>2489</v>
      </c>
      <c r="L37" s="119" t="s">
        <v>2473</v>
      </c>
      <c r="M37" s="119" t="s">
        <v>2490</v>
      </c>
      <c r="N37" s="119" t="s">
        <v>2491</v>
      </c>
      <c r="O37" s="120" t="s">
        <v>2492</v>
      </c>
      <c r="P37" s="119" t="s">
        <v>2596</v>
      </c>
      <c r="Q37" s="119" t="s">
        <v>2597</v>
      </c>
      <c r="R37" s="75">
        <f t="shared" si="0"/>
        <v>2</v>
      </c>
      <c r="S37" s="75">
        <f t="shared" si="5"/>
        <v>1</v>
      </c>
      <c r="T37" s="7">
        <f t="shared" si="6"/>
        <v>130306</v>
      </c>
      <c r="U37" s="122" t="str">
        <f t="shared" si="7"/>
        <v>1FD02</v>
      </c>
      <c r="V37" s="10">
        <f t="shared" si="1"/>
        <v>253</v>
      </c>
      <c r="W37" s="10">
        <f t="shared" si="2"/>
        <v>2</v>
      </c>
      <c r="X37" s="11">
        <f t="shared" si="3"/>
        <v>3</v>
      </c>
      <c r="Y37" s="11">
        <f t="shared" si="4"/>
        <v>253</v>
      </c>
      <c r="Z37" s="12" t="str">
        <f t="shared" si="8"/>
        <v>Wind Data</v>
      </c>
      <c r="AA37" s="8"/>
      <c r="AB37" s="8"/>
      <c r="AC37" s="8"/>
      <c r="AE37" s="5"/>
      <c r="AI37" s="17">
        <v>51200</v>
      </c>
      <c r="AJ37" s="18" t="s">
        <v>207</v>
      </c>
      <c r="AK37" s="19"/>
      <c r="AQ37" s="37"/>
      <c r="AR37" s="34"/>
      <c r="AS37" s="34"/>
      <c r="AT37" s="34"/>
      <c r="AU37" s="34"/>
      <c r="AV37" s="34"/>
      <c r="AW37" s="34"/>
      <c r="AX37" s="223">
        <v>130306</v>
      </c>
      <c r="AY37" s="6">
        <v>3</v>
      </c>
      <c r="AZ37" s="6">
        <v>253</v>
      </c>
      <c r="BA37" s="23" t="s">
        <v>2496</v>
      </c>
      <c r="BB37" s="24" t="s">
        <v>2468</v>
      </c>
      <c r="BC37" s="25" t="s">
        <v>2349</v>
      </c>
      <c r="BD37" s="26" t="s">
        <v>2497</v>
      </c>
      <c r="BE37" s="24" t="s">
        <v>2469</v>
      </c>
      <c r="BF37" s="25" t="s">
        <v>2498</v>
      </c>
      <c r="BJ37" s="47" t="s">
        <v>2499</v>
      </c>
      <c r="BL37" s="42" t="s">
        <v>2500</v>
      </c>
      <c r="BM37" s="43" t="s">
        <v>2495</v>
      </c>
      <c r="BO37" s="17">
        <v>51200</v>
      </c>
      <c r="BP37" s="18" t="s">
        <v>207</v>
      </c>
    </row>
    <row r="38" spans="1:68" ht="15" customHeight="1" thickBot="1" x14ac:dyDescent="0.35">
      <c r="A38" s="116">
        <v>37</v>
      </c>
      <c r="H38" s="121" t="s">
        <v>2586</v>
      </c>
      <c r="I38" s="117">
        <v>8</v>
      </c>
      <c r="J38" s="119" t="s">
        <v>2471</v>
      </c>
      <c r="K38" s="120" t="s">
        <v>2471</v>
      </c>
      <c r="L38" s="120" t="s">
        <v>2472</v>
      </c>
      <c r="M38" s="119" t="s">
        <v>2587</v>
      </c>
      <c r="N38" s="120" t="s">
        <v>2502</v>
      </c>
      <c r="O38" s="120" t="s">
        <v>2588</v>
      </c>
      <c r="P38" s="119" t="s">
        <v>2588</v>
      </c>
      <c r="Q38" s="120" t="s">
        <v>2588</v>
      </c>
      <c r="R38" s="6">
        <f t="shared" si="0"/>
        <v>5</v>
      </c>
      <c r="S38" s="6">
        <f t="shared" si="5"/>
        <v>1</v>
      </c>
      <c r="T38" s="7">
        <f t="shared" si="6"/>
        <v>130312</v>
      </c>
      <c r="U38" s="122" t="str">
        <f t="shared" si="7"/>
        <v>1FD08</v>
      </c>
      <c r="V38" s="10">
        <f t="shared" si="1"/>
        <v>253</v>
      </c>
      <c r="W38" s="10">
        <f t="shared" si="2"/>
        <v>8</v>
      </c>
      <c r="X38" s="11">
        <f t="shared" si="3"/>
        <v>16</v>
      </c>
      <c r="Y38" s="11">
        <f t="shared" si="4"/>
        <v>253</v>
      </c>
      <c r="Z38" s="12" t="str">
        <f t="shared" si="8"/>
        <v>Temperature</v>
      </c>
      <c r="AA38" s="34"/>
      <c r="AB38" s="8"/>
      <c r="AC38" s="8"/>
      <c r="AE38" s="5"/>
      <c r="AI38" s="17">
        <v>51456</v>
      </c>
      <c r="AJ38" s="18" t="s">
        <v>208</v>
      </c>
      <c r="AK38" s="19"/>
      <c r="AL38" s="21"/>
      <c r="AM38" s="21"/>
      <c r="AN38" s="21"/>
      <c r="AO38" s="21"/>
      <c r="AP38" s="20"/>
      <c r="AQ38" s="22"/>
      <c r="AR38" s="20"/>
      <c r="AS38" s="20"/>
      <c r="AT38" s="20"/>
      <c r="AU38" s="20"/>
      <c r="AV38" s="20"/>
      <c r="AW38" s="20"/>
      <c r="AX38" s="222">
        <v>130312</v>
      </c>
      <c r="AY38" s="6">
        <v>16</v>
      </c>
      <c r="AZ38" s="6">
        <v>253</v>
      </c>
      <c r="BA38" s="23" t="s">
        <v>2365</v>
      </c>
      <c r="BB38" s="24" t="s">
        <v>2582</v>
      </c>
      <c r="BC38" s="25" t="s">
        <v>2359</v>
      </c>
      <c r="BD38" s="26"/>
      <c r="BE38" s="24"/>
      <c r="BF38" s="25"/>
      <c r="BJ38" s="47" t="s">
        <v>2493</v>
      </c>
      <c r="BL38" s="42" t="s">
        <v>2494</v>
      </c>
      <c r="BM38" s="43" t="s">
        <v>2495</v>
      </c>
      <c r="BO38" s="17">
        <v>51456</v>
      </c>
      <c r="BP38" s="18" t="s">
        <v>208</v>
      </c>
    </row>
    <row r="39" spans="1:68" ht="15" customHeight="1" thickBot="1" x14ac:dyDescent="0.35">
      <c r="A39" s="116">
        <v>38</v>
      </c>
      <c r="H39" s="121" t="s">
        <v>2589</v>
      </c>
      <c r="I39" s="117">
        <v>8</v>
      </c>
      <c r="J39" s="119" t="s">
        <v>2590</v>
      </c>
      <c r="K39" s="120" t="s">
        <v>2591</v>
      </c>
      <c r="L39" s="119" t="s">
        <v>2473</v>
      </c>
      <c r="M39" s="120" t="s">
        <v>2592</v>
      </c>
      <c r="N39" s="119" t="s">
        <v>2474</v>
      </c>
      <c r="O39" s="119" t="s">
        <v>2593</v>
      </c>
      <c r="P39" s="120" t="s">
        <v>2588</v>
      </c>
      <c r="Q39" s="119" t="s">
        <v>2588</v>
      </c>
      <c r="R39" s="6">
        <f t="shared" si="0"/>
        <v>2</v>
      </c>
      <c r="S39" s="6">
        <f t="shared" si="5"/>
        <v>1</v>
      </c>
      <c r="T39" s="7">
        <f t="shared" si="6"/>
        <v>130306</v>
      </c>
      <c r="U39" s="122" t="str">
        <f t="shared" si="7"/>
        <v>1FD02</v>
      </c>
      <c r="V39" s="10">
        <f t="shared" si="1"/>
        <v>253</v>
      </c>
      <c r="W39" s="10">
        <f t="shared" si="2"/>
        <v>2</v>
      </c>
      <c r="X39" s="11">
        <f t="shared" si="3"/>
        <v>3</v>
      </c>
      <c r="Y39" s="11">
        <f t="shared" si="4"/>
        <v>253</v>
      </c>
      <c r="Z39" s="12" t="str">
        <f t="shared" si="8"/>
        <v>Wind Data</v>
      </c>
      <c r="AA39" s="34"/>
      <c r="AB39" s="8"/>
      <c r="AC39" s="8"/>
      <c r="AE39" s="5"/>
      <c r="AI39" s="17">
        <v>51712</v>
      </c>
      <c r="AJ39" s="18" t="s">
        <v>209</v>
      </c>
      <c r="AK39" s="19"/>
      <c r="AQ39" s="37"/>
      <c r="AR39" s="34"/>
      <c r="AS39" s="34"/>
      <c r="AT39" s="34"/>
      <c r="AU39" s="34"/>
      <c r="AV39" s="34"/>
      <c r="AW39" s="34"/>
      <c r="AX39" s="223">
        <v>130306</v>
      </c>
      <c r="AY39" s="6">
        <v>3</v>
      </c>
      <c r="AZ39" s="6">
        <v>253</v>
      </c>
      <c r="BA39" s="23" t="s">
        <v>2496</v>
      </c>
      <c r="BB39" s="24" t="s">
        <v>2583</v>
      </c>
      <c r="BC39" s="25" t="s">
        <v>2349</v>
      </c>
      <c r="BD39" s="26" t="s">
        <v>2497</v>
      </c>
      <c r="BE39" s="24" t="s">
        <v>2584</v>
      </c>
      <c r="BF39" s="25" t="s">
        <v>2498</v>
      </c>
      <c r="BJ39" s="47" t="s">
        <v>2499</v>
      </c>
      <c r="BL39" s="42" t="s">
        <v>2500</v>
      </c>
      <c r="BM39" s="43" t="s">
        <v>2495</v>
      </c>
      <c r="BO39" s="17">
        <v>51712</v>
      </c>
      <c r="BP39" s="18" t="s">
        <v>209</v>
      </c>
    </row>
    <row r="40" spans="1:68" ht="15" customHeight="1" thickBot="1" x14ac:dyDescent="0.35">
      <c r="A40" s="116">
        <v>39</v>
      </c>
      <c r="H40" s="121" t="s">
        <v>2586</v>
      </c>
      <c r="I40" s="117">
        <v>8</v>
      </c>
      <c r="J40" s="119" t="s">
        <v>2471</v>
      </c>
      <c r="K40" s="119" t="s">
        <v>2471</v>
      </c>
      <c r="L40" s="120" t="s">
        <v>2475</v>
      </c>
      <c r="M40" s="119" t="s">
        <v>2476</v>
      </c>
      <c r="N40" s="119" t="s">
        <v>2477</v>
      </c>
      <c r="O40" s="120" t="s">
        <v>2588</v>
      </c>
      <c r="P40" s="119" t="s">
        <v>2588</v>
      </c>
      <c r="Q40" s="119" t="s">
        <v>2588</v>
      </c>
      <c r="R40" s="6">
        <f t="shared" si="0"/>
        <v>5</v>
      </c>
      <c r="S40" s="6">
        <f t="shared" si="5"/>
        <v>1</v>
      </c>
      <c r="T40" s="7">
        <f t="shared" si="6"/>
        <v>130312</v>
      </c>
      <c r="U40" s="122" t="str">
        <f t="shared" si="7"/>
        <v>1FD08</v>
      </c>
      <c r="V40" s="10">
        <f t="shared" si="1"/>
        <v>253</v>
      </c>
      <c r="W40" s="10">
        <f t="shared" si="2"/>
        <v>8</v>
      </c>
      <c r="X40" s="11">
        <f t="shared" si="3"/>
        <v>16</v>
      </c>
      <c r="Y40" s="11">
        <f t="shared" si="4"/>
        <v>253</v>
      </c>
      <c r="Z40" s="12" t="str">
        <f t="shared" si="8"/>
        <v>Temperature</v>
      </c>
      <c r="AA40" s="34"/>
      <c r="AB40" s="8"/>
      <c r="AC40" s="8"/>
      <c r="AE40" s="5"/>
      <c r="AI40" s="17">
        <v>51968</v>
      </c>
      <c r="AJ40" s="18" t="s">
        <v>210</v>
      </c>
      <c r="AK40" s="19"/>
      <c r="AL40" s="21"/>
      <c r="AM40" s="21"/>
      <c r="AN40" s="21"/>
      <c r="AO40" s="21"/>
      <c r="AP40" s="20"/>
      <c r="AQ40" s="22"/>
      <c r="AR40" s="20"/>
      <c r="AS40" s="20"/>
      <c r="AT40" s="20"/>
      <c r="AU40" s="20"/>
      <c r="AV40" s="20"/>
      <c r="AW40" s="20"/>
      <c r="AX40" s="222">
        <v>130312</v>
      </c>
      <c r="AY40" s="6">
        <v>16</v>
      </c>
      <c r="AZ40" s="6">
        <v>253</v>
      </c>
      <c r="BA40" s="23" t="s">
        <v>2365</v>
      </c>
      <c r="BB40" s="24" t="s">
        <v>2464</v>
      </c>
      <c r="BC40" s="25" t="s">
        <v>2359</v>
      </c>
      <c r="BD40" s="26"/>
      <c r="BE40" s="24"/>
      <c r="BF40" s="25"/>
      <c r="BJ40" s="47" t="s">
        <v>2501</v>
      </c>
      <c r="BL40" s="42" t="s">
        <v>2494</v>
      </c>
      <c r="BM40" s="43" t="s">
        <v>2495</v>
      </c>
      <c r="BO40" s="17">
        <v>51968</v>
      </c>
      <c r="BP40" s="18" t="s">
        <v>210</v>
      </c>
    </row>
    <row r="41" spans="1:68" ht="15" customHeight="1" thickBot="1" x14ac:dyDescent="0.35">
      <c r="A41" s="116">
        <v>40</v>
      </c>
      <c r="H41" s="121" t="s">
        <v>2589</v>
      </c>
      <c r="I41" s="117">
        <v>8</v>
      </c>
      <c r="J41" s="119" t="s">
        <v>2478</v>
      </c>
      <c r="K41" s="120" t="s">
        <v>2479</v>
      </c>
      <c r="L41" s="120" t="s">
        <v>2480</v>
      </c>
      <c r="M41" s="119" t="s">
        <v>2481</v>
      </c>
      <c r="N41" s="120" t="s">
        <v>2482</v>
      </c>
      <c r="O41" s="120" t="s">
        <v>2483</v>
      </c>
      <c r="P41" s="119" t="s">
        <v>2475</v>
      </c>
      <c r="Q41" s="120" t="s">
        <v>2473</v>
      </c>
      <c r="R41" s="6">
        <f t="shared" si="0"/>
        <v>2</v>
      </c>
      <c r="S41" s="6">
        <f t="shared" si="5"/>
        <v>1</v>
      </c>
      <c r="T41" s="7">
        <f t="shared" si="6"/>
        <v>130306</v>
      </c>
      <c r="U41" s="122" t="str">
        <f t="shared" si="7"/>
        <v>1FD02</v>
      </c>
      <c r="V41" s="10">
        <f t="shared" si="1"/>
        <v>253</v>
      </c>
      <c r="W41" s="10">
        <f t="shared" si="2"/>
        <v>2</v>
      </c>
      <c r="X41" s="11">
        <f t="shared" si="3"/>
        <v>3</v>
      </c>
      <c r="Y41" s="11">
        <f t="shared" si="4"/>
        <v>253</v>
      </c>
      <c r="Z41" s="12" t="str">
        <f t="shared" si="8"/>
        <v>Wind Data</v>
      </c>
      <c r="AA41" s="34"/>
      <c r="AB41" s="8"/>
      <c r="AC41" s="8"/>
      <c r="AE41" s="5"/>
      <c r="AI41" s="17">
        <v>52224</v>
      </c>
      <c r="AJ41" s="18" t="s">
        <v>211</v>
      </c>
      <c r="AK41" s="19"/>
      <c r="AQ41" s="37"/>
      <c r="AR41" s="34"/>
      <c r="AS41" s="34"/>
      <c r="AT41" s="34"/>
      <c r="AU41" s="34"/>
      <c r="AV41" s="34"/>
      <c r="AW41" s="34"/>
      <c r="AX41" s="223">
        <v>130306</v>
      </c>
      <c r="AY41" s="6">
        <v>3</v>
      </c>
      <c r="AZ41" s="6">
        <v>253</v>
      </c>
      <c r="BA41" s="23" t="s">
        <v>2496</v>
      </c>
      <c r="BB41" s="24" t="s">
        <v>2598</v>
      </c>
      <c r="BC41" s="25" t="s">
        <v>2349</v>
      </c>
      <c r="BD41" s="26" t="s">
        <v>2497</v>
      </c>
      <c r="BE41" s="24" t="s">
        <v>2599</v>
      </c>
      <c r="BF41" s="25" t="s">
        <v>2498</v>
      </c>
      <c r="BJ41" s="47" t="s">
        <v>2505</v>
      </c>
      <c r="BL41" s="42" t="s">
        <v>2500</v>
      </c>
      <c r="BM41" s="43" t="s">
        <v>2495</v>
      </c>
      <c r="BO41" s="17">
        <v>52224</v>
      </c>
      <c r="BP41" s="18" t="s">
        <v>211</v>
      </c>
    </row>
    <row r="42" spans="1:68" ht="15" customHeight="1" thickBot="1" x14ac:dyDescent="0.35">
      <c r="A42" s="116">
        <v>41</v>
      </c>
      <c r="H42" s="121" t="s">
        <v>2503</v>
      </c>
      <c r="I42" s="117">
        <v>8</v>
      </c>
      <c r="J42" s="119" t="s">
        <v>2471</v>
      </c>
      <c r="K42" s="120" t="s">
        <v>2481</v>
      </c>
      <c r="L42" s="119" t="s">
        <v>2480</v>
      </c>
      <c r="M42" s="120" t="s">
        <v>2479</v>
      </c>
      <c r="N42" s="119" t="s">
        <v>2478</v>
      </c>
      <c r="O42" s="119" t="s">
        <v>2588</v>
      </c>
      <c r="P42" s="120" t="s">
        <v>2588</v>
      </c>
      <c r="Q42" s="120" t="s">
        <v>2588</v>
      </c>
      <c r="R42" s="6">
        <f t="shared" si="0"/>
        <v>5</v>
      </c>
      <c r="S42" s="6">
        <f t="shared" si="5"/>
        <v>1</v>
      </c>
      <c r="T42" s="7">
        <f t="shared" si="6"/>
        <v>130312</v>
      </c>
      <c r="U42" s="122" t="str">
        <f t="shared" si="7"/>
        <v>1FD08</v>
      </c>
      <c r="V42" s="10">
        <f t="shared" si="1"/>
        <v>253</v>
      </c>
      <c r="W42" s="10">
        <f t="shared" si="2"/>
        <v>8</v>
      </c>
      <c r="X42" s="11">
        <f t="shared" si="3"/>
        <v>16</v>
      </c>
      <c r="Y42" s="11">
        <f t="shared" si="4"/>
        <v>253</v>
      </c>
      <c r="Z42" s="12" t="str">
        <f t="shared" si="8"/>
        <v>Temperature</v>
      </c>
      <c r="AA42" s="34"/>
      <c r="AB42" s="8"/>
      <c r="AC42" s="8"/>
      <c r="AE42" s="5"/>
      <c r="AI42" s="17">
        <v>54016</v>
      </c>
      <c r="AJ42" s="18" t="s">
        <v>217</v>
      </c>
      <c r="AK42" s="19"/>
      <c r="AL42" s="21"/>
      <c r="AM42" s="21"/>
      <c r="AN42" s="21"/>
      <c r="AO42" s="21"/>
      <c r="AP42" s="20"/>
      <c r="AQ42" s="22"/>
      <c r="AR42" s="20"/>
      <c r="AS42" s="20"/>
      <c r="AT42" s="20"/>
      <c r="AU42" s="20"/>
      <c r="AV42" s="20"/>
      <c r="AW42" s="20"/>
      <c r="AX42" s="222">
        <v>130312</v>
      </c>
      <c r="AY42" s="6">
        <v>16</v>
      </c>
      <c r="AZ42" s="6">
        <v>253</v>
      </c>
      <c r="BA42" s="23" t="s">
        <v>2365</v>
      </c>
      <c r="BB42" s="24" t="s">
        <v>2600</v>
      </c>
      <c r="BC42" s="25" t="s">
        <v>2359</v>
      </c>
      <c r="BD42" s="26"/>
      <c r="BE42" s="24"/>
      <c r="BF42" s="25"/>
      <c r="BJ42" s="47" t="s">
        <v>2601</v>
      </c>
      <c r="BL42" s="42" t="s">
        <v>2494</v>
      </c>
      <c r="BM42" s="43" t="s">
        <v>2495</v>
      </c>
      <c r="BO42" s="17">
        <v>54016</v>
      </c>
      <c r="BP42" s="18" t="s">
        <v>217</v>
      </c>
    </row>
    <row r="43" spans="1:68" ht="15" customHeight="1" thickBot="1" x14ac:dyDescent="0.35">
      <c r="A43" s="116">
        <v>42</v>
      </c>
      <c r="H43" s="121" t="s">
        <v>2503</v>
      </c>
      <c r="I43" s="117">
        <v>8</v>
      </c>
      <c r="J43" s="119" t="s">
        <v>2471</v>
      </c>
      <c r="K43" s="119" t="s">
        <v>2471</v>
      </c>
      <c r="L43" s="120" t="s">
        <v>2472</v>
      </c>
      <c r="M43" s="120" t="s">
        <v>2594</v>
      </c>
      <c r="N43" s="119" t="s">
        <v>2473</v>
      </c>
      <c r="O43" s="120" t="s">
        <v>2472</v>
      </c>
      <c r="P43" s="120" t="s">
        <v>2475</v>
      </c>
      <c r="Q43" s="119" t="s">
        <v>2483</v>
      </c>
      <c r="R43" s="6">
        <f t="shared" si="0"/>
        <v>5</v>
      </c>
      <c r="S43" s="6">
        <f t="shared" si="5"/>
        <v>1</v>
      </c>
      <c r="T43" s="7">
        <f t="shared" si="6"/>
        <v>130312</v>
      </c>
      <c r="U43" s="122" t="str">
        <f t="shared" si="7"/>
        <v>1FD08</v>
      </c>
      <c r="V43" s="10">
        <f t="shared" si="1"/>
        <v>253</v>
      </c>
      <c r="W43" s="10">
        <f t="shared" si="2"/>
        <v>8</v>
      </c>
      <c r="X43" s="11">
        <f t="shared" si="3"/>
        <v>16</v>
      </c>
      <c r="Y43" s="11">
        <f t="shared" si="4"/>
        <v>253</v>
      </c>
      <c r="Z43" s="12" t="str">
        <f t="shared" si="8"/>
        <v>Temperature</v>
      </c>
      <c r="AA43" s="34"/>
      <c r="AB43" s="8"/>
      <c r="AC43" s="8"/>
      <c r="AE43" s="5"/>
      <c r="AI43" s="17">
        <v>54272</v>
      </c>
      <c r="AJ43" s="18" t="s">
        <v>218</v>
      </c>
      <c r="AK43" s="19"/>
      <c r="AQ43" s="37"/>
      <c r="AR43" s="34"/>
      <c r="AS43" s="34"/>
      <c r="AT43" s="34"/>
      <c r="AU43" s="34"/>
      <c r="AV43" s="34"/>
      <c r="AW43" s="34"/>
      <c r="AX43" s="223">
        <v>130312</v>
      </c>
      <c r="AY43" s="6">
        <v>16</v>
      </c>
      <c r="AZ43" s="6">
        <v>253</v>
      </c>
      <c r="BA43" s="23" t="s">
        <v>2365</v>
      </c>
      <c r="BB43" s="24" t="s">
        <v>2585</v>
      </c>
      <c r="BC43" s="25" t="s">
        <v>2359</v>
      </c>
      <c r="BD43" s="26"/>
      <c r="BE43" s="24"/>
      <c r="BF43" s="25"/>
      <c r="BJ43" s="47" t="s">
        <v>2493</v>
      </c>
      <c r="BL43" s="42" t="s">
        <v>2494</v>
      </c>
      <c r="BM43" s="43" t="s">
        <v>2495</v>
      </c>
      <c r="BO43" s="17">
        <v>54272</v>
      </c>
      <c r="BP43" s="18" t="s">
        <v>218</v>
      </c>
    </row>
    <row r="44" spans="1:68" ht="15" customHeight="1" thickBot="1" x14ac:dyDescent="0.35">
      <c r="A44" s="116">
        <v>43</v>
      </c>
      <c r="H44" s="121" t="s">
        <v>2503</v>
      </c>
      <c r="I44" s="117">
        <v>7</v>
      </c>
      <c r="J44" s="119" t="s">
        <v>2484</v>
      </c>
      <c r="K44" s="120" t="s">
        <v>2594</v>
      </c>
      <c r="L44" s="120" t="s">
        <v>2481</v>
      </c>
      <c r="M44" s="119" t="s">
        <v>2480</v>
      </c>
      <c r="N44" s="120" t="s">
        <v>2479</v>
      </c>
      <c r="O44" s="120" t="s">
        <v>2504</v>
      </c>
      <c r="P44" s="119" t="s">
        <v>2475</v>
      </c>
      <c r="Q44" s="120" t="s">
        <v>2485</v>
      </c>
      <c r="R44" s="6">
        <f t="shared" si="0"/>
        <v>5</v>
      </c>
      <c r="S44" s="6">
        <f t="shared" si="5"/>
        <v>1</v>
      </c>
      <c r="T44" s="7">
        <f t="shared" si="6"/>
        <v>130312</v>
      </c>
      <c r="U44" s="122" t="str">
        <f t="shared" si="7"/>
        <v>1FD08</v>
      </c>
      <c r="V44" s="10">
        <f t="shared" si="1"/>
        <v>253</v>
      </c>
      <c r="W44" s="10">
        <f t="shared" si="2"/>
        <v>8</v>
      </c>
      <c r="X44" s="11">
        <f t="shared" si="3"/>
        <v>16</v>
      </c>
      <c r="Y44" s="11">
        <f t="shared" si="4"/>
        <v>253</v>
      </c>
      <c r="Z44" s="12" t="str">
        <f t="shared" si="8"/>
        <v>Temperature</v>
      </c>
      <c r="AA44" s="8"/>
      <c r="AB44" s="8"/>
      <c r="AC44" s="8"/>
      <c r="AE44" s="5"/>
      <c r="AI44" s="17">
        <v>54528</v>
      </c>
      <c r="AJ44" s="18" t="s">
        <v>219</v>
      </c>
      <c r="AK44" s="19"/>
      <c r="AL44" s="21"/>
      <c r="AM44" s="21"/>
      <c r="AN44" s="21"/>
      <c r="AO44" s="21"/>
      <c r="AP44" s="20"/>
      <c r="AQ44" s="22"/>
      <c r="AR44" s="20"/>
      <c r="AS44" s="20"/>
      <c r="AT44" s="20"/>
      <c r="AU44" s="20"/>
      <c r="AV44" s="20"/>
      <c r="AW44" s="20"/>
      <c r="AX44" s="222">
        <v>130312</v>
      </c>
      <c r="AY44" s="6">
        <v>16</v>
      </c>
      <c r="AZ44" s="6">
        <v>253</v>
      </c>
      <c r="BA44" s="23" t="s">
        <v>2365</v>
      </c>
      <c r="BB44" s="24" t="s">
        <v>2602</v>
      </c>
      <c r="BC44" s="25" t="s">
        <v>2359</v>
      </c>
      <c r="BD44" s="26"/>
      <c r="BE44" s="24"/>
      <c r="BF44" s="25"/>
      <c r="BJ44" s="47" t="s">
        <v>2603</v>
      </c>
      <c r="BL44" s="42" t="s">
        <v>2494</v>
      </c>
      <c r="BM44" s="43" t="s">
        <v>2495</v>
      </c>
      <c r="BO44" s="17">
        <v>54528</v>
      </c>
      <c r="BP44" s="18" t="s">
        <v>219</v>
      </c>
    </row>
    <row r="45" spans="1:68" ht="15" customHeight="1" thickBot="1" x14ac:dyDescent="0.35">
      <c r="A45" s="116">
        <v>44</v>
      </c>
      <c r="H45" s="121" t="s">
        <v>2595</v>
      </c>
      <c r="I45" s="117">
        <v>8</v>
      </c>
      <c r="J45" s="119" t="s">
        <v>2471</v>
      </c>
      <c r="K45" s="119" t="s">
        <v>2471</v>
      </c>
      <c r="L45" s="119" t="s">
        <v>2472</v>
      </c>
      <c r="M45" s="120" t="s">
        <v>2594</v>
      </c>
      <c r="N45" s="119" t="s">
        <v>2486</v>
      </c>
      <c r="O45" s="119" t="s">
        <v>2588</v>
      </c>
      <c r="P45" s="120" t="s">
        <v>2588</v>
      </c>
      <c r="Q45" s="119" t="s">
        <v>2588</v>
      </c>
      <c r="R45" s="75">
        <f t="shared" si="0"/>
        <v>5</v>
      </c>
      <c r="S45" s="75">
        <f t="shared" si="5"/>
        <v>1</v>
      </c>
      <c r="T45" s="7">
        <f t="shared" si="6"/>
        <v>130312</v>
      </c>
      <c r="U45" s="122" t="str">
        <f t="shared" si="7"/>
        <v>1FD08</v>
      </c>
      <c r="V45" s="10">
        <f t="shared" si="1"/>
        <v>253</v>
      </c>
      <c r="W45" s="10">
        <f t="shared" si="2"/>
        <v>8</v>
      </c>
      <c r="X45" s="11">
        <f t="shared" si="3"/>
        <v>25</v>
      </c>
      <c r="Y45" s="11">
        <f t="shared" si="4"/>
        <v>253</v>
      </c>
      <c r="Z45" s="12" t="str">
        <f t="shared" si="8"/>
        <v>Temperature</v>
      </c>
      <c r="AA45" s="8"/>
      <c r="AB45" s="8"/>
      <c r="AC45" s="8"/>
      <c r="AE45" s="5"/>
      <c r="AI45" s="17">
        <v>54784</v>
      </c>
      <c r="AJ45" s="18" t="s">
        <v>220</v>
      </c>
      <c r="AK45" s="19"/>
      <c r="AQ45" s="37"/>
      <c r="AR45" s="34"/>
      <c r="AS45" s="34"/>
      <c r="AT45" s="34"/>
      <c r="AU45" s="34"/>
      <c r="AV45" s="34"/>
      <c r="AW45" s="34"/>
      <c r="AX45" s="223">
        <v>130312</v>
      </c>
      <c r="AY45" s="6">
        <v>25</v>
      </c>
      <c r="AZ45" s="6">
        <v>253</v>
      </c>
      <c r="BA45" s="23" t="s">
        <v>2365</v>
      </c>
      <c r="BB45" s="24" t="s">
        <v>2467</v>
      </c>
      <c r="BC45" s="25" t="s">
        <v>2359</v>
      </c>
      <c r="BD45" s="26"/>
      <c r="BE45" s="24"/>
      <c r="BF45" s="25"/>
      <c r="BJ45" s="47" t="s">
        <v>2493</v>
      </c>
      <c r="BL45" s="42" t="s">
        <v>2604</v>
      </c>
      <c r="BM45" s="43" t="s">
        <v>2495</v>
      </c>
      <c r="BO45" s="17">
        <v>54784</v>
      </c>
      <c r="BP45" s="18" t="s">
        <v>220</v>
      </c>
    </row>
    <row r="46" spans="1:68" ht="15" customHeight="1" thickBot="1" x14ac:dyDescent="0.35">
      <c r="A46" s="116">
        <v>45</v>
      </c>
      <c r="H46" s="121" t="s">
        <v>2487</v>
      </c>
      <c r="I46" s="117">
        <v>8</v>
      </c>
      <c r="J46" s="119" t="s">
        <v>2488</v>
      </c>
      <c r="K46" s="119" t="s">
        <v>2489</v>
      </c>
      <c r="L46" s="120" t="s">
        <v>2473</v>
      </c>
      <c r="M46" s="120" t="s">
        <v>2490</v>
      </c>
      <c r="N46" s="119" t="s">
        <v>2491</v>
      </c>
      <c r="O46" s="120" t="s">
        <v>2492</v>
      </c>
      <c r="P46" s="120" t="s">
        <v>2596</v>
      </c>
      <c r="Q46" s="119" t="s">
        <v>2597</v>
      </c>
      <c r="R46" s="6">
        <f t="shared" si="0"/>
        <v>2</v>
      </c>
      <c r="S46" s="6">
        <f t="shared" si="5"/>
        <v>1</v>
      </c>
      <c r="T46" s="7">
        <f t="shared" si="6"/>
        <v>130306</v>
      </c>
      <c r="U46" s="122" t="str">
        <f t="shared" si="7"/>
        <v>1FD02</v>
      </c>
      <c r="V46" s="10">
        <f t="shared" si="1"/>
        <v>253</v>
      </c>
      <c r="W46" s="10">
        <f t="shared" si="2"/>
        <v>2</v>
      </c>
      <c r="X46" s="11">
        <f t="shared" si="3"/>
        <v>3</v>
      </c>
      <c r="Y46" s="11">
        <f t="shared" si="4"/>
        <v>253</v>
      </c>
      <c r="Z46" s="12" t="str">
        <f t="shared" si="8"/>
        <v>Wind Data</v>
      </c>
      <c r="AA46" s="8"/>
      <c r="AB46" s="8"/>
      <c r="AC46" s="8"/>
      <c r="AE46" s="5"/>
      <c r="AI46" s="17">
        <v>55040</v>
      </c>
      <c r="AJ46" s="18" t="s">
        <v>221</v>
      </c>
      <c r="AK46" s="19"/>
      <c r="AL46" s="21"/>
      <c r="AM46" s="21"/>
      <c r="AN46" s="21"/>
      <c r="AO46" s="21"/>
      <c r="AP46" s="20"/>
      <c r="AQ46" s="22"/>
      <c r="AR46" s="20"/>
      <c r="AS46" s="20"/>
      <c r="AT46" s="20"/>
      <c r="AU46" s="20"/>
      <c r="AV46" s="20"/>
      <c r="AW46" s="20"/>
      <c r="AX46" s="222">
        <v>130306</v>
      </c>
      <c r="AY46" s="6">
        <v>3</v>
      </c>
      <c r="AZ46" s="6">
        <v>253</v>
      </c>
      <c r="BA46" s="23" t="s">
        <v>2496</v>
      </c>
      <c r="BB46" s="24" t="s">
        <v>2468</v>
      </c>
      <c r="BC46" s="25" t="s">
        <v>2349</v>
      </c>
      <c r="BD46" s="26" t="s">
        <v>2497</v>
      </c>
      <c r="BE46" s="24" t="s">
        <v>2469</v>
      </c>
      <c r="BF46" s="25" t="s">
        <v>2498</v>
      </c>
      <c r="BJ46" s="47" t="s">
        <v>2499</v>
      </c>
      <c r="BL46" s="42" t="s">
        <v>2500</v>
      </c>
      <c r="BM46" s="43" t="s">
        <v>2495</v>
      </c>
      <c r="BO46" s="17">
        <v>55040</v>
      </c>
      <c r="BP46" s="18" t="s">
        <v>221</v>
      </c>
    </row>
    <row r="47" spans="1:68" ht="15" customHeight="1" thickBot="1" x14ac:dyDescent="0.35">
      <c r="A47" s="116">
        <v>46</v>
      </c>
      <c r="H47" s="121" t="s">
        <v>2586</v>
      </c>
      <c r="I47" s="117">
        <v>8</v>
      </c>
      <c r="J47" s="119" t="s">
        <v>2471</v>
      </c>
      <c r="K47" s="120" t="s">
        <v>2471</v>
      </c>
      <c r="L47" s="120" t="s">
        <v>2472</v>
      </c>
      <c r="M47" s="119" t="s">
        <v>2587</v>
      </c>
      <c r="N47" s="120" t="s">
        <v>2502</v>
      </c>
      <c r="O47" s="120" t="s">
        <v>2588</v>
      </c>
      <c r="P47" s="119" t="s">
        <v>2588</v>
      </c>
      <c r="Q47" s="120" t="s">
        <v>2588</v>
      </c>
      <c r="R47" s="6">
        <f t="shared" si="0"/>
        <v>5</v>
      </c>
      <c r="S47" s="6">
        <f t="shared" si="5"/>
        <v>1</v>
      </c>
      <c r="T47" s="7">
        <f t="shared" si="6"/>
        <v>130312</v>
      </c>
      <c r="U47" s="122" t="str">
        <f t="shared" si="7"/>
        <v>1FD08</v>
      </c>
      <c r="V47" s="10">
        <f t="shared" si="1"/>
        <v>253</v>
      </c>
      <c r="W47" s="10">
        <f t="shared" si="2"/>
        <v>8</v>
      </c>
      <c r="X47" s="11">
        <f t="shared" si="3"/>
        <v>16</v>
      </c>
      <c r="Y47" s="11">
        <f t="shared" si="4"/>
        <v>253</v>
      </c>
      <c r="Z47" s="12" t="str">
        <f t="shared" si="8"/>
        <v>Temperature</v>
      </c>
      <c r="AA47" s="8"/>
      <c r="AB47" s="8"/>
      <c r="AC47" s="8"/>
      <c r="AE47" s="5"/>
      <c r="AI47" s="17">
        <v>55296</v>
      </c>
      <c r="AJ47" s="18" t="s">
        <v>222</v>
      </c>
      <c r="AK47" s="19"/>
      <c r="AQ47" s="37"/>
      <c r="AR47" s="34"/>
      <c r="AS47" s="34"/>
      <c r="AT47" s="34"/>
      <c r="AU47" s="34"/>
      <c r="AV47" s="34"/>
      <c r="AW47" s="34"/>
      <c r="AX47" s="223">
        <v>130312</v>
      </c>
      <c r="AY47" s="6">
        <v>16</v>
      </c>
      <c r="AZ47" s="6">
        <v>253</v>
      </c>
      <c r="BA47" s="23" t="s">
        <v>2365</v>
      </c>
      <c r="BB47" s="24" t="s">
        <v>2582</v>
      </c>
      <c r="BC47" s="25" t="s">
        <v>2359</v>
      </c>
      <c r="BD47" s="26"/>
      <c r="BE47" s="24"/>
      <c r="BF47" s="25"/>
      <c r="BJ47" s="47" t="s">
        <v>2493</v>
      </c>
      <c r="BL47" s="42" t="s">
        <v>2494</v>
      </c>
      <c r="BM47" s="43" t="s">
        <v>2495</v>
      </c>
      <c r="BO47" s="17">
        <v>55296</v>
      </c>
      <c r="BP47" s="18" t="s">
        <v>222</v>
      </c>
    </row>
    <row r="48" spans="1:68" ht="15" customHeight="1" thickBot="1" x14ac:dyDescent="0.35">
      <c r="A48" s="116">
        <v>47</v>
      </c>
      <c r="H48" s="121" t="s">
        <v>2589</v>
      </c>
      <c r="I48" s="117">
        <v>8</v>
      </c>
      <c r="J48" s="119" t="s">
        <v>2590</v>
      </c>
      <c r="K48" s="120" t="s">
        <v>2591</v>
      </c>
      <c r="L48" s="119" t="s">
        <v>2473</v>
      </c>
      <c r="M48" s="120" t="s">
        <v>2592</v>
      </c>
      <c r="N48" s="119" t="s">
        <v>2474</v>
      </c>
      <c r="O48" s="119" t="s">
        <v>2593</v>
      </c>
      <c r="P48" s="120" t="s">
        <v>2588</v>
      </c>
      <c r="Q48" s="119" t="s">
        <v>2588</v>
      </c>
      <c r="R48" s="6">
        <f t="shared" si="0"/>
        <v>2</v>
      </c>
      <c r="S48" s="6">
        <f t="shared" si="5"/>
        <v>1</v>
      </c>
      <c r="T48" s="7">
        <f t="shared" si="6"/>
        <v>130306</v>
      </c>
      <c r="U48" s="122" t="str">
        <f t="shared" si="7"/>
        <v>1FD02</v>
      </c>
      <c r="V48" s="10">
        <f t="shared" si="1"/>
        <v>253</v>
      </c>
      <c r="W48" s="10">
        <f t="shared" si="2"/>
        <v>2</v>
      </c>
      <c r="X48" s="11">
        <f t="shared" si="3"/>
        <v>3</v>
      </c>
      <c r="Y48" s="11">
        <f t="shared" si="4"/>
        <v>253</v>
      </c>
      <c r="Z48" s="12" t="str">
        <f t="shared" si="8"/>
        <v>Wind Data</v>
      </c>
      <c r="AA48" s="8"/>
      <c r="AB48" s="8"/>
      <c r="AC48" s="8"/>
      <c r="AE48" s="5"/>
      <c r="AI48" s="17">
        <v>55552</v>
      </c>
      <c r="AJ48" s="18" t="s">
        <v>223</v>
      </c>
      <c r="AK48" s="19"/>
      <c r="AL48" s="21"/>
      <c r="AM48" s="21"/>
      <c r="AN48" s="21"/>
      <c r="AO48" s="21"/>
      <c r="AP48" s="20"/>
      <c r="AQ48" s="22"/>
      <c r="AR48" s="20"/>
      <c r="AS48" s="20"/>
      <c r="AT48" s="20"/>
      <c r="AU48" s="20"/>
      <c r="AV48" s="20"/>
      <c r="AW48" s="20"/>
      <c r="AX48" s="222">
        <v>130306</v>
      </c>
      <c r="AY48" s="6">
        <v>3</v>
      </c>
      <c r="AZ48" s="6">
        <v>253</v>
      </c>
      <c r="BA48" s="23" t="s">
        <v>2496</v>
      </c>
      <c r="BB48" s="24" t="s">
        <v>2583</v>
      </c>
      <c r="BC48" s="25" t="s">
        <v>2349</v>
      </c>
      <c r="BD48" s="26" t="s">
        <v>2497</v>
      </c>
      <c r="BE48" s="24" t="s">
        <v>2584</v>
      </c>
      <c r="BF48" s="25" t="s">
        <v>2498</v>
      </c>
      <c r="BJ48" s="47" t="s">
        <v>2499</v>
      </c>
      <c r="BL48" s="42" t="s">
        <v>2500</v>
      </c>
      <c r="BM48" s="43" t="s">
        <v>2495</v>
      </c>
      <c r="BO48" s="17">
        <v>55552</v>
      </c>
      <c r="BP48" s="18" t="s">
        <v>223</v>
      </c>
    </row>
    <row r="49" spans="1:68" ht="15" customHeight="1" thickBot="1" x14ac:dyDescent="0.35">
      <c r="A49" s="116">
        <v>48</v>
      </c>
      <c r="H49" s="121" t="s">
        <v>2586</v>
      </c>
      <c r="I49" s="117">
        <v>8</v>
      </c>
      <c r="J49" s="119" t="s">
        <v>2471</v>
      </c>
      <c r="K49" s="119" t="s">
        <v>2471</v>
      </c>
      <c r="L49" s="120" t="s">
        <v>2475</v>
      </c>
      <c r="M49" s="120" t="s">
        <v>2476</v>
      </c>
      <c r="N49" s="119" t="s">
        <v>2477</v>
      </c>
      <c r="O49" s="120" t="s">
        <v>2588</v>
      </c>
      <c r="P49" s="119" t="s">
        <v>2588</v>
      </c>
      <c r="Q49" s="119" t="s">
        <v>2588</v>
      </c>
      <c r="R49" s="75">
        <f t="shared" si="0"/>
        <v>5</v>
      </c>
      <c r="S49" s="75">
        <f t="shared" si="5"/>
        <v>1</v>
      </c>
      <c r="T49" s="7">
        <f t="shared" si="6"/>
        <v>130312</v>
      </c>
      <c r="U49" s="122" t="str">
        <f t="shared" si="7"/>
        <v>1FD08</v>
      </c>
      <c r="V49" s="10">
        <f t="shared" si="1"/>
        <v>253</v>
      </c>
      <c r="W49" s="10">
        <f t="shared" si="2"/>
        <v>8</v>
      </c>
      <c r="X49" s="11">
        <f t="shared" si="3"/>
        <v>16</v>
      </c>
      <c r="Y49" s="11">
        <f t="shared" si="4"/>
        <v>253</v>
      </c>
      <c r="Z49" s="12" t="str">
        <f t="shared" si="8"/>
        <v>Temperature</v>
      </c>
      <c r="AA49" s="8"/>
      <c r="AB49" s="8"/>
      <c r="AC49" s="8"/>
      <c r="AE49" s="5"/>
      <c r="AI49" s="17">
        <v>55808</v>
      </c>
      <c r="AJ49" s="18" t="s">
        <v>212</v>
      </c>
      <c r="AK49" s="19"/>
      <c r="AQ49" s="37"/>
      <c r="AR49" s="34"/>
      <c r="AS49" s="34"/>
      <c r="AT49" s="34"/>
      <c r="AU49" s="34"/>
      <c r="AV49" s="34"/>
      <c r="AW49" s="34"/>
      <c r="AX49" s="223">
        <v>130312</v>
      </c>
      <c r="AY49" s="6">
        <v>16</v>
      </c>
      <c r="AZ49" s="6">
        <v>253</v>
      </c>
      <c r="BA49" s="23" t="s">
        <v>2365</v>
      </c>
      <c r="BB49" s="24" t="s">
        <v>2464</v>
      </c>
      <c r="BC49" s="25" t="s">
        <v>2359</v>
      </c>
      <c r="BD49" s="26"/>
      <c r="BE49" s="24"/>
      <c r="BF49" s="25"/>
      <c r="BJ49" s="47" t="s">
        <v>2501</v>
      </c>
      <c r="BL49" s="42" t="s">
        <v>2494</v>
      </c>
      <c r="BM49" s="43" t="s">
        <v>2495</v>
      </c>
      <c r="BO49" s="17">
        <v>55808</v>
      </c>
      <c r="BP49" s="18" t="s">
        <v>212</v>
      </c>
    </row>
    <row r="50" spans="1:68" ht="15" customHeight="1" thickBot="1" x14ac:dyDescent="0.35">
      <c r="A50" s="116">
        <v>49</v>
      </c>
      <c r="H50" s="121" t="s">
        <v>2589</v>
      </c>
      <c r="I50" s="117">
        <v>8</v>
      </c>
      <c r="J50" s="119" t="s">
        <v>2478</v>
      </c>
      <c r="K50" s="120" t="s">
        <v>2479</v>
      </c>
      <c r="L50" s="119" t="s">
        <v>2480</v>
      </c>
      <c r="M50" s="119" t="s">
        <v>2481</v>
      </c>
      <c r="N50" s="120" t="s">
        <v>2482</v>
      </c>
      <c r="O50" s="119" t="s">
        <v>2483</v>
      </c>
      <c r="P50" s="119" t="s">
        <v>2475</v>
      </c>
      <c r="Q50" s="119" t="s">
        <v>2473</v>
      </c>
      <c r="R50" s="6">
        <f t="shared" si="0"/>
        <v>2</v>
      </c>
      <c r="S50" s="6">
        <f t="shared" si="5"/>
        <v>1</v>
      </c>
      <c r="T50" s="7">
        <f t="shared" si="6"/>
        <v>130306</v>
      </c>
      <c r="U50" s="122" t="str">
        <f t="shared" si="7"/>
        <v>1FD02</v>
      </c>
      <c r="V50" s="10">
        <f t="shared" si="1"/>
        <v>253</v>
      </c>
      <c r="W50" s="10">
        <f t="shared" si="2"/>
        <v>2</v>
      </c>
      <c r="X50" s="11">
        <f t="shared" si="3"/>
        <v>3</v>
      </c>
      <c r="Y50" s="11">
        <f t="shared" si="4"/>
        <v>253</v>
      </c>
      <c r="Z50" s="12" t="str">
        <f t="shared" si="8"/>
        <v>Wind Data</v>
      </c>
      <c r="AA50" s="8"/>
      <c r="AB50" s="8"/>
      <c r="AC50" s="8"/>
      <c r="AE50" s="5"/>
      <c r="AI50" s="17">
        <v>56064</v>
      </c>
      <c r="AJ50" s="18" t="s">
        <v>212</v>
      </c>
      <c r="AK50" s="19"/>
      <c r="AL50" s="21"/>
      <c r="AM50" s="21"/>
      <c r="AN50" s="21"/>
      <c r="AO50" s="21"/>
      <c r="AP50" s="20"/>
      <c r="AQ50" s="22"/>
      <c r="AR50" s="20"/>
      <c r="AS50" s="20"/>
      <c r="AT50" s="20"/>
      <c r="AU50" s="20"/>
      <c r="AV50" s="20"/>
      <c r="AW50" s="20"/>
      <c r="AX50" s="222">
        <v>130306</v>
      </c>
      <c r="AY50" s="6">
        <v>3</v>
      </c>
      <c r="AZ50" s="6">
        <v>253</v>
      </c>
      <c r="BA50" s="23" t="s">
        <v>2496</v>
      </c>
      <c r="BB50" s="24" t="s">
        <v>2598</v>
      </c>
      <c r="BC50" s="25" t="s">
        <v>2349</v>
      </c>
      <c r="BD50" s="26" t="s">
        <v>2497</v>
      </c>
      <c r="BE50" s="24" t="s">
        <v>2599</v>
      </c>
      <c r="BF50" s="25" t="s">
        <v>2498</v>
      </c>
      <c r="BJ50" s="47" t="s">
        <v>2505</v>
      </c>
      <c r="BL50" s="42" t="s">
        <v>2500</v>
      </c>
      <c r="BM50" s="43" t="s">
        <v>2495</v>
      </c>
      <c r="BO50" s="17">
        <v>56064</v>
      </c>
      <c r="BP50" s="18" t="s">
        <v>212</v>
      </c>
    </row>
    <row r="51" spans="1:68" ht="15" customHeight="1" thickBot="1" x14ac:dyDescent="0.35">
      <c r="A51" s="116">
        <v>50</v>
      </c>
      <c r="H51" s="121" t="s">
        <v>2503</v>
      </c>
      <c r="I51" s="117">
        <v>8</v>
      </c>
      <c r="J51" s="119" t="s">
        <v>2471</v>
      </c>
      <c r="K51" s="119" t="s">
        <v>2481</v>
      </c>
      <c r="L51" s="120" t="s">
        <v>2480</v>
      </c>
      <c r="M51" s="119" t="s">
        <v>2479</v>
      </c>
      <c r="N51" s="119" t="s">
        <v>2478</v>
      </c>
      <c r="O51" s="119" t="s">
        <v>2588</v>
      </c>
      <c r="P51" s="119" t="s">
        <v>2588</v>
      </c>
      <c r="Q51" s="119" t="s">
        <v>2588</v>
      </c>
      <c r="R51" s="6">
        <f t="shared" si="0"/>
        <v>5</v>
      </c>
      <c r="S51" s="6">
        <f t="shared" si="5"/>
        <v>1</v>
      </c>
      <c r="T51" s="7">
        <f t="shared" si="6"/>
        <v>130312</v>
      </c>
      <c r="U51" s="122" t="str">
        <f t="shared" si="7"/>
        <v>1FD08</v>
      </c>
      <c r="V51" s="10">
        <f t="shared" si="1"/>
        <v>253</v>
      </c>
      <c r="W51" s="10">
        <f t="shared" si="2"/>
        <v>8</v>
      </c>
      <c r="X51" s="11">
        <f t="shared" si="3"/>
        <v>16</v>
      </c>
      <c r="Y51" s="11">
        <f t="shared" si="4"/>
        <v>253</v>
      </c>
      <c r="Z51" s="12" t="str">
        <f t="shared" si="8"/>
        <v>Temperature</v>
      </c>
      <c r="AA51" s="8"/>
      <c r="AB51" s="8"/>
      <c r="AC51" s="8"/>
      <c r="AE51" s="5"/>
      <c r="AI51" s="17">
        <v>56320</v>
      </c>
      <c r="AJ51" s="18" t="s">
        <v>224</v>
      </c>
      <c r="AK51" s="19"/>
      <c r="AQ51" s="37"/>
      <c r="AR51" s="34"/>
      <c r="AS51" s="34"/>
      <c r="AT51" s="34"/>
      <c r="AU51" s="34"/>
      <c r="AV51" s="34"/>
      <c r="AW51" s="34"/>
      <c r="AX51" s="223">
        <v>130312</v>
      </c>
      <c r="AY51" s="6">
        <v>16</v>
      </c>
      <c r="AZ51" s="6">
        <v>253</v>
      </c>
      <c r="BA51" s="87" t="s">
        <v>2365</v>
      </c>
      <c r="BB51" s="39" t="s">
        <v>2600</v>
      </c>
      <c r="BC51" s="88" t="s">
        <v>2359</v>
      </c>
      <c r="BD51" s="89"/>
      <c r="BF51" s="88"/>
      <c r="BJ51" s="47" t="s">
        <v>2601</v>
      </c>
      <c r="BL51" s="42" t="s">
        <v>2494</v>
      </c>
      <c r="BM51" s="43" t="s">
        <v>2495</v>
      </c>
      <c r="BO51" s="17">
        <v>56320</v>
      </c>
      <c r="BP51" s="18" t="s">
        <v>224</v>
      </c>
    </row>
    <row r="52" spans="1:68" ht="15" customHeight="1" thickBot="1" x14ac:dyDescent="0.35">
      <c r="A52" s="116">
        <v>51</v>
      </c>
      <c r="H52" s="121" t="s">
        <v>2503</v>
      </c>
      <c r="I52" s="117">
        <v>8</v>
      </c>
      <c r="J52" s="119" t="s">
        <v>2471</v>
      </c>
      <c r="K52" s="120" t="s">
        <v>2471</v>
      </c>
      <c r="L52" s="120" t="s">
        <v>2472</v>
      </c>
      <c r="M52" s="119" t="s">
        <v>2594</v>
      </c>
      <c r="N52" s="119" t="s">
        <v>2473</v>
      </c>
      <c r="O52" s="120" t="s">
        <v>2472</v>
      </c>
      <c r="P52" s="119" t="s">
        <v>2475</v>
      </c>
      <c r="Q52" s="119" t="s">
        <v>2483</v>
      </c>
      <c r="R52" s="6">
        <f t="shared" si="0"/>
        <v>5</v>
      </c>
      <c r="S52" s="6">
        <f t="shared" si="5"/>
        <v>1</v>
      </c>
      <c r="T52" s="7">
        <f t="shared" si="6"/>
        <v>130312</v>
      </c>
      <c r="U52" s="122" t="str">
        <f t="shared" si="7"/>
        <v>1FD08</v>
      </c>
      <c r="V52" s="10">
        <f t="shared" si="1"/>
        <v>253</v>
      </c>
      <c r="W52" s="10">
        <f t="shared" si="2"/>
        <v>8</v>
      </c>
      <c r="X52" s="11">
        <f t="shared" si="3"/>
        <v>16</v>
      </c>
      <c r="Y52" s="11">
        <f t="shared" si="4"/>
        <v>253</v>
      </c>
      <c r="Z52" s="12" t="str">
        <f t="shared" si="8"/>
        <v>Temperature</v>
      </c>
      <c r="AA52" s="8"/>
      <c r="AB52" s="8"/>
      <c r="AC52" s="8"/>
      <c r="AE52" s="5"/>
      <c r="AI52" s="17">
        <v>56576</v>
      </c>
      <c r="AJ52" s="18" t="s">
        <v>225</v>
      </c>
      <c r="AK52" s="19"/>
      <c r="AL52" s="21"/>
      <c r="AM52" s="21"/>
      <c r="AN52" s="21"/>
      <c r="AO52" s="21"/>
      <c r="AP52" s="20"/>
      <c r="AQ52" s="22"/>
      <c r="AR52" s="20"/>
      <c r="AS52" s="20"/>
      <c r="AT52" s="20"/>
      <c r="AU52" s="20"/>
      <c r="AV52" s="20"/>
      <c r="AW52" s="20"/>
      <c r="AX52" s="222">
        <v>130312</v>
      </c>
      <c r="AY52" s="6">
        <v>16</v>
      </c>
      <c r="AZ52" s="6">
        <v>253</v>
      </c>
      <c r="BA52" s="87" t="s">
        <v>2365</v>
      </c>
      <c r="BB52" s="39" t="s">
        <v>2585</v>
      </c>
      <c r="BC52" s="88" t="s">
        <v>2359</v>
      </c>
      <c r="BD52" s="89"/>
      <c r="BF52" s="88"/>
      <c r="BJ52" s="47" t="s">
        <v>2493</v>
      </c>
      <c r="BL52" s="42" t="s">
        <v>2494</v>
      </c>
      <c r="BM52" s="43" t="s">
        <v>2495</v>
      </c>
      <c r="BO52" s="17">
        <v>56576</v>
      </c>
      <c r="BP52" s="18" t="s">
        <v>225</v>
      </c>
    </row>
    <row r="53" spans="1:68" ht="15" customHeight="1" thickBot="1" x14ac:dyDescent="0.35">
      <c r="A53" s="116">
        <v>52</v>
      </c>
      <c r="H53" s="121" t="s">
        <v>2503</v>
      </c>
      <c r="I53" s="117">
        <v>7</v>
      </c>
      <c r="J53" s="119" t="s">
        <v>2484</v>
      </c>
      <c r="K53" s="119" t="s">
        <v>2594</v>
      </c>
      <c r="L53" s="120" t="s">
        <v>2481</v>
      </c>
      <c r="M53" s="120" t="s">
        <v>2480</v>
      </c>
      <c r="N53" s="119" t="s">
        <v>2479</v>
      </c>
      <c r="O53" s="119" t="s">
        <v>2504</v>
      </c>
      <c r="P53" s="119" t="s">
        <v>2475</v>
      </c>
      <c r="Q53" s="119" t="s">
        <v>2485</v>
      </c>
      <c r="R53" s="6">
        <f t="shared" si="0"/>
        <v>5</v>
      </c>
      <c r="S53" s="6">
        <f t="shared" si="5"/>
        <v>1</v>
      </c>
      <c r="T53" s="7">
        <f t="shared" si="6"/>
        <v>130312</v>
      </c>
      <c r="U53" s="122" t="str">
        <f t="shared" si="7"/>
        <v>1FD08</v>
      </c>
      <c r="V53" s="10">
        <f t="shared" si="1"/>
        <v>253</v>
      </c>
      <c r="W53" s="10">
        <f t="shared" si="2"/>
        <v>8</v>
      </c>
      <c r="X53" s="11">
        <f t="shared" si="3"/>
        <v>16</v>
      </c>
      <c r="Y53" s="11">
        <f t="shared" si="4"/>
        <v>253</v>
      </c>
      <c r="Z53" s="12" t="str">
        <f t="shared" si="8"/>
        <v>Temperature</v>
      </c>
      <c r="AA53" s="8"/>
      <c r="AB53" s="8"/>
      <c r="AC53" s="8"/>
      <c r="AE53" s="5"/>
      <c r="AI53" s="17">
        <v>56832</v>
      </c>
      <c r="AJ53" s="18" t="s">
        <v>226</v>
      </c>
      <c r="AK53" s="19"/>
      <c r="AQ53" s="37"/>
      <c r="AR53" s="34"/>
      <c r="AS53" s="34"/>
      <c r="AT53" s="34"/>
      <c r="AU53" s="34"/>
      <c r="AV53" s="34"/>
      <c r="AW53" s="34"/>
      <c r="AX53" s="223">
        <v>130312</v>
      </c>
      <c r="AY53" s="6">
        <v>16</v>
      </c>
      <c r="AZ53" s="6">
        <v>253</v>
      </c>
      <c r="BA53" s="87" t="s">
        <v>2365</v>
      </c>
      <c r="BB53" s="39" t="s">
        <v>2602</v>
      </c>
      <c r="BC53" s="88" t="s">
        <v>2359</v>
      </c>
      <c r="BD53" s="89"/>
      <c r="BF53" s="88"/>
      <c r="BJ53" s="47" t="s">
        <v>2603</v>
      </c>
      <c r="BL53" s="42" t="s">
        <v>2494</v>
      </c>
      <c r="BM53" s="43" t="s">
        <v>2495</v>
      </c>
      <c r="BO53" s="17">
        <v>56832</v>
      </c>
      <c r="BP53" s="18" t="s">
        <v>226</v>
      </c>
    </row>
    <row r="54" spans="1:68" ht="15" customHeight="1" thickBot="1" x14ac:dyDescent="0.35">
      <c r="A54" s="116">
        <v>53</v>
      </c>
      <c r="H54" s="121" t="s">
        <v>2595</v>
      </c>
      <c r="I54" s="117">
        <v>8</v>
      </c>
      <c r="J54" s="119" t="s">
        <v>2471</v>
      </c>
      <c r="K54" s="119" t="s">
        <v>2471</v>
      </c>
      <c r="L54" s="119" t="s">
        <v>2472</v>
      </c>
      <c r="M54" s="119" t="s">
        <v>2594</v>
      </c>
      <c r="N54" s="119" t="s">
        <v>2486</v>
      </c>
      <c r="O54" s="119" t="s">
        <v>2588</v>
      </c>
      <c r="P54" s="119" t="s">
        <v>2588</v>
      </c>
      <c r="Q54" s="119" t="s">
        <v>2588</v>
      </c>
      <c r="R54" s="6">
        <f t="shared" si="0"/>
        <v>5</v>
      </c>
      <c r="S54" s="6">
        <f t="shared" si="5"/>
        <v>1</v>
      </c>
      <c r="T54" s="7">
        <f t="shared" si="6"/>
        <v>130312</v>
      </c>
      <c r="U54" s="122" t="str">
        <f t="shared" si="7"/>
        <v>1FD08</v>
      </c>
      <c r="V54" s="10">
        <f t="shared" si="1"/>
        <v>253</v>
      </c>
      <c r="W54" s="10">
        <f t="shared" si="2"/>
        <v>8</v>
      </c>
      <c r="X54" s="11">
        <f t="shared" si="3"/>
        <v>25</v>
      </c>
      <c r="Y54" s="11">
        <f t="shared" si="4"/>
        <v>253</v>
      </c>
      <c r="Z54" s="12" t="str">
        <f t="shared" si="8"/>
        <v>Temperature</v>
      </c>
      <c r="AA54" s="8"/>
      <c r="AB54" s="8"/>
      <c r="AC54" s="8"/>
      <c r="AE54" s="5"/>
      <c r="AI54" s="17">
        <v>61451</v>
      </c>
      <c r="AJ54" s="18" t="s">
        <v>254</v>
      </c>
      <c r="AK54" s="19"/>
      <c r="AL54" s="21"/>
      <c r="AM54" s="21"/>
      <c r="AN54" s="21"/>
      <c r="AO54" s="21"/>
      <c r="AP54" s="20"/>
      <c r="AQ54" s="22"/>
      <c r="AR54" s="20"/>
      <c r="AS54" s="20"/>
      <c r="AT54" s="20"/>
      <c r="AU54" s="20"/>
      <c r="AV54" s="20"/>
      <c r="AW54" s="20"/>
      <c r="AX54" s="222">
        <v>130312</v>
      </c>
      <c r="AY54" s="6">
        <v>25</v>
      </c>
      <c r="AZ54" s="6">
        <v>253</v>
      </c>
      <c r="BA54" s="87" t="s">
        <v>2365</v>
      </c>
      <c r="BB54" s="39" t="s">
        <v>2467</v>
      </c>
      <c r="BC54" s="88" t="s">
        <v>2359</v>
      </c>
      <c r="BD54" s="89"/>
      <c r="BF54" s="88"/>
      <c r="BJ54" s="47" t="s">
        <v>2493</v>
      </c>
      <c r="BL54" s="42" t="s">
        <v>2604</v>
      </c>
      <c r="BM54" s="43" t="s">
        <v>2495</v>
      </c>
      <c r="BO54" s="17">
        <v>61451</v>
      </c>
      <c r="BP54" s="18" t="s">
        <v>254</v>
      </c>
    </row>
    <row r="55" spans="1:68" ht="15" customHeight="1" thickBot="1" x14ac:dyDescent="0.35">
      <c r="A55" s="116">
        <v>54</v>
      </c>
      <c r="H55" s="121" t="s">
        <v>2487</v>
      </c>
      <c r="I55" s="117">
        <v>8</v>
      </c>
      <c r="J55" s="119" t="s">
        <v>2488</v>
      </c>
      <c r="K55" s="119" t="s">
        <v>2489</v>
      </c>
      <c r="L55" s="120" t="s">
        <v>2473</v>
      </c>
      <c r="M55" s="119" t="s">
        <v>2490</v>
      </c>
      <c r="N55" s="119" t="s">
        <v>2491</v>
      </c>
      <c r="O55" s="119" t="s">
        <v>2492</v>
      </c>
      <c r="P55" s="119" t="s">
        <v>2596</v>
      </c>
      <c r="Q55" s="119" t="s">
        <v>2597</v>
      </c>
      <c r="R55" s="6">
        <f t="shared" si="0"/>
        <v>2</v>
      </c>
      <c r="S55" s="6">
        <f t="shared" si="5"/>
        <v>1</v>
      </c>
      <c r="T55" s="7">
        <f t="shared" si="6"/>
        <v>130306</v>
      </c>
      <c r="U55" s="122" t="str">
        <f t="shared" si="7"/>
        <v>1FD02</v>
      </c>
      <c r="V55" s="10">
        <f t="shared" si="1"/>
        <v>253</v>
      </c>
      <c r="W55" s="10">
        <f t="shared" si="2"/>
        <v>2</v>
      </c>
      <c r="X55" s="11">
        <f t="shared" si="3"/>
        <v>3</v>
      </c>
      <c r="Y55" s="11">
        <f t="shared" si="4"/>
        <v>253</v>
      </c>
      <c r="Z55" s="12" t="str">
        <f t="shared" si="8"/>
        <v>Wind Data</v>
      </c>
      <c r="AA55" s="8"/>
      <c r="AB55" s="8"/>
      <c r="AC55" s="8"/>
      <c r="AE55" s="5"/>
      <c r="AI55" s="17">
        <v>61452</v>
      </c>
      <c r="AJ55" s="18" t="s">
        <v>255</v>
      </c>
      <c r="AK55" s="19"/>
      <c r="AQ55" s="37"/>
      <c r="AR55" s="34"/>
      <c r="AS55" s="34"/>
      <c r="AT55" s="34"/>
      <c r="AU55" s="34"/>
      <c r="AV55" s="34"/>
      <c r="AW55" s="34"/>
      <c r="AX55" s="223">
        <v>130306</v>
      </c>
      <c r="AY55" s="6">
        <v>3</v>
      </c>
      <c r="AZ55" s="6">
        <v>253</v>
      </c>
      <c r="BA55" s="87" t="s">
        <v>2496</v>
      </c>
      <c r="BB55" s="39" t="s">
        <v>2468</v>
      </c>
      <c r="BC55" s="88" t="s">
        <v>2349</v>
      </c>
      <c r="BD55" s="89" t="s">
        <v>2497</v>
      </c>
      <c r="BE55" s="39" t="s">
        <v>2469</v>
      </c>
      <c r="BF55" s="88" t="s">
        <v>2498</v>
      </c>
      <c r="BJ55" s="47" t="s">
        <v>2499</v>
      </c>
      <c r="BL55" s="42" t="s">
        <v>2500</v>
      </c>
      <c r="BM55" s="43" t="s">
        <v>2495</v>
      </c>
      <c r="BO55" s="17">
        <v>61452</v>
      </c>
      <c r="BP55" s="18" t="s">
        <v>255</v>
      </c>
    </row>
    <row r="56" spans="1:68" ht="15" customHeight="1" thickBot="1" x14ac:dyDescent="0.35">
      <c r="A56" s="116">
        <v>55</v>
      </c>
      <c r="H56" s="121" t="s">
        <v>2586</v>
      </c>
      <c r="I56" s="117">
        <v>8</v>
      </c>
      <c r="J56" s="120" t="s">
        <v>2471</v>
      </c>
      <c r="K56" s="119" t="s">
        <v>2471</v>
      </c>
      <c r="L56" s="119" t="s">
        <v>2472</v>
      </c>
      <c r="M56" s="119" t="s">
        <v>2587</v>
      </c>
      <c r="N56" s="119" t="s">
        <v>2502</v>
      </c>
      <c r="O56" s="120" t="s">
        <v>2588</v>
      </c>
      <c r="P56" s="119" t="s">
        <v>2588</v>
      </c>
      <c r="Q56" s="119" t="s">
        <v>2588</v>
      </c>
      <c r="R56" s="6">
        <f t="shared" si="0"/>
        <v>5</v>
      </c>
      <c r="S56" s="6">
        <f t="shared" si="5"/>
        <v>1</v>
      </c>
      <c r="T56" s="7">
        <f t="shared" si="6"/>
        <v>130312</v>
      </c>
      <c r="U56" s="122" t="str">
        <f t="shared" si="7"/>
        <v>1FD08</v>
      </c>
      <c r="V56" s="10">
        <f t="shared" si="1"/>
        <v>253</v>
      </c>
      <c r="W56" s="10">
        <f t="shared" si="2"/>
        <v>8</v>
      </c>
      <c r="X56" s="11">
        <f t="shared" si="3"/>
        <v>16</v>
      </c>
      <c r="Y56" s="11">
        <f t="shared" si="4"/>
        <v>253</v>
      </c>
      <c r="Z56" s="12" t="str">
        <f t="shared" si="8"/>
        <v>Temperature</v>
      </c>
      <c r="AA56" s="34"/>
      <c r="AB56" s="8"/>
      <c r="AC56" s="8"/>
      <c r="AE56" s="5"/>
      <c r="AI56" s="17">
        <v>61454</v>
      </c>
      <c r="AJ56" s="18" t="s">
        <v>257</v>
      </c>
      <c r="AK56" s="19"/>
      <c r="AL56" s="21"/>
      <c r="AM56" s="21"/>
      <c r="AN56" s="21"/>
      <c r="AO56" s="21"/>
      <c r="AP56" s="20"/>
      <c r="AQ56" s="22"/>
      <c r="AR56" s="20"/>
      <c r="AS56" s="20"/>
      <c r="AT56" s="20"/>
      <c r="AU56" s="20"/>
      <c r="AV56" s="20"/>
      <c r="AW56" s="20"/>
      <c r="AX56" s="222">
        <v>130312</v>
      </c>
      <c r="AY56" s="6">
        <v>16</v>
      </c>
      <c r="AZ56" s="6">
        <v>253</v>
      </c>
      <c r="BA56" s="87" t="s">
        <v>2365</v>
      </c>
      <c r="BB56" s="39" t="s">
        <v>2582</v>
      </c>
      <c r="BC56" s="88" t="s">
        <v>2359</v>
      </c>
      <c r="BD56" s="89"/>
      <c r="BF56" s="88"/>
      <c r="BJ56" s="47" t="s">
        <v>2493</v>
      </c>
      <c r="BL56" s="42" t="s">
        <v>2494</v>
      </c>
      <c r="BM56" s="43" t="s">
        <v>2495</v>
      </c>
      <c r="BO56" s="17">
        <v>61454</v>
      </c>
      <c r="BP56" s="18" t="s">
        <v>257</v>
      </c>
    </row>
    <row r="57" spans="1:68" ht="15" customHeight="1" thickBot="1" x14ac:dyDescent="0.35">
      <c r="A57" s="116">
        <v>56</v>
      </c>
      <c r="H57" s="121" t="s">
        <v>2589</v>
      </c>
      <c r="I57" s="117">
        <v>8</v>
      </c>
      <c r="J57" s="119" t="s">
        <v>2590</v>
      </c>
      <c r="K57" s="119" t="s">
        <v>2591</v>
      </c>
      <c r="L57" s="119" t="s">
        <v>2473</v>
      </c>
      <c r="M57" s="120" t="s">
        <v>2592</v>
      </c>
      <c r="N57" s="120" t="s">
        <v>2474</v>
      </c>
      <c r="O57" s="119" t="s">
        <v>2593</v>
      </c>
      <c r="P57" s="119" t="s">
        <v>2588</v>
      </c>
      <c r="Q57" s="119" t="s">
        <v>2588</v>
      </c>
      <c r="R57" s="6">
        <f t="shared" si="0"/>
        <v>2</v>
      </c>
      <c r="S57" s="6">
        <f t="shared" si="5"/>
        <v>1</v>
      </c>
      <c r="T57" s="7">
        <f t="shared" si="6"/>
        <v>130306</v>
      </c>
      <c r="U57" s="122" t="str">
        <f t="shared" si="7"/>
        <v>1FD02</v>
      </c>
      <c r="V57" s="10">
        <f t="shared" si="1"/>
        <v>253</v>
      </c>
      <c r="W57" s="10">
        <f t="shared" si="2"/>
        <v>2</v>
      </c>
      <c r="X57" s="11">
        <f t="shared" si="3"/>
        <v>3</v>
      </c>
      <c r="Y57" s="11">
        <f t="shared" si="4"/>
        <v>253</v>
      </c>
      <c r="Z57" s="12" t="str">
        <f t="shared" si="8"/>
        <v>Wind Data</v>
      </c>
      <c r="AA57" s="34"/>
      <c r="AB57" s="8"/>
      <c r="AC57" s="8"/>
      <c r="AE57" s="5"/>
      <c r="AI57" s="17">
        <v>61497</v>
      </c>
      <c r="AJ57" s="18" t="s">
        <v>299</v>
      </c>
      <c r="AK57" s="19"/>
      <c r="AQ57" s="37"/>
      <c r="AR57" s="34"/>
      <c r="AS57" s="34"/>
      <c r="AT57" s="34"/>
      <c r="AU57" s="34"/>
      <c r="AV57" s="34"/>
      <c r="AW57" s="34"/>
      <c r="AX57" s="223">
        <v>130306</v>
      </c>
      <c r="AY57" s="6">
        <v>3</v>
      </c>
      <c r="AZ57" s="6">
        <v>253</v>
      </c>
      <c r="BA57" s="87" t="s">
        <v>2496</v>
      </c>
      <c r="BB57" s="39" t="s">
        <v>2583</v>
      </c>
      <c r="BC57" s="84" t="s">
        <v>2349</v>
      </c>
      <c r="BD57" s="38" t="s">
        <v>2497</v>
      </c>
      <c r="BE57" s="39" t="s">
        <v>2584</v>
      </c>
      <c r="BF57" s="90" t="s">
        <v>2498</v>
      </c>
      <c r="BJ57" s="47" t="s">
        <v>2499</v>
      </c>
      <c r="BL57" s="42" t="s">
        <v>2500</v>
      </c>
      <c r="BM57" s="43" t="s">
        <v>2495</v>
      </c>
      <c r="BO57" s="17">
        <v>61497</v>
      </c>
      <c r="BP57" s="18" t="s">
        <v>299</v>
      </c>
    </row>
    <row r="58" spans="1:68" ht="15" customHeight="1" thickBot="1" x14ac:dyDescent="0.35">
      <c r="A58" s="116">
        <v>57</v>
      </c>
      <c r="H58" s="121" t="s">
        <v>2586</v>
      </c>
      <c r="I58" s="117">
        <v>8</v>
      </c>
      <c r="J58" s="119" t="s">
        <v>2471</v>
      </c>
      <c r="K58" s="120" t="s">
        <v>2471</v>
      </c>
      <c r="L58" s="119" t="s">
        <v>2475</v>
      </c>
      <c r="M58" s="119" t="s">
        <v>2476</v>
      </c>
      <c r="N58" s="120" t="s">
        <v>2477</v>
      </c>
      <c r="O58" s="119" t="s">
        <v>2588</v>
      </c>
      <c r="P58" s="119" t="s">
        <v>2588</v>
      </c>
      <c r="Q58" s="119" t="s">
        <v>2588</v>
      </c>
      <c r="R58" s="6">
        <f t="shared" si="0"/>
        <v>5</v>
      </c>
      <c r="S58" s="6">
        <f t="shared" si="5"/>
        <v>1</v>
      </c>
      <c r="T58" s="7">
        <f t="shared" si="6"/>
        <v>130312</v>
      </c>
      <c r="U58" s="122" t="str">
        <f t="shared" si="7"/>
        <v>1FD08</v>
      </c>
      <c r="V58" s="10">
        <f t="shared" si="1"/>
        <v>253</v>
      </c>
      <c r="W58" s="10">
        <f t="shared" si="2"/>
        <v>8</v>
      </c>
      <c r="X58" s="11">
        <f t="shared" si="3"/>
        <v>16</v>
      </c>
      <c r="Y58" s="11">
        <f t="shared" si="4"/>
        <v>253</v>
      </c>
      <c r="Z58" s="12" t="str">
        <f t="shared" si="8"/>
        <v>Temperature</v>
      </c>
      <c r="AA58" s="34"/>
      <c r="AB58" s="8"/>
      <c r="AC58" s="8"/>
      <c r="AE58" s="5"/>
      <c r="AI58" s="17">
        <v>61498</v>
      </c>
      <c r="AJ58" s="18" t="s">
        <v>300</v>
      </c>
      <c r="AK58" s="19"/>
      <c r="AL58" s="21"/>
      <c r="AM58" s="21"/>
      <c r="AN58" s="21"/>
      <c r="AO58" s="21"/>
      <c r="AP58" s="20"/>
      <c r="AQ58" s="22"/>
      <c r="AR58" s="20"/>
      <c r="AS58" s="20"/>
      <c r="AT58" s="20"/>
      <c r="AU58" s="20"/>
      <c r="AV58" s="20"/>
      <c r="AW58" s="20"/>
      <c r="AX58" s="222">
        <v>130312</v>
      </c>
      <c r="AY58" s="6">
        <v>16</v>
      </c>
      <c r="AZ58" s="6">
        <v>253</v>
      </c>
      <c r="BA58" s="87" t="s">
        <v>2365</v>
      </c>
      <c r="BB58" s="39" t="s">
        <v>2464</v>
      </c>
      <c r="BC58" s="84" t="s">
        <v>2359</v>
      </c>
      <c r="BJ58" s="47" t="s">
        <v>2501</v>
      </c>
      <c r="BL58" s="42" t="s">
        <v>2494</v>
      </c>
      <c r="BM58" s="43" t="s">
        <v>2495</v>
      </c>
      <c r="BO58" s="17">
        <v>61498</v>
      </c>
      <c r="BP58" s="18" t="s">
        <v>300</v>
      </c>
    </row>
    <row r="59" spans="1:68" ht="15" customHeight="1" thickBot="1" x14ac:dyDescent="0.35">
      <c r="A59" s="116">
        <v>58</v>
      </c>
      <c r="H59" s="121" t="s">
        <v>2589</v>
      </c>
      <c r="I59" s="117">
        <v>8</v>
      </c>
      <c r="J59" s="119" t="s">
        <v>2478</v>
      </c>
      <c r="K59" s="119" t="s">
        <v>2479</v>
      </c>
      <c r="L59" s="120" t="s">
        <v>2480</v>
      </c>
      <c r="M59" s="119" t="s">
        <v>2481</v>
      </c>
      <c r="N59" s="119" t="s">
        <v>2482</v>
      </c>
      <c r="O59" s="119" t="s">
        <v>2483</v>
      </c>
      <c r="P59" s="119" t="s">
        <v>2475</v>
      </c>
      <c r="Q59" s="119" t="s">
        <v>2473</v>
      </c>
      <c r="R59" s="6">
        <f t="shared" si="0"/>
        <v>2</v>
      </c>
      <c r="S59" s="6">
        <f t="shared" si="5"/>
        <v>1</v>
      </c>
      <c r="T59" s="7">
        <f t="shared" si="6"/>
        <v>130306</v>
      </c>
      <c r="U59" s="122" t="str">
        <f t="shared" si="7"/>
        <v>1FD02</v>
      </c>
      <c r="V59" s="10">
        <f t="shared" si="1"/>
        <v>253</v>
      </c>
      <c r="W59" s="10">
        <f t="shared" si="2"/>
        <v>2</v>
      </c>
      <c r="X59" s="11">
        <f t="shared" si="3"/>
        <v>3</v>
      </c>
      <c r="Y59" s="11">
        <f t="shared" si="4"/>
        <v>253</v>
      </c>
      <c r="Z59" s="12" t="str">
        <f t="shared" si="8"/>
        <v>Wind Data</v>
      </c>
      <c r="AA59" s="34"/>
      <c r="AB59" s="8"/>
      <c r="AC59" s="8"/>
      <c r="AE59" s="5"/>
      <c r="AI59" s="17">
        <v>61499</v>
      </c>
      <c r="AJ59" s="18" t="s">
        <v>301</v>
      </c>
      <c r="AK59" s="19"/>
      <c r="AQ59" s="37"/>
      <c r="AR59" s="34"/>
      <c r="AS59" s="34"/>
      <c r="AT59" s="34"/>
      <c r="AU59" s="34"/>
      <c r="AV59" s="34"/>
      <c r="AW59" s="34"/>
      <c r="AX59" s="223">
        <v>130306</v>
      </c>
      <c r="AY59" s="6">
        <v>3</v>
      </c>
      <c r="AZ59" s="6">
        <v>253</v>
      </c>
      <c r="BA59" s="87" t="s">
        <v>2496</v>
      </c>
      <c r="BB59" s="39" t="s">
        <v>2598</v>
      </c>
      <c r="BC59" s="84" t="s">
        <v>2349</v>
      </c>
      <c r="BD59" s="38" t="s">
        <v>2497</v>
      </c>
      <c r="BE59" s="39" t="s">
        <v>2599</v>
      </c>
      <c r="BF59" s="90" t="s">
        <v>2498</v>
      </c>
      <c r="BJ59" s="47" t="s">
        <v>2505</v>
      </c>
      <c r="BL59" s="42" t="s">
        <v>2500</v>
      </c>
      <c r="BM59" s="43" t="s">
        <v>2495</v>
      </c>
      <c r="BO59" s="17">
        <v>61499</v>
      </c>
      <c r="BP59" s="18" t="s">
        <v>301</v>
      </c>
    </row>
    <row r="60" spans="1:68" ht="15" customHeight="1" thickBot="1" x14ac:dyDescent="0.35">
      <c r="A60" s="116">
        <v>59</v>
      </c>
      <c r="H60" s="121" t="s">
        <v>2503</v>
      </c>
      <c r="I60" s="117">
        <v>8</v>
      </c>
      <c r="J60" s="119" t="s">
        <v>2471</v>
      </c>
      <c r="K60" s="120" t="s">
        <v>2481</v>
      </c>
      <c r="L60" s="120" t="s">
        <v>2480</v>
      </c>
      <c r="M60" s="120" t="s">
        <v>2479</v>
      </c>
      <c r="N60" s="119" t="s">
        <v>2478</v>
      </c>
      <c r="O60" s="119" t="s">
        <v>2588</v>
      </c>
      <c r="P60" s="119" t="s">
        <v>2588</v>
      </c>
      <c r="Q60" s="119" t="s">
        <v>2588</v>
      </c>
      <c r="R60" s="6">
        <f t="shared" si="0"/>
        <v>5</v>
      </c>
      <c r="S60" s="6">
        <f t="shared" si="5"/>
        <v>1</v>
      </c>
      <c r="T60" s="7">
        <f t="shared" si="6"/>
        <v>130312</v>
      </c>
      <c r="U60" s="122" t="str">
        <f t="shared" si="7"/>
        <v>1FD08</v>
      </c>
      <c r="V60" s="10">
        <f t="shared" si="1"/>
        <v>253</v>
      </c>
      <c r="W60" s="10">
        <f t="shared" si="2"/>
        <v>8</v>
      </c>
      <c r="X60" s="11">
        <f t="shared" si="3"/>
        <v>16</v>
      </c>
      <c r="Y60" s="11">
        <f t="shared" si="4"/>
        <v>253</v>
      </c>
      <c r="Z60" s="12" t="str">
        <f t="shared" si="8"/>
        <v>Temperature</v>
      </c>
      <c r="AA60" s="8"/>
      <c r="AB60" s="8"/>
      <c r="AC60" s="8"/>
      <c r="AE60" s="5"/>
      <c r="AI60" s="17">
        <v>61500</v>
      </c>
      <c r="AJ60" s="18" t="s">
        <v>302</v>
      </c>
      <c r="AK60" s="19"/>
      <c r="AL60" s="21"/>
      <c r="AM60" s="21"/>
      <c r="AN60" s="21"/>
      <c r="AO60" s="21"/>
      <c r="AP60" s="20"/>
      <c r="AQ60" s="22"/>
      <c r="AR60" s="20"/>
      <c r="AS60" s="20"/>
      <c r="AT60" s="20"/>
      <c r="AU60" s="20"/>
      <c r="AV60" s="20"/>
      <c r="AW60" s="20"/>
      <c r="AX60" s="222">
        <v>130312</v>
      </c>
      <c r="AY60" s="6">
        <v>16</v>
      </c>
      <c r="AZ60" s="6">
        <v>253</v>
      </c>
      <c r="BA60" s="87" t="s">
        <v>2365</v>
      </c>
      <c r="BB60" s="39" t="s">
        <v>2600</v>
      </c>
      <c r="BC60" s="84" t="s">
        <v>2359</v>
      </c>
      <c r="BJ60" s="47" t="s">
        <v>2601</v>
      </c>
      <c r="BL60" s="42" t="s">
        <v>2494</v>
      </c>
      <c r="BM60" s="43" t="s">
        <v>2495</v>
      </c>
      <c r="BO60" s="17">
        <v>61500</v>
      </c>
      <c r="BP60" s="18" t="s">
        <v>302</v>
      </c>
    </row>
    <row r="61" spans="1:68" ht="15" customHeight="1" thickBot="1" x14ac:dyDescent="0.35">
      <c r="A61" s="116">
        <v>60</v>
      </c>
      <c r="H61" s="121" t="s">
        <v>2503</v>
      </c>
      <c r="I61" s="117">
        <v>8</v>
      </c>
      <c r="J61" s="119" t="s">
        <v>2471</v>
      </c>
      <c r="K61" s="119" t="s">
        <v>2471</v>
      </c>
      <c r="L61" s="120" t="s">
        <v>2472</v>
      </c>
      <c r="M61" s="120" t="s">
        <v>2594</v>
      </c>
      <c r="N61" s="120" t="s">
        <v>2473</v>
      </c>
      <c r="O61" s="120" t="s">
        <v>2472</v>
      </c>
      <c r="P61" s="120" t="s">
        <v>2475</v>
      </c>
      <c r="Q61" s="119" t="s">
        <v>2483</v>
      </c>
      <c r="R61" s="6">
        <f t="shared" si="0"/>
        <v>5</v>
      </c>
      <c r="S61" s="6">
        <f t="shared" si="5"/>
        <v>1</v>
      </c>
      <c r="T61" s="7">
        <f t="shared" si="6"/>
        <v>130312</v>
      </c>
      <c r="U61" s="122" t="str">
        <f t="shared" si="7"/>
        <v>1FD08</v>
      </c>
      <c r="V61" s="10">
        <f t="shared" si="1"/>
        <v>253</v>
      </c>
      <c r="W61" s="10">
        <f t="shared" si="2"/>
        <v>8</v>
      </c>
      <c r="X61" s="11">
        <f t="shared" si="3"/>
        <v>16</v>
      </c>
      <c r="Y61" s="11">
        <f t="shared" si="4"/>
        <v>253</v>
      </c>
      <c r="Z61" s="12" t="str">
        <f t="shared" si="8"/>
        <v>Temperature</v>
      </c>
      <c r="AA61" s="8"/>
      <c r="AB61" s="8"/>
      <c r="AC61" s="8"/>
      <c r="AE61" s="5"/>
      <c r="AI61" s="17">
        <v>61501</v>
      </c>
      <c r="AJ61" s="18" t="s">
        <v>303</v>
      </c>
      <c r="AK61" s="19"/>
      <c r="AQ61" s="37"/>
      <c r="AR61" s="34"/>
      <c r="AS61" s="34"/>
      <c r="AT61" s="34"/>
      <c r="AU61" s="34"/>
      <c r="AV61" s="34"/>
      <c r="AW61" s="34"/>
      <c r="AX61" s="223">
        <v>130312</v>
      </c>
      <c r="AY61" s="6">
        <v>16</v>
      </c>
      <c r="AZ61" s="6">
        <v>253</v>
      </c>
      <c r="BA61" s="87" t="s">
        <v>2365</v>
      </c>
      <c r="BB61" s="39" t="s">
        <v>2585</v>
      </c>
      <c r="BC61" s="84" t="s">
        <v>2359</v>
      </c>
      <c r="BJ61" s="47" t="s">
        <v>2493</v>
      </c>
      <c r="BL61" s="42" t="s">
        <v>2494</v>
      </c>
      <c r="BM61" s="43" t="s">
        <v>2495</v>
      </c>
      <c r="BO61" s="17">
        <v>61501</v>
      </c>
      <c r="BP61" s="18" t="s">
        <v>303</v>
      </c>
    </row>
    <row r="62" spans="1:68" ht="15" customHeight="1" thickBot="1" x14ac:dyDescent="0.35">
      <c r="A62" s="116">
        <v>61</v>
      </c>
      <c r="H62" s="121" t="s">
        <v>2503</v>
      </c>
      <c r="I62" s="117">
        <v>7</v>
      </c>
      <c r="J62" s="119" t="s">
        <v>2484</v>
      </c>
      <c r="K62" s="119" t="s">
        <v>2594</v>
      </c>
      <c r="L62" s="119" t="s">
        <v>2481</v>
      </c>
      <c r="M62" s="119" t="s">
        <v>2480</v>
      </c>
      <c r="N62" s="119" t="s">
        <v>2479</v>
      </c>
      <c r="O62" s="119" t="s">
        <v>2504</v>
      </c>
      <c r="P62" s="119" t="s">
        <v>2475</v>
      </c>
      <c r="Q62" s="119" t="s">
        <v>2485</v>
      </c>
      <c r="R62" s="6">
        <f t="shared" si="0"/>
        <v>5</v>
      </c>
      <c r="S62" s="6">
        <f t="shared" si="5"/>
        <v>1</v>
      </c>
      <c r="T62" s="7">
        <f t="shared" si="6"/>
        <v>130312</v>
      </c>
      <c r="U62" s="122" t="str">
        <f t="shared" si="7"/>
        <v>1FD08</v>
      </c>
      <c r="V62" s="10">
        <f t="shared" si="1"/>
        <v>253</v>
      </c>
      <c r="W62" s="10">
        <f t="shared" si="2"/>
        <v>8</v>
      </c>
      <c r="X62" s="11">
        <f t="shared" si="3"/>
        <v>16</v>
      </c>
      <c r="Y62" s="11">
        <f t="shared" si="4"/>
        <v>253</v>
      </c>
      <c r="Z62" s="12" t="str">
        <f t="shared" si="8"/>
        <v>Temperature</v>
      </c>
      <c r="AA62" s="34"/>
      <c r="AB62" s="8"/>
      <c r="AC62" s="8"/>
      <c r="AE62" s="5"/>
      <c r="AI62" s="17">
        <v>61502</v>
      </c>
      <c r="AJ62" s="18" t="s">
        <v>304</v>
      </c>
      <c r="AK62" s="19"/>
      <c r="AL62" s="21"/>
      <c r="AM62" s="21"/>
      <c r="AN62" s="21"/>
      <c r="AO62" s="21"/>
      <c r="AP62" s="20"/>
      <c r="AQ62" s="22"/>
      <c r="AR62" s="20"/>
      <c r="AS62" s="20"/>
      <c r="AT62" s="20"/>
      <c r="AU62" s="20"/>
      <c r="AV62" s="20"/>
      <c r="AW62" s="20"/>
      <c r="AX62" s="222">
        <v>130312</v>
      </c>
      <c r="AY62" s="6">
        <v>16</v>
      </c>
      <c r="AZ62" s="6">
        <v>253</v>
      </c>
      <c r="BA62" s="87" t="s">
        <v>2365</v>
      </c>
      <c r="BB62" s="39" t="s">
        <v>2602</v>
      </c>
      <c r="BC62" s="84" t="s">
        <v>2359</v>
      </c>
      <c r="BJ62" s="47" t="s">
        <v>2603</v>
      </c>
      <c r="BL62" s="42" t="s">
        <v>2494</v>
      </c>
      <c r="BM62" s="43" t="s">
        <v>2495</v>
      </c>
      <c r="BO62" s="17">
        <v>61502</v>
      </c>
      <c r="BP62" s="18" t="s">
        <v>304</v>
      </c>
    </row>
    <row r="63" spans="1:68" ht="15" customHeight="1" thickBot="1" x14ac:dyDescent="0.35">
      <c r="A63" s="116">
        <v>62</v>
      </c>
      <c r="H63" s="121" t="s">
        <v>2595</v>
      </c>
      <c r="I63" s="117">
        <v>8</v>
      </c>
      <c r="J63" s="119" t="s">
        <v>2471</v>
      </c>
      <c r="K63" s="119" t="s">
        <v>2471</v>
      </c>
      <c r="L63" s="120" t="s">
        <v>2472</v>
      </c>
      <c r="M63" s="119" t="s">
        <v>2594</v>
      </c>
      <c r="N63" s="119" t="s">
        <v>2486</v>
      </c>
      <c r="O63" s="119" t="s">
        <v>2588</v>
      </c>
      <c r="P63" s="119" t="s">
        <v>2588</v>
      </c>
      <c r="Q63" s="119" t="s">
        <v>2588</v>
      </c>
      <c r="R63" s="6">
        <f t="shared" si="0"/>
        <v>5</v>
      </c>
      <c r="S63" s="6">
        <f t="shared" si="5"/>
        <v>1</v>
      </c>
      <c r="T63" s="7">
        <f t="shared" si="6"/>
        <v>130312</v>
      </c>
      <c r="U63" s="122" t="str">
        <f t="shared" si="7"/>
        <v>1FD08</v>
      </c>
      <c r="V63" s="10">
        <f t="shared" si="1"/>
        <v>253</v>
      </c>
      <c r="W63" s="10">
        <f t="shared" si="2"/>
        <v>8</v>
      </c>
      <c r="X63" s="11">
        <f t="shared" si="3"/>
        <v>25</v>
      </c>
      <c r="Y63" s="11">
        <f t="shared" si="4"/>
        <v>253</v>
      </c>
      <c r="Z63" s="12" t="str">
        <f t="shared" si="8"/>
        <v>Temperature</v>
      </c>
      <c r="AA63" s="8"/>
      <c r="AB63" s="8"/>
      <c r="AC63" s="8"/>
      <c r="AE63" s="5"/>
      <c r="AI63" s="17">
        <v>61503</v>
      </c>
      <c r="AJ63" s="18" t="s">
        <v>305</v>
      </c>
      <c r="AK63" s="19"/>
      <c r="AQ63" s="37"/>
      <c r="AR63" s="34"/>
      <c r="AS63" s="34"/>
      <c r="AT63" s="34"/>
      <c r="AU63" s="34"/>
      <c r="AV63" s="34"/>
      <c r="AW63" s="34"/>
      <c r="AX63" s="223">
        <v>130312</v>
      </c>
      <c r="AY63" s="6">
        <v>25</v>
      </c>
      <c r="AZ63" s="6">
        <v>253</v>
      </c>
      <c r="BA63" s="87" t="s">
        <v>2365</v>
      </c>
      <c r="BB63" s="39" t="s">
        <v>2467</v>
      </c>
      <c r="BC63" s="84" t="s">
        <v>2359</v>
      </c>
      <c r="BJ63" s="47" t="s">
        <v>2493</v>
      </c>
      <c r="BL63" s="42" t="s">
        <v>2604</v>
      </c>
      <c r="BM63" s="43" t="s">
        <v>2495</v>
      </c>
      <c r="BO63" s="17">
        <v>61503</v>
      </c>
      <c r="BP63" s="18" t="s">
        <v>305</v>
      </c>
    </row>
    <row r="64" spans="1:68" ht="15" customHeight="1" thickBot="1" x14ac:dyDescent="0.35">
      <c r="A64" s="116">
        <v>63</v>
      </c>
      <c r="H64" s="121" t="s">
        <v>2487</v>
      </c>
      <c r="I64" s="117">
        <v>8</v>
      </c>
      <c r="J64" s="119" t="s">
        <v>2488</v>
      </c>
      <c r="K64" s="120" t="s">
        <v>2489</v>
      </c>
      <c r="L64" s="120" t="s">
        <v>2473</v>
      </c>
      <c r="M64" s="119" t="s">
        <v>2490</v>
      </c>
      <c r="N64" s="119" t="s">
        <v>2491</v>
      </c>
      <c r="O64" s="119" t="s">
        <v>2492</v>
      </c>
      <c r="P64" s="119" t="s">
        <v>2596</v>
      </c>
      <c r="Q64" s="119" t="s">
        <v>2597</v>
      </c>
      <c r="R64" s="6">
        <f t="shared" si="0"/>
        <v>2</v>
      </c>
      <c r="S64" s="6">
        <f t="shared" si="5"/>
        <v>1</v>
      </c>
      <c r="T64" s="7">
        <f t="shared" si="6"/>
        <v>130306</v>
      </c>
      <c r="U64" s="122" t="str">
        <f t="shared" si="7"/>
        <v>1FD02</v>
      </c>
      <c r="V64" s="10">
        <f t="shared" si="1"/>
        <v>253</v>
      </c>
      <c r="W64" s="10">
        <f t="shared" si="2"/>
        <v>2</v>
      </c>
      <c r="X64" s="11">
        <f t="shared" si="3"/>
        <v>3</v>
      </c>
      <c r="Y64" s="11">
        <f t="shared" si="4"/>
        <v>253</v>
      </c>
      <c r="Z64" s="12" t="str">
        <f t="shared" si="8"/>
        <v>Wind Data</v>
      </c>
      <c r="AA64" s="34"/>
      <c r="AB64" s="8"/>
      <c r="AC64" s="34"/>
      <c r="AD64" s="91"/>
      <c r="AE64" s="92"/>
      <c r="AI64" s="17">
        <v>61504</v>
      </c>
      <c r="AJ64" s="18" t="s">
        <v>306</v>
      </c>
      <c r="AK64" s="19"/>
      <c r="AL64" s="21"/>
      <c r="AM64" s="21"/>
      <c r="AN64" s="21"/>
      <c r="AO64" s="21"/>
      <c r="AP64" s="20"/>
      <c r="AQ64" s="22"/>
      <c r="AR64" s="20"/>
      <c r="AS64" s="20"/>
      <c r="AT64" s="20"/>
      <c r="AU64" s="20"/>
      <c r="AV64" s="20"/>
      <c r="AW64" s="20"/>
      <c r="AX64" s="222">
        <v>130306</v>
      </c>
      <c r="AY64" s="6">
        <v>3</v>
      </c>
      <c r="AZ64" s="6">
        <v>253</v>
      </c>
      <c r="BA64" s="87" t="s">
        <v>2496</v>
      </c>
      <c r="BB64" s="39" t="s">
        <v>2468</v>
      </c>
      <c r="BC64" s="84" t="s">
        <v>2349</v>
      </c>
      <c r="BD64" s="38" t="s">
        <v>2497</v>
      </c>
      <c r="BE64" s="39" t="s">
        <v>2469</v>
      </c>
      <c r="BF64" s="90" t="s">
        <v>2498</v>
      </c>
      <c r="BJ64" s="47" t="s">
        <v>2499</v>
      </c>
      <c r="BL64" s="93" t="s">
        <v>2500</v>
      </c>
      <c r="BM64" s="94" t="s">
        <v>2495</v>
      </c>
      <c r="BO64" s="17">
        <v>61504</v>
      </c>
      <c r="BP64" s="18" t="s">
        <v>306</v>
      </c>
    </row>
    <row r="65" spans="1:68" ht="15" customHeight="1" thickBot="1" x14ac:dyDescent="0.35">
      <c r="A65" s="116">
        <v>64</v>
      </c>
      <c r="H65" s="121" t="s">
        <v>2586</v>
      </c>
      <c r="I65" s="117">
        <v>8</v>
      </c>
      <c r="J65" s="119" t="s">
        <v>2471</v>
      </c>
      <c r="K65" s="119" t="s">
        <v>2471</v>
      </c>
      <c r="L65" s="119" t="s">
        <v>2472</v>
      </c>
      <c r="M65" s="120" t="s">
        <v>2587</v>
      </c>
      <c r="N65" s="119" t="s">
        <v>2502</v>
      </c>
      <c r="O65" s="119" t="s">
        <v>2588</v>
      </c>
      <c r="P65" s="119" t="s">
        <v>2588</v>
      </c>
      <c r="Q65" s="120" t="s">
        <v>2588</v>
      </c>
      <c r="R65" s="6">
        <f t="shared" si="0"/>
        <v>5</v>
      </c>
      <c r="S65" s="6">
        <f t="shared" si="5"/>
        <v>1</v>
      </c>
      <c r="T65" s="7">
        <f t="shared" si="6"/>
        <v>130312</v>
      </c>
      <c r="U65" s="122" t="str">
        <f t="shared" si="7"/>
        <v>1FD08</v>
      </c>
      <c r="V65" s="10">
        <f t="shared" si="1"/>
        <v>253</v>
      </c>
      <c r="W65" s="10">
        <f t="shared" si="2"/>
        <v>8</v>
      </c>
      <c r="X65" s="11">
        <f t="shared" si="3"/>
        <v>16</v>
      </c>
      <c r="Y65" s="11">
        <f t="shared" si="4"/>
        <v>253</v>
      </c>
      <c r="Z65" s="12" t="str">
        <f t="shared" si="8"/>
        <v>Temperature</v>
      </c>
      <c r="AA65" s="34"/>
      <c r="AB65" s="8"/>
      <c r="AC65" s="8"/>
      <c r="AE65" s="5"/>
      <c r="AI65" s="17">
        <v>61505</v>
      </c>
      <c r="AJ65" s="18" t="s">
        <v>307</v>
      </c>
      <c r="AK65" s="19"/>
      <c r="AQ65" s="37"/>
      <c r="AR65" s="34"/>
      <c r="AS65" s="34"/>
      <c r="AT65" s="34"/>
      <c r="AU65" s="34"/>
      <c r="AV65" s="34"/>
      <c r="AW65" s="34"/>
      <c r="AX65" s="223">
        <v>130312</v>
      </c>
      <c r="AY65" s="6">
        <v>16</v>
      </c>
      <c r="AZ65" s="6">
        <v>253</v>
      </c>
      <c r="BA65" s="87" t="s">
        <v>2365</v>
      </c>
      <c r="BB65" s="39" t="s">
        <v>2582</v>
      </c>
      <c r="BC65" s="84" t="s">
        <v>2359</v>
      </c>
      <c r="BJ65" s="47" t="s">
        <v>2493</v>
      </c>
      <c r="BL65" s="42" t="s">
        <v>2494</v>
      </c>
      <c r="BM65" s="43" t="s">
        <v>2495</v>
      </c>
      <c r="BO65" s="17">
        <v>61505</v>
      </c>
      <c r="BP65" s="18" t="s">
        <v>307</v>
      </c>
    </row>
    <row r="66" spans="1:68" ht="15" customHeight="1" thickBot="1" x14ac:dyDescent="0.35">
      <c r="A66" s="116">
        <v>65</v>
      </c>
      <c r="H66" s="121" t="s">
        <v>2589</v>
      </c>
      <c r="I66" s="117">
        <v>8</v>
      </c>
      <c r="J66" s="119" t="s">
        <v>2590</v>
      </c>
      <c r="K66" s="120" t="s">
        <v>2591</v>
      </c>
      <c r="L66" s="120" t="s">
        <v>2473</v>
      </c>
      <c r="M66" s="120" t="s">
        <v>2592</v>
      </c>
      <c r="N66" s="120" t="s">
        <v>2474</v>
      </c>
      <c r="O66" s="119" t="s">
        <v>2593</v>
      </c>
      <c r="P66" s="119" t="s">
        <v>2588</v>
      </c>
      <c r="Q66" s="119" t="s">
        <v>2588</v>
      </c>
      <c r="R66" s="6">
        <f t="shared" ref="R66:R129" si="9">_xlfn.BITRSHIFT(_xlfn.BITAND(HEX2DEC(H66),HEX2DEC("1C000000")),26)</f>
        <v>2</v>
      </c>
      <c r="S66" s="6">
        <f t="shared" ref="S66:S129" si="10">_xlfn.BITRSHIFT(_xlfn.BITAND(HEX2DEC(H66),HEX2DEC("01000000")),24)</f>
        <v>1</v>
      </c>
      <c r="T66" s="7">
        <f t="shared" ref="T66:T129" si="11">IF(_xlfn.BITRSHIFT(_xlfn.BITAND(HEX2DEC(H66),HEX2DEC("0FF0000")),16)&lt;240,_xlfn.BITRSHIFT(_xlfn.BITAND(HEX2DEC(H66),HEX2DEC("1FF0000")),8),_xlfn.BITRSHIFT(_xlfn.BITAND(HEX2DEC(H66),HEX2DEC("1FFFF00")),8))</f>
        <v>130306</v>
      </c>
      <c r="U66" s="122" t="str">
        <f t="shared" si="7"/>
        <v>1FD02</v>
      </c>
      <c r="V66" s="10">
        <f t="shared" ref="V66:V129" si="12">_xlfn.BITRSHIFT(_xlfn.BITAND(HEX2DEC(H66),HEX2DEC("0FF0000")),16)</f>
        <v>253</v>
      </c>
      <c r="W66" s="10">
        <f t="shared" ref="W66:W129" si="13">_xlfn.BITRSHIFT(_xlfn.BITAND(HEX2DEC(H66),HEX2DEC("FF00")),8)</f>
        <v>2</v>
      </c>
      <c r="X66" s="11">
        <f t="shared" ref="X66:X129" si="14">_xlfn.BITAND(HEX2DEC(H66),HEX2DEC("00000FF"))</f>
        <v>3</v>
      </c>
      <c r="Y66" s="11">
        <f t="shared" ref="Y66:Y129" si="15">IF(_xlfn.BITRSHIFT(_xlfn.BITAND(HEX2DEC(H66),HEX2DEC("0FF0000")),16)&lt;240,_xlfn.BITRSHIFT(_xlfn.BITAND(HEX2DEC(H66),HEX2DEC("0FF00")),8),_xlfn.BITRSHIFT(_xlfn.BITAND(HEX2DEC(H66),HEX2DEC("0FF0000")),16))</f>
        <v>253</v>
      </c>
      <c r="Z66" s="12" t="str">
        <f t="shared" si="8"/>
        <v>Wind Data</v>
      </c>
      <c r="AA66" s="34"/>
      <c r="AB66" s="8"/>
      <c r="AC66" s="8"/>
      <c r="AE66" s="5"/>
      <c r="AI66" s="17">
        <v>61523</v>
      </c>
      <c r="AJ66" s="18" t="s">
        <v>325</v>
      </c>
      <c r="AK66" s="19"/>
      <c r="AL66" s="21"/>
      <c r="AM66" s="21"/>
      <c r="AN66" s="21"/>
      <c r="AO66" s="21"/>
      <c r="AP66" s="20"/>
      <c r="AQ66" s="22"/>
      <c r="AR66" s="20"/>
      <c r="AS66" s="20"/>
      <c r="AT66" s="20"/>
      <c r="AU66" s="20"/>
      <c r="AV66" s="20"/>
      <c r="AW66" s="20"/>
      <c r="AX66" s="222">
        <v>130306</v>
      </c>
      <c r="AY66" s="6">
        <v>3</v>
      </c>
      <c r="AZ66" s="6">
        <v>253</v>
      </c>
      <c r="BA66" s="87" t="s">
        <v>2496</v>
      </c>
      <c r="BB66" s="39" t="s">
        <v>2583</v>
      </c>
      <c r="BC66" s="84" t="s">
        <v>2349</v>
      </c>
      <c r="BD66" s="38" t="s">
        <v>2497</v>
      </c>
      <c r="BE66" s="39" t="s">
        <v>2584</v>
      </c>
      <c r="BF66" s="90" t="s">
        <v>2498</v>
      </c>
      <c r="BJ66" s="47" t="s">
        <v>2499</v>
      </c>
      <c r="BL66" s="42" t="s">
        <v>2500</v>
      </c>
      <c r="BM66" s="43" t="s">
        <v>2495</v>
      </c>
      <c r="BO66" s="17">
        <v>61523</v>
      </c>
      <c r="BP66" s="18" t="s">
        <v>325</v>
      </c>
    </row>
    <row r="67" spans="1:68" ht="15" customHeight="1" thickBot="1" x14ac:dyDescent="0.35">
      <c r="A67" s="116">
        <v>66</v>
      </c>
      <c r="H67" s="121" t="s">
        <v>2586</v>
      </c>
      <c r="I67" s="117">
        <v>8</v>
      </c>
      <c r="J67" s="119" t="s">
        <v>2471</v>
      </c>
      <c r="K67" s="119" t="s">
        <v>2471</v>
      </c>
      <c r="L67" s="120" t="s">
        <v>2475</v>
      </c>
      <c r="M67" s="119" t="s">
        <v>2476</v>
      </c>
      <c r="N67" s="120" t="s">
        <v>2477</v>
      </c>
      <c r="O67" s="119" t="s">
        <v>2588</v>
      </c>
      <c r="P67" s="119" t="s">
        <v>2588</v>
      </c>
      <c r="Q67" s="120" t="s">
        <v>2588</v>
      </c>
      <c r="R67" s="6">
        <f t="shared" si="9"/>
        <v>5</v>
      </c>
      <c r="S67" s="6">
        <f t="shared" si="10"/>
        <v>1</v>
      </c>
      <c r="T67" s="7">
        <f t="shared" si="11"/>
        <v>130312</v>
      </c>
      <c r="U67" s="122" t="str">
        <f t="shared" ref="U67:U130" si="16">DEC2HEX(T67)</f>
        <v>1FD08</v>
      </c>
      <c r="V67" s="10">
        <f t="shared" si="12"/>
        <v>253</v>
      </c>
      <c r="W67" s="10">
        <f t="shared" si="13"/>
        <v>8</v>
      </c>
      <c r="X67" s="11">
        <f t="shared" si="14"/>
        <v>16</v>
      </c>
      <c r="Y67" s="11">
        <f t="shared" si="15"/>
        <v>253</v>
      </c>
      <c r="Z67" s="12" t="str">
        <f t="shared" ref="Z67:Z130" si="17">VLOOKUP(T67,BO:BP,2,FALSE)</f>
        <v>Temperature</v>
      </c>
      <c r="AA67" s="8"/>
      <c r="AB67" s="8"/>
      <c r="AC67" s="8"/>
      <c r="AE67" s="5"/>
      <c r="AI67" s="17">
        <v>61524</v>
      </c>
      <c r="AJ67" s="18" t="s">
        <v>326</v>
      </c>
      <c r="AK67" s="19"/>
      <c r="AQ67" s="37"/>
      <c r="AR67" s="34"/>
      <c r="AS67" s="34"/>
      <c r="AT67" s="34"/>
      <c r="AU67" s="34"/>
      <c r="AV67" s="34"/>
      <c r="AW67" s="34"/>
      <c r="AX67" s="223">
        <v>130312</v>
      </c>
      <c r="AY67" s="6">
        <v>16</v>
      </c>
      <c r="AZ67" s="6">
        <v>253</v>
      </c>
      <c r="BA67" s="87" t="s">
        <v>2365</v>
      </c>
      <c r="BB67" s="39" t="s">
        <v>2464</v>
      </c>
      <c r="BC67" s="84" t="s">
        <v>2359</v>
      </c>
      <c r="BJ67" s="47" t="s">
        <v>2501</v>
      </c>
      <c r="BL67" s="42" t="s">
        <v>2494</v>
      </c>
      <c r="BM67" s="43" t="s">
        <v>2495</v>
      </c>
      <c r="BO67" s="17">
        <v>61524</v>
      </c>
      <c r="BP67" s="18" t="s">
        <v>326</v>
      </c>
    </row>
    <row r="68" spans="1:68" ht="15" customHeight="1" thickBot="1" x14ac:dyDescent="0.35">
      <c r="A68" s="116">
        <v>67</v>
      </c>
      <c r="H68" s="121" t="s">
        <v>2589</v>
      </c>
      <c r="I68" s="117">
        <v>8</v>
      </c>
      <c r="J68" s="119" t="s">
        <v>2478</v>
      </c>
      <c r="K68" s="120" t="s">
        <v>2479</v>
      </c>
      <c r="L68" s="120" t="s">
        <v>2480</v>
      </c>
      <c r="M68" s="119" t="s">
        <v>2481</v>
      </c>
      <c r="N68" s="119" t="s">
        <v>2482</v>
      </c>
      <c r="O68" s="119" t="s">
        <v>2483</v>
      </c>
      <c r="P68" s="119" t="s">
        <v>2475</v>
      </c>
      <c r="Q68" s="119" t="s">
        <v>2473</v>
      </c>
      <c r="R68" s="6">
        <f t="shared" si="9"/>
        <v>2</v>
      </c>
      <c r="S68" s="6">
        <f t="shared" si="10"/>
        <v>1</v>
      </c>
      <c r="T68" s="7">
        <f t="shared" si="11"/>
        <v>130306</v>
      </c>
      <c r="U68" s="122" t="str">
        <f t="shared" si="16"/>
        <v>1FD02</v>
      </c>
      <c r="V68" s="10">
        <f t="shared" si="12"/>
        <v>253</v>
      </c>
      <c r="W68" s="10">
        <f t="shared" si="13"/>
        <v>2</v>
      </c>
      <c r="X68" s="11">
        <f t="shared" si="14"/>
        <v>3</v>
      </c>
      <c r="Y68" s="11">
        <f t="shared" si="15"/>
        <v>253</v>
      </c>
      <c r="Z68" s="12" t="str">
        <f t="shared" si="17"/>
        <v>Wind Data</v>
      </c>
      <c r="AA68" s="8"/>
      <c r="AB68" s="8"/>
      <c r="AC68" s="8"/>
      <c r="AE68" s="5"/>
      <c r="AI68" s="17">
        <v>61525</v>
      </c>
      <c r="AJ68" s="18" t="s">
        <v>327</v>
      </c>
      <c r="AK68" s="19"/>
      <c r="AL68" s="21"/>
      <c r="AM68" s="21"/>
      <c r="AN68" s="21"/>
      <c r="AO68" s="21"/>
      <c r="AP68" s="20"/>
      <c r="AQ68" s="22"/>
      <c r="AR68" s="20"/>
      <c r="AS68" s="20"/>
      <c r="AT68" s="20"/>
      <c r="AU68" s="20"/>
      <c r="AV68" s="20"/>
      <c r="AW68" s="20"/>
      <c r="AX68" s="222">
        <v>130306</v>
      </c>
      <c r="AY68" s="6">
        <v>3</v>
      </c>
      <c r="AZ68" s="6">
        <v>253</v>
      </c>
      <c r="BA68" s="87" t="s">
        <v>2496</v>
      </c>
      <c r="BB68" s="39" t="s">
        <v>2598</v>
      </c>
      <c r="BC68" s="84" t="s">
        <v>2349</v>
      </c>
      <c r="BD68" s="38" t="s">
        <v>2497</v>
      </c>
      <c r="BE68" s="39" t="s">
        <v>2599</v>
      </c>
      <c r="BF68" s="90" t="s">
        <v>2498</v>
      </c>
      <c r="BJ68" s="47" t="s">
        <v>2505</v>
      </c>
      <c r="BL68" s="42" t="s">
        <v>2500</v>
      </c>
      <c r="BM68" s="43" t="s">
        <v>2495</v>
      </c>
      <c r="BO68" s="17">
        <v>61525</v>
      </c>
      <c r="BP68" s="18" t="s">
        <v>327</v>
      </c>
    </row>
    <row r="69" spans="1:68" ht="15" customHeight="1" thickBot="1" x14ac:dyDescent="0.35">
      <c r="A69" s="116">
        <v>68</v>
      </c>
      <c r="H69" s="121" t="s">
        <v>2503</v>
      </c>
      <c r="I69" s="117">
        <v>8</v>
      </c>
      <c r="J69" s="119" t="s">
        <v>2471</v>
      </c>
      <c r="K69" s="119" t="s">
        <v>2481</v>
      </c>
      <c r="L69" s="119" t="s">
        <v>2480</v>
      </c>
      <c r="M69" s="119" t="s">
        <v>2479</v>
      </c>
      <c r="N69" s="119" t="s">
        <v>2478</v>
      </c>
      <c r="O69" s="120" t="s">
        <v>2588</v>
      </c>
      <c r="P69" s="119" t="s">
        <v>2588</v>
      </c>
      <c r="Q69" s="119" t="s">
        <v>2588</v>
      </c>
      <c r="R69" s="6">
        <f t="shared" si="9"/>
        <v>5</v>
      </c>
      <c r="S69" s="6">
        <f t="shared" si="10"/>
        <v>1</v>
      </c>
      <c r="T69" s="7">
        <f t="shared" si="11"/>
        <v>130312</v>
      </c>
      <c r="U69" s="122" t="str">
        <f t="shared" si="16"/>
        <v>1FD08</v>
      </c>
      <c r="V69" s="10">
        <f t="shared" si="12"/>
        <v>253</v>
      </c>
      <c r="W69" s="10">
        <f t="shared" si="13"/>
        <v>8</v>
      </c>
      <c r="X69" s="11">
        <f t="shared" si="14"/>
        <v>16</v>
      </c>
      <c r="Y69" s="11">
        <f t="shared" si="15"/>
        <v>253</v>
      </c>
      <c r="Z69" s="12" t="str">
        <f t="shared" si="17"/>
        <v>Temperature</v>
      </c>
      <c r="AA69" s="8"/>
      <c r="AB69" s="8"/>
      <c r="AC69" s="8"/>
      <c r="AE69" s="5"/>
      <c r="AI69" s="17">
        <v>61530</v>
      </c>
      <c r="AJ69" s="18" t="s">
        <v>332</v>
      </c>
      <c r="AK69" s="19"/>
      <c r="AQ69" s="37"/>
      <c r="AR69" s="34"/>
      <c r="AS69" s="34"/>
      <c r="AT69" s="34"/>
      <c r="AU69" s="34"/>
      <c r="AV69" s="34"/>
      <c r="AW69" s="34"/>
      <c r="AX69" s="223">
        <v>130312</v>
      </c>
      <c r="AY69" s="6">
        <v>16</v>
      </c>
      <c r="AZ69" s="6">
        <v>253</v>
      </c>
      <c r="BA69" s="87" t="s">
        <v>2365</v>
      </c>
      <c r="BB69" s="39" t="s">
        <v>2600</v>
      </c>
      <c r="BC69" s="84" t="s">
        <v>2359</v>
      </c>
      <c r="BJ69" s="47" t="s">
        <v>2601</v>
      </c>
      <c r="BL69" s="42" t="s">
        <v>2494</v>
      </c>
      <c r="BM69" s="43" t="s">
        <v>2495</v>
      </c>
      <c r="BO69" s="17">
        <v>61530</v>
      </c>
      <c r="BP69" s="18" t="s">
        <v>332</v>
      </c>
    </row>
    <row r="70" spans="1:68" ht="15" customHeight="1" thickBot="1" x14ac:dyDescent="0.35">
      <c r="A70" s="116">
        <v>69</v>
      </c>
      <c r="H70" s="121" t="s">
        <v>2503</v>
      </c>
      <c r="I70" s="117">
        <v>8</v>
      </c>
      <c r="J70" s="119" t="s">
        <v>2471</v>
      </c>
      <c r="K70" s="119" t="s">
        <v>2471</v>
      </c>
      <c r="L70" s="119" t="s">
        <v>2472</v>
      </c>
      <c r="M70" s="119" t="s">
        <v>2594</v>
      </c>
      <c r="N70" s="119" t="s">
        <v>2473</v>
      </c>
      <c r="O70" s="120" t="s">
        <v>2472</v>
      </c>
      <c r="P70" s="119" t="s">
        <v>2475</v>
      </c>
      <c r="Q70" s="119" t="s">
        <v>2483</v>
      </c>
      <c r="R70" s="75">
        <f t="shared" si="9"/>
        <v>5</v>
      </c>
      <c r="S70" s="75">
        <f t="shared" si="10"/>
        <v>1</v>
      </c>
      <c r="T70" s="7">
        <f t="shared" si="11"/>
        <v>130312</v>
      </c>
      <c r="U70" s="122" t="str">
        <f t="shared" si="16"/>
        <v>1FD08</v>
      </c>
      <c r="V70" s="10">
        <f t="shared" si="12"/>
        <v>253</v>
      </c>
      <c r="W70" s="10">
        <f t="shared" si="13"/>
        <v>8</v>
      </c>
      <c r="X70" s="11">
        <f t="shared" si="14"/>
        <v>16</v>
      </c>
      <c r="Y70" s="11">
        <f t="shared" si="15"/>
        <v>253</v>
      </c>
      <c r="Z70" s="12" t="str">
        <f t="shared" si="17"/>
        <v>Temperature</v>
      </c>
      <c r="AA70" s="8"/>
      <c r="AB70" s="8"/>
      <c r="AC70" s="8"/>
      <c r="AE70" s="5"/>
      <c r="AI70" s="17">
        <v>61531</v>
      </c>
      <c r="AJ70" s="18" t="s">
        <v>333</v>
      </c>
      <c r="AK70" s="19"/>
      <c r="AL70" s="21"/>
      <c r="AM70" s="21"/>
      <c r="AN70" s="21"/>
      <c r="AO70" s="21"/>
      <c r="AP70" s="20"/>
      <c r="AQ70" s="22"/>
      <c r="AR70" s="20"/>
      <c r="AS70" s="20"/>
      <c r="AT70" s="20"/>
      <c r="AU70" s="20"/>
      <c r="AV70" s="20"/>
      <c r="AW70" s="20"/>
      <c r="AX70" s="222">
        <v>130312</v>
      </c>
      <c r="AY70" s="6">
        <v>16</v>
      </c>
      <c r="AZ70" s="6">
        <v>253</v>
      </c>
      <c r="BA70" s="87" t="s">
        <v>2365</v>
      </c>
      <c r="BB70" s="39" t="s">
        <v>2585</v>
      </c>
      <c r="BC70" s="84" t="s">
        <v>2359</v>
      </c>
      <c r="BJ70" s="47" t="s">
        <v>2493</v>
      </c>
      <c r="BL70" s="42" t="s">
        <v>2494</v>
      </c>
      <c r="BM70" s="43" t="s">
        <v>2495</v>
      </c>
      <c r="BO70" s="17">
        <v>61531</v>
      </c>
      <c r="BP70" s="18" t="s">
        <v>333</v>
      </c>
    </row>
    <row r="71" spans="1:68" ht="15" customHeight="1" thickBot="1" x14ac:dyDescent="0.35">
      <c r="A71" s="116">
        <v>70</v>
      </c>
      <c r="H71" s="121" t="s">
        <v>2503</v>
      </c>
      <c r="I71" s="117">
        <v>7</v>
      </c>
      <c r="J71" s="119" t="s">
        <v>2484</v>
      </c>
      <c r="K71" s="119" t="s">
        <v>2594</v>
      </c>
      <c r="L71" s="119" t="s">
        <v>2481</v>
      </c>
      <c r="M71" s="119" t="s">
        <v>2480</v>
      </c>
      <c r="N71" s="119" t="s">
        <v>2479</v>
      </c>
      <c r="O71" s="119" t="s">
        <v>2504</v>
      </c>
      <c r="P71" s="119" t="s">
        <v>2475</v>
      </c>
      <c r="Q71" s="119" t="s">
        <v>2485</v>
      </c>
      <c r="R71" s="75">
        <f t="shared" si="9"/>
        <v>5</v>
      </c>
      <c r="S71" s="75">
        <f t="shared" si="10"/>
        <v>1</v>
      </c>
      <c r="T71" s="7">
        <f t="shared" si="11"/>
        <v>130312</v>
      </c>
      <c r="U71" s="122" t="str">
        <f t="shared" si="16"/>
        <v>1FD08</v>
      </c>
      <c r="V71" s="10">
        <f t="shared" si="12"/>
        <v>253</v>
      </c>
      <c r="W71" s="10">
        <f t="shared" si="13"/>
        <v>8</v>
      </c>
      <c r="X71" s="11">
        <f t="shared" si="14"/>
        <v>16</v>
      </c>
      <c r="Y71" s="11">
        <f t="shared" si="15"/>
        <v>253</v>
      </c>
      <c r="Z71" s="12" t="str">
        <f t="shared" si="17"/>
        <v>Temperature</v>
      </c>
      <c r="AA71" s="8"/>
      <c r="AB71" s="8"/>
      <c r="AC71" s="8"/>
      <c r="AE71" s="5"/>
      <c r="AI71" s="17">
        <v>61532</v>
      </c>
      <c r="AJ71" s="18" t="s">
        <v>334</v>
      </c>
      <c r="AK71" s="19"/>
      <c r="AQ71" s="37"/>
      <c r="AR71" s="34"/>
      <c r="AS71" s="34"/>
      <c r="AT71" s="34"/>
      <c r="AU71" s="34"/>
      <c r="AV71" s="34"/>
      <c r="AW71" s="34"/>
      <c r="AX71" s="223">
        <v>130312</v>
      </c>
      <c r="AY71" s="6">
        <v>16</v>
      </c>
      <c r="AZ71" s="6">
        <v>253</v>
      </c>
      <c r="BA71" s="87" t="s">
        <v>2365</v>
      </c>
      <c r="BB71" s="39" t="s">
        <v>2602</v>
      </c>
      <c r="BC71" s="84" t="s">
        <v>2359</v>
      </c>
      <c r="BJ71" s="47" t="s">
        <v>2603</v>
      </c>
      <c r="BL71" s="42" t="s">
        <v>2494</v>
      </c>
      <c r="BM71" s="43" t="s">
        <v>2495</v>
      </c>
      <c r="BO71" s="17">
        <v>61532</v>
      </c>
      <c r="BP71" s="18" t="s">
        <v>334</v>
      </c>
    </row>
    <row r="72" spans="1:68" ht="15" customHeight="1" thickBot="1" x14ac:dyDescent="0.35">
      <c r="A72" s="116">
        <v>71</v>
      </c>
      <c r="H72" s="121" t="s">
        <v>2595</v>
      </c>
      <c r="I72" s="117">
        <v>8</v>
      </c>
      <c r="J72" s="119" t="s">
        <v>2471</v>
      </c>
      <c r="K72" s="119" t="s">
        <v>2471</v>
      </c>
      <c r="L72" s="119" t="s">
        <v>2472</v>
      </c>
      <c r="M72" s="119" t="s">
        <v>2594</v>
      </c>
      <c r="N72" s="119" t="s">
        <v>2486</v>
      </c>
      <c r="O72" s="119" t="s">
        <v>2588</v>
      </c>
      <c r="P72" s="119" t="s">
        <v>2588</v>
      </c>
      <c r="Q72" s="119" t="s">
        <v>2588</v>
      </c>
      <c r="R72" s="75">
        <f t="shared" si="9"/>
        <v>5</v>
      </c>
      <c r="S72" s="75">
        <f t="shared" si="10"/>
        <v>1</v>
      </c>
      <c r="T72" s="7">
        <f t="shared" si="11"/>
        <v>130312</v>
      </c>
      <c r="U72" s="122" t="str">
        <f t="shared" si="16"/>
        <v>1FD08</v>
      </c>
      <c r="V72" s="10">
        <f t="shared" si="12"/>
        <v>253</v>
      </c>
      <c r="W72" s="10">
        <f t="shared" si="13"/>
        <v>8</v>
      </c>
      <c r="X72" s="11">
        <f t="shared" si="14"/>
        <v>25</v>
      </c>
      <c r="Y72" s="11">
        <f t="shared" si="15"/>
        <v>253</v>
      </c>
      <c r="Z72" s="12" t="str">
        <f t="shared" si="17"/>
        <v>Temperature</v>
      </c>
      <c r="AA72" s="8"/>
      <c r="AB72" s="8"/>
      <c r="AC72" s="8"/>
      <c r="AE72" s="5"/>
      <c r="AI72" s="17">
        <v>61533</v>
      </c>
      <c r="AJ72" s="18" t="s">
        <v>335</v>
      </c>
      <c r="AK72" s="19"/>
      <c r="AL72" s="21"/>
      <c r="AM72" s="21"/>
      <c r="AN72" s="21"/>
      <c r="AO72" s="21"/>
      <c r="AP72" s="20"/>
      <c r="AQ72" s="22"/>
      <c r="AR72" s="20"/>
      <c r="AS72" s="20"/>
      <c r="AT72" s="20"/>
      <c r="AU72" s="20"/>
      <c r="AV72" s="20"/>
      <c r="AW72" s="20"/>
      <c r="AX72" s="222">
        <v>130312</v>
      </c>
      <c r="AY72" s="6">
        <v>25</v>
      </c>
      <c r="AZ72" s="6">
        <v>253</v>
      </c>
      <c r="BA72" s="87" t="s">
        <v>2365</v>
      </c>
      <c r="BB72" s="39" t="s">
        <v>2467</v>
      </c>
      <c r="BC72" s="84" t="s">
        <v>2359</v>
      </c>
      <c r="BJ72" s="47" t="s">
        <v>2493</v>
      </c>
      <c r="BL72" s="42" t="s">
        <v>2604</v>
      </c>
      <c r="BM72" s="43" t="s">
        <v>2495</v>
      </c>
      <c r="BO72" s="17">
        <v>61533</v>
      </c>
      <c r="BP72" s="18" t="s">
        <v>335</v>
      </c>
    </row>
    <row r="73" spans="1:68" ht="15" customHeight="1" thickBot="1" x14ac:dyDescent="0.35">
      <c r="A73" s="116">
        <v>72</v>
      </c>
      <c r="H73" s="121" t="s">
        <v>2487</v>
      </c>
      <c r="I73" s="117">
        <v>8</v>
      </c>
      <c r="J73" s="119" t="s">
        <v>2488</v>
      </c>
      <c r="K73" s="119" t="s">
        <v>2489</v>
      </c>
      <c r="L73" s="119" t="s">
        <v>2473</v>
      </c>
      <c r="M73" s="119" t="s">
        <v>2490</v>
      </c>
      <c r="N73" s="119" t="s">
        <v>2491</v>
      </c>
      <c r="O73" s="119" t="s">
        <v>2492</v>
      </c>
      <c r="P73" s="119" t="s">
        <v>2596</v>
      </c>
      <c r="Q73" s="119" t="s">
        <v>2597</v>
      </c>
      <c r="R73" s="6">
        <f t="shared" si="9"/>
        <v>2</v>
      </c>
      <c r="S73" s="6">
        <f t="shared" si="10"/>
        <v>1</v>
      </c>
      <c r="T73" s="7">
        <f t="shared" si="11"/>
        <v>130306</v>
      </c>
      <c r="U73" s="122" t="str">
        <f t="shared" si="16"/>
        <v>1FD02</v>
      </c>
      <c r="V73" s="10">
        <f t="shared" si="12"/>
        <v>253</v>
      </c>
      <c r="W73" s="10">
        <f t="shared" si="13"/>
        <v>2</v>
      </c>
      <c r="X73" s="11">
        <f t="shared" si="14"/>
        <v>3</v>
      </c>
      <c r="Y73" s="11">
        <f t="shared" si="15"/>
        <v>253</v>
      </c>
      <c r="Z73" s="12" t="str">
        <f t="shared" si="17"/>
        <v>Wind Data</v>
      </c>
      <c r="AA73" s="8"/>
      <c r="AB73" s="8"/>
      <c r="AC73" s="8"/>
      <c r="AE73" s="5"/>
      <c r="AI73" s="17">
        <v>61538</v>
      </c>
      <c r="AJ73" s="18" t="s">
        <v>340</v>
      </c>
      <c r="AK73" s="19"/>
      <c r="AQ73" s="37"/>
      <c r="AR73" s="34"/>
      <c r="AS73" s="34"/>
      <c r="AT73" s="34"/>
      <c r="AU73" s="34"/>
      <c r="AV73" s="34"/>
      <c r="AW73" s="34"/>
      <c r="AX73" s="223">
        <v>130306</v>
      </c>
      <c r="AY73" s="6">
        <v>3</v>
      </c>
      <c r="AZ73" s="6">
        <v>253</v>
      </c>
      <c r="BA73" s="87" t="s">
        <v>2496</v>
      </c>
      <c r="BB73" s="39" t="s">
        <v>2468</v>
      </c>
      <c r="BC73" s="84" t="s">
        <v>2349</v>
      </c>
      <c r="BD73" s="38" t="s">
        <v>2497</v>
      </c>
      <c r="BE73" s="39" t="s">
        <v>2469</v>
      </c>
      <c r="BF73" s="90" t="s">
        <v>2498</v>
      </c>
      <c r="BJ73" s="47" t="s">
        <v>2499</v>
      </c>
      <c r="BL73" s="42" t="s">
        <v>2500</v>
      </c>
      <c r="BM73" s="43" t="s">
        <v>2495</v>
      </c>
      <c r="BO73" s="17">
        <v>61538</v>
      </c>
      <c r="BP73" s="18" t="s">
        <v>340</v>
      </c>
    </row>
    <row r="74" spans="1:68" ht="15" customHeight="1" thickBot="1" x14ac:dyDescent="0.35">
      <c r="A74" s="116">
        <v>73</v>
      </c>
      <c r="H74" s="121" t="s">
        <v>2586</v>
      </c>
      <c r="I74" s="117">
        <v>8</v>
      </c>
      <c r="J74" s="119" t="s">
        <v>2471</v>
      </c>
      <c r="K74" s="119" t="s">
        <v>2471</v>
      </c>
      <c r="L74" s="119" t="s">
        <v>2472</v>
      </c>
      <c r="M74" s="119" t="s">
        <v>2587</v>
      </c>
      <c r="N74" s="119" t="s">
        <v>2502</v>
      </c>
      <c r="O74" s="119" t="s">
        <v>2588</v>
      </c>
      <c r="P74" s="120" t="s">
        <v>2588</v>
      </c>
      <c r="Q74" s="120" t="s">
        <v>2588</v>
      </c>
      <c r="R74" s="6">
        <f t="shared" si="9"/>
        <v>5</v>
      </c>
      <c r="S74" s="6">
        <f t="shared" si="10"/>
        <v>1</v>
      </c>
      <c r="T74" s="7">
        <f t="shared" si="11"/>
        <v>130312</v>
      </c>
      <c r="U74" s="122" t="str">
        <f t="shared" si="16"/>
        <v>1FD08</v>
      </c>
      <c r="V74" s="10">
        <f t="shared" si="12"/>
        <v>253</v>
      </c>
      <c r="W74" s="10">
        <f t="shared" si="13"/>
        <v>8</v>
      </c>
      <c r="X74" s="11">
        <f t="shared" si="14"/>
        <v>16</v>
      </c>
      <c r="Y74" s="11">
        <f t="shared" si="15"/>
        <v>253</v>
      </c>
      <c r="Z74" s="12" t="str">
        <f t="shared" si="17"/>
        <v>Temperature</v>
      </c>
      <c r="AA74" s="8"/>
      <c r="AB74" s="8"/>
      <c r="AC74" s="8"/>
      <c r="AE74" s="5"/>
      <c r="AI74" s="17">
        <v>61539</v>
      </c>
      <c r="AJ74" s="18" t="s">
        <v>341</v>
      </c>
      <c r="AK74" s="19"/>
      <c r="AL74" s="21"/>
      <c r="AM74" s="21"/>
      <c r="AN74" s="21"/>
      <c r="AO74" s="21"/>
      <c r="AP74" s="20"/>
      <c r="AQ74" s="22"/>
      <c r="AR74" s="20"/>
      <c r="AS74" s="20"/>
      <c r="AT74" s="20"/>
      <c r="AU74" s="20"/>
      <c r="AV74" s="20"/>
      <c r="AW74" s="20"/>
      <c r="AX74" s="222">
        <v>130312</v>
      </c>
      <c r="AY74" s="6">
        <v>16</v>
      </c>
      <c r="AZ74" s="6">
        <v>253</v>
      </c>
      <c r="BA74" s="87" t="s">
        <v>2365</v>
      </c>
      <c r="BB74" s="39" t="s">
        <v>2582</v>
      </c>
      <c r="BC74" s="84" t="s">
        <v>2359</v>
      </c>
      <c r="BJ74" s="47" t="s">
        <v>2493</v>
      </c>
      <c r="BL74" s="42" t="s">
        <v>2494</v>
      </c>
      <c r="BM74" s="43" t="s">
        <v>2495</v>
      </c>
      <c r="BO74" s="17">
        <v>61539</v>
      </c>
      <c r="BP74" s="18" t="s">
        <v>341</v>
      </c>
    </row>
    <row r="75" spans="1:68" ht="15" customHeight="1" thickBot="1" x14ac:dyDescent="0.35">
      <c r="A75" s="116">
        <v>74</v>
      </c>
      <c r="H75" s="121" t="s">
        <v>2589</v>
      </c>
      <c r="I75" s="117">
        <v>8</v>
      </c>
      <c r="J75" s="119" t="s">
        <v>2590</v>
      </c>
      <c r="K75" s="119" t="s">
        <v>2591</v>
      </c>
      <c r="L75" s="119" t="s">
        <v>2473</v>
      </c>
      <c r="M75" s="119" t="s">
        <v>2592</v>
      </c>
      <c r="N75" s="119" t="s">
        <v>2474</v>
      </c>
      <c r="O75" s="119" t="s">
        <v>2593</v>
      </c>
      <c r="P75" s="119" t="s">
        <v>2588</v>
      </c>
      <c r="Q75" s="119" t="s">
        <v>2588</v>
      </c>
      <c r="R75" s="6">
        <f t="shared" si="9"/>
        <v>2</v>
      </c>
      <c r="S75" s="6">
        <f t="shared" si="10"/>
        <v>1</v>
      </c>
      <c r="T75" s="7">
        <f t="shared" si="11"/>
        <v>130306</v>
      </c>
      <c r="U75" s="122" t="str">
        <f t="shared" si="16"/>
        <v>1FD02</v>
      </c>
      <c r="V75" s="10">
        <f t="shared" si="12"/>
        <v>253</v>
      </c>
      <c r="W75" s="10">
        <f t="shared" si="13"/>
        <v>2</v>
      </c>
      <c r="X75" s="11">
        <f t="shared" si="14"/>
        <v>3</v>
      </c>
      <c r="Y75" s="11">
        <f t="shared" si="15"/>
        <v>253</v>
      </c>
      <c r="Z75" s="12" t="str">
        <f t="shared" si="17"/>
        <v>Wind Data</v>
      </c>
      <c r="AA75" s="8"/>
      <c r="AB75" s="8"/>
      <c r="AC75" s="8"/>
      <c r="AE75" s="5"/>
      <c r="AI75" s="17">
        <v>61541</v>
      </c>
      <c r="AJ75" s="18" t="s">
        <v>343</v>
      </c>
      <c r="AK75" s="19"/>
      <c r="AQ75" s="37"/>
      <c r="AR75" s="34"/>
      <c r="AS75" s="34"/>
      <c r="AT75" s="34"/>
      <c r="AU75" s="34"/>
      <c r="AV75" s="34"/>
      <c r="AW75" s="34"/>
      <c r="AX75" s="223">
        <v>130306</v>
      </c>
      <c r="AY75" s="6">
        <v>3</v>
      </c>
      <c r="AZ75" s="6">
        <v>253</v>
      </c>
      <c r="BA75" s="87" t="s">
        <v>2496</v>
      </c>
      <c r="BB75" s="39" t="s">
        <v>2583</v>
      </c>
      <c r="BC75" s="84" t="s">
        <v>2349</v>
      </c>
      <c r="BD75" s="38" t="s">
        <v>2497</v>
      </c>
      <c r="BE75" s="39" t="s">
        <v>2584</v>
      </c>
      <c r="BF75" s="90" t="s">
        <v>2498</v>
      </c>
      <c r="BJ75" s="47" t="s">
        <v>2499</v>
      </c>
      <c r="BL75" s="42" t="s">
        <v>2500</v>
      </c>
      <c r="BM75" s="43" t="s">
        <v>2495</v>
      </c>
      <c r="BO75" s="17">
        <v>61541</v>
      </c>
      <c r="BP75" s="18" t="s">
        <v>343</v>
      </c>
    </row>
    <row r="76" spans="1:68" ht="15" customHeight="1" thickBot="1" x14ac:dyDescent="0.35">
      <c r="A76" s="116">
        <v>75</v>
      </c>
      <c r="H76" s="121" t="s">
        <v>2586</v>
      </c>
      <c r="I76" s="117">
        <v>8</v>
      </c>
      <c r="J76" s="119" t="s">
        <v>2471</v>
      </c>
      <c r="K76" s="119" t="s">
        <v>2471</v>
      </c>
      <c r="L76" s="119" t="s">
        <v>2475</v>
      </c>
      <c r="M76" s="119" t="s">
        <v>2476</v>
      </c>
      <c r="N76" s="119" t="s">
        <v>2477</v>
      </c>
      <c r="O76" s="119" t="s">
        <v>2588</v>
      </c>
      <c r="P76" s="119" t="s">
        <v>2588</v>
      </c>
      <c r="Q76" s="119" t="s">
        <v>2588</v>
      </c>
      <c r="R76" s="6">
        <f t="shared" si="9"/>
        <v>5</v>
      </c>
      <c r="S76" s="6">
        <f t="shared" si="10"/>
        <v>1</v>
      </c>
      <c r="T76" s="7">
        <f t="shared" si="11"/>
        <v>130312</v>
      </c>
      <c r="U76" s="122" t="str">
        <f t="shared" si="16"/>
        <v>1FD08</v>
      </c>
      <c r="V76" s="10">
        <f t="shared" si="12"/>
        <v>253</v>
      </c>
      <c r="W76" s="10">
        <f t="shared" si="13"/>
        <v>8</v>
      </c>
      <c r="X76" s="11">
        <f t="shared" si="14"/>
        <v>16</v>
      </c>
      <c r="Y76" s="11">
        <f t="shared" si="15"/>
        <v>253</v>
      </c>
      <c r="Z76" s="12" t="str">
        <f t="shared" si="17"/>
        <v>Temperature</v>
      </c>
      <c r="AA76" s="8"/>
      <c r="AB76" s="8"/>
      <c r="AC76" s="8"/>
      <c r="AE76" s="5"/>
      <c r="AI76" s="17">
        <v>61542</v>
      </c>
      <c r="AJ76" s="18" t="s">
        <v>344</v>
      </c>
      <c r="AK76" s="19"/>
      <c r="AL76" s="21"/>
      <c r="AM76" s="21"/>
      <c r="AN76" s="21"/>
      <c r="AO76" s="21"/>
      <c r="AP76" s="20"/>
      <c r="AQ76" s="22"/>
      <c r="AR76" s="20"/>
      <c r="AS76" s="20"/>
      <c r="AT76" s="20"/>
      <c r="AU76" s="20"/>
      <c r="AV76" s="20"/>
      <c r="AW76" s="20"/>
      <c r="AX76" s="222">
        <v>130312</v>
      </c>
      <c r="AY76" s="6">
        <v>16</v>
      </c>
      <c r="AZ76" s="6">
        <v>253</v>
      </c>
      <c r="BA76" s="87" t="s">
        <v>2365</v>
      </c>
      <c r="BB76" s="39" t="s">
        <v>2464</v>
      </c>
      <c r="BC76" s="84" t="s">
        <v>2359</v>
      </c>
      <c r="BJ76" s="47" t="s">
        <v>2501</v>
      </c>
      <c r="BL76" s="42" t="s">
        <v>2494</v>
      </c>
      <c r="BM76" s="43" t="s">
        <v>2495</v>
      </c>
      <c r="BO76" s="17">
        <v>61542</v>
      </c>
      <c r="BP76" s="18" t="s">
        <v>344</v>
      </c>
    </row>
    <row r="77" spans="1:68" ht="15" customHeight="1" thickBot="1" x14ac:dyDescent="0.35">
      <c r="A77" s="116">
        <v>76</v>
      </c>
      <c r="H77" s="121" t="s">
        <v>2589</v>
      </c>
      <c r="I77" s="117">
        <v>8</v>
      </c>
      <c r="J77" s="119" t="s">
        <v>2478</v>
      </c>
      <c r="K77" s="119" t="s">
        <v>2479</v>
      </c>
      <c r="L77" s="119" t="s">
        <v>2480</v>
      </c>
      <c r="M77" s="119" t="s">
        <v>2481</v>
      </c>
      <c r="N77" s="120" t="s">
        <v>2482</v>
      </c>
      <c r="O77" s="119" t="s">
        <v>2483</v>
      </c>
      <c r="P77" s="119" t="s">
        <v>2475</v>
      </c>
      <c r="Q77" s="119" t="s">
        <v>2473</v>
      </c>
      <c r="R77" s="6">
        <f t="shared" si="9"/>
        <v>2</v>
      </c>
      <c r="S77" s="6">
        <f t="shared" si="10"/>
        <v>1</v>
      </c>
      <c r="T77" s="7">
        <f t="shared" si="11"/>
        <v>130306</v>
      </c>
      <c r="U77" s="122" t="str">
        <f t="shared" si="16"/>
        <v>1FD02</v>
      </c>
      <c r="V77" s="10">
        <f t="shared" si="12"/>
        <v>253</v>
      </c>
      <c r="W77" s="10">
        <f t="shared" si="13"/>
        <v>2</v>
      </c>
      <c r="X77" s="11">
        <f t="shared" si="14"/>
        <v>3</v>
      </c>
      <c r="Y77" s="11">
        <f t="shared" si="15"/>
        <v>253</v>
      </c>
      <c r="Z77" s="12" t="str">
        <f t="shared" si="17"/>
        <v>Wind Data</v>
      </c>
      <c r="AA77" s="8"/>
      <c r="AB77" s="8"/>
      <c r="AC77" s="8"/>
      <c r="AE77" s="5"/>
      <c r="AI77" s="17">
        <v>61543</v>
      </c>
      <c r="AJ77" s="18" t="s">
        <v>345</v>
      </c>
      <c r="AK77" s="19"/>
      <c r="AQ77" s="37"/>
      <c r="AR77" s="34"/>
      <c r="AS77" s="34"/>
      <c r="AT77" s="34"/>
      <c r="AU77" s="34"/>
      <c r="AV77" s="34"/>
      <c r="AW77" s="34"/>
      <c r="AX77" s="223">
        <v>130306</v>
      </c>
      <c r="AY77" s="6">
        <v>3</v>
      </c>
      <c r="AZ77" s="6">
        <v>253</v>
      </c>
      <c r="BA77" s="87" t="s">
        <v>2496</v>
      </c>
      <c r="BB77" s="39" t="s">
        <v>2598</v>
      </c>
      <c r="BC77" s="84" t="s">
        <v>2349</v>
      </c>
      <c r="BD77" s="38" t="s">
        <v>2497</v>
      </c>
      <c r="BE77" s="39" t="s">
        <v>2599</v>
      </c>
      <c r="BF77" s="90" t="s">
        <v>2498</v>
      </c>
      <c r="BJ77" s="47" t="s">
        <v>2505</v>
      </c>
      <c r="BL77" s="42" t="s">
        <v>2500</v>
      </c>
      <c r="BM77" s="43" t="s">
        <v>2495</v>
      </c>
      <c r="BO77" s="17">
        <v>61543</v>
      </c>
      <c r="BP77" s="18" t="s">
        <v>345</v>
      </c>
    </row>
    <row r="78" spans="1:68" ht="15" customHeight="1" thickBot="1" x14ac:dyDescent="0.35">
      <c r="A78" s="116">
        <v>77</v>
      </c>
      <c r="H78" s="121" t="s">
        <v>2503</v>
      </c>
      <c r="I78" s="117">
        <v>8</v>
      </c>
      <c r="J78" s="119" t="s">
        <v>2471</v>
      </c>
      <c r="K78" s="119" t="s">
        <v>2481</v>
      </c>
      <c r="L78" s="119" t="s">
        <v>2480</v>
      </c>
      <c r="M78" s="119" t="s">
        <v>2479</v>
      </c>
      <c r="N78" s="119" t="s">
        <v>2478</v>
      </c>
      <c r="O78" s="119" t="s">
        <v>2588</v>
      </c>
      <c r="P78" s="119" t="s">
        <v>2588</v>
      </c>
      <c r="Q78" s="119" t="s">
        <v>2588</v>
      </c>
      <c r="R78" s="6">
        <f t="shared" si="9"/>
        <v>5</v>
      </c>
      <c r="S78" s="6">
        <f t="shared" si="10"/>
        <v>1</v>
      </c>
      <c r="T78" s="7">
        <f t="shared" si="11"/>
        <v>130312</v>
      </c>
      <c r="U78" s="122" t="str">
        <f t="shared" si="16"/>
        <v>1FD08</v>
      </c>
      <c r="V78" s="10">
        <f t="shared" si="12"/>
        <v>253</v>
      </c>
      <c r="W78" s="10">
        <f t="shared" si="13"/>
        <v>8</v>
      </c>
      <c r="X78" s="11">
        <f t="shared" si="14"/>
        <v>16</v>
      </c>
      <c r="Y78" s="11">
        <f t="shared" si="15"/>
        <v>253</v>
      </c>
      <c r="Z78" s="12" t="str">
        <f t="shared" si="17"/>
        <v>Temperature</v>
      </c>
      <c r="AA78" s="8"/>
      <c r="AB78" s="8"/>
      <c r="AC78" s="8"/>
      <c r="AE78" s="5"/>
      <c r="AI78" s="17">
        <v>61544</v>
      </c>
      <c r="AJ78" s="18" t="s">
        <v>346</v>
      </c>
      <c r="AK78" s="19"/>
      <c r="AL78" s="21"/>
      <c r="AM78" s="21"/>
      <c r="AN78" s="21"/>
      <c r="AO78" s="21"/>
      <c r="AP78" s="20"/>
      <c r="AQ78" s="22"/>
      <c r="AR78" s="20"/>
      <c r="AS78" s="20"/>
      <c r="AT78" s="20"/>
      <c r="AU78" s="20"/>
      <c r="AV78" s="20"/>
      <c r="AW78" s="20"/>
      <c r="AX78" s="222">
        <v>130312</v>
      </c>
      <c r="AY78" s="6">
        <v>16</v>
      </c>
      <c r="AZ78" s="6">
        <v>253</v>
      </c>
      <c r="BA78" s="87" t="s">
        <v>2365</v>
      </c>
      <c r="BB78" s="39" t="s">
        <v>2600</v>
      </c>
      <c r="BC78" s="84" t="s">
        <v>2359</v>
      </c>
      <c r="BJ78" s="47" t="s">
        <v>2601</v>
      </c>
      <c r="BL78" s="42" t="s">
        <v>2494</v>
      </c>
      <c r="BM78" s="43" t="s">
        <v>2495</v>
      </c>
      <c r="BO78" s="17">
        <v>61544</v>
      </c>
      <c r="BP78" s="18" t="s">
        <v>346</v>
      </c>
    </row>
    <row r="79" spans="1:68" ht="15" customHeight="1" thickBot="1" x14ac:dyDescent="0.35">
      <c r="A79" s="116">
        <v>78</v>
      </c>
      <c r="H79" s="121" t="s">
        <v>2503</v>
      </c>
      <c r="I79" s="117">
        <v>8</v>
      </c>
      <c r="J79" s="119" t="s">
        <v>2471</v>
      </c>
      <c r="K79" s="119" t="s">
        <v>2471</v>
      </c>
      <c r="L79" s="119" t="s">
        <v>2472</v>
      </c>
      <c r="M79" s="119" t="s">
        <v>2594</v>
      </c>
      <c r="N79" s="119" t="s">
        <v>2473</v>
      </c>
      <c r="O79" s="119" t="s">
        <v>2472</v>
      </c>
      <c r="P79" s="119" t="s">
        <v>2475</v>
      </c>
      <c r="Q79" s="119" t="s">
        <v>2483</v>
      </c>
      <c r="R79" s="6">
        <f t="shared" si="9"/>
        <v>5</v>
      </c>
      <c r="S79" s="6">
        <f t="shared" si="10"/>
        <v>1</v>
      </c>
      <c r="T79" s="7">
        <f t="shared" si="11"/>
        <v>130312</v>
      </c>
      <c r="U79" s="122" t="str">
        <f t="shared" si="16"/>
        <v>1FD08</v>
      </c>
      <c r="V79" s="10">
        <f t="shared" si="12"/>
        <v>253</v>
      </c>
      <c r="W79" s="10">
        <f t="shared" si="13"/>
        <v>8</v>
      </c>
      <c r="X79" s="11">
        <f t="shared" si="14"/>
        <v>16</v>
      </c>
      <c r="Y79" s="11">
        <f t="shared" si="15"/>
        <v>253</v>
      </c>
      <c r="Z79" s="12" t="str">
        <f t="shared" si="17"/>
        <v>Temperature</v>
      </c>
      <c r="AA79" s="8"/>
      <c r="AB79" s="8"/>
      <c r="AC79" s="8"/>
      <c r="AE79" s="95"/>
      <c r="AI79" s="17">
        <v>61545</v>
      </c>
      <c r="AJ79" s="18" t="s">
        <v>347</v>
      </c>
      <c r="AK79" s="19"/>
      <c r="AQ79" s="37"/>
      <c r="AR79" s="34"/>
      <c r="AS79" s="34"/>
      <c r="AT79" s="34"/>
      <c r="AU79" s="34"/>
      <c r="AV79" s="34"/>
      <c r="AW79" s="34"/>
      <c r="AX79" s="223">
        <v>130312</v>
      </c>
      <c r="AY79" s="6">
        <v>16</v>
      </c>
      <c r="AZ79" s="6">
        <v>253</v>
      </c>
      <c r="BA79" s="87" t="s">
        <v>2365</v>
      </c>
      <c r="BB79" s="39" t="s">
        <v>2585</v>
      </c>
      <c r="BC79" s="84" t="s">
        <v>2359</v>
      </c>
      <c r="BJ79" s="47" t="s">
        <v>2493</v>
      </c>
      <c r="BL79" s="42" t="s">
        <v>2494</v>
      </c>
      <c r="BM79" s="43" t="s">
        <v>2495</v>
      </c>
      <c r="BO79" s="17">
        <v>61545</v>
      </c>
      <c r="BP79" s="18" t="s">
        <v>347</v>
      </c>
    </row>
    <row r="80" spans="1:68" ht="15" customHeight="1" thickBot="1" x14ac:dyDescent="0.35">
      <c r="A80" s="116">
        <v>79</v>
      </c>
      <c r="H80" s="121" t="s">
        <v>2503</v>
      </c>
      <c r="I80" s="117">
        <v>7</v>
      </c>
      <c r="J80" s="119" t="s">
        <v>2484</v>
      </c>
      <c r="K80" s="119" t="s">
        <v>2594</v>
      </c>
      <c r="L80" s="119" t="s">
        <v>2481</v>
      </c>
      <c r="M80" s="119" t="s">
        <v>2480</v>
      </c>
      <c r="N80" s="119" t="s">
        <v>2479</v>
      </c>
      <c r="O80" s="119" t="s">
        <v>2504</v>
      </c>
      <c r="P80" s="119" t="s">
        <v>2475</v>
      </c>
      <c r="Q80" s="120" t="s">
        <v>2485</v>
      </c>
      <c r="R80" s="6">
        <f t="shared" si="9"/>
        <v>5</v>
      </c>
      <c r="S80" s="6">
        <f t="shared" si="10"/>
        <v>1</v>
      </c>
      <c r="T80" s="7">
        <f t="shared" si="11"/>
        <v>130312</v>
      </c>
      <c r="U80" s="122" t="str">
        <f t="shared" si="16"/>
        <v>1FD08</v>
      </c>
      <c r="V80" s="10">
        <f t="shared" si="12"/>
        <v>253</v>
      </c>
      <c r="W80" s="10">
        <f t="shared" si="13"/>
        <v>8</v>
      </c>
      <c r="X80" s="11">
        <f t="shared" si="14"/>
        <v>16</v>
      </c>
      <c r="Y80" s="11">
        <f t="shared" si="15"/>
        <v>253</v>
      </c>
      <c r="Z80" s="12" t="str">
        <f t="shared" si="17"/>
        <v>Temperature</v>
      </c>
      <c r="AA80" s="8"/>
      <c r="AB80" s="8"/>
      <c r="AC80" s="8"/>
      <c r="AE80" s="5"/>
      <c r="AI80" s="17">
        <v>61546</v>
      </c>
      <c r="AJ80" s="18" t="s">
        <v>348</v>
      </c>
      <c r="AK80" s="19"/>
      <c r="AL80" s="21"/>
      <c r="AM80" s="21"/>
      <c r="AN80" s="21"/>
      <c r="AO80" s="21"/>
      <c r="AP80" s="20"/>
      <c r="AQ80" s="22"/>
      <c r="AR80" s="20"/>
      <c r="AS80" s="20"/>
      <c r="AT80" s="20"/>
      <c r="AU80" s="20"/>
      <c r="AV80" s="20"/>
      <c r="AW80" s="20"/>
      <c r="AX80" s="222">
        <v>130312</v>
      </c>
      <c r="AY80" s="6">
        <v>16</v>
      </c>
      <c r="AZ80" s="6">
        <v>253</v>
      </c>
      <c r="BA80" s="87" t="s">
        <v>2365</v>
      </c>
      <c r="BB80" s="39" t="s">
        <v>2602</v>
      </c>
      <c r="BC80" s="84" t="s">
        <v>2359</v>
      </c>
      <c r="BD80" s="45"/>
      <c r="BJ80" s="47" t="s">
        <v>2603</v>
      </c>
      <c r="BL80" s="42" t="s">
        <v>2494</v>
      </c>
      <c r="BM80" s="43" t="s">
        <v>2495</v>
      </c>
      <c r="BO80" s="17">
        <v>61546</v>
      </c>
      <c r="BP80" s="18" t="s">
        <v>348</v>
      </c>
    </row>
    <row r="81" spans="1:68" ht="15" customHeight="1" thickBot="1" x14ac:dyDescent="0.35">
      <c r="A81" s="116">
        <v>80</v>
      </c>
      <c r="H81" s="121" t="s">
        <v>2595</v>
      </c>
      <c r="I81" s="117">
        <v>8</v>
      </c>
      <c r="J81" s="119" t="s">
        <v>2471</v>
      </c>
      <c r="K81" s="119" t="s">
        <v>2471</v>
      </c>
      <c r="L81" s="119" t="s">
        <v>2472</v>
      </c>
      <c r="M81" s="119" t="s">
        <v>2594</v>
      </c>
      <c r="N81" s="119" t="s">
        <v>2486</v>
      </c>
      <c r="O81" s="119" t="s">
        <v>2588</v>
      </c>
      <c r="P81" s="120" t="s">
        <v>2588</v>
      </c>
      <c r="Q81" s="119" t="s">
        <v>2588</v>
      </c>
      <c r="R81" s="6">
        <f t="shared" si="9"/>
        <v>5</v>
      </c>
      <c r="S81" s="6">
        <f t="shared" si="10"/>
        <v>1</v>
      </c>
      <c r="T81" s="7">
        <f t="shared" si="11"/>
        <v>130312</v>
      </c>
      <c r="U81" s="122" t="str">
        <f t="shared" si="16"/>
        <v>1FD08</v>
      </c>
      <c r="V81" s="10">
        <f t="shared" si="12"/>
        <v>253</v>
      </c>
      <c r="W81" s="10">
        <f t="shared" si="13"/>
        <v>8</v>
      </c>
      <c r="X81" s="11">
        <f t="shared" si="14"/>
        <v>25</v>
      </c>
      <c r="Y81" s="11">
        <f t="shared" si="15"/>
        <v>253</v>
      </c>
      <c r="Z81" s="12" t="str">
        <f t="shared" si="17"/>
        <v>Temperature</v>
      </c>
      <c r="AA81" s="8"/>
      <c r="AB81" s="8"/>
      <c r="AC81" s="8"/>
      <c r="AE81" s="5"/>
      <c r="AI81" s="17">
        <v>61547</v>
      </c>
      <c r="AJ81" s="18" t="s">
        <v>349</v>
      </c>
      <c r="AK81" s="19"/>
      <c r="AQ81" s="37"/>
      <c r="AR81" s="34"/>
      <c r="AS81" s="34"/>
      <c r="AT81" s="34"/>
      <c r="AU81" s="34"/>
      <c r="AV81" s="34"/>
      <c r="AW81" s="34"/>
      <c r="AX81" s="223">
        <v>130312</v>
      </c>
      <c r="AY81" s="6">
        <v>25</v>
      </c>
      <c r="AZ81" s="6">
        <v>253</v>
      </c>
      <c r="BA81" s="87" t="s">
        <v>2365</v>
      </c>
      <c r="BB81" s="39" t="s">
        <v>2467</v>
      </c>
      <c r="BC81" s="84" t="s">
        <v>2359</v>
      </c>
      <c r="BJ81" s="47" t="s">
        <v>2493</v>
      </c>
      <c r="BL81" s="42" t="s">
        <v>2604</v>
      </c>
      <c r="BM81" s="43" t="s">
        <v>2495</v>
      </c>
      <c r="BO81" s="17">
        <v>61547</v>
      </c>
      <c r="BP81" s="18" t="s">
        <v>349</v>
      </c>
    </row>
    <row r="82" spans="1:68" ht="15" customHeight="1" thickBot="1" x14ac:dyDescent="0.35">
      <c r="A82" s="116">
        <v>81</v>
      </c>
      <c r="H82" s="121" t="s">
        <v>2487</v>
      </c>
      <c r="I82" s="117">
        <v>8</v>
      </c>
      <c r="J82" s="119" t="s">
        <v>2488</v>
      </c>
      <c r="K82" s="119" t="s">
        <v>2489</v>
      </c>
      <c r="L82" s="119" t="s">
        <v>2473</v>
      </c>
      <c r="M82" s="119" t="s">
        <v>2490</v>
      </c>
      <c r="N82" s="119" t="s">
        <v>2491</v>
      </c>
      <c r="O82" s="120" t="s">
        <v>2492</v>
      </c>
      <c r="P82" s="119" t="s">
        <v>2596</v>
      </c>
      <c r="Q82" s="119" t="s">
        <v>2597</v>
      </c>
      <c r="R82" s="6">
        <f t="shared" si="9"/>
        <v>2</v>
      </c>
      <c r="S82" s="6">
        <f t="shared" si="10"/>
        <v>1</v>
      </c>
      <c r="T82" s="7">
        <f t="shared" si="11"/>
        <v>130306</v>
      </c>
      <c r="U82" s="122" t="str">
        <f t="shared" si="16"/>
        <v>1FD02</v>
      </c>
      <c r="V82" s="10">
        <f t="shared" si="12"/>
        <v>253</v>
      </c>
      <c r="W82" s="10">
        <f t="shared" si="13"/>
        <v>2</v>
      </c>
      <c r="X82" s="11">
        <f t="shared" si="14"/>
        <v>3</v>
      </c>
      <c r="Y82" s="11">
        <f t="shared" si="15"/>
        <v>253</v>
      </c>
      <c r="Z82" s="12" t="str">
        <f t="shared" si="17"/>
        <v>Wind Data</v>
      </c>
      <c r="AA82" s="8"/>
      <c r="AB82" s="8"/>
      <c r="AC82" s="8"/>
      <c r="AE82" s="5"/>
      <c r="AI82" s="17">
        <v>61548</v>
      </c>
      <c r="AJ82" s="18" t="s">
        <v>350</v>
      </c>
      <c r="AK82" s="19"/>
      <c r="AL82" s="21"/>
      <c r="AM82" s="21"/>
      <c r="AN82" s="21"/>
      <c r="AO82" s="21"/>
      <c r="AP82" s="20"/>
      <c r="AQ82" s="22"/>
      <c r="AR82" s="20"/>
      <c r="AS82" s="20"/>
      <c r="AT82" s="20"/>
      <c r="AU82" s="20"/>
      <c r="AV82" s="20"/>
      <c r="AW82" s="20"/>
      <c r="AX82" s="222">
        <v>130306</v>
      </c>
      <c r="AY82" s="6">
        <v>3</v>
      </c>
      <c r="AZ82" s="6">
        <v>253</v>
      </c>
      <c r="BA82" s="87" t="s">
        <v>2496</v>
      </c>
      <c r="BB82" s="39" t="s">
        <v>2468</v>
      </c>
      <c r="BC82" s="84" t="s">
        <v>2349</v>
      </c>
      <c r="BD82" s="38" t="s">
        <v>2497</v>
      </c>
      <c r="BE82" s="39" t="s">
        <v>2469</v>
      </c>
      <c r="BF82" s="90" t="s">
        <v>2498</v>
      </c>
      <c r="BJ82" s="47" t="s">
        <v>2499</v>
      </c>
      <c r="BL82" s="42" t="s">
        <v>2500</v>
      </c>
      <c r="BM82" s="43" t="s">
        <v>2495</v>
      </c>
      <c r="BO82" s="17">
        <v>61548</v>
      </c>
      <c r="BP82" s="18" t="s">
        <v>350</v>
      </c>
    </row>
    <row r="83" spans="1:68" ht="15" customHeight="1" thickBot="1" x14ac:dyDescent="0.35">
      <c r="A83" s="116">
        <v>82</v>
      </c>
      <c r="H83" s="121" t="s">
        <v>2586</v>
      </c>
      <c r="I83" s="117">
        <v>8</v>
      </c>
      <c r="J83" s="119" t="s">
        <v>2471</v>
      </c>
      <c r="K83" s="119" t="s">
        <v>2471</v>
      </c>
      <c r="L83" s="119" t="s">
        <v>2472</v>
      </c>
      <c r="M83" s="119" t="s">
        <v>2587</v>
      </c>
      <c r="N83" s="120" t="s">
        <v>2502</v>
      </c>
      <c r="O83" s="119" t="s">
        <v>2588</v>
      </c>
      <c r="P83" s="119" t="s">
        <v>2588</v>
      </c>
      <c r="Q83" s="119" t="s">
        <v>2588</v>
      </c>
      <c r="R83" s="6">
        <f t="shared" si="9"/>
        <v>5</v>
      </c>
      <c r="S83" s="6">
        <f t="shared" si="10"/>
        <v>1</v>
      </c>
      <c r="T83" s="7">
        <f t="shared" si="11"/>
        <v>130312</v>
      </c>
      <c r="U83" s="122" t="str">
        <f t="shared" si="16"/>
        <v>1FD08</v>
      </c>
      <c r="V83" s="10">
        <f t="shared" si="12"/>
        <v>253</v>
      </c>
      <c r="W83" s="10">
        <f t="shared" si="13"/>
        <v>8</v>
      </c>
      <c r="X83" s="11">
        <f t="shared" si="14"/>
        <v>16</v>
      </c>
      <c r="Y83" s="11">
        <f t="shared" si="15"/>
        <v>253</v>
      </c>
      <c r="Z83" s="12" t="str">
        <f t="shared" si="17"/>
        <v>Temperature</v>
      </c>
      <c r="AA83" s="8"/>
      <c r="AB83" s="8"/>
      <c r="AC83" s="8"/>
      <c r="AE83" s="5"/>
      <c r="AI83" s="17">
        <v>61549</v>
      </c>
      <c r="AJ83" s="18" t="s">
        <v>351</v>
      </c>
      <c r="AK83" s="19"/>
      <c r="AQ83" s="37"/>
      <c r="AR83" s="34"/>
      <c r="AS83" s="34"/>
      <c r="AT83" s="34"/>
      <c r="AU83" s="34"/>
      <c r="AV83" s="34"/>
      <c r="AW83" s="34"/>
      <c r="AX83" s="223">
        <v>130312</v>
      </c>
      <c r="AY83" s="6">
        <v>16</v>
      </c>
      <c r="AZ83" s="6">
        <v>253</v>
      </c>
      <c r="BA83" s="87" t="s">
        <v>2365</v>
      </c>
      <c r="BB83" s="39" t="s">
        <v>2582</v>
      </c>
      <c r="BC83" s="84" t="s">
        <v>2359</v>
      </c>
      <c r="BJ83" s="47" t="s">
        <v>2493</v>
      </c>
      <c r="BL83" s="42" t="s">
        <v>2494</v>
      </c>
      <c r="BM83" s="43" t="s">
        <v>2495</v>
      </c>
      <c r="BO83" s="17">
        <v>61549</v>
      </c>
      <c r="BP83" s="18" t="s">
        <v>351</v>
      </c>
    </row>
    <row r="84" spans="1:68" ht="15" customHeight="1" thickBot="1" x14ac:dyDescent="0.35">
      <c r="A84" s="116">
        <v>83</v>
      </c>
      <c r="H84" s="121" t="s">
        <v>2589</v>
      </c>
      <c r="I84" s="117">
        <v>8</v>
      </c>
      <c r="J84" s="119" t="s">
        <v>2590</v>
      </c>
      <c r="K84" s="119" t="s">
        <v>2591</v>
      </c>
      <c r="L84" s="119" t="s">
        <v>2473</v>
      </c>
      <c r="M84" s="120" t="s">
        <v>2592</v>
      </c>
      <c r="N84" s="119" t="s">
        <v>2474</v>
      </c>
      <c r="O84" s="120" t="s">
        <v>2593</v>
      </c>
      <c r="P84" s="119" t="s">
        <v>2588</v>
      </c>
      <c r="Q84" s="119" t="s">
        <v>2588</v>
      </c>
      <c r="R84" s="6">
        <f t="shared" si="9"/>
        <v>2</v>
      </c>
      <c r="S84" s="6">
        <f t="shared" si="10"/>
        <v>1</v>
      </c>
      <c r="T84" s="7">
        <f t="shared" si="11"/>
        <v>130306</v>
      </c>
      <c r="U84" s="122" t="str">
        <f t="shared" si="16"/>
        <v>1FD02</v>
      </c>
      <c r="V84" s="10">
        <f t="shared" si="12"/>
        <v>253</v>
      </c>
      <c r="W84" s="10">
        <f t="shared" si="13"/>
        <v>2</v>
      </c>
      <c r="X84" s="11">
        <f t="shared" si="14"/>
        <v>3</v>
      </c>
      <c r="Y84" s="11">
        <f t="shared" si="15"/>
        <v>253</v>
      </c>
      <c r="Z84" s="12" t="str">
        <f t="shared" si="17"/>
        <v>Wind Data</v>
      </c>
      <c r="AA84" s="8"/>
      <c r="AB84" s="8"/>
      <c r="AC84" s="8"/>
      <c r="AE84" s="5"/>
      <c r="AI84" s="17">
        <v>61550</v>
      </c>
      <c r="AJ84" s="18" t="s">
        <v>352</v>
      </c>
      <c r="AK84" s="19"/>
      <c r="AL84" s="21"/>
      <c r="AM84" s="21"/>
      <c r="AN84" s="21"/>
      <c r="AO84" s="21"/>
      <c r="AP84" s="20"/>
      <c r="AQ84" s="22"/>
      <c r="AR84" s="20"/>
      <c r="AS84" s="20"/>
      <c r="AT84" s="20"/>
      <c r="AU84" s="20"/>
      <c r="AV84" s="20"/>
      <c r="AW84" s="20"/>
      <c r="AX84" s="222">
        <v>130306</v>
      </c>
      <c r="AY84" s="6">
        <v>3</v>
      </c>
      <c r="AZ84" s="6">
        <v>253</v>
      </c>
      <c r="BA84" s="87" t="s">
        <v>2496</v>
      </c>
      <c r="BB84" s="39" t="s">
        <v>2583</v>
      </c>
      <c r="BC84" s="84" t="s">
        <v>2349</v>
      </c>
      <c r="BD84" s="38" t="s">
        <v>2497</v>
      </c>
      <c r="BE84" s="39" t="s">
        <v>2584</v>
      </c>
      <c r="BF84" s="90" t="s">
        <v>2498</v>
      </c>
      <c r="BJ84" s="47" t="s">
        <v>2499</v>
      </c>
      <c r="BL84" s="42" t="s">
        <v>2500</v>
      </c>
      <c r="BM84" s="43" t="s">
        <v>2495</v>
      </c>
      <c r="BO84" s="17">
        <v>61550</v>
      </c>
      <c r="BP84" s="18" t="s">
        <v>352</v>
      </c>
    </row>
    <row r="85" spans="1:68" ht="15" customHeight="1" thickBot="1" x14ac:dyDescent="0.35">
      <c r="A85" s="116">
        <v>84</v>
      </c>
      <c r="H85" s="121" t="s">
        <v>2586</v>
      </c>
      <c r="I85" s="117">
        <v>8</v>
      </c>
      <c r="J85" s="119" t="s">
        <v>2471</v>
      </c>
      <c r="K85" s="119" t="s">
        <v>2471</v>
      </c>
      <c r="L85" s="120" t="s">
        <v>2475</v>
      </c>
      <c r="M85" s="119" t="s">
        <v>2476</v>
      </c>
      <c r="N85" s="119" t="s">
        <v>2477</v>
      </c>
      <c r="O85" s="119" t="s">
        <v>2588</v>
      </c>
      <c r="P85" s="119" t="s">
        <v>2588</v>
      </c>
      <c r="Q85" s="119" t="s">
        <v>2588</v>
      </c>
      <c r="R85" s="75">
        <f t="shared" si="9"/>
        <v>5</v>
      </c>
      <c r="S85" s="75">
        <f t="shared" si="10"/>
        <v>1</v>
      </c>
      <c r="T85" s="7">
        <f t="shared" si="11"/>
        <v>130312</v>
      </c>
      <c r="U85" s="122" t="str">
        <f t="shared" si="16"/>
        <v>1FD08</v>
      </c>
      <c r="V85" s="10">
        <f t="shared" si="12"/>
        <v>253</v>
      </c>
      <c r="W85" s="10">
        <f t="shared" si="13"/>
        <v>8</v>
      </c>
      <c r="X85" s="11">
        <f t="shared" si="14"/>
        <v>16</v>
      </c>
      <c r="Y85" s="11">
        <f t="shared" si="15"/>
        <v>253</v>
      </c>
      <c r="Z85" s="12" t="str">
        <f t="shared" si="17"/>
        <v>Temperature</v>
      </c>
      <c r="AA85" s="8"/>
      <c r="AB85" s="8"/>
      <c r="AC85" s="8"/>
      <c r="AE85" s="5"/>
      <c r="AI85" s="17">
        <v>61584</v>
      </c>
      <c r="AJ85" s="18" t="s">
        <v>353</v>
      </c>
      <c r="AK85" s="19"/>
      <c r="AQ85" s="37"/>
      <c r="AR85" s="34"/>
      <c r="AS85" s="34"/>
      <c r="AT85" s="34"/>
      <c r="AU85" s="34"/>
      <c r="AV85" s="34"/>
      <c r="AW85" s="34"/>
      <c r="AX85" s="223">
        <v>130312</v>
      </c>
      <c r="AY85" s="6">
        <v>16</v>
      </c>
      <c r="AZ85" s="6">
        <v>253</v>
      </c>
      <c r="BA85" s="87" t="s">
        <v>2365</v>
      </c>
      <c r="BB85" s="39" t="s">
        <v>2464</v>
      </c>
      <c r="BC85" s="84" t="s">
        <v>2359</v>
      </c>
      <c r="BJ85" s="47" t="s">
        <v>2501</v>
      </c>
      <c r="BL85" s="42" t="s">
        <v>2494</v>
      </c>
      <c r="BM85" s="43" t="s">
        <v>2495</v>
      </c>
      <c r="BO85" s="17">
        <v>61584</v>
      </c>
      <c r="BP85" s="18" t="s">
        <v>353</v>
      </c>
    </row>
    <row r="86" spans="1:68" ht="15" customHeight="1" thickBot="1" x14ac:dyDescent="0.35">
      <c r="A86" s="116">
        <v>85</v>
      </c>
      <c r="H86" s="121" t="s">
        <v>2589</v>
      </c>
      <c r="I86" s="117">
        <v>8</v>
      </c>
      <c r="J86" s="119" t="s">
        <v>2478</v>
      </c>
      <c r="K86" s="119" t="s">
        <v>2479</v>
      </c>
      <c r="L86" s="119" t="s">
        <v>2480</v>
      </c>
      <c r="M86" s="120" t="s">
        <v>2481</v>
      </c>
      <c r="N86" s="119" t="s">
        <v>2482</v>
      </c>
      <c r="O86" s="119" t="s">
        <v>2483</v>
      </c>
      <c r="P86" s="119" t="s">
        <v>2475</v>
      </c>
      <c r="Q86" s="119" t="s">
        <v>2473</v>
      </c>
      <c r="R86" s="6">
        <f t="shared" si="9"/>
        <v>2</v>
      </c>
      <c r="S86" s="6">
        <f t="shared" si="10"/>
        <v>1</v>
      </c>
      <c r="T86" s="7">
        <f t="shared" si="11"/>
        <v>130306</v>
      </c>
      <c r="U86" s="122" t="str">
        <f t="shared" si="16"/>
        <v>1FD02</v>
      </c>
      <c r="V86" s="10">
        <f t="shared" si="12"/>
        <v>253</v>
      </c>
      <c r="W86" s="10">
        <f t="shared" si="13"/>
        <v>2</v>
      </c>
      <c r="X86" s="11">
        <f t="shared" si="14"/>
        <v>3</v>
      </c>
      <c r="Y86" s="11">
        <f t="shared" si="15"/>
        <v>253</v>
      </c>
      <c r="Z86" s="12" t="str">
        <f t="shared" si="17"/>
        <v>Wind Data</v>
      </c>
      <c r="AA86" s="8"/>
      <c r="AB86" s="8"/>
      <c r="AC86" s="8"/>
      <c r="AE86" s="5"/>
      <c r="AI86" s="17">
        <v>61585</v>
      </c>
      <c r="AJ86" s="18" t="s">
        <v>354</v>
      </c>
      <c r="AK86" s="19"/>
      <c r="AL86" s="21"/>
      <c r="AM86" s="21"/>
      <c r="AN86" s="21"/>
      <c r="AO86" s="21"/>
      <c r="AP86" s="20"/>
      <c r="AQ86" s="22"/>
      <c r="AR86" s="20"/>
      <c r="AS86" s="20"/>
      <c r="AT86" s="20"/>
      <c r="AU86" s="20"/>
      <c r="AV86" s="20"/>
      <c r="AW86" s="20"/>
      <c r="AX86" s="222">
        <v>130306</v>
      </c>
      <c r="AY86" s="6">
        <v>3</v>
      </c>
      <c r="AZ86" s="6">
        <v>253</v>
      </c>
      <c r="BA86" s="87" t="s">
        <v>2496</v>
      </c>
      <c r="BB86" s="39" t="s">
        <v>2598</v>
      </c>
      <c r="BC86" s="84" t="s">
        <v>2349</v>
      </c>
      <c r="BD86" s="38" t="s">
        <v>2497</v>
      </c>
      <c r="BE86" s="39" t="s">
        <v>2599</v>
      </c>
      <c r="BF86" s="90" t="s">
        <v>2498</v>
      </c>
      <c r="BJ86" s="47" t="s">
        <v>2505</v>
      </c>
      <c r="BL86" s="42" t="s">
        <v>2500</v>
      </c>
      <c r="BM86" s="43" t="s">
        <v>2495</v>
      </c>
      <c r="BO86" s="17">
        <v>61585</v>
      </c>
      <c r="BP86" s="18" t="s">
        <v>354</v>
      </c>
    </row>
    <row r="87" spans="1:68" ht="15" customHeight="1" thickBot="1" x14ac:dyDescent="0.35">
      <c r="A87" s="116">
        <v>86</v>
      </c>
      <c r="H87" s="121" t="s">
        <v>2503</v>
      </c>
      <c r="I87" s="117">
        <v>8</v>
      </c>
      <c r="J87" s="119" t="s">
        <v>2471</v>
      </c>
      <c r="K87" s="119" t="s">
        <v>2481</v>
      </c>
      <c r="L87" s="119" t="s">
        <v>2480</v>
      </c>
      <c r="M87" s="119" t="s">
        <v>2479</v>
      </c>
      <c r="N87" s="119" t="s">
        <v>2478</v>
      </c>
      <c r="O87" s="119" t="s">
        <v>2588</v>
      </c>
      <c r="P87" s="119" t="s">
        <v>2588</v>
      </c>
      <c r="Q87" s="119" t="s">
        <v>2588</v>
      </c>
      <c r="R87" s="6">
        <f t="shared" si="9"/>
        <v>5</v>
      </c>
      <c r="S87" s="6">
        <f t="shared" si="10"/>
        <v>1</v>
      </c>
      <c r="T87" s="7">
        <f t="shared" si="11"/>
        <v>130312</v>
      </c>
      <c r="U87" s="122" t="str">
        <f t="shared" si="16"/>
        <v>1FD08</v>
      </c>
      <c r="V87" s="10">
        <f t="shared" si="12"/>
        <v>253</v>
      </c>
      <c r="W87" s="10">
        <f t="shared" si="13"/>
        <v>8</v>
      </c>
      <c r="X87" s="11">
        <f t="shared" si="14"/>
        <v>16</v>
      </c>
      <c r="Y87" s="11">
        <f t="shared" si="15"/>
        <v>253</v>
      </c>
      <c r="Z87" s="12" t="str">
        <f t="shared" si="17"/>
        <v>Temperature</v>
      </c>
      <c r="AA87" s="8"/>
      <c r="AB87" s="8"/>
      <c r="AC87" s="8"/>
      <c r="AE87" s="5"/>
      <c r="AI87" s="17">
        <v>61674</v>
      </c>
      <c r="AJ87" s="18" t="s">
        <v>385</v>
      </c>
      <c r="AK87" s="19"/>
      <c r="AQ87" s="37"/>
      <c r="AR87" s="34"/>
      <c r="AS87" s="34"/>
      <c r="AT87" s="34"/>
      <c r="AU87" s="34"/>
      <c r="AV87" s="34"/>
      <c r="AW87" s="34"/>
      <c r="AX87" s="223">
        <v>130312</v>
      </c>
      <c r="AY87" s="6">
        <v>16</v>
      </c>
      <c r="AZ87" s="6">
        <v>253</v>
      </c>
      <c r="BA87" s="87" t="s">
        <v>2365</v>
      </c>
      <c r="BB87" s="39" t="s">
        <v>2600</v>
      </c>
      <c r="BC87" s="84" t="s">
        <v>2359</v>
      </c>
      <c r="BJ87" s="47" t="s">
        <v>2601</v>
      </c>
      <c r="BL87" s="42" t="s">
        <v>2494</v>
      </c>
      <c r="BM87" s="43" t="s">
        <v>2495</v>
      </c>
      <c r="BO87" s="17">
        <v>61674</v>
      </c>
      <c r="BP87" s="18" t="s">
        <v>385</v>
      </c>
    </row>
    <row r="88" spans="1:68" ht="15" customHeight="1" thickBot="1" x14ac:dyDescent="0.35">
      <c r="A88" s="116">
        <v>87</v>
      </c>
      <c r="H88" s="121" t="s">
        <v>2503</v>
      </c>
      <c r="I88" s="117">
        <v>8</v>
      </c>
      <c r="J88" s="119" t="s">
        <v>2471</v>
      </c>
      <c r="K88" s="120" t="s">
        <v>2471</v>
      </c>
      <c r="L88" s="119" t="s">
        <v>2472</v>
      </c>
      <c r="M88" s="119" t="s">
        <v>2594</v>
      </c>
      <c r="N88" s="119" t="s">
        <v>2473</v>
      </c>
      <c r="O88" s="120" t="s">
        <v>2472</v>
      </c>
      <c r="P88" s="119" t="s">
        <v>2475</v>
      </c>
      <c r="Q88" s="119" t="s">
        <v>2483</v>
      </c>
      <c r="R88" s="6">
        <f t="shared" si="9"/>
        <v>5</v>
      </c>
      <c r="S88" s="6">
        <f t="shared" si="10"/>
        <v>1</v>
      </c>
      <c r="T88" s="7">
        <f t="shared" si="11"/>
        <v>130312</v>
      </c>
      <c r="U88" s="122" t="str">
        <f t="shared" si="16"/>
        <v>1FD08</v>
      </c>
      <c r="V88" s="10">
        <f t="shared" si="12"/>
        <v>253</v>
      </c>
      <c r="W88" s="10">
        <f t="shared" si="13"/>
        <v>8</v>
      </c>
      <c r="X88" s="11">
        <f t="shared" si="14"/>
        <v>16</v>
      </c>
      <c r="Y88" s="11">
        <f t="shared" si="15"/>
        <v>253</v>
      </c>
      <c r="Z88" s="12" t="str">
        <f t="shared" si="17"/>
        <v>Temperature</v>
      </c>
      <c r="AA88" s="8"/>
      <c r="AB88" s="8"/>
      <c r="AC88" s="8"/>
      <c r="AE88" s="5"/>
      <c r="AI88" s="17">
        <v>61675</v>
      </c>
      <c r="AJ88" s="18" t="s">
        <v>386</v>
      </c>
      <c r="AK88" s="19"/>
      <c r="AL88" s="21"/>
      <c r="AM88" s="21"/>
      <c r="AN88" s="21"/>
      <c r="AO88" s="21"/>
      <c r="AP88" s="20"/>
      <c r="AQ88" s="22"/>
      <c r="AR88" s="20"/>
      <c r="AS88" s="20"/>
      <c r="AT88" s="20"/>
      <c r="AU88" s="20"/>
      <c r="AV88" s="20"/>
      <c r="AW88" s="20"/>
      <c r="AX88" s="222">
        <v>130312</v>
      </c>
      <c r="AY88" s="6">
        <v>16</v>
      </c>
      <c r="AZ88" s="6">
        <v>253</v>
      </c>
      <c r="BA88" s="87" t="s">
        <v>2365</v>
      </c>
      <c r="BB88" s="39" t="s">
        <v>2585</v>
      </c>
      <c r="BC88" s="84" t="s">
        <v>2359</v>
      </c>
      <c r="BJ88" s="47" t="s">
        <v>2493</v>
      </c>
      <c r="BL88" s="42" t="s">
        <v>2494</v>
      </c>
      <c r="BM88" s="43" t="s">
        <v>2495</v>
      </c>
      <c r="BO88" s="17">
        <v>61675</v>
      </c>
      <c r="BP88" s="18" t="s">
        <v>386</v>
      </c>
    </row>
    <row r="89" spans="1:68" ht="15" customHeight="1" thickBot="1" x14ac:dyDescent="0.35">
      <c r="A89" s="116">
        <v>88</v>
      </c>
      <c r="H89" s="121" t="s">
        <v>2503</v>
      </c>
      <c r="I89" s="117">
        <v>7</v>
      </c>
      <c r="J89" s="119" t="s">
        <v>2484</v>
      </c>
      <c r="K89" s="119" t="s">
        <v>2594</v>
      </c>
      <c r="L89" s="119" t="s">
        <v>2481</v>
      </c>
      <c r="M89" s="119" t="s">
        <v>2480</v>
      </c>
      <c r="N89" s="119" t="s">
        <v>2479</v>
      </c>
      <c r="O89" s="119" t="s">
        <v>2504</v>
      </c>
      <c r="P89" s="120" t="s">
        <v>2475</v>
      </c>
      <c r="Q89" s="119" t="s">
        <v>2485</v>
      </c>
      <c r="R89" s="6">
        <f t="shared" si="9"/>
        <v>5</v>
      </c>
      <c r="S89" s="6">
        <f t="shared" si="10"/>
        <v>1</v>
      </c>
      <c r="T89" s="7">
        <f t="shared" si="11"/>
        <v>130312</v>
      </c>
      <c r="U89" s="122" t="str">
        <f t="shared" si="16"/>
        <v>1FD08</v>
      </c>
      <c r="V89" s="10">
        <f t="shared" si="12"/>
        <v>253</v>
      </c>
      <c r="W89" s="10">
        <f t="shared" si="13"/>
        <v>8</v>
      </c>
      <c r="X89" s="11">
        <f t="shared" si="14"/>
        <v>16</v>
      </c>
      <c r="Y89" s="11">
        <f t="shared" si="15"/>
        <v>253</v>
      </c>
      <c r="Z89" s="12" t="str">
        <f t="shared" si="17"/>
        <v>Temperature</v>
      </c>
      <c r="AA89" s="8"/>
      <c r="AB89" s="8"/>
      <c r="AC89" s="8"/>
      <c r="AE89" s="5"/>
      <c r="AI89" s="17">
        <v>61676</v>
      </c>
      <c r="AJ89" s="18" t="s">
        <v>387</v>
      </c>
      <c r="AK89" s="19"/>
      <c r="AQ89" s="37"/>
      <c r="AR89" s="34"/>
      <c r="AS89" s="34"/>
      <c r="AT89" s="34"/>
      <c r="AU89" s="34"/>
      <c r="AV89" s="34"/>
      <c r="AW89" s="34"/>
      <c r="AX89" s="223">
        <v>130312</v>
      </c>
      <c r="AY89" s="6">
        <v>16</v>
      </c>
      <c r="AZ89" s="6">
        <v>253</v>
      </c>
      <c r="BA89" s="87" t="s">
        <v>2365</v>
      </c>
      <c r="BB89" s="39" t="s">
        <v>2602</v>
      </c>
      <c r="BC89" s="84" t="s">
        <v>2359</v>
      </c>
      <c r="BJ89" s="47" t="s">
        <v>2603</v>
      </c>
      <c r="BL89" s="42" t="s">
        <v>2494</v>
      </c>
      <c r="BM89" s="43" t="s">
        <v>2495</v>
      </c>
      <c r="BO89" s="17">
        <v>61676</v>
      </c>
      <c r="BP89" s="18" t="s">
        <v>387</v>
      </c>
    </row>
    <row r="90" spans="1:68" ht="15" customHeight="1" thickBot="1" x14ac:dyDescent="0.35">
      <c r="A90" s="116">
        <v>89</v>
      </c>
      <c r="H90" s="121" t="s">
        <v>2595</v>
      </c>
      <c r="I90" s="117">
        <v>8</v>
      </c>
      <c r="J90" s="119" t="s">
        <v>2471</v>
      </c>
      <c r="K90" s="119" t="s">
        <v>2471</v>
      </c>
      <c r="L90" s="120" t="s">
        <v>2472</v>
      </c>
      <c r="M90" s="120" t="s">
        <v>2594</v>
      </c>
      <c r="N90" s="119" t="s">
        <v>2486</v>
      </c>
      <c r="O90" s="119" t="s">
        <v>2588</v>
      </c>
      <c r="P90" s="119" t="s">
        <v>2588</v>
      </c>
      <c r="Q90" s="119" t="s">
        <v>2588</v>
      </c>
      <c r="R90" s="6">
        <f t="shared" si="9"/>
        <v>5</v>
      </c>
      <c r="S90" s="6">
        <f t="shared" si="10"/>
        <v>1</v>
      </c>
      <c r="T90" s="7">
        <f t="shared" si="11"/>
        <v>130312</v>
      </c>
      <c r="U90" s="122" t="str">
        <f t="shared" si="16"/>
        <v>1FD08</v>
      </c>
      <c r="V90" s="10">
        <f t="shared" si="12"/>
        <v>253</v>
      </c>
      <c r="W90" s="10">
        <f t="shared" si="13"/>
        <v>8</v>
      </c>
      <c r="X90" s="11">
        <f t="shared" si="14"/>
        <v>25</v>
      </c>
      <c r="Y90" s="11">
        <f t="shared" si="15"/>
        <v>253</v>
      </c>
      <c r="Z90" s="12" t="str">
        <f t="shared" si="17"/>
        <v>Temperature</v>
      </c>
      <c r="AA90" s="8"/>
      <c r="AB90" s="8"/>
      <c r="AC90" s="8"/>
      <c r="AE90" s="5"/>
      <c r="AI90" s="17">
        <v>61724</v>
      </c>
      <c r="AJ90" s="18" t="s">
        <v>428</v>
      </c>
      <c r="AK90" s="19"/>
      <c r="AL90" s="21"/>
      <c r="AM90" s="21"/>
      <c r="AN90" s="21"/>
      <c r="AO90" s="21"/>
      <c r="AP90" s="20"/>
      <c r="AQ90" s="22"/>
      <c r="AR90" s="20"/>
      <c r="AS90" s="20"/>
      <c r="AT90" s="20"/>
      <c r="AU90" s="20"/>
      <c r="AV90" s="20"/>
      <c r="AW90" s="20"/>
      <c r="AX90" s="222">
        <v>130312</v>
      </c>
      <c r="AY90" s="6">
        <v>25</v>
      </c>
      <c r="AZ90" s="6">
        <v>253</v>
      </c>
      <c r="BA90" s="87" t="s">
        <v>2365</v>
      </c>
      <c r="BB90" s="39" t="s">
        <v>2467</v>
      </c>
      <c r="BC90" s="84" t="s">
        <v>2359</v>
      </c>
      <c r="BJ90" s="47" t="s">
        <v>2493</v>
      </c>
      <c r="BL90" s="42" t="s">
        <v>2604</v>
      </c>
      <c r="BM90" s="43" t="s">
        <v>2495</v>
      </c>
      <c r="BO90" s="17">
        <v>61724</v>
      </c>
      <c r="BP90" s="18" t="s">
        <v>428</v>
      </c>
    </row>
    <row r="91" spans="1:68" ht="15" customHeight="1" thickBot="1" x14ac:dyDescent="0.35">
      <c r="A91" s="116">
        <v>90</v>
      </c>
      <c r="H91" s="121" t="s">
        <v>2487</v>
      </c>
      <c r="I91" s="117">
        <v>8</v>
      </c>
      <c r="J91" s="119" t="s">
        <v>2488</v>
      </c>
      <c r="K91" s="119" t="s">
        <v>2489</v>
      </c>
      <c r="L91" s="119" t="s">
        <v>2473</v>
      </c>
      <c r="M91" s="119" t="s">
        <v>2490</v>
      </c>
      <c r="N91" s="119" t="s">
        <v>2491</v>
      </c>
      <c r="O91" s="119" t="s">
        <v>2492</v>
      </c>
      <c r="P91" s="119" t="s">
        <v>2596</v>
      </c>
      <c r="Q91" s="119" t="s">
        <v>2597</v>
      </c>
      <c r="R91" s="6">
        <f t="shared" si="9"/>
        <v>2</v>
      </c>
      <c r="S91" s="6">
        <f t="shared" si="10"/>
        <v>1</v>
      </c>
      <c r="T91" s="7">
        <f t="shared" si="11"/>
        <v>130306</v>
      </c>
      <c r="U91" s="122" t="str">
        <f t="shared" si="16"/>
        <v>1FD02</v>
      </c>
      <c r="V91" s="10">
        <f t="shared" si="12"/>
        <v>253</v>
      </c>
      <c r="W91" s="10">
        <f t="shared" si="13"/>
        <v>2</v>
      </c>
      <c r="X91" s="11">
        <f t="shared" si="14"/>
        <v>3</v>
      </c>
      <c r="Y91" s="11">
        <f t="shared" si="15"/>
        <v>253</v>
      </c>
      <c r="Z91" s="12" t="str">
        <f t="shared" si="17"/>
        <v>Wind Data</v>
      </c>
      <c r="AA91" s="8"/>
      <c r="AB91" s="8"/>
      <c r="AC91" s="8"/>
      <c r="AE91" s="5"/>
      <c r="AI91" s="17">
        <v>61725</v>
      </c>
      <c r="AJ91" s="18" t="s">
        <v>429</v>
      </c>
      <c r="AK91" s="19"/>
      <c r="AQ91" s="37"/>
      <c r="AR91" s="34"/>
      <c r="AS91" s="34"/>
      <c r="AT91" s="34"/>
      <c r="AU91" s="34"/>
      <c r="AV91" s="34"/>
      <c r="AW91" s="34"/>
      <c r="AX91" s="223">
        <v>130306</v>
      </c>
      <c r="AY91" s="6">
        <v>3</v>
      </c>
      <c r="AZ91" s="6">
        <v>253</v>
      </c>
      <c r="BA91" s="87" t="s">
        <v>2496</v>
      </c>
      <c r="BB91" s="39" t="s">
        <v>2468</v>
      </c>
      <c r="BC91" s="84" t="s">
        <v>2349</v>
      </c>
      <c r="BD91" s="38" t="s">
        <v>2497</v>
      </c>
      <c r="BE91" s="39" t="s">
        <v>2469</v>
      </c>
      <c r="BF91" s="90" t="s">
        <v>2498</v>
      </c>
      <c r="BJ91" s="47" t="s">
        <v>2499</v>
      </c>
      <c r="BL91" s="42" t="s">
        <v>2500</v>
      </c>
      <c r="BM91" s="43" t="s">
        <v>2495</v>
      </c>
      <c r="BO91" s="17">
        <v>61725</v>
      </c>
      <c r="BP91" s="18" t="s">
        <v>429</v>
      </c>
    </row>
    <row r="92" spans="1:68" ht="15" customHeight="1" thickBot="1" x14ac:dyDescent="0.35">
      <c r="A92" s="116">
        <v>91</v>
      </c>
      <c r="H92" s="121" t="s">
        <v>2586</v>
      </c>
      <c r="I92" s="117">
        <v>8</v>
      </c>
      <c r="J92" s="119" t="s">
        <v>2471</v>
      </c>
      <c r="K92" s="119" t="s">
        <v>2471</v>
      </c>
      <c r="L92" s="119" t="s">
        <v>2472</v>
      </c>
      <c r="M92" s="120" t="s">
        <v>2587</v>
      </c>
      <c r="N92" s="119" t="s">
        <v>2502</v>
      </c>
      <c r="O92" s="120" t="s">
        <v>2588</v>
      </c>
      <c r="P92" s="119" t="s">
        <v>2588</v>
      </c>
      <c r="Q92" s="120" t="s">
        <v>2588</v>
      </c>
      <c r="R92" s="6">
        <f t="shared" si="9"/>
        <v>5</v>
      </c>
      <c r="S92" s="6">
        <f t="shared" si="10"/>
        <v>1</v>
      </c>
      <c r="T92" s="7">
        <f t="shared" si="11"/>
        <v>130312</v>
      </c>
      <c r="U92" s="122" t="str">
        <f t="shared" si="16"/>
        <v>1FD08</v>
      </c>
      <c r="V92" s="10">
        <f t="shared" si="12"/>
        <v>253</v>
      </c>
      <c r="W92" s="10">
        <f t="shared" si="13"/>
        <v>8</v>
      </c>
      <c r="X92" s="11">
        <f t="shared" si="14"/>
        <v>16</v>
      </c>
      <c r="Y92" s="11">
        <f t="shared" si="15"/>
        <v>253</v>
      </c>
      <c r="Z92" s="12" t="str">
        <f t="shared" si="17"/>
        <v>Temperature</v>
      </c>
      <c r="AA92" s="8"/>
      <c r="AB92" s="8"/>
      <c r="AC92" s="8"/>
      <c r="AE92" s="5"/>
      <c r="AI92" s="17">
        <v>61726</v>
      </c>
      <c r="AJ92" s="18" t="s">
        <v>430</v>
      </c>
      <c r="AK92" s="19"/>
      <c r="AL92" s="21"/>
      <c r="AM92" s="21"/>
      <c r="AN92" s="21"/>
      <c r="AO92" s="21"/>
      <c r="AP92" s="20"/>
      <c r="AQ92" s="22"/>
      <c r="AR92" s="20"/>
      <c r="AS92" s="20"/>
      <c r="AT92" s="20"/>
      <c r="AU92" s="20"/>
      <c r="AV92" s="20"/>
      <c r="AW92" s="20"/>
      <c r="AX92" s="222">
        <v>130312</v>
      </c>
      <c r="AY92" s="6">
        <v>16</v>
      </c>
      <c r="AZ92" s="6">
        <v>253</v>
      </c>
      <c r="BA92" s="87" t="s">
        <v>2365</v>
      </c>
      <c r="BB92" s="39" t="s">
        <v>2582</v>
      </c>
      <c r="BC92" s="84" t="s">
        <v>2359</v>
      </c>
      <c r="BJ92" s="47" t="s">
        <v>2493</v>
      </c>
      <c r="BL92" s="42" t="s">
        <v>2494</v>
      </c>
      <c r="BM92" s="43" t="s">
        <v>2495</v>
      </c>
      <c r="BO92" s="17">
        <v>61726</v>
      </c>
      <c r="BP92" s="18" t="s">
        <v>430</v>
      </c>
    </row>
    <row r="93" spans="1:68" ht="15" customHeight="1" thickBot="1" x14ac:dyDescent="0.35">
      <c r="A93" s="116">
        <v>92</v>
      </c>
      <c r="H93" s="121" t="s">
        <v>2589</v>
      </c>
      <c r="I93" s="117">
        <v>8</v>
      </c>
      <c r="J93" s="119" t="s">
        <v>2590</v>
      </c>
      <c r="K93" s="119" t="s">
        <v>2591</v>
      </c>
      <c r="L93" s="119" t="s">
        <v>2473</v>
      </c>
      <c r="M93" s="119" t="s">
        <v>2592</v>
      </c>
      <c r="N93" s="119" t="s">
        <v>2474</v>
      </c>
      <c r="O93" s="120" t="s">
        <v>2593</v>
      </c>
      <c r="P93" s="120" t="s">
        <v>2588</v>
      </c>
      <c r="Q93" s="120" t="s">
        <v>2588</v>
      </c>
      <c r="R93" s="6">
        <f t="shared" si="9"/>
        <v>2</v>
      </c>
      <c r="S93" s="6">
        <f t="shared" si="10"/>
        <v>1</v>
      </c>
      <c r="T93" s="7">
        <f t="shared" si="11"/>
        <v>130306</v>
      </c>
      <c r="U93" s="122" t="str">
        <f t="shared" si="16"/>
        <v>1FD02</v>
      </c>
      <c r="V93" s="10">
        <f t="shared" si="12"/>
        <v>253</v>
      </c>
      <c r="W93" s="10">
        <f t="shared" si="13"/>
        <v>2</v>
      </c>
      <c r="X93" s="11">
        <f t="shared" si="14"/>
        <v>3</v>
      </c>
      <c r="Y93" s="11">
        <f t="shared" si="15"/>
        <v>253</v>
      </c>
      <c r="Z93" s="12" t="str">
        <f t="shared" si="17"/>
        <v>Wind Data</v>
      </c>
      <c r="AA93" s="8"/>
      <c r="AB93" s="8"/>
      <c r="AC93" s="8"/>
      <c r="AE93" s="5"/>
      <c r="AI93" s="17">
        <v>61727</v>
      </c>
      <c r="AJ93" s="18" t="s">
        <v>431</v>
      </c>
      <c r="AK93" s="19"/>
      <c r="AQ93" s="37"/>
      <c r="AR93" s="34"/>
      <c r="AS93" s="34"/>
      <c r="AT93" s="34"/>
      <c r="AU93" s="34"/>
      <c r="AV93" s="34"/>
      <c r="AW93" s="34"/>
      <c r="AX93" s="223">
        <v>130306</v>
      </c>
      <c r="AY93" s="6">
        <v>3</v>
      </c>
      <c r="AZ93" s="6">
        <v>253</v>
      </c>
      <c r="BA93" s="87" t="s">
        <v>2496</v>
      </c>
      <c r="BB93" s="39" t="s">
        <v>2583</v>
      </c>
      <c r="BC93" s="84" t="s">
        <v>2349</v>
      </c>
      <c r="BD93" s="38" t="s">
        <v>2497</v>
      </c>
      <c r="BE93" s="39" t="s">
        <v>2584</v>
      </c>
      <c r="BF93" s="90" t="s">
        <v>2498</v>
      </c>
      <c r="BJ93" s="47" t="s">
        <v>2499</v>
      </c>
      <c r="BL93" s="42" t="s">
        <v>2500</v>
      </c>
      <c r="BM93" s="43" t="s">
        <v>2495</v>
      </c>
      <c r="BO93" s="17">
        <v>61727</v>
      </c>
      <c r="BP93" s="18" t="s">
        <v>431</v>
      </c>
    </row>
    <row r="94" spans="1:68" ht="15" customHeight="1" thickBot="1" x14ac:dyDescent="0.35">
      <c r="A94" s="116">
        <v>93</v>
      </c>
      <c r="H94" s="121" t="s">
        <v>2586</v>
      </c>
      <c r="I94" s="117">
        <v>8</v>
      </c>
      <c r="J94" s="119" t="s">
        <v>2471</v>
      </c>
      <c r="K94" s="120" t="s">
        <v>2471</v>
      </c>
      <c r="L94" s="120" t="s">
        <v>2475</v>
      </c>
      <c r="M94" s="119" t="s">
        <v>2476</v>
      </c>
      <c r="N94" s="119" t="s">
        <v>2477</v>
      </c>
      <c r="O94" s="120" t="s">
        <v>2588</v>
      </c>
      <c r="P94" s="120" t="s">
        <v>2588</v>
      </c>
      <c r="Q94" s="119" t="s">
        <v>2588</v>
      </c>
      <c r="R94" s="6">
        <f t="shared" si="9"/>
        <v>5</v>
      </c>
      <c r="S94" s="6">
        <f t="shared" si="10"/>
        <v>1</v>
      </c>
      <c r="T94" s="7">
        <f t="shared" si="11"/>
        <v>130312</v>
      </c>
      <c r="U94" s="122" t="str">
        <f t="shared" si="16"/>
        <v>1FD08</v>
      </c>
      <c r="V94" s="10">
        <f t="shared" si="12"/>
        <v>253</v>
      </c>
      <c r="W94" s="10">
        <f t="shared" si="13"/>
        <v>8</v>
      </c>
      <c r="X94" s="11">
        <f t="shared" si="14"/>
        <v>16</v>
      </c>
      <c r="Y94" s="11">
        <f t="shared" si="15"/>
        <v>253</v>
      </c>
      <c r="Z94" s="12" t="str">
        <f t="shared" si="17"/>
        <v>Temperature</v>
      </c>
      <c r="AA94" s="8"/>
      <c r="AB94" s="8"/>
      <c r="AC94" s="8"/>
      <c r="AE94" s="5"/>
      <c r="AI94" s="17">
        <v>61728</v>
      </c>
      <c r="AJ94" s="18" t="s">
        <v>432</v>
      </c>
      <c r="AK94" s="19"/>
      <c r="AL94" s="21"/>
      <c r="AM94" s="21"/>
      <c r="AN94" s="21"/>
      <c r="AO94" s="21"/>
      <c r="AP94" s="20"/>
      <c r="AQ94" s="22"/>
      <c r="AR94" s="20"/>
      <c r="AS94" s="20"/>
      <c r="AT94" s="20"/>
      <c r="AU94" s="20"/>
      <c r="AV94" s="20"/>
      <c r="AW94" s="20"/>
      <c r="AX94" s="222">
        <v>130312</v>
      </c>
      <c r="AY94" s="6">
        <v>16</v>
      </c>
      <c r="AZ94" s="6">
        <v>253</v>
      </c>
      <c r="BA94" s="87" t="s">
        <v>2365</v>
      </c>
      <c r="BB94" s="39" t="s">
        <v>2464</v>
      </c>
      <c r="BC94" s="84" t="s">
        <v>2359</v>
      </c>
      <c r="BJ94" s="47" t="s">
        <v>2501</v>
      </c>
      <c r="BL94" s="42" t="s">
        <v>2494</v>
      </c>
      <c r="BM94" s="43" t="s">
        <v>2495</v>
      </c>
      <c r="BO94" s="17">
        <v>61728</v>
      </c>
      <c r="BP94" s="18" t="s">
        <v>432</v>
      </c>
    </row>
    <row r="95" spans="1:68" ht="15" customHeight="1" thickBot="1" x14ac:dyDescent="0.35">
      <c r="A95" s="116">
        <v>94</v>
      </c>
      <c r="H95" s="121" t="s">
        <v>2589</v>
      </c>
      <c r="I95" s="117">
        <v>8</v>
      </c>
      <c r="J95" s="119" t="s">
        <v>2478</v>
      </c>
      <c r="K95" s="119" t="s">
        <v>2479</v>
      </c>
      <c r="L95" s="119" t="s">
        <v>2480</v>
      </c>
      <c r="M95" s="119" t="s">
        <v>2481</v>
      </c>
      <c r="N95" s="120" t="s">
        <v>2482</v>
      </c>
      <c r="O95" s="119" t="s">
        <v>2483</v>
      </c>
      <c r="P95" s="120" t="s">
        <v>2475</v>
      </c>
      <c r="Q95" s="120" t="s">
        <v>2473</v>
      </c>
      <c r="R95" s="6">
        <f t="shared" si="9"/>
        <v>2</v>
      </c>
      <c r="S95" s="6">
        <f t="shared" si="10"/>
        <v>1</v>
      </c>
      <c r="T95" s="7">
        <f t="shared" si="11"/>
        <v>130306</v>
      </c>
      <c r="U95" s="122" t="str">
        <f t="shared" si="16"/>
        <v>1FD02</v>
      </c>
      <c r="V95" s="10">
        <f t="shared" si="12"/>
        <v>253</v>
      </c>
      <c r="W95" s="10">
        <f t="shared" si="13"/>
        <v>2</v>
      </c>
      <c r="X95" s="11">
        <f t="shared" si="14"/>
        <v>3</v>
      </c>
      <c r="Y95" s="11">
        <f t="shared" si="15"/>
        <v>253</v>
      </c>
      <c r="Z95" s="12" t="str">
        <f t="shared" si="17"/>
        <v>Wind Data</v>
      </c>
      <c r="AA95" s="8"/>
      <c r="AB95" s="8"/>
      <c r="AC95" s="8"/>
      <c r="AE95" s="5"/>
      <c r="AI95" s="17">
        <v>61729</v>
      </c>
      <c r="AJ95" s="18" t="s">
        <v>433</v>
      </c>
      <c r="AK95" s="19"/>
      <c r="AQ95" s="37"/>
      <c r="AR95" s="34"/>
      <c r="AS95" s="34"/>
      <c r="AT95" s="34"/>
      <c r="AU95" s="34"/>
      <c r="AV95" s="34"/>
      <c r="AW95" s="34"/>
      <c r="AX95" s="223">
        <v>130306</v>
      </c>
      <c r="AY95" s="6">
        <v>3</v>
      </c>
      <c r="AZ95" s="6">
        <v>253</v>
      </c>
      <c r="BA95" s="87" t="s">
        <v>2496</v>
      </c>
      <c r="BB95" s="39" t="s">
        <v>2598</v>
      </c>
      <c r="BC95" s="84" t="s">
        <v>2349</v>
      </c>
      <c r="BD95" s="38" t="s">
        <v>2497</v>
      </c>
      <c r="BE95" s="39" t="s">
        <v>2599</v>
      </c>
      <c r="BF95" s="90" t="s">
        <v>2498</v>
      </c>
      <c r="BJ95" s="47" t="s">
        <v>2505</v>
      </c>
      <c r="BL95" s="42" t="s">
        <v>2500</v>
      </c>
      <c r="BM95" s="43" t="s">
        <v>2495</v>
      </c>
      <c r="BO95" s="17">
        <v>61729</v>
      </c>
      <c r="BP95" s="18" t="s">
        <v>433</v>
      </c>
    </row>
    <row r="96" spans="1:68" ht="15" customHeight="1" thickBot="1" x14ac:dyDescent="0.35">
      <c r="A96" s="116">
        <v>95</v>
      </c>
      <c r="H96" s="121" t="s">
        <v>2503</v>
      </c>
      <c r="I96" s="117">
        <v>8</v>
      </c>
      <c r="J96" s="119" t="s">
        <v>2471</v>
      </c>
      <c r="K96" s="120" t="s">
        <v>2481</v>
      </c>
      <c r="L96" s="120" t="s">
        <v>2480</v>
      </c>
      <c r="M96" s="120" t="s">
        <v>2479</v>
      </c>
      <c r="N96" s="120" t="s">
        <v>2478</v>
      </c>
      <c r="O96" s="120" t="s">
        <v>2588</v>
      </c>
      <c r="P96" s="120" t="s">
        <v>2588</v>
      </c>
      <c r="Q96" s="120" t="s">
        <v>2588</v>
      </c>
      <c r="R96" s="75">
        <f t="shared" si="9"/>
        <v>5</v>
      </c>
      <c r="S96" s="75">
        <f t="shared" si="10"/>
        <v>1</v>
      </c>
      <c r="T96" s="7">
        <f t="shared" si="11"/>
        <v>130312</v>
      </c>
      <c r="U96" s="122" t="str">
        <f t="shared" si="16"/>
        <v>1FD08</v>
      </c>
      <c r="V96" s="10">
        <f t="shared" si="12"/>
        <v>253</v>
      </c>
      <c r="W96" s="10">
        <f t="shared" si="13"/>
        <v>8</v>
      </c>
      <c r="X96" s="11">
        <f t="shared" si="14"/>
        <v>16</v>
      </c>
      <c r="Y96" s="11">
        <f t="shared" si="15"/>
        <v>253</v>
      </c>
      <c r="Z96" s="12" t="str">
        <f t="shared" si="17"/>
        <v>Temperature</v>
      </c>
      <c r="AA96" s="8"/>
      <c r="AB96" s="8"/>
      <c r="AC96" s="8"/>
      <c r="AE96" s="5"/>
      <c r="AI96" s="17">
        <v>61730</v>
      </c>
      <c r="AJ96" s="18" t="s">
        <v>434</v>
      </c>
      <c r="AK96" s="19"/>
      <c r="AL96" s="21"/>
      <c r="AM96" s="21"/>
      <c r="AN96" s="21"/>
      <c r="AO96" s="21"/>
      <c r="AP96" s="20"/>
      <c r="AQ96" s="22"/>
      <c r="AR96" s="20"/>
      <c r="AS96" s="20"/>
      <c r="AT96" s="20"/>
      <c r="AU96" s="20"/>
      <c r="AV96" s="20"/>
      <c r="AW96" s="20"/>
      <c r="AX96" s="222">
        <v>130312</v>
      </c>
      <c r="AY96" s="6">
        <v>16</v>
      </c>
      <c r="AZ96" s="6">
        <v>253</v>
      </c>
      <c r="BA96" s="87" t="s">
        <v>2365</v>
      </c>
      <c r="BB96" s="39" t="s">
        <v>2600</v>
      </c>
      <c r="BC96" s="84" t="s">
        <v>2359</v>
      </c>
      <c r="BJ96" s="47" t="s">
        <v>2601</v>
      </c>
      <c r="BL96" s="42" t="s">
        <v>2494</v>
      </c>
      <c r="BM96" s="43" t="s">
        <v>2495</v>
      </c>
      <c r="BO96" s="17">
        <v>61730</v>
      </c>
      <c r="BP96" s="18" t="s">
        <v>434</v>
      </c>
    </row>
    <row r="97" spans="1:68" ht="15" customHeight="1" thickBot="1" x14ac:dyDescent="0.35">
      <c r="A97" s="116">
        <v>96</v>
      </c>
      <c r="H97" s="121" t="s">
        <v>2503</v>
      </c>
      <c r="I97" s="117">
        <v>8</v>
      </c>
      <c r="J97" s="119" t="s">
        <v>2471</v>
      </c>
      <c r="K97" s="120" t="s">
        <v>2471</v>
      </c>
      <c r="L97" s="120" t="s">
        <v>2472</v>
      </c>
      <c r="M97" s="120" t="s">
        <v>2594</v>
      </c>
      <c r="N97" s="120" t="s">
        <v>2473</v>
      </c>
      <c r="O97" s="120" t="s">
        <v>2472</v>
      </c>
      <c r="P97" s="120" t="s">
        <v>2475</v>
      </c>
      <c r="Q97" s="120" t="s">
        <v>2483</v>
      </c>
      <c r="R97" s="6">
        <f t="shared" si="9"/>
        <v>5</v>
      </c>
      <c r="S97" s="6">
        <f t="shared" si="10"/>
        <v>1</v>
      </c>
      <c r="T97" s="7">
        <f t="shared" si="11"/>
        <v>130312</v>
      </c>
      <c r="U97" s="122" t="str">
        <f t="shared" si="16"/>
        <v>1FD08</v>
      </c>
      <c r="V97" s="10">
        <f t="shared" si="12"/>
        <v>253</v>
      </c>
      <c r="W97" s="10">
        <f t="shared" si="13"/>
        <v>8</v>
      </c>
      <c r="X97" s="11">
        <f t="shared" si="14"/>
        <v>16</v>
      </c>
      <c r="Y97" s="11">
        <f t="shared" si="15"/>
        <v>253</v>
      </c>
      <c r="Z97" s="12" t="str">
        <f t="shared" si="17"/>
        <v>Temperature</v>
      </c>
      <c r="AA97" s="8"/>
      <c r="AB97" s="8"/>
      <c r="AC97" s="8"/>
      <c r="AE97" s="5"/>
      <c r="AI97" s="17">
        <v>61731</v>
      </c>
      <c r="AJ97" s="18" t="s">
        <v>435</v>
      </c>
      <c r="AK97" s="19"/>
      <c r="AQ97" s="37"/>
      <c r="AR97" s="34"/>
      <c r="AS97" s="34"/>
      <c r="AT97" s="34"/>
      <c r="AU97" s="34"/>
      <c r="AV97" s="34"/>
      <c r="AW97" s="34"/>
      <c r="AX97" s="223">
        <v>130312</v>
      </c>
      <c r="AY97" s="6">
        <v>16</v>
      </c>
      <c r="AZ97" s="6">
        <v>253</v>
      </c>
      <c r="BA97" s="87" t="s">
        <v>2365</v>
      </c>
      <c r="BB97" s="39" t="s">
        <v>2585</v>
      </c>
      <c r="BC97" s="84" t="s">
        <v>2359</v>
      </c>
      <c r="BJ97" s="47" t="s">
        <v>2493</v>
      </c>
      <c r="BL97" s="42" t="s">
        <v>2494</v>
      </c>
      <c r="BM97" s="43" t="s">
        <v>2495</v>
      </c>
      <c r="BO97" s="17">
        <v>61731</v>
      </c>
      <c r="BP97" s="18" t="s">
        <v>435</v>
      </c>
    </row>
    <row r="98" spans="1:68" ht="15" customHeight="1" thickBot="1" x14ac:dyDescent="0.35">
      <c r="A98" s="116">
        <v>97</v>
      </c>
      <c r="H98" s="121" t="s">
        <v>2503</v>
      </c>
      <c r="I98" s="117">
        <v>7</v>
      </c>
      <c r="J98" s="119" t="s">
        <v>2484</v>
      </c>
      <c r="K98" s="120" t="s">
        <v>2594</v>
      </c>
      <c r="L98" s="120" t="s">
        <v>2481</v>
      </c>
      <c r="M98" s="120" t="s">
        <v>2480</v>
      </c>
      <c r="N98" s="120" t="s">
        <v>2479</v>
      </c>
      <c r="O98" s="120" t="s">
        <v>2504</v>
      </c>
      <c r="P98" s="120" t="s">
        <v>2475</v>
      </c>
      <c r="Q98" s="120" t="s">
        <v>2485</v>
      </c>
      <c r="R98" s="75">
        <f t="shared" si="9"/>
        <v>5</v>
      </c>
      <c r="S98" s="75">
        <f t="shared" si="10"/>
        <v>1</v>
      </c>
      <c r="T98" s="7">
        <f t="shared" si="11"/>
        <v>130312</v>
      </c>
      <c r="U98" s="122" t="str">
        <f t="shared" si="16"/>
        <v>1FD08</v>
      </c>
      <c r="V98" s="10">
        <f t="shared" si="12"/>
        <v>253</v>
      </c>
      <c r="W98" s="10">
        <f t="shared" si="13"/>
        <v>8</v>
      </c>
      <c r="X98" s="11">
        <f t="shared" si="14"/>
        <v>16</v>
      </c>
      <c r="Y98" s="11">
        <f t="shared" si="15"/>
        <v>253</v>
      </c>
      <c r="Z98" s="12" t="str">
        <f t="shared" si="17"/>
        <v>Temperature</v>
      </c>
      <c r="AA98" s="8"/>
      <c r="AB98" s="8"/>
      <c r="AC98" s="8"/>
      <c r="AE98" s="5"/>
      <c r="AI98" s="17">
        <v>61732</v>
      </c>
      <c r="AJ98" s="18" t="s">
        <v>436</v>
      </c>
      <c r="AK98" s="19"/>
      <c r="AL98" s="21"/>
      <c r="AM98" s="21"/>
      <c r="AN98" s="21"/>
      <c r="AO98" s="21"/>
      <c r="AP98" s="20"/>
      <c r="AQ98" s="22"/>
      <c r="AR98" s="20"/>
      <c r="AS98" s="20"/>
      <c r="AT98" s="20"/>
      <c r="AU98" s="20"/>
      <c r="AV98" s="20"/>
      <c r="AW98" s="20"/>
      <c r="AX98" s="222">
        <v>130312</v>
      </c>
      <c r="AY98" s="6">
        <v>16</v>
      </c>
      <c r="AZ98" s="6">
        <v>253</v>
      </c>
      <c r="BA98" s="87" t="s">
        <v>2365</v>
      </c>
      <c r="BB98" s="39" t="s">
        <v>2602</v>
      </c>
      <c r="BC98" s="84" t="s">
        <v>2359</v>
      </c>
      <c r="BJ98" s="47" t="s">
        <v>2603</v>
      </c>
      <c r="BL98" s="42" t="s">
        <v>2494</v>
      </c>
      <c r="BM98" s="43" t="s">
        <v>2495</v>
      </c>
      <c r="BO98" s="17">
        <v>61732</v>
      </c>
      <c r="BP98" s="18" t="s">
        <v>436</v>
      </c>
    </row>
    <row r="99" spans="1:68" ht="15" customHeight="1" thickBot="1" x14ac:dyDescent="0.35">
      <c r="A99" s="116">
        <v>98</v>
      </c>
      <c r="H99" s="121" t="s">
        <v>2595</v>
      </c>
      <c r="I99" s="117">
        <v>8</v>
      </c>
      <c r="J99" s="119" t="s">
        <v>2471</v>
      </c>
      <c r="K99" s="120" t="s">
        <v>2471</v>
      </c>
      <c r="L99" s="119" t="s">
        <v>2472</v>
      </c>
      <c r="M99" s="119" t="s">
        <v>2594</v>
      </c>
      <c r="N99" s="119" t="s">
        <v>2486</v>
      </c>
      <c r="O99" s="119" t="s">
        <v>2588</v>
      </c>
      <c r="P99" s="119" t="s">
        <v>2588</v>
      </c>
      <c r="Q99" s="119" t="s">
        <v>2588</v>
      </c>
      <c r="R99" s="75">
        <f t="shared" si="9"/>
        <v>5</v>
      </c>
      <c r="S99" s="75">
        <f t="shared" si="10"/>
        <v>1</v>
      </c>
      <c r="T99" s="7">
        <f t="shared" si="11"/>
        <v>130312</v>
      </c>
      <c r="U99" s="122" t="str">
        <f t="shared" si="16"/>
        <v>1FD08</v>
      </c>
      <c r="V99" s="10">
        <f t="shared" si="12"/>
        <v>253</v>
      </c>
      <c r="W99" s="10">
        <f t="shared" si="13"/>
        <v>8</v>
      </c>
      <c r="X99" s="11">
        <f t="shared" si="14"/>
        <v>25</v>
      </c>
      <c r="Y99" s="11">
        <f t="shared" si="15"/>
        <v>253</v>
      </c>
      <c r="Z99" s="12" t="str">
        <f t="shared" si="17"/>
        <v>Temperature</v>
      </c>
      <c r="AA99" s="8"/>
      <c r="AB99" s="8"/>
      <c r="AC99" s="8"/>
      <c r="AE99" s="5"/>
      <c r="AI99" s="17">
        <v>61744</v>
      </c>
      <c r="AJ99" s="18" t="s">
        <v>448</v>
      </c>
      <c r="AK99" s="19"/>
      <c r="AQ99" s="37"/>
      <c r="AR99" s="34"/>
      <c r="AS99" s="34"/>
      <c r="AT99" s="34"/>
      <c r="AU99" s="34"/>
      <c r="AV99" s="34"/>
      <c r="AW99" s="34"/>
      <c r="AX99" s="223">
        <v>130312</v>
      </c>
      <c r="AY99" s="6">
        <v>25</v>
      </c>
      <c r="AZ99" s="6">
        <v>253</v>
      </c>
      <c r="BA99" s="87" t="s">
        <v>2365</v>
      </c>
      <c r="BB99" s="39" t="s">
        <v>2467</v>
      </c>
      <c r="BC99" s="84" t="s">
        <v>2359</v>
      </c>
      <c r="BJ99" s="47" t="s">
        <v>2493</v>
      </c>
      <c r="BL99" s="42" t="s">
        <v>2604</v>
      </c>
      <c r="BM99" s="43" t="s">
        <v>2495</v>
      </c>
      <c r="BO99" s="17">
        <v>61744</v>
      </c>
      <c r="BP99" s="18" t="s">
        <v>448</v>
      </c>
    </row>
    <row r="100" spans="1:68" ht="15" customHeight="1" thickBot="1" x14ac:dyDescent="0.35">
      <c r="A100" s="116">
        <v>99</v>
      </c>
      <c r="H100" s="121" t="s">
        <v>2487</v>
      </c>
      <c r="I100" s="117">
        <v>8</v>
      </c>
      <c r="J100" s="119" t="s">
        <v>2488</v>
      </c>
      <c r="K100" s="119" t="s">
        <v>2489</v>
      </c>
      <c r="L100" s="119" t="s">
        <v>2473</v>
      </c>
      <c r="M100" s="119" t="s">
        <v>2490</v>
      </c>
      <c r="N100" s="119" t="s">
        <v>2491</v>
      </c>
      <c r="O100" s="119" t="s">
        <v>2492</v>
      </c>
      <c r="P100" s="119" t="s">
        <v>2596</v>
      </c>
      <c r="Q100" s="119" t="s">
        <v>2597</v>
      </c>
      <c r="R100" s="6">
        <f t="shared" si="9"/>
        <v>2</v>
      </c>
      <c r="S100" s="6">
        <f t="shared" si="10"/>
        <v>1</v>
      </c>
      <c r="T100" s="7">
        <f t="shared" si="11"/>
        <v>130306</v>
      </c>
      <c r="U100" s="122" t="str">
        <f t="shared" si="16"/>
        <v>1FD02</v>
      </c>
      <c r="V100" s="10">
        <f t="shared" si="12"/>
        <v>253</v>
      </c>
      <c r="W100" s="10">
        <f t="shared" si="13"/>
        <v>2</v>
      </c>
      <c r="X100" s="11">
        <f t="shared" si="14"/>
        <v>3</v>
      </c>
      <c r="Y100" s="11">
        <f t="shared" si="15"/>
        <v>253</v>
      </c>
      <c r="Z100" s="12" t="str">
        <f t="shared" si="17"/>
        <v>Wind Data</v>
      </c>
      <c r="AA100" s="8"/>
      <c r="AB100" s="8"/>
      <c r="AC100" s="8"/>
      <c r="AE100" s="5"/>
      <c r="AI100" s="17">
        <v>61745</v>
      </c>
      <c r="AJ100" s="18" t="s">
        <v>449</v>
      </c>
      <c r="AK100" s="19"/>
      <c r="AL100" s="21"/>
      <c r="AM100" s="21"/>
      <c r="AN100" s="21"/>
      <c r="AO100" s="21"/>
      <c r="AP100" s="20"/>
      <c r="AQ100" s="22"/>
      <c r="AR100" s="20"/>
      <c r="AS100" s="20"/>
      <c r="AT100" s="20"/>
      <c r="AU100" s="20"/>
      <c r="AV100" s="20"/>
      <c r="AW100" s="20"/>
      <c r="AX100" s="222">
        <v>130306</v>
      </c>
      <c r="AY100" s="6">
        <v>3</v>
      </c>
      <c r="AZ100" s="6">
        <v>253</v>
      </c>
      <c r="BA100" s="87" t="s">
        <v>2496</v>
      </c>
      <c r="BB100" s="39" t="s">
        <v>2468</v>
      </c>
      <c r="BC100" s="84" t="s">
        <v>2349</v>
      </c>
      <c r="BD100" s="38" t="s">
        <v>2497</v>
      </c>
      <c r="BE100" s="39" t="s">
        <v>2469</v>
      </c>
      <c r="BF100" s="90" t="s">
        <v>2498</v>
      </c>
      <c r="BJ100" s="47" t="s">
        <v>2499</v>
      </c>
      <c r="BL100" s="42" t="s">
        <v>2500</v>
      </c>
      <c r="BM100" s="43" t="s">
        <v>2495</v>
      </c>
      <c r="BO100" s="17">
        <v>61745</v>
      </c>
      <c r="BP100" s="18" t="s">
        <v>449</v>
      </c>
    </row>
    <row r="101" spans="1:68" ht="15" customHeight="1" thickBot="1" x14ac:dyDescent="0.35">
      <c r="A101" s="116">
        <v>100</v>
      </c>
      <c r="H101" s="121" t="s">
        <v>2586</v>
      </c>
      <c r="I101" s="117">
        <v>8</v>
      </c>
      <c r="J101" s="119" t="s">
        <v>2471</v>
      </c>
      <c r="K101" s="119" t="s">
        <v>2471</v>
      </c>
      <c r="L101" s="119" t="s">
        <v>2472</v>
      </c>
      <c r="M101" s="119" t="s">
        <v>2587</v>
      </c>
      <c r="N101" s="120" t="s">
        <v>2502</v>
      </c>
      <c r="O101" s="120" t="s">
        <v>2588</v>
      </c>
      <c r="P101" s="120" t="s">
        <v>2588</v>
      </c>
      <c r="Q101" s="120" t="s">
        <v>2588</v>
      </c>
      <c r="R101" s="6">
        <f t="shared" si="9"/>
        <v>5</v>
      </c>
      <c r="S101" s="6">
        <f t="shared" si="10"/>
        <v>1</v>
      </c>
      <c r="T101" s="7">
        <f t="shared" si="11"/>
        <v>130312</v>
      </c>
      <c r="U101" s="122" t="str">
        <f t="shared" si="16"/>
        <v>1FD08</v>
      </c>
      <c r="V101" s="10">
        <f t="shared" si="12"/>
        <v>253</v>
      </c>
      <c r="W101" s="10">
        <f t="shared" si="13"/>
        <v>8</v>
      </c>
      <c r="X101" s="11">
        <f t="shared" si="14"/>
        <v>16</v>
      </c>
      <c r="Y101" s="11">
        <f t="shared" si="15"/>
        <v>253</v>
      </c>
      <c r="Z101" s="12" t="str">
        <f t="shared" si="17"/>
        <v>Temperature</v>
      </c>
      <c r="AA101" s="8"/>
      <c r="AB101" s="8"/>
      <c r="AC101" s="8"/>
      <c r="AE101" s="5"/>
      <c r="AI101" s="17">
        <v>61746</v>
      </c>
      <c r="AJ101" s="18" t="s">
        <v>450</v>
      </c>
      <c r="AK101" s="19"/>
      <c r="AQ101" s="37"/>
      <c r="AR101" s="34"/>
      <c r="AS101" s="34"/>
      <c r="AT101" s="34"/>
      <c r="AU101" s="34"/>
      <c r="AV101" s="34"/>
      <c r="AW101" s="34"/>
      <c r="AX101" s="223">
        <v>130312</v>
      </c>
      <c r="AY101" s="6">
        <v>16</v>
      </c>
      <c r="AZ101" s="6">
        <v>253</v>
      </c>
      <c r="BA101" s="87" t="s">
        <v>2365</v>
      </c>
      <c r="BB101" s="39" t="s">
        <v>2582</v>
      </c>
      <c r="BC101" s="84" t="s">
        <v>2359</v>
      </c>
      <c r="BJ101" s="47" t="s">
        <v>2493</v>
      </c>
      <c r="BL101" s="42" t="s">
        <v>2494</v>
      </c>
      <c r="BM101" s="43" t="s">
        <v>2495</v>
      </c>
      <c r="BO101" s="17">
        <v>61746</v>
      </c>
      <c r="BP101" s="18" t="s">
        <v>450</v>
      </c>
    </row>
    <row r="102" spans="1:68" ht="15" customHeight="1" thickBot="1" x14ac:dyDescent="0.35">
      <c r="A102" s="116">
        <v>101</v>
      </c>
      <c r="H102" s="121" t="s">
        <v>2589</v>
      </c>
      <c r="I102" s="117">
        <v>8</v>
      </c>
      <c r="J102" s="119" t="s">
        <v>2590</v>
      </c>
      <c r="K102" s="120" t="s">
        <v>2591</v>
      </c>
      <c r="L102" s="119" t="s">
        <v>2473</v>
      </c>
      <c r="M102" s="119" t="s">
        <v>2592</v>
      </c>
      <c r="N102" s="119" t="s">
        <v>2474</v>
      </c>
      <c r="O102" s="119" t="s">
        <v>2593</v>
      </c>
      <c r="P102" s="119" t="s">
        <v>2588</v>
      </c>
      <c r="Q102" s="119" t="s">
        <v>2588</v>
      </c>
      <c r="R102" s="75">
        <f t="shared" si="9"/>
        <v>2</v>
      </c>
      <c r="S102" s="75">
        <f t="shared" si="10"/>
        <v>1</v>
      </c>
      <c r="T102" s="7">
        <f t="shared" si="11"/>
        <v>130306</v>
      </c>
      <c r="U102" s="122" t="str">
        <f t="shared" si="16"/>
        <v>1FD02</v>
      </c>
      <c r="V102" s="10">
        <f t="shared" si="12"/>
        <v>253</v>
      </c>
      <c r="W102" s="10">
        <f t="shared" si="13"/>
        <v>2</v>
      </c>
      <c r="X102" s="11">
        <f t="shared" si="14"/>
        <v>3</v>
      </c>
      <c r="Y102" s="11">
        <f t="shared" si="15"/>
        <v>253</v>
      </c>
      <c r="Z102" s="12" t="str">
        <f t="shared" si="17"/>
        <v>Wind Data</v>
      </c>
      <c r="AA102" s="8"/>
      <c r="AB102" s="8"/>
      <c r="AC102" s="8"/>
      <c r="AE102" s="5"/>
      <c r="AI102" s="17">
        <v>61747</v>
      </c>
      <c r="AJ102" s="18" t="s">
        <v>451</v>
      </c>
      <c r="AK102" s="19"/>
      <c r="AL102" s="21"/>
      <c r="AM102" s="21"/>
      <c r="AN102" s="21"/>
      <c r="AO102" s="21"/>
      <c r="AP102" s="20"/>
      <c r="AQ102" s="22"/>
      <c r="AR102" s="20"/>
      <c r="AS102" s="20"/>
      <c r="AT102" s="20"/>
      <c r="AU102" s="20"/>
      <c r="AV102" s="20"/>
      <c r="AW102" s="20"/>
      <c r="AX102" s="222">
        <v>130306</v>
      </c>
      <c r="AY102" s="6">
        <v>3</v>
      </c>
      <c r="AZ102" s="6">
        <v>253</v>
      </c>
      <c r="BA102" s="87" t="s">
        <v>2496</v>
      </c>
      <c r="BB102" s="39" t="s">
        <v>2583</v>
      </c>
      <c r="BC102" s="84" t="s">
        <v>2349</v>
      </c>
      <c r="BD102" s="38" t="s">
        <v>2497</v>
      </c>
      <c r="BE102" s="39" t="s">
        <v>2584</v>
      </c>
      <c r="BF102" s="90" t="s">
        <v>2498</v>
      </c>
      <c r="BJ102" s="47" t="s">
        <v>2499</v>
      </c>
      <c r="BL102" s="42" t="s">
        <v>2500</v>
      </c>
      <c r="BM102" s="43" t="s">
        <v>2495</v>
      </c>
      <c r="BO102" s="17">
        <v>61747</v>
      </c>
      <c r="BP102" s="18" t="s">
        <v>451</v>
      </c>
    </row>
    <row r="103" spans="1:68" ht="15" customHeight="1" thickBot="1" x14ac:dyDescent="0.35">
      <c r="A103" s="116">
        <v>102</v>
      </c>
      <c r="H103" s="121" t="s">
        <v>2586</v>
      </c>
      <c r="I103" s="117">
        <v>8</v>
      </c>
      <c r="J103" s="119" t="s">
        <v>2471</v>
      </c>
      <c r="K103" s="119" t="s">
        <v>2471</v>
      </c>
      <c r="L103" s="120" t="s">
        <v>2475</v>
      </c>
      <c r="M103" s="120" t="s">
        <v>2476</v>
      </c>
      <c r="N103" s="120" t="s">
        <v>2477</v>
      </c>
      <c r="O103" s="120" t="s">
        <v>2588</v>
      </c>
      <c r="P103" s="119" t="s">
        <v>2588</v>
      </c>
      <c r="Q103" s="119" t="s">
        <v>2588</v>
      </c>
      <c r="R103" s="75">
        <f t="shared" si="9"/>
        <v>5</v>
      </c>
      <c r="S103" s="75">
        <f t="shared" si="10"/>
        <v>1</v>
      </c>
      <c r="T103" s="7">
        <f t="shared" si="11"/>
        <v>130312</v>
      </c>
      <c r="U103" s="122" t="str">
        <f t="shared" si="16"/>
        <v>1FD08</v>
      </c>
      <c r="V103" s="10">
        <f t="shared" si="12"/>
        <v>253</v>
      </c>
      <c r="W103" s="10">
        <f t="shared" si="13"/>
        <v>8</v>
      </c>
      <c r="X103" s="11">
        <f t="shared" si="14"/>
        <v>16</v>
      </c>
      <c r="Y103" s="11">
        <f t="shared" si="15"/>
        <v>253</v>
      </c>
      <c r="Z103" s="12" t="str">
        <f t="shared" si="17"/>
        <v>Temperature</v>
      </c>
      <c r="AA103" s="8"/>
      <c r="AB103" s="8"/>
      <c r="AC103" s="8"/>
      <c r="AE103" s="5"/>
      <c r="AI103" s="17">
        <v>61748</v>
      </c>
      <c r="AJ103" s="18" t="s">
        <v>452</v>
      </c>
      <c r="AK103" s="96"/>
      <c r="AQ103" s="37"/>
      <c r="AR103" s="34"/>
      <c r="AS103" s="34"/>
      <c r="AT103" s="34"/>
      <c r="AU103" s="34"/>
      <c r="AV103" s="34"/>
      <c r="AW103" s="34"/>
      <c r="AX103" s="223">
        <v>130312</v>
      </c>
      <c r="AY103" s="6">
        <v>16</v>
      </c>
      <c r="AZ103" s="6">
        <v>253</v>
      </c>
      <c r="BA103" s="87" t="s">
        <v>2365</v>
      </c>
      <c r="BB103" s="39" t="s">
        <v>2464</v>
      </c>
      <c r="BC103" s="84" t="s">
        <v>2359</v>
      </c>
      <c r="BJ103" s="47" t="s">
        <v>2501</v>
      </c>
      <c r="BL103" s="42" t="s">
        <v>2494</v>
      </c>
      <c r="BM103" s="43" t="s">
        <v>2495</v>
      </c>
      <c r="BO103" s="17">
        <v>61748</v>
      </c>
      <c r="BP103" s="18" t="s">
        <v>452</v>
      </c>
    </row>
    <row r="104" spans="1:68" ht="15" customHeight="1" thickBot="1" x14ac:dyDescent="0.35">
      <c r="A104" s="116">
        <v>103</v>
      </c>
      <c r="H104" s="121" t="s">
        <v>2589</v>
      </c>
      <c r="I104" s="117">
        <v>8</v>
      </c>
      <c r="J104" s="119" t="s">
        <v>2478</v>
      </c>
      <c r="K104" s="119" t="s">
        <v>2479</v>
      </c>
      <c r="L104" s="119" t="s">
        <v>2480</v>
      </c>
      <c r="M104" s="119" t="s">
        <v>2481</v>
      </c>
      <c r="N104" s="119" t="s">
        <v>2482</v>
      </c>
      <c r="O104" s="119" t="s">
        <v>2483</v>
      </c>
      <c r="P104" s="119" t="s">
        <v>2475</v>
      </c>
      <c r="Q104" s="120" t="s">
        <v>2473</v>
      </c>
      <c r="R104" s="75">
        <f t="shared" si="9"/>
        <v>2</v>
      </c>
      <c r="S104" s="75">
        <f t="shared" si="10"/>
        <v>1</v>
      </c>
      <c r="T104" s="7">
        <f t="shared" si="11"/>
        <v>130306</v>
      </c>
      <c r="U104" s="122" t="str">
        <f t="shared" si="16"/>
        <v>1FD02</v>
      </c>
      <c r="V104" s="10">
        <f t="shared" si="12"/>
        <v>253</v>
      </c>
      <c r="W104" s="10">
        <f t="shared" si="13"/>
        <v>2</v>
      </c>
      <c r="X104" s="11">
        <f t="shared" si="14"/>
        <v>3</v>
      </c>
      <c r="Y104" s="11">
        <f t="shared" si="15"/>
        <v>253</v>
      </c>
      <c r="Z104" s="12" t="str">
        <f t="shared" si="17"/>
        <v>Wind Data</v>
      </c>
      <c r="AA104" s="8"/>
      <c r="AB104" s="8"/>
      <c r="AC104" s="8"/>
      <c r="AE104" s="5"/>
      <c r="AI104" s="17">
        <v>61749</v>
      </c>
      <c r="AJ104" s="18" t="s">
        <v>453</v>
      </c>
      <c r="AK104" s="19"/>
      <c r="AL104" s="21"/>
      <c r="AM104" s="21"/>
      <c r="AN104" s="21"/>
      <c r="AO104" s="21"/>
      <c r="AP104" s="20"/>
      <c r="AQ104" s="22"/>
      <c r="AR104" s="20"/>
      <c r="AS104" s="20"/>
      <c r="AT104" s="20"/>
      <c r="AU104" s="20"/>
      <c r="AV104" s="20"/>
      <c r="AW104" s="20"/>
      <c r="AX104" s="222">
        <v>130306</v>
      </c>
      <c r="AY104" s="6">
        <v>3</v>
      </c>
      <c r="AZ104" s="6">
        <v>253</v>
      </c>
      <c r="BA104" s="87" t="s">
        <v>2496</v>
      </c>
      <c r="BB104" s="39" t="s">
        <v>2598</v>
      </c>
      <c r="BC104" s="84" t="s">
        <v>2349</v>
      </c>
      <c r="BD104" s="38" t="s">
        <v>2497</v>
      </c>
      <c r="BE104" s="39" t="s">
        <v>2599</v>
      </c>
      <c r="BF104" s="90" t="s">
        <v>2498</v>
      </c>
      <c r="BJ104" s="47" t="s">
        <v>2505</v>
      </c>
      <c r="BL104" s="42" t="s">
        <v>2500</v>
      </c>
      <c r="BM104" s="43" t="s">
        <v>2495</v>
      </c>
      <c r="BO104" s="17">
        <v>61749</v>
      </c>
      <c r="BP104" s="18" t="s">
        <v>453</v>
      </c>
    </row>
    <row r="105" spans="1:68" ht="15" customHeight="1" thickBot="1" x14ac:dyDescent="0.35">
      <c r="A105" s="116">
        <v>104</v>
      </c>
      <c r="H105" s="121" t="s">
        <v>2503</v>
      </c>
      <c r="I105" s="117">
        <v>8</v>
      </c>
      <c r="J105" s="119" t="s">
        <v>2471</v>
      </c>
      <c r="K105" s="119" t="s">
        <v>2481</v>
      </c>
      <c r="L105" s="120" t="s">
        <v>2480</v>
      </c>
      <c r="M105" s="120" t="s">
        <v>2479</v>
      </c>
      <c r="N105" s="120" t="s">
        <v>2478</v>
      </c>
      <c r="O105" s="119" t="s">
        <v>2588</v>
      </c>
      <c r="P105" s="119" t="s">
        <v>2588</v>
      </c>
      <c r="Q105" s="119" t="s">
        <v>2588</v>
      </c>
      <c r="R105" s="75">
        <f t="shared" si="9"/>
        <v>5</v>
      </c>
      <c r="S105" s="75">
        <f t="shared" si="10"/>
        <v>1</v>
      </c>
      <c r="T105" s="7">
        <f t="shared" si="11"/>
        <v>130312</v>
      </c>
      <c r="U105" s="122" t="str">
        <f t="shared" si="16"/>
        <v>1FD08</v>
      </c>
      <c r="V105" s="10">
        <f t="shared" si="12"/>
        <v>253</v>
      </c>
      <c r="W105" s="10">
        <f t="shared" si="13"/>
        <v>8</v>
      </c>
      <c r="X105" s="11">
        <f t="shared" si="14"/>
        <v>16</v>
      </c>
      <c r="Y105" s="11">
        <f t="shared" si="15"/>
        <v>253</v>
      </c>
      <c r="Z105" s="12" t="str">
        <f t="shared" si="17"/>
        <v>Temperature</v>
      </c>
      <c r="AA105" s="8"/>
      <c r="AB105" s="8"/>
      <c r="AC105" s="8"/>
      <c r="AE105" s="5"/>
      <c r="AI105" s="17">
        <v>61756</v>
      </c>
      <c r="AJ105" s="18" t="s">
        <v>460</v>
      </c>
      <c r="AK105" s="19"/>
      <c r="AQ105" s="37"/>
      <c r="AR105" s="34"/>
      <c r="AS105" s="34"/>
      <c r="AT105" s="34"/>
      <c r="AU105" s="34"/>
      <c r="AV105" s="34"/>
      <c r="AW105" s="34"/>
      <c r="AX105" s="223">
        <v>130312</v>
      </c>
      <c r="AY105" s="6">
        <v>16</v>
      </c>
      <c r="AZ105" s="6">
        <v>253</v>
      </c>
      <c r="BA105" s="87" t="s">
        <v>2365</v>
      </c>
      <c r="BB105" s="39" t="s">
        <v>2600</v>
      </c>
      <c r="BC105" s="84" t="s">
        <v>2359</v>
      </c>
      <c r="BJ105" s="47" t="s">
        <v>2601</v>
      </c>
      <c r="BL105" s="42" t="s">
        <v>2494</v>
      </c>
      <c r="BM105" s="43" t="s">
        <v>2495</v>
      </c>
      <c r="BO105" s="17">
        <v>61756</v>
      </c>
      <c r="BP105" s="18" t="s">
        <v>460</v>
      </c>
    </row>
    <row r="106" spans="1:68" ht="15" customHeight="1" thickBot="1" x14ac:dyDescent="0.35">
      <c r="A106" s="116">
        <v>105</v>
      </c>
      <c r="H106" s="121" t="s">
        <v>2503</v>
      </c>
      <c r="I106" s="117">
        <v>8</v>
      </c>
      <c r="J106" s="119" t="s">
        <v>2471</v>
      </c>
      <c r="K106" s="120" t="s">
        <v>2471</v>
      </c>
      <c r="L106" s="120" t="s">
        <v>2472</v>
      </c>
      <c r="M106" s="119" t="s">
        <v>2594</v>
      </c>
      <c r="N106" s="119" t="s">
        <v>2473</v>
      </c>
      <c r="O106" s="119" t="s">
        <v>2472</v>
      </c>
      <c r="P106" s="119" t="s">
        <v>2475</v>
      </c>
      <c r="Q106" s="119" t="s">
        <v>2483</v>
      </c>
      <c r="R106" s="6">
        <f t="shared" si="9"/>
        <v>5</v>
      </c>
      <c r="S106" s="6">
        <f t="shared" si="10"/>
        <v>1</v>
      </c>
      <c r="T106" s="7">
        <f t="shared" si="11"/>
        <v>130312</v>
      </c>
      <c r="U106" s="122" t="str">
        <f t="shared" si="16"/>
        <v>1FD08</v>
      </c>
      <c r="V106" s="10">
        <f t="shared" si="12"/>
        <v>253</v>
      </c>
      <c r="W106" s="10">
        <f t="shared" si="13"/>
        <v>8</v>
      </c>
      <c r="X106" s="11">
        <f t="shared" si="14"/>
        <v>16</v>
      </c>
      <c r="Y106" s="11">
        <f t="shared" si="15"/>
        <v>253</v>
      </c>
      <c r="Z106" s="12" t="str">
        <f t="shared" si="17"/>
        <v>Temperature</v>
      </c>
      <c r="AA106" s="8"/>
      <c r="AB106" s="8"/>
      <c r="AC106" s="8"/>
      <c r="AE106" s="5"/>
      <c r="AI106" s="17">
        <v>61757</v>
      </c>
      <c r="AJ106" s="18" t="s">
        <v>461</v>
      </c>
      <c r="AK106" s="19"/>
      <c r="AL106" s="21"/>
      <c r="AM106" s="21"/>
      <c r="AN106" s="21"/>
      <c r="AO106" s="21"/>
      <c r="AP106" s="20"/>
      <c r="AQ106" s="22"/>
      <c r="AR106" s="20"/>
      <c r="AS106" s="20"/>
      <c r="AT106" s="20"/>
      <c r="AU106" s="20"/>
      <c r="AV106" s="20"/>
      <c r="AW106" s="20"/>
      <c r="AX106" s="222">
        <v>130312</v>
      </c>
      <c r="AY106" s="6">
        <v>16</v>
      </c>
      <c r="AZ106" s="6">
        <v>253</v>
      </c>
      <c r="BA106" s="87" t="s">
        <v>2365</v>
      </c>
      <c r="BB106" s="39" t="s">
        <v>2585</v>
      </c>
      <c r="BC106" s="84" t="s">
        <v>2359</v>
      </c>
      <c r="BJ106" s="47" t="s">
        <v>2493</v>
      </c>
      <c r="BL106" s="42" t="s">
        <v>2494</v>
      </c>
      <c r="BM106" s="43" t="s">
        <v>2495</v>
      </c>
      <c r="BO106" s="17">
        <v>61757</v>
      </c>
      <c r="BP106" s="18" t="s">
        <v>461</v>
      </c>
    </row>
    <row r="107" spans="1:68" ht="15" customHeight="1" thickBot="1" x14ac:dyDescent="0.35">
      <c r="A107" s="116">
        <v>106</v>
      </c>
      <c r="H107" s="121" t="s">
        <v>2503</v>
      </c>
      <c r="I107" s="117">
        <v>7</v>
      </c>
      <c r="J107" s="120" t="s">
        <v>2484</v>
      </c>
      <c r="K107" s="119" t="s">
        <v>2594</v>
      </c>
      <c r="L107" s="120" t="s">
        <v>2481</v>
      </c>
      <c r="M107" s="119" t="s">
        <v>2480</v>
      </c>
      <c r="N107" s="119" t="s">
        <v>2479</v>
      </c>
      <c r="O107" s="119" t="s">
        <v>2504</v>
      </c>
      <c r="P107" s="119" t="s">
        <v>2475</v>
      </c>
      <c r="Q107" s="119" t="s">
        <v>2485</v>
      </c>
      <c r="R107" s="6">
        <f t="shared" si="9"/>
        <v>5</v>
      </c>
      <c r="S107" s="6">
        <f t="shared" si="10"/>
        <v>1</v>
      </c>
      <c r="T107" s="7">
        <f t="shared" si="11"/>
        <v>130312</v>
      </c>
      <c r="U107" s="122" t="str">
        <f t="shared" si="16"/>
        <v>1FD08</v>
      </c>
      <c r="V107" s="10">
        <f t="shared" si="12"/>
        <v>253</v>
      </c>
      <c r="W107" s="10">
        <f t="shared" si="13"/>
        <v>8</v>
      </c>
      <c r="X107" s="11">
        <f t="shared" si="14"/>
        <v>16</v>
      </c>
      <c r="Y107" s="11">
        <f t="shared" si="15"/>
        <v>253</v>
      </c>
      <c r="Z107" s="12" t="str">
        <f t="shared" si="17"/>
        <v>Temperature</v>
      </c>
      <c r="AA107" s="8"/>
      <c r="AB107" s="8"/>
      <c r="AC107" s="8"/>
      <c r="AE107" s="5"/>
      <c r="AI107" s="17">
        <v>61758</v>
      </c>
      <c r="AJ107" s="18" t="s">
        <v>462</v>
      </c>
      <c r="AK107" s="19"/>
      <c r="AQ107" s="37"/>
      <c r="AR107" s="34"/>
      <c r="AS107" s="34"/>
      <c r="AT107" s="34"/>
      <c r="AU107" s="34"/>
      <c r="AV107" s="34"/>
      <c r="AW107" s="34"/>
      <c r="AX107" s="223">
        <v>130312</v>
      </c>
      <c r="AY107" s="6">
        <v>16</v>
      </c>
      <c r="AZ107" s="6">
        <v>253</v>
      </c>
      <c r="BA107" s="87" t="s">
        <v>2365</v>
      </c>
      <c r="BB107" s="39" t="s">
        <v>2602</v>
      </c>
      <c r="BC107" s="84" t="s">
        <v>2359</v>
      </c>
      <c r="BJ107" s="47" t="s">
        <v>2603</v>
      </c>
      <c r="BL107" s="42" t="s">
        <v>2494</v>
      </c>
      <c r="BM107" s="43" t="s">
        <v>2495</v>
      </c>
      <c r="BO107" s="17">
        <v>61758</v>
      </c>
      <c r="BP107" s="18" t="s">
        <v>462</v>
      </c>
    </row>
    <row r="108" spans="1:68" ht="15" customHeight="1" thickBot="1" x14ac:dyDescent="0.35">
      <c r="A108" s="116">
        <v>107</v>
      </c>
      <c r="H108" s="121" t="s">
        <v>2595</v>
      </c>
      <c r="I108" s="117">
        <v>8</v>
      </c>
      <c r="J108" s="119" t="s">
        <v>2471</v>
      </c>
      <c r="K108" s="119" t="s">
        <v>2471</v>
      </c>
      <c r="L108" s="119" t="s">
        <v>2472</v>
      </c>
      <c r="M108" s="119" t="s">
        <v>2594</v>
      </c>
      <c r="N108" s="120" t="s">
        <v>2486</v>
      </c>
      <c r="O108" s="119" t="s">
        <v>2588</v>
      </c>
      <c r="P108" s="119" t="s">
        <v>2588</v>
      </c>
      <c r="Q108" s="119" t="s">
        <v>2588</v>
      </c>
      <c r="R108" s="75">
        <f t="shared" si="9"/>
        <v>5</v>
      </c>
      <c r="S108" s="75">
        <f t="shared" si="10"/>
        <v>1</v>
      </c>
      <c r="T108" s="7">
        <f t="shared" si="11"/>
        <v>130312</v>
      </c>
      <c r="U108" s="122" t="str">
        <f t="shared" si="16"/>
        <v>1FD08</v>
      </c>
      <c r="V108" s="10">
        <f t="shared" si="12"/>
        <v>253</v>
      </c>
      <c r="W108" s="10">
        <f t="shared" si="13"/>
        <v>8</v>
      </c>
      <c r="X108" s="11">
        <f t="shared" si="14"/>
        <v>25</v>
      </c>
      <c r="Y108" s="11">
        <f t="shared" si="15"/>
        <v>253</v>
      </c>
      <c r="Z108" s="12" t="str">
        <f t="shared" si="17"/>
        <v>Temperature</v>
      </c>
      <c r="AA108" s="8"/>
      <c r="AB108" s="8"/>
      <c r="AC108" s="8"/>
      <c r="AE108" s="5"/>
      <c r="AI108" s="17">
        <v>61759</v>
      </c>
      <c r="AJ108" s="18" t="s">
        <v>463</v>
      </c>
      <c r="AK108" s="19"/>
      <c r="AL108" s="21"/>
      <c r="AM108" s="21"/>
      <c r="AN108" s="21"/>
      <c r="AO108" s="21"/>
      <c r="AP108" s="20"/>
      <c r="AQ108" s="22"/>
      <c r="AR108" s="20"/>
      <c r="AS108" s="20"/>
      <c r="AT108" s="20"/>
      <c r="AU108" s="20"/>
      <c r="AV108" s="20"/>
      <c r="AW108" s="20"/>
      <c r="AX108" s="222">
        <v>130312</v>
      </c>
      <c r="AY108" s="6">
        <v>25</v>
      </c>
      <c r="AZ108" s="6">
        <v>253</v>
      </c>
      <c r="BA108" s="87" t="s">
        <v>2365</v>
      </c>
      <c r="BB108" s="39" t="s">
        <v>2467</v>
      </c>
      <c r="BC108" s="84" t="s">
        <v>2359</v>
      </c>
      <c r="BJ108" s="47" t="s">
        <v>2493</v>
      </c>
      <c r="BL108" s="42" t="s">
        <v>2604</v>
      </c>
      <c r="BM108" s="43" t="s">
        <v>2495</v>
      </c>
      <c r="BO108" s="17">
        <v>61759</v>
      </c>
      <c r="BP108" s="18" t="s">
        <v>463</v>
      </c>
    </row>
    <row r="109" spans="1:68" ht="15" customHeight="1" thickBot="1" x14ac:dyDescent="0.35">
      <c r="A109" s="116">
        <v>108</v>
      </c>
      <c r="H109" s="121" t="s">
        <v>2487</v>
      </c>
      <c r="I109" s="117">
        <v>8</v>
      </c>
      <c r="J109" s="120" t="s">
        <v>2488</v>
      </c>
      <c r="K109" s="119" t="s">
        <v>2489</v>
      </c>
      <c r="L109" s="119" t="s">
        <v>2473</v>
      </c>
      <c r="M109" s="119" t="s">
        <v>2490</v>
      </c>
      <c r="N109" s="119" t="s">
        <v>2491</v>
      </c>
      <c r="O109" s="120" t="s">
        <v>2492</v>
      </c>
      <c r="P109" s="119" t="s">
        <v>2596</v>
      </c>
      <c r="Q109" s="119" t="s">
        <v>2597</v>
      </c>
      <c r="R109" s="6">
        <f t="shared" si="9"/>
        <v>2</v>
      </c>
      <c r="S109" s="6">
        <f t="shared" si="10"/>
        <v>1</v>
      </c>
      <c r="T109" s="7">
        <f t="shared" si="11"/>
        <v>130306</v>
      </c>
      <c r="U109" s="122" t="str">
        <f t="shared" si="16"/>
        <v>1FD02</v>
      </c>
      <c r="V109" s="10">
        <f t="shared" si="12"/>
        <v>253</v>
      </c>
      <c r="W109" s="10">
        <f t="shared" si="13"/>
        <v>2</v>
      </c>
      <c r="X109" s="11">
        <f t="shared" si="14"/>
        <v>3</v>
      </c>
      <c r="Y109" s="11">
        <f t="shared" si="15"/>
        <v>253</v>
      </c>
      <c r="Z109" s="12" t="str">
        <f t="shared" si="17"/>
        <v>Wind Data</v>
      </c>
      <c r="AA109" s="8"/>
      <c r="AB109" s="8"/>
      <c r="AC109" s="8"/>
      <c r="AE109" s="5"/>
      <c r="AI109" s="17">
        <v>61760</v>
      </c>
      <c r="AJ109" s="18" t="s">
        <v>464</v>
      </c>
      <c r="AK109" s="19"/>
      <c r="AQ109" s="37"/>
      <c r="AR109" s="34"/>
      <c r="AS109" s="34"/>
      <c r="AT109" s="34"/>
      <c r="AU109" s="34"/>
      <c r="AV109" s="34"/>
      <c r="AW109" s="34"/>
      <c r="AX109" s="223">
        <v>130306</v>
      </c>
      <c r="AY109" s="6">
        <v>3</v>
      </c>
      <c r="AZ109" s="6">
        <v>253</v>
      </c>
      <c r="BA109" s="87" t="s">
        <v>2496</v>
      </c>
      <c r="BB109" s="39" t="s">
        <v>2468</v>
      </c>
      <c r="BC109" s="84" t="s">
        <v>2349</v>
      </c>
      <c r="BD109" s="38" t="s">
        <v>2497</v>
      </c>
      <c r="BE109" s="39" t="s">
        <v>2469</v>
      </c>
      <c r="BF109" s="90" t="s">
        <v>2498</v>
      </c>
      <c r="BJ109" s="47" t="s">
        <v>2499</v>
      </c>
      <c r="BL109" s="42" t="s">
        <v>2500</v>
      </c>
      <c r="BM109" s="43" t="s">
        <v>2495</v>
      </c>
      <c r="BO109" s="17">
        <v>61760</v>
      </c>
      <c r="BP109" s="18" t="s">
        <v>464</v>
      </c>
    </row>
    <row r="110" spans="1:68" ht="15" customHeight="1" thickBot="1" x14ac:dyDescent="0.35">
      <c r="A110" s="116">
        <v>109</v>
      </c>
      <c r="H110" s="121" t="s">
        <v>2586</v>
      </c>
      <c r="I110" s="117">
        <v>8</v>
      </c>
      <c r="J110" s="119" t="s">
        <v>2471</v>
      </c>
      <c r="K110" s="119" t="s">
        <v>2471</v>
      </c>
      <c r="L110" s="119" t="s">
        <v>2472</v>
      </c>
      <c r="M110" s="120" t="s">
        <v>2587</v>
      </c>
      <c r="N110" s="120" t="s">
        <v>2502</v>
      </c>
      <c r="O110" s="119" t="s">
        <v>2588</v>
      </c>
      <c r="P110" s="119" t="s">
        <v>2588</v>
      </c>
      <c r="Q110" s="119" t="s">
        <v>2588</v>
      </c>
      <c r="R110" s="75">
        <f t="shared" si="9"/>
        <v>5</v>
      </c>
      <c r="S110" s="75">
        <f t="shared" si="10"/>
        <v>1</v>
      </c>
      <c r="T110" s="7">
        <f t="shared" si="11"/>
        <v>130312</v>
      </c>
      <c r="U110" s="122" t="str">
        <f t="shared" si="16"/>
        <v>1FD08</v>
      </c>
      <c r="V110" s="10">
        <f t="shared" si="12"/>
        <v>253</v>
      </c>
      <c r="W110" s="10">
        <f t="shared" si="13"/>
        <v>8</v>
      </c>
      <c r="X110" s="11">
        <f t="shared" si="14"/>
        <v>16</v>
      </c>
      <c r="Y110" s="11">
        <f t="shared" si="15"/>
        <v>253</v>
      </c>
      <c r="Z110" s="12" t="str">
        <f t="shared" si="17"/>
        <v>Temperature</v>
      </c>
      <c r="AA110" s="8"/>
      <c r="AB110" s="8"/>
      <c r="AC110" s="8"/>
      <c r="AE110" s="5"/>
      <c r="AI110" s="17">
        <v>61761</v>
      </c>
      <c r="AJ110" s="18" t="s">
        <v>465</v>
      </c>
      <c r="AK110" s="19"/>
      <c r="AL110" s="21"/>
      <c r="AM110" s="21"/>
      <c r="AN110" s="21"/>
      <c r="AO110" s="21"/>
      <c r="AP110" s="20"/>
      <c r="AQ110" s="22"/>
      <c r="AR110" s="20"/>
      <c r="AS110" s="20"/>
      <c r="AT110" s="20"/>
      <c r="AU110" s="20"/>
      <c r="AV110" s="20"/>
      <c r="AW110" s="20"/>
      <c r="AX110" s="222">
        <v>130312</v>
      </c>
      <c r="AY110" s="6">
        <v>16</v>
      </c>
      <c r="AZ110" s="6">
        <v>253</v>
      </c>
      <c r="BA110" s="87" t="s">
        <v>2365</v>
      </c>
      <c r="BB110" s="39" t="s">
        <v>2582</v>
      </c>
      <c r="BC110" s="84" t="s">
        <v>2359</v>
      </c>
      <c r="BJ110" s="47" t="s">
        <v>2493</v>
      </c>
      <c r="BL110" s="42" t="s">
        <v>2494</v>
      </c>
      <c r="BM110" s="43" t="s">
        <v>2495</v>
      </c>
      <c r="BO110" s="17">
        <v>61761</v>
      </c>
      <c r="BP110" s="18" t="s">
        <v>465</v>
      </c>
    </row>
    <row r="111" spans="1:68" ht="15" customHeight="1" thickBot="1" x14ac:dyDescent="0.35">
      <c r="A111" s="116">
        <v>110</v>
      </c>
      <c r="H111" s="121" t="s">
        <v>2589</v>
      </c>
      <c r="I111" s="117">
        <v>8</v>
      </c>
      <c r="J111" s="119" t="s">
        <v>2590</v>
      </c>
      <c r="K111" s="120" t="s">
        <v>2591</v>
      </c>
      <c r="L111" s="119" t="s">
        <v>2473</v>
      </c>
      <c r="M111" s="119" t="s">
        <v>2592</v>
      </c>
      <c r="N111" s="120" t="s">
        <v>2474</v>
      </c>
      <c r="O111" s="119" t="s">
        <v>2593</v>
      </c>
      <c r="P111" s="119" t="s">
        <v>2588</v>
      </c>
      <c r="Q111" s="119" t="s">
        <v>2588</v>
      </c>
      <c r="R111" s="6">
        <f t="shared" si="9"/>
        <v>2</v>
      </c>
      <c r="S111" s="6">
        <f t="shared" si="10"/>
        <v>1</v>
      </c>
      <c r="T111" s="7">
        <f t="shared" si="11"/>
        <v>130306</v>
      </c>
      <c r="U111" s="122" t="str">
        <f t="shared" si="16"/>
        <v>1FD02</v>
      </c>
      <c r="V111" s="10">
        <f t="shared" si="12"/>
        <v>253</v>
      </c>
      <c r="W111" s="10">
        <f t="shared" si="13"/>
        <v>2</v>
      </c>
      <c r="X111" s="11">
        <f t="shared" si="14"/>
        <v>3</v>
      </c>
      <c r="Y111" s="11">
        <f t="shared" si="15"/>
        <v>253</v>
      </c>
      <c r="Z111" s="12" t="str">
        <f t="shared" si="17"/>
        <v>Wind Data</v>
      </c>
      <c r="AA111" s="8"/>
      <c r="AB111" s="8"/>
      <c r="AC111" s="8"/>
      <c r="AE111" s="5"/>
      <c r="AI111" s="17">
        <v>61762</v>
      </c>
      <c r="AJ111" s="18" t="s">
        <v>466</v>
      </c>
      <c r="AK111" s="19"/>
      <c r="AQ111" s="37"/>
      <c r="AR111" s="34"/>
      <c r="AS111" s="34"/>
      <c r="AT111" s="34"/>
      <c r="AU111" s="34"/>
      <c r="AV111" s="34"/>
      <c r="AW111" s="34"/>
      <c r="AX111" s="223">
        <v>130306</v>
      </c>
      <c r="AY111" s="6">
        <v>3</v>
      </c>
      <c r="AZ111" s="6">
        <v>253</v>
      </c>
      <c r="BA111" s="87" t="s">
        <v>2496</v>
      </c>
      <c r="BB111" s="39" t="s">
        <v>2583</v>
      </c>
      <c r="BC111" s="84" t="s">
        <v>2349</v>
      </c>
      <c r="BD111" s="38" t="s">
        <v>2497</v>
      </c>
      <c r="BE111" s="39" t="s">
        <v>2584</v>
      </c>
      <c r="BF111" s="90" t="s">
        <v>2498</v>
      </c>
      <c r="BJ111" s="47" t="s">
        <v>2499</v>
      </c>
      <c r="BL111" s="42" t="s">
        <v>2500</v>
      </c>
      <c r="BM111" s="43" t="s">
        <v>2495</v>
      </c>
      <c r="BO111" s="17">
        <v>61762</v>
      </c>
      <c r="BP111" s="18" t="s">
        <v>466</v>
      </c>
    </row>
    <row r="112" spans="1:68" ht="15" customHeight="1" thickBot="1" x14ac:dyDescent="0.35">
      <c r="A112" s="116">
        <v>111</v>
      </c>
      <c r="H112" s="121" t="s">
        <v>2586</v>
      </c>
      <c r="I112" s="117">
        <v>8</v>
      </c>
      <c r="J112" s="119" t="s">
        <v>2471</v>
      </c>
      <c r="K112" s="119" t="s">
        <v>2471</v>
      </c>
      <c r="L112" s="120" t="s">
        <v>2475</v>
      </c>
      <c r="M112" s="119" t="s">
        <v>2476</v>
      </c>
      <c r="N112" s="119" t="s">
        <v>2477</v>
      </c>
      <c r="O112" s="119" t="s">
        <v>2588</v>
      </c>
      <c r="P112" s="119" t="s">
        <v>2588</v>
      </c>
      <c r="Q112" s="119" t="s">
        <v>2588</v>
      </c>
      <c r="R112" s="6">
        <f t="shared" si="9"/>
        <v>5</v>
      </c>
      <c r="S112" s="6">
        <f t="shared" si="10"/>
        <v>1</v>
      </c>
      <c r="T112" s="7">
        <f t="shared" si="11"/>
        <v>130312</v>
      </c>
      <c r="U112" s="122" t="str">
        <f t="shared" si="16"/>
        <v>1FD08</v>
      </c>
      <c r="V112" s="10">
        <f t="shared" si="12"/>
        <v>253</v>
      </c>
      <c r="W112" s="10">
        <f t="shared" si="13"/>
        <v>8</v>
      </c>
      <c r="X112" s="11">
        <f t="shared" si="14"/>
        <v>16</v>
      </c>
      <c r="Y112" s="11">
        <f t="shared" si="15"/>
        <v>253</v>
      </c>
      <c r="Z112" s="12" t="str">
        <f t="shared" si="17"/>
        <v>Temperature</v>
      </c>
      <c r="AA112" s="8"/>
      <c r="AB112" s="8"/>
      <c r="AC112" s="8"/>
      <c r="AE112" s="5"/>
      <c r="AI112" s="17">
        <v>61763</v>
      </c>
      <c r="AJ112" s="18" t="s">
        <v>467</v>
      </c>
      <c r="AK112" s="19"/>
      <c r="AL112" s="21"/>
      <c r="AM112" s="21"/>
      <c r="AN112" s="21"/>
      <c r="AO112" s="21"/>
      <c r="AP112" s="20"/>
      <c r="AQ112" s="22"/>
      <c r="AR112" s="20"/>
      <c r="AS112" s="20"/>
      <c r="AT112" s="20"/>
      <c r="AU112" s="20"/>
      <c r="AV112" s="20"/>
      <c r="AW112" s="20"/>
      <c r="AX112" s="222">
        <v>130312</v>
      </c>
      <c r="AY112" s="6">
        <v>16</v>
      </c>
      <c r="AZ112" s="6">
        <v>253</v>
      </c>
      <c r="BA112" s="87" t="s">
        <v>2365</v>
      </c>
      <c r="BB112" s="39" t="s">
        <v>2464</v>
      </c>
      <c r="BC112" s="84" t="s">
        <v>2359</v>
      </c>
      <c r="BJ112" s="47" t="s">
        <v>2501</v>
      </c>
      <c r="BL112" s="42" t="s">
        <v>2494</v>
      </c>
      <c r="BM112" s="43" t="s">
        <v>2495</v>
      </c>
      <c r="BO112" s="17">
        <v>61763</v>
      </c>
      <c r="BP112" s="18" t="s">
        <v>467</v>
      </c>
    </row>
    <row r="113" spans="1:68" ht="15" customHeight="1" thickBot="1" x14ac:dyDescent="0.35">
      <c r="A113" s="116">
        <v>112</v>
      </c>
      <c r="H113" s="121" t="s">
        <v>2589</v>
      </c>
      <c r="I113" s="117">
        <v>8</v>
      </c>
      <c r="J113" s="119" t="s">
        <v>2478</v>
      </c>
      <c r="K113" s="119" t="s">
        <v>2479</v>
      </c>
      <c r="L113" s="119" t="s">
        <v>2480</v>
      </c>
      <c r="M113" s="119" t="s">
        <v>2481</v>
      </c>
      <c r="N113" s="119" t="s">
        <v>2482</v>
      </c>
      <c r="O113" s="119" t="s">
        <v>2483</v>
      </c>
      <c r="P113" s="119" t="s">
        <v>2475</v>
      </c>
      <c r="Q113" s="120" t="s">
        <v>2473</v>
      </c>
      <c r="R113" s="6">
        <f t="shared" si="9"/>
        <v>2</v>
      </c>
      <c r="S113" s="6">
        <f t="shared" si="10"/>
        <v>1</v>
      </c>
      <c r="T113" s="7">
        <f t="shared" si="11"/>
        <v>130306</v>
      </c>
      <c r="U113" s="122" t="str">
        <f t="shared" si="16"/>
        <v>1FD02</v>
      </c>
      <c r="V113" s="10">
        <f t="shared" si="12"/>
        <v>253</v>
      </c>
      <c r="W113" s="10">
        <f t="shared" si="13"/>
        <v>2</v>
      </c>
      <c r="X113" s="11">
        <f t="shared" si="14"/>
        <v>3</v>
      </c>
      <c r="Y113" s="11">
        <f t="shared" si="15"/>
        <v>253</v>
      </c>
      <c r="Z113" s="12" t="str">
        <f t="shared" si="17"/>
        <v>Wind Data</v>
      </c>
      <c r="AA113" s="8"/>
      <c r="AB113" s="8"/>
      <c r="AC113" s="8"/>
      <c r="AE113" s="5"/>
      <c r="AI113" s="17">
        <v>61764</v>
      </c>
      <c r="AJ113" s="18" t="s">
        <v>468</v>
      </c>
      <c r="AK113" s="19"/>
      <c r="AQ113" s="37"/>
      <c r="AR113" s="34"/>
      <c r="AS113" s="34"/>
      <c r="AT113" s="34"/>
      <c r="AU113" s="34"/>
      <c r="AV113" s="34"/>
      <c r="AW113" s="34"/>
      <c r="AX113" s="223">
        <v>130306</v>
      </c>
      <c r="AY113" s="6">
        <v>3</v>
      </c>
      <c r="AZ113" s="6">
        <v>253</v>
      </c>
      <c r="BA113" s="87" t="s">
        <v>2496</v>
      </c>
      <c r="BB113" s="39" t="s">
        <v>2598</v>
      </c>
      <c r="BC113" s="84" t="s">
        <v>2349</v>
      </c>
      <c r="BD113" s="38" t="s">
        <v>2497</v>
      </c>
      <c r="BE113" s="39" t="s">
        <v>2599</v>
      </c>
      <c r="BF113" s="90" t="s">
        <v>2498</v>
      </c>
      <c r="BJ113" s="47" t="s">
        <v>2505</v>
      </c>
      <c r="BL113" s="42" t="s">
        <v>2500</v>
      </c>
      <c r="BM113" s="43" t="s">
        <v>2495</v>
      </c>
      <c r="BO113" s="17">
        <v>61764</v>
      </c>
      <c r="BP113" s="18" t="s">
        <v>468</v>
      </c>
    </row>
    <row r="114" spans="1:68" ht="15" customHeight="1" thickBot="1" x14ac:dyDescent="0.35">
      <c r="A114" s="116">
        <v>113</v>
      </c>
      <c r="H114" s="121" t="s">
        <v>2503</v>
      </c>
      <c r="I114" s="117">
        <v>8</v>
      </c>
      <c r="J114" s="120" t="s">
        <v>2471</v>
      </c>
      <c r="K114" s="119" t="s">
        <v>2481</v>
      </c>
      <c r="L114" s="120" t="s">
        <v>2480</v>
      </c>
      <c r="M114" s="119" t="s">
        <v>2479</v>
      </c>
      <c r="N114" s="119" t="s">
        <v>2478</v>
      </c>
      <c r="O114" s="119" t="s">
        <v>2588</v>
      </c>
      <c r="P114" s="119" t="s">
        <v>2588</v>
      </c>
      <c r="Q114" s="119" t="s">
        <v>2588</v>
      </c>
      <c r="R114" s="6">
        <f t="shared" si="9"/>
        <v>5</v>
      </c>
      <c r="S114" s="6">
        <f t="shared" si="10"/>
        <v>1</v>
      </c>
      <c r="T114" s="7">
        <f t="shared" si="11"/>
        <v>130312</v>
      </c>
      <c r="U114" s="122" t="str">
        <f t="shared" si="16"/>
        <v>1FD08</v>
      </c>
      <c r="V114" s="10">
        <f t="shared" si="12"/>
        <v>253</v>
      </c>
      <c r="W114" s="10">
        <f t="shared" si="13"/>
        <v>8</v>
      </c>
      <c r="X114" s="11">
        <f t="shared" si="14"/>
        <v>16</v>
      </c>
      <c r="Y114" s="11">
        <f t="shared" si="15"/>
        <v>253</v>
      </c>
      <c r="Z114" s="12" t="str">
        <f t="shared" si="17"/>
        <v>Temperature</v>
      </c>
      <c r="AA114" s="8"/>
      <c r="AB114" s="8"/>
      <c r="AC114" s="8"/>
      <c r="AE114" s="5"/>
      <c r="AI114" s="17">
        <v>61765</v>
      </c>
      <c r="AJ114" s="18" t="s">
        <v>469</v>
      </c>
      <c r="AK114" s="19"/>
      <c r="AL114" s="21"/>
      <c r="AM114" s="21"/>
      <c r="AN114" s="21"/>
      <c r="AO114" s="21"/>
      <c r="AP114" s="20"/>
      <c r="AQ114" s="22"/>
      <c r="AR114" s="20"/>
      <c r="AS114" s="20"/>
      <c r="AT114" s="20"/>
      <c r="AU114" s="20"/>
      <c r="AV114" s="20"/>
      <c r="AW114" s="20"/>
      <c r="AX114" s="222">
        <v>130312</v>
      </c>
      <c r="AY114" s="6">
        <v>16</v>
      </c>
      <c r="AZ114" s="6">
        <v>253</v>
      </c>
      <c r="BA114" s="87" t="s">
        <v>2365</v>
      </c>
      <c r="BB114" s="39" t="s">
        <v>2600</v>
      </c>
      <c r="BC114" s="84" t="s">
        <v>2359</v>
      </c>
      <c r="BJ114" s="47" t="s">
        <v>2601</v>
      </c>
      <c r="BL114" s="42" t="s">
        <v>2494</v>
      </c>
      <c r="BM114" s="43" t="s">
        <v>2495</v>
      </c>
      <c r="BO114" s="17">
        <v>61765</v>
      </c>
      <c r="BP114" s="18" t="s">
        <v>469</v>
      </c>
    </row>
    <row r="115" spans="1:68" ht="15" customHeight="1" thickBot="1" x14ac:dyDescent="0.35">
      <c r="A115" s="116">
        <v>114</v>
      </c>
      <c r="H115" s="121" t="s">
        <v>2503</v>
      </c>
      <c r="I115" s="117">
        <v>8</v>
      </c>
      <c r="J115" s="119" t="s">
        <v>2471</v>
      </c>
      <c r="K115" s="119" t="s">
        <v>2471</v>
      </c>
      <c r="L115" s="120" t="s">
        <v>2472</v>
      </c>
      <c r="M115" s="119" t="s">
        <v>2594</v>
      </c>
      <c r="N115" s="119" t="s">
        <v>2473</v>
      </c>
      <c r="O115" s="119" t="s">
        <v>2472</v>
      </c>
      <c r="P115" s="119" t="s">
        <v>2475</v>
      </c>
      <c r="Q115" s="119" t="s">
        <v>2483</v>
      </c>
      <c r="R115" s="75">
        <f t="shared" si="9"/>
        <v>5</v>
      </c>
      <c r="S115" s="75">
        <f t="shared" si="10"/>
        <v>1</v>
      </c>
      <c r="T115" s="7">
        <f t="shared" si="11"/>
        <v>130312</v>
      </c>
      <c r="U115" s="122" t="str">
        <f t="shared" si="16"/>
        <v>1FD08</v>
      </c>
      <c r="V115" s="10">
        <f t="shared" si="12"/>
        <v>253</v>
      </c>
      <c r="W115" s="10">
        <f t="shared" si="13"/>
        <v>8</v>
      </c>
      <c r="X115" s="11">
        <f t="shared" si="14"/>
        <v>16</v>
      </c>
      <c r="Y115" s="11">
        <f t="shared" si="15"/>
        <v>253</v>
      </c>
      <c r="Z115" s="12" t="str">
        <f t="shared" si="17"/>
        <v>Temperature</v>
      </c>
      <c r="AA115" s="8"/>
      <c r="AB115" s="8"/>
      <c r="AC115" s="8"/>
      <c r="AE115" s="5"/>
      <c r="AI115" s="17">
        <v>61766</v>
      </c>
      <c r="AJ115" s="18" t="s">
        <v>470</v>
      </c>
      <c r="AK115" s="19"/>
      <c r="AQ115" s="37"/>
      <c r="AR115" s="34"/>
      <c r="AS115" s="34"/>
      <c r="AT115" s="34"/>
      <c r="AU115" s="34"/>
      <c r="AV115" s="34"/>
      <c r="AW115" s="34"/>
      <c r="AX115" s="223">
        <v>130312</v>
      </c>
      <c r="AY115" s="6">
        <v>16</v>
      </c>
      <c r="AZ115" s="6">
        <v>253</v>
      </c>
      <c r="BA115" s="87" t="s">
        <v>2365</v>
      </c>
      <c r="BB115" s="39" t="s">
        <v>2585</v>
      </c>
      <c r="BC115" s="84" t="s">
        <v>2359</v>
      </c>
      <c r="BJ115" s="47" t="s">
        <v>2493</v>
      </c>
      <c r="BL115" s="42" t="s">
        <v>2494</v>
      </c>
      <c r="BM115" s="43" t="s">
        <v>2495</v>
      </c>
      <c r="BO115" s="17">
        <v>61766</v>
      </c>
      <c r="BP115" s="18" t="s">
        <v>470</v>
      </c>
    </row>
    <row r="116" spans="1:68" ht="15" customHeight="1" thickBot="1" x14ac:dyDescent="0.35">
      <c r="A116" s="116">
        <v>115</v>
      </c>
      <c r="H116" s="121" t="s">
        <v>2503</v>
      </c>
      <c r="I116" s="117">
        <v>7</v>
      </c>
      <c r="J116" s="119" t="s">
        <v>2484</v>
      </c>
      <c r="K116" s="119" t="s">
        <v>2594</v>
      </c>
      <c r="L116" s="119" t="s">
        <v>2481</v>
      </c>
      <c r="M116" s="119" t="s">
        <v>2480</v>
      </c>
      <c r="N116" s="119" t="s">
        <v>2479</v>
      </c>
      <c r="O116" s="120" t="s">
        <v>2504</v>
      </c>
      <c r="P116" s="120" t="s">
        <v>2475</v>
      </c>
      <c r="Q116" s="120" t="s">
        <v>2485</v>
      </c>
      <c r="R116" s="6">
        <f t="shared" si="9"/>
        <v>5</v>
      </c>
      <c r="S116" s="6">
        <f t="shared" si="10"/>
        <v>1</v>
      </c>
      <c r="T116" s="7">
        <f t="shared" si="11"/>
        <v>130312</v>
      </c>
      <c r="U116" s="122" t="str">
        <f t="shared" si="16"/>
        <v>1FD08</v>
      </c>
      <c r="V116" s="10">
        <f t="shared" si="12"/>
        <v>253</v>
      </c>
      <c r="W116" s="10">
        <f t="shared" si="13"/>
        <v>8</v>
      </c>
      <c r="X116" s="11">
        <f t="shared" si="14"/>
        <v>16</v>
      </c>
      <c r="Y116" s="11">
        <f t="shared" si="15"/>
        <v>253</v>
      </c>
      <c r="Z116" s="12" t="str">
        <f t="shared" si="17"/>
        <v>Temperature</v>
      </c>
      <c r="AA116" s="8"/>
      <c r="AB116" s="8"/>
      <c r="AC116" s="8"/>
      <c r="AE116" s="5"/>
      <c r="AI116" s="17">
        <v>61767</v>
      </c>
      <c r="AJ116" s="18" t="s">
        <v>471</v>
      </c>
      <c r="AK116" s="19"/>
      <c r="AL116" s="21"/>
      <c r="AM116" s="21"/>
      <c r="AN116" s="21"/>
      <c r="AO116" s="21"/>
      <c r="AP116" s="20"/>
      <c r="AQ116" s="22"/>
      <c r="AR116" s="20"/>
      <c r="AS116" s="20"/>
      <c r="AT116" s="20"/>
      <c r="AU116" s="20"/>
      <c r="AV116" s="20"/>
      <c r="AW116" s="20"/>
      <c r="AX116" s="222">
        <v>130312</v>
      </c>
      <c r="AY116" s="6">
        <v>16</v>
      </c>
      <c r="AZ116" s="6">
        <v>253</v>
      </c>
      <c r="BA116" s="87" t="s">
        <v>2365</v>
      </c>
      <c r="BB116" s="39" t="s">
        <v>2602</v>
      </c>
      <c r="BC116" s="84" t="s">
        <v>2359</v>
      </c>
      <c r="BJ116" s="47" t="s">
        <v>2603</v>
      </c>
      <c r="BL116" s="42" t="s">
        <v>2494</v>
      </c>
      <c r="BM116" s="43" t="s">
        <v>2495</v>
      </c>
      <c r="BO116" s="17">
        <v>61767</v>
      </c>
      <c r="BP116" s="18" t="s">
        <v>471</v>
      </c>
    </row>
    <row r="117" spans="1:68" ht="15" customHeight="1" thickBot="1" x14ac:dyDescent="0.35">
      <c r="A117" s="116">
        <v>116</v>
      </c>
      <c r="H117" s="121" t="s">
        <v>2595</v>
      </c>
      <c r="I117" s="117">
        <v>8</v>
      </c>
      <c r="J117" s="119" t="s">
        <v>2471</v>
      </c>
      <c r="K117" s="120" t="s">
        <v>2471</v>
      </c>
      <c r="L117" s="120" t="s">
        <v>2472</v>
      </c>
      <c r="M117" s="120" t="s">
        <v>2594</v>
      </c>
      <c r="N117" s="119" t="s">
        <v>2486</v>
      </c>
      <c r="O117" s="119" t="s">
        <v>2588</v>
      </c>
      <c r="P117" s="119" t="s">
        <v>2588</v>
      </c>
      <c r="Q117" s="119" t="s">
        <v>2588</v>
      </c>
      <c r="R117" s="6">
        <f t="shared" si="9"/>
        <v>5</v>
      </c>
      <c r="S117" s="6">
        <f t="shared" si="10"/>
        <v>1</v>
      </c>
      <c r="T117" s="7">
        <f t="shared" si="11"/>
        <v>130312</v>
      </c>
      <c r="U117" s="122" t="str">
        <f t="shared" si="16"/>
        <v>1FD08</v>
      </c>
      <c r="V117" s="10">
        <f t="shared" si="12"/>
        <v>253</v>
      </c>
      <c r="W117" s="10">
        <f t="shared" si="13"/>
        <v>8</v>
      </c>
      <c r="X117" s="11">
        <f t="shared" si="14"/>
        <v>25</v>
      </c>
      <c r="Y117" s="11">
        <f t="shared" si="15"/>
        <v>253</v>
      </c>
      <c r="Z117" s="12" t="str">
        <f t="shared" si="17"/>
        <v>Temperature</v>
      </c>
      <c r="AA117" s="8"/>
      <c r="AB117" s="8"/>
      <c r="AC117" s="8"/>
      <c r="AE117" s="5"/>
      <c r="AI117" s="17">
        <v>61794</v>
      </c>
      <c r="AJ117" s="18" t="s">
        <v>498</v>
      </c>
      <c r="AK117" s="19"/>
      <c r="AQ117" s="37"/>
      <c r="AR117" s="34"/>
      <c r="AS117" s="34"/>
      <c r="AT117" s="34"/>
      <c r="AU117" s="34"/>
      <c r="AV117" s="34"/>
      <c r="AW117" s="34"/>
      <c r="AX117" s="223">
        <v>130312</v>
      </c>
      <c r="AY117" s="6">
        <v>25</v>
      </c>
      <c r="AZ117" s="6">
        <v>253</v>
      </c>
      <c r="BA117" s="87" t="s">
        <v>2365</v>
      </c>
      <c r="BB117" s="39" t="s">
        <v>2467</v>
      </c>
      <c r="BC117" s="84" t="s">
        <v>2359</v>
      </c>
      <c r="BJ117" s="47" t="s">
        <v>2493</v>
      </c>
      <c r="BL117" s="42" t="s">
        <v>2604</v>
      </c>
      <c r="BM117" s="43" t="s">
        <v>2495</v>
      </c>
      <c r="BO117" s="17">
        <v>61794</v>
      </c>
      <c r="BP117" s="18" t="s">
        <v>498</v>
      </c>
    </row>
    <row r="118" spans="1:68" ht="15" customHeight="1" thickBot="1" x14ac:dyDescent="0.35">
      <c r="A118" s="116">
        <v>117</v>
      </c>
      <c r="H118" s="121" t="s">
        <v>2487</v>
      </c>
      <c r="I118" s="117">
        <v>8</v>
      </c>
      <c r="J118" s="119" t="s">
        <v>2488</v>
      </c>
      <c r="K118" s="120" t="s">
        <v>2489</v>
      </c>
      <c r="L118" s="119" t="s">
        <v>2473</v>
      </c>
      <c r="M118" s="119" t="s">
        <v>2490</v>
      </c>
      <c r="N118" s="119" t="s">
        <v>2491</v>
      </c>
      <c r="O118" s="119" t="s">
        <v>2492</v>
      </c>
      <c r="P118" s="119" t="s">
        <v>2596</v>
      </c>
      <c r="Q118" s="119" t="s">
        <v>2597</v>
      </c>
      <c r="R118" s="75">
        <f t="shared" si="9"/>
        <v>2</v>
      </c>
      <c r="S118" s="75">
        <f t="shared" si="10"/>
        <v>1</v>
      </c>
      <c r="T118" s="7">
        <f t="shared" si="11"/>
        <v>130306</v>
      </c>
      <c r="U118" s="122" t="str">
        <f t="shared" si="16"/>
        <v>1FD02</v>
      </c>
      <c r="V118" s="10">
        <f t="shared" si="12"/>
        <v>253</v>
      </c>
      <c r="W118" s="10">
        <f t="shared" si="13"/>
        <v>2</v>
      </c>
      <c r="X118" s="11">
        <f t="shared" si="14"/>
        <v>3</v>
      </c>
      <c r="Y118" s="11">
        <f t="shared" si="15"/>
        <v>253</v>
      </c>
      <c r="Z118" s="12" t="str">
        <f t="shared" si="17"/>
        <v>Wind Data</v>
      </c>
      <c r="AA118" s="8"/>
      <c r="AB118" s="8"/>
      <c r="AC118" s="8"/>
      <c r="AE118" s="5"/>
      <c r="AI118" s="17">
        <v>61795</v>
      </c>
      <c r="AJ118" s="18" t="s">
        <v>499</v>
      </c>
      <c r="AK118" s="19"/>
      <c r="AL118" s="21"/>
      <c r="AM118" s="21"/>
      <c r="AN118" s="21"/>
      <c r="AO118" s="21"/>
      <c r="AP118" s="20"/>
      <c r="AQ118" s="22"/>
      <c r="AR118" s="20"/>
      <c r="AS118" s="20"/>
      <c r="AT118" s="20"/>
      <c r="AU118" s="20"/>
      <c r="AV118" s="20"/>
      <c r="AW118" s="20"/>
      <c r="AX118" s="222">
        <v>130306</v>
      </c>
      <c r="AY118" s="6">
        <v>3</v>
      </c>
      <c r="AZ118" s="6">
        <v>253</v>
      </c>
      <c r="BA118" s="87" t="s">
        <v>2496</v>
      </c>
      <c r="BB118" s="39" t="s">
        <v>2468</v>
      </c>
      <c r="BC118" s="84" t="s">
        <v>2349</v>
      </c>
      <c r="BD118" s="38" t="s">
        <v>2497</v>
      </c>
      <c r="BE118" s="39" t="s">
        <v>2469</v>
      </c>
      <c r="BF118" s="90" t="s">
        <v>2498</v>
      </c>
      <c r="BJ118" s="47" t="s">
        <v>2499</v>
      </c>
      <c r="BL118" s="42" t="s">
        <v>2500</v>
      </c>
      <c r="BM118" s="43" t="s">
        <v>2495</v>
      </c>
      <c r="BO118" s="17">
        <v>61795</v>
      </c>
      <c r="BP118" s="18" t="s">
        <v>499</v>
      </c>
    </row>
    <row r="119" spans="1:68" ht="15" customHeight="1" thickBot="1" x14ac:dyDescent="0.35">
      <c r="A119" s="116">
        <v>118</v>
      </c>
      <c r="H119" s="121" t="s">
        <v>2586</v>
      </c>
      <c r="I119" s="117">
        <v>8</v>
      </c>
      <c r="J119" s="119" t="s">
        <v>2471</v>
      </c>
      <c r="K119" s="119" t="s">
        <v>2471</v>
      </c>
      <c r="L119" s="119" t="s">
        <v>2472</v>
      </c>
      <c r="M119" s="119" t="s">
        <v>2587</v>
      </c>
      <c r="N119" s="119" t="s">
        <v>2502</v>
      </c>
      <c r="O119" s="120" t="s">
        <v>2588</v>
      </c>
      <c r="P119" s="120" t="s">
        <v>2588</v>
      </c>
      <c r="Q119" s="120" t="s">
        <v>2588</v>
      </c>
      <c r="R119" s="6">
        <f t="shared" si="9"/>
        <v>5</v>
      </c>
      <c r="S119" s="6">
        <f t="shared" si="10"/>
        <v>1</v>
      </c>
      <c r="T119" s="7">
        <f t="shared" si="11"/>
        <v>130312</v>
      </c>
      <c r="U119" s="122" t="str">
        <f t="shared" si="16"/>
        <v>1FD08</v>
      </c>
      <c r="V119" s="10">
        <f t="shared" si="12"/>
        <v>253</v>
      </c>
      <c r="W119" s="10">
        <f t="shared" si="13"/>
        <v>8</v>
      </c>
      <c r="X119" s="11">
        <f t="shared" si="14"/>
        <v>16</v>
      </c>
      <c r="Y119" s="11">
        <f t="shared" si="15"/>
        <v>253</v>
      </c>
      <c r="Z119" s="12" t="str">
        <f t="shared" si="17"/>
        <v>Temperature</v>
      </c>
      <c r="AA119" s="8"/>
      <c r="AB119" s="8"/>
      <c r="AC119" s="8"/>
      <c r="AE119" s="5"/>
      <c r="AI119" s="17">
        <v>61796</v>
      </c>
      <c r="AJ119" s="18" t="s">
        <v>500</v>
      </c>
      <c r="AK119" s="19"/>
      <c r="AQ119" s="37"/>
      <c r="AR119" s="34"/>
      <c r="AS119" s="34"/>
      <c r="AT119" s="34"/>
      <c r="AU119" s="34"/>
      <c r="AV119" s="34"/>
      <c r="AW119" s="34"/>
      <c r="AX119" s="223">
        <v>130312</v>
      </c>
      <c r="AY119" s="6">
        <v>16</v>
      </c>
      <c r="AZ119" s="6">
        <v>253</v>
      </c>
      <c r="BA119" s="87" t="s">
        <v>2365</v>
      </c>
      <c r="BB119" s="39" t="s">
        <v>2582</v>
      </c>
      <c r="BC119" s="84" t="s">
        <v>2359</v>
      </c>
      <c r="BJ119" s="47" t="s">
        <v>2493</v>
      </c>
      <c r="BL119" s="42" t="s">
        <v>2494</v>
      </c>
      <c r="BM119" s="43" t="s">
        <v>2495</v>
      </c>
      <c r="BO119" s="17">
        <v>61796</v>
      </c>
      <c r="BP119" s="18" t="s">
        <v>500</v>
      </c>
    </row>
    <row r="120" spans="1:68" ht="15" customHeight="1" thickBot="1" x14ac:dyDescent="0.35">
      <c r="A120" s="116">
        <v>119</v>
      </c>
      <c r="H120" s="121" t="s">
        <v>2589</v>
      </c>
      <c r="I120" s="117">
        <v>8</v>
      </c>
      <c r="J120" s="119" t="s">
        <v>2590</v>
      </c>
      <c r="K120" s="120" t="s">
        <v>2591</v>
      </c>
      <c r="L120" s="120" t="s">
        <v>2473</v>
      </c>
      <c r="M120" s="120" t="s">
        <v>2592</v>
      </c>
      <c r="N120" s="119" t="s">
        <v>2474</v>
      </c>
      <c r="O120" s="119" t="s">
        <v>2593</v>
      </c>
      <c r="P120" s="120" t="s">
        <v>2588</v>
      </c>
      <c r="Q120" s="119" t="s">
        <v>2588</v>
      </c>
      <c r="R120" s="75">
        <f t="shared" si="9"/>
        <v>2</v>
      </c>
      <c r="S120" s="75">
        <f t="shared" si="10"/>
        <v>1</v>
      </c>
      <c r="T120" s="7">
        <f t="shared" si="11"/>
        <v>130306</v>
      </c>
      <c r="U120" s="122" t="str">
        <f t="shared" si="16"/>
        <v>1FD02</v>
      </c>
      <c r="V120" s="10">
        <f t="shared" si="12"/>
        <v>253</v>
      </c>
      <c r="W120" s="10">
        <f t="shared" si="13"/>
        <v>2</v>
      </c>
      <c r="X120" s="11">
        <f t="shared" si="14"/>
        <v>3</v>
      </c>
      <c r="Y120" s="11">
        <f t="shared" si="15"/>
        <v>253</v>
      </c>
      <c r="Z120" s="12" t="str">
        <f t="shared" si="17"/>
        <v>Wind Data</v>
      </c>
      <c r="AA120" s="8"/>
      <c r="AB120" s="8"/>
      <c r="AC120" s="8"/>
      <c r="AE120" s="5"/>
      <c r="AI120" s="17">
        <v>61797</v>
      </c>
      <c r="AJ120" s="18" t="s">
        <v>501</v>
      </c>
      <c r="AK120" s="19"/>
      <c r="AL120" s="21"/>
      <c r="AM120" s="21"/>
      <c r="AN120" s="21"/>
      <c r="AO120" s="21"/>
      <c r="AP120" s="20"/>
      <c r="AQ120" s="22"/>
      <c r="AR120" s="20"/>
      <c r="AS120" s="20"/>
      <c r="AT120" s="20"/>
      <c r="AU120" s="20"/>
      <c r="AV120" s="20"/>
      <c r="AW120" s="20"/>
      <c r="AX120" s="222">
        <v>130306</v>
      </c>
      <c r="AY120" s="6">
        <v>3</v>
      </c>
      <c r="AZ120" s="6">
        <v>253</v>
      </c>
      <c r="BA120" s="87" t="s">
        <v>2496</v>
      </c>
      <c r="BB120" s="39" t="s">
        <v>2583</v>
      </c>
      <c r="BC120" s="84" t="s">
        <v>2349</v>
      </c>
      <c r="BD120" s="38" t="s">
        <v>2497</v>
      </c>
      <c r="BE120" s="39" t="s">
        <v>2584</v>
      </c>
      <c r="BF120" s="90" t="s">
        <v>2498</v>
      </c>
      <c r="BJ120" s="47" t="s">
        <v>2499</v>
      </c>
      <c r="BL120" s="42" t="s">
        <v>2500</v>
      </c>
      <c r="BM120" s="43" t="s">
        <v>2495</v>
      </c>
      <c r="BO120" s="17">
        <v>61797</v>
      </c>
      <c r="BP120" s="18" t="s">
        <v>501</v>
      </c>
    </row>
    <row r="121" spans="1:68" ht="15" customHeight="1" thickBot="1" x14ac:dyDescent="0.35">
      <c r="A121" s="116">
        <v>120</v>
      </c>
      <c r="H121" s="121" t="s">
        <v>2586</v>
      </c>
      <c r="I121" s="117">
        <v>8</v>
      </c>
      <c r="J121" s="119" t="s">
        <v>2471</v>
      </c>
      <c r="K121" s="120" t="s">
        <v>2471</v>
      </c>
      <c r="L121" s="119" t="s">
        <v>2475</v>
      </c>
      <c r="M121" s="119" t="s">
        <v>2476</v>
      </c>
      <c r="N121" s="119" t="s">
        <v>2477</v>
      </c>
      <c r="O121" s="119" t="s">
        <v>2588</v>
      </c>
      <c r="P121" s="119" t="s">
        <v>2588</v>
      </c>
      <c r="Q121" s="119" t="s">
        <v>2588</v>
      </c>
      <c r="R121" s="6">
        <f t="shared" si="9"/>
        <v>5</v>
      </c>
      <c r="S121" s="6">
        <f t="shared" si="10"/>
        <v>1</v>
      </c>
      <c r="T121" s="7">
        <f t="shared" si="11"/>
        <v>130312</v>
      </c>
      <c r="U121" s="122" t="str">
        <f t="shared" si="16"/>
        <v>1FD08</v>
      </c>
      <c r="V121" s="10">
        <f t="shared" si="12"/>
        <v>253</v>
      </c>
      <c r="W121" s="10">
        <f t="shared" si="13"/>
        <v>8</v>
      </c>
      <c r="X121" s="11">
        <f t="shared" si="14"/>
        <v>16</v>
      </c>
      <c r="Y121" s="11">
        <f t="shared" si="15"/>
        <v>253</v>
      </c>
      <c r="Z121" s="12" t="str">
        <f t="shared" si="17"/>
        <v>Temperature</v>
      </c>
      <c r="AA121" s="8"/>
      <c r="AB121" s="8"/>
      <c r="AC121" s="8"/>
      <c r="AE121" s="5"/>
      <c r="AI121" s="17">
        <v>61798</v>
      </c>
      <c r="AJ121" s="18" t="s">
        <v>502</v>
      </c>
      <c r="AK121" s="19"/>
      <c r="AQ121" s="37"/>
      <c r="AR121" s="34"/>
      <c r="AS121" s="34"/>
      <c r="AT121" s="34"/>
      <c r="AU121" s="34"/>
      <c r="AV121" s="34"/>
      <c r="AW121" s="34"/>
      <c r="AX121" s="223">
        <v>130312</v>
      </c>
      <c r="AY121" s="6">
        <v>16</v>
      </c>
      <c r="AZ121" s="6">
        <v>253</v>
      </c>
      <c r="BA121" s="87" t="s">
        <v>2365</v>
      </c>
      <c r="BB121" s="39" t="s">
        <v>2464</v>
      </c>
      <c r="BC121" s="84" t="s">
        <v>2359</v>
      </c>
      <c r="BJ121" s="47" t="s">
        <v>2501</v>
      </c>
      <c r="BL121" s="42" t="s">
        <v>2494</v>
      </c>
      <c r="BM121" s="43" t="s">
        <v>2495</v>
      </c>
      <c r="BO121" s="17">
        <v>61798</v>
      </c>
      <c r="BP121" s="18" t="s">
        <v>502</v>
      </c>
    </row>
    <row r="122" spans="1:68" ht="15" customHeight="1" thickBot="1" x14ac:dyDescent="0.35">
      <c r="A122" s="116">
        <v>121</v>
      </c>
      <c r="H122" s="121" t="s">
        <v>2589</v>
      </c>
      <c r="I122" s="117">
        <v>8</v>
      </c>
      <c r="J122" s="120" t="s">
        <v>2478</v>
      </c>
      <c r="K122" s="119" t="s">
        <v>2479</v>
      </c>
      <c r="L122" s="119" t="s">
        <v>2480</v>
      </c>
      <c r="M122" s="119" t="s">
        <v>2481</v>
      </c>
      <c r="N122" s="119" t="s">
        <v>2482</v>
      </c>
      <c r="O122" s="120" t="s">
        <v>2483</v>
      </c>
      <c r="P122" s="119" t="s">
        <v>2475</v>
      </c>
      <c r="Q122" s="119" t="s">
        <v>2473</v>
      </c>
      <c r="R122" s="6">
        <f t="shared" si="9"/>
        <v>2</v>
      </c>
      <c r="S122" s="6">
        <f t="shared" si="10"/>
        <v>1</v>
      </c>
      <c r="T122" s="7">
        <f t="shared" si="11"/>
        <v>130306</v>
      </c>
      <c r="U122" s="122" t="str">
        <f t="shared" si="16"/>
        <v>1FD02</v>
      </c>
      <c r="V122" s="10">
        <f t="shared" si="12"/>
        <v>253</v>
      </c>
      <c r="W122" s="10">
        <f t="shared" si="13"/>
        <v>2</v>
      </c>
      <c r="X122" s="11">
        <f t="shared" si="14"/>
        <v>3</v>
      </c>
      <c r="Y122" s="11">
        <f t="shared" si="15"/>
        <v>253</v>
      </c>
      <c r="Z122" s="12" t="str">
        <f t="shared" si="17"/>
        <v>Wind Data</v>
      </c>
      <c r="AA122" s="8"/>
      <c r="AB122" s="8"/>
      <c r="AC122" s="8"/>
      <c r="AE122" s="5"/>
      <c r="AI122" s="17">
        <v>61799</v>
      </c>
      <c r="AJ122" s="18" t="s">
        <v>503</v>
      </c>
      <c r="AK122" s="19"/>
      <c r="AL122" s="21"/>
      <c r="AM122" s="21"/>
      <c r="AN122" s="21"/>
      <c r="AO122" s="21"/>
      <c r="AP122" s="20"/>
      <c r="AQ122" s="22"/>
      <c r="AR122" s="20"/>
      <c r="AS122" s="20"/>
      <c r="AT122" s="20"/>
      <c r="AU122" s="20"/>
      <c r="AV122" s="20"/>
      <c r="AW122" s="20"/>
      <c r="AX122" s="222">
        <v>130306</v>
      </c>
      <c r="AY122" s="6">
        <v>3</v>
      </c>
      <c r="AZ122" s="6">
        <v>253</v>
      </c>
      <c r="BA122" s="87" t="s">
        <v>2496</v>
      </c>
      <c r="BB122" s="39" t="s">
        <v>2598</v>
      </c>
      <c r="BC122" s="84" t="s">
        <v>2349</v>
      </c>
      <c r="BD122" s="38" t="s">
        <v>2497</v>
      </c>
      <c r="BE122" s="39" t="s">
        <v>2599</v>
      </c>
      <c r="BF122" s="90" t="s">
        <v>2498</v>
      </c>
      <c r="BJ122" s="47" t="s">
        <v>2505</v>
      </c>
      <c r="BL122" s="42" t="s">
        <v>2500</v>
      </c>
      <c r="BM122" s="43" t="s">
        <v>2495</v>
      </c>
      <c r="BO122" s="17">
        <v>61799</v>
      </c>
      <c r="BP122" s="18" t="s">
        <v>503</v>
      </c>
    </row>
    <row r="123" spans="1:68" ht="15" customHeight="1" thickBot="1" x14ac:dyDescent="0.35">
      <c r="A123" s="116">
        <v>122</v>
      </c>
      <c r="H123" s="121" t="s">
        <v>2503</v>
      </c>
      <c r="I123" s="117">
        <v>8</v>
      </c>
      <c r="J123" s="119" t="s">
        <v>2471</v>
      </c>
      <c r="K123" s="119" t="s">
        <v>2481</v>
      </c>
      <c r="L123" s="119" t="s">
        <v>2480</v>
      </c>
      <c r="M123" s="120" t="s">
        <v>2479</v>
      </c>
      <c r="N123" s="120" t="s">
        <v>2478</v>
      </c>
      <c r="O123" s="119" t="s">
        <v>2588</v>
      </c>
      <c r="P123" s="119" t="s">
        <v>2588</v>
      </c>
      <c r="Q123" s="119" t="s">
        <v>2588</v>
      </c>
      <c r="R123" s="75">
        <f t="shared" si="9"/>
        <v>5</v>
      </c>
      <c r="S123" s="75">
        <f t="shared" si="10"/>
        <v>1</v>
      </c>
      <c r="T123" s="7">
        <f t="shared" si="11"/>
        <v>130312</v>
      </c>
      <c r="U123" s="122" t="str">
        <f t="shared" si="16"/>
        <v>1FD08</v>
      </c>
      <c r="V123" s="10">
        <f t="shared" si="12"/>
        <v>253</v>
      </c>
      <c r="W123" s="10">
        <f t="shared" si="13"/>
        <v>8</v>
      </c>
      <c r="X123" s="11">
        <f t="shared" si="14"/>
        <v>16</v>
      </c>
      <c r="Y123" s="11">
        <f t="shared" si="15"/>
        <v>253</v>
      </c>
      <c r="Z123" s="12" t="str">
        <f t="shared" si="17"/>
        <v>Temperature</v>
      </c>
      <c r="AA123" s="8"/>
      <c r="AB123" s="8"/>
      <c r="AC123" s="8"/>
      <c r="AE123" s="5"/>
      <c r="AI123" s="17">
        <v>61806</v>
      </c>
      <c r="AJ123" s="18" t="s">
        <v>510</v>
      </c>
      <c r="AK123" s="19"/>
      <c r="AQ123" s="37"/>
      <c r="AR123" s="34"/>
      <c r="AS123" s="34"/>
      <c r="AT123" s="34"/>
      <c r="AU123" s="34"/>
      <c r="AV123" s="34"/>
      <c r="AW123" s="34"/>
      <c r="AX123" s="223">
        <v>130312</v>
      </c>
      <c r="AY123" s="6">
        <v>16</v>
      </c>
      <c r="AZ123" s="6">
        <v>253</v>
      </c>
      <c r="BA123" s="87" t="s">
        <v>2365</v>
      </c>
      <c r="BB123" s="39" t="s">
        <v>2600</v>
      </c>
      <c r="BC123" s="84" t="s">
        <v>2359</v>
      </c>
      <c r="BJ123" s="47" t="s">
        <v>2601</v>
      </c>
      <c r="BL123" s="42" t="s">
        <v>2494</v>
      </c>
      <c r="BM123" s="43" t="s">
        <v>2495</v>
      </c>
      <c r="BO123" s="17">
        <v>61806</v>
      </c>
      <c r="BP123" s="18" t="s">
        <v>510</v>
      </c>
    </row>
    <row r="124" spans="1:68" ht="15" customHeight="1" thickBot="1" x14ac:dyDescent="0.35">
      <c r="A124" s="116">
        <v>123</v>
      </c>
      <c r="H124" s="121" t="s">
        <v>2503</v>
      </c>
      <c r="I124" s="117">
        <v>8</v>
      </c>
      <c r="J124" s="119" t="s">
        <v>2471</v>
      </c>
      <c r="K124" s="120" t="s">
        <v>2471</v>
      </c>
      <c r="L124" s="119" t="s">
        <v>2472</v>
      </c>
      <c r="M124" s="119" t="s">
        <v>2594</v>
      </c>
      <c r="N124" s="120" t="s">
        <v>2473</v>
      </c>
      <c r="O124" s="119" t="s">
        <v>2472</v>
      </c>
      <c r="P124" s="119" t="s">
        <v>2475</v>
      </c>
      <c r="Q124" s="119" t="s">
        <v>2483</v>
      </c>
      <c r="R124" s="6">
        <f t="shared" si="9"/>
        <v>5</v>
      </c>
      <c r="S124" s="6">
        <f t="shared" si="10"/>
        <v>1</v>
      </c>
      <c r="T124" s="7">
        <f t="shared" si="11"/>
        <v>130312</v>
      </c>
      <c r="U124" s="122" t="str">
        <f t="shared" si="16"/>
        <v>1FD08</v>
      </c>
      <c r="V124" s="10">
        <f t="shared" si="12"/>
        <v>253</v>
      </c>
      <c r="W124" s="10">
        <f t="shared" si="13"/>
        <v>8</v>
      </c>
      <c r="X124" s="11">
        <f t="shared" si="14"/>
        <v>16</v>
      </c>
      <c r="Y124" s="11">
        <f t="shared" si="15"/>
        <v>253</v>
      </c>
      <c r="Z124" s="12" t="str">
        <f t="shared" si="17"/>
        <v>Temperature</v>
      </c>
      <c r="AA124" s="8"/>
      <c r="AB124" s="8"/>
      <c r="AC124" s="8"/>
      <c r="AE124" s="5"/>
      <c r="AI124" s="17">
        <v>61807</v>
      </c>
      <c r="AJ124" s="18" t="s">
        <v>511</v>
      </c>
      <c r="AK124" s="19"/>
      <c r="AL124" s="21"/>
      <c r="AM124" s="21"/>
      <c r="AN124" s="21"/>
      <c r="AO124" s="21"/>
      <c r="AP124" s="20"/>
      <c r="AQ124" s="22"/>
      <c r="AR124" s="20"/>
      <c r="AS124" s="20"/>
      <c r="AT124" s="20"/>
      <c r="AU124" s="20"/>
      <c r="AV124" s="20"/>
      <c r="AW124" s="20"/>
      <c r="AX124" s="222">
        <v>130312</v>
      </c>
      <c r="AY124" s="6">
        <v>16</v>
      </c>
      <c r="AZ124" s="6">
        <v>253</v>
      </c>
      <c r="BA124" s="87" t="s">
        <v>2365</v>
      </c>
      <c r="BB124" s="39" t="s">
        <v>2585</v>
      </c>
      <c r="BC124" s="84" t="s">
        <v>2359</v>
      </c>
      <c r="BJ124" s="47" t="s">
        <v>2493</v>
      </c>
      <c r="BL124" s="42" t="s">
        <v>2494</v>
      </c>
      <c r="BM124" s="43" t="s">
        <v>2495</v>
      </c>
      <c r="BO124" s="17">
        <v>61807</v>
      </c>
      <c r="BP124" s="18" t="s">
        <v>511</v>
      </c>
    </row>
    <row r="125" spans="1:68" ht="15" customHeight="1" thickBot="1" x14ac:dyDescent="0.35">
      <c r="A125" s="116">
        <v>124</v>
      </c>
      <c r="H125" s="121" t="s">
        <v>2503</v>
      </c>
      <c r="I125" s="117">
        <v>7</v>
      </c>
      <c r="J125" s="119" t="s">
        <v>2484</v>
      </c>
      <c r="K125" s="119" t="s">
        <v>2594</v>
      </c>
      <c r="L125" s="120" t="s">
        <v>2481</v>
      </c>
      <c r="M125" s="119" t="s">
        <v>2480</v>
      </c>
      <c r="N125" s="119" t="s">
        <v>2479</v>
      </c>
      <c r="O125" s="119" t="s">
        <v>2504</v>
      </c>
      <c r="P125" s="119" t="s">
        <v>2475</v>
      </c>
      <c r="Q125" s="119" t="s">
        <v>2485</v>
      </c>
      <c r="R125" s="6">
        <f t="shared" si="9"/>
        <v>5</v>
      </c>
      <c r="S125" s="6">
        <f t="shared" si="10"/>
        <v>1</v>
      </c>
      <c r="T125" s="7">
        <f t="shared" si="11"/>
        <v>130312</v>
      </c>
      <c r="U125" s="122" t="str">
        <f t="shared" si="16"/>
        <v>1FD08</v>
      </c>
      <c r="V125" s="10">
        <f t="shared" si="12"/>
        <v>253</v>
      </c>
      <c r="W125" s="10">
        <f t="shared" si="13"/>
        <v>8</v>
      </c>
      <c r="X125" s="11">
        <f t="shared" si="14"/>
        <v>16</v>
      </c>
      <c r="Y125" s="11">
        <f t="shared" si="15"/>
        <v>253</v>
      </c>
      <c r="Z125" s="12" t="str">
        <f t="shared" si="17"/>
        <v>Temperature</v>
      </c>
      <c r="AA125" s="8"/>
      <c r="AB125" s="8"/>
      <c r="AC125" s="8"/>
      <c r="AE125" s="5"/>
      <c r="AI125" s="17">
        <v>61808</v>
      </c>
      <c r="AJ125" s="18" t="s">
        <v>512</v>
      </c>
      <c r="AK125" s="19"/>
      <c r="AQ125" s="37"/>
      <c r="AR125" s="34"/>
      <c r="AS125" s="34"/>
      <c r="AT125" s="34"/>
      <c r="AU125" s="34"/>
      <c r="AV125" s="34"/>
      <c r="AW125" s="34"/>
      <c r="AX125" s="223">
        <v>130312</v>
      </c>
      <c r="AY125" s="6">
        <v>16</v>
      </c>
      <c r="AZ125" s="6">
        <v>253</v>
      </c>
      <c r="BA125" s="87" t="s">
        <v>2365</v>
      </c>
      <c r="BB125" s="39" t="s">
        <v>2602</v>
      </c>
      <c r="BC125" s="84" t="s">
        <v>2359</v>
      </c>
      <c r="BJ125" s="47" t="s">
        <v>2603</v>
      </c>
      <c r="BL125" s="42" t="s">
        <v>2494</v>
      </c>
      <c r="BM125" s="43" t="s">
        <v>2495</v>
      </c>
      <c r="BO125" s="17">
        <v>61808</v>
      </c>
      <c r="BP125" s="18" t="s">
        <v>512</v>
      </c>
    </row>
    <row r="126" spans="1:68" ht="15" customHeight="1" thickBot="1" x14ac:dyDescent="0.35">
      <c r="A126" s="116">
        <v>125</v>
      </c>
      <c r="H126" s="121" t="s">
        <v>2595</v>
      </c>
      <c r="I126" s="117">
        <v>8</v>
      </c>
      <c r="J126" s="119" t="s">
        <v>2471</v>
      </c>
      <c r="K126" s="119" t="s">
        <v>2471</v>
      </c>
      <c r="L126" s="119" t="s">
        <v>2472</v>
      </c>
      <c r="M126" s="119" t="s">
        <v>2594</v>
      </c>
      <c r="N126" s="119" t="s">
        <v>2486</v>
      </c>
      <c r="O126" s="119" t="s">
        <v>2588</v>
      </c>
      <c r="P126" s="119" t="s">
        <v>2588</v>
      </c>
      <c r="Q126" s="120" t="s">
        <v>2588</v>
      </c>
      <c r="R126" s="75">
        <f t="shared" si="9"/>
        <v>5</v>
      </c>
      <c r="S126" s="75">
        <f t="shared" si="10"/>
        <v>1</v>
      </c>
      <c r="T126" s="7">
        <f t="shared" si="11"/>
        <v>130312</v>
      </c>
      <c r="U126" s="122" t="str">
        <f t="shared" si="16"/>
        <v>1FD08</v>
      </c>
      <c r="V126" s="10">
        <f t="shared" si="12"/>
        <v>253</v>
      </c>
      <c r="W126" s="10">
        <f t="shared" si="13"/>
        <v>8</v>
      </c>
      <c r="X126" s="11">
        <f t="shared" si="14"/>
        <v>25</v>
      </c>
      <c r="Y126" s="11">
        <f t="shared" si="15"/>
        <v>253</v>
      </c>
      <c r="Z126" s="12" t="str">
        <f t="shared" si="17"/>
        <v>Temperature</v>
      </c>
      <c r="AA126" s="8"/>
      <c r="AB126" s="8"/>
      <c r="AC126" s="8"/>
      <c r="AE126" s="5"/>
      <c r="AI126" s="17">
        <v>64372</v>
      </c>
      <c r="AJ126" s="18" t="s">
        <v>547</v>
      </c>
      <c r="AK126" s="19"/>
      <c r="AL126" s="21"/>
      <c r="AM126" s="21"/>
      <c r="AN126" s="21"/>
      <c r="AO126" s="21"/>
      <c r="AP126" s="20"/>
      <c r="AQ126" s="22"/>
      <c r="AR126" s="20"/>
      <c r="AS126" s="20"/>
      <c r="AT126" s="20"/>
      <c r="AU126" s="20"/>
      <c r="AV126" s="20"/>
      <c r="AW126" s="20"/>
      <c r="AX126" s="222">
        <v>130312</v>
      </c>
      <c r="AY126" s="6">
        <v>25</v>
      </c>
      <c r="AZ126" s="6">
        <v>253</v>
      </c>
      <c r="BA126" s="87" t="s">
        <v>2365</v>
      </c>
      <c r="BB126" s="39" t="s">
        <v>2467</v>
      </c>
      <c r="BC126" s="84" t="s">
        <v>2359</v>
      </c>
      <c r="BJ126" s="47" t="s">
        <v>2493</v>
      </c>
      <c r="BL126" s="42" t="s">
        <v>2604</v>
      </c>
      <c r="BM126" s="43" t="s">
        <v>2495</v>
      </c>
      <c r="BO126" s="17">
        <v>64372</v>
      </c>
      <c r="BP126" s="18" t="s">
        <v>547</v>
      </c>
    </row>
    <row r="127" spans="1:68" ht="15" customHeight="1" thickBot="1" x14ac:dyDescent="0.35">
      <c r="A127" s="116">
        <v>126</v>
      </c>
      <c r="H127" s="121" t="s">
        <v>2487</v>
      </c>
      <c r="I127" s="117">
        <v>8</v>
      </c>
      <c r="J127" s="119" t="s">
        <v>2488</v>
      </c>
      <c r="K127" s="120" t="s">
        <v>2489</v>
      </c>
      <c r="L127" s="120" t="s">
        <v>2473</v>
      </c>
      <c r="M127" s="120" t="s">
        <v>2490</v>
      </c>
      <c r="N127" s="120" t="s">
        <v>2491</v>
      </c>
      <c r="O127" s="119" t="s">
        <v>2492</v>
      </c>
      <c r="P127" s="119" t="s">
        <v>2596</v>
      </c>
      <c r="Q127" s="119" t="s">
        <v>2597</v>
      </c>
      <c r="R127" s="6">
        <f t="shared" si="9"/>
        <v>2</v>
      </c>
      <c r="S127" s="6">
        <f t="shared" si="10"/>
        <v>1</v>
      </c>
      <c r="T127" s="7">
        <f t="shared" si="11"/>
        <v>130306</v>
      </c>
      <c r="U127" s="122" t="str">
        <f t="shared" si="16"/>
        <v>1FD02</v>
      </c>
      <c r="V127" s="10">
        <f t="shared" si="12"/>
        <v>253</v>
      </c>
      <c r="W127" s="10">
        <f t="shared" si="13"/>
        <v>2</v>
      </c>
      <c r="X127" s="11">
        <f t="shared" si="14"/>
        <v>3</v>
      </c>
      <c r="Y127" s="11">
        <f t="shared" si="15"/>
        <v>253</v>
      </c>
      <c r="Z127" s="12" t="str">
        <f t="shared" si="17"/>
        <v>Wind Data</v>
      </c>
      <c r="AA127" s="8"/>
      <c r="AB127" s="8"/>
      <c r="AC127" s="8"/>
      <c r="AE127" s="5"/>
      <c r="AI127" s="17">
        <v>64372</v>
      </c>
      <c r="AJ127" s="18" t="s">
        <v>547</v>
      </c>
      <c r="AK127" s="19"/>
      <c r="AQ127" s="37"/>
      <c r="AR127" s="34"/>
      <c r="AS127" s="34"/>
      <c r="AT127" s="34"/>
      <c r="AU127" s="34"/>
      <c r="AV127" s="34"/>
      <c r="AW127" s="34"/>
      <c r="AX127" s="223">
        <v>130306</v>
      </c>
      <c r="AY127" s="6">
        <v>3</v>
      </c>
      <c r="AZ127" s="6">
        <v>253</v>
      </c>
      <c r="BA127" s="87" t="s">
        <v>2496</v>
      </c>
      <c r="BB127" s="39" t="s">
        <v>2468</v>
      </c>
      <c r="BC127" s="84" t="s">
        <v>2349</v>
      </c>
      <c r="BD127" s="38" t="s">
        <v>2497</v>
      </c>
      <c r="BE127" s="39" t="s">
        <v>2469</v>
      </c>
      <c r="BF127" s="90" t="s">
        <v>2498</v>
      </c>
      <c r="BJ127" s="47" t="s">
        <v>2499</v>
      </c>
      <c r="BL127" s="42" t="s">
        <v>2500</v>
      </c>
      <c r="BM127" s="43" t="s">
        <v>2495</v>
      </c>
      <c r="BO127" s="17">
        <v>64372</v>
      </c>
      <c r="BP127" s="18" t="s">
        <v>547</v>
      </c>
    </row>
    <row r="128" spans="1:68" ht="15" customHeight="1" thickBot="1" x14ac:dyDescent="0.35">
      <c r="A128" s="116">
        <v>127</v>
      </c>
      <c r="H128" s="121" t="s">
        <v>2586</v>
      </c>
      <c r="I128" s="117">
        <v>8</v>
      </c>
      <c r="J128" s="119" t="s">
        <v>2471</v>
      </c>
      <c r="K128" s="120" t="s">
        <v>2471</v>
      </c>
      <c r="L128" s="120" t="s">
        <v>2472</v>
      </c>
      <c r="M128" s="120" t="s">
        <v>2587</v>
      </c>
      <c r="N128" s="119" t="s">
        <v>2502</v>
      </c>
      <c r="O128" s="119" t="s">
        <v>2588</v>
      </c>
      <c r="P128" s="119" t="s">
        <v>2588</v>
      </c>
      <c r="Q128" s="119" t="s">
        <v>2588</v>
      </c>
      <c r="R128" s="6">
        <f t="shared" si="9"/>
        <v>5</v>
      </c>
      <c r="S128" s="6">
        <f t="shared" si="10"/>
        <v>1</v>
      </c>
      <c r="T128" s="7">
        <f t="shared" si="11"/>
        <v>130312</v>
      </c>
      <c r="U128" s="122" t="str">
        <f t="shared" si="16"/>
        <v>1FD08</v>
      </c>
      <c r="V128" s="10">
        <f t="shared" si="12"/>
        <v>253</v>
      </c>
      <c r="W128" s="10">
        <f t="shared" si="13"/>
        <v>8</v>
      </c>
      <c r="X128" s="11">
        <f t="shared" si="14"/>
        <v>16</v>
      </c>
      <c r="Y128" s="11">
        <f t="shared" si="15"/>
        <v>253</v>
      </c>
      <c r="Z128" s="12" t="str">
        <f t="shared" si="17"/>
        <v>Temperature</v>
      </c>
      <c r="AA128" s="8"/>
      <c r="AB128" s="8"/>
      <c r="AC128" s="8"/>
      <c r="AE128" s="5"/>
      <c r="AI128" s="17">
        <v>64373</v>
      </c>
      <c r="AJ128" s="18" t="s">
        <v>548</v>
      </c>
      <c r="AK128" s="19"/>
      <c r="AL128" s="21"/>
      <c r="AM128" s="21"/>
      <c r="AN128" s="21"/>
      <c r="AO128" s="21"/>
      <c r="AP128" s="20"/>
      <c r="AQ128" s="22"/>
      <c r="AR128" s="20"/>
      <c r="AS128" s="20"/>
      <c r="AT128" s="20"/>
      <c r="AU128" s="20"/>
      <c r="AV128" s="20"/>
      <c r="AW128" s="20"/>
      <c r="AX128" s="222">
        <v>130312</v>
      </c>
      <c r="AY128" s="6">
        <v>16</v>
      </c>
      <c r="AZ128" s="6">
        <v>253</v>
      </c>
      <c r="BA128" s="87" t="s">
        <v>2365</v>
      </c>
      <c r="BB128" s="39" t="s">
        <v>2582</v>
      </c>
      <c r="BC128" s="84" t="s">
        <v>2359</v>
      </c>
      <c r="BJ128" s="47" t="s">
        <v>2493</v>
      </c>
      <c r="BL128" s="42" t="s">
        <v>2494</v>
      </c>
      <c r="BM128" s="43" t="s">
        <v>2495</v>
      </c>
      <c r="BO128" s="17">
        <v>64373</v>
      </c>
      <c r="BP128" s="18" t="s">
        <v>548</v>
      </c>
    </row>
    <row r="129" spans="1:68" ht="15" customHeight="1" thickBot="1" x14ac:dyDescent="0.35">
      <c r="A129" s="116">
        <v>128</v>
      </c>
      <c r="H129" s="121" t="s">
        <v>2589</v>
      </c>
      <c r="I129" s="117">
        <v>8</v>
      </c>
      <c r="J129" s="119" t="s">
        <v>2590</v>
      </c>
      <c r="K129" s="119" t="s">
        <v>2591</v>
      </c>
      <c r="L129" s="120" t="s">
        <v>2473</v>
      </c>
      <c r="M129" s="119" t="s">
        <v>2592</v>
      </c>
      <c r="N129" s="119" t="s">
        <v>2474</v>
      </c>
      <c r="O129" s="119" t="s">
        <v>2593</v>
      </c>
      <c r="P129" s="119" t="s">
        <v>2588</v>
      </c>
      <c r="Q129" s="119" t="s">
        <v>2588</v>
      </c>
      <c r="R129" s="75">
        <f t="shared" si="9"/>
        <v>2</v>
      </c>
      <c r="S129" s="75">
        <f t="shared" si="10"/>
        <v>1</v>
      </c>
      <c r="T129" s="7">
        <f t="shared" si="11"/>
        <v>130306</v>
      </c>
      <c r="U129" s="122" t="str">
        <f t="shared" si="16"/>
        <v>1FD02</v>
      </c>
      <c r="V129" s="10">
        <f t="shared" si="12"/>
        <v>253</v>
      </c>
      <c r="W129" s="10">
        <f t="shared" si="13"/>
        <v>2</v>
      </c>
      <c r="X129" s="11">
        <f t="shared" si="14"/>
        <v>3</v>
      </c>
      <c r="Y129" s="11">
        <f t="shared" si="15"/>
        <v>253</v>
      </c>
      <c r="Z129" s="12" t="str">
        <f t="shared" si="17"/>
        <v>Wind Data</v>
      </c>
      <c r="AA129" s="8"/>
      <c r="AB129" s="8"/>
      <c r="AC129" s="8"/>
      <c r="AE129" s="5"/>
      <c r="AI129" s="17">
        <v>64374</v>
      </c>
      <c r="AJ129" s="18" t="s">
        <v>549</v>
      </c>
      <c r="AK129" s="19"/>
      <c r="AQ129" s="37"/>
      <c r="AR129" s="34"/>
      <c r="AS129" s="34"/>
      <c r="AT129" s="34"/>
      <c r="AU129" s="34"/>
      <c r="AV129" s="34"/>
      <c r="AW129" s="34"/>
      <c r="AX129" s="223">
        <v>130306</v>
      </c>
      <c r="AY129" s="6">
        <v>3</v>
      </c>
      <c r="AZ129" s="6">
        <v>253</v>
      </c>
      <c r="BA129" s="87" t="s">
        <v>2496</v>
      </c>
      <c r="BB129" s="39" t="s">
        <v>2583</v>
      </c>
      <c r="BC129" s="84" t="s">
        <v>2349</v>
      </c>
      <c r="BD129" s="38" t="s">
        <v>2497</v>
      </c>
      <c r="BE129" s="39" t="s">
        <v>2584</v>
      </c>
      <c r="BF129" s="90" t="s">
        <v>2498</v>
      </c>
      <c r="BJ129" s="47" t="s">
        <v>2499</v>
      </c>
      <c r="BL129" s="42" t="s">
        <v>2500</v>
      </c>
      <c r="BM129" s="43" t="s">
        <v>2495</v>
      </c>
      <c r="BO129" s="17">
        <v>64374</v>
      </c>
      <c r="BP129" s="18" t="s">
        <v>549</v>
      </c>
    </row>
    <row r="130" spans="1:68" ht="15" customHeight="1" thickBot="1" x14ac:dyDescent="0.35">
      <c r="A130" s="116">
        <v>129</v>
      </c>
      <c r="H130" s="121" t="s">
        <v>2586</v>
      </c>
      <c r="I130" s="117">
        <v>8</v>
      </c>
      <c r="J130" s="119" t="s">
        <v>2471</v>
      </c>
      <c r="K130" s="119" t="s">
        <v>2471</v>
      </c>
      <c r="L130" s="120" t="s">
        <v>2475</v>
      </c>
      <c r="M130" s="120" t="s">
        <v>2476</v>
      </c>
      <c r="N130" s="119" t="s">
        <v>2477</v>
      </c>
      <c r="O130" s="119" t="s">
        <v>2588</v>
      </c>
      <c r="P130" s="119" t="s">
        <v>2588</v>
      </c>
      <c r="Q130" s="119" t="s">
        <v>2588</v>
      </c>
      <c r="R130" s="6">
        <f t="shared" ref="R130:R193" si="18">_xlfn.BITRSHIFT(_xlfn.BITAND(HEX2DEC(H130),HEX2DEC("1C000000")),26)</f>
        <v>5</v>
      </c>
      <c r="S130" s="6">
        <f t="shared" ref="S130:S193" si="19">_xlfn.BITRSHIFT(_xlfn.BITAND(HEX2DEC(H130),HEX2DEC("01000000")),24)</f>
        <v>1</v>
      </c>
      <c r="T130" s="7">
        <f t="shared" ref="T130:T193" si="20">IF(_xlfn.BITRSHIFT(_xlfn.BITAND(HEX2DEC(H130),HEX2DEC("0FF0000")),16)&lt;240,_xlfn.BITRSHIFT(_xlfn.BITAND(HEX2DEC(H130),HEX2DEC("1FF0000")),8),_xlfn.BITRSHIFT(_xlfn.BITAND(HEX2DEC(H130),HEX2DEC("1FFFF00")),8))</f>
        <v>130312</v>
      </c>
      <c r="U130" s="122" t="str">
        <f t="shared" si="16"/>
        <v>1FD08</v>
      </c>
      <c r="V130" s="10">
        <f t="shared" ref="V130:V193" si="21">_xlfn.BITRSHIFT(_xlfn.BITAND(HEX2DEC(H130),HEX2DEC("0FF0000")),16)</f>
        <v>253</v>
      </c>
      <c r="W130" s="10">
        <f t="shared" ref="W130:W193" si="22">_xlfn.BITRSHIFT(_xlfn.BITAND(HEX2DEC(H130),HEX2DEC("FF00")),8)</f>
        <v>8</v>
      </c>
      <c r="X130" s="11">
        <f t="shared" ref="X130:X193" si="23">_xlfn.BITAND(HEX2DEC(H130),HEX2DEC("00000FF"))</f>
        <v>16</v>
      </c>
      <c r="Y130" s="11">
        <f t="shared" ref="Y130:Y193" si="24">IF(_xlfn.BITRSHIFT(_xlfn.BITAND(HEX2DEC(H130),HEX2DEC("0FF0000")),16)&lt;240,_xlfn.BITRSHIFT(_xlfn.BITAND(HEX2DEC(H130),HEX2DEC("0FF00")),8),_xlfn.BITRSHIFT(_xlfn.BITAND(HEX2DEC(H130),HEX2DEC("0FF0000")),16))</f>
        <v>253</v>
      </c>
      <c r="Z130" s="12" t="str">
        <f t="shared" si="17"/>
        <v>Temperature</v>
      </c>
      <c r="AA130" s="8"/>
      <c r="AB130" s="8"/>
      <c r="AC130" s="8"/>
      <c r="AE130" s="5"/>
      <c r="AI130" s="17">
        <v>64375</v>
      </c>
      <c r="AJ130" s="18" t="s">
        <v>550</v>
      </c>
      <c r="AK130" s="19"/>
      <c r="AL130" s="21"/>
      <c r="AM130" s="21"/>
      <c r="AN130" s="21"/>
      <c r="AO130" s="21"/>
      <c r="AP130" s="20"/>
      <c r="AQ130" s="22"/>
      <c r="AR130" s="20"/>
      <c r="AS130" s="20"/>
      <c r="AT130" s="20"/>
      <c r="AU130" s="20"/>
      <c r="AV130" s="20"/>
      <c r="AW130" s="20"/>
      <c r="AX130" s="222">
        <v>130312</v>
      </c>
      <c r="AY130" s="6">
        <v>16</v>
      </c>
      <c r="AZ130" s="6">
        <v>253</v>
      </c>
      <c r="BA130" s="87" t="s">
        <v>2365</v>
      </c>
      <c r="BB130" s="39" t="s">
        <v>2464</v>
      </c>
      <c r="BC130" s="84" t="s">
        <v>2359</v>
      </c>
      <c r="BJ130" s="47" t="s">
        <v>2501</v>
      </c>
      <c r="BL130" s="42" t="s">
        <v>2494</v>
      </c>
      <c r="BM130" s="43" t="s">
        <v>2495</v>
      </c>
      <c r="BO130" s="17">
        <v>64375</v>
      </c>
      <c r="BP130" s="18" t="s">
        <v>550</v>
      </c>
    </row>
    <row r="131" spans="1:68" ht="15" customHeight="1" thickBot="1" x14ac:dyDescent="0.35">
      <c r="A131" s="116">
        <v>130</v>
      </c>
      <c r="H131" s="121" t="s">
        <v>2589</v>
      </c>
      <c r="I131" s="117">
        <v>8</v>
      </c>
      <c r="J131" s="119" t="s">
        <v>2478</v>
      </c>
      <c r="K131" s="119" t="s">
        <v>2479</v>
      </c>
      <c r="L131" s="119" t="s">
        <v>2480</v>
      </c>
      <c r="M131" s="119" t="s">
        <v>2481</v>
      </c>
      <c r="N131" s="119" t="s">
        <v>2482</v>
      </c>
      <c r="O131" s="119" t="s">
        <v>2483</v>
      </c>
      <c r="P131" s="119" t="s">
        <v>2475</v>
      </c>
      <c r="Q131" s="119" t="s">
        <v>2473</v>
      </c>
      <c r="R131" s="6">
        <f t="shared" si="18"/>
        <v>2</v>
      </c>
      <c r="S131" s="6">
        <f t="shared" si="19"/>
        <v>1</v>
      </c>
      <c r="T131" s="7">
        <f t="shared" si="20"/>
        <v>130306</v>
      </c>
      <c r="U131" s="122" t="str">
        <f t="shared" ref="U131:U194" si="25">DEC2HEX(T131)</f>
        <v>1FD02</v>
      </c>
      <c r="V131" s="10">
        <f t="shared" si="21"/>
        <v>253</v>
      </c>
      <c r="W131" s="10">
        <f t="shared" si="22"/>
        <v>2</v>
      </c>
      <c r="X131" s="11">
        <f t="shared" si="23"/>
        <v>3</v>
      </c>
      <c r="Y131" s="11">
        <f t="shared" si="24"/>
        <v>253</v>
      </c>
      <c r="Z131" s="12" t="str">
        <f t="shared" ref="Z131:Z194" si="26">VLOOKUP(T131,BO:BP,2,FALSE)</f>
        <v>Wind Data</v>
      </c>
      <c r="AA131" s="8"/>
      <c r="AB131" s="8"/>
      <c r="AC131" s="8"/>
      <c r="AE131" s="5"/>
      <c r="AI131" s="17">
        <v>64376</v>
      </c>
      <c r="AJ131" s="18" t="s">
        <v>551</v>
      </c>
      <c r="AK131" s="19"/>
      <c r="AQ131" s="37"/>
      <c r="AR131" s="34"/>
      <c r="AS131" s="34"/>
      <c r="AT131" s="34"/>
      <c r="AU131" s="34"/>
      <c r="AV131" s="34"/>
      <c r="AW131" s="34"/>
      <c r="AX131" s="223">
        <v>130306</v>
      </c>
      <c r="AY131" s="6">
        <v>3</v>
      </c>
      <c r="AZ131" s="6">
        <v>253</v>
      </c>
      <c r="BA131" s="87" t="s">
        <v>2496</v>
      </c>
      <c r="BB131" s="39" t="s">
        <v>2598</v>
      </c>
      <c r="BC131" s="84" t="s">
        <v>2349</v>
      </c>
      <c r="BD131" s="38" t="s">
        <v>2497</v>
      </c>
      <c r="BE131" s="39" t="s">
        <v>2599</v>
      </c>
      <c r="BF131" s="90" t="s">
        <v>2498</v>
      </c>
      <c r="BJ131" s="47" t="s">
        <v>2505</v>
      </c>
      <c r="BL131" s="42" t="s">
        <v>2500</v>
      </c>
      <c r="BM131" s="43" t="s">
        <v>2495</v>
      </c>
      <c r="BO131" s="17">
        <v>64376</v>
      </c>
      <c r="BP131" s="18" t="s">
        <v>551</v>
      </c>
    </row>
    <row r="132" spans="1:68" ht="15" customHeight="1" thickBot="1" x14ac:dyDescent="0.35">
      <c r="A132" s="116">
        <v>131</v>
      </c>
      <c r="H132" s="121" t="s">
        <v>2503</v>
      </c>
      <c r="I132" s="117">
        <v>8</v>
      </c>
      <c r="J132" s="119" t="s">
        <v>2471</v>
      </c>
      <c r="K132" s="119" t="s">
        <v>2481</v>
      </c>
      <c r="L132" s="120" t="s">
        <v>2480</v>
      </c>
      <c r="M132" s="120" t="s">
        <v>2479</v>
      </c>
      <c r="N132" s="120" t="s">
        <v>2478</v>
      </c>
      <c r="O132" s="120" t="s">
        <v>2588</v>
      </c>
      <c r="P132" s="119" t="s">
        <v>2588</v>
      </c>
      <c r="Q132" s="119" t="s">
        <v>2588</v>
      </c>
      <c r="R132" s="75">
        <f t="shared" si="18"/>
        <v>5</v>
      </c>
      <c r="S132" s="75">
        <f t="shared" si="19"/>
        <v>1</v>
      </c>
      <c r="T132" s="7">
        <f t="shared" si="20"/>
        <v>130312</v>
      </c>
      <c r="U132" s="122" t="str">
        <f t="shared" si="25"/>
        <v>1FD08</v>
      </c>
      <c r="V132" s="10">
        <f t="shared" si="21"/>
        <v>253</v>
      </c>
      <c r="W132" s="10">
        <f t="shared" si="22"/>
        <v>8</v>
      </c>
      <c r="X132" s="11">
        <f t="shared" si="23"/>
        <v>16</v>
      </c>
      <c r="Y132" s="11">
        <f t="shared" si="24"/>
        <v>253</v>
      </c>
      <c r="Z132" s="12" t="str">
        <f t="shared" si="26"/>
        <v>Temperature</v>
      </c>
      <c r="AA132" s="8"/>
      <c r="AB132" s="8"/>
      <c r="AC132" s="8"/>
      <c r="AE132" s="5"/>
      <c r="AI132" s="17">
        <v>64377</v>
      </c>
      <c r="AJ132" s="18" t="s">
        <v>552</v>
      </c>
      <c r="AK132" s="19"/>
      <c r="AL132" s="21"/>
      <c r="AM132" s="21"/>
      <c r="AN132" s="21"/>
      <c r="AO132" s="21"/>
      <c r="AP132" s="20"/>
      <c r="AQ132" s="22"/>
      <c r="AR132" s="20"/>
      <c r="AS132" s="20"/>
      <c r="AT132" s="20"/>
      <c r="AU132" s="20"/>
      <c r="AV132" s="20"/>
      <c r="AW132" s="20"/>
      <c r="AX132" s="222">
        <v>130312</v>
      </c>
      <c r="AY132" s="6">
        <v>16</v>
      </c>
      <c r="AZ132" s="6">
        <v>253</v>
      </c>
      <c r="BA132" s="87" t="s">
        <v>2365</v>
      </c>
      <c r="BB132" s="39" t="s">
        <v>2600</v>
      </c>
      <c r="BC132" s="84" t="s">
        <v>2359</v>
      </c>
      <c r="BJ132" s="47" t="s">
        <v>2601</v>
      </c>
      <c r="BL132" s="42" t="s">
        <v>2494</v>
      </c>
      <c r="BM132" s="43" t="s">
        <v>2495</v>
      </c>
      <c r="BO132" s="17">
        <v>64377</v>
      </c>
      <c r="BP132" s="18" t="s">
        <v>552</v>
      </c>
    </row>
    <row r="133" spans="1:68" ht="15" customHeight="1" thickBot="1" x14ac:dyDescent="0.35">
      <c r="A133" s="116">
        <v>132</v>
      </c>
      <c r="H133" s="121" t="s">
        <v>2503</v>
      </c>
      <c r="I133" s="117">
        <v>8</v>
      </c>
      <c r="J133" s="119" t="s">
        <v>2471</v>
      </c>
      <c r="K133" s="119" t="s">
        <v>2471</v>
      </c>
      <c r="L133" s="120" t="s">
        <v>2472</v>
      </c>
      <c r="M133" s="119" t="s">
        <v>2594</v>
      </c>
      <c r="N133" s="119" t="s">
        <v>2473</v>
      </c>
      <c r="O133" s="119" t="s">
        <v>2472</v>
      </c>
      <c r="P133" s="119" t="s">
        <v>2475</v>
      </c>
      <c r="Q133" s="119" t="s">
        <v>2483</v>
      </c>
      <c r="R133" s="75">
        <f t="shared" si="18"/>
        <v>5</v>
      </c>
      <c r="S133" s="75">
        <f t="shared" si="19"/>
        <v>1</v>
      </c>
      <c r="T133" s="7">
        <f t="shared" si="20"/>
        <v>130312</v>
      </c>
      <c r="U133" s="122" t="str">
        <f t="shared" si="25"/>
        <v>1FD08</v>
      </c>
      <c r="V133" s="10">
        <f t="shared" si="21"/>
        <v>253</v>
      </c>
      <c r="W133" s="10">
        <f t="shared" si="22"/>
        <v>8</v>
      </c>
      <c r="X133" s="11">
        <f t="shared" si="23"/>
        <v>16</v>
      </c>
      <c r="Y133" s="11">
        <f t="shared" si="24"/>
        <v>253</v>
      </c>
      <c r="Z133" s="12" t="str">
        <f t="shared" si="26"/>
        <v>Temperature</v>
      </c>
      <c r="AA133" s="8"/>
      <c r="AB133" s="8"/>
      <c r="AC133" s="8"/>
      <c r="AE133" s="5"/>
      <c r="AI133" s="17">
        <v>64378</v>
      </c>
      <c r="AJ133" s="18" t="s">
        <v>553</v>
      </c>
      <c r="AK133" s="19"/>
      <c r="AQ133" s="37"/>
      <c r="AR133" s="34"/>
      <c r="AS133" s="34"/>
      <c r="AT133" s="34"/>
      <c r="AU133" s="34"/>
      <c r="AV133" s="34"/>
      <c r="AW133" s="34"/>
      <c r="AX133" s="223">
        <v>130312</v>
      </c>
      <c r="AY133" s="6">
        <v>16</v>
      </c>
      <c r="AZ133" s="6">
        <v>253</v>
      </c>
      <c r="BA133" s="87" t="s">
        <v>2365</v>
      </c>
      <c r="BB133" s="39" t="s">
        <v>2585</v>
      </c>
      <c r="BC133" s="84" t="s">
        <v>2359</v>
      </c>
      <c r="BJ133" s="47" t="s">
        <v>2493</v>
      </c>
      <c r="BL133" s="42" t="s">
        <v>2494</v>
      </c>
      <c r="BM133" s="43" t="s">
        <v>2495</v>
      </c>
      <c r="BO133" s="17">
        <v>64378</v>
      </c>
      <c r="BP133" s="18" t="s">
        <v>553</v>
      </c>
    </row>
    <row r="134" spans="1:68" ht="15" customHeight="1" thickBot="1" x14ac:dyDescent="0.35">
      <c r="A134" s="116">
        <v>133</v>
      </c>
      <c r="H134" s="121" t="s">
        <v>2503</v>
      </c>
      <c r="I134" s="117">
        <v>7</v>
      </c>
      <c r="J134" s="119" t="s">
        <v>2484</v>
      </c>
      <c r="K134" s="119" t="s">
        <v>2594</v>
      </c>
      <c r="L134" s="119" t="s">
        <v>2481</v>
      </c>
      <c r="M134" s="120" t="s">
        <v>2480</v>
      </c>
      <c r="N134" s="119" t="s">
        <v>2479</v>
      </c>
      <c r="O134" s="119" t="s">
        <v>2504</v>
      </c>
      <c r="P134" s="119" t="s">
        <v>2475</v>
      </c>
      <c r="Q134" s="119" t="s">
        <v>2485</v>
      </c>
      <c r="R134" s="6">
        <f t="shared" si="18"/>
        <v>5</v>
      </c>
      <c r="S134" s="6">
        <f t="shared" si="19"/>
        <v>1</v>
      </c>
      <c r="T134" s="7">
        <f t="shared" si="20"/>
        <v>130312</v>
      </c>
      <c r="U134" s="122" t="str">
        <f t="shared" si="25"/>
        <v>1FD08</v>
      </c>
      <c r="V134" s="10">
        <f t="shared" si="21"/>
        <v>253</v>
      </c>
      <c r="W134" s="10">
        <f t="shared" si="22"/>
        <v>8</v>
      </c>
      <c r="X134" s="11">
        <f t="shared" si="23"/>
        <v>16</v>
      </c>
      <c r="Y134" s="11">
        <f t="shared" si="24"/>
        <v>253</v>
      </c>
      <c r="Z134" s="12" t="str">
        <f t="shared" si="26"/>
        <v>Temperature</v>
      </c>
      <c r="AA134" s="8"/>
      <c r="AB134" s="8"/>
      <c r="AC134" s="8"/>
      <c r="AE134" s="5"/>
      <c r="AI134" s="17">
        <v>64379</v>
      </c>
      <c r="AJ134" s="18" t="s">
        <v>554</v>
      </c>
      <c r="AK134" s="19"/>
      <c r="AL134" s="21"/>
      <c r="AM134" s="21"/>
      <c r="AN134" s="21"/>
      <c r="AO134" s="21"/>
      <c r="AP134" s="20"/>
      <c r="AQ134" s="22"/>
      <c r="AR134" s="20"/>
      <c r="AS134" s="20"/>
      <c r="AT134" s="20"/>
      <c r="AU134" s="20"/>
      <c r="AV134" s="20"/>
      <c r="AW134" s="20"/>
      <c r="AX134" s="222">
        <v>130312</v>
      </c>
      <c r="AY134" s="6">
        <v>16</v>
      </c>
      <c r="AZ134" s="6">
        <v>253</v>
      </c>
      <c r="BA134" s="87" t="s">
        <v>2365</v>
      </c>
      <c r="BB134" s="39" t="s">
        <v>2602</v>
      </c>
      <c r="BC134" s="84" t="s">
        <v>2359</v>
      </c>
      <c r="BJ134" s="47" t="s">
        <v>2603</v>
      </c>
      <c r="BL134" s="42" t="s">
        <v>2494</v>
      </c>
      <c r="BM134" s="43" t="s">
        <v>2495</v>
      </c>
      <c r="BO134" s="17">
        <v>64379</v>
      </c>
      <c r="BP134" s="18" t="s">
        <v>554</v>
      </c>
    </row>
    <row r="135" spans="1:68" ht="15" customHeight="1" thickBot="1" x14ac:dyDescent="0.35">
      <c r="A135" s="116">
        <v>134</v>
      </c>
      <c r="H135" s="121" t="s">
        <v>2595</v>
      </c>
      <c r="I135" s="117">
        <v>8</v>
      </c>
      <c r="J135" s="119" t="s">
        <v>2471</v>
      </c>
      <c r="K135" s="119" t="s">
        <v>2471</v>
      </c>
      <c r="L135" s="119" t="s">
        <v>2472</v>
      </c>
      <c r="M135" s="119" t="s">
        <v>2594</v>
      </c>
      <c r="N135" s="119" t="s">
        <v>2486</v>
      </c>
      <c r="O135" s="119" t="s">
        <v>2588</v>
      </c>
      <c r="P135" s="119" t="s">
        <v>2588</v>
      </c>
      <c r="Q135" s="119" t="s">
        <v>2588</v>
      </c>
      <c r="R135" s="75">
        <f t="shared" si="18"/>
        <v>5</v>
      </c>
      <c r="S135" s="75">
        <f t="shared" si="19"/>
        <v>1</v>
      </c>
      <c r="T135" s="7">
        <f t="shared" si="20"/>
        <v>130312</v>
      </c>
      <c r="U135" s="122" t="str">
        <f t="shared" si="25"/>
        <v>1FD08</v>
      </c>
      <c r="V135" s="10">
        <f t="shared" si="21"/>
        <v>253</v>
      </c>
      <c r="W135" s="10">
        <f t="shared" si="22"/>
        <v>8</v>
      </c>
      <c r="X135" s="11">
        <f t="shared" si="23"/>
        <v>25</v>
      </c>
      <c r="Y135" s="11">
        <f t="shared" si="24"/>
        <v>253</v>
      </c>
      <c r="Z135" s="12" t="str">
        <f t="shared" si="26"/>
        <v>Temperature</v>
      </c>
      <c r="AA135" s="8"/>
      <c r="AB135" s="8"/>
      <c r="AC135" s="8"/>
      <c r="AE135" s="5"/>
      <c r="AI135" s="17">
        <v>64400</v>
      </c>
      <c r="AJ135" s="18" t="s">
        <v>575</v>
      </c>
      <c r="AK135" s="19"/>
      <c r="AQ135" s="37"/>
      <c r="AR135" s="34"/>
      <c r="AS135" s="34"/>
      <c r="AT135" s="34"/>
      <c r="AU135" s="34"/>
      <c r="AV135" s="34"/>
      <c r="AW135" s="34"/>
      <c r="AX135" s="223">
        <v>130312</v>
      </c>
      <c r="AY135" s="6">
        <v>25</v>
      </c>
      <c r="AZ135" s="6">
        <v>253</v>
      </c>
      <c r="BA135" s="87" t="s">
        <v>2365</v>
      </c>
      <c r="BB135" s="39" t="s">
        <v>2467</v>
      </c>
      <c r="BC135" s="84" t="s">
        <v>2359</v>
      </c>
      <c r="BJ135" s="47" t="s">
        <v>2493</v>
      </c>
      <c r="BL135" s="42" t="s">
        <v>2604</v>
      </c>
      <c r="BM135" s="43" t="s">
        <v>2495</v>
      </c>
      <c r="BO135" s="17">
        <v>64400</v>
      </c>
      <c r="BP135" s="18" t="s">
        <v>575</v>
      </c>
    </row>
    <row r="136" spans="1:68" ht="15" customHeight="1" thickBot="1" x14ac:dyDescent="0.35">
      <c r="A136" s="116">
        <v>135</v>
      </c>
      <c r="H136" s="121" t="s">
        <v>2487</v>
      </c>
      <c r="I136" s="117">
        <v>8</v>
      </c>
      <c r="J136" s="119" t="s">
        <v>2488</v>
      </c>
      <c r="K136" s="119" t="s">
        <v>2489</v>
      </c>
      <c r="L136" s="119" t="s">
        <v>2473</v>
      </c>
      <c r="M136" s="119" t="s">
        <v>2490</v>
      </c>
      <c r="N136" s="119" t="s">
        <v>2491</v>
      </c>
      <c r="O136" s="119" t="s">
        <v>2492</v>
      </c>
      <c r="P136" s="119" t="s">
        <v>2596</v>
      </c>
      <c r="Q136" s="119" t="s">
        <v>2597</v>
      </c>
      <c r="R136" s="6">
        <f t="shared" si="18"/>
        <v>2</v>
      </c>
      <c r="S136" s="6">
        <f t="shared" si="19"/>
        <v>1</v>
      </c>
      <c r="T136" s="7">
        <f t="shared" si="20"/>
        <v>130306</v>
      </c>
      <c r="U136" s="122" t="str">
        <f t="shared" si="25"/>
        <v>1FD02</v>
      </c>
      <c r="V136" s="10">
        <f t="shared" si="21"/>
        <v>253</v>
      </c>
      <c r="W136" s="10">
        <f t="shared" si="22"/>
        <v>2</v>
      </c>
      <c r="X136" s="11">
        <f t="shared" si="23"/>
        <v>3</v>
      </c>
      <c r="Y136" s="11">
        <f t="shared" si="24"/>
        <v>253</v>
      </c>
      <c r="Z136" s="12" t="str">
        <f t="shared" si="26"/>
        <v>Wind Data</v>
      </c>
      <c r="AA136" s="8"/>
      <c r="AB136" s="8"/>
      <c r="AC136" s="8"/>
      <c r="AE136" s="5"/>
      <c r="AI136" s="17">
        <v>64401</v>
      </c>
      <c r="AJ136" s="18" t="s">
        <v>576</v>
      </c>
      <c r="AK136" s="19"/>
      <c r="AL136" s="21"/>
      <c r="AM136" s="21"/>
      <c r="AN136" s="21"/>
      <c r="AO136" s="21"/>
      <c r="AP136" s="20"/>
      <c r="AQ136" s="22"/>
      <c r="AR136" s="20"/>
      <c r="AS136" s="20"/>
      <c r="AT136" s="20"/>
      <c r="AU136" s="20"/>
      <c r="AV136" s="20"/>
      <c r="AW136" s="20"/>
      <c r="AX136" s="222">
        <v>130306</v>
      </c>
      <c r="AY136" s="6">
        <v>3</v>
      </c>
      <c r="AZ136" s="6">
        <v>253</v>
      </c>
      <c r="BA136" s="87" t="s">
        <v>2496</v>
      </c>
      <c r="BB136" s="39" t="s">
        <v>2468</v>
      </c>
      <c r="BC136" s="84" t="s">
        <v>2349</v>
      </c>
      <c r="BD136" s="38" t="s">
        <v>2497</v>
      </c>
      <c r="BE136" s="39" t="s">
        <v>2469</v>
      </c>
      <c r="BF136" s="90" t="s">
        <v>2498</v>
      </c>
      <c r="BJ136" s="47" t="s">
        <v>2499</v>
      </c>
      <c r="BL136" s="42" t="s">
        <v>2500</v>
      </c>
      <c r="BM136" s="43" t="s">
        <v>2495</v>
      </c>
      <c r="BO136" s="17">
        <v>64401</v>
      </c>
      <c r="BP136" s="18" t="s">
        <v>576</v>
      </c>
    </row>
    <row r="137" spans="1:68" ht="15" customHeight="1" thickBot="1" x14ac:dyDescent="0.35">
      <c r="A137" s="116">
        <v>136</v>
      </c>
      <c r="H137" s="121" t="s">
        <v>2586</v>
      </c>
      <c r="I137" s="117">
        <v>8</v>
      </c>
      <c r="J137" s="119" t="s">
        <v>2471</v>
      </c>
      <c r="K137" s="119" t="s">
        <v>2471</v>
      </c>
      <c r="L137" s="120" t="s">
        <v>2472</v>
      </c>
      <c r="M137" s="119" t="s">
        <v>2587</v>
      </c>
      <c r="N137" s="119" t="s">
        <v>2502</v>
      </c>
      <c r="O137" s="119" t="s">
        <v>2588</v>
      </c>
      <c r="P137" s="119" t="s">
        <v>2588</v>
      </c>
      <c r="Q137" s="119" t="s">
        <v>2588</v>
      </c>
      <c r="R137" s="6">
        <f t="shared" si="18"/>
        <v>5</v>
      </c>
      <c r="S137" s="6">
        <f t="shared" si="19"/>
        <v>1</v>
      </c>
      <c r="T137" s="7">
        <f t="shared" si="20"/>
        <v>130312</v>
      </c>
      <c r="U137" s="122" t="str">
        <f t="shared" si="25"/>
        <v>1FD08</v>
      </c>
      <c r="V137" s="10">
        <f t="shared" si="21"/>
        <v>253</v>
      </c>
      <c r="W137" s="10">
        <f t="shared" si="22"/>
        <v>8</v>
      </c>
      <c r="X137" s="11">
        <f t="shared" si="23"/>
        <v>16</v>
      </c>
      <c r="Y137" s="11">
        <f t="shared" si="24"/>
        <v>253</v>
      </c>
      <c r="Z137" s="12" t="str">
        <f t="shared" si="26"/>
        <v>Temperature</v>
      </c>
      <c r="AA137" s="8"/>
      <c r="AB137" s="8"/>
      <c r="AC137" s="8"/>
      <c r="AE137" s="5"/>
      <c r="AI137" s="17">
        <v>64402</v>
      </c>
      <c r="AJ137" s="18" t="s">
        <v>577</v>
      </c>
      <c r="AK137" s="19"/>
      <c r="AQ137" s="37"/>
      <c r="AR137" s="34"/>
      <c r="AS137" s="34"/>
      <c r="AT137" s="34"/>
      <c r="AU137" s="34"/>
      <c r="AV137" s="34"/>
      <c r="AW137" s="34"/>
      <c r="AX137" s="223">
        <v>130312</v>
      </c>
      <c r="AY137" s="6">
        <v>16</v>
      </c>
      <c r="AZ137" s="6">
        <v>253</v>
      </c>
      <c r="BA137" s="87" t="s">
        <v>2365</v>
      </c>
      <c r="BB137" s="39" t="s">
        <v>2582</v>
      </c>
      <c r="BC137" s="84" t="s">
        <v>2359</v>
      </c>
      <c r="BJ137" s="47" t="s">
        <v>2493</v>
      </c>
      <c r="BL137" s="42" t="s">
        <v>2494</v>
      </c>
      <c r="BM137" s="43" t="s">
        <v>2495</v>
      </c>
      <c r="BO137" s="17">
        <v>64402</v>
      </c>
      <c r="BP137" s="18" t="s">
        <v>577</v>
      </c>
    </row>
    <row r="138" spans="1:68" ht="15" customHeight="1" thickBot="1" x14ac:dyDescent="0.35">
      <c r="A138" s="116">
        <v>137</v>
      </c>
      <c r="H138" s="121" t="s">
        <v>2589</v>
      </c>
      <c r="I138" s="117">
        <v>8</v>
      </c>
      <c r="J138" s="119" t="s">
        <v>2590</v>
      </c>
      <c r="K138" s="119" t="s">
        <v>2591</v>
      </c>
      <c r="L138" s="119" t="s">
        <v>2473</v>
      </c>
      <c r="M138" s="119" t="s">
        <v>2592</v>
      </c>
      <c r="N138" s="119" t="s">
        <v>2474</v>
      </c>
      <c r="O138" s="119" t="s">
        <v>2593</v>
      </c>
      <c r="P138" s="119" t="s">
        <v>2588</v>
      </c>
      <c r="Q138" s="119" t="s">
        <v>2588</v>
      </c>
      <c r="R138" s="75">
        <f t="shared" si="18"/>
        <v>2</v>
      </c>
      <c r="S138" s="75">
        <f t="shared" si="19"/>
        <v>1</v>
      </c>
      <c r="T138" s="7">
        <f t="shared" si="20"/>
        <v>130306</v>
      </c>
      <c r="U138" s="122" t="str">
        <f t="shared" si="25"/>
        <v>1FD02</v>
      </c>
      <c r="V138" s="10">
        <f t="shared" si="21"/>
        <v>253</v>
      </c>
      <c r="W138" s="10">
        <f t="shared" si="22"/>
        <v>2</v>
      </c>
      <c r="X138" s="11">
        <f t="shared" si="23"/>
        <v>3</v>
      </c>
      <c r="Y138" s="11">
        <f t="shared" si="24"/>
        <v>253</v>
      </c>
      <c r="Z138" s="12" t="str">
        <f t="shared" si="26"/>
        <v>Wind Data</v>
      </c>
      <c r="AA138" s="8"/>
      <c r="AB138" s="8"/>
      <c r="AC138" s="8"/>
      <c r="AE138" s="5"/>
      <c r="AI138" s="17">
        <v>64403</v>
      </c>
      <c r="AJ138" s="18" t="s">
        <v>578</v>
      </c>
      <c r="AK138" s="19"/>
      <c r="AL138" s="21"/>
      <c r="AM138" s="21"/>
      <c r="AN138" s="21"/>
      <c r="AO138" s="21"/>
      <c r="AP138" s="20"/>
      <c r="AQ138" s="22"/>
      <c r="AR138" s="20"/>
      <c r="AS138" s="20"/>
      <c r="AT138" s="20"/>
      <c r="AU138" s="20"/>
      <c r="AV138" s="20"/>
      <c r="AW138" s="20"/>
      <c r="AX138" s="222">
        <v>130306</v>
      </c>
      <c r="AY138" s="6">
        <v>3</v>
      </c>
      <c r="AZ138" s="6">
        <v>253</v>
      </c>
      <c r="BA138" s="87" t="s">
        <v>2496</v>
      </c>
      <c r="BB138" s="39" t="s">
        <v>2583</v>
      </c>
      <c r="BC138" s="84" t="s">
        <v>2349</v>
      </c>
      <c r="BD138" s="38" t="s">
        <v>2497</v>
      </c>
      <c r="BE138" s="39" t="s">
        <v>2584</v>
      </c>
      <c r="BF138" s="90" t="s">
        <v>2498</v>
      </c>
      <c r="BJ138" s="47" t="s">
        <v>2499</v>
      </c>
      <c r="BL138" s="42" t="s">
        <v>2500</v>
      </c>
      <c r="BM138" s="43" t="s">
        <v>2495</v>
      </c>
      <c r="BO138" s="17">
        <v>64403</v>
      </c>
      <c r="BP138" s="18" t="s">
        <v>578</v>
      </c>
    </row>
    <row r="139" spans="1:68" ht="15" customHeight="1" thickBot="1" x14ac:dyDescent="0.35">
      <c r="A139" s="116">
        <v>138</v>
      </c>
      <c r="H139" s="121" t="s">
        <v>2586</v>
      </c>
      <c r="I139" s="117">
        <v>8</v>
      </c>
      <c r="J139" s="119" t="s">
        <v>2471</v>
      </c>
      <c r="K139" s="119" t="s">
        <v>2471</v>
      </c>
      <c r="L139" s="119" t="s">
        <v>2475</v>
      </c>
      <c r="M139" s="119" t="s">
        <v>2476</v>
      </c>
      <c r="N139" s="119" t="s">
        <v>2477</v>
      </c>
      <c r="O139" s="119" t="s">
        <v>2588</v>
      </c>
      <c r="P139" s="119" t="s">
        <v>2588</v>
      </c>
      <c r="Q139" s="119" t="s">
        <v>2588</v>
      </c>
      <c r="R139" s="6">
        <f t="shared" si="18"/>
        <v>5</v>
      </c>
      <c r="S139" s="6">
        <f t="shared" si="19"/>
        <v>1</v>
      </c>
      <c r="T139" s="7">
        <f t="shared" si="20"/>
        <v>130312</v>
      </c>
      <c r="U139" s="122" t="str">
        <f t="shared" si="25"/>
        <v>1FD08</v>
      </c>
      <c r="V139" s="10">
        <f t="shared" si="21"/>
        <v>253</v>
      </c>
      <c r="W139" s="10">
        <f t="shared" si="22"/>
        <v>8</v>
      </c>
      <c r="X139" s="11">
        <f t="shared" si="23"/>
        <v>16</v>
      </c>
      <c r="Y139" s="11">
        <f t="shared" si="24"/>
        <v>253</v>
      </c>
      <c r="Z139" s="12" t="str">
        <f t="shared" si="26"/>
        <v>Temperature</v>
      </c>
      <c r="AA139" s="8"/>
      <c r="AB139" s="8"/>
      <c r="AC139" s="8"/>
      <c r="AE139" s="5"/>
      <c r="AI139" s="17">
        <v>64408</v>
      </c>
      <c r="AJ139" s="18" t="s">
        <v>583</v>
      </c>
      <c r="AK139" s="19"/>
      <c r="AQ139" s="37"/>
      <c r="AR139" s="34"/>
      <c r="AS139" s="34"/>
      <c r="AT139" s="34"/>
      <c r="AU139" s="34"/>
      <c r="AV139" s="34"/>
      <c r="AW139" s="34"/>
      <c r="AX139" s="223">
        <v>130312</v>
      </c>
      <c r="AY139" s="6">
        <v>16</v>
      </c>
      <c r="AZ139" s="6">
        <v>253</v>
      </c>
      <c r="BA139" s="87" t="s">
        <v>2365</v>
      </c>
      <c r="BB139" s="39" t="s">
        <v>2464</v>
      </c>
      <c r="BC139" s="84" t="s">
        <v>2359</v>
      </c>
      <c r="BJ139" s="47" t="s">
        <v>2501</v>
      </c>
      <c r="BL139" s="42" t="s">
        <v>2494</v>
      </c>
      <c r="BM139" s="43" t="s">
        <v>2495</v>
      </c>
      <c r="BO139" s="17">
        <v>64408</v>
      </c>
      <c r="BP139" s="18" t="s">
        <v>583</v>
      </c>
    </row>
    <row r="140" spans="1:68" ht="15" customHeight="1" thickBot="1" x14ac:dyDescent="0.35">
      <c r="A140" s="116">
        <v>139</v>
      </c>
      <c r="H140" s="121" t="s">
        <v>2589</v>
      </c>
      <c r="I140" s="117">
        <v>8</v>
      </c>
      <c r="J140" s="119" t="s">
        <v>2478</v>
      </c>
      <c r="K140" s="119" t="s">
        <v>2479</v>
      </c>
      <c r="L140" s="119" t="s">
        <v>2480</v>
      </c>
      <c r="M140" s="119" t="s">
        <v>2481</v>
      </c>
      <c r="N140" s="119" t="s">
        <v>2482</v>
      </c>
      <c r="O140" s="119" t="s">
        <v>2483</v>
      </c>
      <c r="P140" s="119" t="s">
        <v>2475</v>
      </c>
      <c r="Q140" s="119" t="s">
        <v>2473</v>
      </c>
      <c r="R140" s="6">
        <f t="shared" si="18"/>
        <v>2</v>
      </c>
      <c r="S140" s="6">
        <f t="shared" si="19"/>
        <v>1</v>
      </c>
      <c r="T140" s="7">
        <f t="shared" si="20"/>
        <v>130306</v>
      </c>
      <c r="U140" s="122" t="str">
        <f t="shared" si="25"/>
        <v>1FD02</v>
      </c>
      <c r="V140" s="10">
        <f t="shared" si="21"/>
        <v>253</v>
      </c>
      <c r="W140" s="10">
        <f t="shared" si="22"/>
        <v>2</v>
      </c>
      <c r="X140" s="11">
        <f t="shared" si="23"/>
        <v>3</v>
      </c>
      <c r="Y140" s="11">
        <f t="shared" si="24"/>
        <v>253</v>
      </c>
      <c r="Z140" s="12" t="str">
        <f t="shared" si="26"/>
        <v>Wind Data</v>
      </c>
      <c r="AA140" s="8"/>
      <c r="AB140" s="8"/>
      <c r="AC140" s="8"/>
      <c r="AE140" s="5"/>
      <c r="AI140" s="17">
        <v>64409</v>
      </c>
      <c r="AJ140" s="18" t="s">
        <v>584</v>
      </c>
      <c r="AK140" s="19"/>
      <c r="AL140" s="21"/>
      <c r="AM140" s="21"/>
      <c r="AN140" s="21"/>
      <c r="AO140" s="21"/>
      <c r="AP140" s="20"/>
      <c r="AQ140" s="22"/>
      <c r="AR140" s="20"/>
      <c r="AS140" s="20"/>
      <c r="AT140" s="20"/>
      <c r="AU140" s="20"/>
      <c r="AV140" s="20"/>
      <c r="AW140" s="20"/>
      <c r="AX140" s="222">
        <v>130306</v>
      </c>
      <c r="AY140" s="6">
        <v>3</v>
      </c>
      <c r="AZ140" s="6">
        <v>253</v>
      </c>
      <c r="BA140" s="87" t="s">
        <v>2496</v>
      </c>
      <c r="BB140" s="39" t="s">
        <v>2598</v>
      </c>
      <c r="BC140" s="84" t="s">
        <v>2349</v>
      </c>
      <c r="BD140" s="38" t="s">
        <v>2497</v>
      </c>
      <c r="BE140" s="39" t="s">
        <v>2599</v>
      </c>
      <c r="BF140" s="90" t="s">
        <v>2498</v>
      </c>
      <c r="BJ140" s="47" t="s">
        <v>2505</v>
      </c>
      <c r="BL140" s="42" t="s">
        <v>2500</v>
      </c>
      <c r="BM140" s="43" t="s">
        <v>2495</v>
      </c>
      <c r="BO140" s="17">
        <v>64409</v>
      </c>
      <c r="BP140" s="18" t="s">
        <v>584</v>
      </c>
    </row>
    <row r="141" spans="1:68" ht="15" customHeight="1" thickBot="1" x14ac:dyDescent="0.35">
      <c r="A141" s="116">
        <v>140</v>
      </c>
      <c r="H141" s="121" t="s">
        <v>2503</v>
      </c>
      <c r="I141" s="117">
        <v>8</v>
      </c>
      <c r="J141" s="119" t="s">
        <v>2471</v>
      </c>
      <c r="K141" s="119" t="s">
        <v>2481</v>
      </c>
      <c r="L141" s="119" t="s">
        <v>2480</v>
      </c>
      <c r="M141" s="119" t="s">
        <v>2479</v>
      </c>
      <c r="N141" s="119" t="s">
        <v>2478</v>
      </c>
      <c r="O141" s="119" t="s">
        <v>2588</v>
      </c>
      <c r="P141" s="119" t="s">
        <v>2588</v>
      </c>
      <c r="Q141" s="119" t="s">
        <v>2588</v>
      </c>
      <c r="R141" s="75">
        <f t="shared" si="18"/>
        <v>5</v>
      </c>
      <c r="S141" s="75">
        <f t="shared" si="19"/>
        <v>1</v>
      </c>
      <c r="T141" s="7">
        <f t="shared" si="20"/>
        <v>130312</v>
      </c>
      <c r="U141" s="122" t="str">
        <f t="shared" si="25"/>
        <v>1FD08</v>
      </c>
      <c r="V141" s="10">
        <f t="shared" si="21"/>
        <v>253</v>
      </c>
      <c r="W141" s="10">
        <f t="shared" si="22"/>
        <v>8</v>
      </c>
      <c r="X141" s="11">
        <f t="shared" si="23"/>
        <v>16</v>
      </c>
      <c r="Y141" s="11">
        <f t="shared" si="24"/>
        <v>253</v>
      </c>
      <c r="Z141" s="12" t="str">
        <f t="shared" si="26"/>
        <v>Temperature</v>
      </c>
      <c r="AA141" s="8"/>
      <c r="AB141" s="8"/>
      <c r="AC141" s="8"/>
      <c r="AE141" s="5"/>
      <c r="AI141" s="17">
        <v>64410</v>
      </c>
      <c r="AJ141" s="18" t="s">
        <v>585</v>
      </c>
      <c r="AK141" s="19"/>
      <c r="AQ141" s="37"/>
      <c r="AR141" s="34"/>
      <c r="AS141" s="34"/>
      <c r="AT141" s="34"/>
      <c r="AU141" s="34"/>
      <c r="AV141" s="34"/>
      <c r="AW141" s="34"/>
      <c r="AX141" s="223">
        <v>130312</v>
      </c>
      <c r="AY141" s="6">
        <v>16</v>
      </c>
      <c r="AZ141" s="6">
        <v>253</v>
      </c>
      <c r="BA141" s="87" t="s">
        <v>2365</v>
      </c>
      <c r="BB141" s="39" t="s">
        <v>2600</v>
      </c>
      <c r="BC141" s="84" t="s">
        <v>2359</v>
      </c>
      <c r="BJ141" s="47" t="s">
        <v>2601</v>
      </c>
      <c r="BL141" s="42" t="s">
        <v>2494</v>
      </c>
      <c r="BM141" s="43" t="s">
        <v>2495</v>
      </c>
      <c r="BO141" s="17">
        <v>64410</v>
      </c>
      <c r="BP141" s="18" t="s">
        <v>585</v>
      </c>
    </row>
    <row r="142" spans="1:68" ht="15" customHeight="1" thickBot="1" x14ac:dyDescent="0.35">
      <c r="A142" s="116">
        <v>141</v>
      </c>
      <c r="H142" s="121" t="s">
        <v>2503</v>
      </c>
      <c r="I142" s="117">
        <v>8</v>
      </c>
      <c r="J142" s="119" t="s">
        <v>2471</v>
      </c>
      <c r="K142" s="119" t="s">
        <v>2471</v>
      </c>
      <c r="L142" s="119" t="s">
        <v>2472</v>
      </c>
      <c r="M142" s="119" t="s">
        <v>2594</v>
      </c>
      <c r="N142" s="119" t="s">
        <v>2473</v>
      </c>
      <c r="O142" s="119" t="s">
        <v>2472</v>
      </c>
      <c r="P142" s="119" t="s">
        <v>2475</v>
      </c>
      <c r="Q142" s="119" t="s">
        <v>2483</v>
      </c>
      <c r="R142" s="75">
        <f t="shared" si="18"/>
        <v>5</v>
      </c>
      <c r="S142" s="75">
        <f t="shared" si="19"/>
        <v>1</v>
      </c>
      <c r="T142" s="7">
        <f t="shared" si="20"/>
        <v>130312</v>
      </c>
      <c r="U142" s="122" t="str">
        <f t="shared" si="25"/>
        <v>1FD08</v>
      </c>
      <c r="V142" s="10">
        <f t="shared" si="21"/>
        <v>253</v>
      </c>
      <c r="W142" s="10">
        <f t="shared" si="22"/>
        <v>8</v>
      </c>
      <c r="X142" s="11">
        <f t="shared" si="23"/>
        <v>16</v>
      </c>
      <c r="Y142" s="11">
        <f t="shared" si="24"/>
        <v>253</v>
      </c>
      <c r="Z142" s="12" t="str">
        <f t="shared" si="26"/>
        <v>Temperature</v>
      </c>
      <c r="AA142" s="8"/>
      <c r="AB142" s="8"/>
      <c r="AC142" s="8"/>
      <c r="AE142" s="5"/>
      <c r="AI142" s="17">
        <v>64411</v>
      </c>
      <c r="AJ142" s="18" t="s">
        <v>586</v>
      </c>
      <c r="AK142" s="19"/>
      <c r="AL142" s="21"/>
      <c r="AM142" s="21"/>
      <c r="AN142" s="21"/>
      <c r="AO142" s="21"/>
      <c r="AP142" s="20"/>
      <c r="AQ142" s="22"/>
      <c r="AR142" s="20"/>
      <c r="AS142" s="20"/>
      <c r="AT142" s="20"/>
      <c r="AU142" s="20"/>
      <c r="AV142" s="20"/>
      <c r="AW142" s="20"/>
      <c r="AX142" s="222">
        <v>130312</v>
      </c>
      <c r="AY142" s="6">
        <v>16</v>
      </c>
      <c r="AZ142" s="6">
        <v>253</v>
      </c>
      <c r="BA142" s="87" t="s">
        <v>2365</v>
      </c>
      <c r="BB142" s="39" t="s">
        <v>2585</v>
      </c>
      <c r="BC142" s="84" t="s">
        <v>2359</v>
      </c>
      <c r="BJ142" s="47" t="s">
        <v>2493</v>
      </c>
      <c r="BL142" s="42" t="s">
        <v>2494</v>
      </c>
      <c r="BM142" s="43" t="s">
        <v>2495</v>
      </c>
      <c r="BO142" s="17">
        <v>64411</v>
      </c>
      <c r="BP142" s="18" t="s">
        <v>586</v>
      </c>
    </row>
    <row r="143" spans="1:68" ht="15" customHeight="1" thickBot="1" x14ac:dyDescent="0.35">
      <c r="A143" s="116">
        <v>142</v>
      </c>
      <c r="H143" s="121" t="s">
        <v>2503</v>
      </c>
      <c r="I143" s="117">
        <v>7</v>
      </c>
      <c r="J143" s="119" t="s">
        <v>2484</v>
      </c>
      <c r="K143" s="119" t="s">
        <v>2594</v>
      </c>
      <c r="L143" s="119" t="s">
        <v>2481</v>
      </c>
      <c r="M143" s="119" t="s">
        <v>2480</v>
      </c>
      <c r="N143" s="119" t="s">
        <v>2479</v>
      </c>
      <c r="O143" s="119" t="s">
        <v>2504</v>
      </c>
      <c r="P143" s="119" t="s">
        <v>2475</v>
      </c>
      <c r="Q143" s="119" t="s">
        <v>2485</v>
      </c>
      <c r="R143" s="6">
        <f t="shared" si="18"/>
        <v>5</v>
      </c>
      <c r="S143" s="6">
        <f t="shared" si="19"/>
        <v>1</v>
      </c>
      <c r="T143" s="7">
        <f t="shared" si="20"/>
        <v>130312</v>
      </c>
      <c r="U143" s="122" t="str">
        <f t="shared" si="25"/>
        <v>1FD08</v>
      </c>
      <c r="V143" s="10">
        <f t="shared" si="21"/>
        <v>253</v>
      </c>
      <c r="W143" s="10">
        <f t="shared" si="22"/>
        <v>8</v>
      </c>
      <c r="X143" s="11">
        <f t="shared" si="23"/>
        <v>16</v>
      </c>
      <c r="Y143" s="11">
        <f t="shared" si="24"/>
        <v>253</v>
      </c>
      <c r="Z143" s="12" t="str">
        <f t="shared" si="26"/>
        <v>Temperature</v>
      </c>
      <c r="AA143" s="8"/>
      <c r="AB143" s="8"/>
      <c r="AC143" s="8"/>
      <c r="AE143" s="5"/>
      <c r="AI143" s="17">
        <v>64412</v>
      </c>
      <c r="AJ143" s="18" t="s">
        <v>587</v>
      </c>
      <c r="AK143" s="19"/>
      <c r="AQ143" s="37"/>
      <c r="AR143" s="34"/>
      <c r="AS143" s="34"/>
      <c r="AT143" s="34"/>
      <c r="AU143" s="34"/>
      <c r="AV143" s="34"/>
      <c r="AW143" s="34"/>
      <c r="AX143" s="223">
        <v>130312</v>
      </c>
      <c r="AY143" s="6">
        <v>16</v>
      </c>
      <c r="AZ143" s="6">
        <v>253</v>
      </c>
      <c r="BA143" s="87" t="s">
        <v>2365</v>
      </c>
      <c r="BB143" s="39" t="s">
        <v>2602</v>
      </c>
      <c r="BC143" s="84" t="s">
        <v>2359</v>
      </c>
      <c r="BJ143" s="47" t="s">
        <v>2603</v>
      </c>
      <c r="BL143" s="42" t="s">
        <v>2494</v>
      </c>
      <c r="BM143" s="43" t="s">
        <v>2495</v>
      </c>
      <c r="BO143" s="17">
        <v>64412</v>
      </c>
      <c r="BP143" s="18" t="s">
        <v>587</v>
      </c>
    </row>
    <row r="144" spans="1:68" ht="15" customHeight="1" thickBot="1" x14ac:dyDescent="0.35">
      <c r="A144" s="116">
        <v>143</v>
      </c>
      <c r="H144" s="121" t="s">
        <v>2595</v>
      </c>
      <c r="I144" s="117">
        <v>8</v>
      </c>
      <c r="J144" s="119" t="s">
        <v>2471</v>
      </c>
      <c r="K144" s="119" t="s">
        <v>2471</v>
      </c>
      <c r="L144" s="119" t="s">
        <v>2472</v>
      </c>
      <c r="M144" s="119" t="s">
        <v>2594</v>
      </c>
      <c r="N144" s="119" t="s">
        <v>2486</v>
      </c>
      <c r="O144" s="119" t="s">
        <v>2588</v>
      </c>
      <c r="P144" s="119" t="s">
        <v>2588</v>
      </c>
      <c r="Q144" s="119" t="s">
        <v>2588</v>
      </c>
      <c r="R144" s="75">
        <f t="shared" si="18"/>
        <v>5</v>
      </c>
      <c r="S144" s="75">
        <f t="shared" si="19"/>
        <v>1</v>
      </c>
      <c r="T144" s="7">
        <f t="shared" si="20"/>
        <v>130312</v>
      </c>
      <c r="U144" s="122" t="str">
        <f t="shared" si="25"/>
        <v>1FD08</v>
      </c>
      <c r="V144" s="10">
        <f t="shared" si="21"/>
        <v>253</v>
      </c>
      <c r="W144" s="10">
        <f t="shared" si="22"/>
        <v>8</v>
      </c>
      <c r="X144" s="11">
        <f t="shared" si="23"/>
        <v>25</v>
      </c>
      <c r="Y144" s="11">
        <f t="shared" si="24"/>
        <v>253</v>
      </c>
      <c r="Z144" s="12" t="str">
        <f t="shared" si="26"/>
        <v>Temperature</v>
      </c>
      <c r="AA144" s="8"/>
      <c r="AB144" s="8"/>
      <c r="AC144" s="8"/>
      <c r="AE144" s="5"/>
      <c r="AI144" s="17">
        <v>64413</v>
      </c>
      <c r="AJ144" s="18" t="s">
        <v>588</v>
      </c>
      <c r="AK144" s="19"/>
      <c r="AL144" s="21"/>
      <c r="AM144" s="21"/>
      <c r="AN144" s="21"/>
      <c r="AO144" s="21"/>
      <c r="AP144" s="20"/>
      <c r="AQ144" s="22"/>
      <c r="AR144" s="20"/>
      <c r="AS144" s="20"/>
      <c r="AT144" s="20"/>
      <c r="AU144" s="20"/>
      <c r="AV144" s="20"/>
      <c r="AW144" s="20"/>
      <c r="AX144" s="222">
        <v>130312</v>
      </c>
      <c r="AY144" s="6">
        <v>25</v>
      </c>
      <c r="AZ144" s="6">
        <v>253</v>
      </c>
      <c r="BA144" s="87" t="s">
        <v>2365</v>
      </c>
      <c r="BB144" s="39" t="s">
        <v>2467</v>
      </c>
      <c r="BC144" s="84" t="s">
        <v>2359</v>
      </c>
      <c r="BJ144" s="47" t="s">
        <v>2493</v>
      </c>
      <c r="BL144" s="42" t="s">
        <v>2604</v>
      </c>
      <c r="BM144" s="43" t="s">
        <v>2495</v>
      </c>
      <c r="BO144" s="17">
        <v>64413</v>
      </c>
      <c r="BP144" s="18" t="s">
        <v>588</v>
      </c>
    </row>
    <row r="145" spans="1:68" ht="15" customHeight="1" thickBot="1" x14ac:dyDescent="0.35">
      <c r="A145" s="116">
        <v>144</v>
      </c>
      <c r="H145" s="121" t="s">
        <v>2487</v>
      </c>
      <c r="I145" s="117">
        <v>8</v>
      </c>
      <c r="J145" s="119" t="s">
        <v>2488</v>
      </c>
      <c r="K145" s="119" t="s">
        <v>2489</v>
      </c>
      <c r="L145" s="119" t="s">
        <v>2473</v>
      </c>
      <c r="M145" s="119" t="s">
        <v>2490</v>
      </c>
      <c r="N145" s="119" t="s">
        <v>2491</v>
      </c>
      <c r="O145" s="119" t="s">
        <v>2492</v>
      </c>
      <c r="P145" s="119" t="s">
        <v>2596</v>
      </c>
      <c r="Q145" s="119" t="s">
        <v>2597</v>
      </c>
      <c r="R145" s="6">
        <f t="shared" si="18"/>
        <v>2</v>
      </c>
      <c r="S145" s="6">
        <f t="shared" si="19"/>
        <v>1</v>
      </c>
      <c r="T145" s="7">
        <f t="shared" si="20"/>
        <v>130306</v>
      </c>
      <c r="U145" s="122" t="str">
        <f t="shared" si="25"/>
        <v>1FD02</v>
      </c>
      <c r="V145" s="10">
        <f t="shared" si="21"/>
        <v>253</v>
      </c>
      <c r="W145" s="10">
        <f t="shared" si="22"/>
        <v>2</v>
      </c>
      <c r="X145" s="11">
        <f t="shared" si="23"/>
        <v>3</v>
      </c>
      <c r="Y145" s="11">
        <f t="shared" si="24"/>
        <v>253</v>
      </c>
      <c r="Z145" s="12" t="str">
        <f t="shared" si="26"/>
        <v>Wind Data</v>
      </c>
      <c r="AA145" s="8"/>
      <c r="AB145" s="8"/>
      <c r="AC145" s="8"/>
      <c r="AE145" s="5"/>
      <c r="AI145" s="17">
        <v>64414</v>
      </c>
      <c r="AJ145" s="18" t="s">
        <v>589</v>
      </c>
      <c r="AK145" s="19"/>
      <c r="AQ145" s="37"/>
      <c r="AR145" s="34"/>
      <c r="AS145" s="34"/>
      <c r="AT145" s="34"/>
      <c r="AU145" s="34"/>
      <c r="AV145" s="34"/>
      <c r="AW145" s="34"/>
      <c r="AX145" s="223">
        <v>130306</v>
      </c>
      <c r="AY145" s="6">
        <v>3</v>
      </c>
      <c r="AZ145" s="6">
        <v>253</v>
      </c>
      <c r="BA145" s="87" t="s">
        <v>2496</v>
      </c>
      <c r="BB145" s="39" t="s">
        <v>2468</v>
      </c>
      <c r="BC145" s="84" t="s">
        <v>2349</v>
      </c>
      <c r="BD145" s="38" t="s">
        <v>2497</v>
      </c>
      <c r="BE145" s="39" t="s">
        <v>2469</v>
      </c>
      <c r="BF145" s="90" t="s">
        <v>2498</v>
      </c>
      <c r="BJ145" s="47" t="s">
        <v>2499</v>
      </c>
      <c r="BL145" s="42" t="s">
        <v>2500</v>
      </c>
      <c r="BM145" s="43" t="s">
        <v>2495</v>
      </c>
      <c r="BO145" s="17">
        <v>64414</v>
      </c>
      <c r="BP145" s="18" t="s">
        <v>589</v>
      </c>
    </row>
    <row r="146" spans="1:68" ht="15" customHeight="1" thickBot="1" x14ac:dyDescent="0.35">
      <c r="A146" s="116">
        <v>145</v>
      </c>
      <c r="H146" s="121" t="s">
        <v>2586</v>
      </c>
      <c r="I146" s="117">
        <v>8</v>
      </c>
      <c r="J146" s="119" t="s">
        <v>2471</v>
      </c>
      <c r="K146" s="119" t="s">
        <v>2471</v>
      </c>
      <c r="L146" s="119" t="s">
        <v>2472</v>
      </c>
      <c r="M146" s="119" t="s">
        <v>2587</v>
      </c>
      <c r="N146" s="119" t="s">
        <v>2502</v>
      </c>
      <c r="O146" s="119" t="s">
        <v>2588</v>
      </c>
      <c r="P146" s="119" t="s">
        <v>2588</v>
      </c>
      <c r="Q146" s="119" t="s">
        <v>2588</v>
      </c>
      <c r="R146" s="6">
        <f t="shared" si="18"/>
        <v>5</v>
      </c>
      <c r="S146" s="6">
        <f t="shared" si="19"/>
        <v>1</v>
      </c>
      <c r="T146" s="7">
        <f t="shared" si="20"/>
        <v>130312</v>
      </c>
      <c r="U146" s="122" t="str">
        <f t="shared" si="25"/>
        <v>1FD08</v>
      </c>
      <c r="V146" s="10">
        <f t="shared" si="21"/>
        <v>253</v>
      </c>
      <c r="W146" s="10">
        <f t="shared" si="22"/>
        <v>8</v>
      </c>
      <c r="X146" s="11">
        <f t="shared" si="23"/>
        <v>16</v>
      </c>
      <c r="Y146" s="11">
        <f t="shared" si="24"/>
        <v>253</v>
      </c>
      <c r="Z146" s="12" t="str">
        <f t="shared" si="26"/>
        <v>Temperature</v>
      </c>
      <c r="AA146" s="8"/>
      <c r="AB146" s="8"/>
      <c r="AC146" s="8"/>
      <c r="AE146" s="5"/>
      <c r="AI146" s="17">
        <v>64415</v>
      </c>
      <c r="AJ146" s="18" t="s">
        <v>590</v>
      </c>
      <c r="AK146" s="19"/>
      <c r="AL146" s="21"/>
      <c r="AM146" s="21"/>
      <c r="AN146" s="21"/>
      <c r="AO146" s="21"/>
      <c r="AP146" s="20"/>
      <c r="AQ146" s="22"/>
      <c r="AR146" s="20"/>
      <c r="AS146" s="20"/>
      <c r="AT146" s="20"/>
      <c r="AU146" s="20"/>
      <c r="AV146" s="20"/>
      <c r="AW146" s="20"/>
      <c r="AX146" s="222">
        <v>130312</v>
      </c>
      <c r="AY146" s="6">
        <v>16</v>
      </c>
      <c r="AZ146" s="6">
        <v>253</v>
      </c>
      <c r="BA146" s="87" t="s">
        <v>2365</v>
      </c>
      <c r="BB146" s="39" t="s">
        <v>2582</v>
      </c>
      <c r="BC146" s="84" t="s">
        <v>2359</v>
      </c>
      <c r="BJ146" s="47" t="s">
        <v>2493</v>
      </c>
      <c r="BL146" s="42" t="s">
        <v>2494</v>
      </c>
      <c r="BM146" s="43" t="s">
        <v>2495</v>
      </c>
      <c r="BO146" s="17">
        <v>64415</v>
      </c>
      <c r="BP146" s="18" t="s">
        <v>590</v>
      </c>
    </row>
    <row r="147" spans="1:68" ht="15" customHeight="1" thickBot="1" x14ac:dyDescent="0.35">
      <c r="A147" s="116">
        <v>146</v>
      </c>
      <c r="H147" s="121" t="s">
        <v>2589</v>
      </c>
      <c r="I147" s="117">
        <v>8</v>
      </c>
      <c r="J147" s="119" t="s">
        <v>2590</v>
      </c>
      <c r="K147" s="119" t="s">
        <v>2591</v>
      </c>
      <c r="L147" s="119" t="s">
        <v>2473</v>
      </c>
      <c r="M147" s="119" t="s">
        <v>2592</v>
      </c>
      <c r="N147" s="119" t="s">
        <v>2474</v>
      </c>
      <c r="O147" s="119" t="s">
        <v>2593</v>
      </c>
      <c r="P147" s="119" t="s">
        <v>2588</v>
      </c>
      <c r="Q147" s="119" t="s">
        <v>2588</v>
      </c>
      <c r="R147" s="75">
        <f t="shared" si="18"/>
        <v>2</v>
      </c>
      <c r="S147" s="75">
        <f t="shared" si="19"/>
        <v>1</v>
      </c>
      <c r="T147" s="7">
        <f t="shared" si="20"/>
        <v>130306</v>
      </c>
      <c r="U147" s="122" t="str">
        <f t="shared" si="25"/>
        <v>1FD02</v>
      </c>
      <c r="V147" s="10">
        <f t="shared" si="21"/>
        <v>253</v>
      </c>
      <c r="W147" s="10">
        <f t="shared" si="22"/>
        <v>2</v>
      </c>
      <c r="X147" s="11">
        <f t="shared" si="23"/>
        <v>3</v>
      </c>
      <c r="Y147" s="11">
        <f t="shared" si="24"/>
        <v>253</v>
      </c>
      <c r="Z147" s="12" t="str">
        <f t="shared" si="26"/>
        <v>Wind Data</v>
      </c>
      <c r="AA147" s="8"/>
      <c r="AB147" s="8"/>
      <c r="AC147" s="8"/>
      <c r="AE147" s="5"/>
      <c r="AI147" s="17">
        <v>64416</v>
      </c>
      <c r="AJ147" s="18" t="s">
        <v>591</v>
      </c>
      <c r="AK147" s="19"/>
      <c r="AQ147" s="37"/>
      <c r="AR147" s="34"/>
      <c r="AS147" s="34"/>
      <c r="AT147" s="34"/>
      <c r="AU147" s="34"/>
      <c r="AV147" s="34"/>
      <c r="AW147" s="34"/>
      <c r="AX147" s="223">
        <v>130306</v>
      </c>
      <c r="AY147" s="6">
        <v>3</v>
      </c>
      <c r="AZ147" s="6">
        <v>253</v>
      </c>
      <c r="BA147" s="87" t="s">
        <v>2496</v>
      </c>
      <c r="BB147" s="39" t="s">
        <v>2583</v>
      </c>
      <c r="BC147" s="84" t="s">
        <v>2349</v>
      </c>
      <c r="BD147" s="38" t="s">
        <v>2497</v>
      </c>
      <c r="BE147" s="39" t="s">
        <v>2584</v>
      </c>
      <c r="BF147" s="90" t="s">
        <v>2498</v>
      </c>
      <c r="BJ147" s="47" t="s">
        <v>2499</v>
      </c>
      <c r="BL147" s="42" t="s">
        <v>2500</v>
      </c>
      <c r="BM147" s="43" t="s">
        <v>2495</v>
      </c>
      <c r="BO147" s="17">
        <v>64416</v>
      </c>
      <c r="BP147" s="18" t="s">
        <v>591</v>
      </c>
    </row>
    <row r="148" spans="1:68" ht="15" customHeight="1" thickBot="1" x14ac:dyDescent="0.35">
      <c r="A148" s="116">
        <v>147</v>
      </c>
      <c r="H148" s="121" t="s">
        <v>2586</v>
      </c>
      <c r="I148" s="117">
        <v>8</v>
      </c>
      <c r="J148" s="119" t="s">
        <v>2471</v>
      </c>
      <c r="K148" s="119" t="s">
        <v>2471</v>
      </c>
      <c r="L148" s="119" t="s">
        <v>2475</v>
      </c>
      <c r="M148" s="119" t="s">
        <v>2476</v>
      </c>
      <c r="N148" s="119" t="s">
        <v>2477</v>
      </c>
      <c r="O148" s="119" t="s">
        <v>2588</v>
      </c>
      <c r="P148" s="119" t="s">
        <v>2588</v>
      </c>
      <c r="Q148" s="119" t="s">
        <v>2588</v>
      </c>
      <c r="R148" s="75">
        <f t="shared" si="18"/>
        <v>5</v>
      </c>
      <c r="S148" s="75">
        <f t="shared" si="19"/>
        <v>1</v>
      </c>
      <c r="T148" s="7">
        <f t="shared" si="20"/>
        <v>130312</v>
      </c>
      <c r="U148" s="122" t="str">
        <f t="shared" si="25"/>
        <v>1FD08</v>
      </c>
      <c r="V148" s="10">
        <f t="shared" si="21"/>
        <v>253</v>
      </c>
      <c r="W148" s="10">
        <f t="shared" si="22"/>
        <v>8</v>
      </c>
      <c r="X148" s="11">
        <f t="shared" si="23"/>
        <v>16</v>
      </c>
      <c r="Y148" s="11">
        <f t="shared" si="24"/>
        <v>253</v>
      </c>
      <c r="Z148" s="12" t="str">
        <f t="shared" si="26"/>
        <v>Temperature</v>
      </c>
      <c r="AA148" s="8"/>
      <c r="AB148" s="8"/>
      <c r="AC148" s="8"/>
      <c r="AE148" s="5"/>
      <c r="AI148" s="17">
        <v>64417</v>
      </c>
      <c r="AJ148" s="18" t="s">
        <v>592</v>
      </c>
      <c r="AK148" s="19"/>
      <c r="AL148" s="21"/>
      <c r="AM148" s="21"/>
      <c r="AN148" s="21"/>
      <c r="AO148" s="21"/>
      <c r="AP148" s="20"/>
      <c r="AQ148" s="22"/>
      <c r="AR148" s="20"/>
      <c r="AS148" s="20"/>
      <c r="AT148" s="20"/>
      <c r="AU148" s="20"/>
      <c r="AV148" s="20"/>
      <c r="AW148" s="20"/>
      <c r="AX148" s="222">
        <v>130312</v>
      </c>
      <c r="AY148" s="6">
        <v>16</v>
      </c>
      <c r="AZ148" s="6">
        <v>253</v>
      </c>
      <c r="BA148" s="87" t="s">
        <v>2365</v>
      </c>
      <c r="BB148" s="39" t="s">
        <v>2464</v>
      </c>
      <c r="BC148" s="84" t="s">
        <v>2359</v>
      </c>
      <c r="BJ148" s="47" t="s">
        <v>2501</v>
      </c>
      <c r="BL148" s="42" t="s">
        <v>2494</v>
      </c>
      <c r="BM148" s="43" t="s">
        <v>2495</v>
      </c>
      <c r="BO148" s="17">
        <v>64417</v>
      </c>
      <c r="BP148" s="18" t="s">
        <v>592</v>
      </c>
    </row>
    <row r="149" spans="1:68" ht="15" customHeight="1" thickBot="1" x14ac:dyDescent="0.35">
      <c r="A149" s="116">
        <v>148</v>
      </c>
      <c r="H149" s="121" t="s">
        <v>2589</v>
      </c>
      <c r="I149" s="117">
        <v>8</v>
      </c>
      <c r="J149" s="119" t="s">
        <v>2478</v>
      </c>
      <c r="K149" s="119" t="s">
        <v>2479</v>
      </c>
      <c r="L149" s="119" t="s">
        <v>2480</v>
      </c>
      <c r="M149" s="120" t="s">
        <v>2481</v>
      </c>
      <c r="N149" s="120" t="s">
        <v>2482</v>
      </c>
      <c r="O149" s="119" t="s">
        <v>2483</v>
      </c>
      <c r="P149" s="119" t="s">
        <v>2475</v>
      </c>
      <c r="Q149" s="119" t="s">
        <v>2473</v>
      </c>
      <c r="R149" s="75">
        <f t="shared" si="18"/>
        <v>2</v>
      </c>
      <c r="S149" s="75">
        <f t="shared" si="19"/>
        <v>1</v>
      </c>
      <c r="T149" s="7">
        <f t="shared" si="20"/>
        <v>130306</v>
      </c>
      <c r="U149" s="122" t="str">
        <f t="shared" si="25"/>
        <v>1FD02</v>
      </c>
      <c r="V149" s="10">
        <f t="shared" si="21"/>
        <v>253</v>
      </c>
      <c r="W149" s="10">
        <f t="shared" si="22"/>
        <v>2</v>
      </c>
      <c r="X149" s="11">
        <f t="shared" si="23"/>
        <v>3</v>
      </c>
      <c r="Y149" s="11">
        <f t="shared" si="24"/>
        <v>253</v>
      </c>
      <c r="Z149" s="12" t="str">
        <f t="shared" si="26"/>
        <v>Wind Data</v>
      </c>
      <c r="AA149" s="8"/>
      <c r="AB149" s="8"/>
      <c r="AC149" s="8"/>
      <c r="AE149" s="5"/>
      <c r="AI149" s="17">
        <v>64418</v>
      </c>
      <c r="AJ149" s="18" t="s">
        <v>593</v>
      </c>
      <c r="AK149" s="19"/>
      <c r="AQ149" s="37"/>
      <c r="AR149" s="34"/>
      <c r="AS149" s="34"/>
      <c r="AT149" s="34"/>
      <c r="AU149" s="34"/>
      <c r="AV149" s="34"/>
      <c r="AW149" s="34"/>
      <c r="AX149" s="223">
        <v>130306</v>
      </c>
      <c r="AY149" s="6">
        <v>3</v>
      </c>
      <c r="AZ149" s="6">
        <v>253</v>
      </c>
      <c r="BA149" s="87" t="s">
        <v>2496</v>
      </c>
      <c r="BB149" s="39" t="s">
        <v>2598</v>
      </c>
      <c r="BC149" s="84" t="s">
        <v>2349</v>
      </c>
      <c r="BD149" s="38" t="s">
        <v>2497</v>
      </c>
      <c r="BE149" s="39" t="s">
        <v>2599</v>
      </c>
      <c r="BF149" s="90" t="s">
        <v>2498</v>
      </c>
      <c r="BJ149" s="47" t="s">
        <v>2505</v>
      </c>
      <c r="BL149" s="42" t="s">
        <v>2500</v>
      </c>
      <c r="BM149" s="43" t="s">
        <v>2495</v>
      </c>
      <c r="BO149" s="17">
        <v>64418</v>
      </c>
      <c r="BP149" s="18" t="s">
        <v>593</v>
      </c>
    </row>
    <row r="150" spans="1:68" ht="15" customHeight="1" thickBot="1" x14ac:dyDescent="0.35">
      <c r="A150" s="116">
        <v>149</v>
      </c>
      <c r="H150" s="121" t="s">
        <v>2503</v>
      </c>
      <c r="I150" s="117">
        <v>8</v>
      </c>
      <c r="J150" s="119" t="s">
        <v>2471</v>
      </c>
      <c r="K150" s="119" t="s">
        <v>2481</v>
      </c>
      <c r="L150" s="119" t="s">
        <v>2480</v>
      </c>
      <c r="M150" s="119" t="s">
        <v>2479</v>
      </c>
      <c r="N150" s="119" t="s">
        <v>2478</v>
      </c>
      <c r="O150" s="119" t="s">
        <v>2588</v>
      </c>
      <c r="P150" s="119" t="s">
        <v>2588</v>
      </c>
      <c r="Q150" s="119" t="s">
        <v>2588</v>
      </c>
      <c r="R150" s="6">
        <f t="shared" si="18"/>
        <v>5</v>
      </c>
      <c r="S150" s="6">
        <f t="shared" si="19"/>
        <v>1</v>
      </c>
      <c r="T150" s="7">
        <f t="shared" si="20"/>
        <v>130312</v>
      </c>
      <c r="U150" s="122" t="str">
        <f t="shared" si="25"/>
        <v>1FD08</v>
      </c>
      <c r="V150" s="10">
        <f t="shared" si="21"/>
        <v>253</v>
      </c>
      <c r="W150" s="10">
        <f t="shared" si="22"/>
        <v>8</v>
      </c>
      <c r="X150" s="11">
        <f t="shared" si="23"/>
        <v>16</v>
      </c>
      <c r="Y150" s="11">
        <f t="shared" si="24"/>
        <v>253</v>
      </c>
      <c r="Z150" s="12" t="str">
        <f t="shared" si="26"/>
        <v>Temperature</v>
      </c>
      <c r="AA150" s="8"/>
      <c r="AB150" s="8"/>
      <c r="AC150" s="8"/>
      <c r="AE150" s="5"/>
      <c r="AI150" s="17">
        <v>64419</v>
      </c>
      <c r="AJ150" s="18" t="s">
        <v>594</v>
      </c>
      <c r="AK150" s="19"/>
      <c r="AL150" s="21"/>
      <c r="AM150" s="21"/>
      <c r="AN150" s="21"/>
      <c r="AO150" s="21"/>
      <c r="AP150" s="20"/>
      <c r="AQ150" s="22"/>
      <c r="AR150" s="20"/>
      <c r="AS150" s="20"/>
      <c r="AT150" s="20"/>
      <c r="AU150" s="20"/>
      <c r="AV150" s="20"/>
      <c r="AW150" s="20"/>
      <c r="AX150" s="222">
        <v>130312</v>
      </c>
      <c r="AY150" s="6">
        <v>16</v>
      </c>
      <c r="AZ150" s="6">
        <v>253</v>
      </c>
      <c r="BA150" s="87" t="s">
        <v>2365</v>
      </c>
      <c r="BB150" s="39" t="s">
        <v>2600</v>
      </c>
      <c r="BC150" s="84" t="s">
        <v>2359</v>
      </c>
      <c r="BJ150" s="47" t="s">
        <v>2601</v>
      </c>
      <c r="BL150" s="42" t="s">
        <v>2494</v>
      </c>
      <c r="BM150" s="43" t="s">
        <v>2495</v>
      </c>
      <c r="BO150" s="17">
        <v>64419</v>
      </c>
      <c r="BP150" s="18" t="s">
        <v>594</v>
      </c>
    </row>
    <row r="151" spans="1:68" ht="15" customHeight="1" thickBot="1" x14ac:dyDescent="0.35">
      <c r="A151" s="116">
        <v>150</v>
      </c>
      <c r="H151" s="121" t="s">
        <v>2503</v>
      </c>
      <c r="I151" s="117">
        <v>8</v>
      </c>
      <c r="J151" s="119" t="s">
        <v>2471</v>
      </c>
      <c r="K151" s="119" t="s">
        <v>2471</v>
      </c>
      <c r="L151" s="119" t="s">
        <v>2472</v>
      </c>
      <c r="M151" s="119" t="s">
        <v>2594</v>
      </c>
      <c r="N151" s="119" t="s">
        <v>2473</v>
      </c>
      <c r="O151" s="119" t="s">
        <v>2472</v>
      </c>
      <c r="P151" s="119" t="s">
        <v>2475</v>
      </c>
      <c r="Q151" s="119" t="s">
        <v>2483</v>
      </c>
      <c r="R151" s="6">
        <f t="shared" si="18"/>
        <v>5</v>
      </c>
      <c r="S151" s="6">
        <f t="shared" si="19"/>
        <v>1</v>
      </c>
      <c r="T151" s="7">
        <f t="shared" si="20"/>
        <v>130312</v>
      </c>
      <c r="U151" s="122" t="str">
        <f t="shared" si="25"/>
        <v>1FD08</v>
      </c>
      <c r="V151" s="10">
        <f t="shared" si="21"/>
        <v>253</v>
      </c>
      <c r="W151" s="10">
        <f t="shared" si="22"/>
        <v>8</v>
      </c>
      <c r="X151" s="11">
        <f t="shared" si="23"/>
        <v>16</v>
      </c>
      <c r="Y151" s="11">
        <f t="shared" si="24"/>
        <v>253</v>
      </c>
      <c r="Z151" s="12" t="str">
        <f t="shared" si="26"/>
        <v>Temperature</v>
      </c>
      <c r="AA151" s="8"/>
      <c r="AB151" s="8"/>
      <c r="AC151" s="8"/>
      <c r="AE151" s="5"/>
      <c r="AI151" s="17">
        <v>64447</v>
      </c>
      <c r="AJ151" s="18" t="s">
        <v>622</v>
      </c>
      <c r="AK151" s="19"/>
      <c r="AQ151" s="37"/>
      <c r="AR151" s="34"/>
      <c r="AS151" s="34"/>
      <c r="AT151" s="34"/>
      <c r="AU151" s="34"/>
      <c r="AV151" s="34"/>
      <c r="AW151" s="34"/>
      <c r="AX151" s="223">
        <v>130312</v>
      </c>
      <c r="AY151" s="6">
        <v>16</v>
      </c>
      <c r="AZ151" s="6">
        <v>253</v>
      </c>
      <c r="BA151" s="87" t="s">
        <v>2365</v>
      </c>
      <c r="BB151" s="39" t="s">
        <v>2585</v>
      </c>
      <c r="BC151" s="84" t="s">
        <v>2359</v>
      </c>
      <c r="BJ151" s="47" t="s">
        <v>2493</v>
      </c>
      <c r="BL151" s="42" t="s">
        <v>2494</v>
      </c>
      <c r="BM151" s="43" t="s">
        <v>2495</v>
      </c>
      <c r="BO151" s="17">
        <v>64447</v>
      </c>
      <c r="BP151" s="18" t="s">
        <v>622</v>
      </c>
    </row>
    <row r="152" spans="1:68" ht="15" customHeight="1" thickBot="1" x14ac:dyDescent="0.35">
      <c r="A152" s="116">
        <v>151</v>
      </c>
      <c r="H152" s="121" t="s">
        <v>2503</v>
      </c>
      <c r="I152" s="117">
        <v>7</v>
      </c>
      <c r="J152" s="119" t="s">
        <v>2484</v>
      </c>
      <c r="K152" s="119" t="s">
        <v>2594</v>
      </c>
      <c r="L152" s="119" t="s">
        <v>2481</v>
      </c>
      <c r="M152" s="119" t="s">
        <v>2480</v>
      </c>
      <c r="N152" s="119" t="s">
        <v>2479</v>
      </c>
      <c r="O152" s="119" t="s">
        <v>2504</v>
      </c>
      <c r="P152" s="119" t="s">
        <v>2475</v>
      </c>
      <c r="Q152" s="119" t="s">
        <v>2485</v>
      </c>
      <c r="R152" s="6">
        <f t="shared" si="18"/>
        <v>5</v>
      </c>
      <c r="S152" s="6">
        <f t="shared" si="19"/>
        <v>1</v>
      </c>
      <c r="T152" s="7">
        <f t="shared" si="20"/>
        <v>130312</v>
      </c>
      <c r="U152" s="122" t="str">
        <f t="shared" si="25"/>
        <v>1FD08</v>
      </c>
      <c r="V152" s="10">
        <f t="shared" si="21"/>
        <v>253</v>
      </c>
      <c r="W152" s="10">
        <f t="shared" si="22"/>
        <v>8</v>
      </c>
      <c r="X152" s="11">
        <f t="shared" si="23"/>
        <v>16</v>
      </c>
      <c r="Y152" s="11">
        <f t="shared" si="24"/>
        <v>253</v>
      </c>
      <c r="Z152" s="12" t="str">
        <f t="shared" si="26"/>
        <v>Temperature</v>
      </c>
      <c r="AA152" s="8"/>
      <c r="AB152" s="8"/>
      <c r="AC152" s="8"/>
      <c r="AE152" s="5"/>
      <c r="AI152" s="17">
        <v>64448</v>
      </c>
      <c r="AJ152" s="18" t="s">
        <v>623</v>
      </c>
      <c r="AK152" s="19"/>
      <c r="AL152" s="21"/>
      <c r="AM152" s="21"/>
      <c r="AN152" s="21"/>
      <c r="AO152" s="21"/>
      <c r="AP152" s="20"/>
      <c r="AQ152" s="22"/>
      <c r="AR152" s="20"/>
      <c r="AS152" s="20"/>
      <c r="AT152" s="20"/>
      <c r="AU152" s="20"/>
      <c r="AV152" s="20"/>
      <c r="AW152" s="20"/>
      <c r="AX152" s="222">
        <v>130312</v>
      </c>
      <c r="AY152" s="6">
        <v>16</v>
      </c>
      <c r="AZ152" s="6">
        <v>253</v>
      </c>
      <c r="BA152" s="87" t="s">
        <v>2365</v>
      </c>
      <c r="BB152" s="39" t="s">
        <v>2602</v>
      </c>
      <c r="BC152" s="84" t="s">
        <v>2359</v>
      </c>
      <c r="BJ152" s="47" t="s">
        <v>2603</v>
      </c>
      <c r="BL152" s="42" t="s">
        <v>2494</v>
      </c>
      <c r="BM152" s="43" t="s">
        <v>2495</v>
      </c>
      <c r="BO152" s="17">
        <v>64448</v>
      </c>
      <c r="BP152" s="18" t="s">
        <v>623</v>
      </c>
    </row>
    <row r="153" spans="1:68" ht="15" customHeight="1" thickBot="1" x14ac:dyDescent="0.35">
      <c r="A153" s="116">
        <v>152</v>
      </c>
      <c r="H153" s="121" t="s">
        <v>2595</v>
      </c>
      <c r="I153" s="117">
        <v>8</v>
      </c>
      <c r="J153" s="119" t="s">
        <v>2471</v>
      </c>
      <c r="K153" s="119" t="s">
        <v>2471</v>
      </c>
      <c r="L153" s="119" t="s">
        <v>2472</v>
      </c>
      <c r="M153" s="119" t="s">
        <v>2594</v>
      </c>
      <c r="N153" s="119" t="s">
        <v>2486</v>
      </c>
      <c r="O153" s="119" t="s">
        <v>2588</v>
      </c>
      <c r="P153" s="119" t="s">
        <v>2588</v>
      </c>
      <c r="Q153" s="119" t="s">
        <v>2588</v>
      </c>
      <c r="R153" s="75">
        <f t="shared" si="18"/>
        <v>5</v>
      </c>
      <c r="S153" s="75">
        <f t="shared" si="19"/>
        <v>1</v>
      </c>
      <c r="T153" s="7">
        <f t="shared" si="20"/>
        <v>130312</v>
      </c>
      <c r="U153" s="122" t="str">
        <f t="shared" si="25"/>
        <v>1FD08</v>
      </c>
      <c r="V153" s="10">
        <f t="shared" si="21"/>
        <v>253</v>
      </c>
      <c r="W153" s="10">
        <f t="shared" si="22"/>
        <v>8</v>
      </c>
      <c r="X153" s="11">
        <f t="shared" si="23"/>
        <v>25</v>
      </c>
      <c r="Y153" s="11">
        <f t="shared" si="24"/>
        <v>253</v>
      </c>
      <c r="Z153" s="12" t="str">
        <f t="shared" si="26"/>
        <v>Temperature</v>
      </c>
      <c r="AA153" s="8"/>
      <c r="AB153" s="8"/>
      <c r="AC153" s="8"/>
      <c r="AE153" s="5"/>
      <c r="AI153" s="17">
        <v>64449</v>
      </c>
      <c r="AJ153" s="18" t="s">
        <v>624</v>
      </c>
      <c r="AK153" s="19"/>
      <c r="AQ153" s="37"/>
      <c r="AR153" s="34"/>
      <c r="AS153" s="34"/>
      <c r="AT153" s="34"/>
      <c r="AU153" s="34"/>
      <c r="AV153" s="34"/>
      <c r="AW153" s="34"/>
      <c r="AX153" s="223">
        <v>130312</v>
      </c>
      <c r="AY153" s="6">
        <v>25</v>
      </c>
      <c r="AZ153" s="6">
        <v>253</v>
      </c>
      <c r="BA153" s="87" t="s">
        <v>2365</v>
      </c>
      <c r="BB153" s="39" t="s">
        <v>2467</v>
      </c>
      <c r="BC153" s="84" t="s">
        <v>2359</v>
      </c>
      <c r="BJ153" s="47" t="s">
        <v>2493</v>
      </c>
      <c r="BL153" s="42" t="s">
        <v>2604</v>
      </c>
      <c r="BM153" s="43" t="s">
        <v>2495</v>
      </c>
      <c r="BO153" s="17">
        <v>64449</v>
      </c>
      <c r="BP153" s="18" t="s">
        <v>624</v>
      </c>
    </row>
    <row r="154" spans="1:68" ht="15" customHeight="1" thickBot="1" x14ac:dyDescent="0.35">
      <c r="A154" s="116">
        <v>153</v>
      </c>
      <c r="H154" s="121" t="s">
        <v>2487</v>
      </c>
      <c r="I154" s="117">
        <v>8</v>
      </c>
      <c r="J154" s="119" t="s">
        <v>2488</v>
      </c>
      <c r="K154" s="119" t="s">
        <v>2489</v>
      </c>
      <c r="L154" s="119" t="s">
        <v>2473</v>
      </c>
      <c r="M154" s="119" t="s">
        <v>2490</v>
      </c>
      <c r="N154" s="119" t="s">
        <v>2491</v>
      </c>
      <c r="O154" s="119" t="s">
        <v>2492</v>
      </c>
      <c r="P154" s="119" t="s">
        <v>2596</v>
      </c>
      <c r="Q154" s="119" t="s">
        <v>2597</v>
      </c>
      <c r="R154" s="75">
        <f t="shared" si="18"/>
        <v>2</v>
      </c>
      <c r="S154" s="75">
        <f t="shared" si="19"/>
        <v>1</v>
      </c>
      <c r="T154" s="7">
        <f t="shared" si="20"/>
        <v>130306</v>
      </c>
      <c r="U154" s="122" t="str">
        <f t="shared" si="25"/>
        <v>1FD02</v>
      </c>
      <c r="V154" s="10">
        <f t="shared" si="21"/>
        <v>253</v>
      </c>
      <c r="W154" s="10">
        <f t="shared" si="22"/>
        <v>2</v>
      </c>
      <c r="X154" s="11">
        <f t="shared" si="23"/>
        <v>3</v>
      </c>
      <c r="Y154" s="11">
        <f t="shared" si="24"/>
        <v>253</v>
      </c>
      <c r="Z154" s="12" t="str">
        <f t="shared" si="26"/>
        <v>Wind Data</v>
      </c>
      <c r="AA154" s="8"/>
      <c r="AB154" s="8"/>
      <c r="AC154" s="8"/>
      <c r="AE154" s="5"/>
      <c r="AI154" s="17">
        <v>64492</v>
      </c>
      <c r="AJ154" s="18" t="s">
        <v>667</v>
      </c>
      <c r="AK154" s="19"/>
      <c r="AL154" s="21"/>
      <c r="AM154" s="21"/>
      <c r="AN154" s="21"/>
      <c r="AO154" s="21"/>
      <c r="AP154" s="20"/>
      <c r="AQ154" s="22"/>
      <c r="AR154" s="20"/>
      <c r="AS154" s="20"/>
      <c r="AT154" s="20"/>
      <c r="AU154" s="20"/>
      <c r="AV154" s="20"/>
      <c r="AW154" s="20"/>
      <c r="AX154" s="222">
        <v>130306</v>
      </c>
      <c r="AY154" s="6">
        <v>3</v>
      </c>
      <c r="AZ154" s="6">
        <v>253</v>
      </c>
      <c r="BA154" s="87" t="s">
        <v>2496</v>
      </c>
      <c r="BB154" s="39" t="s">
        <v>2468</v>
      </c>
      <c r="BC154" s="84" t="s">
        <v>2349</v>
      </c>
      <c r="BD154" s="38" t="s">
        <v>2497</v>
      </c>
      <c r="BE154" s="39" t="s">
        <v>2469</v>
      </c>
      <c r="BF154" s="90" t="s">
        <v>2498</v>
      </c>
      <c r="BJ154" s="47" t="s">
        <v>2499</v>
      </c>
      <c r="BL154" s="42" t="s">
        <v>2500</v>
      </c>
      <c r="BM154" s="43" t="s">
        <v>2495</v>
      </c>
      <c r="BO154" s="17">
        <v>64492</v>
      </c>
      <c r="BP154" s="18" t="s">
        <v>667</v>
      </c>
    </row>
    <row r="155" spans="1:68" ht="15" customHeight="1" thickBot="1" x14ac:dyDescent="0.35">
      <c r="A155" s="116">
        <v>154</v>
      </c>
      <c r="H155" s="121" t="s">
        <v>2586</v>
      </c>
      <c r="I155" s="117">
        <v>8</v>
      </c>
      <c r="J155" s="119" t="s">
        <v>2471</v>
      </c>
      <c r="K155" s="119" t="s">
        <v>2471</v>
      </c>
      <c r="L155" s="119" t="s">
        <v>2472</v>
      </c>
      <c r="M155" s="119" t="s">
        <v>2587</v>
      </c>
      <c r="N155" s="119" t="s">
        <v>2502</v>
      </c>
      <c r="O155" s="119" t="s">
        <v>2588</v>
      </c>
      <c r="P155" s="119" t="s">
        <v>2588</v>
      </c>
      <c r="Q155" s="119" t="s">
        <v>2588</v>
      </c>
      <c r="R155" s="6">
        <f t="shared" si="18"/>
        <v>5</v>
      </c>
      <c r="S155" s="6">
        <f t="shared" si="19"/>
        <v>1</v>
      </c>
      <c r="T155" s="7">
        <f t="shared" si="20"/>
        <v>130312</v>
      </c>
      <c r="U155" s="122" t="str">
        <f t="shared" si="25"/>
        <v>1FD08</v>
      </c>
      <c r="V155" s="10">
        <f t="shared" si="21"/>
        <v>253</v>
      </c>
      <c r="W155" s="10">
        <f t="shared" si="22"/>
        <v>8</v>
      </c>
      <c r="X155" s="11">
        <f t="shared" si="23"/>
        <v>16</v>
      </c>
      <c r="Y155" s="11">
        <f t="shared" si="24"/>
        <v>253</v>
      </c>
      <c r="Z155" s="12" t="str">
        <f t="shared" si="26"/>
        <v>Temperature</v>
      </c>
      <c r="AA155" s="8"/>
      <c r="AB155" s="8"/>
      <c r="AC155" s="8"/>
      <c r="AE155" s="5"/>
      <c r="AI155" s="17">
        <v>64493</v>
      </c>
      <c r="AJ155" s="18" t="s">
        <v>668</v>
      </c>
      <c r="AK155" s="19"/>
      <c r="AQ155" s="37"/>
      <c r="AR155" s="34"/>
      <c r="AS155" s="34"/>
      <c r="AT155" s="34"/>
      <c r="AU155" s="34"/>
      <c r="AV155" s="34"/>
      <c r="AW155" s="34"/>
      <c r="AX155" s="223">
        <v>130312</v>
      </c>
      <c r="AY155" s="6">
        <v>16</v>
      </c>
      <c r="AZ155" s="6">
        <v>253</v>
      </c>
      <c r="BA155" s="87" t="s">
        <v>2365</v>
      </c>
      <c r="BB155" s="39" t="s">
        <v>2582</v>
      </c>
      <c r="BC155" s="84" t="s">
        <v>2359</v>
      </c>
      <c r="BJ155" s="47" t="s">
        <v>2493</v>
      </c>
      <c r="BL155" s="42" t="s">
        <v>2494</v>
      </c>
      <c r="BM155" s="43" t="s">
        <v>2495</v>
      </c>
      <c r="BO155" s="17">
        <v>64493</v>
      </c>
      <c r="BP155" s="18" t="s">
        <v>668</v>
      </c>
    </row>
    <row r="156" spans="1:68" ht="15" customHeight="1" thickBot="1" x14ac:dyDescent="0.35">
      <c r="A156" s="116">
        <v>155</v>
      </c>
      <c r="H156" s="121" t="s">
        <v>2589</v>
      </c>
      <c r="I156" s="117">
        <v>8</v>
      </c>
      <c r="J156" s="119" t="s">
        <v>2590</v>
      </c>
      <c r="K156" s="119" t="s">
        <v>2591</v>
      </c>
      <c r="L156" s="119" t="s">
        <v>2473</v>
      </c>
      <c r="M156" s="119" t="s">
        <v>2592</v>
      </c>
      <c r="N156" s="119" t="s">
        <v>2474</v>
      </c>
      <c r="O156" s="119" t="s">
        <v>2593</v>
      </c>
      <c r="P156" s="119" t="s">
        <v>2588</v>
      </c>
      <c r="Q156" s="119" t="s">
        <v>2588</v>
      </c>
      <c r="R156" s="6">
        <f t="shared" si="18"/>
        <v>2</v>
      </c>
      <c r="S156" s="6">
        <f t="shared" si="19"/>
        <v>1</v>
      </c>
      <c r="T156" s="7">
        <f t="shared" si="20"/>
        <v>130306</v>
      </c>
      <c r="U156" s="122" t="str">
        <f t="shared" si="25"/>
        <v>1FD02</v>
      </c>
      <c r="V156" s="10">
        <f t="shared" si="21"/>
        <v>253</v>
      </c>
      <c r="W156" s="10">
        <f t="shared" si="22"/>
        <v>2</v>
      </c>
      <c r="X156" s="11">
        <f t="shared" si="23"/>
        <v>3</v>
      </c>
      <c r="Y156" s="11">
        <f t="shared" si="24"/>
        <v>253</v>
      </c>
      <c r="Z156" s="12" t="str">
        <f t="shared" si="26"/>
        <v>Wind Data</v>
      </c>
      <c r="AA156" s="8"/>
      <c r="AB156" s="8"/>
      <c r="AC156" s="8"/>
      <c r="AE156" s="5"/>
      <c r="AI156" s="17">
        <v>64494</v>
      </c>
      <c r="AJ156" s="18" t="s">
        <v>669</v>
      </c>
      <c r="AK156" s="19"/>
      <c r="AL156" s="21"/>
      <c r="AM156" s="21"/>
      <c r="AN156" s="21"/>
      <c r="AO156" s="21"/>
      <c r="AP156" s="20"/>
      <c r="AQ156" s="22"/>
      <c r="AR156" s="20"/>
      <c r="AS156" s="20"/>
      <c r="AT156" s="20"/>
      <c r="AU156" s="20"/>
      <c r="AV156" s="20"/>
      <c r="AW156" s="20"/>
      <c r="AX156" s="222">
        <v>130306</v>
      </c>
      <c r="AY156" s="6">
        <v>3</v>
      </c>
      <c r="AZ156" s="6">
        <v>253</v>
      </c>
      <c r="BA156" s="87" t="s">
        <v>2496</v>
      </c>
      <c r="BB156" s="39" t="s">
        <v>2583</v>
      </c>
      <c r="BC156" s="84" t="s">
        <v>2349</v>
      </c>
      <c r="BD156" s="38" t="s">
        <v>2497</v>
      </c>
      <c r="BE156" s="39" t="s">
        <v>2584</v>
      </c>
      <c r="BF156" s="90" t="s">
        <v>2498</v>
      </c>
      <c r="BJ156" s="47" t="s">
        <v>2499</v>
      </c>
      <c r="BL156" s="42" t="s">
        <v>2500</v>
      </c>
      <c r="BM156" s="43" t="s">
        <v>2495</v>
      </c>
      <c r="BO156" s="17">
        <v>64494</v>
      </c>
      <c r="BP156" s="18" t="s">
        <v>669</v>
      </c>
    </row>
    <row r="157" spans="1:68" ht="15" customHeight="1" thickBot="1" x14ac:dyDescent="0.35">
      <c r="A157" s="116">
        <v>156</v>
      </c>
      <c r="H157" s="121" t="s">
        <v>2586</v>
      </c>
      <c r="I157" s="117">
        <v>8</v>
      </c>
      <c r="J157" s="119" t="s">
        <v>2471</v>
      </c>
      <c r="K157" s="120" t="s">
        <v>2471</v>
      </c>
      <c r="L157" s="120" t="s">
        <v>2475</v>
      </c>
      <c r="M157" s="119" t="s">
        <v>2476</v>
      </c>
      <c r="N157" s="119" t="s">
        <v>2477</v>
      </c>
      <c r="O157" s="119" t="s">
        <v>2588</v>
      </c>
      <c r="P157" s="119" t="s">
        <v>2588</v>
      </c>
      <c r="Q157" s="119" t="s">
        <v>2588</v>
      </c>
      <c r="R157" s="6">
        <f t="shared" si="18"/>
        <v>5</v>
      </c>
      <c r="S157" s="6">
        <f t="shared" si="19"/>
        <v>1</v>
      </c>
      <c r="T157" s="7">
        <f t="shared" si="20"/>
        <v>130312</v>
      </c>
      <c r="U157" s="122" t="str">
        <f t="shared" si="25"/>
        <v>1FD08</v>
      </c>
      <c r="V157" s="10">
        <f t="shared" si="21"/>
        <v>253</v>
      </c>
      <c r="W157" s="10">
        <f t="shared" si="22"/>
        <v>8</v>
      </c>
      <c r="X157" s="11">
        <f t="shared" si="23"/>
        <v>16</v>
      </c>
      <c r="Y157" s="11">
        <f t="shared" si="24"/>
        <v>253</v>
      </c>
      <c r="Z157" s="12" t="str">
        <f t="shared" si="26"/>
        <v>Temperature</v>
      </c>
      <c r="AA157" s="8"/>
      <c r="AB157" s="8"/>
      <c r="AC157" s="8"/>
      <c r="AE157" s="5"/>
      <c r="AI157" s="17">
        <v>64495</v>
      </c>
      <c r="AJ157" s="18" t="s">
        <v>670</v>
      </c>
      <c r="AK157" s="19"/>
      <c r="AQ157" s="37"/>
      <c r="AR157" s="34"/>
      <c r="AS157" s="34"/>
      <c r="AT157" s="34"/>
      <c r="AU157" s="34"/>
      <c r="AV157" s="34"/>
      <c r="AW157" s="34"/>
      <c r="AX157" s="223">
        <v>130312</v>
      </c>
      <c r="AY157" s="6">
        <v>16</v>
      </c>
      <c r="AZ157" s="6">
        <v>253</v>
      </c>
      <c r="BA157" s="87" t="s">
        <v>2365</v>
      </c>
      <c r="BB157" s="39" t="s">
        <v>2464</v>
      </c>
      <c r="BC157" s="84" t="s">
        <v>2359</v>
      </c>
      <c r="BJ157" s="47" t="s">
        <v>2501</v>
      </c>
      <c r="BL157" s="42" t="s">
        <v>2494</v>
      </c>
      <c r="BM157" s="43" t="s">
        <v>2495</v>
      </c>
      <c r="BO157" s="17">
        <v>64495</v>
      </c>
      <c r="BP157" s="18" t="s">
        <v>670</v>
      </c>
    </row>
    <row r="158" spans="1:68" ht="15" customHeight="1" thickBot="1" x14ac:dyDescent="0.35">
      <c r="A158" s="116">
        <v>157</v>
      </c>
      <c r="H158" s="121" t="s">
        <v>2589</v>
      </c>
      <c r="I158" s="117">
        <v>8</v>
      </c>
      <c r="J158" s="119" t="s">
        <v>2478</v>
      </c>
      <c r="K158" s="119" t="s">
        <v>2479</v>
      </c>
      <c r="L158" s="119" t="s">
        <v>2480</v>
      </c>
      <c r="M158" s="119" t="s">
        <v>2481</v>
      </c>
      <c r="N158" s="119" t="s">
        <v>2482</v>
      </c>
      <c r="O158" s="119" t="s">
        <v>2483</v>
      </c>
      <c r="P158" s="119" t="s">
        <v>2475</v>
      </c>
      <c r="Q158" s="120" t="s">
        <v>2473</v>
      </c>
      <c r="R158" s="6">
        <f t="shared" si="18"/>
        <v>2</v>
      </c>
      <c r="S158" s="6">
        <f t="shared" si="19"/>
        <v>1</v>
      </c>
      <c r="T158" s="7">
        <f t="shared" si="20"/>
        <v>130306</v>
      </c>
      <c r="U158" s="122" t="str">
        <f t="shared" si="25"/>
        <v>1FD02</v>
      </c>
      <c r="V158" s="10">
        <f t="shared" si="21"/>
        <v>253</v>
      </c>
      <c r="W158" s="10">
        <f t="shared" si="22"/>
        <v>2</v>
      </c>
      <c r="X158" s="11">
        <f t="shared" si="23"/>
        <v>3</v>
      </c>
      <c r="Y158" s="11">
        <f t="shared" si="24"/>
        <v>253</v>
      </c>
      <c r="Z158" s="12" t="str">
        <f t="shared" si="26"/>
        <v>Wind Data</v>
      </c>
      <c r="AA158" s="8"/>
      <c r="AB158" s="8"/>
      <c r="AC158" s="8"/>
      <c r="AE158" s="5"/>
      <c r="AI158" s="17">
        <v>64496</v>
      </c>
      <c r="AJ158" s="18" t="s">
        <v>671</v>
      </c>
      <c r="AK158" s="19"/>
      <c r="AL158" s="21"/>
      <c r="AM158" s="21"/>
      <c r="AN158" s="21"/>
      <c r="AO158" s="21"/>
      <c r="AP158" s="20"/>
      <c r="AQ158" s="22"/>
      <c r="AR158" s="20"/>
      <c r="AS158" s="20"/>
      <c r="AT158" s="20"/>
      <c r="AU158" s="20"/>
      <c r="AV158" s="20"/>
      <c r="AW158" s="20"/>
      <c r="AX158" s="222">
        <v>130306</v>
      </c>
      <c r="AY158" s="6">
        <v>3</v>
      </c>
      <c r="AZ158" s="6">
        <v>253</v>
      </c>
      <c r="BA158" s="87" t="s">
        <v>2496</v>
      </c>
      <c r="BB158" s="39" t="s">
        <v>2598</v>
      </c>
      <c r="BC158" s="84" t="s">
        <v>2349</v>
      </c>
      <c r="BD158" s="38" t="s">
        <v>2497</v>
      </c>
      <c r="BE158" s="39" t="s">
        <v>2599</v>
      </c>
      <c r="BF158" s="90" t="s">
        <v>2498</v>
      </c>
      <c r="BJ158" s="47" t="s">
        <v>2505</v>
      </c>
      <c r="BL158" s="42" t="s">
        <v>2500</v>
      </c>
      <c r="BM158" s="43" t="s">
        <v>2495</v>
      </c>
      <c r="BO158" s="17">
        <v>64496</v>
      </c>
      <c r="BP158" s="18" t="s">
        <v>671</v>
      </c>
    </row>
    <row r="159" spans="1:68" ht="15" customHeight="1" thickBot="1" x14ac:dyDescent="0.35">
      <c r="A159" s="116">
        <v>158</v>
      </c>
      <c r="H159" s="121" t="s">
        <v>2503</v>
      </c>
      <c r="I159" s="117">
        <v>8</v>
      </c>
      <c r="J159" s="120" t="s">
        <v>2471</v>
      </c>
      <c r="K159" s="120" t="s">
        <v>2481</v>
      </c>
      <c r="L159" s="120" t="s">
        <v>2480</v>
      </c>
      <c r="M159" s="119" t="s">
        <v>2479</v>
      </c>
      <c r="N159" s="119" t="s">
        <v>2478</v>
      </c>
      <c r="O159" s="119" t="s">
        <v>2588</v>
      </c>
      <c r="P159" s="119" t="s">
        <v>2588</v>
      </c>
      <c r="Q159" s="119" t="s">
        <v>2588</v>
      </c>
      <c r="R159" s="75">
        <f t="shared" si="18"/>
        <v>5</v>
      </c>
      <c r="S159" s="75">
        <f t="shared" si="19"/>
        <v>1</v>
      </c>
      <c r="T159" s="7">
        <f t="shared" si="20"/>
        <v>130312</v>
      </c>
      <c r="U159" s="122" t="str">
        <f t="shared" si="25"/>
        <v>1FD08</v>
      </c>
      <c r="V159" s="10">
        <f t="shared" si="21"/>
        <v>253</v>
      </c>
      <c r="W159" s="10">
        <f t="shared" si="22"/>
        <v>8</v>
      </c>
      <c r="X159" s="11">
        <f t="shared" si="23"/>
        <v>16</v>
      </c>
      <c r="Y159" s="11">
        <f t="shared" si="24"/>
        <v>253</v>
      </c>
      <c r="Z159" s="12" t="str">
        <f t="shared" si="26"/>
        <v>Temperature</v>
      </c>
      <c r="AA159" s="8"/>
      <c r="AB159" s="8"/>
      <c r="AC159" s="8"/>
      <c r="AE159" s="5"/>
      <c r="AI159" s="17">
        <v>64497</v>
      </c>
      <c r="AJ159" s="18" t="s">
        <v>672</v>
      </c>
      <c r="AK159" s="19"/>
      <c r="AQ159" s="37"/>
      <c r="AR159" s="34"/>
      <c r="AS159" s="34"/>
      <c r="AT159" s="34"/>
      <c r="AU159" s="34"/>
      <c r="AV159" s="34"/>
      <c r="AW159" s="34"/>
      <c r="AX159" s="223">
        <v>130312</v>
      </c>
      <c r="AY159" s="6">
        <v>16</v>
      </c>
      <c r="AZ159" s="6">
        <v>253</v>
      </c>
      <c r="BA159" s="87" t="s">
        <v>2365</v>
      </c>
      <c r="BB159" s="39" t="s">
        <v>2600</v>
      </c>
      <c r="BC159" s="84" t="s">
        <v>2359</v>
      </c>
      <c r="BJ159" s="47" t="s">
        <v>2601</v>
      </c>
      <c r="BL159" s="42" t="s">
        <v>2494</v>
      </c>
      <c r="BM159" s="43" t="s">
        <v>2495</v>
      </c>
      <c r="BO159" s="17">
        <v>64497</v>
      </c>
      <c r="BP159" s="18" t="s">
        <v>672</v>
      </c>
    </row>
    <row r="160" spans="1:68" ht="15" customHeight="1" thickBot="1" x14ac:dyDescent="0.35">
      <c r="A160" s="116">
        <v>159</v>
      </c>
      <c r="H160" s="121" t="s">
        <v>2503</v>
      </c>
      <c r="I160" s="117">
        <v>8</v>
      </c>
      <c r="J160" s="119" t="s">
        <v>2471</v>
      </c>
      <c r="K160" s="119" t="s">
        <v>2471</v>
      </c>
      <c r="L160" s="120" t="s">
        <v>2472</v>
      </c>
      <c r="M160" s="119" t="s">
        <v>2594</v>
      </c>
      <c r="N160" s="119" t="s">
        <v>2473</v>
      </c>
      <c r="O160" s="119" t="s">
        <v>2472</v>
      </c>
      <c r="P160" s="119" t="s">
        <v>2475</v>
      </c>
      <c r="Q160" s="119" t="s">
        <v>2483</v>
      </c>
      <c r="R160" s="6">
        <f t="shared" si="18"/>
        <v>5</v>
      </c>
      <c r="S160" s="6">
        <f t="shared" si="19"/>
        <v>1</v>
      </c>
      <c r="T160" s="7">
        <f t="shared" si="20"/>
        <v>130312</v>
      </c>
      <c r="U160" s="122" t="str">
        <f t="shared" si="25"/>
        <v>1FD08</v>
      </c>
      <c r="V160" s="10">
        <f t="shared" si="21"/>
        <v>253</v>
      </c>
      <c r="W160" s="10">
        <f t="shared" si="22"/>
        <v>8</v>
      </c>
      <c r="X160" s="11">
        <f t="shared" si="23"/>
        <v>16</v>
      </c>
      <c r="Y160" s="11">
        <f t="shared" si="24"/>
        <v>253</v>
      </c>
      <c r="Z160" s="12" t="str">
        <f t="shared" si="26"/>
        <v>Temperature</v>
      </c>
      <c r="AA160" s="8"/>
      <c r="AB160" s="8"/>
      <c r="AC160" s="8"/>
      <c r="AE160" s="5"/>
      <c r="AI160" s="17">
        <v>64499</v>
      </c>
      <c r="AJ160" s="18" t="s">
        <v>673</v>
      </c>
      <c r="AK160" s="19"/>
      <c r="AL160" s="21"/>
      <c r="AM160" s="21"/>
      <c r="AN160" s="21"/>
      <c r="AO160" s="21"/>
      <c r="AP160" s="20"/>
      <c r="AQ160" s="22"/>
      <c r="AR160" s="20"/>
      <c r="AS160" s="20"/>
      <c r="AT160" s="20"/>
      <c r="AU160" s="20"/>
      <c r="AV160" s="20"/>
      <c r="AW160" s="20"/>
      <c r="AX160" s="222">
        <v>130312</v>
      </c>
      <c r="AY160" s="6">
        <v>16</v>
      </c>
      <c r="AZ160" s="6">
        <v>253</v>
      </c>
      <c r="BA160" s="87" t="s">
        <v>2365</v>
      </c>
      <c r="BB160" s="39" t="s">
        <v>2585</v>
      </c>
      <c r="BC160" s="84" t="s">
        <v>2359</v>
      </c>
      <c r="BJ160" s="47" t="s">
        <v>2493</v>
      </c>
      <c r="BL160" s="42" t="s">
        <v>2494</v>
      </c>
      <c r="BM160" s="43" t="s">
        <v>2495</v>
      </c>
      <c r="BO160" s="17">
        <v>64499</v>
      </c>
      <c r="BP160" s="18" t="s">
        <v>673</v>
      </c>
    </row>
    <row r="161" spans="1:68" ht="15" customHeight="1" thickBot="1" x14ac:dyDescent="0.35">
      <c r="A161" s="116">
        <v>160</v>
      </c>
      <c r="H161" s="121" t="s">
        <v>2503</v>
      </c>
      <c r="I161" s="117">
        <v>7</v>
      </c>
      <c r="J161" s="120" t="s">
        <v>2484</v>
      </c>
      <c r="K161" s="119" t="s">
        <v>2594</v>
      </c>
      <c r="L161" s="119" t="s">
        <v>2481</v>
      </c>
      <c r="M161" s="119" t="s">
        <v>2480</v>
      </c>
      <c r="N161" s="119" t="s">
        <v>2479</v>
      </c>
      <c r="O161" s="120" t="s">
        <v>2504</v>
      </c>
      <c r="P161" s="119" t="s">
        <v>2475</v>
      </c>
      <c r="Q161" s="119" t="s">
        <v>2485</v>
      </c>
      <c r="R161" s="6">
        <f t="shared" si="18"/>
        <v>5</v>
      </c>
      <c r="S161" s="6">
        <f t="shared" si="19"/>
        <v>1</v>
      </c>
      <c r="T161" s="7">
        <f t="shared" si="20"/>
        <v>130312</v>
      </c>
      <c r="U161" s="122" t="str">
        <f t="shared" si="25"/>
        <v>1FD08</v>
      </c>
      <c r="V161" s="10">
        <f t="shared" si="21"/>
        <v>253</v>
      </c>
      <c r="W161" s="10">
        <f t="shared" si="22"/>
        <v>8</v>
      </c>
      <c r="X161" s="11">
        <f t="shared" si="23"/>
        <v>16</v>
      </c>
      <c r="Y161" s="11">
        <f t="shared" si="24"/>
        <v>253</v>
      </c>
      <c r="Z161" s="12" t="str">
        <f t="shared" si="26"/>
        <v>Temperature</v>
      </c>
      <c r="AA161" s="8"/>
      <c r="AB161" s="8"/>
      <c r="AC161" s="8"/>
      <c r="AE161" s="5"/>
      <c r="AI161" s="17">
        <v>64500</v>
      </c>
      <c r="AJ161" s="18" t="s">
        <v>674</v>
      </c>
      <c r="AK161" s="19"/>
      <c r="AQ161" s="37"/>
      <c r="AR161" s="34"/>
      <c r="AS161" s="34"/>
      <c r="AT161" s="34"/>
      <c r="AU161" s="34"/>
      <c r="AV161" s="34"/>
      <c r="AW161" s="34"/>
      <c r="AX161" s="223">
        <v>130312</v>
      </c>
      <c r="AY161" s="6">
        <v>16</v>
      </c>
      <c r="AZ161" s="6">
        <v>253</v>
      </c>
      <c r="BA161" s="87" t="s">
        <v>2365</v>
      </c>
      <c r="BB161" s="39" t="s">
        <v>2602</v>
      </c>
      <c r="BC161" s="84" t="s">
        <v>2359</v>
      </c>
      <c r="BJ161" s="47" t="s">
        <v>2603</v>
      </c>
      <c r="BL161" s="42" t="s">
        <v>2494</v>
      </c>
      <c r="BM161" s="43" t="s">
        <v>2495</v>
      </c>
      <c r="BO161" s="17">
        <v>64500</v>
      </c>
      <c r="BP161" s="18" t="s">
        <v>674</v>
      </c>
    </row>
    <row r="162" spans="1:68" ht="15" customHeight="1" thickBot="1" x14ac:dyDescent="0.35">
      <c r="A162" s="116">
        <v>161</v>
      </c>
      <c r="H162" s="121" t="s">
        <v>2595</v>
      </c>
      <c r="I162" s="117">
        <v>8</v>
      </c>
      <c r="J162" s="119" t="s">
        <v>2471</v>
      </c>
      <c r="K162" s="119" t="s">
        <v>2471</v>
      </c>
      <c r="L162" s="119" t="s">
        <v>2472</v>
      </c>
      <c r="M162" s="120" t="s">
        <v>2594</v>
      </c>
      <c r="N162" s="120" t="s">
        <v>2486</v>
      </c>
      <c r="O162" s="119" t="s">
        <v>2588</v>
      </c>
      <c r="P162" s="119" t="s">
        <v>2588</v>
      </c>
      <c r="Q162" s="119" t="s">
        <v>2588</v>
      </c>
      <c r="R162" s="75">
        <f t="shared" si="18"/>
        <v>5</v>
      </c>
      <c r="S162" s="75">
        <f t="shared" si="19"/>
        <v>1</v>
      </c>
      <c r="T162" s="7">
        <f t="shared" si="20"/>
        <v>130312</v>
      </c>
      <c r="U162" s="122" t="str">
        <f t="shared" si="25"/>
        <v>1FD08</v>
      </c>
      <c r="V162" s="10">
        <f t="shared" si="21"/>
        <v>253</v>
      </c>
      <c r="W162" s="10">
        <f t="shared" si="22"/>
        <v>8</v>
      </c>
      <c r="X162" s="11">
        <f t="shared" si="23"/>
        <v>25</v>
      </c>
      <c r="Y162" s="11">
        <f t="shared" si="24"/>
        <v>253</v>
      </c>
      <c r="Z162" s="12" t="str">
        <f t="shared" si="26"/>
        <v>Temperature</v>
      </c>
      <c r="AA162" s="8"/>
      <c r="AB162" s="8"/>
      <c r="AC162" s="8"/>
      <c r="AE162" s="5"/>
      <c r="AI162" s="17">
        <v>64501</v>
      </c>
      <c r="AJ162" s="18" t="s">
        <v>675</v>
      </c>
      <c r="AK162" s="19"/>
      <c r="AL162" s="21"/>
      <c r="AM162" s="21"/>
      <c r="AN162" s="21"/>
      <c r="AO162" s="21"/>
      <c r="AP162" s="20"/>
      <c r="AQ162" s="22"/>
      <c r="AR162" s="20"/>
      <c r="AS162" s="20"/>
      <c r="AT162" s="20"/>
      <c r="AU162" s="20"/>
      <c r="AV162" s="20"/>
      <c r="AW162" s="20"/>
      <c r="AX162" s="222">
        <v>130312</v>
      </c>
      <c r="AY162" s="6">
        <v>25</v>
      </c>
      <c r="AZ162" s="6">
        <v>253</v>
      </c>
      <c r="BA162" s="87" t="s">
        <v>2365</v>
      </c>
      <c r="BB162" s="39" t="s">
        <v>2467</v>
      </c>
      <c r="BC162" s="84" t="s">
        <v>2359</v>
      </c>
      <c r="BJ162" s="47" t="s">
        <v>2493</v>
      </c>
      <c r="BL162" s="42" t="s">
        <v>2604</v>
      </c>
      <c r="BM162" s="43" t="s">
        <v>2495</v>
      </c>
      <c r="BO162" s="17">
        <v>64501</v>
      </c>
      <c r="BP162" s="18" t="s">
        <v>675</v>
      </c>
    </row>
    <row r="163" spans="1:68" ht="15" customHeight="1" thickBot="1" x14ac:dyDescent="0.35">
      <c r="A163" s="116">
        <v>162</v>
      </c>
      <c r="H163" s="121" t="s">
        <v>2487</v>
      </c>
      <c r="I163" s="117">
        <v>8</v>
      </c>
      <c r="J163" s="119" t="s">
        <v>2488</v>
      </c>
      <c r="K163" s="120" t="s">
        <v>2489</v>
      </c>
      <c r="L163" s="119" t="s">
        <v>2473</v>
      </c>
      <c r="M163" s="119" t="s">
        <v>2490</v>
      </c>
      <c r="N163" s="120" t="s">
        <v>2491</v>
      </c>
      <c r="O163" s="119" t="s">
        <v>2492</v>
      </c>
      <c r="P163" s="119" t="s">
        <v>2596</v>
      </c>
      <c r="Q163" s="119" t="s">
        <v>2597</v>
      </c>
      <c r="R163" s="75">
        <f t="shared" si="18"/>
        <v>2</v>
      </c>
      <c r="S163" s="75">
        <f t="shared" si="19"/>
        <v>1</v>
      </c>
      <c r="T163" s="7">
        <f t="shared" si="20"/>
        <v>130306</v>
      </c>
      <c r="U163" s="122" t="str">
        <f t="shared" si="25"/>
        <v>1FD02</v>
      </c>
      <c r="V163" s="10">
        <f t="shared" si="21"/>
        <v>253</v>
      </c>
      <c r="W163" s="10">
        <f t="shared" si="22"/>
        <v>2</v>
      </c>
      <c r="X163" s="11">
        <f t="shared" si="23"/>
        <v>3</v>
      </c>
      <c r="Y163" s="11">
        <f t="shared" si="24"/>
        <v>253</v>
      </c>
      <c r="Z163" s="12" t="str">
        <f t="shared" si="26"/>
        <v>Wind Data</v>
      </c>
      <c r="AA163" s="8"/>
      <c r="AB163" s="8"/>
      <c r="AC163" s="8"/>
      <c r="AE163" s="5"/>
      <c r="AI163" s="17">
        <v>64517</v>
      </c>
      <c r="AJ163" s="18" t="s">
        <v>690</v>
      </c>
      <c r="AK163" s="19"/>
      <c r="AQ163" s="37"/>
      <c r="AR163" s="34"/>
      <c r="AS163" s="34"/>
      <c r="AT163" s="34"/>
      <c r="AU163" s="34"/>
      <c r="AV163" s="34"/>
      <c r="AW163" s="34"/>
      <c r="AX163" s="223">
        <v>130306</v>
      </c>
      <c r="AY163" s="6">
        <v>3</v>
      </c>
      <c r="AZ163" s="6">
        <v>253</v>
      </c>
      <c r="BA163" s="87" t="s">
        <v>2496</v>
      </c>
      <c r="BB163" s="39" t="s">
        <v>2468</v>
      </c>
      <c r="BC163" s="84" t="s">
        <v>2349</v>
      </c>
      <c r="BD163" s="38" t="s">
        <v>2497</v>
      </c>
      <c r="BE163" s="39" t="s">
        <v>2469</v>
      </c>
      <c r="BF163" s="90" t="s">
        <v>2498</v>
      </c>
      <c r="BJ163" s="47" t="s">
        <v>2499</v>
      </c>
      <c r="BL163" s="42" t="s">
        <v>2500</v>
      </c>
      <c r="BM163" s="43" t="s">
        <v>2495</v>
      </c>
      <c r="BO163" s="17">
        <v>64517</v>
      </c>
      <c r="BP163" s="18" t="s">
        <v>690</v>
      </c>
    </row>
    <row r="164" spans="1:68" ht="15" customHeight="1" thickBot="1" x14ac:dyDescent="0.35">
      <c r="A164" s="116">
        <v>163</v>
      </c>
      <c r="H164" s="121" t="s">
        <v>2586</v>
      </c>
      <c r="I164" s="117">
        <v>8</v>
      </c>
      <c r="J164" s="119" t="s">
        <v>2471</v>
      </c>
      <c r="K164" s="120" t="s">
        <v>2471</v>
      </c>
      <c r="L164" s="120" t="s">
        <v>2472</v>
      </c>
      <c r="M164" s="119" t="s">
        <v>2587</v>
      </c>
      <c r="N164" s="119" t="s">
        <v>2502</v>
      </c>
      <c r="O164" s="120" t="s">
        <v>2588</v>
      </c>
      <c r="P164" s="119" t="s">
        <v>2588</v>
      </c>
      <c r="Q164" s="119" t="s">
        <v>2588</v>
      </c>
      <c r="R164" s="6">
        <f t="shared" si="18"/>
        <v>5</v>
      </c>
      <c r="S164" s="6">
        <f t="shared" si="19"/>
        <v>1</v>
      </c>
      <c r="T164" s="7">
        <f t="shared" si="20"/>
        <v>130312</v>
      </c>
      <c r="U164" s="122" t="str">
        <f t="shared" si="25"/>
        <v>1FD08</v>
      </c>
      <c r="V164" s="10">
        <f t="shared" si="21"/>
        <v>253</v>
      </c>
      <c r="W164" s="10">
        <f t="shared" si="22"/>
        <v>8</v>
      </c>
      <c r="X164" s="11">
        <f t="shared" si="23"/>
        <v>16</v>
      </c>
      <c r="Y164" s="11">
        <f t="shared" si="24"/>
        <v>253</v>
      </c>
      <c r="Z164" s="12" t="str">
        <f t="shared" si="26"/>
        <v>Temperature</v>
      </c>
      <c r="AA164" s="8"/>
      <c r="AB164" s="8"/>
      <c r="AC164" s="8"/>
      <c r="AE164" s="5"/>
      <c r="AI164" s="17">
        <v>64518</v>
      </c>
      <c r="AJ164" s="18" t="s">
        <v>691</v>
      </c>
      <c r="AK164" s="19"/>
      <c r="AL164" s="21"/>
      <c r="AM164" s="21"/>
      <c r="AN164" s="21"/>
      <c r="AO164" s="21"/>
      <c r="AP164" s="20"/>
      <c r="AQ164" s="22"/>
      <c r="AR164" s="20"/>
      <c r="AS164" s="20"/>
      <c r="AT164" s="20"/>
      <c r="AU164" s="20"/>
      <c r="AV164" s="20"/>
      <c r="AW164" s="20"/>
      <c r="AX164" s="222">
        <v>130312</v>
      </c>
      <c r="AY164" s="6">
        <v>16</v>
      </c>
      <c r="AZ164" s="6">
        <v>253</v>
      </c>
      <c r="BA164" s="87" t="s">
        <v>2365</v>
      </c>
      <c r="BB164" s="39" t="s">
        <v>2582</v>
      </c>
      <c r="BC164" s="84" t="s">
        <v>2359</v>
      </c>
      <c r="BJ164" s="47" t="s">
        <v>2493</v>
      </c>
      <c r="BL164" s="42" t="s">
        <v>2494</v>
      </c>
      <c r="BM164" s="43" t="s">
        <v>2495</v>
      </c>
      <c r="BO164" s="17">
        <v>64518</v>
      </c>
      <c r="BP164" s="18" t="s">
        <v>691</v>
      </c>
    </row>
    <row r="165" spans="1:68" ht="15" customHeight="1" thickBot="1" x14ac:dyDescent="0.35">
      <c r="A165" s="116">
        <v>164</v>
      </c>
      <c r="H165" s="121" t="s">
        <v>2589</v>
      </c>
      <c r="I165" s="117">
        <v>8</v>
      </c>
      <c r="J165" s="120" t="s">
        <v>2590</v>
      </c>
      <c r="K165" s="119" t="s">
        <v>2591</v>
      </c>
      <c r="L165" s="119" t="s">
        <v>2473</v>
      </c>
      <c r="M165" s="119" t="s">
        <v>2592</v>
      </c>
      <c r="N165" s="119" t="s">
        <v>2474</v>
      </c>
      <c r="O165" s="120" t="s">
        <v>2593</v>
      </c>
      <c r="P165" s="119" t="s">
        <v>2588</v>
      </c>
      <c r="Q165" s="119" t="s">
        <v>2588</v>
      </c>
      <c r="R165" s="75">
        <f t="shared" si="18"/>
        <v>2</v>
      </c>
      <c r="S165" s="75">
        <f t="shared" si="19"/>
        <v>1</v>
      </c>
      <c r="T165" s="7">
        <f t="shared" si="20"/>
        <v>130306</v>
      </c>
      <c r="U165" s="122" t="str">
        <f t="shared" si="25"/>
        <v>1FD02</v>
      </c>
      <c r="V165" s="10">
        <f t="shared" si="21"/>
        <v>253</v>
      </c>
      <c r="W165" s="10">
        <f t="shared" si="22"/>
        <v>2</v>
      </c>
      <c r="X165" s="11">
        <f t="shared" si="23"/>
        <v>3</v>
      </c>
      <c r="Y165" s="11">
        <f t="shared" si="24"/>
        <v>253</v>
      </c>
      <c r="Z165" s="12" t="str">
        <f t="shared" si="26"/>
        <v>Wind Data</v>
      </c>
      <c r="AA165" s="8"/>
      <c r="AB165" s="8"/>
      <c r="AC165" s="8"/>
      <c r="AE165" s="5"/>
      <c r="AI165" s="17">
        <v>64519</v>
      </c>
      <c r="AJ165" s="18" t="s">
        <v>692</v>
      </c>
      <c r="AK165" s="19"/>
      <c r="AQ165" s="37"/>
      <c r="AR165" s="34"/>
      <c r="AS165" s="34"/>
      <c r="AT165" s="34"/>
      <c r="AU165" s="34"/>
      <c r="AV165" s="34"/>
      <c r="AW165" s="34"/>
      <c r="AX165" s="223">
        <v>130306</v>
      </c>
      <c r="AY165" s="6">
        <v>3</v>
      </c>
      <c r="AZ165" s="6">
        <v>253</v>
      </c>
      <c r="BA165" s="87" t="s">
        <v>2496</v>
      </c>
      <c r="BB165" s="39" t="s">
        <v>2583</v>
      </c>
      <c r="BC165" s="84" t="s">
        <v>2349</v>
      </c>
      <c r="BD165" s="38" t="s">
        <v>2497</v>
      </c>
      <c r="BE165" s="39" t="s">
        <v>2584</v>
      </c>
      <c r="BF165" s="90" t="s">
        <v>2498</v>
      </c>
      <c r="BJ165" s="47" t="s">
        <v>2499</v>
      </c>
      <c r="BL165" s="42" t="s">
        <v>2500</v>
      </c>
      <c r="BM165" s="43" t="s">
        <v>2495</v>
      </c>
      <c r="BO165" s="17">
        <v>64519</v>
      </c>
      <c r="BP165" s="18" t="s">
        <v>692</v>
      </c>
    </row>
    <row r="166" spans="1:68" ht="15" customHeight="1" thickBot="1" x14ac:dyDescent="0.35">
      <c r="A166" s="116">
        <v>165</v>
      </c>
      <c r="H166" s="121" t="s">
        <v>2586</v>
      </c>
      <c r="I166" s="117">
        <v>8</v>
      </c>
      <c r="J166" s="119" t="s">
        <v>2471</v>
      </c>
      <c r="K166" s="119" t="s">
        <v>2471</v>
      </c>
      <c r="L166" s="119" t="s">
        <v>2475</v>
      </c>
      <c r="M166" s="120" t="s">
        <v>2476</v>
      </c>
      <c r="N166" s="120" t="s">
        <v>2477</v>
      </c>
      <c r="O166" s="119" t="s">
        <v>2588</v>
      </c>
      <c r="P166" s="119" t="s">
        <v>2588</v>
      </c>
      <c r="Q166" s="119" t="s">
        <v>2588</v>
      </c>
      <c r="R166" s="6">
        <f t="shared" si="18"/>
        <v>5</v>
      </c>
      <c r="S166" s="6">
        <f t="shared" si="19"/>
        <v>1</v>
      </c>
      <c r="T166" s="7">
        <f t="shared" si="20"/>
        <v>130312</v>
      </c>
      <c r="U166" s="122" t="str">
        <f t="shared" si="25"/>
        <v>1FD08</v>
      </c>
      <c r="V166" s="10">
        <f t="shared" si="21"/>
        <v>253</v>
      </c>
      <c r="W166" s="10">
        <f t="shared" si="22"/>
        <v>8</v>
      </c>
      <c r="X166" s="11">
        <f t="shared" si="23"/>
        <v>16</v>
      </c>
      <c r="Y166" s="11">
        <f t="shared" si="24"/>
        <v>253</v>
      </c>
      <c r="Z166" s="12" t="str">
        <f t="shared" si="26"/>
        <v>Temperature</v>
      </c>
      <c r="AA166" s="8"/>
      <c r="AB166" s="8"/>
      <c r="AC166" s="8"/>
      <c r="AE166" s="5"/>
      <c r="AI166" s="17">
        <v>64520</v>
      </c>
      <c r="AJ166" s="18" t="s">
        <v>693</v>
      </c>
      <c r="AK166" s="19"/>
      <c r="AL166" s="21"/>
      <c r="AM166" s="21"/>
      <c r="AN166" s="21"/>
      <c r="AO166" s="21"/>
      <c r="AP166" s="20"/>
      <c r="AQ166" s="22"/>
      <c r="AR166" s="20"/>
      <c r="AS166" s="20"/>
      <c r="AT166" s="20"/>
      <c r="AU166" s="20"/>
      <c r="AV166" s="20"/>
      <c r="AW166" s="20"/>
      <c r="AX166" s="222">
        <v>130312</v>
      </c>
      <c r="AY166" s="6">
        <v>16</v>
      </c>
      <c r="AZ166" s="6">
        <v>253</v>
      </c>
      <c r="BA166" s="87" t="s">
        <v>2365</v>
      </c>
      <c r="BB166" s="39" t="s">
        <v>2464</v>
      </c>
      <c r="BC166" s="84" t="s">
        <v>2359</v>
      </c>
      <c r="BJ166" s="47" t="s">
        <v>2501</v>
      </c>
      <c r="BL166" s="42" t="s">
        <v>2494</v>
      </c>
      <c r="BM166" s="43" t="s">
        <v>2495</v>
      </c>
      <c r="BO166" s="17">
        <v>64520</v>
      </c>
      <c r="BP166" s="18" t="s">
        <v>693</v>
      </c>
    </row>
    <row r="167" spans="1:68" ht="15" customHeight="1" thickBot="1" x14ac:dyDescent="0.35">
      <c r="A167" s="116">
        <v>166</v>
      </c>
      <c r="H167" s="121" t="s">
        <v>2589</v>
      </c>
      <c r="I167" s="117">
        <v>8</v>
      </c>
      <c r="J167" s="119" t="s">
        <v>2478</v>
      </c>
      <c r="K167" s="120" t="s">
        <v>2479</v>
      </c>
      <c r="L167" s="119" t="s">
        <v>2480</v>
      </c>
      <c r="M167" s="119" t="s">
        <v>2481</v>
      </c>
      <c r="N167" s="120" t="s">
        <v>2482</v>
      </c>
      <c r="O167" s="119" t="s">
        <v>2483</v>
      </c>
      <c r="P167" s="119" t="s">
        <v>2475</v>
      </c>
      <c r="Q167" s="119" t="s">
        <v>2473</v>
      </c>
      <c r="R167" s="6">
        <f t="shared" si="18"/>
        <v>2</v>
      </c>
      <c r="S167" s="6">
        <f t="shared" si="19"/>
        <v>1</v>
      </c>
      <c r="T167" s="7">
        <f t="shared" si="20"/>
        <v>130306</v>
      </c>
      <c r="U167" s="122" t="str">
        <f t="shared" si="25"/>
        <v>1FD02</v>
      </c>
      <c r="V167" s="10">
        <f t="shared" si="21"/>
        <v>253</v>
      </c>
      <c r="W167" s="10">
        <f t="shared" si="22"/>
        <v>2</v>
      </c>
      <c r="X167" s="11">
        <f t="shared" si="23"/>
        <v>3</v>
      </c>
      <c r="Y167" s="11">
        <f t="shared" si="24"/>
        <v>253</v>
      </c>
      <c r="Z167" s="12" t="str">
        <f t="shared" si="26"/>
        <v>Wind Data</v>
      </c>
      <c r="AA167" s="8"/>
      <c r="AB167" s="8"/>
      <c r="AC167" s="8"/>
      <c r="AE167" s="5"/>
      <c r="AI167" s="17">
        <v>64521</v>
      </c>
      <c r="AJ167" s="18" t="s">
        <v>694</v>
      </c>
      <c r="AK167" s="19"/>
      <c r="AQ167" s="37"/>
      <c r="AR167" s="34"/>
      <c r="AS167" s="34"/>
      <c r="AT167" s="34"/>
      <c r="AU167" s="34"/>
      <c r="AV167" s="34"/>
      <c r="AW167" s="34"/>
      <c r="AX167" s="223">
        <v>130306</v>
      </c>
      <c r="AY167" s="6">
        <v>3</v>
      </c>
      <c r="AZ167" s="6">
        <v>253</v>
      </c>
      <c r="BA167" s="87" t="s">
        <v>2496</v>
      </c>
      <c r="BB167" s="39" t="s">
        <v>2598</v>
      </c>
      <c r="BC167" s="84" t="s">
        <v>2349</v>
      </c>
      <c r="BD167" s="38" t="s">
        <v>2497</v>
      </c>
      <c r="BE167" s="39" t="s">
        <v>2599</v>
      </c>
      <c r="BF167" s="90" t="s">
        <v>2498</v>
      </c>
      <c r="BJ167" s="47" t="s">
        <v>2505</v>
      </c>
      <c r="BL167" s="42" t="s">
        <v>2500</v>
      </c>
      <c r="BM167" s="43" t="s">
        <v>2495</v>
      </c>
      <c r="BO167" s="17">
        <v>64521</v>
      </c>
      <c r="BP167" s="18" t="s">
        <v>694</v>
      </c>
    </row>
    <row r="168" spans="1:68" ht="15" customHeight="1" thickBot="1" x14ac:dyDescent="0.35">
      <c r="A168" s="116">
        <v>167</v>
      </c>
      <c r="H168" s="121" t="s">
        <v>2503</v>
      </c>
      <c r="I168" s="117">
        <v>8</v>
      </c>
      <c r="J168" s="119" t="s">
        <v>2471</v>
      </c>
      <c r="K168" s="119" t="s">
        <v>2481</v>
      </c>
      <c r="L168" s="120" t="s">
        <v>2480</v>
      </c>
      <c r="M168" s="119" t="s">
        <v>2479</v>
      </c>
      <c r="N168" s="119" t="s">
        <v>2478</v>
      </c>
      <c r="O168" s="119" t="s">
        <v>2588</v>
      </c>
      <c r="P168" s="119" t="s">
        <v>2588</v>
      </c>
      <c r="Q168" s="119" t="s">
        <v>2588</v>
      </c>
      <c r="R168" s="6">
        <f t="shared" si="18"/>
        <v>5</v>
      </c>
      <c r="S168" s="6">
        <f t="shared" si="19"/>
        <v>1</v>
      </c>
      <c r="T168" s="7">
        <f t="shared" si="20"/>
        <v>130312</v>
      </c>
      <c r="U168" s="122" t="str">
        <f t="shared" si="25"/>
        <v>1FD08</v>
      </c>
      <c r="V168" s="10">
        <f t="shared" si="21"/>
        <v>253</v>
      </c>
      <c r="W168" s="10">
        <f t="shared" si="22"/>
        <v>8</v>
      </c>
      <c r="X168" s="11">
        <f t="shared" si="23"/>
        <v>16</v>
      </c>
      <c r="Y168" s="11">
        <f t="shared" si="24"/>
        <v>253</v>
      </c>
      <c r="Z168" s="12" t="str">
        <f t="shared" si="26"/>
        <v>Temperature</v>
      </c>
      <c r="AA168" s="8"/>
      <c r="AB168" s="8"/>
      <c r="AC168" s="8"/>
      <c r="AE168" s="5"/>
      <c r="AI168" s="17">
        <v>64522</v>
      </c>
      <c r="AJ168" s="18" t="s">
        <v>695</v>
      </c>
      <c r="AK168" s="19"/>
      <c r="AL168" s="21"/>
      <c r="AM168" s="21"/>
      <c r="AN168" s="21"/>
      <c r="AO168" s="21"/>
      <c r="AP168" s="20"/>
      <c r="AQ168" s="22"/>
      <c r="AR168" s="20"/>
      <c r="AS168" s="20"/>
      <c r="AT168" s="20"/>
      <c r="AU168" s="20"/>
      <c r="AV168" s="20"/>
      <c r="AW168" s="20"/>
      <c r="AX168" s="222">
        <v>130312</v>
      </c>
      <c r="AY168" s="6">
        <v>16</v>
      </c>
      <c r="AZ168" s="6">
        <v>253</v>
      </c>
      <c r="BA168" s="87" t="s">
        <v>2365</v>
      </c>
      <c r="BB168" s="39" t="s">
        <v>2600</v>
      </c>
      <c r="BC168" s="84" t="s">
        <v>2359</v>
      </c>
      <c r="BJ168" s="47" t="s">
        <v>2601</v>
      </c>
      <c r="BL168" s="42" t="s">
        <v>2494</v>
      </c>
      <c r="BM168" s="43" t="s">
        <v>2495</v>
      </c>
      <c r="BO168" s="17">
        <v>64522</v>
      </c>
      <c r="BP168" s="18" t="s">
        <v>695</v>
      </c>
    </row>
    <row r="169" spans="1:68" ht="15" customHeight="1" thickBot="1" x14ac:dyDescent="0.35">
      <c r="A169" s="116">
        <v>168</v>
      </c>
      <c r="H169" s="121" t="s">
        <v>2503</v>
      </c>
      <c r="I169" s="117">
        <v>8</v>
      </c>
      <c r="J169" s="120" t="s">
        <v>2471</v>
      </c>
      <c r="K169" s="120" t="s">
        <v>2471</v>
      </c>
      <c r="L169" s="120" t="s">
        <v>2472</v>
      </c>
      <c r="M169" s="120" t="s">
        <v>2594</v>
      </c>
      <c r="N169" s="120" t="s">
        <v>2473</v>
      </c>
      <c r="O169" s="119" t="s">
        <v>2472</v>
      </c>
      <c r="P169" s="119" t="s">
        <v>2475</v>
      </c>
      <c r="Q169" s="119" t="s">
        <v>2483</v>
      </c>
      <c r="R169" s="75">
        <f t="shared" si="18"/>
        <v>5</v>
      </c>
      <c r="S169" s="75">
        <f t="shared" si="19"/>
        <v>1</v>
      </c>
      <c r="T169" s="7">
        <f t="shared" si="20"/>
        <v>130312</v>
      </c>
      <c r="U169" s="122" t="str">
        <f t="shared" si="25"/>
        <v>1FD08</v>
      </c>
      <c r="V169" s="10">
        <f t="shared" si="21"/>
        <v>253</v>
      </c>
      <c r="W169" s="10">
        <f t="shared" si="22"/>
        <v>8</v>
      </c>
      <c r="X169" s="11">
        <f t="shared" si="23"/>
        <v>16</v>
      </c>
      <c r="Y169" s="11">
        <f t="shared" si="24"/>
        <v>253</v>
      </c>
      <c r="Z169" s="12" t="str">
        <f t="shared" si="26"/>
        <v>Temperature</v>
      </c>
      <c r="AA169" s="8"/>
      <c r="AB169" s="8"/>
      <c r="AC169" s="8"/>
      <c r="AE169" s="5"/>
      <c r="AI169" s="17">
        <v>64530</v>
      </c>
      <c r="AJ169" s="18" t="s">
        <v>703</v>
      </c>
      <c r="AK169" s="19"/>
      <c r="AQ169" s="37"/>
      <c r="AR169" s="34"/>
      <c r="AS169" s="34"/>
      <c r="AT169" s="34"/>
      <c r="AU169" s="34"/>
      <c r="AV169" s="34"/>
      <c r="AW169" s="34"/>
      <c r="AX169" s="223">
        <v>130312</v>
      </c>
      <c r="AY169" s="6">
        <v>16</v>
      </c>
      <c r="AZ169" s="6">
        <v>253</v>
      </c>
      <c r="BA169" s="87" t="s">
        <v>2365</v>
      </c>
      <c r="BB169" s="39" t="s">
        <v>2585</v>
      </c>
      <c r="BC169" s="84" t="s">
        <v>2359</v>
      </c>
      <c r="BJ169" s="47" t="s">
        <v>2493</v>
      </c>
      <c r="BL169" s="42" t="s">
        <v>2494</v>
      </c>
      <c r="BM169" s="43" t="s">
        <v>2495</v>
      </c>
      <c r="BO169" s="17">
        <v>64530</v>
      </c>
      <c r="BP169" s="18" t="s">
        <v>703</v>
      </c>
    </row>
    <row r="170" spans="1:68" ht="15" customHeight="1" thickBot="1" x14ac:dyDescent="0.35">
      <c r="A170" s="116">
        <v>169</v>
      </c>
      <c r="H170" s="121" t="s">
        <v>2503</v>
      </c>
      <c r="I170" s="117">
        <v>7</v>
      </c>
      <c r="J170" s="120" t="s">
        <v>2484</v>
      </c>
      <c r="K170" s="119" t="s">
        <v>2594</v>
      </c>
      <c r="L170" s="120" t="s">
        <v>2481</v>
      </c>
      <c r="M170" s="120" t="s">
        <v>2480</v>
      </c>
      <c r="N170" s="119" t="s">
        <v>2479</v>
      </c>
      <c r="O170" s="119" t="s">
        <v>2504</v>
      </c>
      <c r="P170" s="119" t="s">
        <v>2475</v>
      </c>
      <c r="Q170" s="119" t="s">
        <v>2485</v>
      </c>
      <c r="R170" s="6">
        <f t="shared" si="18"/>
        <v>5</v>
      </c>
      <c r="S170" s="6">
        <f t="shared" si="19"/>
        <v>1</v>
      </c>
      <c r="T170" s="7">
        <f t="shared" si="20"/>
        <v>130312</v>
      </c>
      <c r="U170" s="122" t="str">
        <f t="shared" si="25"/>
        <v>1FD08</v>
      </c>
      <c r="V170" s="10">
        <f t="shared" si="21"/>
        <v>253</v>
      </c>
      <c r="W170" s="10">
        <f t="shared" si="22"/>
        <v>8</v>
      </c>
      <c r="X170" s="11">
        <f t="shared" si="23"/>
        <v>16</v>
      </c>
      <c r="Y170" s="11">
        <f t="shared" si="24"/>
        <v>253</v>
      </c>
      <c r="Z170" s="12" t="str">
        <f t="shared" si="26"/>
        <v>Temperature</v>
      </c>
      <c r="AA170" s="8"/>
      <c r="AB170" s="8"/>
      <c r="AC170" s="8"/>
      <c r="AE170" s="5"/>
      <c r="AI170" s="17">
        <v>64531</v>
      </c>
      <c r="AJ170" s="18" t="s">
        <v>704</v>
      </c>
      <c r="AK170" s="19"/>
      <c r="AL170" s="21"/>
      <c r="AM170" s="21"/>
      <c r="AN170" s="21"/>
      <c r="AO170" s="21"/>
      <c r="AP170" s="20"/>
      <c r="AQ170" s="22"/>
      <c r="AR170" s="20"/>
      <c r="AS170" s="20"/>
      <c r="AT170" s="20"/>
      <c r="AU170" s="20"/>
      <c r="AV170" s="20"/>
      <c r="AW170" s="20"/>
      <c r="AX170" s="222">
        <v>130312</v>
      </c>
      <c r="AY170" s="6">
        <v>16</v>
      </c>
      <c r="AZ170" s="6">
        <v>253</v>
      </c>
      <c r="BA170" s="87" t="s">
        <v>2365</v>
      </c>
      <c r="BB170" s="39" t="s">
        <v>2602</v>
      </c>
      <c r="BC170" s="84" t="s">
        <v>2359</v>
      </c>
      <c r="BJ170" s="47" t="s">
        <v>2603</v>
      </c>
      <c r="BL170" s="42" t="s">
        <v>2494</v>
      </c>
      <c r="BM170" s="43" t="s">
        <v>2495</v>
      </c>
      <c r="BO170" s="17">
        <v>64531</v>
      </c>
      <c r="BP170" s="18" t="s">
        <v>704</v>
      </c>
    </row>
    <row r="171" spans="1:68" ht="15" customHeight="1" thickBot="1" x14ac:dyDescent="0.35">
      <c r="A171" s="116">
        <v>170</v>
      </c>
      <c r="H171" s="121" t="s">
        <v>2595</v>
      </c>
      <c r="I171" s="117">
        <v>8</v>
      </c>
      <c r="J171" s="119" t="s">
        <v>2471</v>
      </c>
      <c r="K171" s="119" t="s">
        <v>2471</v>
      </c>
      <c r="L171" s="120" t="s">
        <v>2472</v>
      </c>
      <c r="M171" s="119" t="s">
        <v>2594</v>
      </c>
      <c r="N171" s="119" t="s">
        <v>2486</v>
      </c>
      <c r="O171" s="119" t="s">
        <v>2588</v>
      </c>
      <c r="P171" s="119" t="s">
        <v>2588</v>
      </c>
      <c r="Q171" s="119" t="s">
        <v>2588</v>
      </c>
      <c r="R171" s="6">
        <f t="shared" si="18"/>
        <v>5</v>
      </c>
      <c r="S171" s="6">
        <f t="shared" si="19"/>
        <v>1</v>
      </c>
      <c r="T171" s="7">
        <f t="shared" si="20"/>
        <v>130312</v>
      </c>
      <c r="U171" s="122" t="str">
        <f t="shared" si="25"/>
        <v>1FD08</v>
      </c>
      <c r="V171" s="10">
        <f t="shared" si="21"/>
        <v>253</v>
      </c>
      <c r="W171" s="10">
        <f t="shared" si="22"/>
        <v>8</v>
      </c>
      <c r="X171" s="11">
        <f t="shared" si="23"/>
        <v>25</v>
      </c>
      <c r="Y171" s="11">
        <f t="shared" si="24"/>
        <v>253</v>
      </c>
      <c r="Z171" s="12" t="str">
        <f t="shared" si="26"/>
        <v>Temperature</v>
      </c>
      <c r="AA171" s="8"/>
      <c r="AB171" s="8"/>
      <c r="AC171" s="8"/>
      <c r="AE171" s="5"/>
      <c r="AI171" s="17">
        <v>64532</v>
      </c>
      <c r="AJ171" s="18" t="s">
        <v>705</v>
      </c>
      <c r="AK171" s="19"/>
      <c r="AQ171" s="37"/>
      <c r="AR171" s="34"/>
      <c r="AS171" s="34"/>
      <c r="AT171" s="34"/>
      <c r="AU171" s="34"/>
      <c r="AV171" s="34"/>
      <c r="AW171" s="34"/>
      <c r="AX171" s="223">
        <v>130312</v>
      </c>
      <c r="AY171" s="6">
        <v>25</v>
      </c>
      <c r="AZ171" s="6">
        <v>253</v>
      </c>
      <c r="BA171" s="87" t="s">
        <v>2365</v>
      </c>
      <c r="BB171" s="39" t="s">
        <v>2467</v>
      </c>
      <c r="BC171" s="84" t="s">
        <v>2359</v>
      </c>
      <c r="BJ171" s="47" t="s">
        <v>2493</v>
      </c>
      <c r="BL171" s="42" t="s">
        <v>2604</v>
      </c>
      <c r="BM171" s="43" t="s">
        <v>2495</v>
      </c>
      <c r="BO171" s="17">
        <v>64532</v>
      </c>
      <c r="BP171" s="18" t="s">
        <v>705</v>
      </c>
    </row>
    <row r="172" spans="1:68" ht="15" customHeight="1" thickBot="1" x14ac:dyDescent="0.35">
      <c r="A172" s="116">
        <v>171</v>
      </c>
      <c r="H172" s="121" t="s">
        <v>2487</v>
      </c>
      <c r="I172" s="117">
        <v>8</v>
      </c>
      <c r="J172" s="119" t="s">
        <v>2488</v>
      </c>
      <c r="K172" s="119" t="s">
        <v>2489</v>
      </c>
      <c r="L172" s="119" t="s">
        <v>2473</v>
      </c>
      <c r="M172" s="119" t="s">
        <v>2490</v>
      </c>
      <c r="N172" s="119" t="s">
        <v>2491</v>
      </c>
      <c r="O172" s="119" t="s">
        <v>2492</v>
      </c>
      <c r="P172" s="119" t="s">
        <v>2596</v>
      </c>
      <c r="Q172" s="120" t="s">
        <v>2597</v>
      </c>
      <c r="R172" s="6">
        <f t="shared" si="18"/>
        <v>2</v>
      </c>
      <c r="S172" s="6">
        <f t="shared" si="19"/>
        <v>1</v>
      </c>
      <c r="T172" s="7">
        <f t="shared" si="20"/>
        <v>130306</v>
      </c>
      <c r="U172" s="122" t="str">
        <f t="shared" si="25"/>
        <v>1FD02</v>
      </c>
      <c r="V172" s="10">
        <f t="shared" si="21"/>
        <v>253</v>
      </c>
      <c r="W172" s="10">
        <f t="shared" si="22"/>
        <v>2</v>
      </c>
      <c r="X172" s="11">
        <f t="shared" si="23"/>
        <v>3</v>
      </c>
      <c r="Y172" s="11">
        <f t="shared" si="24"/>
        <v>253</v>
      </c>
      <c r="Z172" s="12" t="str">
        <f t="shared" si="26"/>
        <v>Wind Data</v>
      </c>
      <c r="AA172" s="8"/>
      <c r="AB172" s="8"/>
      <c r="AC172" s="8"/>
      <c r="AE172" s="5"/>
      <c r="AI172" s="17">
        <v>64533</v>
      </c>
      <c r="AJ172" s="18" t="s">
        <v>706</v>
      </c>
      <c r="AK172" s="19"/>
      <c r="AL172" s="21"/>
      <c r="AM172" s="21"/>
      <c r="AN172" s="21"/>
      <c r="AO172" s="21"/>
      <c r="AP172" s="20"/>
      <c r="AQ172" s="22"/>
      <c r="AR172" s="20"/>
      <c r="AS172" s="20"/>
      <c r="AT172" s="20"/>
      <c r="AU172" s="20"/>
      <c r="AV172" s="20"/>
      <c r="AW172" s="20"/>
      <c r="AX172" s="222">
        <v>130306</v>
      </c>
      <c r="AY172" s="6">
        <v>3</v>
      </c>
      <c r="AZ172" s="6">
        <v>253</v>
      </c>
      <c r="BA172" s="87" t="s">
        <v>2496</v>
      </c>
      <c r="BB172" s="39" t="s">
        <v>2468</v>
      </c>
      <c r="BC172" s="84" t="s">
        <v>2349</v>
      </c>
      <c r="BD172" s="38" t="s">
        <v>2497</v>
      </c>
      <c r="BE172" s="39" t="s">
        <v>2469</v>
      </c>
      <c r="BF172" s="90" t="s">
        <v>2498</v>
      </c>
      <c r="BJ172" s="47" t="s">
        <v>2499</v>
      </c>
      <c r="BL172" s="42" t="s">
        <v>2500</v>
      </c>
      <c r="BM172" s="43" t="s">
        <v>2495</v>
      </c>
      <c r="BO172" s="17">
        <v>64533</v>
      </c>
      <c r="BP172" s="18" t="s">
        <v>706</v>
      </c>
    </row>
    <row r="173" spans="1:68" ht="15" customHeight="1" thickBot="1" x14ac:dyDescent="0.35">
      <c r="A173" s="116">
        <v>172</v>
      </c>
      <c r="H173" s="121" t="s">
        <v>2586</v>
      </c>
      <c r="I173" s="117">
        <v>8</v>
      </c>
      <c r="J173" s="119" t="s">
        <v>2471</v>
      </c>
      <c r="K173" s="119" t="s">
        <v>2471</v>
      </c>
      <c r="L173" s="119" t="s">
        <v>2472</v>
      </c>
      <c r="M173" s="119" t="s">
        <v>2587</v>
      </c>
      <c r="N173" s="119" t="s">
        <v>2502</v>
      </c>
      <c r="O173" s="120" t="s">
        <v>2588</v>
      </c>
      <c r="P173" s="120" t="s">
        <v>2588</v>
      </c>
      <c r="Q173" s="120" t="s">
        <v>2588</v>
      </c>
      <c r="R173" s="6">
        <f t="shared" si="18"/>
        <v>5</v>
      </c>
      <c r="S173" s="6">
        <f t="shared" si="19"/>
        <v>1</v>
      </c>
      <c r="T173" s="7">
        <f t="shared" si="20"/>
        <v>130312</v>
      </c>
      <c r="U173" s="122" t="str">
        <f t="shared" si="25"/>
        <v>1FD08</v>
      </c>
      <c r="V173" s="10">
        <f t="shared" si="21"/>
        <v>253</v>
      </c>
      <c r="W173" s="10">
        <f t="shared" si="22"/>
        <v>8</v>
      </c>
      <c r="X173" s="11">
        <f t="shared" si="23"/>
        <v>16</v>
      </c>
      <c r="Y173" s="11">
        <f t="shared" si="24"/>
        <v>253</v>
      </c>
      <c r="Z173" s="12" t="str">
        <f t="shared" si="26"/>
        <v>Temperature</v>
      </c>
      <c r="AA173" s="8"/>
      <c r="AB173" s="8"/>
      <c r="AC173" s="8"/>
      <c r="AE173" s="5"/>
      <c r="AI173" s="17">
        <v>64534</v>
      </c>
      <c r="AJ173" s="18" t="s">
        <v>707</v>
      </c>
      <c r="AK173" s="19"/>
      <c r="AQ173" s="37"/>
      <c r="AR173" s="34"/>
      <c r="AS173" s="34"/>
      <c r="AT173" s="34"/>
      <c r="AU173" s="34"/>
      <c r="AV173" s="34"/>
      <c r="AW173" s="34"/>
      <c r="AX173" s="223">
        <v>130312</v>
      </c>
      <c r="AY173" s="6">
        <v>16</v>
      </c>
      <c r="AZ173" s="6">
        <v>253</v>
      </c>
      <c r="BA173" s="87" t="s">
        <v>2365</v>
      </c>
      <c r="BB173" s="39" t="s">
        <v>2582</v>
      </c>
      <c r="BC173" s="84" t="s">
        <v>2359</v>
      </c>
      <c r="BJ173" s="47" t="s">
        <v>2493</v>
      </c>
      <c r="BL173" s="42" t="s">
        <v>2494</v>
      </c>
      <c r="BM173" s="43" t="s">
        <v>2495</v>
      </c>
      <c r="BO173" s="17">
        <v>64534</v>
      </c>
      <c r="BP173" s="18" t="s">
        <v>707</v>
      </c>
    </row>
    <row r="174" spans="1:68" ht="15" customHeight="1" thickBot="1" x14ac:dyDescent="0.35">
      <c r="A174" s="116">
        <v>173</v>
      </c>
      <c r="H174" s="121" t="s">
        <v>2589</v>
      </c>
      <c r="I174" s="117">
        <v>8</v>
      </c>
      <c r="J174" s="119" t="s">
        <v>2590</v>
      </c>
      <c r="K174" s="119" t="s">
        <v>2591</v>
      </c>
      <c r="L174" s="119" t="s">
        <v>2473</v>
      </c>
      <c r="M174" s="119" t="s">
        <v>2592</v>
      </c>
      <c r="N174" s="119" t="s">
        <v>2474</v>
      </c>
      <c r="O174" s="120" t="s">
        <v>2593</v>
      </c>
      <c r="P174" s="120" t="s">
        <v>2588</v>
      </c>
      <c r="Q174" s="120" t="s">
        <v>2588</v>
      </c>
      <c r="R174" s="6">
        <f t="shared" si="18"/>
        <v>2</v>
      </c>
      <c r="S174" s="6">
        <f t="shared" si="19"/>
        <v>1</v>
      </c>
      <c r="T174" s="7">
        <f t="shared" si="20"/>
        <v>130306</v>
      </c>
      <c r="U174" s="122" t="str">
        <f t="shared" si="25"/>
        <v>1FD02</v>
      </c>
      <c r="V174" s="10">
        <f t="shared" si="21"/>
        <v>253</v>
      </c>
      <c r="W174" s="10">
        <f t="shared" si="22"/>
        <v>2</v>
      </c>
      <c r="X174" s="11">
        <f t="shared" si="23"/>
        <v>3</v>
      </c>
      <c r="Y174" s="11">
        <f t="shared" si="24"/>
        <v>253</v>
      </c>
      <c r="Z174" s="12" t="str">
        <f t="shared" si="26"/>
        <v>Wind Data</v>
      </c>
      <c r="AA174" s="8"/>
      <c r="AB174" s="8"/>
      <c r="AC174" s="8"/>
      <c r="AE174" s="5"/>
      <c r="AI174" s="17">
        <v>64535</v>
      </c>
      <c r="AJ174" s="18" t="s">
        <v>708</v>
      </c>
      <c r="AK174" s="19"/>
      <c r="AL174" s="21"/>
      <c r="AM174" s="21"/>
      <c r="AN174" s="21"/>
      <c r="AO174" s="21"/>
      <c r="AP174" s="20"/>
      <c r="AQ174" s="22"/>
      <c r="AR174" s="20"/>
      <c r="AS174" s="20"/>
      <c r="AT174" s="20"/>
      <c r="AU174" s="20"/>
      <c r="AV174" s="20"/>
      <c r="AW174" s="20"/>
      <c r="AX174" s="222">
        <v>130306</v>
      </c>
      <c r="AY174" s="6">
        <v>3</v>
      </c>
      <c r="AZ174" s="6">
        <v>253</v>
      </c>
      <c r="BA174" s="87" t="s">
        <v>2496</v>
      </c>
      <c r="BB174" s="39" t="s">
        <v>2583</v>
      </c>
      <c r="BC174" s="84" t="s">
        <v>2349</v>
      </c>
      <c r="BD174" s="38" t="s">
        <v>2497</v>
      </c>
      <c r="BE174" s="39" t="s">
        <v>2584</v>
      </c>
      <c r="BF174" s="90" t="s">
        <v>2498</v>
      </c>
      <c r="BJ174" s="47" t="s">
        <v>2499</v>
      </c>
      <c r="BL174" s="42" t="s">
        <v>2500</v>
      </c>
      <c r="BM174" s="43" t="s">
        <v>2495</v>
      </c>
      <c r="BO174" s="17">
        <v>64535</v>
      </c>
      <c r="BP174" s="18" t="s">
        <v>708</v>
      </c>
    </row>
    <row r="175" spans="1:68" ht="15" customHeight="1" thickBot="1" x14ac:dyDescent="0.35">
      <c r="A175" s="116">
        <v>174</v>
      </c>
      <c r="H175" s="121" t="s">
        <v>2586</v>
      </c>
      <c r="I175" s="117">
        <v>8</v>
      </c>
      <c r="J175" s="119" t="s">
        <v>2471</v>
      </c>
      <c r="K175" s="120" t="s">
        <v>2471</v>
      </c>
      <c r="L175" s="119" t="s">
        <v>2475</v>
      </c>
      <c r="M175" s="119" t="s">
        <v>2476</v>
      </c>
      <c r="N175" s="119" t="s">
        <v>2477</v>
      </c>
      <c r="O175" s="119" t="s">
        <v>2588</v>
      </c>
      <c r="P175" s="119" t="s">
        <v>2588</v>
      </c>
      <c r="Q175" s="119" t="s">
        <v>2588</v>
      </c>
      <c r="R175" s="6">
        <f t="shared" si="18"/>
        <v>5</v>
      </c>
      <c r="S175" s="6">
        <f t="shared" si="19"/>
        <v>1</v>
      </c>
      <c r="T175" s="7">
        <f t="shared" si="20"/>
        <v>130312</v>
      </c>
      <c r="U175" s="122" t="str">
        <f t="shared" si="25"/>
        <v>1FD08</v>
      </c>
      <c r="V175" s="10">
        <f t="shared" si="21"/>
        <v>253</v>
      </c>
      <c r="W175" s="10">
        <f t="shared" si="22"/>
        <v>8</v>
      </c>
      <c r="X175" s="11">
        <f t="shared" si="23"/>
        <v>16</v>
      </c>
      <c r="Y175" s="11">
        <f t="shared" si="24"/>
        <v>253</v>
      </c>
      <c r="Z175" s="12" t="str">
        <f t="shared" si="26"/>
        <v>Temperature</v>
      </c>
      <c r="AA175" s="8"/>
      <c r="AB175" s="8"/>
      <c r="AC175" s="8"/>
      <c r="AE175" s="5"/>
      <c r="AI175" s="17">
        <v>64536</v>
      </c>
      <c r="AJ175" s="18" t="s">
        <v>709</v>
      </c>
      <c r="AK175" s="19"/>
      <c r="AQ175" s="37"/>
      <c r="AR175" s="34"/>
      <c r="AS175" s="34"/>
      <c r="AT175" s="34"/>
      <c r="AU175" s="34"/>
      <c r="AV175" s="34"/>
      <c r="AW175" s="34"/>
      <c r="AX175" s="223">
        <v>130312</v>
      </c>
      <c r="AY175" s="6">
        <v>16</v>
      </c>
      <c r="AZ175" s="6">
        <v>253</v>
      </c>
      <c r="BA175" s="87" t="s">
        <v>2365</v>
      </c>
      <c r="BB175" s="39" t="s">
        <v>2464</v>
      </c>
      <c r="BC175" s="84" t="s">
        <v>2359</v>
      </c>
      <c r="BJ175" s="47" t="s">
        <v>2501</v>
      </c>
      <c r="BL175" s="42" t="s">
        <v>2494</v>
      </c>
      <c r="BM175" s="43" t="s">
        <v>2495</v>
      </c>
      <c r="BO175" s="17">
        <v>64536</v>
      </c>
      <c r="BP175" s="18" t="s">
        <v>709</v>
      </c>
    </row>
    <row r="176" spans="1:68" ht="15" customHeight="1" thickBot="1" x14ac:dyDescent="0.35">
      <c r="A176" s="116">
        <v>175</v>
      </c>
      <c r="H176" s="121" t="s">
        <v>2589</v>
      </c>
      <c r="I176" s="117">
        <v>8</v>
      </c>
      <c r="J176" s="119" t="s">
        <v>2478</v>
      </c>
      <c r="K176" s="119" t="s">
        <v>2479</v>
      </c>
      <c r="L176" s="119" t="s">
        <v>2480</v>
      </c>
      <c r="M176" s="119" t="s">
        <v>2481</v>
      </c>
      <c r="N176" s="119" t="s">
        <v>2482</v>
      </c>
      <c r="O176" s="120" t="s">
        <v>2483</v>
      </c>
      <c r="P176" s="120" t="s">
        <v>2475</v>
      </c>
      <c r="Q176" s="119" t="s">
        <v>2473</v>
      </c>
      <c r="R176" s="6">
        <f t="shared" si="18"/>
        <v>2</v>
      </c>
      <c r="S176" s="6">
        <f t="shared" si="19"/>
        <v>1</v>
      </c>
      <c r="T176" s="7">
        <f t="shared" si="20"/>
        <v>130306</v>
      </c>
      <c r="U176" s="122" t="str">
        <f t="shared" si="25"/>
        <v>1FD02</v>
      </c>
      <c r="V176" s="10">
        <f t="shared" si="21"/>
        <v>253</v>
      </c>
      <c r="W176" s="10">
        <f t="shared" si="22"/>
        <v>2</v>
      </c>
      <c r="X176" s="11">
        <f t="shared" si="23"/>
        <v>3</v>
      </c>
      <c r="Y176" s="11">
        <f t="shared" si="24"/>
        <v>253</v>
      </c>
      <c r="Z176" s="12" t="str">
        <f t="shared" si="26"/>
        <v>Wind Data</v>
      </c>
      <c r="AA176" s="8"/>
      <c r="AB176" s="8"/>
      <c r="AC176" s="8"/>
      <c r="AE176" s="5"/>
      <c r="AI176" s="17">
        <v>64537</v>
      </c>
      <c r="AJ176" s="18" t="s">
        <v>710</v>
      </c>
      <c r="AK176" s="19"/>
      <c r="AL176" s="21"/>
      <c r="AM176" s="21"/>
      <c r="AN176" s="21"/>
      <c r="AO176" s="21"/>
      <c r="AP176" s="20"/>
      <c r="AQ176" s="22"/>
      <c r="AR176" s="20"/>
      <c r="AS176" s="20"/>
      <c r="AT176" s="20"/>
      <c r="AU176" s="20"/>
      <c r="AV176" s="20"/>
      <c r="AW176" s="20"/>
      <c r="AX176" s="222">
        <v>130306</v>
      </c>
      <c r="AY176" s="6">
        <v>3</v>
      </c>
      <c r="AZ176" s="6">
        <v>253</v>
      </c>
      <c r="BA176" s="87" t="s">
        <v>2496</v>
      </c>
      <c r="BB176" s="39" t="s">
        <v>2598</v>
      </c>
      <c r="BC176" s="84" t="s">
        <v>2349</v>
      </c>
      <c r="BD176" s="38" t="s">
        <v>2497</v>
      </c>
      <c r="BE176" s="39" t="s">
        <v>2599</v>
      </c>
      <c r="BF176" s="90" t="s">
        <v>2498</v>
      </c>
      <c r="BJ176" s="47" t="s">
        <v>2505</v>
      </c>
      <c r="BL176" s="42" t="s">
        <v>2500</v>
      </c>
      <c r="BM176" s="43" t="s">
        <v>2495</v>
      </c>
      <c r="BO176" s="17">
        <v>64537</v>
      </c>
      <c r="BP176" s="18" t="s">
        <v>710</v>
      </c>
    </row>
    <row r="177" spans="1:68" ht="15" customHeight="1" thickBot="1" x14ac:dyDescent="0.35">
      <c r="A177" s="116">
        <v>176</v>
      </c>
      <c r="H177" s="121" t="s">
        <v>2503</v>
      </c>
      <c r="I177" s="117">
        <v>8</v>
      </c>
      <c r="J177" s="119" t="s">
        <v>2471</v>
      </c>
      <c r="K177" s="119" t="s">
        <v>2481</v>
      </c>
      <c r="L177" s="119" t="s">
        <v>2480</v>
      </c>
      <c r="M177" s="119" t="s">
        <v>2479</v>
      </c>
      <c r="N177" s="119" t="s">
        <v>2478</v>
      </c>
      <c r="O177" s="119" t="s">
        <v>2588</v>
      </c>
      <c r="P177" s="119" t="s">
        <v>2588</v>
      </c>
      <c r="Q177" s="119" t="s">
        <v>2588</v>
      </c>
      <c r="R177" s="6">
        <f t="shared" si="18"/>
        <v>5</v>
      </c>
      <c r="S177" s="6">
        <f t="shared" si="19"/>
        <v>1</v>
      </c>
      <c r="T177" s="7">
        <f t="shared" si="20"/>
        <v>130312</v>
      </c>
      <c r="U177" s="122" t="str">
        <f t="shared" si="25"/>
        <v>1FD08</v>
      </c>
      <c r="V177" s="10">
        <f t="shared" si="21"/>
        <v>253</v>
      </c>
      <c r="W177" s="10">
        <f t="shared" si="22"/>
        <v>8</v>
      </c>
      <c r="X177" s="11">
        <f t="shared" si="23"/>
        <v>16</v>
      </c>
      <c r="Y177" s="11">
        <f t="shared" si="24"/>
        <v>253</v>
      </c>
      <c r="Z177" s="12" t="str">
        <f t="shared" si="26"/>
        <v>Temperature</v>
      </c>
      <c r="AA177" s="8"/>
      <c r="AB177" s="8"/>
      <c r="AC177" s="8"/>
      <c r="AE177" s="5"/>
      <c r="AI177" s="17">
        <v>64546</v>
      </c>
      <c r="AJ177" s="18" t="s">
        <v>711</v>
      </c>
      <c r="AK177" s="19"/>
      <c r="AQ177" s="37"/>
      <c r="AR177" s="34"/>
      <c r="AS177" s="34"/>
      <c r="AT177" s="34"/>
      <c r="AU177" s="34"/>
      <c r="AV177" s="34"/>
      <c r="AW177" s="34"/>
      <c r="AX177" s="223">
        <v>130312</v>
      </c>
      <c r="AY177" s="6">
        <v>16</v>
      </c>
      <c r="AZ177" s="6">
        <v>253</v>
      </c>
      <c r="BA177" s="87" t="s">
        <v>2365</v>
      </c>
      <c r="BB177" s="39" t="s">
        <v>2600</v>
      </c>
      <c r="BC177" s="84" t="s">
        <v>2359</v>
      </c>
      <c r="BJ177" s="47" t="s">
        <v>2601</v>
      </c>
      <c r="BL177" s="42" t="s">
        <v>2494</v>
      </c>
      <c r="BM177" s="43" t="s">
        <v>2495</v>
      </c>
      <c r="BO177" s="17">
        <v>64546</v>
      </c>
      <c r="BP177" s="18" t="s">
        <v>711</v>
      </c>
    </row>
    <row r="178" spans="1:68" ht="15" customHeight="1" thickBot="1" x14ac:dyDescent="0.35">
      <c r="A178" s="116">
        <v>177</v>
      </c>
      <c r="H178" s="121" t="s">
        <v>2503</v>
      </c>
      <c r="I178" s="117">
        <v>8</v>
      </c>
      <c r="J178" s="119" t="s">
        <v>2471</v>
      </c>
      <c r="K178" s="119" t="s">
        <v>2471</v>
      </c>
      <c r="L178" s="119" t="s">
        <v>2472</v>
      </c>
      <c r="M178" s="119" t="s">
        <v>2594</v>
      </c>
      <c r="N178" s="119" t="s">
        <v>2473</v>
      </c>
      <c r="O178" s="120" t="s">
        <v>2472</v>
      </c>
      <c r="P178" s="120" t="s">
        <v>2475</v>
      </c>
      <c r="Q178" s="119" t="s">
        <v>2483</v>
      </c>
      <c r="R178" s="6">
        <f t="shared" si="18"/>
        <v>5</v>
      </c>
      <c r="S178" s="6">
        <f t="shared" si="19"/>
        <v>1</v>
      </c>
      <c r="T178" s="7">
        <f t="shared" si="20"/>
        <v>130312</v>
      </c>
      <c r="U178" s="122" t="str">
        <f t="shared" si="25"/>
        <v>1FD08</v>
      </c>
      <c r="V178" s="10">
        <f t="shared" si="21"/>
        <v>253</v>
      </c>
      <c r="W178" s="10">
        <f t="shared" si="22"/>
        <v>8</v>
      </c>
      <c r="X178" s="11">
        <f t="shared" si="23"/>
        <v>16</v>
      </c>
      <c r="Y178" s="11">
        <f t="shared" si="24"/>
        <v>253</v>
      </c>
      <c r="Z178" s="12" t="str">
        <f t="shared" si="26"/>
        <v>Temperature</v>
      </c>
      <c r="AA178" s="8"/>
      <c r="AB178" s="8"/>
      <c r="AC178" s="8"/>
      <c r="AE178" s="5"/>
      <c r="AI178" s="17">
        <v>64547</v>
      </c>
      <c r="AJ178" s="18" t="s">
        <v>712</v>
      </c>
      <c r="AK178" s="19"/>
      <c r="AL178" s="21"/>
      <c r="AM178" s="21"/>
      <c r="AN178" s="21"/>
      <c r="AO178" s="21"/>
      <c r="AP178" s="20"/>
      <c r="AQ178" s="22"/>
      <c r="AR178" s="20"/>
      <c r="AS178" s="20"/>
      <c r="AT178" s="20"/>
      <c r="AU178" s="20"/>
      <c r="AV178" s="20"/>
      <c r="AW178" s="20"/>
      <c r="AX178" s="222">
        <v>130312</v>
      </c>
      <c r="AY178" s="6">
        <v>16</v>
      </c>
      <c r="AZ178" s="6">
        <v>253</v>
      </c>
      <c r="BA178" s="87" t="s">
        <v>2365</v>
      </c>
      <c r="BB178" s="39" t="s">
        <v>2585</v>
      </c>
      <c r="BC178" s="84" t="s">
        <v>2359</v>
      </c>
      <c r="BJ178" s="47" t="s">
        <v>2493</v>
      </c>
      <c r="BL178" s="42" t="s">
        <v>2494</v>
      </c>
      <c r="BM178" s="43" t="s">
        <v>2495</v>
      </c>
      <c r="BO178" s="17">
        <v>64547</v>
      </c>
      <c r="BP178" s="18" t="s">
        <v>712</v>
      </c>
    </row>
    <row r="179" spans="1:68" ht="15" customHeight="1" thickBot="1" x14ac:dyDescent="0.35">
      <c r="A179" s="116">
        <v>178</v>
      </c>
      <c r="H179" s="121" t="s">
        <v>2503</v>
      </c>
      <c r="I179" s="117">
        <v>7</v>
      </c>
      <c r="J179" s="119" t="s">
        <v>2484</v>
      </c>
      <c r="K179" s="119" t="s">
        <v>2594</v>
      </c>
      <c r="L179" s="119" t="s">
        <v>2481</v>
      </c>
      <c r="M179" s="119" t="s">
        <v>2480</v>
      </c>
      <c r="N179" s="119" t="s">
        <v>2479</v>
      </c>
      <c r="O179" s="119" t="s">
        <v>2504</v>
      </c>
      <c r="P179" s="119" t="s">
        <v>2475</v>
      </c>
      <c r="Q179" s="119" t="s">
        <v>2485</v>
      </c>
      <c r="R179" s="75">
        <f t="shared" si="18"/>
        <v>5</v>
      </c>
      <c r="S179" s="75">
        <f t="shared" si="19"/>
        <v>1</v>
      </c>
      <c r="T179" s="7">
        <f t="shared" si="20"/>
        <v>130312</v>
      </c>
      <c r="U179" s="122" t="str">
        <f t="shared" si="25"/>
        <v>1FD08</v>
      </c>
      <c r="V179" s="10">
        <f t="shared" si="21"/>
        <v>253</v>
      </c>
      <c r="W179" s="10">
        <f t="shared" si="22"/>
        <v>8</v>
      </c>
      <c r="X179" s="11">
        <f t="shared" si="23"/>
        <v>16</v>
      </c>
      <c r="Y179" s="11">
        <f t="shared" si="24"/>
        <v>253</v>
      </c>
      <c r="Z179" s="12" t="str">
        <f t="shared" si="26"/>
        <v>Temperature</v>
      </c>
      <c r="AA179" s="8"/>
      <c r="AB179" s="8"/>
      <c r="AC179" s="8"/>
      <c r="AE179" s="5"/>
      <c r="AI179" s="17">
        <v>64548</v>
      </c>
      <c r="AJ179" s="18" t="s">
        <v>713</v>
      </c>
      <c r="AK179" s="19"/>
      <c r="AQ179" s="37"/>
      <c r="AR179" s="34"/>
      <c r="AS179" s="34"/>
      <c r="AT179" s="34"/>
      <c r="AU179" s="34"/>
      <c r="AV179" s="34"/>
      <c r="AW179" s="34"/>
      <c r="AX179" s="223">
        <v>130312</v>
      </c>
      <c r="AY179" s="6">
        <v>16</v>
      </c>
      <c r="AZ179" s="6">
        <v>253</v>
      </c>
      <c r="BA179" s="87" t="s">
        <v>2365</v>
      </c>
      <c r="BB179" s="39" t="s">
        <v>2602</v>
      </c>
      <c r="BC179" s="84" t="s">
        <v>2359</v>
      </c>
      <c r="BJ179" s="47" t="s">
        <v>2603</v>
      </c>
      <c r="BL179" s="42" t="s">
        <v>2494</v>
      </c>
      <c r="BM179" s="43" t="s">
        <v>2495</v>
      </c>
      <c r="BO179" s="17">
        <v>64548</v>
      </c>
      <c r="BP179" s="18" t="s">
        <v>713</v>
      </c>
    </row>
    <row r="180" spans="1:68" ht="15" customHeight="1" thickBot="1" x14ac:dyDescent="0.35">
      <c r="A180" s="116">
        <v>179</v>
      </c>
      <c r="H180" s="121" t="s">
        <v>2595</v>
      </c>
      <c r="I180" s="117">
        <v>8</v>
      </c>
      <c r="J180" s="119" t="s">
        <v>2471</v>
      </c>
      <c r="K180" s="119" t="s">
        <v>2471</v>
      </c>
      <c r="L180" s="119" t="s">
        <v>2472</v>
      </c>
      <c r="M180" s="119" t="s">
        <v>2594</v>
      </c>
      <c r="N180" s="119" t="s">
        <v>2486</v>
      </c>
      <c r="O180" s="120" t="s">
        <v>2588</v>
      </c>
      <c r="P180" s="120" t="s">
        <v>2588</v>
      </c>
      <c r="Q180" s="120" t="s">
        <v>2588</v>
      </c>
      <c r="R180" s="75">
        <f t="shared" si="18"/>
        <v>5</v>
      </c>
      <c r="S180" s="75">
        <f t="shared" si="19"/>
        <v>1</v>
      </c>
      <c r="T180" s="7">
        <f t="shared" si="20"/>
        <v>130312</v>
      </c>
      <c r="U180" s="122" t="str">
        <f t="shared" si="25"/>
        <v>1FD08</v>
      </c>
      <c r="V180" s="10">
        <f t="shared" si="21"/>
        <v>253</v>
      </c>
      <c r="W180" s="10">
        <f t="shared" si="22"/>
        <v>8</v>
      </c>
      <c r="X180" s="11">
        <f t="shared" si="23"/>
        <v>25</v>
      </c>
      <c r="Y180" s="11">
        <f t="shared" si="24"/>
        <v>253</v>
      </c>
      <c r="Z180" s="12" t="str">
        <f t="shared" si="26"/>
        <v>Temperature</v>
      </c>
      <c r="AA180" s="8"/>
      <c r="AB180" s="8"/>
      <c r="AC180" s="8"/>
      <c r="AE180" s="5"/>
      <c r="AI180" s="17">
        <v>64549</v>
      </c>
      <c r="AJ180" s="18" t="s">
        <v>714</v>
      </c>
      <c r="AK180" s="19"/>
      <c r="AL180" s="21"/>
      <c r="AM180" s="21"/>
      <c r="AN180" s="21"/>
      <c r="AO180" s="21"/>
      <c r="AP180" s="20"/>
      <c r="AQ180" s="22"/>
      <c r="AR180" s="20"/>
      <c r="AS180" s="20"/>
      <c r="AT180" s="20"/>
      <c r="AU180" s="20"/>
      <c r="AV180" s="20"/>
      <c r="AW180" s="20"/>
      <c r="AX180" s="222">
        <v>130312</v>
      </c>
      <c r="AY180" s="6">
        <v>25</v>
      </c>
      <c r="AZ180" s="6">
        <v>253</v>
      </c>
      <c r="BA180" s="87" t="s">
        <v>2365</v>
      </c>
      <c r="BB180" s="39" t="s">
        <v>2467</v>
      </c>
      <c r="BC180" s="84" t="s">
        <v>2359</v>
      </c>
      <c r="BJ180" s="47" t="s">
        <v>2493</v>
      </c>
      <c r="BL180" s="42" t="s">
        <v>2604</v>
      </c>
      <c r="BM180" s="43" t="s">
        <v>2495</v>
      </c>
      <c r="BO180" s="17">
        <v>64549</v>
      </c>
      <c r="BP180" s="18" t="s">
        <v>714</v>
      </c>
    </row>
    <row r="181" spans="1:68" ht="15" customHeight="1" thickBot="1" x14ac:dyDescent="0.35">
      <c r="A181" s="116">
        <v>180</v>
      </c>
      <c r="H181" s="121" t="s">
        <v>2487</v>
      </c>
      <c r="I181" s="117">
        <v>8</v>
      </c>
      <c r="J181" s="119" t="s">
        <v>2488</v>
      </c>
      <c r="K181" s="119" t="s">
        <v>2489</v>
      </c>
      <c r="L181" s="119" t="s">
        <v>2473</v>
      </c>
      <c r="M181" s="119" t="s">
        <v>2490</v>
      </c>
      <c r="N181" s="119" t="s">
        <v>2491</v>
      </c>
      <c r="O181" s="119" t="s">
        <v>2492</v>
      </c>
      <c r="P181" s="119" t="s">
        <v>2596</v>
      </c>
      <c r="Q181" s="119" t="s">
        <v>2597</v>
      </c>
      <c r="R181" s="6">
        <f t="shared" si="18"/>
        <v>2</v>
      </c>
      <c r="S181" s="6">
        <f t="shared" si="19"/>
        <v>1</v>
      </c>
      <c r="T181" s="7">
        <f t="shared" si="20"/>
        <v>130306</v>
      </c>
      <c r="U181" s="122" t="str">
        <f t="shared" si="25"/>
        <v>1FD02</v>
      </c>
      <c r="V181" s="10">
        <f t="shared" si="21"/>
        <v>253</v>
      </c>
      <c r="W181" s="10">
        <f t="shared" si="22"/>
        <v>2</v>
      </c>
      <c r="X181" s="11">
        <f t="shared" si="23"/>
        <v>3</v>
      </c>
      <c r="Y181" s="11">
        <f t="shared" si="24"/>
        <v>253</v>
      </c>
      <c r="Z181" s="12" t="str">
        <f t="shared" si="26"/>
        <v>Wind Data</v>
      </c>
      <c r="AA181" s="8"/>
      <c r="AB181" s="8"/>
      <c r="AC181" s="8"/>
      <c r="AE181" s="5"/>
      <c r="AI181" s="17">
        <v>64593</v>
      </c>
      <c r="AJ181" s="18" t="s">
        <v>756</v>
      </c>
      <c r="AK181" s="19"/>
      <c r="AQ181" s="37"/>
      <c r="AR181" s="34"/>
      <c r="AS181" s="34"/>
      <c r="AT181" s="34"/>
      <c r="AU181" s="34"/>
      <c r="AV181" s="34"/>
      <c r="AW181" s="34"/>
      <c r="AX181" s="223">
        <v>130306</v>
      </c>
      <c r="AY181" s="6">
        <v>3</v>
      </c>
      <c r="AZ181" s="6">
        <v>253</v>
      </c>
      <c r="BA181" s="87" t="s">
        <v>2496</v>
      </c>
      <c r="BB181" s="39" t="s">
        <v>2468</v>
      </c>
      <c r="BC181" s="84" t="s">
        <v>2349</v>
      </c>
      <c r="BD181" s="38" t="s">
        <v>2497</v>
      </c>
      <c r="BE181" s="39" t="s">
        <v>2469</v>
      </c>
      <c r="BF181" s="90" t="s">
        <v>2498</v>
      </c>
      <c r="BJ181" s="47" t="s">
        <v>2499</v>
      </c>
      <c r="BL181" s="42" t="s">
        <v>2500</v>
      </c>
      <c r="BM181" s="43" t="s">
        <v>2495</v>
      </c>
      <c r="BO181" s="17">
        <v>64593</v>
      </c>
      <c r="BP181" s="18" t="s">
        <v>756</v>
      </c>
    </row>
    <row r="182" spans="1:68" ht="15" customHeight="1" thickBot="1" x14ac:dyDescent="0.35">
      <c r="A182" s="116">
        <v>181</v>
      </c>
      <c r="H182" s="121" t="s">
        <v>2586</v>
      </c>
      <c r="I182" s="117">
        <v>8</v>
      </c>
      <c r="J182" s="119" t="s">
        <v>2471</v>
      </c>
      <c r="K182" s="119" t="s">
        <v>2471</v>
      </c>
      <c r="L182" s="119" t="s">
        <v>2472</v>
      </c>
      <c r="M182" s="119" t="s">
        <v>2587</v>
      </c>
      <c r="N182" s="119" t="s">
        <v>2502</v>
      </c>
      <c r="O182" s="119" t="s">
        <v>2588</v>
      </c>
      <c r="P182" s="119" t="s">
        <v>2588</v>
      </c>
      <c r="Q182" s="119" t="s">
        <v>2588</v>
      </c>
      <c r="R182" s="6">
        <f t="shared" si="18"/>
        <v>5</v>
      </c>
      <c r="S182" s="6">
        <f t="shared" si="19"/>
        <v>1</v>
      </c>
      <c r="T182" s="7">
        <f t="shared" si="20"/>
        <v>130312</v>
      </c>
      <c r="U182" s="122" t="str">
        <f t="shared" si="25"/>
        <v>1FD08</v>
      </c>
      <c r="V182" s="10">
        <f t="shared" si="21"/>
        <v>253</v>
      </c>
      <c r="W182" s="10">
        <f t="shared" si="22"/>
        <v>8</v>
      </c>
      <c r="X182" s="11">
        <f t="shared" si="23"/>
        <v>16</v>
      </c>
      <c r="Y182" s="11">
        <f t="shared" si="24"/>
        <v>253</v>
      </c>
      <c r="Z182" s="12" t="str">
        <f t="shared" si="26"/>
        <v>Temperature</v>
      </c>
      <c r="AA182" s="8">
        <f>HEX2DEC("25")</f>
        <v>37</v>
      </c>
      <c r="AB182" s="8"/>
      <c r="AC182" s="8"/>
      <c r="AE182" s="5"/>
      <c r="AI182" s="17">
        <v>64594</v>
      </c>
      <c r="AJ182" s="18" t="s">
        <v>757</v>
      </c>
      <c r="AK182" s="19"/>
      <c r="AL182" s="21"/>
      <c r="AM182" s="21"/>
      <c r="AN182" s="21"/>
      <c r="AO182" s="21"/>
      <c r="AP182" s="20"/>
      <c r="AQ182" s="22"/>
      <c r="AR182" s="20"/>
      <c r="AS182" s="20"/>
      <c r="AT182" s="20"/>
      <c r="AU182" s="20"/>
      <c r="AV182" s="20"/>
      <c r="AW182" s="20"/>
      <c r="AX182" s="222">
        <v>130312</v>
      </c>
      <c r="AY182" s="6">
        <v>16</v>
      </c>
      <c r="AZ182" s="6">
        <v>253</v>
      </c>
      <c r="BA182" s="87" t="s">
        <v>2365</v>
      </c>
      <c r="BB182" s="39" t="s">
        <v>2582</v>
      </c>
      <c r="BC182" s="84" t="s">
        <v>2359</v>
      </c>
      <c r="BJ182" s="47" t="s">
        <v>2493</v>
      </c>
      <c r="BL182" s="42" t="s">
        <v>2494</v>
      </c>
      <c r="BM182" s="43" t="s">
        <v>2495</v>
      </c>
      <c r="BO182" s="17">
        <v>64594</v>
      </c>
      <c r="BP182" s="18" t="s">
        <v>757</v>
      </c>
    </row>
    <row r="183" spans="1:68" ht="15" customHeight="1" thickBot="1" x14ac:dyDescent="0.35">
      <c r="A183" s="116">
        <v>182</v>
      </c>
      <c r="H183" s="121" t="s">
        <v>2589</v>
      </c>
      <c r="I183" s="117">
        <v>8</v>
      </c>
      <c r="J183" s="119" t="s">
        <v>2590</v>
      </c>
      <c r="K183" s="119" t="s">
        <v>2591</v>
      </c>
      <c r="L183" s="119" t="s">
        <v>2473</v>
      </c>
      <c r="M183" s="119" t="s">
        <v>2592</v>
      </c>
      <c r="N183" s="119" t="s">
        <v>2474</v>
      </c>
      <c r="O183" s="119" t="s">
        <v>2593</v>
      </c>
      <c r="P183" s="119" t="s">
        <v>2588</v>
      </c>
      <c r="Q183" s="119" t="s">
        <v>2588</v>
      </c>
      <c r="R183" s="6">
        <f t="shared" si="18"/>
        <v>2</v>
      </c>
      <c r="S183" s="6">
        <f t="shared" si="19"/>
        <v>1</v>
      </c>
      <c r="T183" s="7">
        <f t="shared" si="20"/>
        <v>130306</v>
      </c>
      <c r="U183" s="122" t="str">
        <f t="shared" si="25"/>
        <v>1FD02</v>
      </c>
      <c r="V183" s="10">
        <f t="shared" si="21"/>
        <v>253</v>
      </c>
      <c r="W183" s="10">
        <f t="shared" si="22"/>
        <v>2</v>
      </c>
      <c r="X183" s="11">
        <f t="shared" si="23"/>
        <v>3</v>
      </c>
      <c r="Y183" s="11">
        <f t="shared" si="24"/>
        <v>253</v>
      </c>
      <c r="Z183" s="12" t="str">
        <f t="shared" si="26"/>
        <v>Wind Data</v>
      </c>
      <c r="AA183" s="8"/>
      <c r="AB183" s="8"/>
      <c r="AC183" s="8"/>
      <c r="AE183" s="5"/>
      <c r="AI183" s="17">
        <v>64596</v>
      </c>
      <c r="AJ183" s="18" t="s">
        <v>759</v>
      </c>
      <c r="AK183" s="19"/>
      <c r="AQ183" s="37"/>
      <c r="AR183" s="34"/>
      <c r="AS183" s="34"/>
      <c r="AT183" s="34"/>
      <c r="AU183" s="34"/>
      <c r="AV183" s="34"/>
      <c r="AW183" s="34"/>
      <c r="AX183" s="223">
        <v>130306</v>
      </c>
      <c r="AY183" s="6">
        <v>3</v>
      </c>
      <c r="AZ183" s="6">
        <v>253</v>
      </c>
      <c r="BA183" s="87" t="s">
        <v>2496</v>
      </c>
      <c r="BB183" s="39" t="s">
        <v>2583</v>
      </c>
      <c r="BC183" s="84" t="s">
        <v>2349</v>
      </c>
      <c r="BD183" s="38" t="s">
        <v>2497</v>
      </c>
      <c r="BE183" s="39" t="s">
        <v>2584</v>
      </c>
      <c r="BF183" s="90" t="s">
        <v>2498</v>
      </c>
      <c r="BJ183" s="47" t="s">
        <v>2499</v>
      </c>
      <c r="BL183" s="42" t="s">
        <v>2500</v>
      </c>
      <c r="BM183" s="43" t="s">
        <v>2495</v>
      </c>
      <c r="BO183" s="17">
        <v>64596</v>
      </c>
      <c r="BP183" s="18" t="s">
        <v>759</v>
      </c>
    </row>
    <row r="184" spans="1:68" ht="15" customHeight="1" thickBot="1" x14ac:dyDescent="0.35">
      <c r="A184" s="116">
        <v>183</v>
      </c>
      <c r="H184" s="121" t="s">
        <v>2586</v>
      </c>
      <c r="I184" s="117">
        <v>8</v>
      </c>
      <c r="J184" s="119" t="s">
        <v>2471</v>
      </c>
      <c r="K184" s="119" t="s">
        <v>2471</v>
      </c>
      <c r="L184" s="119" t="s">
        <v>2475</v>
      </c>
      <c r="M184" s="119" t="s">
        <v>2476</v>
      </c>
      <c r="N184" s="119" t="s">
        <v>2477</v>
      </c>
      <c r="O184" s="119" t="s">
        <v>2588</v>
      </c>
      <c r="P184" s="119" t="s">
        <v>2588</v>
      </c>
      <c r="Q184" s="119" t="s">
        <v>2588</v>
      </c>
      <c r="R184" s="6">
        <f t="shared" si="18"/>
        <v>5</v>
      </c>
      <c r="S184" s="6">
        <f t="shared" si="19"/>
        <v>1</v>
      </c>
      <c r="T184" s="7">
        <f t="shared" si="20"/>
        <v>130312</v>
      </c>
      <c r="U184" s="122" t="str">
        <f t="shared" si="25"/>
        <v>1FD08</v>
      </c>
      <c r="V184" s="10">
        <f t="shared" si="21"/>
        <v>253</v>
      </c>
      <c r="W184" s="10">
        <f t="shared" si="22"/>
        <v>8</v>
      </c>
      <c r="X184" s="11">
        <f t="shared" si="23"/>
        <v>16</v>
      </c>
      <c r="Y184" s="11">
        <f t="shared" si="24"/>
        <v>253</v>
      </c>
      <c r="Z184" s="12" t="str">
        <f t="shared" si="26"/>
        <v>Temperature</v>
      </c>
      <c r="AA184" s="8"/>
      <c r="AB184" s="8"/>
      <c r="AC184" s="8"/>
      <c r="AE184" s="5"/>
      <c r="AI184" s="17">
        <v>64681</v>
      </c>
      <c r="AJ184" s="18" t="s">
        <v>797</v>
      </c>
      <c r="AK184" s="19"/>
      <c r="AL184" s="21"/>
      <c r="AM184" s="21"/>
      <c r="AN184" s="21"/>
      <c r="AO184" s="21"/>
      <c r="AP184" s="20"/>
      <c r="AQ184" s="22"/>
      <c r="AR184" s="20"/>
      <c r="AS184" s="20"/>
      <c r="AT184" s="20"/>
      <c r="AU184" s="20"/>
      <c r="AV184" s="20"/>
      <c r="AW184" s="20"/>
      <c r="AX184" s="222">
        <v>130312</v>
      </c>
      <c r="AY184" s="6">
        <v>16</v>
      </c>
      <c r="AZ184" s="6">
        <v>253</v>
      </c>
      <c r="BA184" s="87" t="s">
        <v>2365</v>
      </c>
      <c r="BB184" s="39" t="s">
        <v>2464</v>
      </c>
      <c r="BC184" s="84" t="s">
        <v>2359</v>
      </c>
      <c r="BJ184" s="47" t="s">
        <v>2501</v>
      </c>
      <c r="BL184" s="42" t="s">
        <v>2494</v>
      </c>
      <c r="BM184" s="43" t="s">
        <v>2495</v>
      </c>
      <c r="BO184" s="17">
        <v>64681</v>
      </c>
      <c r="BP184" s="18" t="s">
        <v>797</v>
      </c>
    </row>
    <row r="185" spans="1:68" ht="15" customHeight="1" thickBot="1" x14ac:dyDescent="0.35">
      <c r="A185" s="116">
        <v>184</v>
      </c>
      <c r="H185" s="121" t="s">
        <v>2589</v>
      </c>
      <c r="I185" s="117">
        <v>8</v>
      </c>
      <c r="J185" s="119" t="s">
        <v>2478</v>
      </c>
      <c r="K185" s="119" t="s">
        <v>2479</v>
      </c>
      <c r="L185" s="119" t="s">
        <v>2480</v>
      </c>
      <c r="M185" s="119" t="s">
        <v>2481</v>
      </c>
      <c r="N185" s="119" t="s">
        <v>2482</v>
      </c>
      <c r="O185" s="119" t="s">
        <v>2483</v>
      </c>
      <c r="P185" s="119" t="s">
        <v>2475</v>
      </c>
      <c r="Q185" s="119" t="s">
        <v>2473</v>
      </c>
      <c r="R185" s="6">
        <f t="shared" si="18"/>
        <v>2</v>
      </c>
      <c r="S185" s="6">
        <f t="shared" si="19"/>
        <v>1</v>
      </c>
      <c r="T185" s="7">
        <f t="shared" si="20"/>
        <v>130306</v>
      </c>
      <c r="U185" s="122" t="str">
        <f t="shared" si="25"/>
        <v>1FD02</v>
      </c>
      <c r="V185" s="10">
        <f t="shared" si="21"/>
        <v>253</v>
      </c>
      <c r="W185" s="10">
        <f t="shared" si="22"/>
        <v>2</v>
      </c>
      <c r="X185" s="11">
        <f t="shared" si="23"/>
        <v>3</v>
      </c>
      <c r="Y185" s="11">
        <f t="shared" si="24"/>
        <v>253</v>
      </c>
      <c r="Z185" s="12" t="str">
        <f t="shared" si="26"/>
        <v>Wind Data</v>
      </c>
      <c r="AA185" s="8"/>
      <c r="AB185" s="8"/>
      <c r="AC185" s="8"/>
      <c r="AE185" s="5"/>
      <c r="AI185" s="17">
        <v>64682</v>
      </c>
      <c r="AJ185" s="18" t="s">
        <v>798</v>
      </c>
      <c r="AK185" s="19"/>
      <c r="AQ185" s="37"/>
      <c r="AR185" s="34"/>
      <c r="AS185" s="34"/>
      <c r="AT185" s="34"/>
      <c r="AU185" s="34"/>
      <c r="AV185" s="34"/>
      <c r="AW185" s="34"/>
      <c r="AX185" s="223">
        <v>130306</v>
      </c>
      <c r="AY185" s="6">
        <v>3</v>
      </c>
      <c r="AZ185" s="6">
        <v>253</v>
      </c>
      <c r="BA185" s="87" t="s">
        <v>2496</v>
      </c>
      <c r="BB185" s="39" t="s">
        <v>2598</v>
      </c>
      <c r="BC185" s="84" t="s">
        <v>2349</v>
      </c>
      <c r="BD185" s="38" t="s">
        <v>2497</v>
      </c>
      <c r="BE185" s="39" t="s">
        <v>2599</v>
      </c>
      <c r="BF185" s="90" t="s">
        <v>2498</v>
      </c>
      <c r="BJ185" s="47" t="s">
        <v>2505</v>
      </c>
      <c r="BL185" s="42" t="s">
        <v>2500</v>
      </c>
      <c r="BM185" s="43" t="s">
        <v>2495</v>
      </c>
      <c r="BO185" s="17">
        <v>64682</v>
      </c>
      <c r="BP185" s="18" t="s">
        <v>798</v>
      </c>
    </row>
    <row r="186" spans="1:68" ht="15" customHeight="1" thickBot="1" x14ac:dyDescent="0.35">
      <c r="A186" s="116">
        <v>185</v>
      </c>
      <c r="H186" s="121" t="s">
        <v>2503</v>
      </c>
      <c r="I186" s="117">
        <v>8</v>
      </c>
      <c r="J186" s="119" t="s">
        <v>2471</v>
      </c>
      <c r="K186" s="119" t="s">
        <v>2481</v>
      </c>
      <c r="L186" s="119" t="s">
        <v>2480</v>
      </c>
      <c r="M186" s="119" t="s">
        <v>2479</v>
      </c>
      <c r="N186" s="119" t="s">
        <v>2478</v>
      </c>
      <c r="O186" s="119" t="s">
        <v>2588</v>
      </c>
      <c r="P186" s="119" t="s">
        <v>2588</v>
      </c>
      <c r="Q186" s="119" t="s">
        <v>2588</v>
      </c>
      <c r="R186" s="6">
        <f t="shared" si="18"/>
        <v>5</v>
      </c>
      <c r="S186" s="6">
        <f t="shared" si="19"/>
        <v>1</v>
      </c>
      <c r="T186" s="7">
        <f t="shared" si="20"/>
        <v>130312</v>
      </c>
      <c r="U186" s="122" t="str">
        <f t="shared" si="25"/>
        <v>1FD08</v>
      </c>
      <c r="V186" s="10">
        <f t="shared" si="21"/>
        <v>253</v>
      </c>
      <c r="W186" s="10">
        <f t="shared" si="22"/>
        <v>8</v>
      </c>
      <c r="X186" s="11">
        <f t="shared" si="23"/>
        <v>16</v>
      </c>
      <c r="Y186" s="11">
        <f t="shared" si="24"/>
        <v>253</v>
      </c>
      <c r="Z186" s="12" t="str">
        <f t="shared" si="26"/>
        <v>Temperature</v>
      </c>
      <c r="AA186" s="8"/>
      <c r="AB186" s="8"/>
      <c r="AC186" s="8"/>
      <c r="AE186" s="92">
        <f>780/300</f>
        <v>2.6</v>
      </c>
      <c r="AI186" s="17">
        <v>64683</v>
      </c>
      <c r="AJ186" s="18" t="s">
        <v>799</v>
      </c>
      <c r="AK186" s="19"/>
      <c r="AL186" s="21"/>
      <c r="AM186" s="21"/>
      <c r="AN186" s="21"/>
      <c r="AO186" s="21"/>
      <c r="AP186" s="20"/>
      <c r="AQ186" s="22"/>
      <c r="AR186" s="20"/>
      <c r="AS186" s="20"/>
      <c r="AT186" s="20"/>
      <c r="AU186" s="20"/>
      <c r="AV186" s="20"/>
      <c r="AW186" s="20"/>
      <c r="AX186" s="222">
        <v>130312</v>
      </c>
      <c r="AY186" s="6">
        <v>16</v>
      </c>
      <c r="AZ186" s="6">
        <v>253</v>
      </c>
      <c r="BA186" s="87" t="s">
        <v>2365</v>
      </c>
      <c r="BB186" s="39" t="s">
        <v>2600</v>
      </c>
      <c r="BC186" s="84" t="s">
        <v>2359</v>
      </c>
      <c r="BJ186" s="47" t="s">
        <v>2601</v>
      </c>
      <c r="BL186" s="42" t="s">
        <v>2494</v>
      </c>
      <c r="BM186" s="43" t="s">
        <v>2495</v>
      </c>
      <c r="BO186" s="17">
        <v>64683</v>
      </c>
      <c r="BP186" s="18" t="s">
        <v>799</v>
      </c>
    </row>
    <row r="187" spans="1:68" ht="15" customHeight="1" thickBot="1" x14ac:dyDescent="0.35">
      <c r="A187" s="116">
        <v>186</v>
      </c>
      <c r="H187" s="121" t="s">
        <v>2503</v>
      </c>
      <c r="I187" s="117">
        <v>8</v>
      </c>
      <c r="J187" s="119" t="s">
        <v>2471</v>
      </c>
      <c r="K187" s="119" t="s">
        <v>2471</v>
      </c>
      <c r="L187" s="119" t="s">
        <v>2472</v>
      </c>
      <c r="M187" s="119" t="s">
        <v>2594</v>
      </c>
      <c r="N187" s="119" t="s">
        <v>2473</v>
      </c>
      <c r="O187" s="119" t="s">
        <v>2472</v>
      </c>
      <c r="P187" s="119" t="s">
        <v>2475</v>
      </c>
      <c r="Q187" s="119" t="s">
        <v>2483</v>
      </c>
      <c r="R187" s="6">
        <f t="shared" si="18"/>
        <v>5</v>
      </c>
      <c r="S187" s="6">
        <f t="shared" si="19"/>
        <v>1</v>
      </c>
      <c r="T187" s="7">
        <f t="shared" si="20"/>
        <v>130312</v>
      </c>
      <c r="U187" s="122" t="str">
        <f t="shared" si="25"/>
        <v>1FD08</v>
      </c>
      <c r="V187" s="10">
        <f t="shared" si="21"/>
        <v>253</v>
      </c>
      <c r="W187" s="10">
        <f t="shared" si="22"/>
        <v>8</v>
      </c>
      <c r="X187" s="11">
        <f t="shared" si="23"/>
        <v>16</v>
      </c>
      <c r="Y187" s="11">
        <f t="shared" si="24"/>
        <v>253</v>
      </c>
      <c r="Z187" s="12" t="str">
        <f t="shared" si="26"/>
        <v>Temperature</v>
      </c>
      <c r="AA187" s="8"/>
      <c r="AB187" s="8"/>
      <c r="AC187" s="8"/>
      <c r="AE187" s="5"/>
      <c r="AI187" s="17">
        <v>64684</v>
      </c>
      <c r="AJ187" s="18" t="s">
        <v>800</v>
      </c>
      <c r="AK187" s="19"/>
      <c r="AQ187" s="37"/>
      <c r="AR187" s="34"/>
      <c r="AS187" s="34"/>
      <c r="AT187" s="34"/>
      <c r="AU187" s="34"/>
      <c r="AV187" s="34"/>
      <c r="AW187" s="34"/>
      <c r="AX187" s="223">
        <v>130312</v>
      </c>
      <c r="AY187" s="6">
        <v>16</v>
      </c>
      <c r="AZ187" s="6">
        <v>253</v>
      </c>
      <c r="BA187" s="87" t="s">
        <v>2365</v>
      </c>
      <c r="BB187" s="39" t="s">
        <v>2585</v>
      </c>
      <c r="BC187" s="84" t="s">
        <v>2359</v>
      </c>
      <c r="BJ187" s="47" t="s">
        <v>2493</v>
      </c>
      <c r="BL187" s="42" t="s">
        <v>2494</v>
      </c>
      <c r="BM187" s="43" t="s">
        <v>2495</v>
      </c>
      <c r="BO187" s="17">
        <v>64684</v>
      </c>
      <c r="BP187" s="18" t="s">
        <v>800</v>
      </c>
    </row>
    <row r="188" spans="1:68" ht="15" customHeight="1" thickBot="1" x14ac:dyDescent="0.35">
      <c r="A188" s="116">
        <v>187</v>
      </c>
      <c r="H188" s="121" t="s">
        <v>2503</v>
      </c>
      <c r="I188" s="117">
        <v>7</v>
      </c>
      <c r="J188" s="119" t="s">
        <v>2484</v>
      </c>
      <c r="K188" s="119" t="s">
        <v>2594</v>
      </c>
      <c r="L188" s="119" t="s">
        <v>2481</v>
      </c>
      <c r="M188" s="119" t="s">
        <v>2480</v>
      </c>
      <c r="N188" s="119" t="s">
        <v>2479</v>
      </c>
      <c r="O188" s="119" t="s">
        <v>2504</v>
      </c>
      <c r="P188" s="119" t="s">
        <v>2475</v>
      </c>
      <c r="Q188" s="119" t="s">
        <v>2485</v>
      </c>
      <c r="R188" s="75">
        <f t="shared" si="18"/>
        <v>5</v>
      </c>
      <c r="S188" s="75">
        <f t="shared" si="19"/>
        <v>1</v>
      </c>
      <c r="T188" s="7">
        <f t="shared" si="20"/>
        <v>130312</v>
      </c>
      <c r="U188" s="122" t="str">
        <f t="shared" si="25"/>
        <v>1FD08</v>
      </c>
      <c r="V188" s="10">
        <f t="shared" si="21"/>
        <v>253</v>
      </c>
      <c r="W188" s="10">
        <f t="shared" si="22"/>
        <v>8</v>
      </c>
      <c r="X188" s="11">
        <f t="shared" si="23"/>
        <v>16</v>
      </c>
      <c r="Y188" s="11">
        <f t="shared" si="24"/>
        <v>253</v>
      </c>
      <c r="Z188" s="12" t="str">
        <f t="shared" si="26"/>
        <v>Temperature</v>
      </c>
      <c r="AA188" s="8"/>
      <c r="AB188" s="8"/>
      <c r="AC188" s="8"/>
      <c r="AE188" s="5"/>
      <c r="AI188" s="17">
        <v>64685</v>
      </c>
      <c r="AJ188" s="18" t="s">
        <v>801</v>
      </c>
      <c r="AK188" s="19"/>
      <c r="AL188" s="21"/>
      <c r="AM188" s="21"/>
      <c r="AN188" s="21"/>
      <c r="AO188" s="21"/>
      <c r="AP188" s="20"/>
      <c r="AQ188" s="22"/>
      <c r="AR188" s="20"/>
      <c r="AS188" s="20"/>
      <c r="AT188" s="20"/>
      <c r="AU188" s="20"/>
      <c r="AV188" s="20"/>
      <c r="AW188" s="20"/>
      <c r="AX188" s="222">
        <v>130312</v>
      </c>
      <c r="AY188" s="6">
        <v>16</v>
      </c>
      <c r="AZ188" s="6">
        <v>253</v>
      </c>
      <c r="BA188" s="87" t="s">
        <v>2365</v>
      </c>
      <c r="BB188" s="39" t="s">
        <v>2602</v>
      </c>
      <c r="BC188" s="84" t="s">
        <v>2359</v>
      </c>
      <c r="BJ188" s="47" t="s">
        <v>2603</v>
      </c>
      <c r="BL188" s="42" t="s">
        <v>2494</v>
      </c>
      <c r="BM188" s="43" t="s">
        <v>2495</v>
      </c>
      <c r="BO188" s="17">
        <v>64685</v>
      </c>
      <c r="BP188" s="18" t="s">
        <v>801</v>
      </c>
    </row>
    <row r="189" spans="1:68" ht="15" customHeight="1" thickBot="1" x14ac:dyDescent="0.35">
      <c r="A189" s="116">
        <v>188</v>
      </c>
      <c r="H189" s="121" t="s">
        <v>2595</v>
      </c>
      <c r="I189" s="117">
        <v>8</v>
      </c>
      <c r="J189" s="119" t="s">
        <v>2471</v>
      </c>
      <c r="K189" s="119" t="s">
        <v>2471</v>
      </c>
      <c r="L189" s="119" t="s">
        <v>2472</v>
      </c>
      <c r="M189" s="119" t="s">
        <v>2594</v>
      </c>
      <c r="N189" s="119" t="s">
        <v>2486</v>
      </c>
      <c r="O189" s="119" t="s">
        <v>2588</v>
      </c>
      <c r="P189" s="119" t="s">
        <v>2588</v>
      </c>
      <c r="Q189" s="119" t="s">
        <v>2588</v>
      </c>
      <c r="R189" s="6">
        <f t="shared" si="18"/>
        <v>5</v>
      </c>
      <c r="S189" s="6">
        <f t="shared" si="19"/>
        <v>1</v>
      </c>
      <c r="T189" s="7">
        <f t="shared" si="20"/>
        <v>130312</v>
      </c>
      <c r="U189" s="122" t="str">
        <f t="shared" si="25"/>
        <v>1FD08</v>
      </c>
      <c r="V189" s="10">
        <f t="shared" si="21"/>
        <v>253</v>
      </c>
      <c r="W189" s="10">
        <f t="shared" si="22"/>
        <v>8</v>
      </c>
      <c r="X189" s="11">
        <f t="shared" si="23"/>
        <v>25</v>
      </c>
      <c r="Y189" s="11">
        <f t="shared" si="24"/>
        <v>253</v>
      </c>
      <c r="Z189" s="12" t="str">
        <f t="shared" si="26"/>
        <v>Temperature</v>
      </c>
      <c r="AA189" s="8"/>
      <c r="AB189" s="8"/>
      <c r="AC189" s="8"/>
      <c r="AE189" s="5"/>
      <c r="AI189" s="17">
        <v>64686</v>
      </c>
      <c r="AJ189" s="18" t="s">
        <v>802</v>
      </c>
      <c r="AK189" s="19"/>
      <c r="AQ189" s="37"/>
      <c r="AR189" s="34"/>
      <c r="AS189" s="34"/>
      <c r="AT189" s="34"/>
      <c r="AU189" s="34"/>
      <c r="AV189" s="34"/>
      <c r="AW189" s="34"/>
      <c r="AX189" s="223">
        <v>130312</v>
      </c>
      <c r="AY189" s="6">
        <v>25</v>
      </c>
      <c r="AZ189" s="6">
        <v>253</v>
      </c>
      <c r="BA189" s="87" t="s">
        <v>2365</v>
      </c>
      <c r="BB189" s="39" t="s">
        <v>2467</v>
      </c>
      <c r="BC189" s="84" t="s">
        <v>2359</v>
      </c>
      <c r="BJ189" s="47" t="s">
        <v>2493</v>
      </c>
      <c r="BL189" s="42" t="s">
        <v>2604</v>
      </c>
      <c r="BM189" s="43" t="s">
        <v>2495</v>
      </c>
      <c r="BO189" s="17">
        <v>64686</v>
      </c>
      <c r="BP189" s="18" t="s">
        <v>802</v>
      </c>
    </row>
    <row r="190" spans="1:68" ht="15" customHeight="1" thickBot="1" x14ac:dyDescent="0.35">
      <c r="A190" s="116">
        <v>189</v>
      </c>
      <c r="H190" s="121" t="s">
        <v>2487</v>
      </c>
      <c r="I190" s="117">
        <v>8</v>
      </c>
      <c r="J190" s="119" t="s">
        <v>2488</v>
      </c>
      <c r="K190" s="119" t="s">
        <v>2489</v>
      </c>
      <c r="L190" s="119" t="s">
        <v>2473</v>
      </c>
      <c r="M190" s="119" t="s">
        <v>2490</v>
      </c>
      <c r="N190" s="119" t="s">
        <v>2491</v>
      </c>
      <c r="O190" s="119" t="s">
        <v>2492</v>
      </c>
      <c r="P190" s="119" t="s">
        <v>2596</v>
      </c>
      <c r="Q190" s="119" t="s">
        <v>2597</v>
      </c>
      <c r="R190" s="6">
        <f t="shared" si="18"/>
        <v>2</v>
      </c>
      <c r="S190" s="6">
        <f t="shared" si="19"/>
        <v>1</v>
      </c>
      <c r="T190" s="7">
        <f t="shared" si="20"/>
        <v>130306</v>
      </c>
      <c r="U190" s="122" t="str">
        <f t="shared" si="25"/>
        <v>1FD02</v>
      </c>
      <c r="V190" s="10">
        <f t="shared" si="21"/>
        <v>253</v>
      </c>
      <c r="W190" s="10">
        <f t="shared" si="22"/>
        <v>2</v>
      </c>
      <c r="X190" s="11">
        <f t="shared" si="23"/>
        <v>3</v>
      </c>
      <c r="Y190" s="11">
        <f t="shared" si="24"/>
        <v>253</v>
      </c>
      <c r="Z190" s="12" t="str">
        <f t="shared" si="26"/>
        <v>Wind Data</v>
      </c>
      <c r="AA190" s="8"/>
      <c r="AB190" s="8"/>
      <c r="AC190" s="8"/>
      <c r="AE190" s="5"/>
      <c r="AI190" s="17">
        <v>64687</v>
      </c>
      <c r="AJ190" s="18" t="s">
        <v>803</v>
      </c>
      <c r="AK190" s="19"/>
      <c r="AL190" s="21"/>
      <c r="AM190" s="21"/>
      <c r="AN190" s="21"/>
      <c r="AO190" s="21"/>
      <c r="AP190" s="20"/>
      <c r="AQ190" s="22"/>
      <c r="AR190" s="20"/>
      <c r="AS190" s="20"/>
      <c r="AT190" s="20"/>
      <c r="AU190" s="20"/>
      <c r="AV190" s="20"/>
      <c r="AW190" s="20"/>
      <c r="AX190" s="222">
        <v>130306</v>
      </c>
      <c r="AY190" s="6">
        <v>3</v>
      </c>
      <c r="AZ190" s="6">
        <v>253</v>
      </c>
      <c r="BA190" s="87" t="s">
        <v>2496</v>
      </c>
      <c r="BB190" s="39" t="s">
        <v>2468</v>
      </c>
      <c r="BC190" s="84" t="s">
        <v>2349</v>
      </c>
      <c r="BD190" s="38" t="s">
        <v>2497</v>
      </c>
      <c r="BE190" s="39" t="s">
        <v>2469</v>
      </c>
      <c r="BF190" s="90" t="s">
        <v>2498</v>
      </c>
      <c r="BJ190" s="47" t="s">
        <v>2499</v>
      </c>
      <c r="BL190" s="42" t="s">
        <v>2500</v>
      </c>
      <c r="BM190" s="43" t="s">
        <v>2495</v>
      </c>
      <c r="BO190" s="17">
        <v>64687</v>
      </c>
      <c r="BP190" s="18" t="s">
        <v>803</v>
      </c>
    </row>
    <row r="191" spans="1:68" ht="15" customHeight="1" thickBot="1" x14ac:dyDescent="0.35">
      <c r="A191" s="116">
        <v>190</v>
      </c>
      <c r="H191" s="121" t="s">
        <v>2586</v>
      </c>
      <c r="I191" s="117">
        <v>8</v>
      </c>
      <c r="J191" s="119" t="s">
        <v>2471</v>
      </c>
      <c r="K191" s="119" t="s">
        <v>2471</v>
      </c>
      <c r="L191" s="120" t="s">
        <v>2472</v>
      </c>
      <c r="M191" s="120" t="s">
        <v>2587</v>
      </c>
      <c r="N191" s="119" t="s">
        <v>2502</v>
      </c>
      <c r="O191" s="119" t="s">
        <v>2588</v>
      </c>
      <c r="P191" s="119" t="s">
        <v>2588</v>
      </c>
      <c r="Q191" s="119" t="s">
        <v>2588</v>
      </c>
      <c r="R191" s="6">
        <f t="shared" si="18"/>
        <v>5</v>
      </c>
      <c r="S191" s="6">
        <f t="shared" si="19"/>
        <v>1</v>
      </c>
      <c r="T191" s="7">
        <f t="shared" si="20"/>
        <v>130312</v>
      </c>
      <c r="U191" s="122" t="str">
        <f t="shared" si="25"/>
        <v>1FD08</v>
      </c>
      <c r="V191" s="10">
        <f t="shared" si="21"/>
        <v>253</v>
      </c>
      <c r="W191" s="10">
        <f t="shared" si="22"/>
        <v>8</v>
      </c>
      <c r="X191" s="11">
        <f t="shared" si="23"/>
        <v>16</v>
      </c>
      <c r="Y191" s="11">
        <f t="shared" si="24"/>
        <v>253</v>
      </c>
      <c r="Z191" s="12" t="str">
        <f t="shared" si="26"/>
        <v>Temperature</v>
      </c>
      <c r="AA191" s="8"/>
      <c r="AB191" s="8"/>
      <c r="AC191" s="8"/>
      <c r="AE191" s="5"/>
      <c r="AI191" s="17">
        <v>64688</v>
      </c>
      <c r="AJ191" s="18" t="s">
        <v>804</v>
      </c>
      <c r="AK191" s="19"/>
      <c r="AQ191" s="37"/>
      <c r="AR191" s="34"/>
      <c r="AS191" s="34"/>
      <c r="AT191" s="34"/>
      <c r="AU191" s="34"/>
      <c r="AV191" s="34"/>
      <c r="AW191" s="34"/>
      <c r="AX191" s="223">
        <v>130312</v>
      </c>
      <c r="AY191" s="6">
        <v>16</v>
      </c>
      <c r="AZ191" s="6">
        <v>253</v>
      </c>
      <c r="BA191" s="87" t="s">
        <v>2365</v>
      </c>
      <c r="BB191" s="39" t="s">
        <v>2582</v>
      </c>
      <c r="BC191" s="84" t="s">
        <v>2359</v>
      </c>
      <c r="BJ191" s="47" t="s">
        <v>2493</v>
      </c>
      <c r="BL191" s="42" t="s">
        <v>2494</v>
      </c>
      <c r="BM191" s="43" t="s">
        <v>2495</v>
      </c>
      <c r="BO191" s="17">
        <v>64688</v>
      </c>
      <c r="BP191" s="18" t="s">
        <v>804</v>
      </c>
    </row>
    <row r="192" spans="1:68" ht="15" customHeight="1" thickBot="1" x14ac:dyDescent="0.35">
      <c r="A192" s="116">
        <v>191</v>
      </c>
      <c r="H192" s="121" t="s">
        <v>2589</v>
      </c>
      <c r="I192" s="117">
        <v>8</v>
      </c>
      <c r="J192" s="119" t="s">
        <v>2590</v>
      </c>
      <c r="K192" s="119" t="s">
        <v>2591</v>
      </c>
      <c r="L192" s="119" t="s">
        <v>2473</v>
      </c>
      <c r="M192" s="119" t="s">
        <v>2592</v>
      </c>
      <c r="N192" s="119" t="s">
        <v>2474</v>
      </c>
      <c r="O192" s="119" t="s">
        <v>2593</v>
      </c>
      <c r="P192" s="119" t="s">
        <v>2588</v>
      </c>
      <c r="Q192" s="119" t="s">
        <v>2588</v>
      </c>
      <c r="R192" s="6">
        <f t="shared" si="18"/>
        <v>2</v>
      </c>
      <c r="S192" s="6">
        <f t="shared" si="19"/>
        <v>1</v>
      </c>
      <c r="T192" s="7">
        <f t="shared" si="20"/>
        <v>130306</v>
      </c>
      <c r="U192" s="122" t="str">
        <f t="shared" si="25"/>
        <v>1FD02</v>
      </c>
      <c r="V192" s="10">
        <f t="shared" si="21"/>
        <v>253</v>
      </c>
      <c r="W192" s="10">
        <f t="shared" si="22"/>
        <v>2</v>
      </c>
      <c r="X192" s="11">
        <f t="shared" si="23"/>
        <v>3</v>
      </c>
      <c r="Y192" s="11">
        <f t="shared" si="24"/>
        <v>253</v>
      </c>
      <c r="Z192" s="12" t="str">
        <f t="shared" si="26"/>
        <v>Wind Data</v>
      </c>
      <c r="AA192" s="8"/>
      <c r="AB192" s="8"/>
      <c r="AC192" s="8"/>
      <c r="AE192" s="5"/>
      <c r="AI192" s="17">
        <v>64689</v>
      </c>
      <c r="AJ192" s="18" t="s">
        <v>805</v>
      </c>
      <c r="AK192" s="19"/>
      <c r="AL192" s="21"/>
      <c r="AM192" s="21"/>
      <c r="AN192" s="21"/>
      <c r="AO192" s="21"/>
      <c r="AP192" s="20"/>
      <c r="AQ192" s="22"/>
      <c r="AR192" s="20"/>
      <c r="AS192" s="20"/>
      <c r="AT192" s="20"/>
      <c r="AU192" s="20"/>
      <c r="AV192" s="20"/>
      <c r="AW192" s="20"/>
      <c r="AX192" s="222">
        <v>130306</v>
      </c>
      <c r="AY192" s="6">
        <v>3</v>
      </c>
      <c r="AZ192" s="6">
        <v>253</v>
      </c>
      <c r="BA192" s="87" t="s">
        <v>2496</v>
      </c>
      <c r="BB192" s="39" t="s">
        <v>2583</v>
      </c>
      <c r="BC192" s="84" t="s">
        <v>2349</v>
      </c>
      <c r="BD192" s="38" t="s">
        <v>2497</v>
      </c>
      <c r="BE192" s="39" t="s">
        <v>2584</v>
      </c>
      <c r="BF192" s="90" t="s">
        <v>2498</v>
      </c>
      <c r="BJ192" s="47" t="s">
        <v>2499</v>
      </c>
      <c r="BL192" s="42" t="s">
        <v>2500</v>
      </c>
      <c r="BM192" s="43" t="s">
        <v>2495</v>
      </c>
      <c r="BO192" s="17">
        <v>64689</v>
      </c>
      <c r="BP192" s="18" t="s">
        <v>805</v>
      </c>
    </row>
    <row r="193" spans="1:68" ht="15" customHeight="1" thickBot="1" x14ac:dyDescent="0.35">
      <c r="A193" s="116">
        <v>192</v>
      </c>
      <c r="H193" s="121" t="s">
        <v>2586</v>
      </c>
      <c r="I193" s="117">
        <v>8</v>
      </c>
      <c r="J193" s="119" t="s">
        <v>2471</v>
      </c>
      <c r="K193" s="119" t="s">
        <v>2471</v>
      </c>
      <c r="L193" s="120" t="s">
        <v>2475</v>
      </c>
      <c r="M193" s="119" t="s">
        <v>2476</v>
      </c>
      <c r="N193" s="119" t="s">
        <v>2477</v>
      </c>
      <c r="O193" s="119" t="s">
        <v>2588</v>
      </c>
      <c r="P193" s="119" t="s">
        <v>2588</v>
      </c>
      <c r="Q193" s="119" t="s">
        <v>2588</v>
      </c>
      <c r="R193" s="6">
        <f t="shared" si="18"/>
        <v>5</v>
      </c>
      <c r="S193" s="6">
        <f t="shared" si="19"/>
        <v>1</v>
      </c>
      <c r="T193" s="7">
        <f t="shared" si="20"/>
        <v>130312</v>
      </c>
      <c r="U193" s="122" t="str">
        <f t="shared" si="25"/>
        <v>1FD08</v>
      </c>
      <c r="V193" s="10">
        <f t="shared" si="21"/>
        <v>253</v>
      </c>
      <c r="W193" s="10">
        <f t="shared" si="22"/>
        <v>8</v>
      </c>
      <c r="X193" s="11">
        <f t="shared" si="23"/>
        <v>16</v>
      </c>
      <c r="Y193" s="11">
        <f t="shared" si="24"/>
        <v>253</v>
      </c>
      <c r="Z193" s="12" t="str">
        <f t="shared" si="26"/>
        <v>Temperature</v>
      </c>
      <c r="AA193" s="8"/>
      <c r="AB193" s="8"/>
      <c r="AC193" s="8"/>
      <c r="AE193" s="5"/>
      <c r="AI193" s="17">
        <v>64706</v>
      </c>
      <c r="AJ193" s="18" t="s">
        <v>822</v>
      </c>
      <c r="AK193" s="19"/>
      <c r="AQ193" s="37"/>
      <c r="AR193" s="34"/>
      <c r="AS193" s="34"/>
      <c r="AT193" s="34"/>
      <c r="AU193" s="34"/>
      <c r="AV193" s="34"/>
      <c r="AW193" s="34"/>
      <c r="AX193" s="223">
        <v>130312</v>
      </c>
      <c r="AY193" s="6">
        <v>16</v>
      </c>
      <c r="AZ193" s="6">
        <v>253</v>
      </c>
      <c r="BA193" s="87" t="s">
        <v>2365</v>
      </c>
      <c r="BB193" s="39" t="s">
        <v>2464</v>
      </c>
      <c r="BC193" s="84" t="s">
        <v>2359</v>
      </c>
      <c r="BJ193" s="47" t="s">
        <v>2501</v>
      </c>
      <c r="BL193" s="42" t="s">
        <v>2494</v>
      </c>
      <c r="BM193" s="43" t="s">
        <v>2495</v>
      </c>
      <c r="BO193" s="17">
        <v>64706</v>
      </c>
      <c r="BP193" s="18" t="s">
        <v>822</v>
      </c>
    </row>
    <row r="194" spans="1:68" ht="15" customHeight="1" thickBot="1" x14ac:dyDescent="0.35">
      <c r="A194" s="116">
        <v>193</v>
      </c>
      <c r="H194" s="121" t="s">
        <v>2589</v>
      </c>
      <c r="I194" s="117">
        <v>8</v>
      </c>
      <c r="J194" s="119" t="s">
        <v>2478</v>
      </c>
      <c r="K194" s="119" t="s">
        <v>2479</v>
      </c>
      <c r="L194" s="120" t="s">
        <v>2480</v>
      </c>
      <c r="M194" s="119" t="s">
        <v>2481</v>
      </c>
      <c r="N194" s="119" t="s">
        <v>2482</v>
      </c>
      <c r="O194" s="119" t="s">
        <v>2483</v>
      </c>
      <c r="P194" s="119" t="s">
        <v>2475</v>
      </c>
      <c r="Q194" s="119" t="s">
        <v>2473</v>
      </c>
      <c r="R194" s="6">
        <f t="shared" ref="R194:R257" si="27">_xlfn.BITRSHIFT(_xlfn.BITAND(HEX2DEC(H194),HEX2DEC("1C000000")),26)</f>
        <v>2</v>
      </c>
      <c r="S194" s="6">
        <f t="shared" ref="S194:S257" si="28">_xlfn.BITRSHIFT(_xlfn.BITAND(HEX2DEC(H194),HEX2DEC("01000000")),24)</f>
        <v>1</v>
      </c>
      <c r="T194" s="7">
        <f t="shared" ref="T194:T257" si="29">IF(_xlfn.BITRSHIFT(_xlfn.BITAND(HEX2DEC(H194),HEX2DEC("0FF0000")),16)&lt;240,_xlfn.BITRSHIFT(_xlfn.BITAND(HEX2DEC(H194),HEX2DEC("1FF0000")),8),_xlfn.BITRSHIFT(_xlfn.BITAND(HEX2DEC(H194),HEX2DEC("1FFFF00")),8))</f>
        <v>130306</v>
      </c>
      <c r="U194" s="122" t="str">
        <f t="shared" si="25"/>
        <v>1FD02</v>
      </c>
      <c r="V194" s="10">
        <f t="shared" ref="V194:V257" si="30">_xlfn.BITRSHIFT(_xlfn.BITAND(HEX2DEC(H194),HEX2DEC("0FF0000")),16)</f>
        <v>253</v>
      </c>
      <c r="W194" s="10">
        <f t="shared" ref="W194:W257" si="31">_xlfn.BITRSHIFT(_xlfn.BITAND(HEX2DEC(H194),HEX2DEC("FF00")),8)</f>
        <v>2</v>
      </c>
      <c r="X194" s="11">
        <f t="shared" ref="X194:X257" si="32">_xlfn.BITAND(HEX2DEC(H194),HEX2DEC("00000FF"))</f>
        <v>3</v>
      </c>
      <c r="Y194" s="11">
        <f t="shared" ref="Y194:Y257" si="33">IF(_xlfn.BITRSHIFT(_xlfn.BITAND(HEX2DEC(H194),HEX2DEC("0FF0000")),16)&lt;240,_xlfn.BITRSHIFT(_xlfn.BITAND(HEX2DEC(H194),HEX2DEC("0FF00")),8),_xlfn.BITRSHIFT(_xlfn.BITAND(HEX2DEC(H194),HEX2DEC("0FF0000")),16))</f>
        <v>253</v>
      </c>
      <c r="Z194" s="12" t="str">
        <f t="shared" si="26"/>
        <v>Wind Data</v>
      </c>
      <c r="AA194" s="37"/>
      <c r="AB194" s="8"/>
      <c r="AC194" s="8"/>
      <c r="AE194" s="5"/>
      <c r="AI194" s="17">
        <v>64707</v>
      </c>
      <c r="AJ194" s="18" t="s">
        <v>823</v>
      </c>
      <c r="AK194" s="19"/>
      <c r="AL194" s="21"/>
      <c r="AM194" s="21"/>
      <c r="AN194" s="21"/>
      <c r="AO194" s="21"/>
      <c r="AP194" s="20"/>
      <c r="AQ194" s="22"/>
      <c r="AR194" s="20"/>
      <c r="AS194" s="20"/>
      <c r="AT194" s="20"/>
      <c r="AU194" s="20"/>
      <c r="AV194" s="20"/>
      <c r="AW194" s="20"/>
      <c r="AX194" s="222">
        <v>130306</v>
      </c>
      <c r="AY194" s="6">
        <v>3</v>
      </c>
      <c r="AZ194" s="6">
        <v>253</v>
      </c>
      <c r="BA194" s="87" t="s">
        <v>2496</v>
      </c>
      <c r="BB194" s="39" t="s">
        <v>2598</v>
      </c>
      <c r="BC194" s="84" t="s">
        <v>2349</v>
      </c>
      <c r="BD194" s="38" t="s">
        <v>2497</v>
      </c>
      <c r="BE194" s="39" t="s">
        <v>2599</v>
      </c>
      <c r="BF194" s="90" t="s">
        <v>2498</v>
      </c>
      <c r="BJ194" s="47" t="s">
        <v>2505</v>
      </c>
      <c r="BL194" s="42" t="s">
        <v>2500</v>
      </c>
      <c r="BM194" s="43" t="s">
        <v>2495</v>
      </c>
      <c r="BO194" s="17">
        <v>64707</v>
      </c>
      <c r="BP194" s="18" t="s">
        <v>823</v>
      </c>
    </row>
    <row r="195" spans="1:68" ht="15" customHeight="1" thickBot="1" x14ac:dyDescent="0.35">
      <c r="A195" s="116">
        <v>194</v>
      </c>
      <c r="H195" s="121" t="s">
        <v>2503</v>
      </c>
      <c r="I195" s="117">
        <v>8</v>
      </c>
      <c r="J195" s="119" t="s">
        <v>2471</v>
      </c>
      <c r="K195" s="119" t="s">
        <v>2481</v>
      </c>
      <c r="L195" s="120" t="s">
        <v>2480</v>
      </c>
      <c r="M195" s="120" t="s">
        <v>2479</v>
      </c>
      <c r="N195" s="120" t="s">
        <v>2478</v>
      </c>
      <c r="O195" s="120" t="s">
        <v>2588</v>
      </c>
      <c r="P195" s="119" t="s">
        <v>2588</v>
      </c>
      <c r="Q195" s="120" t="s">
        <v>2588</v>
      </c>
      <c r="R195" s="6">
        <f t="shared" si="27"/>
        <v>5</v>
      </c>
      <c r="S195" s="6">
        <f t="shared" si="28"/>
        <v>1</v>
      </c>
      <c r="T195" s="7">
        <f t="shared" si="29"/>
        <v>130312</v>
      </c>
      <c r="U195" s="122" t="str">
        <f t="shared" ref="U195:U258" si="34">DEC2HEX(T195)</f>
        <v>1FD08</v>
      </c>
      <c r="V195" s="10">
        <f t="shared" si="30"/>
        <v>253</v>
      </c>
      <c r="W195" s="10">
        <f t="shared" si="31"/>
        <v>8</v>
      </c>
      <c r="X195" s="11">
        <f t="shared" si="32"/>
        <v>16</v>
      </c>
      <c r="Y195" s="11">
        <f t="shared" si="33"/>
        <v>253</v>
      </c>
      <c r="Z195" s="12" t="str">
        <f t="shared" ref="Z195:Z258" si="35">VLOOKUP(T195,BO:BP,2,FALSE)</f>
        <v>Temperature</v>
      </c>
      <c r="AA195" s="37"/>
      <c r="AB195" s="8"/>
      <c r="AC195" s="8"/>
      <c r="AD195" s="68">
        <f>HEX2DEC("82")</f>
        <v>130</v>
      </c>
      <c r="AE195" s="5"/>
      <c r="AI195" s="17">
        <v>64708</v>
      </c>
      <c r="AJ195" s="18" t="s">
        <v>824</v>
      </c>
      <c r="AK195" s="19"/>
      <c r="AQ195" s="37"/>
      <c r="AR195" s="34"/>
      <c r="AS195" s="34"/>
      <c r="AT195" s="34"/>
      <c r="AU195" s="34"/>
      <c r="AV195" s="34"/>
      <c r="AW195" s="34"/>
      <c r="AX195" s="223">
        <v>130312</v>
      </c>
      <c r="AY195" s="6">
        <v>16</v>
      </c>
      <c r="AZ195" s="6">
        <v>253</v>
      </c>
      <c r="BA195" s="87" t="s">
        <v>2365</v>
      </c>
      <c r="BB195" s="39" t="s">
        <v>2600</v>
      </c>
      <c r="BC195" s="84" t="s">
        <v>2359</v>
      </c>
      <c r="BJ195" s="47" t="s">
        <v>2601</v>
      </c>
      <c r="BL195" s="42" t="s">
        <v>2494</v>
      </c>
      <c r="BM195" s="43" t="s">
        <v>2495</v>
      </c>
      <c r="BO195" s="17">
        <v>64708</v>
      </c>
      <c r="BP195" s="18" t="s">
        <v>824</v>
      </c>
    </row>
    <row r="196" spans="1:68" ht="15" customHeight="1" thickBot="1" x14ac:dyDescent="0.35">
      <c r="A196" s="116">
        <v>195</v>
      </c>
      <c r="H196" s="121" t="s">
        <v>2503</v>
      </c>
      <c r="I196" s="117">
        <v>8</v>
      </c>
      <c r="J196" s="119" t="s">
        <v>2471</v>
      </c>
      <c r="K196" s="119" t="s">
        <v>2471</v>
      </c>
      <c r="L196" s="119" t="s">
        <v>2472</v>
      </c>
      <c r="M196" s="119" t="s">
        <v>2594</v>
      </c>
      <c r="N196" s="119" t="s">
        <v>2473</v>
      </c>
      <c r="O196" s="119" t="s">
        <v>2472</v>
      </c>
      <c r="P196" s="119" t="s">
        <v>2475</v>
      </c>
      <c r="Q196" s="119" t="s">
        <v>2483</v>
      </c>
      <c r="R196" s="75">
        <f t="shared" si="27"/>
        <v>5</v>
      </c>
      <c r="S196" s="75">
        <f t="shared" si="28"/>
        <v>1</v>
      </c>
      <c r="T196" s="7">
        <f t="shared" si="29"/>
        <v>130312</v>
      </c>
      <c r="U196" s="122" t="str">
        <f t="shared" si="34"/>
        <v>1FD08</v>
      </c>
      <c r="V196" s="10">
        <f t="shared" si="30"/>
        <v>253</v>
      </c>
      <c r="W196" s="10">
        <f t="shared" si="31"/>
        <v>8</v>
      </c>
      <c r="X196" s="11">
        <f t="shared" si="32"/>
        <v>16</v>
      </c>
      <c r="Y196" s="11">
        <f t="shared" si="33"/>
        <v>253</v>
      </c>
      <c r="Z196" s="12" t="str">
        <f t="shared" si="35"/>
        <v>Temperature</v>
      </c>
      <c r="AA196" s="8"/>
      <c r="AB196" s="8"/>
      <c r="AC196" s="8"/>
      <c r="AD196" s="68">
        <f>HEX2DEC("32")</f>
        <v>50</v>
      </c>
      <c r="AE196" s="5"/>
      <c r="AI196" s="17">
        <v>64709</v>
      </c>
      <c r="AJ196" s="18" t="s">
        <v>825</v>
      </c>
      <c r="AK196" s="19"/>
      <c r="AL196" s="21"/>
      <c r="AM196" s="21"/>
      <c r="AN196" s="21"/>
      <c r="AO196" s="21"/>
      <c r="AP196" s="20"/>
      <c r="AQ196" s="22"/>
      <c r="AR196" s="20"/>
      <c r="AS196" s="20"/>
      <c r="AT196" s="20"/>
      <c r="AU196" s="20"/>
      <c r="AV196" s="20"/>
      <c r="AW196" s="20"/>
      <c r="AX196" s="222">
        <v>130312</v>
      </c>
      <c r="AY196" s="6">
        <v>16</v>
      </c>
      <c r="AZ196" s="6">
        <v>253</v>
      </c>
      <c r="BA196" s="87" t="s">
        <v>2365</v>
      </c>
      <c r="BB196" s="39" t="s">
        <v>2585</v>
      </c>
      <c r="BC196" s="84" t="s">
        <v>2359</v>
      </c>
      <c r="BJ196" s="47" t="s">
        <v>2493</v>
      </c>
      <c r="BL196" s="42" t="s">
        <v>2494</v>
      </c>
      <c r="BM196" s="43" t="s">
        <v>2495</v>
      </c>
      <c r="BO196" s="17">
        <v>64709</v>
      </c>
      <c r="BP196" s="18" t="s">
        <v>825</v>
      </c>
    </row>
    <row r="197" spans="1:68" ht="15" customHeight="1" thickBot="1" x14ac:dyDescent="0.35">
      <c r="A197" s="116">
        <v>196</v>
      </c>
      <c r="H197" s="121" t="s">
        <v>2503</v>
      </c>
      <c r="I197" s="117">
        <v>7</v>
      </c>
      <c r="J197" s="119" t="s">
        <v>2484</v>
      </c>
      <c r="K197" s="119" t="s">
        <v>2594</v>
      </c>
      <c r="L197" s="119" t="s">
        <v>2481</v>
      </c>
      <c r="M197" s="119" t="s">
        <v>2480</v>
      </c>
      <c r="N197" s="119" t="s">
        <v>2479</v>
      </c>
      <c r="O197" s="119" t="s">
        <v>2504</v>
      </c>
      <c r="P197" s="119" t="s">
        <v>2475</v>
      </c>
      <c r="Q197" s="119" t="s">
        <v>2485</v>
      </c>
      <c r="R197" s="75">
        <f t="shared" si="27"/>
        <v>5</v>
      </c>
      <c r="S197" s="75">
        <f t="shared" si="28"/>
        <v>1</v>
      </c>
      <c r="T197" s="7">
        <f t="shared" si="29"/>
        <v>130312</v>
      </c>
      <c r="U197" s="122" t="str">
        <f t="shared" si="34"/>
        <v>1FD08</v>
      </c>
      <c r="V197" s="10">
        <f t="shared" si="30"/>
        <v>253</v>
      </c>
      <c r="W197" s="10">
        <f t="shared" si="31"/>
        <v>8</v>
      </c>
      <c r="X197" s="11">
        <f t="shared" si="32"/>
        <v>16</v>
      </c>
      <c r="Y197" s="11">
        <f t="shared" si="33"/>
        <v>253</v>
      </c>
      <c r="Z197" s="12" t="str">
        <f t="shared" si="35"/>
        <v>Temperature</v>
      </c>
      <c r="AA197" s="8"/>
      <c r="AB197" s="8"/>
      <c r="AC197" s="8"/>
      <c r="AE197" s="5"/>
      <c r="AI197" s="17">
        <v>64710</v>
      </c>
      <c r="AJ197" s="18" t="s">
        <v>826</v>
      </c>
      <c r="AK197" s="19"/>
      <c r="AQ197" s="37"/>
      <c r="AR197" s="34"/>
      <c r="AS197" s="34"/>
      <c r="AT197" s="34"/>
      <c r="AU197" s="34"/>
      <c r="AV197" s="34"/>
      <c r="AW197" s="34"/>
      <c r="AX197" s="223">
        <v>130312</v>
      </c>
      <c r="AY197" s="6">
        <v>16</v>
      </c>
      <c r="AZ197" s="6">
        <v>253</v>
      </c>
      <c r="BA197" s="87" t="s">
        <v>2365</v>
      </c>
      <c r="BB197" s="39" t="s">
        <v>2602</v>
      </c>
      <c r="BC197" s="84" t="s">
        <v>2359</v>
      </c>
      <c r="BJ197" s="47" t="s">
        <v>2603</v>
      </c>
      <c r="BL197" s="42" t="s">
        <v>2494</v>
      </c>
      <c r="BM197" s="43" t="s">
        <v>2495</v>
      </c>
      <c r="BO197" s="17">
        <v>64710</v>
      </c>
      <c r="BP197" s="18" t="s">
        <v>826</v>
      </c>
    </row>
    <row r="198" spans="1:68" ht="15" customHeight="1" thickBot="1" x14ac:dyDescent="0.35">
      <c r="A198" s="116">
        <v>197</v>
      </c>
      <c r="H198" s="121" t="s">
        <v>2595</v>
      </c>
      <c r="I198" s="117">
        <v>8</v>
      </c>
      <c r="J198" s="119" t="s">
        <v>2471</v>
      </c>
      <c r="K198" s="119" t="s">
        <v>2471</v>
      </c>
      <c r="L198" s="119" t="s">
        <v>2472</v>
      </c>
      <c r="M198" s="119" t="s">
        <v>2594</v>
      </c>
      <c r="N198" s="119" t="s">
        <v>2486</v>
      </c>
      <c r="O198" s="119" t="s">
        <v>2588</v>
      </c>
      <c r="P198" s="119" t="s">
        <v>2588</v>
      </c>
      <c r="Q198" s="119" t="s">
        <v>2588</v>
      </c>
      <c r="R198" s="6">
        <f t="shared" si="27"/>
        <v>5</v>
      </c>
      <c r="S198" s="6">
        <f t="shared" si="28"/>
        <v>1</v>
      </c>
      <c r="T198" s="7">
        <f t="shared" si="29"/>
        <v>130312</v>
      </c>
      <c r="U198" s="122" t="str">
        <f t="shared" si="34"/>
        <v>1FD08</v>
      </c>
      <c r="V198" s="10">
        <f t="shared" si="30"/>
        <v>253</v>
      </c>
      <c r="W198" s="10">
        <f t="shared" si="31"/>
        <v>8</v>
      </c>
      <c r="X198" s="11">
        <f t="shared" si="32"/>
        <v>25</v>
      </c>
      <c r="Y198" s="11">
        <f t="shared" si="33"/>
        <v>253</v>
      </c>
      <c r="Z198" s="12" t="str">
        <f t="shared" si="35"/>
        <v>Temperature</v>
      </c>
      <c r="AA198" s="8"/>
      <c r="AB198" s="8"/>
      <c r="AC198" s="8"/>
      <c r="AE198" s="5"/>
      <c r="AI198" s="17">
        <v>64711</v>
      </c>
      <c r="AJ198" s="18" t="s">
        <v>827</v>
      </c>
      <c r="AK198" s="19"/>
      <c r="AL198" s="21"/>
      <c r="AM198" s="21"/>
      <c r="AN198" s="21"/>
      <c r="AO198" s="21"/>
      <c r="AP198" s="20"/>
      <c r="AQ198" s="22"/>
      <c r="AR198" s="20"/>
      <c r="AS198" s="20"/>
      <c r="AT198" s="20"/>
      <c r="AU198" s="20"/>
      <c r="AV198" s="20"/>
      <c r="AW198" s="20"/>
      <c r="AX198" s="222">
        <v>130312</v>
      </c>
      <c r="AY198" s="6">
        <v>25</v>
      </c>
      <c r="AZ198" s="6">
        <v>253</v>
      </c>
      <c r="BA198" s="87" t="s">
        <v>2365</v>
      </c>
      <c r="BB198" s="39" t="s">
        <v>2467</v>
      </c>
      <c r="BC198" s="84" t="s">
        <v>2359</v>
      </c>
      <c r="BJ198" s="47" t="s">
        <v>2493</v>
      </c>
      <c r="BL198" s="42" t="s">
        <v>2604</v>
      </c>
      <c r="BM198" s="43" t="s">
        <v>2495</v>
      </c>
      <c r="BO198" s="17">
        <v>64711</v>
      </c>
      <c r="BP198" s="18" t="s">
        <v>827</v>
      </c>
    </row>
    <row r="199" spans="1:68" ht="15" customHeight="1" thickBot="1" x14ac:dyDescent="0.35">
      <c r="A199" s="116">
        <v>198</v>
      </c>
      <c r="H199" s="121" t="s">
        <v>2487</v>
      </c>
      <c r="I199" s="117">
        <v>8</v>
      </c>
      <c r="J199" s="119" t="s">
        <v>2488</v>
      </c>
      <c r="K199" s="119" t="s">
        <v>2489</v>
      </c>
      <c r="L199" s="119" t="s">
        <v>2473</v>
      </c>
      <c r="M199" s="119" t="s">
        <v>2490</v>
      </c>
      <c r="N199" s="119" t="s">
        <v>2491</v>
      </c>
      <c r="O199" s="119" t="s">
        <v>2492</v>
      </c>
      <c r="P199" s="119" t="s">
        <v>2596</v>
      </c>
      <c r="Q199" s="119" t="s">
        <v>2597</v>
      </c>
      <c r="R199" s="6">
        <f t="shared" si="27"/>
        <v>2</v>
      </c>
      <c r="S199" s="6">
        <f t="shared" si="28"/>
        <v>1</v>
      </c>
      <c r="T199" s="7">
        <f t="shared" si="29"/>
        <v>130306</v>
      </c>
      <c r="U199" s="122" t="str">
        <f t="shared" si="34"/>
        <v>1FD02</v>
      </c>
      <c r="V199" s="10">
        <f t="shared" si="30"/>
        <v>253</v>
      </c>
      <c r="W199" s="10">
        <f t="shared" si="31"/>
        <v>2</v>
      </c>
      <c r="X199" s="11">
        <f t="shared" si="32"/>
        <v>3</v>
      </c>
      <c r="Y199" s="11">
        <f t="shared" si="33"/>
        <v>253</v>
      </c>
      <c r="Z199" s="12" t="str">
        <f t="shared" si="35"/>
        <v>Wind Data</v>
      </c>
      <c r="AA199" s="8"/>
      <c r="AB199" s="8"/>
      <c r="AC199" s="8"/>
      <c r="AE199" s="5"/>
      <c r="AI199" s="17">
        <v>64713</v>
      </c>
      <c r="AJ199" s="18" t="s">
        <v>829</v>
      </c>
      <c r="AK199" s="19"/>
      <c r="AQ199" s="37"/>
      <c r="AR199" s="34"/>
      <c r="AS199" s="34"/>
      <c r="AT199" s="34"/>
      <c r="AU199" s="34"/>
      <c r="AV199" s="34"/>
      <c r="AW199" s="34"/>
      <c r="AX199" s="223">
        <v>130306</v>
      </c>
      <c r="AY199" s="6">
        <v>3</v>
      </c>
      <c r="AZ199" s="6">
        <v>253</v>
      </c>
      <c r="BA199" s="87" t="s">
        <v>2496</v>
      </c>
      <c r="BB199" s="39" t="s">
        <v>2468</v>
      </c>
      <c r="BC199" s="84" t="s">
        <v>2349</v>
      </c>
      <c r="BD199" s="38" t="s">
        <v>2497</v>
      </c>
      <c r="BE199" s="39" t="s">
        <v>2469</v>
      </c>
      <c r="BF199" s="90" t="s">
        <v>2498</v>
      </c>
      <c r="BJ199" s="47" t="s">
        <v>2499</v>
      </c>
      <c r="BL199" s="42" t="s">
        <v>2500</v>
      </c>
      <c r="BM199" s="43" t="s">
        <v>2495</v>
      </c>
      <c r="BO199" s="17">
        <v>64713</v>
      </c>
      <c r="BP199" s="18" t="s">
        <v>829</v>
      </c>
    </row>
    <row r="200" spans="1:68" ht="15" customHeight="1" thickBot="1" x14ac:dyDescent="0.35">
      <c r="A200" s="116">
        <v>199</v>
      </c>
      <c r="H200" s="121" t="s">
        <v>2586</v>
      </c>
      <c r="I200" s="117">
        <v>8</v>
      </c>
      <c r="J200" s="119" t="s">
        <v>2471</v>
      </c>
      <c r="K200" s="119" t="s">
        <v>2471</v>
      </c>
      <c r="L200" s="119" t="s">
        <v>2472</v>
      </c>
      <c r="M200" s="119" t="s">
        <v>2587</v>
      </c>
      <c r="N200" s="119" t="s">
        <v>2502</v>
      </c>
      <c r="O200" s="119" t="s">
        <v>2588</v>
      </c>
      <c r="P200" s="119" t="s">
        <v>2588</v>
      </c>
      <c r="Q200" s="119" t="s">
        <v>2588</v>
      </c>
      <c r="R200" s="6">
        <f t="shared" si="27"/>
        <v>5</v>
      </c>
      <c r="S200" s="6">
        <f t="shared" si="28"/>
        <v>1</v>
      </c>
      <c r="T200" s="7">
        <f t="shared" si="29"/>
        <v>130312</v>
      </c>
      <c r="U200" s="122" t="str">
        <f t="shared" si="34"/>
        <v>1FD08</v>
      </c>
      <c r="V200" s="10">
        <f t="shared" si="30"/>
        <v>253</v>
      </c>
      <c r="W200" s="10">
        <f t="shared" si="31"/>
        <v>8</v>
      </c>
      <c r="X200" s="11">
        <f t="shared" si="32"/>
        <v>16</v>
      </c>
      <c r="Y200" s="11">
        <f t="shared" si="33"/>
        <v>253</v>
      </c>
      <c r="Z200" s="12" t="str">
        <f t="shared" si="35"/>
        <v>Temperature</v>
      </c>
      <c r="AA200" s="8"/>
      <c r="AB200" s="8"/>
      <c r="AC200" s="8"/>
      <c r="AE200" s="5"/>
      <c r="AI200" s="17">
        <v>64714</v>
      </c>
      <c r="AJ200" s="18" t="s">
        <v>830</v>
      </c>
      <c r="AK200" s="19"/>
      <c r="AL200" s="21"/>
      <c r="AM200" s="21"/>
      <c r="AN200" s="21"/>
      <c r="AO200" s="21"/>
      <c r="AP200" s="20"/>
      <c r="AQ200" s="22"/>
      <c r="AR200" s="20"/>
      <c r="AS200" s="20"/>
      <c r="AT200" s="20"/>
      <c r="AU200" s="20"/>
      <c r="AV200" s="20"/>
      <c r="AW200" s="20"/>
      <c r="AX200" s="222">
        <v>130312</v>
      </c>
      <c r="AY200" s="6">
        <v>16</v>
      </c>
      <c r="AZ200" s="6">
        <v>253</v>
      </c>
      <c r="BA200" s="87" t="s">
        <v>2365</v>
      </c>
      <c r="BB200" s="39" t="s">
        <v>2582</v>
      </c>
      <c r="BC200" s="84" t="s">
        <v>2359</v>
      </c>
      <c r="BJ200" s="47" t="s">
        <v>2493</v>
      </c>
      <c r="BL200" s="42" t="s">
        <v>2494</v>
      </c>
      <c r="BM200" s="43" t="s">
        <v>2495</v>
      </c>
      <c r="BO200" s="17">
        <v>64714</v>
      </c>
      <c r="BP200" s="18" t="s">
        <v>830</v>
      </c>
    </row>
    <row r="201" spans="1:68" ht="15" customHeight="1" thickBot="1" x14ac:dyDescent="0.35">
      <c r="A201" s="116">
        <v>200</v>
      </c>
      <c r="H201" s="121" t="s">
        <v>2589</v>
      </c>
      <c r="I201" s="117">
        <v>8</v>
      </c>
      <c r="J201" s="119" t="s">
        <v>2590</v>
      </c>
      <c r="K201" s="119" t="s">
        <v>2591</v>
      </c>
      <c r="L201" s="119" t="s">
        <v>2473</v>
      </c>
      <c r="M201" s="119" t="s">
        <v>2592</v>
      </c>
      <c r="N201" s="119" t="s">
        <v>2474</v>
      </c>
      <c r="O201" s="119" t="s">
        <v>2593</v>
      </c>
      <c r="P201" s="119" t="s">
        <v>2588</v>
      </c>
      <c r="Q201" s="119" t="s">
        <v>2588</v>
      </c>
      <c r="R201" s="6">
        <f t="shared" si="27"/>
        <v>2</v>
      </c>
      <c r="S201" s="6">
        <f t="shared" si="28"/>
        <v>1</v>
      </c>
      <c r="T201" s="7">
        <f t="shared" si="29"/>
        <v>130306</v>
      </c>
      <c r="U201" s="122" t="str">
        <f t="shared" si="34"/>
        <v>1FD02</v>
      </c>
      <c r="V201" s="10">
        <f t="shared" si="30"/>
        <v>253</v>
      </c>
      <c r="W201" s="10">
        <f t="shared" si="31"/>
        <v>2</v>
      </c>
      <c r="X201" s="11">
        <f t="shared" si="32"/>
        <v>3</v>
      </c>
      <c r="Y201" s="11">
        <f t="shared" si="33"/>
        <v>253</v>
      </c>
      <c r="Z201" s="12" t="str">
        <f t="shared" si="35"/>
        <v>Wind Data</v>
      </c>
      <c r="AA201" s="8"/>
      <c r="AB201" s="8"/>
      <c r="AC201" s="8"/>
      <c r="AE201" s="5"/>
      <c r="AI201" s="17">
        <v>64715</v>
      </c>
      <c r="AJ201" s="18" t="s">
        <v>831</v>
      </c>
      <c r="AK201" s="19"/>
      <c r="AQ201" s="37"/>
      <c r="AR201" s="34"/>
      <c r="AS201" s="34"/>
      <c r="AT201" s="34"/>
      <c r="AU201" s="34"/>
      <c r="AV201" s="34"/>
      <c r="AW201" s="34"/>
      <c r="AX201" s="223">
        <v>130306</v>
      </c>
      <c r="AY201" s="6">
        <v>3</v>
      </c>
      <c r="AZ201" s="6">
        <v>253</v>
      </c>
      <c r="BA201" s="87" t="s">
        <v>2496</v>
      </c>
      <c r="BB201" s="39" t="s">
        <v>2583</v>
      </c>
      <c r="BC201" s="84" t="s">
        <v>2349</v>
      </c>
      <c r="BD201" s="38" t="s">
        <v>2497</v>
      </c>
      <c r="BE201" s="39" t="s">
        <v>2584</v>
      </c>
      <c r="BF201" s="90" t="s">
        <v>2498</v>
      </c>
      <c r="BJ201" s="47" t="s">
        <v>2499</v>
      </c>
      <c r="BL201" s="42" t="s">
        <v>2500</v>
      </c>
      <c r="BM201" s="43" t="s">
        <v>2495</v>
      </c>
      <c r="BO201" s="17">
        <v>64715</v>
      </c>
      <c r="BP201" s="18" t="s">
        <v>831</v>
      </c>
    </row>
    <row r="202" spans="1:68" ht="15" customHeight="1" thickBot="1" x14ac:dyDescent="0.35">
      <c r="A202" s="116">
        <v>201</v>
      </c>
      <c r="H202" s="121" t="s">
        <v>2586</v>
      </c>
      <c r="I202" s="117">
        <v>8</v>
      </c>
      <c r="J202" s="119" t="s">
        <v>2471</v>
      </c>
      <c r="K202" s="119" t="s">
        <v>2471</v>
      </c>
      <c r="L202" s="119" t="s">
        <v>2475</v>
      </c>
      <c r="M202" s="119" t="s">
        <v>2476</v>
      </c>
      <c r="N202" s="119" t="s">
        <v>2477</v>
      </c>
      <c r="O202" s="119" t="s">
        <v>2588</v>
      </c>
      <c r="P202" s="119" t="s">
        <v>2588</v>
      </c>
      <c r="Q202" s="119" t="s">
        <v>2588</v>
      </c>
      <c r="R202" s="6">
        <f t="shared" si="27"/>
        <v>5</v>
      </c>
      <c r="S202" s="6">
        <f t="shared" si="28"/>
        <v>1</v>
      </c>
      <c r="T202" s="7">
        <f t="shared" si="29"/>
        <v>130312</v>
      </c>
      <c r="U202" s="122" t="str">
        <f t="shared" si="34"/>
        <v>1FD08</v>
      </c>
      <c r="V202" s="10">
        <f t="shared" si="30"/>
        <v>253</v>
      </c>
      <c r="W202" s="10">
        <f t="shared" si="31"/>
        <v>8</v>
      </c>
      <c r="X202" s="11">
        <f t="shared" si="32"/>
        <v>16</v>
      </c>
      <c r="Y202" s="11">
        <f t="shared" si="33"/>
        <v>253</v>
      </c>
      <c r="Z202" s="12" t="str">
        <f t="shared" si="35"/>
        <v>Temperature</v>
      </c>
      <c r="AA202" s="8"/>
      <c r="AB202" s="8"/>
      <c r="AC202" s="8"/>
      <c r="AE202" s="5"/>
      <c r="AI202" s="17">
        <v>64716</v>
      </c>
      <c r="AJ202" s="18" t="s">
        <v>832</v>
      </c>
      <c r="AK202" s="19"/>
      <c r="AL202" s="21"/>
      <c r="AM202" s="21"/>
      <c r="AN202" s="21"/>
      <c r="AO202" s="21"/>
      <c r="AP202" s="20"/>
      <c r="AQ202" s="22"/>
      <c r="AR202" s="20"/>
      <c r="AS202" s="20"/>
      <c r="AT202" s="20"/>
      <c r="AU202" s="20"/>
      <c r="AV202" s="20"/>
      <c r="AW202" s="20"/>
      <c r="AX202" s="222">
        <v>130312</v>
      </c>
      <c r="AY202" s="6">
        <v>16</v>
      </c>
      <c r="AZ202" s="6">
        <v>253</v>
      </c>
      <c r="BA202" s="87" t="s">
        <v>2365</v>
      </c>
      <c r="BB202" s="39" t="s">
        <v>2464</v>
      </c>
      <c r="BC202" s="84" t="s">
        <v>2359</v>
      </c>
      <c r="BJ202" s="47" t="s">
        <v>2501</v>
      </c>
      <c r="BL202" s="42" t="s">
        <v>2494</v>
      </c>
      <c r="BM202" s="43" t="s">
        <v>2495</v>
      </c>
      <c r="BO202" s="17">
        <v>64716</v>
      </c>
      <c r="BP202" s="18" t="s">
        <v>832</v>
      </c>
    </row>
    <row r="203" spans="1:68" ht="15" customHeight="1" thickBot="1" x14ac:dyDescent="0.35">
      <c r="A203" s="116">
        <v>202</v>
      </c>
      <c r="H203" s="121" t="s">
        <v>2589</v>
      </c>
      <c r="I203" s="117">
        <v>8</v>
      </c>
      <c r="J203" s="120" t="s">
        <v>2478</v>
      </c>
      <c r="K203" s="119" t="s">
        <v>2479</v>
      </c>
      <c r="L203" s="119" t="s">
        <v>2480</v>
      </c>
      <c r="M203" s="119" t="s">
        <v>2481</v>
      </c>
      <c r="N203" s="119" t="s">
        <v>2482</v>
      </c>
      <c r="O203" s="120" t="s">
        <v>2483</v>
      </c>
      <c r="P203" s="119" t="s">
        <v>2475</v>
      </c>
      <c r="Q203" s="119" t="s">
        <v>2473</v>
      </c>
      <c r="R203" s="75">
        <f t="shared" si="27"/>
        <v>2</v>
      </c>
      <c r="S203" s="75">
        <f t="shared" si="28"/>
        <v>1</v>
      </c>
      <c r="T203" s="7">
        <f t="shared" si="29"/>
        <v>130306</v>
      </c>
      <c r="U203" s="122" t="str">
        <f t="shared" si="34"/>
        <v>1FD02</v>
      </c>
      <c r="V203" s="10">
        <f t="shared" si="30"/>
        <v>253</v>
      </c>
      <c r="W203" s="10">
        <f t="shared" si="31"/>
        <v>2</v>
      </c>
      <c r="X203" s="11">
        <f t="shared" si="32"/>
        <v>3</v>
      </c>
      <c r="Y203" s="11">
        <f t="shared" si="33"/>
        <v>253</v>
      </c>
      <c r="Z203" s="12" t="str">
        <f t="shared" si="35"/>
        <v>Wind Data</v>
      </c>
      <c r="AA203" s="8"/>
      <c r="AB203" s="8"/>
      <c r="AC203" s="8"/>
      <c r="AE203" s="5"/>
      <c r="AI203" s="17">
        <v>64722</v>
      </c>
      <c r="AJ203" s="18" t="s">
        <v>838</v>
      </c>
      <c r="AK203" s="19"/>
      <c r="AQ203" s="37"/>
      <c r="AR203" s="34"/>
      <c r="AS203" s="34"/>
      <c r="AT203" s="34"/>
      <c r="AU203" s="34"/>
      <c r="AV203" s="34"/>
      <c r="AW203" s="34"/>
      <c r="AX203" s="223">
        <v>130306</v>
      </c>
      <c r="AY203" s="6">
        <v>3</v>
      </c>
      <c r="AZ203" s="6">
        <v>253</v>
      </c>
      <c r="BA203" s="87" t="s">
        <v>2496</v>
      </c>
      <c r="BB203" s="39" t="s">
        <v>2598</v>
      </c>
      <c r="BC203" s="84" t="s">
        <v>2349</v>
      </c>
      <c r="BD203" s="38" t="s">
        <v>2497</v>
      </c>
      <c r="BE203" s="39" t="s">
        <v>2599</v>
      </c>
      <c r="BF203" s="90" t="s">
        <v>2498</v>
      </c>
      <c r="BJ203" s="47" t="s">
        <v>2505</v>
      </c>
      <c r="BL203" s="42" t="s">
        <v>2500</v>
      </c>
      <c r="BM203" s="43" t="s">
        <v>2495</v>
      </c>
      <c r="BO203" s="17">
        <v>64722</v>
      </c>
      <c r="BP203" s="18" t="s">
        <v>838</v>
      </c>
    </row>
    <row r="204" spans="1:68" ht="15" customHeight="1" thickBot="1" x14ac:dyDescent="0.35">
      <c r="A204" s="116">
        <v>203</v>
      </c>
      <c r="H204" s="121" t="s">
        <v>2503</v>
      </c>
      <c r="I204" s="117">
        <v>8</v>
      </c>
      <c r="J204" s="119" t="s">
        <v>2471</v>
      </c>
      <c r="K204" s="119" t="s">
        <v>2481</v>
      </c>
      <c r="L204" s="119" t="s">
        <v>2480</v>
      </c>
      <c r="M204" s="120" t="s">
        <v>2479</v>
      </c>
      <c r="N204" s="120" t="s">
        <v>2478</v>
      </c>
      <c r="O204" s="119" t="s">
        <v>2588</v>
      </c>
      <c r="P204" s="119" t="s">
        <v>2588</v>
      </c>
      <c r="Q204" s="119" t="s">
        <v>2588</v>
      </c>
      <c r="R204" s="6">
        <f t="shared" si="27"/>
        <v>5</v>
      </c>
      <c r="S204" s="6">
        <f t="shared" si="28"/>
        <v>1</v>
      </c>
      <c r="T204" s="7">
        <f t="shared" si="29"/>
        <v>130312</v>
      </c>
      <c r="U204" s="122" t="str">
        <f t="shared" si="34"/>
        <v>1FD08</v>
      </c>
      <c r="V204" s="10">
        <f t="shared" si="30"/>
        <v>253</v>
      </c>
      <c r="W204" s="10">
        <f t="shared" si="31"/>
        <v>8</v>
      </c>
      <c r="X204" s="11">
        <f t="shared" si="32"/>
        <v>16</v>
      </c>
      <c r="Y204" s="11">
        <f t="shared" si="33"/>
        <v>253</v>
      </c>
      <c r="Z204" s="12" t="str">
        <f t="shared" si="35"/>
        <v>Temperature</v>
      </c>
      <c r="AA204" s="34"/>
      <c r="AB204" s="8"/>
      <c r="AC204" s="8"/>
      <c r="AE204" s="5"/>
      <c r="AI204" s="17">
        <v>64723</v>
      </c>
      <c r="AJ204" s="18" t="s">
        <v>839</v>
      </c>
      <c r="AK204" s="19"/>
      <c r="AL204" s="21"/>
      <c r="AM204" s="21"/>
      <c r="AN204" s="21"/>
      <c r="AO204" s="21"/>
      <c r="AP204" s="20"/>
      <c r="AQ204" s="22"/>
      <c r="AR204" s="20"/>
      <c r="AS204" s="20"/>
      <c r="AT204" s="20"/>
      <c r="AU204" s="20"/>
      <c r="AV204" s="20"/>
      <c r="AW204" s="20"/>
      <c r="AX204" s="222">
        <v>130312</v>
      </c>
      <c r="AY204" s="6">
        <v>16</v>
      </c>
      <c r="AZ204" s="6">
        <v>253</v>
      </c>
      <c r="BA204" s="87" t="s">
        <v>2365</v>
      </c>
      <c r="BB204" s="39" t="s">
        <v>2600</v>
      </c>
      <c r="BC204" s="84" t="s">
        <v>2359</v>
      </c>
      <c r="BJ204" s="47" t="s">
        <v>2601</v>
      </c>
      <c r="BL204" s="42" t="s">
        <v>2494</v>
      </c>
      <c r="BM204" s="43" t="s">
        <v>2495</v>
      </c>
      <c r="BO204" s="17">
        <v>64723</v>
      </c>
      <c r="BP204" s="18" t="s">
        <v>839</v>
      </c>
    </row>
    <row r="205" spans="1:68" ht="15" customHeight="1" thickBot="1" x14ac:dyDescent="0.35">
      <c r="A205" s="116">
        <v>204</v>
      </c>
      <c r="H205" s="121" t="s">
        <v>2503</v>
      </c>
      <c r="I205" s="117">
        <v>8</v>
      </c>
      <c r="J205" s="119" t="s">
        <v>2471</v>
      </c>
      <c r="K205" s="119" t="s">
        <v>2471</v>
      </c>
      <c r="L205" s="120" t="s">
        <v>2472</v>
      </c>
      <c r="M205" s="119" t="s">
        <v>2594</v>
      </c>
      <c r="N205" s="119" t="s">
        <v>2473</v>
      </c>
      <c r="O205" s="119" t="s">
        <v>2472</v>
      </c>
      <c r="P205" s="119" t="s">
        <v>2475</v>
      </c>
      <c r="Q205" s="119" t="s">
        <v>2483</v>
      </c>
      <c r="R205" s="6">
        <f t="shared" si="27"/>
        <v>5</v>
      </c>
      <c r="S205" s="6">
        <f t="shared" si="28"/>
        <v>1</v>
      </c>
      <c r="T205" s="7">
        <f t="shared" si="29"/>
        <v>130312</v>
      </c>
      <c r="U205" s="122" t="str">
        <f t="shared" si="34"/>
        <v>1FD08</v>
      </c>
      <c r="V205" s="10">
        <f t="shared" si="30"/>
        <v>253</v>
      </c>
      <c r="W205" s="10">
        <f t="shared" si="31"/>
        <v>8</v>
      </c>
      <c r="X205" s="11">
        <f t="shared" si="32"/>
        <v>16</v>
      </c>
      <c r="Y205" s="11">
        <f t="shared" si="33"/>
        <v>253</v>
      </c>
      <c r="Z205" s="12" t="str">
        <f t="shared" si="35"/>
        <v>Temperature</v>
      </c>
      <c r="AA205" s="8"/>
      <c r="AB205" s="8"/>
      <c r="AC205" s="8"/>
      <c r="AE205" s="5"/>
      <c r="AI205" s="17">
        <v>64724</v>
      </c>
      <c r="AJ205" s="18" t="s">
        <v>840</v>
      </c>
      <c r="AK205" s="19"/>
      <c r="AQ205" s="37"/>
      <c r="AR205" s="34"/>
      <c r="AS205" s="34"/>
      <c r="AT205" s="34"/>
      <c r="AU205" s="34"/>
      <c r="AV205" s="34"/>
      <c r="AW205" s="34"/>
      <c r="AX205" s="223">
        <v>130312</v>
      </c>
      <c r="AY205" s="6">
        <v>16</v>
      </c>
      <c r="AZ205" s="6">
        <v>253</v>
      </c>
      <c r="BA205" s="87" t="s">
        <v>2365</v>
      </c>
      <c r="BB205" s="39" t="s">
        <v>2585</v>
      </c>
      <c r="BC205" s="84" t="s">
        <v>2359</v>
      </c>
      <c r="BJ205" s="47" t="s">
        <v>2493</v>
      </c>
      <c r="BL205" s="42" t="s">
        <v>2494</v>
      </c>
      <c r="BM205" s="43" t="s">
        <v>2495</v>
      </c>
      <c r="BO205" s="17">
        <v>64724</v>
      </c>
      <c r="BP205" s="18" t="s">
        <v>840</v>
      </c>
    </row>
    <row r="206" spans="1:68" ht="15" customHeight="1" thickBot="1" x14ac:dyDescent="0.35">
      <c r="A206" s="116">
        <v>205</v>
      </c>
      <c r="H206" s="121" t="s">
        <v>2503</v>
      </c>
      <c r="I206" s="117">
        <v>7</v>
      </c>
      <c r="J206" s="119" t="s">
        <v>2484</v>
      </c>
      <c r="K206" s="119" t="s">
        <v>2594</v>
      </c>
      <c r="L206" s="119" t="s">
        <v>2481</v>
      </c>
      <c r="M206" s="120" t="s">
        <v>2480</v>
      </c>
      <c r="N206" s="119" t="s">
        <v>2479</v>
      </c>
      <c r="O206" s="119" t="s">
        <v>2504</v>
      </c>
      <c r="P206" s="119" t="s">
        <v>2475</v>
      </c>
      <c r="Q206" s="119" t="s">
        <v>2485</v>
      </c>
      <c r="R206" s="6">
        <f t="shared" si="27"/>
        <v>5</v>
      </c>
      <c r="S206" s="6">
        <f t="shared" si="28"/>
        <v>1</v>
      </c>
      <c r="T206" s="7">
        <f t="shared" si="29"/>
        <v>130312</v>
      </c>
      <c r="U206" s="122" t="str">
        <f t="shared" si="34"/>
        <v>1FD08</v>
      </c>
      <c r="V206" s="10">
        <f t="shared" si="30"/>
        <v>253</v>
      </c>
      <c r="W206" s="10">
        <f t="shared" si="31"/>
        <v>8</v>
      </c>
      <c r="X206" s="11">
        <f t="shared" si="32"/>
        <v>16</v>
      </c>
      <c r="Y206" s="11">
        <f t="shared" si="33"/>
        <v>253</v>
      </c>
      <c r="Z206" s="12" t="str">
        <f t="shared" si="35"/>
        <v>Temperature</v>
      </c>
      <c r="AA206" s="8"/>
      <c r="AB206" s="8"/>
      <c r="AC206" s="8"/>
      <c r="AE206" s="5"/>
      <c r="AI206" s="17">
        <v>64725</v>
      </c>
      <c r="AJ206" s="18" t="s">
        <v>841</v>
      </c>
      <c r="AK206" s="19"/>
      <c r="AL206" s="21"/>
      <c r="AM206" s="21"/>
      <c r="AN206" s="21"/>
      <c r="AO206" s="21"/>
      <c r="AP206" s="20"/>
      <c r="AQ206" s="22"/>
      <c r="AR206" s="20"/>
      <c r="AS206" s="20"/>
      <c r="AT206" s="20"/>
      <c r="AU206" s="20"/>
      <c r="AV206" s="20"/>
      <c r="AW206" s="20"/>
      <c r="AX206" s="222">
        <v>130312</v>
      </c>
      <c r="AY206" s="6">
        <v>16</v>
      </c>
      <c r="AZ206" s="6">
        <v>253</v>
      </c>
      <c r="BA206" s="87" t="s">
        <v>2365</v>
      </c>
      <c r="BB206" s="39" t="s">
        <v>2602</v>
      </c>
      <c r="BC206" s="84" t="s">
        <v>2359</v>
      </c>
      <c r="BJ206" s="47" t="s">
        <v>2603</v>
      </c>
      <c r="BL206" s="42" t="s">
        <v>2494</v>
      </c>
      <c r="BM206" s="43" t="s">
        <v>2495</v>
      </c>
      <c r="BO206" s="17">
        <v>64725</v>
      </c>
      <c r="BP206" s="18" t="s">
        <v>841</v>
      </c>
    </row>
    <row r="207" spans="1:68" ht="15" customHeight="1" thickBot="1" x14ac:dyDescent="0.35">
      <c r="A207" s="116">
        <v>206</v>
      </c>
      <c r="H207" s="121" t="s">
        <v>2595</v>
      </c>
      <c r="I207" s="117">
        <v>8</v>
      </c>
      <c r="J207" s="119" t="s">
        <v>2471</v>
      </c>
      <c r="K207" s="120" t="s">
        <v>2471</v>
      </c>
      <c r="L207" s="119" t="s">
        <v>2472</v>
      </c>
      <c r="M207" s="119" t="s">
        <v>2594</v>
      </c>
      <c r="N207" s="120" t="s">
        <v>2486</v>
      </c>
      <c r="O207" s="119" t="s">
        <v>2588</v>
      </c>
      <c r="P207" s="119" t="s">
        <v>2588</v>
      </c>
      <c r="Q207" s="119" t="s">
        <v>2588</v>
      </c>
      <c r="R207" s="6">
        <f t="shared" si="27"/>
        <v>5</v>
      </c>
      <c r="S207" s="6">
        <f t="shared" si="28"/>
        <v>1</v>
      </c>
      <c r="T207" s="7">
        <f t="shared" si="29"/>
        <v>130312</v>
      </c>
      <c r="U207" s="122" t="str">
        <f t="shared" si="34"/>
        <v>1FD08</v>
      </c>
      <c r="V207" s="10">
        <f t="shared" si="30"/>
        <v>253</v>
      </c>
      <c r="W207" s="10">
        <f t="shared" si="31"/>
        <v>8</v>
      </c>
      <c r="X207" s="11">
        <f t="shared" si="32"/>
        <v>25</v>
      </c>
      <c r="Y207" s="11">
        <f t="shared" si="33"/>
        <v>253</v>
      </c>
      <c r="Z207" s="12" t="str">
        <f t="shared" si="35"/>
        <v>Temperature</v>
      </c>
      <c r="AA207" s="34"/>
      <c r="AB207" s="8"/>
      <c r="AC207" s="8"/>
      <c r="AE207" s="5"/>
      <c r="AI207" s="17">
        <v>64726</v>
      </c>
      <c r="AJ207" s="18" t="s">
        <v>842</v>
      </c>
      <c r="AK207" s="19"/>
      <c r="AQ207" s="37"/>
      <c r="AR207" s="34"/>
      <c r="AS207" s="34"/>
      <c r="AT207" s="34"/>
      <c r="AU207" s="34"/>
      <c r="AV207" s="34"/>
      <c r="AW207" s="34"/>
      <c r="AX207" s="223">
        <v>130312</v>
      </c>
      <c r="AY207" s="6">
        <v>25</v>
      </c>
      <c r="AZ207" s="6">
        <v>253</v>
      </c>
      <c r="BA207" s="87" t="s">
        <v>2365</v>
      </c>
      <c r="BB207" s="39" t="s">
        <v>2467</v>
      </c>
      <c r="BC207" s="84" t="s">
        <v>2359</v>
      </c>
      <c r="BJ207" s="47" t="s">
        <v>2493</v>
      </c>
      <c r="BL207" s="42" t="s">
        <v>2604</v>
      </c>
      <c r="BM207" s="43" t="s">
        <v>2495</v>
      </c>
      <c r="BO207" s="17">
        <v>64726</v>
      </c>
      <c r="BP207" s="18" t="s">
        <v>842</v>
      </c>
    </row>
    <row r="208" spans="1:68" ht="15" customHeight="1" thickBot="1" x14ac:dyDescent="0.35">
      <c r="A208" s="116">
        <v>207</v>
      </c>
      <c r="H208" s="121" t="s">
        <v>2487</v>
      </c>
      <c r="I208" s="117">
        <v>8</v>
      </c>
      <c r="J208" s="119" t="s">
        <v>2488</v>
      </c>
      <c r="K208" s="119" t="s">
        <v>2489</v>
      </c>
      <c r="L208" s="119" t="s">
        <v>2473</v>
      </c>
      <c r="M208" s="119" t="s">
        <v>2490</v>
      </c>
      <c r="N208" s="120" t="s">
        <v>2491</v>
      </c>
      <c r="O208" s="120" t="s">
        <v>2492</v>
      </c>
      <c r="P208" s="119" t="s">
        <v>2596</v>
      </c>
      <c r="Q208" s="119" t="s">
        <v>2597</v>
      </c>
      <c r="R208" s="75">
        <f t="shared" si="27"/>
        <v>2</v>
      </c>
      <c r="S208" s="75">
        <f t="shared" si="28"/>
        <v>1</v>
      </c>
      <c r="T208" s="7">
        <f t="shared" si="29"/>
        <v>130306</v>
      </c>
      <c r="U208" s="122" t="str">
        <f t="shared" si="34"/>
        <v>1FD02</v>
      </c>
      <c r="V208" s="10">
        <f t="shared" si="30"/>
        <v>253</v>
      </c>
      <c r="W208" s="10">
        <f t="shared" si="31"/>
        <v>2</v>
      </c>
      <c r="X208" s="11">
        <f t="shared" si="32"/>
        <v>3</v>
      </c>
      <c r="Y208" s="11">
        <f t="shared" si="33"/>
        <v>253</v>
      </c>
      <c r="Z208" s="12" t="str">
        <f t="shared" si="35"/>
        <v>Wind Data</v>
      </c>
      <c r="AA208" s="8"/>
      <c r="AB208" s="8"/>
      <c r="AC208" s="8"/>
      <c r="AE208" s="5"/>
      <c r="AI208" s="17">
        <v>64727</v>
      </c>
      <c r="AJ208" s="18" t="s">
        <v>843</v>
      </c>
      <c r="AK208" s="19"/>
      <c r="AL208" s="21"/>
      <c r="AM208" s="21"/>
      <c r="AN208" s="21"/>
      <c r="AO208" s="21"/>
      <c r="AP208" s="20"/>
      <c r="AQ208" s="22"/>
      <c r="AR208" s="20"/>
      <c r="AS208" s="20"/>
      <c r="AT208" s="20"/>
      <c r="AU208" s="20"/>
      <c r="AV208" s="20"/>
      <c r="AW208" s="20"/>
      <c r="AX208" s="222">
        <v>130306</v>
      </c>
      <c r="AY208" s="6">
        <v>3</v>
      </c>
      <c r="AZ208" s="6">
        <v>253</v>
      </c>
      <c r="BA208" s="87" t="s">
        <v>2496</v>
      </c>
      <c r="BB208" s="39" t="s">
        <v>2468</v>
      </c>
      <c r="BC208" s="84" t="s">
        <v>2349</v>
      </c>
      <c r="BD208" s="38" t="s">
        <v>2497</v>
      </c>
      <c r="BE208" s="39" t="s">
        <v>2469</v>
      </c>
      <c r="BF208" s="90" t="s">
        <v>2498</v>
      </c>
      <c r="BJ208" s="47" t="s">
        <v>2499</v>
      </c>
      <c r="BL208" s="42" t="s">
        <v>2500</v>
      </c>
      <c r="BM208" s="43" t="s">
        <v>2495</v>
      </c>
      <c r="BO208" s="17">
        <v>64727</v>
      </c>
      <c r="BP208" s="18" t="s">
        <v>843</v>
      </c>
    </row>
    <row r="209" spans="1:68" ht="15" customHeight="1" thickBot="1" x14ac:dyDescent="0.35">
      <c r="A209" s="116">
        <v>208</v>
      </c>
      <c r="H209" s="121" t="s">
        <v>2586</v>
      </c>
      <c r="I209" s="117">
        <v>8</v>
      </c>
      <c r="J209" s="119" t="s">
        <v>2471</v>
      </c>
      <c r="K209" s="120" t="s">
        <v>2471</v>
      </c>
      <c r="L209" s="119" t="s">
        <v>2472</v>
      </c>
      <c r="M209" s="119" t="s">
        <v>2587</v>
      </c>
      <c r="N209" s="119" t="s">
        <v>2502</v>
      </c>
      <c r="O209" s="119" t="s">
        <v>2588</v>
      </c>
      <c r="P209" s="120" t="s">
        <v>2588</v>
      </c>
      <c r="Q209" s="119" t="s">
        <v>2588</v>
      </c>
      <c r="R209" s="6">
        <f t="shared" si="27"/>
        <v>5</v>
      </c>
      <c r="S209" s="6">
        <f t="shared" si="28"/>
        <v>1</v>
      </c>
      <c r="T209" s="7">
        <f t="shared" si="29"/>
        <v>130312</v>
      </c>
      <c r="U209" s="122" t="str">
        <f t="shared" si="34"/>
        <v>1FD08</v>
      </c>
      <c r="V209" s="10">
        <f t="shared" si="30"/>
        <v>253</v>
      </c>
      <c r="W209" s="10">
        <f t="shared" si="31"/>
        <v>8</v>
      </c>
      <c r="X209" s="11">
        <f t="shared" si="32"/>
        <v>16</v>
      </c>
      <c r="Y209" s="11">
        <f t="shared" si="33"/>
        <v>253</v>
      </c>
      <c r="Z209" s="12" t="str">
        <f t="shared" si="35"/>
        <v>Temperature</v>
      </c>
      <c r="AA209" s="8"/>
      <c r="AB209" s="8"/>
      <c r="AC209" s="8"/>
      <c r="AE209" s="5"/>
      <c r="AI209" s="17">
        <v>64728</v>
      </c>
      <c r="AJ209" s="18" t="s">
        <v>844</v>
      </c>
      <c r="AK209" s="19"/>
      <c r="AQ209" s="37"/>
      <c r="AR209" s="34"/>
      <c r="AS209" s="34"/>
      <c r="AT209" s="34"/>
      <c r="AU209" s="34"/>
      <c r="AV209" s="34"/>
      <c r="AW209" s="34"/>
      <c r="AX209" s="223">
        <v>130312</v>
      </c>
      <c r="AY209" s="6">
        <v>16</v>
      </c>
      <c r="AZ209" s="6">
        <v>253</v>
      </c>
      <c r="BA209" s="87" t="s">
        <v>2365</v>
      </c>
      <c r="BB209" s="39" t="s">
        <v>2582</v>
      </c>
      <c r="BC209" s="84" t="s">
        <v>2359</v>
      </c>
      <c r="BJ209" s="47" t="s">
        <v>2493</v>
      </c>
      <c r="BL209" s="42" t="s">
        <v>2494</v>
      </c>
      <c r="BM209" s="43" t="s">
        <v>2495</v>
      </c>
      <c r="BO209" s="17">
        <v>64728</v>
      </c>
      <c r="BP209" s="18" t="s">
        <v>844</v>
      </c>
    </row>
    <row r="210" spans="1:68" ht="15" customHeight="1" thickBot="1" x14ac:dyDescent="0.35">
      <c r="A210" s="116">
        <v>209</v>
      </c>
      <c r="H210" s="121" t="s">
        <v>2589</v>
      </c>
      <c r="I210" s="117">
        <v>8</v>
      </c>
      <c r="J210" s="119" t="s">
        <v>2590</v>
      </c>
      <c r="K210" s="120" t="s">
        <v>2591</v>
      </c>
      <c r="L210" s="119" t="s">
        <v>2473</v>
      </c>
      <c r="M210" s="119" t="s">
        <v>2592</v>
      </c>
      <c r="N210" s="119" t="s">
        <v>2474</v>
      </c>
      <c r="O210" s="119" t="s">
        <v>2593</v>
      </c>
      <c r="P210" s="119" t="s">
        <v>2588</v>
      </c>
      <c r="Q210" s="119" t="s">
        <v>2588</v>
      </c>
      <c r="R210" s="75">
        <f t="shared" si="27"/>
        <v>2</v>
      </c>
      <c r="S210" s="75">
        <f t="shared" si="28"/>
        <v>1</v>
      </c>
      <c r="T210" s="7">
        <f t="shared" si="29"/>
        <v>130306</v>
      </c>
      <c r="U210" s="122" t="str">
        <f t="shared" si="34"/>
        <v>1FD02</v>
      </c>
      <c r="V210" s="10">
        <f t="shared" si="30"/>
        <v>253</v>
      </c>
      <c r="W210" s="10">
        <f t="shared" si="31"/>
        <v>2</v>
      </c>
      <c r="X210" s="11">
        <f t="shared" si="32"/>
        <v>3</v>
      </c>
      <c r="Y210" s="11">
        <f t="shared" si="33"/>
        <v>253</v>
      </c>
      <c r="Z210" s="12" t="str">
        <f t="shared" si="35"/>
        <v>Wind Data</v>
      </c>
      <c r="AA210" s="8"/>
      <c r="AB210" s="8"/>
      <c r="AC210" s="8"/>
      <c r="AE210" s="5"/>
      <c r="AI210" s="17">
        <v>64729</v>
      </c>
      <c r="AJ210" s="18" t="s">
        <v>845</v>
      </c>
      <c r="AK210" s="19"/>
      <c r="AL210" s="21"/>
      <c r="AM210" s="21"/>
      <c r="AN210" s="21"/>
      <c r="AO210" s="21"/>
      <c r="AP210" s="20"/>
      <c r="AQ210" s="22"/>
      <c r="AR210" s="20"/>
      <c r="AS210" s="20"/>
      <c r="AT210" s="20"/>
      <c r="AU210" s="20"/>
      <c r="AV210" s="20"/>
      <c r="AW210" s="20"/>
      <c r="AX210" s="222">
        <v>130306</v>
      </c>
      <c r="AY210" s="6">
        <v>3</v>
      </c>
      <c r="AZ210" s="6">
        <v>253</v>
      </c>
      <c r="BA210" s="87" t="s">
        <v>2496</v>
      </c>
      <c r="BB210" s="39" t="s">
        <v>2583</v>
      </c>
      <c r="BC210" s="84" t="s">
        <v>2349</v>
      </c>
      <c r="BD210" s="38" t="s">
        <v>2497</v>
      </c>
      <c r="BE210" s="39" t="s">
        <v>2584</v>
      </c>
      <c r="BF210" s="90" t="s">
        <v>2498</v>
      </c>
      <c r="BJ210" s="47" t="s">
        <v>2499</v>
      </c>
      <c r="BL210" s="42" t="s">
        <v>2500</v>
      </c>
      <c r="BM210" s="43" t="s">
        <v>2495</v>
      </c>
      <c r="BO210" s="17">
        <v>64729</v>
      </c>
      <c r="BP210" s="18" t="s">
        <v>845</v>
      </c>
    </row>
    <row r="211" spans="1:68" ht="15" customHeight="1" thickBot="1" x14ac:dyDescent="0.35">
      <c r="A211" s="116">
        <v>210</v>
      </c>
      <c r="H211" s="121" t="s">
        <v>2586</v>
      </c>
      <c r="I211" s="117">
        <v>8</v>
      </c>
      <c r="J211" s="119" t="s">
        <v>2471</v>
      </c>
      <c r="K211" s="119" t="s">
        <v>2471</v>
      </c>
      <c r="L211" s="120" t="s">
        <v>2475</v>
      </c>
      <c r="M211" s="120" t="s">
        <v>2476</v>
      </c>
      <c r="N211" s="120" t="s">
        <v>2477</v>
      </c>
      <c r="O211" s="120" t="s">
        <v>2588</v>
      </c>
      <c r="P211" s="119" t="s">
        <v>2588</v>
      </c>
      <c r="Q211" s="119" t="s">
        <v>2588</v>
      </c>
      <c r="R211" s="6">
        <f t="shared" si="27"/>
        <v>5</v>
      </c>
      <c r="S211" s="6">
        <f t="shared" si="28"/>
        <v>1</v>
      </c>
      <c r="T211" s="7">
        <f t="shared" si="29"/>
        <v>130312</v>
      </c>
      <c r="U211" s="122" t="str">
        <f t="shared" si="34"/>
        <v>1FD08</v>
      </c>
      <c r="V211" s="10">
        <f t="shared" si="30"/>
        <v>253</v>
      </c>
      <c r="W211" s="10">
        <f t="shared" si="31"/>
        <v>8</v>
      </c>
      <c r="X211" s="11">
        <f t="shared" si="32"/>
        <v>16</v>
      </c>
      <c r="Y211" s="11">
        <f t="shared" si="33"/>
        <v>253</v>
      </c>
      <c r="Z211" s="12" t="str">
        <f t="shared" si="35"/>
        <v>Temperature</v>
      </c>
      <c r="AA211" s="8"/>
      <c r="AB211" s="8"/>
      <c r="AC211" s="8"/>
      <c r="AE211" s="5"/>
      <c r="AI211" s="17">
        <v>64730</v>
      </c>
      <c r="AJ211" s="18" t="s">
        <v>846</v>
      </c>
      <c r="AK211" s="19"/>
      <c r="AQ211" s="37"/>
      <c r="AR211" s="34"/>
      <c r="AS211" s="34"/>
      <c r="AT211" s="34"/>
      <c r="AU211" s="34"/>
      <c r="AV211" s="34"/>
      <c r="AW211" s="34"/>
      <c r="AX211" s="223">
        <v>130312</v>
      </c>
      <c r="AY211" s="6">
        <v>16</v>
      </c>
      <c r="AZ211" s="6">
        <v>253</v>
      </c>
      <c r="BA211" s="87" t="s">
        <v>2365</v>
      </c>
      <c r="BB211" s="39" t="s">
        <v>2464</v>
      </c>
      <c r="BC211" s="84" t="s">
        <v>2359</v>
      </c>
      <c r="BJ211" s="47" t="s">
        <v>2501</v>
      </c>
      <c r="BL211" s="42" t="s">
        <v>2494</v>
      </c>
      <c r="BM211" s="43" t="s">
        <v>2495</v>
      </c>
      <c r="BO211" s="17">
        <v>64730</v>
      </c>
      <c r="BP211" s="18" t="s">
        <v>846</v>
      </c>
    </row>
    <row r="212" spans="1:68" ht="15" customHeight="1" thickBot="1" x14ac:dyDescent="0.35">
      <c r="A212" s="116">
        <v>211</v>
      </c>
      <c r="H212" s="121" t="s">
        <v>2589</v>
      </c>
      <c r="I212" s="117">
        <v>8</v>
      </c>
      <c r="J212" s="119" t="s">
        <v>2478</v>
      </c>
      <c r="K212" s="119" t="s">
        <v>2479</v>
      </c>
      <c r="L212" s="119" t="s">
        <v>2480</v>
      </c>
      <c r="M212" s="119" t="s">
        <v>2481</v>
      </c>
      <c r="N212" s="119" t="s">
        <v>2482</v>
      </c>
      <c r="O212" s="119" t="s">
        <v>2483</v>
      </c>
      <c r="P212" s="119" t="s">
        <v>2475</v>
      </c>
      <c r="Q212" s="120" t="s">
        <v>2473</v>
      </c>
      <c r="R212" s="6">
        <f t="shared" si="27"/>
        <v>2</v>
      </c>
      <c r="S212" s="6">
        <f t="shared" si="28"/>
        <v>1</v>
      </c>
      <c r="T212" s="7">
        <f t="shared" si="29"/>
        <v>130306</v>
      </c>
      <c r="U212" s="122" t="str">
        <f t="shared" si="34"/>
        <v>1FD02</v>
      </c>
      <c r="V212" s="10">
        <f t="shared" si="30"/>
        <v>253</v>
      </c>
      <c r="W212" s="10">
        <f t="shared" si="31"/>
        <v>2</v>
      </c>
      <c r="X212" s="11">
        <f t="shared" si="32"/>
        <v>3</v>
      </c>
      <c r="Y212" s="11">
        <f t="shared" si="33"/>
        <v>253</v>
      </c>
      <c r="Z212" s="12" t="str">
        <f t="shared" si="35"/>
        <v>Wind Data</v>
      </c>
      <c r="AA212" s="8"/>
      <c r="AB212" s="8"/>
      <c r="AC212" s="8"/>
      <c r="AE212" s="5"/>
      <c r="AI212" s="17">
        <v>64731</v>
      </c>
      <c r="AJ212" s="18" t="s">
        <v>847</v>
      </c>
      <c r="AK212" s="19"/>
      <c r="AL212" s="21"/>
      <c r="AM212" s="21"/>
      <c r="AN212" s="21"/>
      <c r="AO212" s="21"/>
      <c r="AP212" s="20"/>
      <c r="AQ212" s="22"/>
      <c r="AR212" s="20"/>
      <c r="AS212" s="20"/>
      <c r="AT212" s="20"/>
      <c r="AU212" s="20"/>
      <c r="AV212" s="20"/>
      <c r="AW212" s="20"/>
      <c r="AX212" s="222">
        <v>130306</v>
      </c>
      <c r="AY212" s="6">
        <v>3</v>
      </c>
      <c r="AZ212" s="6">
        <v>253</v>
      </c>
      <c r="BA212" s="87" t="s">
        <v>2496</v>
      </c>
      <c r="BB212" s="39" t="s">
        <v>2598</v>
      </c>
      <c r="BC212" s="84" t="s">
        <v>2349</v>
      </c>
      <c r="BD212" s="38" t="s">
        <v>2497</v>
      </c>
      <c r="BE212" s="39" t="s">
        <v>2599</v>
      </c>
      <c r="BF212" s="90" t="s">
        <v>2498</v>
      </c>
      <c r="BJ212" s="47" t="s">
        <v>2505</v>
      </c>
      <c r="BL212" s="42" t="s">
        <v>2500</v>
      </c>
      <c r="BM212" s="43" t="s">
        <v>2495</v>
      </c>
      <c r="BO212" s="17">
        <v>64731</v>
      </c>
      <c r="BP212" s="18" t="s">
        <v>847</v>
      </c>
    </row>
    <row r="213" spans="1:68" ht="15" customHeight="1" thickBot="1" x14ac:dyDescent="0.35">
      <c r="A213" s="116">
        <v>212</v>
      </c>
      <c r="H213" s="121" t="s">
        <v>2503</v>
      </c>
      <c r="I213" s="117">
        <v>8</v>
      </c>
      <c r="J213" s="119" t="s">
        <v>2471</v>
      </c>
      <c r="K213" s="119" t="s">
        <v>2481</v>
      </c>
      <c r="L213" s="119" t="s">
        <v>2480</v>
      </c>
      <c r="M213" s="119" t="s">
        <v>2479</v>
      </c>
      <c r="N213" s="120" t="s">
        <v>2478</v>
      </c>
      <c r="O213" s="120" t="s">
        <v>2588</v>
      </c>
      <c r="P213" s="120" t="s">
        <v>2588</v>
      </c>
      <c r="Q213" s="120" t="s">
        <v>2588</v>
      </c>
      <c r="R213" s="6">
        <f t="shared" si="27"/>
        <v>5</v>
      </c>
      <c r="S213" s="6">
        <f t="shared" si="28"/>
        <v>1</v>
      </c>
      <c r="T213" s="7">
        <f t="shared" si="29"/>
        <v>130312</v>
      </c>
      <c r="U213" s="122" t="str">
        <f t="shared" si="34"/>
        <v>1FD08</v>
      </c>
      <c r="V213" s="10">
        <f t="shared" si="30"/>
        <v>253</v>
      </c>
      <c r="W213" s="10">
        <f t="shared" si="31"/>
        <v>8</v>
      </c>
      <c r="X213" s="11">
        <f t="shared" si="32"/>
        <v>16</v>
      </c>
      <c r="Y213" s="11">
        <f t="shared" si="33"/>
        <v>253</v>
      </c>
      <c r="Z213" s="12" t="str">
        <f t="shared" si="35"/>
        <v>Temperature</v>
      </c>
      <c r="AA213" s="8"/>
      <c r="AB213" s="8"/>
      <c r="AC213" s="8"/>
      <c r="AE213" s="5"/>
      <c r="AI213" s="17">
        <v>64732</v>
      </c>
      <c r="AJ213" s="18" t="s">
        <v>848</v>
      </c>
      <c r="AK213" s="19"/>
      <c r="AQ213" s="37"/>
      <c r="AR213" s="34"/>
      <c r="AS213" s="34"/>
      <c r="AT213" s="34"/>
      <c r="AU213" s="34"/>
      <c r="AV213" s="34"/>
      <c r="AW213" s="34"/>
      <c r="AX213" s="223">
        <v>130312</v>
      </c>
      <c r="AY213" s="6">
        <v>16</v>
      </c>
      <c r="AZ213" s="6">
        <v>253</v>
      </c>
      <c r="BA213" s="87" t="s">
        <v>2365</v>
      </c>
      <c r="BB213" s="39" t="s">
        <v>2600</v>
      </c>
      <c r="BC213" s="84" t="s">
        <v>2359</v>
      </c>
      <c r="BJ213" s="47" t="s">
        <v>2601</v>
      </c>
      <c r="BL213" s="42" t="s">
        <v>2494</v>
      </c>
      <c r="BM213" s="43" t="s">
        <v>2495</v>
      </c>
      <c r="BO213" s="17">
        <v>64732</v>
      </c>
      <c r="BP213" s="18" t="s">
        <v>848</v>
      </c>
    </row>
    <row r="214" spans="1:68" ht="15" customHeight="1" thickBot="1" x14ac:dyDescent="0.35">
      <c r="A214" s="116">
        <v>213</v>
      </c>
      <c r="H214" s="121" t="s">
        <v>2503</v>
      </c>
      <c r="I214" s="117">
        <v>8</v>
      </c>
      <c r="J214" s="119" t="s">
        <v>2471</v>
      </c>
      <c r="K214" s="119" t="s">
        <v>2471</v>
      </c>
      <c r="L214" s="120" t="s">
        <v>2472</v>
      </c>
      <c r="M214" s="119" t="s">
        <v>2594</v>
      </c>
      <c r="N214" s="119" t="s">
        <v>2473</v>
      </c>
      <c r="O214" s="119" t="s">
        <v>2472</v>
      </c>
      <c r="P214" s="119" t="s">
        <v>2475</v>
      </c>
      <c r="Q214" s="119" t="s">
        <v>2483</v>
      </c>
      <c r="R214" s="6">
        <f t="shared" si="27"/>
        <v>5</v>
      </c>
      <c r="S214" s="6">
        <f t="shared" si="28"/>
        <v>1</v>
      </c>
      <c r="T214" s="7">
        <f t="shared" si="29"/>
        <v>130312</v>
      </c>
      <c r="U214" s="122" t="str">
        <f t="shared" si="34"/>
        <v>1FD08</v>
      </c>
      <c r="V214" s="10">
        <f t="shared" si="30"/>
        <v>253</v>
      </c>
      <c r="W214" s="10">
        <f t="shared" si="31"/>
        <v>8</v>
      </c>
      <c r="X214" s="11">
        <f t="shared" si="32"/>
        <v>16</v>
      </c>
      <c r="Y214" s="11">
        <f t="shared" si="33"/>
        <v>253</v>
      </c>
      <c r="Z214" s="12" t="str">
        <f t="shared" si="35"/>
        <v>Temperature</v>
      </c>
      <c r="AA214" s="34"/>
      <c r="AB214" s="8"/>
      <c r="AC214" s="8"/>
      <c r="AE214" s="5"/>
      <c r="AI214" s="17">
        <v>64732</v>
      </c>
      <c r="AJ214" s="18" t="s">
        <v>848</v>
      </c>
      <c r="AK214" s="19"/>
      <c r="AL214" s="21"/>
      <c r="AM214" s="21"/>
      <c r="AN214" s="21"/>
      <c r="AO214" s="21"/>
      <c r="AP214" s="20"/>
      <c r="AQ214" s="22"/>
      <c r="AR214" s="20"/>
      <c r="AS214" s="20"/>
      <c r="AT214" s="20"/>
      <c r="AU214" s="20"/>
      <c r="AV214" s="20"/>
      <c r="AW214" s="20"/>
      <c r="AX214" s="222">
        <v>130312</v>
      </c>
      <c r="AY214" s="6">
        <v>16</v>
      </c>
      <c r="AZ214" s="6">
        <v>253</v>
      </c>
      <c r="BA214" s="87" t="s">
        <v>2365</v>
      </c>
      <c r="BB214" s="39" t="s">
        <v>2585</v>
      </c>
      <c r="BC214" s="84" t="s">
        <v>2359</v>
      </c>
      <c r="BJ214" s="47" t="s">
        <v>2493</v>
      </c>
      <c r="BL214" s="42" t="s">
        <v>2494</v>
      </c>
      <c r="BM214" s="43" t="s">
        <v>2495</v>
      </c>
      <c r="BO214" s="17">
        <v>64732</v>
      </c>
      <c r="BP214" s="18" t="s">
        <v>848</v>
      </c>
    </row>
    <row r="215" spans="1:68" ht="15" customHeight="1" thickBot="1" x14ac:dyDescent="0.35">
      <c r="A215" s="116">
        <v>214</v>
      </c>
      <c r="H215" s="121" t="s">
        <v>2503</v>
      </c>
      <c r="I215" s="117">
        <v>7</v>
      </c>
      <c r="J215" s="119" t="s">
        <v>2484</v>
      </c>
      <c r="K215" s="119" t="s">
        <v>2594</v>
      </c>
      <c r="L215" s="120" t="s">
        <v>2481</v>
      </c>
      <c r="M215" s="119" t="s">
        <v>2480</v>
      </c>
      <c r="N215" s="119" t="s">
        <v>2479</v>
      </c>
      <c r="O215" s="119" t="s">
        <v>2504</v>
      </c>
      <c r="P215" s="119" t="s">
        <v>2475</v>
      </c>
      <c r="Q215" s="119" t="s">
        <v>2485</v>
      </c>
      <c r="R215" s="6">
        <f t="shared" si="27"/>
        <v>5</v>
      </c>
      <c r="S215" s="6">
        <f t="shared" si="28"/>
        <v>1</v>
      </c>
      <c r="T215" s="7">
        <f t="shared" si="29"/>
        <v>130312</v>
      </c>
      <c r="U215" s="122" t="str">
        <f t="shared" si="34"/>
        <v>1FD08</v>
      </c>
      <c r="V215" s="10">
        <f t="shared" si="30"/>
        <v>253</v>
      </c>
      <c r="W215" s="10">
        <f t="shared" si="31"/>
        <v>8</v>
      </c>
      <c r="X215" s="11">
        <f t="shared" si="32"/>
        <v>16</v>
      </c>
      <c r="Y215" s="11">
        <f t="shared" si="33"/>
        <v>253</v>
      </c>
      <c r="Z215" s="12" t="str">
        <f t="shared" si="35"/>
        <v>Temperature</v>
      </c>
      <c r="AA215" s="34"/>
      <c r="AB215" s="8"/>
      <c r="AC215" s="34"/>
      <c r="AD215" s="91"/>
      <c r="AE215" s="5"/>
      <c r="AI215" s="17">
        <v>64765</v>
      </c>
      <c r="AJ215" s="18" t="s">
        <v>881</v>
      </c>
      <c r="AK215" s="19"/>
      <c r="AQ215" s="37"/>
      <c r="AR215" s="34"/>
      <c r="AS215" s="34"/>
      <c r="AT215" s="34"/>
      <c r="AU215" s="34"/>
      <c r="AV215" s="34"/>
      <c r="AW215" s="34"/>
      <c r="AX215" s="223">
        <v>130312</v>
      </c>
      <c r="AY215" s="6">
        <v>16</v>
      </c>
      <c r="AZ215" s="6">
        <v>253</v>
      </c>
      <c r="BA215" s="87" t="s">
        <v>2365</v>
      </c>
      <c r="BB215" s="39" t="s">
        <v>2602</v>
      </c>
      <c r="BC215" s="84" t="s">
        <v>2359</v>
      </c>
      <c r="BJ215" s="47" t="s">
        <v>2603</v>
      </c>
      <c r="BL215" s="93" t="s">
        <v>2494</v>
      </c>
      <c r="BM215" s="94" t="s">
        <v>2495</v>
      </c>
      <c r="BO215" s="17">
        <v>64765</v>
      </c>
      <c r="BP215" s="18" t="s">
        <v>881</v>
      </c>
    </row>
    <row r="216" spans="1:68" ht="15" customHeight="1" thickBot="1" x14ac:dyDescent="0.35">
      <c r="A216" s="116">
        <v>215</v>
      </c>
      <c r="H216" s="121" t="s">
        <v>2595</v>
      </c>
      <c r="I216" s="117">
        <v>8</v>
      </c>
      <c r="J216" s="120" t="s">
        <v>2471</v>
      </c>
      <c r="K216" s="119" t="s">
        <v>2471</v>
      </c>
      <c r="L216" s="119" t="s">
        <v>2472</v>
      </c>
      <c r="M216" s="119" t="s">
        <v>2594</v>
      </c>
      <c r="N216" s="119" t="s">
        <v>2486</v>
      </c>
      <c r="O216" s="120" t="s">
        <v>2588</v>
      </c>
      <c r="P216" s="119" t="s">
        <v>2588</v>
      </c>
      <c r="Q216" s="119" t="s">
        <v>2588</v>
      </c>
      <c r="R216" s="6">
        <f t="shared" si="27"/>
        <v>5</v>
      </c>
      <c r="S216" s="6">
        <f t="shared" si="28"/>
        <v>1</v>
      </c>
      <c r="T216" s="7">
        <f t="shared" si="29"/>
        <v>130312</v>
      </c>
      <c r="U216" s="122" t="str">
        <f t="shared" si="34"/>
        <v>1FD08</v>
      </c>
      <c r="V216" s="10">
        <f t="shared" si="30"/>
        <v>253</v>
      </c>
      <c r="W216" s="10">
        <f t="shared" si="31"/>
        <v>8</v>
      </c>
      <c r="X216" s="11">
        <f t="shared" si="32"/>
        <v>25</v>
      </c>
      <c r="Y216" s="11">
        <f t="shared" si="33"/>
        <v>253</v>
      </c>
      <c r="Z216" s="12" t="str">
        <f t="shared" si="35"/>
        <v>Temperature</v>
      </c>
      <c r="AA216" s="34"/>
      <c r="AB216" s="8"/>
      <c r="AC216" s="56"/>
      <c r="AE216" s="5"/>
      <c r="AI216" s="17">
        <v>64767</v>
      </c>
      <c r="AJ216" s="18" t="s">
        <v>883</v>
      </c>
      <c r="AK216" s="19"/>
      <c r="AL216" s="21"/>
      <c r="AM216" s="21"/>
      <c r="AN216" s="21"/>
      <c r="AO216" s="21"/>
      <c r="AP216" s="20"/>
      <c r="AQ216" s="22"/>
      <c r="AR216" s="20"/>
      <c r="AS216" s="20"/>
      <c r="AT216" s="20"/>
      <c r="AU216" s="20"/>
      <c r="AV216" s="20"/>
      <c r="AW216" s="20"/>
      <c r="AX216" s="222">
        <v>130312</v>
      </c>
      <c r="AY216" s="6">
        <v>25</v>
      </c>
      <c r="AZ216" s="6">
        <v>253</v>
      </c>
      <c r="BA216" s="87" t="s">
        <v>2365</v>
      </c>
      <c r="BB216" s="39" t="s">
        <v>2467</v>
      </c>
      <c r="BC216" s="84" t="s">
        <v>2359</v>
      </c>
      <c r="BJ216" s="47" t="s">
        <v>2493</v>
      </c>
      <c r="BL216" s="42" t="s">
        <v>2604</v>
      </c>
      <c r="BM216" s="43" t="s">
        <v>2495</v>
      </c>
      <c r="BO216" s="17">
        <v>64767</v>
      </c>
      <c r="BP216" s="18" t="s">
        <v>883</v>
      </c>
    </row>
    <row r="217" spans="1:68" ht="15" customHeight="1" thickBot="1" x14ac:dyDescent="0.35">
      <c r="A217" s="116">
        <v>216</v>
      </c>
      <c r="H217" s="121" t="s">
        <v>2487</v>
      </c>
      <c r="I217" s="117">
        <v>8</v>
      </c>
      <c r="J217" s="119" t="s">
        <v>2488</v>
      </c>
      <c r="K217" s="119" t="s">
        <v>2489</v>
      </c>
      <c r="L217" s="119" t="s">
        <v>2473</v>
      </c>
      <c r="M217" s="120" t="s">
        <v>2490</v>
      </c>
      <c r="N217" s="120" t="s">
        <v>2491</v>
      </c>
      <c r="O217" s="119" t="s">
        <v>2492</v>
      </c>
      <c r="P217" s="119" t="s">
        <v>2596</v>
      </c>
      <c r="Q217" s="119" t="s">
        <v>2597</v>
      </c>
      <c r="R217" s="75">
        <f t="shared" si="27"/>
        <v>2</v>
      </c>
      <c r="S217" s="75">
        <f t="shared" si="28"/>
        <v>1</v>
      </c>
      <c r="T217" s="7">
        <f t="shared" si="29"/>
        <v>130306</v>
      </c>
      <c r="U217" s="122" t="str">
        <f t="shared" si="34"/>
        <v>1FD02</v>
      </c>
      <c r="V217" s="10">
        <f t="shared" si="30"/>
        <v>253</v>
      </c>
      <c r="W217" s="10">
        <f t="shared" si="31"/>
        <v>2</v>
      </c>
      <c r="X217" s="11">
        <f t="shared" si="32"/>
        <v>3</v>
      </c>
      <c r="Y217" s="11">
        <f t="shared" si="33"/>
        <v>253</v>
      </c>
      <c r="Z217" s="12" t="str">
        <f t="shared" si="35"/>
        <v>Wind Data</v>
      </c>
      <c r="AA217" s="97"/>
      <c r="AB217" s="98"/>
      <c r="AC217" s="97"/>
      <c r="AD217" s="91"/>
      <c r="AE217" s="5"/>
      <c r="AI217" s="17">
        <v>64769</v>
      </c>
      <c r="AJ217" s="18" t="s">
        <v>885</v>
      </c>
      <c r="AK217" s="19"/>
      <c r="AQ217" s="37"/>
      <c r="AR217" s="34"/>
      <c r="AS217" s="34"/>
      <c r="AT217" s="34"/>
      <c r="AU217" s="34"/>
      <c r="AV217" s="34"/>
      <c r="AW217" s="34"/>
      <c r="AX217" s="223">
        <v>130306</v>
      </c>
      <c r="AY217" s="6">
        <v>3</v>
      </c>
      <c r="AZ217" s="6">
        <v>253</v>
      </c>
      <c r="BA217" s="87" t="s">
        <v>2496</v>
      </c>
      <c r="BB217" s="39" t="s">
        <v>2468</v>
      </c>
      <c r="BC217" s="84" t="s">
        <v>2349</v>
      </c>
      <c r="BD217" s="38" t="s">
        <v>2497</v>
      </c>
      <c r="BE217" s="39" t="s">
        <v>2469</v>
      </c>
      <c r="BF217" s="90" t="s">
        <v>2498</v>
      </c>
      <c r="BJ217" s="47" t="s">
        <v>2499</v>
      </c>
      <c r="BL217" s="93" t="s">
        <v>2500</v>
      </c>
      <c r="BM217" s="94" t="s">
        <v>2495</v>
      </c>
      <c r="BO217" s="17">
        <v>64769</v>
      </c>
      <c r="BP217" s="18" t="s">
        <v>885</v>
      </c>
    </row>
    <row r="218" spans="1:68" ht="15" customHeight="1" thickBot="1" x14ac:dyDescent="0.35">
      <c r="A218" s="116">
        <v>217</v>
      </c>
      <c r="H218" s="121" t="s">
        <v>2586</v>
      </c>
      <c r="I218" s="117">
        <v>8</v>
      </c>
      <c r="J218" s="119" t="s">
        <v>2471</v>
      </c>
      <c r="K218" s="120" t="s">
        <v>2471</v>
      </c>
      <c r="L218" s="119" t="s">
        <v>2472</v>
      </c>
      <c r="M218" s="119" t="s">
        <v>2587</v>
      </c>
      <c r="N218" s="120" t="s">
        <v>2502</v>
      </c>
      <c r="O218" s="119" t="s">
        <v>2588</v>
      </c>
      <c r="P218" s="119" t="s">
        <v>2588</v>
      </c>
      <c r="Q218" s="119" t="s">
        <v>2588</v>
      </c>
      <c r="R218" s="6">
        <f t="shared" si="27"/>
        <v>5</v>
      </c>
      <c r="S218" s="6">
        <f t="shared" si="28"/>
        <v>1</v>
      </c>
      <c r="T218" s="7">
        <f t="shared" si="29"/>
        <v>130312</v>
      </c>
      <c r="U218" s="122" t="str">
        <f t="shared" si="34"/>
        <v>1FD08</v>
      </c>
      <c r="V218" s="10">
        <f t="shared" si="30"/>
        <v>253</v>
      </c>
      <c r="W218" s="10">
        <f t="shared" si="31"/>
        <v>8</v>
      </c>
      <c r="X218" s="11">
        <f t="shared" si="32"/>
        <v>16</v>
      </c>
      <c r="Y218" s="11">
        <f t="shared" si="33"/>
        <v>253</v>
      </c>
      <c r="Z218" s="12" t="str">
        <f t="shared" si="35"/>
        <v>Temperature</v>
      </c>
      <c r="AA218" s="34"/>
      <c r="AB218" s="8"/>
      <c r="AC218" s="8"/>
      <c r="AE218" s="5"/>
      <c r="AI218" s="17">
        <v>64806</v>
      </c>
      <c r="AJ218" s="18" t="s">
        <v>922</v>
      </c>
      <c r="AK218" s="19"/>
      <c r="AL218" s="21"/>
      <c r="AM218" s="21"/>
      <c r="AN218" s="21"/>
      <c r="AO218" s="21"/>
      <c r="AP218" s="20"/>
      <c r="AQ218" s="22"/>
      <c r="AR218" s="20"/>
      <c r="AS218" s="20"/>
      <c r="AT218" s="20"/>
      <c r="AU218" s="20"/>
      <c r="AV218" s="20"/>
      <c r="AW218" s="20"/>
      <c r="AX218" s="222">
        <v>130312</v>
      </c>
      <c r="AY218" s="6">
        <v>16</v>
      </c>
      <c r="AZ218" s="6">
        <v>253</v>
      </c>
      <c r="BA218" s="87" t="s">
        <v>2365</v>
      </c>
      <c r="BB218" s="39" t="s">
        <v>2582</v>
      </c>
      <c r="BC218" s="84" t="s">
        <v>2359</v>
      </c>
      <c r="BJ218" s="47" t="s">
        <v>2493</v>
      </c>
      <c r="BL218" s="42" t="s">
        <v>2494</v>
      </c>
      <c r="BM218" s="43" t="s">
        <v>2495</v>
      </c>
      <c r="BO218" s="17">
        <v>64806</v>
      </c>
      <c r="BP218" s="18" t="s">
        <v>922</v>
      </c>
    </row>
    <row r="219" spans="1:68" ht="15" customHeight="1" thickBot="1" x14ac:dyDescent="0.35">
      <c r="A219" s="116">
        <v>218</v>
      </c>
      <c r="H219" s="121" t="s">
        <v>2589</v>
      </c>
      <c r="I219" s="117">
        <v>8</v>
      </c>
      <c r="J219" s="119" t="s">
        <v>2590</v>
      </c>
      <c r="K219" s="119" t="s">
        <v>2591</v>
      </c>
      <c r="L219" s="119" t="s">
        <v>2473</v>
      </c>
      <c r="M219" s="119" t="s">
        <v>2592</v>
      </c>
      <c r="N219" s="119" t="s">
        <v>2474</v>
      </c>
      <c r="O219" s="119" t="s">
        <v>2593</v>
      </c>
      <c r="P219" s="119" t="s">
        <v>2588</v>
      </c>
      <c r="Q219" s="120" t="s">
        <v>2588</v>
      </c>
      <c r="R219" s="6">
        <f t="shared" si="27"/>
        <v>2</v>
      </c>
      <c r="S219" s="6">
        <f t="shared" si="28"/>
        <v>1</v>
      </c>
      <c r="T219" s="7">
        <f t="shared" si="29"/>
        <v>130306</v>
      </c>
      <c r="U219" s="122" t="str">
        <f t="shared" si="34"/>
        <v>1FD02</v>
      </c>
      <c r="V219" s="10">
        <f t="shared" si="30"/>
        <v>253</v>
      </c>
      <c r="W219" s="10">
        <f t="shared" si="31"/>
        <v>2</v>
      </c>
      <c r="X219" s="11">
        <f t="shared" si="32"/>
        <v>3</v>
      </c>
      <c r="Y219" s="11">
        <f t="shared" si="33"/>
        <v>253</v>
      </c>
      <c r="Z219" s="12" t="str">
        <f t="shared" si="35"/>
        <v>Wind Data</v>
      </c>
      <c r="AA219" s="34"/>
      <c r="AB219" s="8"/>
      <c r="AC219" s="8"/>
      <c r="AE219" s="5"/>
      <c r="AI219" s="17">
        <v>64807</v>
      </c>
      <c r="AJ219" s="18" t="s">
        <v>923</v>
      </c>
      <c r="AK219" s="19"/>
      <c r="AQ219" s="37"/>
      <c r="AR219" s="34"/>
      <c r="AS219" s="34"/>
      <c r="AT219" s="34"/>
      <c r="AU219" s="34"/>
      <c r="AV219" s="34"/>
      <c r="AW219" s="34"/>
      <c r="AX219" s="223">
        <v>130306</v>
      </c>
      <c r="AY219" s="6">
        <v>3</v>
      </c>
      <c r="AZ219" s="6">
        <v>253</v>
      </c>
      <c r="BA219" s="87" t="s">
        <v>2496</v>
      </c>
      <c r="BB219" s="39" t="s">
        <v>2583</v>
      </c>
      <c r="BC219" s="84" t="s">
        <v>2349</v>
      </c>
      <c r="BD219" s="38" t="s">
        <v>2497</v>
      </c>
      <c r="BE219" s="39" t="s">
        <v>2584</v>
      </c>
      <c r="BF219" s="90" t="s">
        <v>2498</v>
      </c>
      <c r="BJ219" s="47" t="s">
        <v>2499</v>
      </c>
      <c r="BL219" s="42" t="s">
        <v>2500</v>
      </c>
      <c r="BM219" s="43" t="s">
        <v>2495</v>
      </c>
      <c r="BO219" s="17">
        <v>64807</v>
      </c>
      <c r="BP219" s="18" t="s">
        <v>923</v>
      </c>
    </row>
    <row r="220" spans="1:68" ht="15" customHeight="1" thickBot="1" x14ac:dyDescent="0.35">
      <c r="A220" s="116">
        <v>219</v>
      </c>
      <c r="H220" s="121" t="s">
        <v>2586</v>
      </c>
      <c r="I220" s="117">
        <v>8</v>
      </c>
      <c r="J220" s="120" t="s">
        <v>2471</v>
      </c>
      <c r="K220" s="120" t="s">
        <v>2471</v>
      </c>
      <c r="L220" s="120" t="s">
        <v>2475</v>
      </c>
      <c r="M220" s="119" t="s">
        <v>2476</v>
      </c>
      <c r="N220" s="120" t="s">
        <v>2477</v>
      </c>
      <c r="O220" s="120" t="s">
        <v>2588</v>
      </c>
      <c r="P220" s="120" t="s">
        <v>2588</v>
      </c>
      <c r="Q220" s="120" t="s">
        <v>2588</v>
      </c>
      <c r="R220" s="6">
        <f t="shared" si="27"/>
        <v>5</v>
      </c>
      <c r="S220" s="6">
        <f t="shared" si="28"/>
        <v>1</v>
      </c>
      <c r="T220" s="7">
        <f t="shared" si="29"/>
        <v>130312</v>
      </c>
      <c r="U220" s="122" t="str">
        <f t="shared" si="34"/>
        <v>1FD08</v>
      </c>
      <c r="V220" s="10">
        <f t="shared" si="30"/>
        <v>253</v>
      </c>
      <c r="W220" s="10">
        <f t="shared" si="31"/>
        <v>8</v>
      </c>
      <c r="X220" s="11">
        <f t="shared" si="32"/>
        <v>16</v>
      </c>
      <c r="Y220" s="11">
        <f t="shared" si="33"/>
        <v>253</v>
      </c>
      <c r="Z220" s="12" t="str">
        <f t="shared" si="35"/>
        <v>Temperature</v>
      </c>
      <c r="AA220" s="34"/>
      <c r="AB220" s="8"/>
      <c r="AC220" s="8"/>
      <c r="AE220" s="5"/>
      <c r="AI220" s="17">
        <v>64808</v>
      </c>
      <c r="AJ220" s="18" t="s">
        <v>924</v>
      </c>
      <c r="AK220" s="19"/>
      <c r="AL220" s="21"/>
      <c r="AM220" s="21"/>
      <c r="AN220" s="21"/>
      <c r="AO220" s="21"/>
      <c r="AP220" s="20"/>
      <c r="AQ220" s="22"/>
      <c r="AR220" s="20"/>
      <c r="AS220" s="20"/>
      <c r="AT220" s="20"/>
      <c r="AU220" s="20"/>
      <c r="AV220" s="20"/>
      <c r="AW220" s="20"/>
      <c r="AX220" s="222">
        <v>130312</v>
      </c>
      <c r="AY220" s="6">
        <v>16</v>
      </c>
      <c r="AZ220" s="6">
        <v>253</v>
      </c>
      <c r="BA220" s="87" t="s">
        <v>2365</v>
      </c>
      <c r="BB220" s="39" t="s">
        <v>2464</v>
      </c>
      <c r="BC220" s="84" t="s">
        <v>2359</v>
      </c>
      <c r="BJ220" s="47" t="s">
        <v>2501</v>
      </c>
      <c r="BL220" s="42" t="s">
        <v>2494</v>
      </c>
      <c r="BM220" s="43" t="s">
        <v>2495</v>
      </c>
      <c r="BO220" s="17">
        <v>64808</v>
      </c>
      <c r="BP220" s="18" t="s">
        <v>924</v>
      </c>
    </row>
    <row r="221" spans="1:68" ht="15" customHeight="1" thickBot="1" x14ac:dyDescent="0.35">
      <c r="A221" s="116">
        <v>220</v>
      </c>
      <c r="H221" s="121" t="s">
        <v>2589</v>
      </c>
      <c r="I221" s="117">
        <v>8</v>
      </c>
      <c r="J221" s="119" t="s">
        <v>2478</v>
      </c>
      <c r="K221" s="119" t="s">
        <v>2479</v>
      </c>
      <c r="L221" s="120" t="s">
        <v>2480</v>
      </c>
      <c r="M221" s="119" t="s">
        <v>2481</v>
      </c>
      <c r="N221" s="119" t="s">
        <v>2482</v>
      </c>
      <c r="O221" s="119" t="s">
        <v>2483</v>
      </c>
      <c r="P221" s="119" t="s">
        <v>2475</v>
      </c>
      <c r="Q221" s="119" t="s">
        <v>2473</v>
      </c>
      <c r="R221" s="6">
        <f t="shared" si="27"/>
        <v>2</v>
      </c>
      <c r="S221" s="6">
        <f t="shared" si="28"/>
        <v>1</v>
      </c>
      <c r="T221" s="7">
        <f t="shared" si="29"/>
        <v>130306</v>
      </c>
      <c r="U221" s="122" t="str">
        <f t="shared" si="34"/>
        <v>1FD02</v>
      </c>
      <c r="V221" s="10">
        <f t="shared" si="30"/>
        <v>253</v>
      </c>
      <c r="W221" s="10">
        <f t="shared" si="31"/>
        <v>2</v>
      </c>
      <c r="X221" s="11">
        <f t="shared" si="32"/>
        <v>3</v>
      </c>
      <c r="Y221" s="11">
        <f t="shared" si="33"/>
        <v>253</v>
      </c>
      <c r="Z221" s="12" t="str">
        <f t="shared" si="35"/>
        <v>Wind Data</v>
      </c>
      <c r="AA221" s="34"/>
      <c r="AB221" s="8"/>
      <c r="AC221" s="8"/>
      <c r="AE221" s="5"/>
      <c r="AI221" s="17">
        <v>64809</v>
      </c>
      <c r="AJ221" s="18" t="s">
        <v>925</v>
      </c>
      <c r="AK221" s="19"/>
      <c r="AQ221" s="37"/>
      <c r="AR221" s="34"/>
      <c r="AS221" s="34"/>
      <c r="AT221" s="34"/>
      <c r="AU221" s="34"/>
      <c r="AV221" s="34"/>
      <c r="AW221" s="34"/>
      <c r="AX221" s="223">
        <v>130306</v>
      </c>
      <c r="AY221" s="6">
        <v>3</v>
      </c>
      <c r="AZ221" s="6">
        <v>253</v>
      </c>
      <c r="BA221" s="87" t="s">
        <v>2496</v>
      </c>
      <c r="BB221" s="39" t="s">
        <v>2598</v>
      </c>
      <c r="BC221" s="84" t="s">
        <v>2349</v>
      </c>
      <c r="BD221" s="38" t="s">
        <v>2497</v>
      </c>
      <c r="BE221" s="39" t="s">
        <v>2599</v>
      </c>
      <c r="BF221" s="90" t="s">
        <v>2498</v>
      </c>
      <c r="BJ221" s="47" t="s">
        <v>2505</v>
      </c>
      <c r="BL221" s="42" t="s">
        <v>2500</v>
      </c>
      <c r="BM221" s="43" t="s">
        <v>2495</v>
      </c>
      <c r="BO221" s="17">
        <v>64809</v>
      </c>
      <c r="BP221" s="18" t="s">
        <v>925</v>
      </c>
    </row>
    <row r="222" spans="1:68" ht="15" customHeight="1" thickBot="1" x14ac:dyDescent="0.35">
      <c r="A222" s="116">
        <v>221</v>
      </c>
      <c r="H222" s="121" t="s">
        <v>2503</v>
      </c>
      <c r="I222" s="117">
        <v>8</v>
      </c>
      <c r="J222" s="120" t="s">
        <v>2471</v>
      </c>
      <c r="K222" s="119" t="s">
        <v>2481</v>
      </c>
      <c r="L222" s="119" t="s">
        <v>2480</v>
      </c>
      <c r="M222" s="119" t="s">
        <v>2479</v>
      </c>
      <c r="N222" s="119" t="s">
        <v>2478</v>
      </c>
      <c r="O222" s="119" t="s">
        <v>2588</v>
      </c>
      <c r="P222" s="120" t="s">
        <v>2588</v>
      </c>
      <c r="Q222" s="120" t="s">
        <v>2588</v>
      </c>
      <c r="R222" s="6">
        <f t="shared" si="27"/>
        <v>5</v>
      </c>
      <c r="S222" s="6">
        <f t="shared" si="28"/>
        <v>1</v>
      </c>
      <c r="T222" s="7">
        <f t="shared" si="29"/>
        <v>130312</v>
      </c>
      <c r="U222" s="122" t="str">
        <f t="shared" si="34"/>
        <v>1FD08</v>
      </c>
      <c r="V222" s="10">
        <f t="shared" si="30"/>
        <v>253</v>
      </c>
      <c r="W222" s="10">
        <f t="shared" si="31"/>
        <v>8</v>
      </c>
      <c r="X222" s="11">
        <f t="shared" si="32"/>
        <v>16</v>
      </c>
      <c r="Y222" s="11">
        <f t="shared" si="33"/>
        <v>253</v>
      </c>
      <c r="Z222" s="12" t="str">
        <f t="shared" si="35"/>
        <v>Temperature</v>
      </c>
      <c r="AA222" s="34"/>
      <c r="AB222" s="8"/>
      <c r="AC222" s="8"/>
      <c r="AE222" s="5"/>
      <c r="AI222" s="17">
        <v>64810</v>
      </c>
      <c r="AJ222" s="18" t="s">
        <v>926</v>
      </c>
      <c r="AK222" s="19"/>
      <c r="AL222" s="21"/>
      <c r="AM222" s="21"/>
      <c r="AN222" s="21"/>
      <c r="AO222" s="21"/>
      <c r="AP222" s="20"/>
      <c r="AQ222" s="22"/>
      <c r="AR222" s="20"/>
      <c r="AS222" s="20"/>
      <c r="AT222" s="20"/>
      <c r="AU222" s="20"/>
      <c r="AV222" s="20"/>
      <c r="AW222" s="20"/>
      <c r="AX222" s="222">
        <v>130312</v>
      </c>
      <c r="AY222" s="6">
        <v>16</v>
      </c>
      <c r="AZ222" s="6">
        <v>253</v>
      </c>
      <c r="BA222" s="87" t="s">
        <v>2365</v>
      </c>
      <c r="BB222" s="39" t="s">
        <v>2600</v>
      </c>
      <c r="BC222" s="84" t="s">
        <v>2359</v>
      </c>
      <c r="BJ222" s="47" t="s">
        <v>2601</v>
      </c>
      <c r="BL222" s="42" t="s">
        <v>2494</v>
      </c>
      <c r="BM222" s="43" t="s">
        <v>2495</v>
      </c>
      <c r="BO222" s="17">
        <v>64810</v>
      </c>
      <c r="BP222" s="18" t="s">
        <v>926</v>
      </c>
    </row>
    <row r="223" spans="1:68" ht="15" customHeight="1" thickBot="1" x14ac:dyDescent="0.35">
      <c r="A223" s="116">
        <v>222</v>
      </c>
      <c r="H223" s="121" t="s">
        <v>2503</v>
      </c>
      <c r="I223" s="117">
        <v>8</v>
      </c>
      <c r="J223" s="120" t="s">
        <v>2471</v>
      </c>
      <c r="K223" s="120" t="s">
        <v>2471</v>
      </c>
      <c r="L223" s="120" t="s">
        <v>2472</v>
      </c>
      <c r="M223" s="120" t="s">
        <v>2594</v>
      </c>
      <c r="N223" s="120" t="s">
        <v>2473</v>
      </c>
      <c r="O223" s="120" t="s">
        <v>2472</v>
      </c>
      <c r="P223" s="119" t="s">
        <v>2475</v>
      </c>
      <c r="Q223" s="120" t="s">
        <v>2483</v>
      </c>
      <c r="R223" s="6">
        <f t="shared" si="27"/>
        <v>5</v>
      </c>
      <c r="S223" s="6">
        <f t="shared" si="28"/>
        <v>1</v>
      </c>
      <c r="T223" s="7">
        <f t="shared" si="29"/>
        <v>130312</v>
      </c>
      <c r="U223" s="122" t="str">
        <f t="shared" si="34"/>
        <v>1FD08</v>
      </c>
      <c r="V223" s="10">
        <f t="shared" si="30"/>
        <v>253</v>
      </c>
      <c r="W223" s="10">
        <f t="shared" si="31"/>
        <v>8</v>
      </c>
      <c r="X223" s="11">
        <f t="shared" si="32"/>
        <v>16</v>
      </c>
      <c r="Y223" s="11">
        <f t="shared" si="33"/>
        <v>253</v>
      </c>
      <c r="Z223" s="12" t="str">
        <f t="shared" si="35"/>
        <v>Temperature</v>
      </c>
      <c r="AA223" s="8"/>
      <c r="AB223" s="8"/>
      <c r="AC223" s="8"/>
      <c r="AE223" s="5"/>
      <c r="AI223" s="17">
        <v>64811</v>
      </c>
      <c r="AJ223" s="18" t="s">
        <v>927</v>
      </c>
      <c r="AK223" s="19"/>
      <c r="AQ223" s="37"/>
      <c r="AR223" s="34"/>
      <c r="AS223" s="34"/>
      <c r="AT223" s="34"/>
      <c r="AU223" s="34"/>
      <c r="AV223" s="34"/>
      <c r="AW223" s="34"/>
      <c r="AX223" s="223">
        <v>130312</v>
      </c>
      <c r="AY223" s="6">
        <v>16</v>
      </c>
      <c r="AZ223" s="6">
        <v>253</v>
      </c>
      <c r="BA223" s="87" t="s">
        <v>2365</v>
      </c>
      <c r="BB223" s="39" t="s">
        <v>2585</v>
      </c>
      <c r="BC223" s="84" t="s">
        <v>2359</v>
      </c>
      <c r="BJ223" s="47" t="s">
        <v>2493</v>
      </c>
      <c r="BL223" s="42" t="s">
        <v>2494</v>
      </c>
      <c r="BM223" s="43" t="s">
        <v>2495</v>
      </c>
      <c r="BO223" s="17">
        <v>64811</v>
      </c>
      <c r="BP223" s="18" t="s">
        <v>927</v>
      </c>
    </row>
    <row r="224" spans="1:68" ht="15" customHeight="1" thickBot="1" x14ac:dyDescent="0.35">
      <c r="A224" s="116">
        <v>223</v>
      </c>
      <c r="H224" s="121" t="s">
        <v>2503</v>
      </c>
      <c r="I224" s="117">
        <v>7</v>
      </c>
      <c r="J224" s="120" t="s">
        <v>2484</v>
      </c>
      <c r="K224" s="119" t="s">
        <v>2594</v>
      </c>
      <c r="L224" s="119" t="s">
        <v>2481</v>
      </c>
      <c r="M224" s="120" t="s">
        <v>2480</v>
      </c>
      <c r="N224" s="119" t="s">
        <v>2479</v>
      </c>
      <c r="O224" s="119" t="s">
        <v>2504</v>
      </c>
      <c r="P224" s="119" t="s">
        <v>2475</v>
      </c>
      <c r="Q224" s="119" t="s">
        <v>2485</v>
      </c>
      <c r="R224" s="6">
        <f t="shared" si="27"/>
        <v>5</v>
      </c>
      <c r="S224" s="6">
        <f t="shared" si="28"/>
        <v>1</v>
      </c>
      <c r="T224" s="7">
        <f t="shared" si="29"/>
        <v>130312</v>
      </c>
      <c r="U224" s="122" t="str">
        <f t="shared" si="34"/>
        <v>1FD08</v>
      </c>
      <c r="V224" s="10">
        <f t="shared" si="30"/>
        <v>253</v>
      </c>
      <c r="W224" s="10">
        <f t="shared" si="31"/>
        <v>8</v>
      </c>
      <c r="X224" s="11">
        <f t="shared" si="32"/>
        <v>16</v>
      </c>
      <c r="Y224" s="11">
        <f t="shared" si="33"/>
        <v>253</v>
      </c>
      <c r="Z224" s="12" t="str">
        <f t="shared" si="35"/>
        <v>Temperature</v>
      </c>
      <c r="AA224" s="34"/>
      <c r="AB224" s="8"/>
      <c r="AC224" s="8"/>
      <c r="AE224" s="5"/>
      <c r="AI224" s="17">
        <v>64812</v>
      </c>
      <c r="AJ224" s="18" t="s">
        <v>928</v>
      </c>
      <c r="AK224" s="19"/>
      <c r="AL224" s="21"/>
      <c r="AM224" s="21"/>
      <c r="AN224" s="21"/>
      <c r="AO224" s="21"/>
      <c r="AP224" s="20"/>
      <c r="AQ224" s="22"/>
      <c r="AR224" s="20"/>
      <c r="AS224" s="20"/>
      <c r="AT224" s="20"/>
      <c r="AU224" s="20"/>
      <c r="AV224" s="20"/>
      <c r="AW224" s="20"/>
      <c r="AX224" s="222">
        <v>130312</v>
      </c>
      <c r="AY224" s="6">
        <v>16</v>
      </c>
      <c r="AZ224" s="6">
        <v>253</v>
      </c>
      <c r="BA224" s="87" t="s">
        <v>2365</v>
      </c>
      <c r="BB224" s="39" t="s">
        <v>2602</v>
      </c>
      <c r="BC224" s="84" t="s">
        <v>2359</v>
      </c>
      <c r="BJ224" s="47" t="s">
        <v>2603</v>
      </c>
      <c r="BL224" s="42" t="s">
        <v>2494</v>
      </c>
      <c r="BM224" s="43" t="s">
        <v>2495</v>
      </c>
      <c r="BO224" s="17">
        <v>64812</v>
      </c>
      <c r="BP224" s="18" t="s">
        <v>928</v>
      </c>
    </row>
    <row r="225" spans="1:68" ht="15" customHeight="1" thickBot="1" x14ac:dyDescent="0.35">
      <c r="A225" s="116">
        <v>224</v>
      </c>
      <c r="H225" s="121" t="s">
        <v>2595</v>
      </c>
      <c r="I225" s="117">
        <v>8</v>
      </c>
      <c r="J225" s="120" t="s">
        <v>2471</v>
      </c>
      <c r="K225" s="120" t="s">
        <v>2471</v>
      </c>
      <c r="L225" s="119" t="s">
        <v>2472</v>
      </c>
      <c r="M225" s="120" t="s">
        <v>2594</v>
      </c>
      <c r="N225" s="119" t="s">
        <v>2486</v>
      </c>
      <c r="O225" s="120" t="s">
        <v>2588</v>
      </c>
      <c r="P225" s="120" t="s">
        <v>2588</v>
      </c>
      <c r="Q225" s="120" t="s">
        <v>2588</v>
      </c>
      <c r="R225" s="75">
        <f t="shared" si="27"/>
        <v>5</v>
      </c>
      <c r="S225" s="75">
        <f t="shared" si="28"/>
        <v>1</v>
      </c>
      <c r="T225" s="7">
        <f t="shared" si="29"/>
        <v>130312</v>
      </c>
      <c r="U225" s="122" t="str">
        <f t="shared" si="34"/>
        <v>1FD08</v>
      </c>
      <c r="V225" s="10">
        <f t="shared" si="30"/>
        <v>253</v>
      </c>
      <c r="W225" s="10">
        <f t="shared" si="31"/>
        <v>8</v>
      </c>
      <c r="X225" s="11">
        <f t="shared" si="32"/>
        <v>25</v>
      </c>
      <c r="Y225" s="11">
        <f t="shared" si="33"/>
        <v>253</v>
      </c>
      <c r="Z225" s="12" t="str">
        <f t="shared" si="35"/>
        <v>Temperature</v>
      </c>
      <c r="AA225" s="8"/>
      <c r="AB225" s="8"/>
      <c r="AC225" s="8"/>
      <c r="AE225" s="5"/>
      <c r="AI225" s="17">
        <v>64813</v>
      </c>
      <c r="AJ225" s="18" t="s">
        <v>929</v>
      </c>
      <c r="AK225" s="19"/>
      <c r="AQ225" s="37"/>
      <c r="AR225" s="34"/>
      <c r="AS225" s="34"/>
      <c r="AT225" s="34"/>
      <c r="AU225" s="34"/>
      <c r="AV225" s="34"/>
      <c r="AW225" s="34"/>
      <c r="AX225" s="223">
        <v>130312</v>
      </c>
      <c r="AY225" s="6">
        <v>25</v>
      </c>
      <c r="AZ225" s="6">
        <v>253</v>
      </c>
      <c r="BA225" s="87" t="s">
        <v>2365</v>
      </c>
      <c r="BB225" s="39" t="s">
        <v>2467</v>
      </c>
      <c r="BC225" s="84" t="s">
        <v>2359</v>
      </c>
      <c r="BJ225" s="47" t="s">
        <v>2493</v>
      </c>
      <c r="BL225" s="42" t="s">
        <v>2604</v>
      </c>
      <c r="BM225" s="43" t="s">
        <v>2495</v>
      </c>
      <c r="BO225" s="17">
        <v>64813</v>
      </c>
      <c r="BP225" s="18" t="s">
        <v>929</v>
      </c>
    </row>
    <row r="226" spans="1:68" ht="15" customHeight="1" thickBot="1" x14ac:dyDescent="0.35">
      <c r="A226" s="116">
        <v>225</v>
      </c>
      <c r="H226" s="121" t="s">
        <v>2487</v>
      </c>
      <c r="I226" s="117">
        <v>8</v>
      </c>
      <c r="J226" s="120" t="s">
        <v>2488</v>
      </c>
      <c r="K226" s="119" t="s">
        <v>2489</v>
      </c>
      <c r="L226" s="119" t="s">
        <v>2473</v>
      </c>
      <c r="M226" s="119" t="s">
        <v>2490</v>
      </c>
      <c r="N226" s="119" t="s">
        <v>2491</v>
      </c>
      <c r="O226" s="119" t="s">
        <v>2492</v>
      </c>
      <c r="P226" s="119" t="s">
        <v>2596</v>
      </c>
      <c r="Q226" s="119" t="s">
        <v>2597</v>
      </c>
      <c r="R226" s="6">
        <f t="shared" si="27"/>
        <v>2</v>
      </c>
      <c r="S226" s="6">
        <f t="shared" si="28"/>
        <v>1</v>
      </c>
      <c r="T226" s="7">
        <f t="shared" si="29"/>
        <v>130306</v>
      </c>
      <c r="U226" s="122" t="str">
        <f t="shared" si="34"/>
        <v>1FD02</v>
      </c>
      <c r="V226" s="10">
        <f t="shared" si="30"/>
        <v>253</v>
      </c>
      <c r="W226" s="10">
        <f t="shared" si="31"/>
        <v>2</v>
      </c>
      <c r="X226" s="11">
        <f t="shared" si="32"/>
        <v>3</v>
      </c>
      <c r="Y226" s="11">
        <f t="shared" si="33"/>
        <v>253</v>
      </c>
      <c r="Z226" s="12" t="str">
        <f t="shared" si="35"/>
        <v>Wind Data</v>
      </c>
      <c r="AA226" s="34"/>
      <c r="AB226" s="8"/>
      <c r="AC226" s="8"/>
      <c r="AE226" s="5"/>
      <c r="AI226" s="17">
        <v>64814</v>
      </c>
      <c r="AJ226" s="18" t="s">
        <v>930</v>
      </c>
      <c r="AK226" s="19"/>
      <c r="AL226" s="21"/>
      <c r="AM226" s="21"/>
      <c r="AN226" s="21"/>
      <c r="AO226" s="21"/>
      <c r="AP226" s="20"/>
      <c r="AQ226" s="22"/>
      <c r="AR226" s="20"/>
      <c r="AS226" s="20"/>
      <c r="AT226" s="20"/>
      <c r="AU226" s="20"/>
      <c r="AV226" s="20"/>
      <c r="AW226" s="20"/>
      <c r="AX226" s="222">
        <v>130306</v>
      </c>
      <c r="AY226" s="6">
        <v>3</v>
      </c>
      <c r="AZ226" s="6">
        <v>253</v>
      </c>
      <c r="BA226" s="87" t="s">
        <v>2496</v>
      </c>
      <c r="BB226" s="39" t="s">
        <v>2468</v>
      </c>
      <c r="BC226" s="84" t="s">
        <v>2349</v>
      </c>
      <c r="BD226" s="38" t="s">
        <v>2497</v>
      </c>
      <c r="BE226" s="39" t="s">
        <v>2469</v>
      </c>
      <c r="BF226" s="90" t="s">
        <v>2498</v>
      </c>
      <c r="BJ226" s="47" t="s">
        <v>2499</v>
      </c>
      <c r="BL226" s="42" t="s">
        <v>2500</v>
      </c>
      <c r="BM226" s="43" t="s">
        <v>2495</v>
      </c>
      <c r="BO226" s="17">
        <v>64814</v>
      </c>
      <c r="BP226" s="18" t="s">
        <v>930</v>
      </c>
    </row>
    <row r="227" spans="1:68" ht="15" customHeight="1" thickBot="1" x14ac:dyDescent="0.35">
      <c r="A227" s="116">
        <v>226</v>
      </c>
      <c r="H227" s="121" t="s">
        <v>2586</v>
      </c>
      <c r="I227" s="117">
        <v>8</v>
      </c>
      <c r="J227" s="120" t="s">
        <v>2471</v>
      </c>
      <c r="K227" s="119" t="s">
        <v>2471</v>
      </c>
      <c r="L227" s="119" t="s">
        <v>2472</v>
      </c>
      <c r="M227" s="119" t="s">
        <v>2587</v>
      </c>
      <c r="N227" s="120" t="s">
        <v>2502</v>
      </c>
      <c r="O227" s="119" t="s">
        <v>2588</v>
      </c>
      <c r="P227" s="119" t="s">
        <v>2588</v>
      </c>
      <c r="Q227" s="119" t="s">
        <v>2588</v>
      </c>
      <c r="R227" s="6">
        <f t="shared" si="27"/>
        <v>5</v>
      </c>
      <c r="S227" s="6">
        <f t="shared" si="28"/>
        <v>1</v>
      </c>
      <c r="T227" s="7">
        <f t="shared" si="29"/>
        <v>130312</v>
      </c>
      <c r="U227" s="122" t="str">
        <f t="shared" si="34"/>
        <v>1FD08</v>
      </c>
      <c r="V227" s="10">
        <f t="shared" si="30"/>
        <v>253</v>
      </c>
      <c r="W227" s="10">
        <f t="shared" si="31"/>
        <v>8</v>
      </c>
      <c r="X227" s="11">
        <f t="shared" si="32"/>
        <v>16</v>
      </c>
      <c r="Y227" s="11">
        <f t="shared" si="33"/>
        <v>253</v>
      </c>
      <c r="Z227" s="12" t="str">
        <f t="shared" si="35"/>
        <v>Temperature</v>
      </c>
      <c r="AA227" s="34"/>
      <c r="AB227" s="8"/>
      <c r="AC227" s="8"/>
      <c r="AE227" s="5"/>
      <c r="AI227" s="17">
        <v>64828</v>
      </c>
      <c r="AJ227" s="18" t="s">
        <v>944</v>
      </c>
      <c r="AK227" s="19"/>
      <c r="AQ227" s="37"/>
      <c r="AR227" s="34"/>
      <c r="AS227" s="34"/>
      <c r="AT227" s="34"/>
      <c r="AU227" s="34"/>
      <c r="AV227" s="34"/>
      <c r="AW227" s="34"/>
      <c r="AX227" s="223">
        <v>130312</v>
      </c>
      <c r="AY227" s="6">
        <v>16</v>
      </c>
      <c r="AZ227" s="6">
        <v>253</v>
      </c>
      <c r="BA227" s="87" t="s">
        <v>2365</v>
      </c>
      <c r="BB227" s="39" t="s">
        <v>2582</v>
      </c>
      <c r="BC227" s="84" t="s">
        <v>2359</v>
      </c>
      <c r="BJ227" s="47" t="s">
        <v>2493</v>
      </c>
      <c r="BL227" s="42" t="s">
        <v>2494</v>
      </c>
      <c r="BM227" s="43" t="s">
        <v>2495</v>
      </c>
      <c r="BO227" s="17">
        <v>64828</v>
      </c>
      <c r="BP227" s="18" t="s">
        <v>944</v>
      </c>
    </row>
    <row r="228" spans="1:68" ht="15" customHeight="1" thickBot="1" x14ac:dyDescent="0.35">
      <c r="A228" s="116">
        <v>227</v>
      </c>
      <c r="H228" s="121" t="s">
        <v>2589</v>
      </c>
      <c r="I228" s="117">
        <v>8</v>
      </c>
      <c r="J228" s="119" t="s">
        <v>2590</v>
      </c>
      <c r="K228" s="119" t="s">
        <v>2591</v>
      </c>
      <c r="L228" s="120" t="s">
        <v>2473</v>
      </c>
      <c r="M228" s="119" t="s">
        <v>2592</v>
      </c>
      <c r="N228" s="119" t="s">
        <v>2474</v>
      </c>
      <c r="O228" s="119" t="s">
        <v>2593</v>
      </c>
      <c r="P228" s="119" t="s">
        <v>2588</v>
      </c>
      <c r="Q228" s="119" t="s">
        <v>2588</v>
      </c>
      <c r="R228" s="6">
        <f t="shared" si="27"/>
        <v>2</v>
      </c>
      <c r="S228" s="6">
        <f t="shared" si="28"/>
        <v>1</v>
      </c>
      <c r="T228" s="7">
        <f t="shared" si="29"/>
        <v>130306</v>
      </c>
      <c r="U228" s="122" t="str">
        <f t="shared" si="34"/>
        <v>1FD02</v>
      </c>
      <c r="V228" s="10">
        <f t="shared" si="30"/>
        <v>253</v>
      </c>
      <c r="W228" s="10">
        <f t="shared" si="31"/>
        <v>2</v>
      </c>
      <c r="X228" s="11">
        <f t="shared" si="32"/>
        <v>3</v>
      </c>
      <c r="Y228" s="11">
        <f t="shared" si="33"/>
        <v>253</v>
      </c>
      <c r="Z228" s="12" t="str">
        <f t="shared" si="35"/>
        <v>Wind Data</v>
      </c>
      <c r="AA228" s="8"/>
      <c r="AB228" s="8"/>
      <c r="AC228" s="8"/>
      <c r="AE228" s="5"/>
      <c r="AI228" s="17">
        <v>64829</v>
      </c>
      <c r="AJ228" s="18" t="s">
        <v>945</v>
      </c>
      <c r="AK228" s="19"/>
      <c r="AL228" s="21"/>
      <c r="AM228" s="21"/>
      <c r="AN228" s="21"/>
      <c r="AO228" s="21"/>
      <c r="AP228" s="20"/>
      <c r="AQ228" s="22"/>
      <c r="AR228" s="20"/>
      <c r="AS228" s="20"/>
      <c r="AT228" s="20"/>
      <c r="AU228" s="20"/>
      <c r="AV228" s="20"/>
      <c r="AW228" s="20"/>
      <c r="AX228" s="222">
        <v>130306</v>
      </c>
      <c r="AY228" s="6">
        <v>3</v>
      </c>
      <c r="AZ228" s="6">
        <v>253</v>
      </c>
      <c r="BA228" s="87" t="s">
        <v>2496</v>
      </c>
      <c r="BB228" s="39" t="s">
        <v>2583</v>
      </c>
      <c r="BC228" s="84" t="s">
        <v>2349</v>
      </c>
      <c r="BD228" s="38" t="s">
        <v>2497</v>
      </c>
      <c r="BE228" s="39" t="s">
        <v>2584</v>
      </c>
      <c r="BF228" s="90" t="s">
        <v>2498</v>
      </c>
      <c r="BJ228" s="47" t="s">
        <v>2499</v>
      </c>
      <c r="BL228" s="42" t="s">
        <v>2500</v>
      </c>
      <c r="BM228" s="43" t="s">
        <v>2495</v>
      </c>
      <c r="BO228" s="17">
        <v>64829</v>
      </c>
      <c r="BP228" s="18" t="s">
        <v>945</v>
      </c>
    </row>
    <row r="229" spans="1:68" ht="15" customHeight="1" thickBot="1" x14ac:dyDescent="0.35">
      <c r="A229" s="116">
        <v>228</v>
      </c>
      <c r="H229" s="121" t="s">
        <v>2586</v>
      </c>
      <c r="I229" s="117">
        <v>8</v>
      </c>
      <c r="J229" s="119" t="s">
        <v>2471</v>
      </c>
      <c r="K229" s="119" t="s">
        <v>2471</v>
      </c>
      <c r="L229" s="119" t="s">
        <v>2475</v>
      </c>
      <c r="M229" s="120" t="s">
        <v>2476</v>
      </c>
      <c r="N229" s="119" t="s">
        <v>2477</v>
      </c>
      <c r="O229" s="119" t="s">
        <v>2588</v>
      </c>
      <c r="P229" s="119" t="s">
        <v>2588</v>
      </c>
      <c r="Q229" s="119" t="s">
        <v>2588</v>
      </c>
      <c r="R229" s="6">
        <f t="shared" si="27"/>
        <v>5</v>
      </c>
      <c r="S229" s="6">
        <f t="shared" si="28"/>
        <v>1</v>
      </c>
      <c r="T229" s="7">
        <f t="shared" si="29"/>
        <v>130312</v>
      </c>
      <c r="U229" s="122" t="str">
        <f t="shared" si="34"/>
        <v>1FD08</v>
      </c>
      <c r="V229" s="10">
        <f t="shared" si="30"/>
        <v>253</v>
      </c>
      <c r="W229" s="10">
        <f t="shared" si="31"/>
        <v>8</v>
      </c>
      <c r="X229" s="11">
        <f t="shared" si="32"/>
        <v>16</v>
      </c>
      <c r="Y229" s="11">
        <f t="shared" si="33"/>
        <v>253</v>
      </c>
      <c r="Z229" s="12" t="str">
        <f t="shared" si="35"/>
        <v>Temperature</v>
      </c>
      <c r="AA229" s="34"/>
      <c r="AB229" s="8"/>
      <c r="AC229" s="8"/>
      <c r="AE229" s="5"/>
      <c r="AI229" s="17">
        <v>64830</v>
      </c>
      <c r="AJ229" s="18" t="s">
        <v>946</v>
      </c>
      <c r="AK229" s="19"/>
      <c r="AQ229" s="37"/>
      <c r="AR229" s="34"/>
      <c r="AS229" s="34"/>
      <c r="AT229" s="34"/>
      <c r="AU229" s="34"/>
      <c r="AV229" s="34"/>
      <c r="AW229" s="34"/>
      <c r="AX229" s="223">
        <v>130312</v>
      </c>
      <c r="AY229" s="6">
        <v>16</v>
      </c>
      <c r="AZ229" s="6">
        <v>253</v>
      </c>
      <c r="BA229" s="87" t="s">
        <v>2365</v>
      </c>
      <c r="BB229" s="39" t="s">
        <v>2464</v>
      </c>
      <c r="BC229" s="84" t="s">
        <v>2359</v>
      </c>
      <c r="BJ229" s="47" t="s">
        <v>2501</v>
      </c>
      <c r="BL229" s="42" t="s">
        <v>2494</v>
      </c>
      <c r="BM229" s="43" t="s">
        <v>2495</v>
      </c>
      <c r="BO229" s="17">
        <v>64830</v>
      </c>
      <c r="BP229" s="18" t="s">
        <v>946</v>
      </c>
    </row>
    <row r="230" spans="1:68" ht="15" customHeight="1" thickBot="1" x14ac:dyDescent="0.35">
      <c r="A230" s="116">
        <v>229</v>
      </c>
      <c r="H230" s="121" t="s">
        <v>2589</v>
      </c>
      <c r="I230" s="117">
        <v>8</v>
      </c>
      <c r="J230" s="119" t="s">
        <v>2478</v>
      </c>
      <c r="K230" s="119" t="s">
        <v>2479</v>
      </c>
      <c r="L230" s="119" t="s">
        <v>2480</v>
      </c>
      <c r="M230" s="119" t="s">
        <v>2481</v>
      </c>
      <c r="N230" s="120" t="s">
        <v>2482</v>
      </c>
      <c r="O230" s="120" t="s">
        <v>2483</v>
      </c>
      <c r="P230" s="119" t="s">
        <v>2475</v>
      </c>
      <c r="Q230" s="119" t="s">
        <v>2473</v>
      </c>
      <c r="R230" s="6">
        <f t="shared" si="27"/>
        <v>2</v>
      </c>
      <c r="S230" s="6">
        <f t="shared" si="28"/>
        <v>1</v>
      </c>
      <c r="T230" s="7">
        <f t="shared" si="29"/>
        <v>130306</v>
      </c>
      <c r="U230" s="122" t="str">
        <f t="shared" si="34"/>
        <v>1FD02</v>
      </c>
      <c r="V230" s="10">
        <f t="shared" si="30"/>
        <v>253</v>
      </c>
      <c r="W230" s="10">
        <f t="shared" si="31"/>
        <v>2</v>
      </c>
      <c r="X230" s="11">
        <f t="shared" si="32"/>
        <v>3</v>
      </c>
      <c r="Y230" s="11">
        <f t="shared" si="33"/>
        <v>253</v>
      </c>
      <c r="Z230" s="12" t="str">
        <f t="shared" si="35"/>
        <v>Wind Data</v>
      </c>
      <c r="AA230" s="8"/>
      <c r="AB230" s="8"/>
      <c r="AC230" s="8"/>
      <c r="AE230" s="5"/>
      <c r="AI230" s="17">
        <v>64831</v>
      </c>
      <c r="AJ230" s="18" t="s">
        <v>947</v>
      </c>
      <c r="AK230" s="19"/>
      <c r="AL230" s="21"/>
      <c r="AM230" s="21"/>
      <c r="AN230" s="21"/>
      <c r="AO230" s="21"/>
      <c r="AP230" s="20"/>
      <c r="AQ230" s="22"/>
      <c r="AR230" s="20"/>
      <c r="AS230" s="20"/>
      <c r="AT230" s="20"/>
      <c r="AU230" s="20"/>
      <c r="AV230" s="20"/>
      <c r="AW230" s="20"/>
      <c r="AX230" s="222">
        <v>130306</v>
      </c>
      <c r="AY230" s="6">
        <v>3</v>
      </c>
      <c r="AZ230" s="6">
        <v>253</v>
      </c>
      <c r="BA230" s="87" t="s">
        <v>2496</v>
      </c>
      <c r="BB230" s="39" t="s">
        <v>2598</v>
      </c>
      <c r="BC230" s="84" t="s">
        <v>2349</v>
      </c>
      <c r="BD230" s="38" t="s">
        <v>2497</v>
      </c>
      <c r="BE230" s="39" t="s">
        <v>2599</v>
      </c>
      <c r="BF230" s="90" t="s">
        <v>2498</v>
      </c>
      <c r="BJ230" s="47" t="s">
        <v>2505</v>
      </c>
      <c r="BL230" s="42" t="s">
        <v>2500</v>
      </c>
      <c r="BM230" s="43" t="s">
        <v>2495</v>
      </c>
      <c r="BO230" s="17">
        <v>64831</v>
      </c>
      <c r="BP230" s="18" t="s">
        <v>947</v>
      </c>
    </row>
    <row r="231" spans="1:68" ht="15" customHeight="1" thickBot="1" x14ac:dyDescent="0.35">
      <c r="A231" s="116">
        <v>230</v>
      </c>
      <c r="H231" s="121" t="s">
        <v>2503</v>
      </c>
      <c r="I231" s="117">
        <v>8</v>
      </c>
      <c r="J231" s="119" t="s">
        <v>2471</v>
      </c>
      <c r="K231" s="120" t="s">
        <v>2481</v>
      </c>
      <c r="L231" s="119" t="s">
        <v>2480</v>
      </c>
      <c r="M231" s="119" t="s">
        <v>2479</v>
      </c>
      <c r="N231" s="120" t="s">
        <v>2478</v>
      </c>
      <c r="O231" s="120" t="s">
        <v>2588</v>
      </c>
      <c r="P231" s="120" t="s">
        <v>2588</v>
      </c>
      <c r="Q231" s="119" t="s">
        <v>2588</v>
      </c>
      <c r="R231" s="6">
        <f t="shared" si="27"/>
        <v>5</v>
      </c>
      <c r="S231" s="6">
        <f t="shared" si="28"/>
        <v>1</v>
      </c>
      <c r="T231" s="7">
        <f t="shared" si="29"/>
        <v>130312</v>
      </c>
      <c r="U231" s="122" t="str">
        <f t="shared" si="34"/>
        <v>1FD08</v>
      </c>
      <c r="V231" s="10">
        <f t="shared" si="30"/>
        <v>253</v>
      </c>
      <c r="W231" s="10">
        <f t="shared" si="31"/>
        <v>8</v>
      </c>
      <c r="X231" s="11">
        <f t="shared" si="32"/>
        <v>16</v>
      </c>
      <c r="Y231" s="11">
        <f t="shared" si="33"/>
        <v>253</v>
      </c>
      <c r="Z231" s="12" t="str">
        <f t="shared" si="35"/>
        <v>Temperature</v>
      </c>
      <c r="AA231" s="34"/>
      <c r="AB231" s="8"/>
      <c r="AC231" s="8"/>
      <c r="AE231" s="5"/>
      <c r="AI231" s="17">
        <v>64832</v>
      </c>
      <c r="AJ231" s="18" t="s">
        <v>948</v>
      </c>
      <c r="AK231" s="19"/>
      <c r="AQ231" s="37"/>
      <c r="AR231" s="34"/>
      <c r="AS231" s="34"/>
      <c r="AT231" s="34"/>
      <c r="AU231" s="34"/>
      <c r="AV231" s="34"/>
      <c r="AW231" s="34"/>
      <c r="AX231" s="223">
        <v>130312</v>
      </c>
      <c r="AY231" s="6">
        <v>16</v>
      </c>
      <c r="AZ231" s="6">
        <v>253</v>
      </c>
      <c r="BA231" s="87" t="s">
        <v>2365</v>
      </c>
      <c r="BB231" s="39" t="s">
        <v>2600</v>
      </c>
      <c r="BC231" s="84" t="s">
        <v>2359</v>
      </c>
      <c r="BJ231" s="47" t="s">
        <v>2601</v>
      </c>
      <c r="BL231" s="42" t="s">
        <v>2494</v>
      </c>
      <c r="BM231" s="43" t="s">
        <v>2495</v>
      </c>
      <c r="BO231" s="17">
        <v>64832</v>
      </c>
      <c r="BP231" s="18" t="s">
        <v>948</v>
      </c>
    </row>
    <row r="232" spans="1:68" ht="15" customHeight="1" thickBot="1" x14ac:dyDescent="0.35">
      <c r="A232" s="116">
        <v>231</v>
      </c>
      <c r="H232" s="121" t="s">
        <v>2503</v>
      </c>
      <c r="I232" s="117">
        <v>8</v>
      </c>
      <c r="J232" s="119" t="s">
        <v>2471</v>
      </c>
      <c r="K232" s="120" t="s">
        <v>2471</v>
      </c>
      <c r="L232" s="119" t="s">
        <v>2472</v>
      </c>
      <c r="M232" s="119" t="s">
        <v>2594</v>
      </c>
      <c r="N232" s="120" t="s">
        <v>2473</v>
      </c>
      <c r="O232" s="119" t="s">
        <v>2472</v>
      </c>
      <c r="P232" s="119" t="s">
        <v>2475</v>
      </c>
      <c r="Q232" s="119" t="s">
        <v>2483</v>
      </c>
      <c r="R232" s="6">
        <f t="shared" si="27"/>
        <v>5</v>
      </c>
      <c r="S232" s="6">
        <f t="shared" si="28"/>
        <v>1</v>
      </c>
      <c r="T232" s="7">
        <f t="shared" si="29"/>
        <v>130312</v>
      </c>
      <c r="U232" s="122" t="str">
        <f t="shared" si="34"/>
        <v>1FD08</v>
      </c>
      <c r="V232" s="10">
        <f t="shared" si="30"/>
        <v>253</v>
      </c>
      <c r="W232" s="10">
        <f t="shared" si="31"/>
        <v>8</v>
      </c>
      <c r="X232" s="11">
        <f t="shared" si="32"/>
        <v>16</v>
      </c>
      <c r="Y232" s="11">
        <f t="shared" si="33"/>
        <v>253</v>
      </c>
      <c r="Z232" s="12" t="str">
        <f t="shared" si="35"/>
        <v>Temperature</v>
      </c>
      <c r="AA232" s="34"/>
      <c r="AB232" s="8"/>
      <c r="AC232" s="8"/>
      <c r="AE232" s="5"/>
      <c r="AI232" s="17">
        <v>64833</v>
      </c>
      <c r="AJ232" s="18" t="s">
        <v>949</v>
      </c>
      <c r="AK232" s="19"/>
      <c r="AL232" s="21"/>
      <c r="AM232" s="21"/>
      <c r="AN232" s="21"/>
      <c r="AO232" s="21"/>
      <c r="AP232" s="20"/>
      <c r="AQ232" s="22"/>
      <c r="AR232" s="20"/>
      <c r="AS232" s="20"/>
      <c r="AT232" s="20"/>
      <c r="AU232" s="20"/>
      <c r="AV232" s="20"/>
      <c r="AW232" s="20"/>
      <c r="AX232" s="222">
        <v>130312</v>
      </c>
      <c r="AY232" s="6">
        <v>16</v>
      </c>
      <c r="AZ232" s="6">
        <v>253</v>
      </c>
      <c r="BA232" s="87" t="s">
        <v>2365</v>
      </c>
      <c r="BB232" s="39" t="s">
        <v>2585</v>
      </c>
      <c r="BC232" s="84" t="s">
        <v>2359</v>
      </c>
      <c r="BJ232" s="47" t="s">
        <v>2493</v>
      </c>
      <c r="BL232" s="42" t="s">
        <v>2494</v>
      </c>
      <c r="BM232" s="43" t="s">
        <v>2495</v>
      </c>
      <c r="BO232" s="17">
        <v>64833</v>
      </c>
      <c r="BP232" s="18" t="s">
        <v>949</v>
      </c>
    </row>
    <row r="233" spans="1:68" ht="15" customHeight="1" thickBot="1" x14ac:dyDescent="0.35">
      <c r="A233" s="116">
        <v>232</v>
      </c>
      <c r="H233" s="121" t="s">
        <v>2503</v>
      </c>
      <c r="I233" s="117">
        <v>7</v>
      </c>
      <c r="J233" s="120" t="s">
        <v>2484</v>
      </c>
      <c r="K233" s="119" t="s">
        <v>2594</v>
      </c>
      <c r="L233" s="120" t="s">
        <v>2481</v>
      </c>
      <c r="M233" s="119" t="s">
        <v>2480</v>
      </c>
      <c r="N233" s="119" t="s">
        <v>2479</v>
      </c>
      <c r="O233" s="119" t="s">
        <v>2504</v>
      </c>
      <c r="P233" s="119" t="s">
        <v>2475</v>
      </c>
      <c r="Q233" s="119" t="s">
        <v>2485</v>
      </c>
      <c r="R233" s="6">
        <f t="shared" si="27"/>
        <v>5</v>
      </c>
      <c r="S233" s="6">
        <f t="shared" si="28"/>
        <v>1</v>
      </c>
      <c r="T233" s="7">
        <f t="shared" si="29"/>
        <v>130312</v>
      </c>
      <c r="U233" s="122" t="str">
        <f t="shared" si="34"/>
        <v>1FD08</v>
      </c>
      <c r="V233" s="10">
        <f t="shared" si="30"/>
        <v>253</v>
      </c>
      <c r="W233" s="10">
        <f t="shared" si="31"/>
        <v>8</v>
      </c>
      <c r="X233" s="11">
        <f t="shared" si="32"/>
        <v>16</v>
      </c>
      <c r="Y233" s="11">
        <f t="shared" si="33"/>
        <v>253</v>
      </c>
      <c r="Z233" s="12" t="str">
        <f t="shared" si="35"/>
        <v>Temperature</v>
      </c>
      <c r="AA233" s="8"/>
      <c r="AB233" s="8"/>
      <c r="AC233" s="8"/>
      <c r="AE233" s="5"/>
      <c r="AI233" s="17">
        <v>64842</v>
      </c>
      <c r="AJ233" s="18" t="s">
        <v>958</v>
      </c>
      <c r="AK233" s="19"/>
      <c r="AQ233" s="37"/>
      <c r="AR233" s="34"/>
      <c r="AS233" s="34"/>
      <c r="AT233" s="34"/>
      <c r="AU233" s="34"/>
      <c r="AV233" s="34"/>
      <c r="AW233" s="34"/>
      <c r="AX233" s="223">
        <v>130312</v>
      </c>
      <c r="AY233" s="6">
        <v>16</v>
      </c>
      <c r="AZ233" s="6">
        <v>253</v>
      </c>
      <c r="BA233" s="87" t="s">
        <v>2365</v>
      </c>
      <c r="BB233" s="39" t="s">
        <v>2602</v>
      </c>
      <c r="BC233" s="84" t="s">
        <v>2359</v>
      </c>
      <c r="BJ233" s="47" t="s">
        <v>2603</v>
      </c>
      <c r="BL233" s="42" t="s">
        <v>2494</v>
      </c>
      <c r="BM233" s="43" t="s">
        <v>2495</v>
      </c>
      <c r="BO233" s="17">
        <v>64842</v>
      </c>
      <c r="BP233" s="18" t="s">
        <v>958</v>
      </c>
    </row>
    <row r="234" spans="1:68" ht="15" customHeight="1" thickBot="1" x14ac:dyDescent="0.35">
      <c r="A234" s="116">
        <v>233</v>
      </c>
      <c r="H234" s="121" t="s">
        <v>2595</v>
      </c>
      <c r="I234" s="117">
        <v>8</v>
      </c>
      <c r="J234" s="119" t="s">
        <v>2471</v>
      </c>
      <c r="K234" s="119" t="s">
        <v>2471</v>
      </c>
      <c r="L234" s="120" t="s">
        <v>2472</v>
      </c>
      <c r="M234" s="120" t="s">
        <v>2594</v>
      </c>
      <c r="N234" s="119" t="s">
        <v>2486</v>
      </c>
      <c r="O234" s="120" t="s">
        <v>2588</v>
      </c>
      <c r="P234" s="120" t="s">
        <v>2588</v>
      </c>
      <c r="Q234" s="119" t="s">
        <v>2588</v>
      </c>
      <c r="R234" s="6">
        <f t="shared" si="27"/>
        <v>5</v>
      </c>
      <c r="S234" s="6">
        <f t="shared" si="28"/>
        <v>1</v>
      </c>
      <c r="T234" s="7">
        <f t="shared" si="29"/>
        <v>130312</v>
      </c>
      <c r="U234" s="122" t="str">
        <f t="shared" si="34"/>
        <v>1FD08</v>
      </c>
      <c r="V234" s="10">
        <f t="shared" si="30"/>
        <v>253</v>
      </c>
      <c r="W234" s="10">
        <f t="shared" si="31"/>
        <v>8</v>
      </c>
      <c r="X234" s="11">
        <f t="shared" si="32"/>
        <v>25</v>
      </c>
      <c r="Y234" s="11">
        <f t="shared" si="33"/>
        <v>253</v>
      </c>
      <c r="Z234" s="12" t="str">
        <f t="shared" si="35"/>
        <v>Temperature</v>
      </c>
      <c r="AA234" s="34"/>
      <c r="AB234" s="8"/>
      <c r="AC234" s="8"/>
      <c r="AE234" s="5"/>
      <c r="AI234" s="17">
        <v>64843</v>
      </c>
      <c r="AJ234" s="18" t="s">
        <v>959</v>
      </c>
      <c r="AK234" s="19"/>
      <c r="AL234" s="21"/>
      <c r="AM234" s="21"/>
      <c r="AN234" s="21"/>
      <c r="AO234" s="21"/>
      <c r="AP234" s="20"/>
      <c r="AQ234" s="22"/>
      <c r="AR234" s="20"/>
      <c r="AS234" s="20"/>
      <c r="AT234" s="20"/>
      <c r="AU234" s="20"/>
      <c r="AV234" s="20"/>
      <c r="AW234" s="20"/>
      <c r="AX234" s="222">
        <v>130312</v>
      </c>
      <c r="AY234" s="6">
        <v>25</v>
      </c>
      <c r="AZ234" s="6">
        <v>253</v>
      </c>
      <c r="BA234" s="87" t="s">
        <v>2365</v>
      </c>
      <c r="BB234" s="39" t="s">
        <v>2467</v>
      </c>
      <c r="BC234" s="84" t="s">
        <v>2359</v>
      </c>
      <c r="BJ234" s="47" t="s">
        <v>2493</v>
      </c>
      <c r="BL234" s="42" t="s">
        <v>2604</v>
      </c>
      <c r="BM234" s="43" t="s">
        <v>2495</v>
      </c>
      <c r="BO234" s="17">
        <v>64843</v>
      </c>
      <c r="BP234" s="18" t="s">
        <v>959</v>
      </c>
    </row>
    <row r="235" spans="1:68" ht="15" customHeight="1" thickBot="1" x14ac:dyDescent="0.35">
      <c r="A235" s="116">
        <v>234</v>
      </c>
      <c r="H235" s="121" t="s">
        <v>2487</v>
      </c>
      <c r="I235" s="117">
        <v>8</v>
      </c>
      <c r="J235" s="119" t="s">
        <v>2488</v>
      </c>
      <c r="K235" s="120" t="s">
        <v>2489</v>
      </c>
      <c r="L235" s="120" t="s">
        <v>2473</v>
      </c>
      <c r="M235" s="119" t="s">
        <v>2490</v>
      </c>
      <c r="N235" s="120" t="s">
        <v>2491</v>
      </c>
      <c r="O235" s="120" t="s">
        <v>2492</v>
      </c>
      <c r="P235" s="119" t="s">
        <v>2596</v>
      </c>
      <c r="Q235" s="120" t="s">
        <v>2597</v>
      </c>
      <c r="R235" s="6">
        <f t="shared" si="27"/>
        <v>2</v>
      </c>
      <c r="S235" s="6">
        <f t="shared" si="28"/>
        <v>1</v>
      </c>
      <c r="T235" s="7">
        <f t="shared" si="29"/>
        <v>130306</v>
      </c>
      <c r="U235" s="122" t="str">
        <f t="shared" si="34"/>
        <v>1FD02</v>
      </c>
      <c r="V235" s="10">
        <f t="shared" si="30"/>
        <v>253</v>
      </c>
      <c r="W235" s="10">
        <f t="shared" si="31"/>
        <v>2</v>
      </c>
      <c r="X235" s="11">
        <f t="shared" si="32"/>
        <v>3</v>
      </c>
      <c r="Y235" s="11">
        <f t="shared" si="33"/>
        <v>253</v>
      </c>
      <c r="Z235" s="12" t="str">
        <f t="shared" si="35"/>
        <v>Wind Data</v>
      </c>
      <c r="AA235" s="8"/>
      <c r="AB235" s="8"/>
      <c r="AC235" s="8"/>
      <c r="AE235" s="5"/>
      <c r="AI235" s="17">
        <v>64845</v>
      </c>
      <c r="AJ235" s="18" t="s">
        <v>961</v>
      </c>
      <c r="AK235" s="19"/>
      <c r="AQ235" s="37"/>
      <c r="AR235" s="34"/>
      <c r="AS235" s="34"/>
      <c r="AT235" s="34"/>
      <c r="AU235" s="34"/>
      <c r="AV235" s="34"/>
      <c r="AW235" s="34"/>
      <c r="AX235" s="223">
        <v>130306</v>
      </c>
      <c r="AY235" s="6">
        <v>3</v>
      </c>
      <c r="AZ235" s="6">
        <v>253</v>
      </c>
      <c r="BA235" s="87" t="s">
        <v>2496</v>
      </c>
      <c r="BB235" s="39" t="s">
        <v>2468</v>
      </c>
      <c r="BC235" s="84" t="s">
        <v>2349</v>
      </c>
      <c r="BD235" s="38" t="s">
        <v>2497</v>
      </c>
      <c r="BE235" s="39" t="s">
        <v>2469</v>
      </c>
      <c r="BF235" s="90" t="s">
        <v>2498</v>
      </c>
      <c r="BJ235" s="47" t="s">
        <v>2499</v>
      </c>
      <c r="BL235" s="42" t="s">
        <v>2500</v>
      </c>
      <c r="BM235" s="43" t="s">
        <v>2495</v>
      </c>
      <c r="BO235" s="17">
        <v>64845</v>
      </c>
      <c r="BP235" s="18" t="s">
        <v>961</v>
      </c>
    </row>
    <row r="236" spans="1:68" ht="15" customHeight="1" thickBot="1" x14ac:dyDescent="0.35">
      <c r="A236" s="116">
        <v>235</v>
      </c>
      <c r="H236" s="121" t="s">
        <v>2586</v>
      </c>
      <c r="I236" s="117">
        <v>8</v>
      </c>
      <c r="J236" s="119" t="s">
        <v>2471</v>
      </c>
      <c r="K236" s="120" t="s">
        <v>2471</v>
      </c>
      <c r="L236" s="119" t="s">
        <v>2472</v>
      </c>
      <c r="M236" s="120" t="s">
        <v>2587</v>
      </c>
      <c r="N236" s="119" t="s">
        <v>2502</v>
      </c>
      <c r="O236" s="119" t="s">
        <v>2588</v>
      </c>
      <c r="P236" s="120" t="s">
        <v>2588</v>
      </c>
      <c r="Q236" s="119" t="s">
        <v>2588</v>
      </c>
      <c r="R236" s="6">
        <f t="shared" si="27"/>
        <v>5</v>
      </c>
      <c r="S236" s="6">
        <f t="shared" si="28"/>
        <v>1</v>
      </c>
      <c r="T236" s="7">
        <f t="shared" si="29"/>
        <v>130312</v>
      </c>
      <c r="U236" s="122" t="str">
        <f t="shared" si="34"/>
        <v>1FD08</v>
      </c>
      <c r="V236" s="10">
        <f t="shared" si="30"/>
        <v>253</v>
      </c>
      <c r="W236" s="10">
        <f t="shared" si="31"/>
        <v>8</v>
      </c>
      <c r="X236" s="11">
        <f t="shared" si="32"/>
        <v>16</v>
      </c>
      <c r="Y236" s="11">
        <f t="shared" si="33"/>
        <v>253</v>
      </c>
      <c r="Z236" s="12" t="str">
        <f t="shared" si="35"/>
        <v>Temperature</v>
      </c>
      <c r="AA236" s="8"/>
      <c r="AB236" s="8"/>
      <c r="AC236" s="8"/>
      <c r="AE236" s="5"/>
      <c r="AI236" s="17">
        <v>64846</v>
      </c>
      <c r="AJ236" s="18" t="s">
        <v>962</v>
      </c>
      <c r="AK236" s="19"/>
      <c r="AL236" s="21"/>
      <c r="AM236" s="21"/>
      <c r="AN236" s="21"/>
      <c r="AO236" s="21"/>
      <c r="AP236" s="20"/>
      <c r="AQ236" s="22"/>
      <c r="AR236" s="20"/>
      <c r="AS236" s="20"/>
      <c r="AT236" s="20"/>
      <c r="AU236" s="20"/>
      <c r="AV236" s="20"/>
      <c r="AW236" s="20"/>
      <c r="AX236" s="222">
        <v>130312</v>
      </c>
      <c r="AY236" s="6">
        <v>16</v>
      </c>
      <c r="AZ236" s="6">
        <v>253</v>
      </c>
      <c r="BA236" s="87" t="s">
        <v>2365</v>
      </c>
      <c r="BB236" s="39" t="s">
        <v>2582</v>
      </c>
      <c r="BC236" s="84" t="s">
        <v>2359</v>
      </c>
      <c r="BJ236" s="47" t="s">
        <v>2493</v>
      </c>
      <c r="BL236" s="42" t="s">
        <v>2494</v>
      </c>
      <c r="BM236" s="43" t="s">
        <v>2495</v>
      </c>
      <c r="BO236" s="17">
        <v>64846</v>
      </c>
      <c r="BP236" s="18" t="s">
        <v>962</v>
      </c>
    </row>
    <row r="237" spans="1:68" ht="15" customHeight="1" thickBot="1" x14ac:dyDescent="0.35">
      <c r="A237" s="116">
        <v>236</v>
      </c>
      <c r="H237" s="121" t="s">
        <v>2589</v>
      </c>
      <c r="I237" s="117">
        <v>8</v>
      </c>
      <c r="J237" s="119" t="s">
        <v>2590</v>
      </c>
      <c r="K237" s="119" t="s">
        <v>2591</v>
      </c>
      <c r="L237" s="120" t="s">
        <v>2473</v>
      </c>
      <c r="M237" s="120" t="s">
        <v>2592</v>
      </c>
      <c r="N237" s="119" t="s">
        <v>2474</v>
      </c>
      <c r="O237" s="120" t="s">
        <v>2593</v>
      </c>
      <c r="P237" s="120" t="s">
        <v>2588</v>
      </c>
      <c r="Q237" s="119" t="s">
        <v>2588</v>
      </c>
      <c r="R237" s="75">
        <f t="shared" si="27"/>
        <v>2</v>
      </c>
      <c r="S237" s="75">
        <f t="shared" si="28"/>
        <v>1</v>
      </c>
      <c r="T237" s="7">
        <f t="shared" si="29"/>
        <v>130306</v>
      </c>
      <c r="U237" s="122" t="str">
        <f t="shared" si="34"/>
        <v>1FD02</v>
      </c>
      <c r="V237" s="10">
        <f t="shared" si="30"/>
        <v>253</v>
      </c>
      <c r="W237" s="10">
        <f t="shared" si="31"/>
        <v>2</v>
      </c>
      <c r="X237" s="11">
        <f t="shared" si="32"/>
        <v>3</v>
      </c>
      <c r="Y237" s="11">
        <f t="shared" si="33"/>
        <v>253</v>
      </c>
      <c r="Z237" s="12" t="str">
        <f t="shared" si="35"/>
        <v>Wind Data</v>
      </c>
      <c r="AA237" s="34"/>
      <c r="AB237" s="8"/>
      <c r="AC237" s="8"/>
      <c r="AE237" s="5"/>
      <c r="AI237" s="17">
        <v>64847</v>
      </c>
      <c r="AJ237" s="18" t="s">
        <v>963</v>
      </c>
      <c r="AK237" s="19"/>
      <c r="AQ237" s="37"/>
      <c r="AR237" s="34"/>
      <c r="AS237" s="34"/>
      <c r="AT237" s="34"/>
      <c r="AU237" s="34"/>
      <c r="AV237" s="34"/>
      <c r="AW237" s="34"/>
      <c r="AX237" s="223">
        <v>130306</v>
      </c>
      <c r="AY237" s="6">
        <v>3</v>
      </c>
      <c r="AZ237" s="6">
        <v>253</v>
      </c>
      <c r="BA237" s="87" t="s">
        <v>2496</v>
      </c>
      <c r="BB237" s="39" t="s">
        <v>2583</v>
      </c>
      <c r="BC237" s="84" t="s">
        <v>2349</v>
      </c>
      <c r="BD237" s="38" t="s">
        <v>2497</v>
      </c>
      <c r="BE237" s="39" t="s">
        <v>2584</v>
      </c>
      <c r="BF237" s="90" t="s">
        <v>2498</v>
      </c>
      <c r="BJ237" s="47" t="s">
        <v>2499</v>
      </c>
      <c r="BL237" s="42" t="s">
        <v>2500</v>
      </c>
      <c r="BM237" s="43" t="s">
        <v>2495</v>
      </c>
      <c r="BO237" s="17">
        <v>64847</v>
      </c>
      <c r="BP237" s="18" t="s">
        <v>963</v>
      </c>
    </row>
    <row r="238" spans="1:68" ht="15" customHeight="1" thickBot="1" x14ac:dyDescent="0.35">
      <c r="A238" s="116">
        <v>237</v>
      </c>
      <c r="H238" s="121" t="s">
        <v>2586</v>
      </c>
      <c r="I238" s="117">
        <v>8</v>
      </c>
      <c r="J238" s="119" t="s">
        <v>2471</v>
      </c>
      <c r="K238" s="120" t="s">
        <v>2471</v>
      </c>
      <c r="L238" s="120" t="s">
        <v>2475</v>
      </c>
      <c r="M238" s="119" t="s">
        <v>2476</v>
      </c>
      <c r="N238" s="120" t="s">
        <v>2477</v>
      </c>
      <c r="O238" s="119" t="s">
        <v>2588</v>
      </c>
      <c r="P238" s="119" t="s">
        <v>2588</v>
      </c>
      <c r="Q238" s="120" t="s">
        <v>2588</v>
      </c>
      <c r="R238" s="6">
        <f t="shared" si="27"/>
        <v>5</v>
      </c>
      <c r="S238" s="6">
        <f t="shared" si="28"/>
        <v>1</v>
      </c>
      <c r="T238" s="7">
        <f t="shared" si="29"/>
        <v>130312</v>
      </c>
      <c r="U238" s="122" t="str">
        <f t="shared" si="34"/>
        <v>1FD08</v>
      </c>
      <c r="V238" s="10">
        <f t="shared" si="30"/>
        <v>253</v>
      </c>
      <c r="W238" s="10">
        <f t="shared" si="31"/>
        <v>8</v>
      </c>
      <c r="X238" s="11">
        <f t="shared" si="32"/>
        <v>16</v>
      </c>
      <c r="Y238" s="11">
        <f t="shared" si="33"/>
        <v>253</v>
      </c>
      <c r="Z238" s="12" t="str">
        <f t="shared" si="35"/>
        <v>Temperature</v>
      </c>
      <c r="AA238" s="34"/>
      <c r="AB238" s="8"/>
      <c r="AC238" s="8"/>
      <c r="AE238" s="5"/>
      <c r="AI238" s="17">
        <v>64848</v>
      </c>
      <c r="AJ238" s="18" t="s">
        <v>964</v>
      </c>
      <c r="AK238" s="19"/>
      <c r="AL238" s="21"/>
      <c r="AM238" s="21"/>
      <c r="AN238" s="21"/>
      <c r="AO238" s="21"/>
      <c r="AP238" s="20"/>
      <c r="AQ238" s="22"/>
      <c r="AR238" s="20"/>
      <c r="AS238" s="20"/>
      <c r="AT238" s="20"/>
      <c r="AU238" s="20"/>
      <c r="AV238" s="20"/>
      <c r="AW238" s="20"/>
      <c r="AX238" s="222">
        <v>130312</v>
      </c>
      <c r="AY238" s="6">
        <v>16</v>
      </c>
      <c r="AZ238" s="6">
        <v>253</v>
      </c>
      <c r="BA238" s="87" t="s">
        <v>2365</v>
      </c>
      <c r="BB238" s="39" t="s">
        <v>2464</v>
      </c>
      <c r="BC238" s="84" t="s">
        <v>2359</v>
      </c>
      <c r="BJ238" s="47" t="s">
        <v>2501</v>
      </c>
      <c r="BL238" s="42" t="s">
        <v>2494</v>
      </c>
      <c r="BM238" s="43" t="s">
        <v>2495</v>
      </c>
      <c r="BO238" s="17">
        <v>64848</v>
      </c>
      <c r="BP238" s="18" t="s">
        <v>964</v>
      </c>
    </row>
    <row r="239" spans="1:68" ht="15" customHeight="1" thickBot="1" x14ac:dyDescent="0.35">
      <c r="A239" s="116">
        <v>238</v>
      </c>
      <c r="H239" s="121" t="s">
        <v>2589</v>
      </c>
      <c r="I239" s="117">
        <v>8</v>
      </c>
      <c r="J239" s="119" t="s">
        <v>2478</v>
      </c>
      <c r="K239" s="119" t="s">
        <v>2479</v>
      </c>
      <c r="L239" s="119" t="s">
        <v>2480</v>
      </c>
      <c r="M239" s="120" t="s">
        <v>2481</v>
      </c>
      <c r="N239" s="119" t="s">
        <v>2482</v>
      </c>
      <c r="O239" s="119" t="s">
        <v>2483</v>
      </c>
      <c r="P239" s="120" t="s">
        <v>2475</v>
      </c>
      <c r="Q239" s="119" t="s">
        <v>2473</v>
      </c>
      <c r="R239" s="6">
        <f t="shared" si="27"/>
        <v>2</v>
      </c>
      <c r="S239" s="6">
        <f t="shared" si="28"/>
        <v>1</v>
      </c>
      <c r="T239" s="7">
        <f t="shared" si="29"/>
        <v>130306</v>
      </c>
      <c r="U239" s="122" t="str">
        <f t="shared" si="34"/>
        <v>1FD02</v>
      </c>
      <c r="V239" s="10">
        <f t="shared" si="30"/>
        <v>253</v>
      </c>
      <c r="W239" s="10">
        <f t="shared" si="31"/>
        <v>2</v>
      </c>
      <c r="X239" s="11">
        <f t="shared" si="32"/>
        <v>3</v>
      </c>
      <c r="Y239" s="11">
        <f t="shared" si="33"/>
        <v>253</v>
      </c>
      <c r="Z239" s="12" t="str">
        <f t="shared" si="35"/>
        <v>Wind Data</v>
      </c>
      <c r="AA239" s="34"/>
      <c r="AB239" s="8"/>
      <c r="AC239" s="8"/>
      <c r="AE239" s="5"/>
      <c r="AI239" s="17">
        <v>64849</v>
      </c>
      <c r="AJ239" s="18" t="s">
        <v>965</v>
      </c>
      <c r="AK239" s="19"/>
      <c r="AQ239" s="37"/>
      <c r="AR239" s="34"/>
      <c r="AS239" s="34"/>
      <c r="AT239" s="34"/>
      <c r="AU239" s="34"/>
      <c r="AV239" s="34"/>
      <c r="AW239" s="34"/>
      <c r="AX239" s="223">
        <v>130306</v>
      </c>
      <c r="AY239" s="6">
        <v>3</v>
      </c>
      <c r="AZ239" s="6">
        <v>253</v>
      </c>
      <c r="BA239" s="87" t="s">
        <v>2496</v>
      </c>
      <c r="BB239" s="39" t="s">
        <v>2598</v>
      </c>
      <c r="BC239" s="84" t="s">
        <v>2349</v>
      </c>
      <c r="BD239" s="38" t="s">
        <v>2497</v>
      </c>
      <c r="BE239" s="39" t="s">
        <v>2599</v>
      </c>
      <c r="BF239" s="90" t="s">
        <v>2498</v>
      </c>
      <c r="BJ239" s="47" t="s">
        <v>2505</v>
      </c>
      <c r="BL239" s="42" t="s">
        <v>2500</v>
      </c>
      <c r="BM239" s="43" t="s">
        <v>2495</v>
      </c>
      <c r="BO239" s="17">
        <v>64849</v>
      </c>
      <c r="BP239" s="18" t="s">
        <v>965</v>
      </c>
    </row>
    <row r="240" spans="1:68" ht="15" customHeight="1" thickBot="1" x14ac:dyDescent="0.35">
      <c r="A240" s="116">
        <v>239</v>
      </c>
      <c r="H240" s="121" t="s">
        <v>2503</v>
      </c>
      <c r="I240" s="117">
        <v>8</v>
      </c>
      <c r="J240" s="119" t="s">
        <v>2471</v>
      </c>
      <c r="K240" s="119" t="s">
        <v>2481</v>
      </c>
      <c r="L240" s="120" t="s">
        <v>2480</v>
      </c>
      <c r="M240" s="119" t="s">
        <v>2479</v>
      </c>
      <c r="N240" s="119" t="s">
        <v>2478</v>
      </c>
      <c r="O240" s="119" t="s">
        <v>2588</v>
      </c>
      <c r="P240" s="119" t="s">
        <v>2588</v>
      </c>
      <c r="Q240" s="119" t="s">
        <v>2588</v>
      </c>
      <c r="R240" s="6">
        <f t="shared" si="27"/>
        <v>5</v>
      </c>
      <c r="S240" s="6">
        <f t="shared" si="28"/>
        <v>1</v>
      </c>
      <c r="T240" s="7">
        <f t="shared" si="29"/>
        <v>130312</v>
      </c>
      <c r="U240" s="122" t="str">
        <f t="shared" si="34"/>
        <v>1FD08</v>
      </c>
      <c r="V240" s="10">
        <f t="shared" si="30"/>
        <v>253</v>
      </c>
      <c r="W240" s="10">
        <f t="shared" si="31"/>
        <v>8</v>
      </c>
      <c r="X240" s="11">
        <f t="shared" si="32"/>
        <v>16</v>
      </c>
      <c r="Y240" s="11">
        <f t="shared" si="33"/>
        <v>253</v>
      </c>
      <c r="Z240" s="12" t="str">
        <f t="shared" si="35"/>
        <v>Temperature</v>
      </c>
      <c r="AA240" s="34"/>
      <c r="AB240" s="8"/>
      <c r="AC240" s="8"/>
      <c r="AE240" s="5"/>
      <c r="AI240" s="17">
        <v>64850</v>
      </c>
      <c r="AJ240" s="18" t="s">
        <v>966</v>
      </c>
      <c r="AK240" s="19"/>
      <c r="AL240" s="21"/>
      <c r="AM240" s="21"/>
      <c r="AN240" s="21"/>
      <c r="AO240" s="21"/>
      <c r="AP240" s="20"/>
      <c r="AQ240" s="22"/>
      <c r="AR240" s="20"/>
      <c r="AS240" s="20"/>
      <c r="AT240" s="20"/>
      <c r="AU240" s="20"/>
      <c r="AV240" s="20"/>
      <c r="AW240" s="20"/>
      <c r="AX240" s="222">
        <v>130312</v>
      </c>
      <c r="AY240" s="6">
        <v>16</v>
      </c>
      <c r="AZ240" s="6">
        <v>253</v>
      </c>
      <c r="BA240" s="87" t="s">
        <v>2365</v>
      </c>
      <c r="BB240" s="39" t="s">
        <v>2600</v>
      </c>
      <c r="BC240" s="84" t="s">
        <v>2359</v>
      </c>
      <c r="BJ240" s="47" t="s">
        <v>2601</v>
      </c>
      <c r="BL240" s="42" t="s">
        <v>2494</v>
      </c>
      <c r="BM240" s="43" t="s">
        <v>2495</v>
      </c>
      <c r="BO240" s="17">
        <v>64850</v>
      </c>
      <c r="BP240" s="18" t="s">
        <v>966</v>
      </c>
    </row>
    <row r="241" spans="1:68" ht="15" customHeight="1" thickBot="1" x14ac:dyDescent="0.35">
      <c r="A241" s="116">
        <v>240</v>
      </c>
      <c r="H241" s="121" t="s">
        <v>2503</v>
      </c>
      <c r="I241" s="117">
        <v>8</v>
      </c>
      <c r="J241" s="119" t="s">
        <v>2471</v>
      </c>
      <c r="K241" s="119" t="s">
        <v>2471</v>
      </c>
      <c r="L241" s="120" t="s">
        <v>2472</v>
      </c>
      <c r="M241" s="119" t="s">
        <v>2594</v>
      </c>
      <c r="N241" s="119" t="s">
        <v>2473</v>
      </c>
      <c r="O241" s="120" t="s">
        <v>2472</v>
      </c>
      <c r="P241" s="119" t="s">
        <v>2475</v>
      </c>
      <c r="Q241" s="119" t="s">
        <v>2483</v>
      </c>
      <c r="R241" s="6">
        <f t="shared" si="27"/>
        <v>5</v>
      </c>
      <c r="S241" s="6">
        <f t="shared" si="28"/>
        <v>1</v>
      </c>
      <c r="T241" s="7">
        <f t="shared" si="29"/>
        <v>130312</v>
      </c>
      <c r="U241" s="122" t="str">
        <f t="shared" si="34"/>
        <v>1FD08</v>
      </c>
      <c r="V241" s="10">
        <f t="shared" si="30"/>
        <v>253</v>
      </c>
      <c r="W241" s="10">
        <f t="shared" si="31"/>
        <v>8</v>
      </c>
      <c r="X241" s="11">
        <f t="shared" si="32"/>
        <v>16</v>
      </c>
      <c r="Y241" s="11">
        <f t="shared" si="33"/>
        <v>253</v>
      </c>
      <c r="Z241" s="12" t="str">
        <f t="shared" si="35"/>
        <v>Temperature</v>
      </c>
      <c r="AA241" s="34"/>
      <c r="AB241" s="8"/>
      <c r="AC241" s="8"/>
      <c r="AE241" s="5"/>
      <c r="AI241" s="17">
        <v>64851</v>
      </c>
      <c r="AJ241" s="18" t="s">
        <v>967</v>
      </c>
      <c r="AK241" s="19"/>
      <c r="AQ241" s="37"/>
      <c r="AR241" s="34"/>
      <c r="AS241" s="34"/>
      <c r="AT241" s="34"/>
      <c r="AU241" s="34"/>
      <c r="AV241" s="34"/>
      <c r="AW241" s="34"/>
      <c r="AX241" s="223">
        <v>130312</v>
      </c>
      <c r="AY241" s="6">
        <v>16</v>
      </c>
      <c r="AZ241" s="6">
        <v>253</v>
      </c>
      <c r="BA241" s="87" t="s">
        <v>2365</v>
      </c>
      <c r="BB241" s="39" t="s">
        <v>2585</v>
      </c>
      <c r="BC241" s="84" t="s">
        <v>2359</v>
      </c>
      <c r="BJ241" s="47" t="s">
        <v>2493</v>
      </c>
      <c r="BL241" s="42" t="s">
        <v>2494</v>
      </c>
      <c r="BM241" s="43" t="s">
        <v>2495</v>
      </c>
      <c r="BO241" s="17">
        <v>64851</v>
      </c>
      <c r="BP241" s="18" t="s">
        <v>967</v>
      </c>
    </row>
    <row r="242" spans="1:68" ht="15" customHeight="1" thickBot="1" x14ac:dyDescent="0.35">
      <c r="A242" s="116">
        <v>241</v>
      </c>
      <c r="H242" s="121" t="s">
        <v>2503</v>
      </c>
      <c r="I242" s="117">
        <v>7</v>
      </c>
      <c r="J242" s="119" t="s">
        <v>2484</v>
      </c>
      <c r="K242" s="120" t="s">
        <v>2594</v>
      </c>
      <c r="L242" s="119" t="s">
        <v>2481</v>
      </c>
      <c r="M242" s="119" t="s">
        <v>2480</v>
      </c>
      <c r="N242" s="120" t="s">
        <v>2479</v>
      </c>
      <c r="O242" s="119" t="s">
        <v>2504</v>
      </c>
      <c r="P242" s="119" t="s">
        <v>2475</v>
      </c>
      <c r="Q242" s="120" t="s">
        <v>2485</v>
      </c>
      <c r="R242" s="6">
        <f t="shared" si="27"/>
        <v>5</v>
      </c>
      <c r="S242" s="6">
        <f t="shared" si="28"/>
        <v>1</v>
      </c>
      <c r="T242" s="7">
        <f t="shared" si="29"/>
        <v>130312</v>
      </c>
      <c r="U242" s="122" t="str">
        <f t="shared" si="34"/>
        <v>1FD08</v>
      </c>
      <c r="V242" s="10">
        <f t="shared" si="30"/>
        <v>253</v>
      </c>
      <c r="W242" s="10">
        <f t="shared" si="31"/>
        <v>8</v>
      </c>
      <c r="X242" s="11">
        <f t="shared" si="32"/>
        <v>16</v>
      </c>
      <c r="Y242" s="11">
        <f t="shared" si="33"/>
        <v>253</v>
      </c>
      <c r="Z242" s="12" t="str">
        <f t="shared" si="35"/>
        <v>Temperature</v>
      </c>
      <c r="AA242" s="8"/>
      <c r="AB242" s="8"/>
      <c r="AC242" s="8"/>
      <c r="AE242" s="5"/>
      <c r="AI242" s="17">
        <v>64852</v>
      </c>
      <c r="AJ242" s="18" t="s">
        <v>968</v>
      </c>
      <c r="AK242" s="19"/>
      <c r="AL242" s="21"/>
      <c r="AM242" s="21"/>
      <c r="AN242" s="21"/>
      <c r="AO242" s="21"/>
      <c r="AP242" s="20"/>
      <c r="AQ242" s="22"/>
      <c r="AR242" s="20"/>
      <c r="AS242" s="20"/>
      <c r="AT242" s="20"/>
      <c r="AU242" s="20"/>
      <c r="AV242" s="20"/>
      <c r="AW242" s="20"/>
      <c r="AX242" s="222">
        <v>130312</v>
      </c>
      <c r="AY242" s="6">
        <v>16</v>
      </c>
      <c r="AZ242" s="6">
        <v>253</v>
      </c>
      <c r="BA242" s="87" t="s">
        <v>2365</v>
      </c>
      <c r="BB242" s="39" t="s">
        <v>2602</v>
      </c>
      <c r="BC242" s="84" t="s">
        <v>2359</v>
      </c>
      <c r="BJ242" s="47" t="s">
        <v>2603</v>
      </c>
      <c r="BL242" s="42" t="s">
        <v>2494</v>
      </c>
      <c r="BM242" s="43" t="s">
        <v>2495</v>
      </c>
      <c r="BO242" s="17">
        <v>64852</v>
      </c>
      <c r="BP242" s="18" t="s">
        <v>968</v>
      </c>
    </row>
    <row r="243" spans="1:68" ht="15" customHeight="1" thickBot="1" x14ac:dyDescent="0.35">
      <c r="A243" s="116">
        <v>242</v>
      </c>
      <c r="H243" s="121" t="s">
        <v>2595</v>
      </c>
      <c r="I243" s="117">
        <v>8</v>
      </c>
      <c r="J243" s="119" t="s">
        <v>2471</v>
      </c>
      <c r="K243" s="119" t="s">
        <v>2471</v>
      </c>
      <c r="L243" s="119" t="s">
        <v>2472</v>
      </c>
      <c r="M243" s="120" t="s">
        <v>2594</v>
      </c>
      <c r="N243" s="120" t="s">
        <v>2486</v>
      </c>
      <c r="O243" s="119" t="s">
        <v>2588</v>
      </c>
      <c r="P243" s="120" t="s">
        <v>2588</v>
      </c>
      <c r="Q243" s="119" t="s">
        <v>2588</v>
      </c>
      <c r="R243" s="6">
        <f t="shared" si="27"/>
        <v>5</v>
      </c>
      <c r="S243" s="6">
        <f t="shared" si="28"/>
        <v>1</v>
      </c>
      <c r="T243" s="7">
        <f t="shared" si="29"/>
        <v>130312</v>
      </c>
      <c r="U243" s="122" t="str">
        <f t="shared" si="34"/>
        <v>1FD08</v>
      </c>
      <c r="V243" s="10">
        <f t="shared" si="30"/>
        <v>253</v>
      </c>
      <c r="W243" s="10">
        <f t="shared" si="31"/>
        <v>8</v>
      </c>
      <c r="X243" s="11">
        <f t="shared" si="32"/>
        <v>25</v>
      </c>
      <c r="Y243" s="11">
        <f t="shared" si="33"/>
        <v>253</v>
      </c>
      <c r="Z243" s="12" t="str">
        <f t="shared" si="35"/>
        <v>Temperature</v>
      </c>
      <c r="AA243" s="34"/>
      <c r="AB243" s="8"/>
      <c r="AC243" s="8"/>
      <c r="AE243" s="5"/>
      <c r="AI243" s="17">
        <v>64853</v>
      </c>
      <c r="AJ243" s="18" t="s">
        <v>969</v>
      </c>
      <c r="AK243" s="19"/>
      <c r="AQ243" s="37"/>
      <c r="AR243" s="34"/>
      <c r="AS243" s="34"/>
      <c r="AT243" s="34"/>
      <c r="AU243" s="34"/>
      <c r="AV243" s="34"/>
      <c r="AW243" s="34"/>
      <c r="AX243" s="223">
        <v>130312</v>
      </c>
      <c r="AY243" s="6">
        <v>25</v>
      </c>
      <c r="AZ243" s="6">
        <v>253</v>
      </c>
      <c r="BA243" s="87" t="s">
        <v>2365</v>
      </c>
      <c r="BB243" s="39" t="s">
        <v>2467</v>
      </c>
      <c r="BC243" s="84" t="s">
        <v>2359</v>
      </c>
      <c r="BJ243" s="47" t="s">
        <v>2493</v>
      </c>
      <c r="BL243" s="42" t="s">
        <v>2604</v>
      </c>
      <c r="BM243" s="43" t="s">
        <v>2495</v>
      </c>
      <c r="BO243" s="17">
        <v>64853</v>
      </c>
      <c r="BP243" s="18" t="s">
        <v>969</v>
      </c>
    </row>
    <row r="244" spans="1:68" ht="15" customHeight="1" thickBot="1" x14ac:dyDescent="0.35">
      <c r="A244" s="116">
        <v>243</v>
      </c>
      <c r="H244" s="121" t="s">
        <v>2487</v>
      </c>
      <c r="I244" s="117">
        <v>8</v>
      </c>
      <c r="J244" s="119" t="s">
        <v>2488</v>
      </c>
      <c r="K244" s="119" t="s">
        <v>2489</v>
      </c>
      <c r="L244" s="120" t="s">
        <v>2473</v>
      </c>
      <c r="M244" s="119" t="s">
        <v>2490</v>
      </c>
      <c r="N244" s="119" t="s">
        <v>2491</v>
      </c>
      <c r="O244" s="120" t="s">
        <v>2492</v>
      </c>
      <c r="P244" s="120" t="s">
        <v>2596</v>
      </c>
      <c r="Q244" s="119" t="s">
        <v>2597</v>
      </c>
      <c r="R244" s="75">
        <f t="shared" si="27"/>
        <v>2</v>
      </c>
      <c r="S244" s="75">
        <f t="shared" si="28"/>
        <v>1</v>
      </c>
      <c r="T244" s="7">
        <f t="shared" si="29"/>
        <v>130306</v>
      </c>
      <c r="U244" s="122" t="str">
        <f t="shared" si="34"/>
        <v>1FD02</v>
      </c>
      <c r="V244" s="10">
        <f t="shared" si="30"/>
        <v>253</v>
      </c>
      <c r="W244" s="10">
        <f t="shared" si="31"/>
        <v>2</v>
      </c>
      <c r="X244" s="11">
        <f t="shared" si="32"/>
        <v>3</v>
      </c>
      <c r="Y244" s="11">
        <f t="shared" si="33"/>
        <v>253</v>
      </c>
      <c r="Z244" s="12" t="str">
        <f t="shared" si="35"/>
        <v>Wind Data</v>
      </c>
      <c r="AA244" s="8"/>
      <c r="AB244" s="8"/>
      <c r="AC244" s="8"/>
      <c r="AE244" s="5"/>
      <c r="AI244" s="17">
        <v>64854</v>
      </c>
      <c r="AJ244" s="18" t="s">
        <v>970</v>
      </c>
      <c r="AK244" s="19"/>
      <c r="AL244" s="21"/>
      <c r="AM244" s="21"/>
      <c r="AN244" s="21"/>
      <c r="AO244" s="21"/>
      <c r="AP244" s="20"/>
      <c r="AQ244" s="22"/>
      <c r="AR244" s="20"/>
      <c r="AS244" s="20"/>
      <c r="AT244" s="20"/>
      <c r="AU244" s="20"/>
      <c r="AV244" s="20"/>
      <c r="AW244" s="20"/>
      <c r="AX244" s="222">
        <v>130306</v>
      </c>
      <c r="AY244" s="6">
        <v>3</v>
      </c>
      <c r="AZ244" s="6">
        <v>253</v>
      </c>
      <c r="BA244" s="87" t="s">
        <v>2496</v>
      </c>
      <c r="BB244" s="39" t="s">
        <v>2468</v>
      </c>
      <c r="BC244" s="84" t="s">
        <v>2349</v>
      </c>
      <c r="BD244" s="38" t="s">
        <v>2497</v>
      </c>
      <c r="BE244" s="39" t="s">
        <v>2469</v>
      </c>
      <c r="BF244" s="90" t="s">
        <v>2498</v>
      </c>
      <c r="BJ244" s="47" t="s">
        <v>2499</v>
      </c>
      <c r="BL244" s="42" t="s">
        <v>2500</v>
      </c>
      <c r="BM244" s="43" t="s">
        <v>2495</v>
      </c>
      <c r="BO244" s="17">
        <v>64854</v>
      </c>
      <c r="BP244" s="18" t="s">
        <v>970</v>
      </c>
    </row>
    <row r="245" spans="1:68" ht="15" customHeight="1" thickBot="1" x14ac:dyDescent="0.35">
      <c r="A245" s="116">
        <v>244</v>
      </c>
      <c r="H245" s="121" t="s">
        <v>2586</v>
      </c>
      <c r="I245" s="117">
        <v>8</v>
      </c>
      <c r="J245" s="119" t="s">
        <v>2471</v>
      </c>
      <c r="K245" s="120" t="s">
        <v>2471</v>
      </c>
      <c r="L245" s="120" t="s">
        <v>2472</v>
      </c>
      <c r="M245" s="119" t="s">
        <v>2587</v>
      </c>
      <c r="N245" s="120" t="s">
        <v>2502</v>
      </c>
      <c r="O245" s="120" t="s">
        <v>2588</v>
      </c>
      <c r="P245" s="119" t="s">
        <v>2588</v>
      </c>
      <c r="Q245" s="120" t="s">
        <v>2588</v>
      </c>
      <c r="R245" s="6">
        <f t="shared" si="27"/>
        <v>5</v>
      </c>
      <c r="S245" s="6">
        <f t="shared" si="28"/>
        <v>1</v>
      </c>
      <c r="T245" s="7">
        <f t="shared" si="29"/>
        <v>130312</v>
      </c>
      <c r="U245" s="122" t="str">
        <f t="shared" si="34"/>
        <v>1FD08</v>
      </c>
      <c r="V245" s="10">
        <f t="shared" si="30"/>
        <v>253</v>
      </c>
      <c r="W245" s="10">
        <f t="shared" si="31"/>
        <v>8</v>
      </c>
      <c r="X245" s="11">
        <f t="shared" si="32"/>
        <v>16</v>
      </c>
      <c r="Y245" s="11">
        <f t="shared" si="33"/>
        <v>253</v>
      </c>
      <c r="Z245" s="12" t="str">
        <f t="shared" si="35"/>
        <v>Temperature</v>
      </c>
      <c r="AA245" s="34"/>
      <c r="AB245" s="8"/>
      <c r="AC245" s="8"/>
      <c r="AE245" s="5"/>
      <c r="AI245" s="17">
        <v>64855</v>
      </c>
      <c r="AJ245" s="18" t="s">
        <v>971</v>
      </c>
      <c r="AK245" s="19"/>
      <c r="AQ245" s="37"/>
      <c r="AR245" s="34"/>
      <c r="AS245" s="34"/>
      <c r="AT245" s="34"/>
      <c r="AU245" s="34"/>
      <c r="AV245" s="34"/>
      <c r="AW245" s="34"/>
      <c r="AX245" s="223">
        <v>130312</v>
      </c>
      <c r="AY245" s="6">
        <v>16</v>
      </c>
      <c r="AZ245" s="6">
        <v>253</v>
      </c>
      <c r="BA245" s="87" t="s">
        <v>2365</v>
      </c>
      <c r="BB245" s="39" t="s">
        <v>2582</v>
      </c>
      <c r="BC245" s="84" t="s">
        <v>2359</v>
      </c>
      <c r="BJ245" s="47" t="s">
        <v>2493</v>
      </c>
      <c r="BL245" s="42" t="s">
        <v>2494</v>
      </c>
      <c r="BM245" s="43" t="s">
        <v>2495</v>
      </c>
      <c r="BO245" s="17">
        <v>64855</v>
      </c>
      <c r="BP245" s="18" t="s">
        <v>971</v>
      </c>
    </row>
    <row r="246" spans="1:68" ht="15" customHeight="1" thickBot="1" x14ac:dyDescent="0.35">
      <c r="A246" s="116">
        <v>245</v>
      </c>
      <c r="H246" s="121" t="s">
        <v>2589</v>
      </c>
      <c r="I246" s="117">
        <v>8</v>
      </c>
      <c r="J246" s="119" t="s">
        <v>2590</v>
      </c>
      <c r="K246" s="119" t="s">
        <v>2591</v>
      </c>
      <c r="L246" s="119" t="s">
        <v>2473</v>
      </c>
      <c r="M246" s="120" t="s">
        <v>2592</v>
      </c>
      <c r="N246" s="119" t="s">
        <v>2474</v>
      </c>
      <c r="O246" s="119" t="s">
        <v>2593</v>
      </c>
      <c r="P246" s="120" t="s">
        <v>2588</v>
      </c>
      <c r="Q246" s="119" t="s">
        <v>2588</v>
      </c>
      <c r="R246" s="6">
        <f t="shared" si="27"/>
        <v>2</v>
      </c>
      <c r="S246" s="6">
        <f t="shared" si="28"/>
        <v>1</v>
      </c>
      <c r="T246" s="7">
        <f t="shared" si="29"/>
        <v>130306</v>
      </c>
      <c r="U246" s="122" t="str">
        <f t="shared" si="34"/>
        <v>1FD02</v>
      </c>
      <c r="V246" s="10">
        <f t="shared" si="30"/>
        <v>253</v>
      </c>
      <c r="W246" s="10">
        <f t="shared" si="31"/>
        <v>2</v>
      </c>
      <c r="X246" s="11">
        <f t="shared" si="32"/>
        <v>3</v>
      </c>
      <c r="Y246" s="11">
        <f t="shared" si="33"/>
        <v>253</v>
      </c>
      <c r="Z246" s="12" t="str">
        <f t="shared" si="35"/>
        <v>Wind Data</v>
      </c>
      <c r="AA246" s="34"/>
      <c r="AB246" s="8"/>
      <c r="AC246" s="8"/>
      <c r="AE246" s="5"/>
      <c r="AI246" s="17">
        <v>64856</v>
      </c>
      <c r="AJ246" s="18" t="s">
        <v>972</v>
      </c>
      <c r="AK246" s="19"/>
      <c r="AL246" s="21"/>
      <c r="AM246" s="21"/>
      <c r="AN246" s="21"/>
      <c r="AO246" s="21"/>
      <c r="AP246" s="20"/>
      <c r="AQ246" s="22"/>
      <c r="AR246" s="20"/>
      <c r="AS246" s="20"/>
      <c r="AT246" s="20"/>
      <c r="AU246" s="20"/>
      <c r="AV246" s="20"/>
      <c r="AW246" s="20"/>
      <c r="AX246" s="222">
        <v>130306</v>
      </c>
      <c r="AY246" s="6">
        <v>3</v>
      </c>
      <c r="AZ246" s="6">
        <v>253</v>
      </c>
      <c r="BA246" s="87" t="s">
        <v>2496</v>
      </c>
      <c r="BB246" s="39" t="s">
        <v>2583</v>
      </c>
      <c r="BC246" s="84" t="s">
        <v>2349</v>
      </c>
      <c r="BD246" s="38" t="s">
        <v>2497</v>
      </c>
      <c r="BE246" s="39" t="s">
        <v>2584</v>
      </c>
      <c r="BF246" s="90" t="s">
        <v>2498</v>
      </c>
      <c r="BJ246" s="47" t="s">
        <v>2499</v>
      </c>
      <c r="BL246" s="42" t="s">
        <v>2500</v>
      </c>
      <c r="BM246" s="43" t="s">
        <v>2495</v>
      </c>
      <c r="BO246" s="17">
        <v>64856</v>
      </c>
      <c r="BP246" s="18" t="s">
        <v>972</v>
      </c>
    </row>
    <row r="247" spans="1:68" ht="15" customHeight="1" thickBot="1" x14ac:dyDescent="0.35">
      <c r="A247" s="116">
        <v>246</v>
      </c>
      <c r="H247" s="121" t="s">
        <v>2586</v>
      </c>
      <c r="I247" s="117">
        <v>8</v>
      </c>
      <c r="J247" s="119" t="s">
        <v>2471</v>
      </c>
      <c r="K247" s="119" t="s">
        <v>2471</v>
      </c>
      <c r="L247" s="120" t="s">
        <v>2475</v>
      </c>
      <c r="M247" s="119" t="s">
        <v>2476</v>
      </c>
      <c r="N247" s="119" t="s">
        <v>2477</v>
      </c>
      <c r="O247" s="120" t="s">
        <v>2588</v>
      </c>
      <c r="P247" s="120" t="s">
        <v>2588</v>
      </c>
      <c r="Q247" s="119" t="s">
        <v>2588</v>
      </c>
      <c r="R247" s="6">
        <f t="shared" si="27"/>
        <v>5</v>
      </c>
      <c r="S247" s="6">
        <f t="shared" si="28"/>
        <v>1</v>
      </c>
      <c r="T247" s="7">
        <f t="shared" si="29"/>
        <v>130312</v>
      </c>
      <c r="U247" s="122" t="str">
        <f t="shared" si="34"/>
        <v>1FD08</v>
      </c>
      <c r="V247" s="10">
        <f t="shared" si="30"/>
        <v>253</v>
      </c>
      <c r="W247" s="10">
        <f t="shared" si="31"/>
        <v>8</v>
      </c>
      <c r="X247" s="11">
        <f t="shared" si="32"/>
        <v>16</v>
      </c>
      <c r="Y247" s="11">
        <f t="shared" si="33"/>
        <v>253</v>
      </c>
      <c r="Z247" s="12" t="str">
        <f t="shared" si="35"/>
        <v>Temperature</v>
      </c>
      <c r="AA247" s="8"/>
      <c r="AB247" s="8"/>
      <c r="AC247" s="8"/>
      <c r="AE247" s="5"/>
      <c r="AI247" s="17">
        <v>64886</v>
      </c>
      <c r="AJ247" s="18" t="s">
        <v>1002</v>
      </c>
      <c r="AK247" s="19"/>
      <c r="AQ247" s="37"/>
      <c r="AR247" s="34"/>
      <c r="AS247" s="34"/>
      <c r="AT247" s="34"/>
      <c r="AU247" s="34"/>
      <c r="AV247" s="34"/>
      <c r="AW247" s="34"/>
      <c r="AX247" s="223">
        <v>130312</v>
      </c>
      <c r="AY247" s="6">
        <v>16</v>
      </c>
      <c r="AZ247" s="6">
        <v>253</v>
      </c>
      <c r="BA247" s="87" t="s">
        <v>2365</v>
      </c>
      <c r="BB247" s="39" t="s">
        <v>2464</v>
      </c>
      <c r="BC247" s="84" t="s">
        <v>2359</v>
      </c>
      <c r="BJ247" s="47" t="s">
        <v>2501</v>
      </c>
      <c r="BL247" s="42" t="s">
        <v>2494</v>
      </c>
      <c r="BM247" s="43" t="s">
        <v>2495</v>
      </c>
      <c r="BO247" s="17">
        <v>64886</v>
      </c>
      <c r="BP247" s="18" t="s">
        <v>1002</v>
      </c>
    </row>
    <row r="248" spans="1:68" ht="15" customHeight="1" thickBot="1" x14ac:dyDescent="0.35">
      <c r="A248" s="116">
        <v>247</v>
      </c>
      <c r="H248" s="121" t="s">
        <v>2589</v>
      </c>
      <c r="I248" s="117">
        <v>8</v>
      </c>
      <c r="J248" s="119" t="s">
        <v>2478</v>
      </c>
      <c r="K248" s="120" t="s">
        <v>2479</v>
      </c>
      <c r="L248" s="120" t="s">
        <v>2480</v>
      </c>
      <c r="M248" s="119" t="s">
        <v>2481</v>
      </c>
      <c r="N248" s="120" t="s">
        <v>2482</v>
      </c>
      <c r="O248" s="120" t="s">
        <v>2483</v>
      </c>
      <c r="P248" s="119" t="s">
        <v>2475</v>
      </c>
      <c r="Q248" s="120" t="s">
        <v>2473</v>
      </c>
      <c r="R248" s="6">
        <f t="shared" si="27"/>
        <v>2</v>
      </c>
      <c r="S248" s="6">
        <f t="shared" si="28"/>
        <v>1</v>
      </c>
      <c r="T248" s="7">
        <f t="shared" si="29"/>
        <v>130306</v>
      </c>
      <c r="U248" s="122" t="str">
        <f t="shared" si="34"/>
        <v>1FD02</v>
      </c>
      <c r="V248" s="10">
        <f t="shared" si="30"/>
        <v>253</v>
      </c>
      <c r="W248" s="10">
        <f t="shared" si="31"/>
        <v>2</v>
      </c>
      <c r="X248" s="11">
        <f t="shared" si="32"/>
        <v>3</v>
      </c>
      <c r="Y248" s="11">
        <f t="shared" si="33"/>
        <v>253</v>
      </c>
      <c r="Z248" s="12" t="str">
        <f t="shared" si="35"/>
        <v>Wind Data</v>
      </c>
      <c r="AA248" s="34"/>
      <c r="AB248" s="8"/>
      <c r="AC248" s="8"/>
      <c r="AE248" s="5"/>
      <c r="AI248" s="17">
        <v>64887</v>
      </c>
      <c r="AJ248" s="18" t="s">
        <v>1003</v>
      </c>
      <c r="AK248" s="19"/>
      <c r="AL248" s="21"/>
      <c r="AM248" s="21"/>
      <c r="AN248" s="21"/>
      <c r="AO248" s="21"/>
      <c r="AP248" s="20"/>
      <c r="AQ248" s="22"/>
      <c r="AR248" s="20"/>
      <c r="AS248" s="20"/>
      <c r="AT248" s="20"/>
      <c r="AU248" s="20"/>
      <c r="AV248" s="20"/>
      <c r="AW248" s="20"/>
      <c r="AX248" s="222">
        <v>130306</v>
      </c>
      <c r="AY248" s="6">
        <v>3</v>
      </c>
      <c r="AZ248" s="6">
        <v>253</v>
      </c>
      <c r="BA248" s="87" t="s">
        <v>2496</v>
      </c>
      <c r="BB248" s="39" t="s">
        <v>2598</v>
      </c>
      <c r="BC248" s="84" t="s">
        <v>2349</v>
      </c>
      <c r="BD248" s="38" t="s">
        <v>2497</v>
      </c>
      <c r="BE248" s="39" t="s">
        <v>2599</v>
      </c>
      <c r="BF248" s="90" t="s">
        <v>2498</v>
      </c>
      <c r="BJ248" s="47" t="s">
        <v>2505</v>
      </c>
      <c r="BL248" s="42" t="s">
        <v>2500</v>
      </c>
      <c r="BM248" s="43" t="s">
        <v>2495</v>
      </c>
      <c r="BO248" s="17">
        <v>64887</v>
      </c>
      <c r="BP248" s="18" t="s">
        <v>1003</v>
      </c>
    </row>
    <row r="249" spans="1:68" ht="15" customHeight="1" thickBot="1" x14ac:dyDescent="0.35">
      <c r="A249" s="116">
        <v>248</v>
      </c>
      <c r="H249" s="121" t="s">
        <v>2503</v>
      </c>
      <c r="I249" s="117">
        <v>8</v>
      </c>
      <c r="J249" s="119" t="s">
        <v>2471</v>
      </c>
      <c r="K249" s="119" t="s">
        <v>2481</v>
      </c>
      <c r="L249" s="119" t="s">
        <v>2480</v>
      </c>
      <c r="M249" s="120" t="s">
        <v>2479</v>
      </c>
      <c r="N249" s="120" t="s">
        <v>2478</v>
      </c>
      <c r="O249" s="119" t="s">
        <v>2588</v>
      </c>
      <c r="P249" s="120" t="s">
        <v>2588</v>
      </c>
      <c r="Q249" s="120" t="s">
        <v>2588</v>
      </c>
      <c r="R249" s="6">
        <f t="shared" si="27"/>
        <v>5</v>
      </c>
      <c r="S249" s="6">
        <f t="shared" si="28"/>
        <v>1</v>
      </c>
      <c r="T249" s="7">
        <f t="shared" si="29"/>
        <v>130312</v>
      </c>
      <c r="U249" s="122" t="str">
        <f t="shared" si="34"/>
        <v>1FD08</v>
      </c>
      <c r="V249" s="10">
        <f t="shared" si="30"/>
        <v>253</v>
      </c>
      <c r="W249" s="10">
        <f t="shared" si="31"/>
        <v>8</v>
      </c>
      <c r="X249" s="11">
        <f t="shared" si="32"/>
        <v>16</v>
      </c>
      <c r="Y249" s="11">
        <f t="shared" si="33"/>
        <v>253</v>
      </c>
      <c r="Z249" s="12" t="str">
        <f t="shared" si="35"/>
        <v>Temperature</v>
      </c>
      <c r="AA249" s="34"/>
      <c r="AB249" s="8"/>
      <c r="AC249" s="8"/>
      <c r="AE249" s="5"/>
      <c r="AI249" s="17">
        <v>64888</v>
      </c>
      <c r="AJ249" s="18" t="s">
        <v>1004</v>
      </c>
      <c r="AK249" s="19"/>
      <c r="AQ249" s="37"/>
      <c r="AR249" s="34"/>
      <c r="AS249" s="34"/>
      <c r="AT249" s="34"/>
      <c r="AU249" s="34"/>
      <c r="AV249" s="34"/>
      <c r="AW249" s="34"/>
      <c r="AX249" s="223">
        <v>130312</v>
      </c>
      <c r="AY249" s="6">
        <v>16</v>
      </c>
      <c r="AZ249" s="6">
        <v>253</v>
      </c>
      <c r="BA249" s="87" t="s">
        <v>2365</v>
      </c>
      <c r="BB249" s="39" t="s">
        <v>2600</v>
      </c>
      <c r="BC249" s="84" t="s">
        <v>2359</v>
      </c>
      <c r="BJ249" s="47" t="s">
        <v>2601</v>
      </c>
      <c r="BL249" s="42" t="s">
        <v>2494</v>
      </c>
      <c r="BM249" s="43" t="s">
        <v>2495</v>
      </c>
      <c r="BO249" s="17">
        <v>64888</v>
      </c>
      <c r="BP249" s="18" t="s">
        <v>1004</v>
      </c>
    </row>
    <row r="250" spans="1:68" ht="15" customHeight="1" thickBot="1" x14ac:dyDescent="0.35">
      <c r="A250" s="116">
        <v>249</v>
      </c>
      <c r="H250" s="121" t="s">
        <v>2503</v>
      </c>
      <c r="I250" s="117">
        <v>8</v>
      </c>
      <c r="J250" s="119" t="s">
        <v>2471</v>
      </c>
      <c r="K250" s="119" t="s">
        <v>2471</v>
      </c>
      <c r="L250" s="120" t="s">
        <v>2472</v>
      </c>
      <c r="M250" s="120" t="s">
        <v>2594</v>
      </c>
      <c r="N250" s="119" t="s">
        <v>2473</v>
      </c>
      <c r="O250" s="120" t="s">
        <v>2472</v>
      </c>
      <c r="P250" s="120" t="s">
        <v>2475</v>
      </c>
      <c r="Q250" s="119" t="s">
        <v>2483</v>
      </c>
      <c r="R250" s="75">
        <f t="shared" si="27"/>
        <v>5</v>
      </c>
      <c r="S250" s="75">
        <f t="shared" si="28"/>
        <v>1</v>
      </c>
      <c r="T250" s="7">
        <f t="shared" si="29"/>
        <v>130312</v>
      </c>
      <c r="U250" s="122" t="str">
        <f t="shared" si="34"/>
        <v>1FD08</v>
      </c>
      <c r="V250" s="10">
        <f t="shared" si="30"/>
        <v>253</v>
      </c>
      <c r="W250" s="10">
        <f t="shared" si="31"/>
        <v>8</v>
      </c>
      <c r="X250" s="11">
        <f t="shared" si="32"/>
        <v>16</v>
      </c>
      <c r="Y250" s="11">
        <f t="shared" si="33"/>
        <v>253</v>
      </c>
      <c r="Z250" s="12" t="str">
        <f t="shared" si="35"/>
        <v>Temperature</v>
      </c>
      <c r="AA250" s="8"/>
      <c r="AB250" s="8"/>
      <c r="AC250" s="8"/>
      <c r="AE250" s="5"/>
      <c r="AI250" s="17">
        <v>64925</v>
      </c>
      <c r="AJ250" s="18" t="s">
        <v>1041</v>
      </c>
      <c r="AK250" s="19"/>
      <c r="AL250" s="21"/>
      <c r="AM250" s="21"/>
      <c r="AN250" s="21"/>
      <c r="AO250" s="21"/>
      <c r="AP250" s="20"/>
      <c r="AQ250" s="22"/>
      <c r="AR250" s="20"/>
      <c r="AS250" s="20"/>
      <c r="AT250" s="20"/>
      <c r="AU250" s="20"/>
      <c r="AV250" s="20"/>
      <c r="AW250" s="20"/>
      <c r="AX250" s="222">
        <v>130312</v>
      </c>
      <c r="AY250" s="6">
        <v>16</v>
      </c>
      <c r="AZ250" s="6">
        <v>253</v>
      </c>
      <c r="BA250" s="87" t="s">
        <v>2365</v>
      </c>
      <c r="BB250" s="39" t="s">
        <v>2585</v>
      </c>
      <c r="BC250" s="84" t="s">
        <v>2359</v>
      </c>
      <c r="BJ250" s="47" t="s">
        <v>2493</v>
      </c>
      <c r="BL250" s="42" t="s">
        <v>2494</v>
      </c>
      <c r="BM250" s="43" t="s">
        <v>2495</v>
      </c>
      <c r="BO250" s="17">
        <v>64925</v>
      </c>
      <c r="BP250" s="18" t="s">
        <v>1041</v>
      </c>
    </row>
    <row r="251" spans="1:68" ht="15" customHeight="1" thickBot="1" x14ac:dyDescent="0.35">
      <c r="A251" s="116">
        <v>250</v>
      </c>
      <c r="H251" s="121" t="s">
        <v>2503</v>
      </c>
      <c r="I251" s="117">
        <v>7</v>
      </c>
      <c r="J251" s="119" t="s">
        <v>2484</v>
      </c>
      <c r="K251" s="120" t="s">
        <v>2594</v>
      </c>
      <c r="L251" s="120" t="s">
        <v>2481</v>
      </c>
      <c r="M251" s="119" t="s">
        <v>2480</v>
      </c>
      <c r="N251" s="120" t="s">
        <v>2479</v>
      </c>
      <c r="O251" s="119" t="s">
        <v>2504</v>
      </c>
      <c r="P251" s="119" t="s">
        <v>2475</v>
      </c>
      <c r="Q251" s="120" t="s">
        <v>2485</v>
      </c>
      <c r="R251" s="6">
        <f t="shared" si="27"/>
        <v>5</v>
      </c>
      <c r="S251" s="6">
        <f t="shared" si="28"/>
        <v>1</v>
      </c>
      <c r="T251" s="7">
        <f t="shared" si="29"/>
        <v>130312</v>
      </c>
      <c r="U251" s="122" t="str">
        <f t="shared" si="34"/>
        <v>1FD08</v>
      </c>
      <c r="V251" s="10">
        <f t="shared" si="30"/>
        <v>253</v>
      </c>
      <c r="W251" s="10">
        <f t="shared" si="31"/>
        <v>8</v>
      </c>
      <c r="X251" s="11">
        <f t="shared" si="32"/>
        <v>16</v>
      </c>
      <c r="Y251" s="11">
        <f t="shared" si="33"/>
        <v>253</v>
      </c>
      <c r="Z251" s="12" t="str">
        <f t="shared" si="35"/>
        <v>Temperature</v>
      </c>
      <c r="AA251" s="8"/>
      <c r="AB251" s="8"/>
      <c r="AC251" s="8"/>
      <c r="AE251" s="5"/>
      <c r="AI251" s="17">
        <v>64926</v>
      </c>
      <c r="AJ251" s="18" t="s">
        <v>1042</v>
      </c>
      <c r="AK251" s="19"/>
      <c r="AQ251" s="37"/>
      <c r="AR251" s="34"/>
      <c r="AS251" s="34"/>
      <c r="AT251" s="34"/>
      <c r="AU251" s="34"/>
      <c r="AV251" s="34"/>
      <c r="AW251" s="34"/>
      <c r="AX251" s="223">
        <v>130312</v>
      </c>
      <c r="AY251" s="6">
        <v>16</v>
      </c>
      <c r="AZ251" s="6">
        <v>253</v>
      </c>
      <c r="BA251" s="87" t="s">
        <v>2365</v>
      </c>
      <c r="BB251" s="39" t="s">
        <v>2602</v>
      </c>
      <c r="BC251" s="84" t="s">
        <v>2359</v>
      </c>
      <c r="BJ251" s="47" t="s">
        <v>2603</v>
      </c>
      <c r="BL251" s="42" t="s">
        <v>2494</v>
      </c>
      <c r="BM251" s="43" t="s">
        <v>2495</v>
      </c>
      <c r="BO251" s="17">
        <v>64926</v>
      </c>
      <c r="BP251" s="18" t="s">
        <v>1042</v>
      </c>
    </row>
    <row r="252" spans="1:68" ht="15" customHeight="1" thickBot="1" x14ac:dyDescent="0.35">
      <c r="A252" s="116">
        <v>251</v>
      </c>
      <c r="H252" s="121" t="s">
        <v>2595</v>
      </c>
      <c r="I252" s="117">
        <v>8</v>
      </c>
      <c r="J252" s="119" t="s">
        <v>2471</v>
      </c>
      <c r="K252" s="119" t="s">
        <v>2471</v>
      </c>
      <c r="L252" s="119" t="s">
        <v>2472</v>
      </c>
      <c r="M252" s="120" t="s">
        <v>2594</v>
      </c>
      <c r="N252" s="119" t="s">
        <v>2486</v>
      </c>
      <c r="O252" s="119" t="s">
        <v>2588</v>
      </c>
      <c r="P252" s="120" t="s">
        <v>2588</v>
      </c>
      <c r="Q252" s="119" t="s">
        <v>2588</v>
      </c>
      <c r="R252" s="6">
        <f t="shared" si="27"/>
        <v>5</v>
      </c>
      <c r="S252" s="6">
        <f t="shared" si="28"/>
        <v>1</v>
      </c>
      <c r="T252" s="7">
        <f t="shared" si="29"/>
        <v>130312</v>
      </c>
      <c r="U252" s="122" t="str">
        <f t="shared" si="34"/>
        <v>1FD08</v>
      </c>
      <c r="V252" s="10">
        <f t="shared" si="30"/>
        <v>253</v>
      </c>
      <c r="W252" s="10">
        <f t="shared" si="31"/>
        <v>8</v>
      </c>
      <c r="X252" s="11">
        <f t="shared" si="32"/>
        <v>25</v>
      </c>
      <c r="Y252" s="11">
        <f t="shared" si="33"/>
        <v>253</v>
      </c>
      <c r="Z252" s="12" t="str">
        <f t="shared" si="35"/>
        <v>Temperature</v>
      </c>
      <c r="AA252" s="8"/>
      <c r="AB252" s="8"/>
      <c r="AC252" s="8"/>
      <c r="AE252" s="5"/>
      <c r="AI252" s="17">
        <v>64927</v>
      </c>
      <c r="AJ252" s="18" t="s">
        <v>1043</v>
      </c>
      <c r="AK252" s="19"/>
      <c r="AL252" s="21"/>
      <c r="AM252" s="21"/>
      <c r="AN252" s="21"/>
      <c r="AO252" s="21"/>
      <c r="AP252" s="20"/>
      <c r="AQ252" s="22"/>
      <c r="AR252" s="20"/>
      <c r="AS252" s="20"/>
      <c r="AT252" s="20"/>
      <c r="AU252" s="20"/>
      <c r="AV252" s="20"/>
      <c r="AW252" s="20"/>
      <c r="AX252" s="222">
        <v>130312</v>
      </c>
      <c r="AY252" s="6">
        <v>25</v>
      </c>
      <c r="AZ252" s="6">
        <v>253</v>
      </c>
      <c r="BA252" s="87" t="s">
        <v>2365</v>
      </c>
      <c r="BB252" s="39" t="s">
        <v>2467</v>
      </c>
      <c r="BC252" s="84" t="s">
        <v>2359</v>
      </c>
      <c r="BJ252" s="47" t="s">
        <v>2493</v>
      </c>
      <c r="BL252" s="42" t="s">
        <v>2604</v>
      </c>
      <c r="BM252" s="43" t="s">
        <v>2495</v>
      </c>
      <c r="BO252" s="17">
        <v>64927</v>
      </c>
      <c r="BP252" s="18" t="s">
        <v>1043</v>
      </c>
    </row>
    <row r="253" spans="1:68" ht="15" customHeight="1" thickBot="1" x14ac:dyDescent="0.35">
      <c r="A253" s="116">
        <v>252</v>
      </c>
      <c r="H253" s="121" t="s">
        <v>2487</v>
      </c>
      <c r="I253" s="117">
        <v>8</v>
      </c>
      <c r="J253" s="119" t="s">
        <v>2488</v>
      </c>
      <c r="K253" s="119" t="s">
        <v>2489</v>
      </c>
      <c r="L253" s="120" t="s">
        <v>2473</v>
      </c>
      <c r="M253" s="120" t="s">
        <v>2490</v>
      </c>
      <c r="N253" s="119" t="s">
        <v>2491</v>
      </c>
      <c r="O253" s="120" t="s">
        <v>2492</v>
      </c>
      <c r="P253" s="120" t="s">
        <v>2596</v>
      </c>
      <c r="Q253" s="119" t="s">
        <v>2597</v>
      </c>
      <c r="R253" s="6">
        <f t="shared" si="27"/>
        <v>2</v>
      </c>
      <c r="S253" s="6">
        <f t="shared" si="28"/>
        <v>1</v>
      </c>
      <c r="T253" s="7">
        <f t="shared" si="29"/>
        <v>130306</v>
      </c>
      <c r="U253" s="122" t="str">
        <f t="shared" si="34"/>
        <v>1FD02</v>
      </c>
      <c r="V253" s="10">
        <f t="shared" si="30"/>
        <v>253</v>
      </c>
      <c r="W253" s="10">
        <f t="shared" si="31"/>
        <v>2</v>
      </c>
      <c r="X253" s="11">
        <f t="shared" si="32"/>
        <v>3</v>
      </c>
      <c r="Y253" s="11">
        <f t="shared" si="33"/>
        <v>253</v>
      </c>
      <c r="Z253" s="12" t="str">
        <f t="shared" si="35"/>
        <v>Wind Data</v>
      </c>
      <c r="AA253" s="8"/>
      <c r="AB253" s="37"/>
      <c r="AC253" s="8"/>
      <c r="AE253" s="5"/>
      <c r="AI253" s="17">
        <v>64928</v>
      </c>
      <c r="AJ253" s="18" t="s">
        <v>1044</v>
      </c>
      <c r="AK253" s="19"/>
      <c r="AQ253" s="37"/>
      <c r="AR253" s="34"/>
      <c r="AS253" s="34"/>
      <c r="AT253" s="34"/>
      <c r="AU253" s="34"/>
      <c r="AV253" s="34"/>
      <c r="AW253" s="34"/>
      <c r="AX253" s="223">
        <v>130306</v>
      </c>
      <c r="AY253" s="6">
        <v>3</v>
      </c>
      <c r="AZ253" s="6">
        <v>253</v>
      </c>
      <c r="BA253" s="87" t="s">
        <v>2496</v>
      </c>
      <c r="BB253" s="39" t="s">
        <v>2468</v>
      </c>
      <c r="BC253" s="84" t="s">
        <v>2349</v>
      </c>
      <c r="BD253" s="38" t="s">
        <v>2497</v>
      </c>
      <c r="BE253" s="39" t="s">
        <v>2469</v>
      </c>
      <c r="BF253" s="90" t="s">
        <v>2498</v>
      </c>
      <c r="BJ253" s="47" t="s">
        <v>2499</v>
      </c>
      <c r="BL253" s="42" t="s">
        <v>2500</v>
      </c>
      <c r="BM253" s="43" t="s">
        <v>2495</v>
      </c>
      <c r="BO253" s="17">
        <v>64928</v>
      </c>
      <c r="BP253" s="18" t="s">
        <v>1044</v>
      </c>
    </row>
    <row r="254" spans="1:68" ht="15" customHeight="1" thickBot="1" x14ac:dyDescent="0.35">
      <c r="A254" s="116">
        <v>253</v>
      </c>
      <c r="H254" s="121" t="s">
        <v>2586</v>
      </c>
      <c r="I254" s="117">
        <v>8</v>
      </c>
      <c r="J254" s="119" t="s">
        <v>2471</v>
      </c>
      <c r="K254" s="120" t="s">
        <v>2471</v>
      </c>
      <c r="L254" s="119" t="s">
        <v>2472</v>
      </c>
      <c r="M254" s="119" t="s">
        <v>2587</v>
      </c>
      <c r="N254" s="120" t="s">
        <v>2502</v>
      </c>
      <c r="O254" s="119" t="s">
        <v>2588</v>
      </c>
      <c r="P254" s="119" t="s">
        <v>2588</v>
      </c>
      <c r="Q254" s="120" t="s">
        <v>2588</v>
      </c>
      <c r="R254" s="6">
        <f t="shared" si="27"/>
        <v>5</v>
      </c>
      <c r="S254" s="6">
        <f t="shared" si="28"/>
        <v>1</v>
      </c>
      <c r="T254" s="7">
        <f t="shared" si="29"/>
        <v>130312</v>
      </c>
      <c r="U254" s="122" t="str">
        <f t="shared" si="34"/>
        <v>1FD08</v>
      </c>
      <c r="V254" s="10">
        <f t="shared" si="30"/>
        <v>253</v>
      </c>
      <c r="W254" s="10">
        <f t="shared" si="31"/>
        <v>8</v>
      </c>
      <c r="X254" s="11">
        <f t="shared" si="32"/>
        <v>16</v>
      </c>
      <c r="Y254" s="11">
        <f t="shared" si="33"/>
        <v>253</v>
      </c>
      <c r="Z254" s="12" t="str">
        <f t="shared" si="35"/>
        <v>Temperature</v>
      </c>
      <c r="AA254" s="34"/>
      <c r="AB254" s="8"/>
      <c r="AC254" s="8"/>
      <c r="AE254" s="5"/>
      <c r="AI254" s="17">
        <v>64929</v>
      </c>
      <c r="AJ254" s="18" t="s">
        <v>1045</v>
      </c>
      <c r="AK254" s="19"/>
      <c r="AL254" s="21"/>
      <c r="AM254" s="21"/>
      <c r="AN254" s="21"/>
      <c r="AO254" s="21"/>
      <c r="AP254" s="20"/>
      <c r="AQ254" s="22"/>
      <c r="AR254" s="20"/>
      <c r="AS254" s="20"/>
      <c r="AT254" s="20"/>
      <c r="AU254" s="20"/>
      <c r="AV254" s="20"/>
      <c r="AW254" s="20"/>
      <c r="AX254" s="222">
        <v>130312</v>
      </c>
      <c r="AY254" s="6">
        <v>16</v>
      </c>
      <c r="AZ254" s="6">
        <v>253</v>
      </c>
      <c r="BA254" s="87" t="s">
        <v>2365</v>
      </c>
      <c r="BB254" s="39" t="s">
        <v>2582</v>
      </c>
      <c r="BC254" s="84" t="s">
        <v>2359</v>
      </c>
      <c r="BJ254" s="47" t="s">
        <v>2493</v>
      </c>
      <c r="BL254" s="42" t="s">
        <v>2494</v>
      </c>
      <c r="BM254" s="43" t="s">
        <v>2495</v>
      </c>
      <c r="BO254" s="17">
        <v>64929</v>
      </c>
      <c r="BP254" s="18" t="s">
        <v>1045</v>
      </c>
    </row>
    <row r="255" spans="1:68" ht="15" customHeight="1" thickBot="1" x14ac:dyDescent="0.35">
      <c r="A255" s="116">
        <v>254</v>
      </c>
      <c r="H255" s="121" t="s">
        <v>2589</v>
      </c>
      <c r="I255" s="117">
        <v>8</v>
      </c>
      <c r="J255" s="119" t="s">
        <v>2590</v>
      </c>
      <c r="K255" s="119" t="s">
        <v>2591</v>
      </c>
      <c r="L255" s="119" t="s">
        <v>2473</v>
      </c>
      <c r="M255" s="120" t="s">
        <v>2592</v>
      </c>
      <c r="N255" s="119" t="s">
        <v>2474</v>
      </c>
      <c r="O255" s="119" t="s">
        <v>2593</v>
      </c>
      <c r="P255" s="120" t="s">
        <v>2588</v>
      </c>
      <c r="Q255" s="119" t="s">
        <v>2588</v>
      </c>
      <c r="R255" s="6">
        <f t="shared" si="27"/>
        <v>2</v>
      </c>
      <c r="S255" s="6">
        <f t="shared" si="28"/>
        <v>1</v>
      </c>
      <c r="T255" s="7">
        <f t="shared" si="29"/>
        <v>130306</v>
      </c>
      <c r="U255" s="122" t="str">
        <f t="shared" si="34"/>
        <v>1FD02</v>
      </c>
      <c r="V255" s="10">
        <f t="shared" si="30"/>
        <v>253</v>
      </c>
      <c r="W255" s="10">
        <f t="shared" si="31"/>
        <v>2</v>
      </c>
      <c r="X255" s="11">
        <f t="shared" si="32"/>
        <v>3</v>
      </c>
      <c r="Y255" s="11">
        <f t="shared" si="33"/>
        <v>253</v>
      </c>
      <c r="Z255" s="12" t="str">
        <f t="shared" si="35"/>
        <v>Wind Data</v>
      </c>
      <c r="AA255" s="34"/>
      <c r="AB255" s="8"/>
      <c r="AC255" s="8"/>
      <c r="AE255" s="5"/>
      <c r="AI255" s="17">
        <v>64930</v>
      </c>
      <c r="AJ255" s="18" t="s">
        <v>1046</v>
      </c>
      <c r="AK255" s="19"/>
      <c r="AQ255" s="37"/>
      <c r="AR255" s="34"/>
      <c r="AS255" s="34"/>
      <c r="AT255" s="34"/>
      <c r="AU255" s="34"/>
      <c r="AV255" s="34"/>
      <c r="AW255" s="34"/>
      <c r="AX255" s="223">
        <v>130306</v>
      </c>
      <c r="AY255" s="6">
        <v>3</v>
      </c>
      <c r="AZ255" s="6">
        <v>253</v>
      </c>
      <c r="BA255" s="87" t="s">
        <v>2496</v>
      </c>
      <c r="BB255" s="39" t="s">
        <v>2583</v>
      </c>
      <c r="BC255" s="84" t="s">
        <v>2349</v>
      </c>
      <c r="BD255" s="38" t="s">
        <v>2497</v>
      </c>
      <c r="BE255" s="39" t="s">
        <v>2584</v>
      </c>
      <c r="BF255" s="90" t="s">
        <v>2498</v>
      </c>
      <c r="BJ255" s="47" t="s">
        <v>2499</v>
      </c>
      <c r="BL255" s="42" t="s">
        <v>2500</v>
      </c>
      <c r="BM255" s="43" t="s">
        <v>2495</v>
      </c>
      <c r="BO255" s="17">
        <v>64930</v>
      </c>
      <c r="BP255" s="18" t="s">
        <v>1046</v>
      </c>
    </row>
    <row r="256" spans="1:68" ht="15" customHeight="1" thickBot="1" x14ac:dyDescent="0.35">
      <c r="A256" s="116">
        <v>255</v>
      </c>
      <c r="H256" s="121" t="s">
        <v>2586</v>
      </c>
      <c r="I256" s="117">
        <v>8</v>
      </c>
      <c r="J256" s="119" t="s">
        <v>2471</v>
      </c>
      <c r="K256" s="119" t="s">
        <v>2471</v>
      </c>
      <c r="L256" s="120" t="s">
        <v>2475</v>
      </c>
      <c r="M256" s="120" t="s">
        <v>2476</v>
      </c>
      <c r="N256" s="119" t="s">
        <v>2477</v>
      </c>
      <c r="O256" s="120" t="s">
        <v>2588</v>
      </c>
      <c r="P256" s="120" t="s">
        <v>2588</v>
      </c>
      <c r="Q256" s="119" t="s">
        <v>2588</v>
      </c>
      <c r="R256" s="6">
        <f t="shared" si="27"/>
        <v>5</v>
      </c>
      <c r="S256" s="6">
        <f t="shared" si="28"/>
        <v>1</v>
      </c>
      <c r="T256" s="7">
        <f t="shared" si="29"/>
        <v>130312</v>
      </c>
      <c r="U256" s="122" t="str">
        <f t="shared" si="34"/>
        <v>1FD08</v>
      </c>
      <c r="V256" s="10">
        <f t="shared" si="30"/>
        <v>253</v>
      </c>
      <c r="W256" s="10">
        <f t="shared" si="31"/>
        <v>8</v>
      </c>
      <c r="X256" s="11">
        <f t="shared" si="32"/>
        <v>16</v>
      </c>
      <c r="Y256" s="11">
        <f t="shared" si="33"/>
        <v>253</v>
      </c>
      <c r="Z256" s="12" t="str">
        <f t="shared" si="35"/>
        <v>Temperature</v>
      </c>
      <c r="AA256" s="8"/>
      <c r="AB256" s="8"/>
      <c r="AC256" s="8"/>
      <c r="AE256" s="5"/>
      <c r="AI256" s="17">
        <v>64931</v>
      </c>
      <c r="AJ256" s="18" t="s">
        <v>1047</v>
      </c>
      <c r="AK256" s="19"/>
      <c r="AL256" s="21"/>
      <c r="AM256" s="21"/>
      <c r="AN256" s="21"/>
      <c r="AO256" s="21"/>
      <c r="AP256" s="20"/>
      <c r="AQ256" s="22"/>
      <c r="AR256" s="20"/>
      <c r="AS256" s="20"/>
      <c r="AT256" s="20"/>
      <c r="AU256" s="20"/>
      <c r="AV256" s="20"/>
      <c r="AW256" s="20"/>
      <c r="AX256" s="222">
        <v>130312</v>
      </c>
      <c r="AY256" s="6">
        <v>16</v>
      </c>
      <c r="AZ256" s="6">
        <v>253</v>
      </c>
      <c r="BA256" s="87" t="s">
        <v>2365</v>
      </c>
      <c r="BB256" s="39" t="s">
        <v>2464</v>
      </c>
      <c r="BC256" s="84" t="s">
        <v>2359</v>
      </c>
      <c r="BJ256" s="47" t="s">
        <v>2501</v>
      </c>
      <c r="BL256" s="42" t="s">
        <v>2494</v>
      </c>
      <c r="BM256" s="43" t="s">
        <v>2495</v>
      </c>
      <c r="BO256" s="17">
        <v>64931</v>
      </c>
      <c r="BP256" s="18" t="s">
        <v>1047</v>
      </c>
    </row>
    <row r="257" spans="1:68" ht="15" customHeight="1" thickBot="1" x14ac:dyDescent="0.35">
      <c r="A257" s="116">
        <v>256</v>
      </c>
      <c r="H257" s="121" t="s">
        <v>2589</v>
      </c>
      <c r="I257" s="117">
        <v>8</v>
      </c>
      <c r="J257" s="120" t="s">
        <v>2478</v>
      </c>
      <c r="K257" s="119" t="s">
        <v>2479</v>
      </c>
      <c r="L257" s="119" t="s">
        <v>2480</v>
      </c>
      <c r="M257" s="119" t="s">
        <v>2481</v>
      </c>
      <c r="N257" s="119" t="s">
        <v>2482</v>
      </c>
      <c r="O257" s="120" t="s">
        <v>2483</v>
      </c>
      <c r="P257" s="119" t="s">
        <v>2475</v>
      </c>
      <c r="Q257" s="119" t="s">
        <v>2473</v>
      </c>
      <c r="R257" s="6">
        <f t="shared" si="27"/>
        <v>2</v>
      </c>
      <c r="S257" s="6">
        <f t="shared" si="28"/>
        <v>1</v>
      </c>
      <c r="T257" s="7">
        <f t="shared" si="29"/>
        <v>130306</v>
      </c>
      <c r="U257" s="122" t="str">
        <f t="shared" si="34"/>
        <v>1FD02</v>
      </c>
      <c r="V257" s="10">
        <f t="shared" si="30"/>
        <v>253</v>
      </c>
      <c r="W257" s="10">
        <f t="shared" si="31"/>
        <v>2</v>
      </c>
      <c r="X257" s="11">
        <f t="shared" si="32"/>
        <v>3</v>
      </c>
      <c r="Y257" s="11">
        <f t="shared" si="33"/>
        <v>253</v>
      </c>
      <c r="Z257" s="12" t="str">
        <f t="shared" si="35"/>
        <v>Wind Data</v>
      </c>
      <c r="AA257" s="34"/>
      <c r="AB257" s="8"/>
      <c r="AC257" s="34"/>
      <c r="AD257" s="91"/>
      <c r="AE257" s="5"/>
      <c r="AI257" s="17">
        <v>64932</v>
      </c>
      <c r="AJ257" s="18" t="s">
        <v>1048</v>
      </c>
      <c r="AK257" s="19"/>
      <c r="AQ257" s="37"/>
      <c r="AR257" s="34"/>
      <c r="AS257" s="34"/>
      <c r="AT257" s="34"/>
      <c r="AU257" s="34"/>
      <c r="AV257" s="34"/>
      <c r="AW257" s="34"/>
      <c r="AX257" s="223">
        <v>130306</v>
      </c>
      <c r="AY257" s="6">
        <v>3</v>
      </c>
      <c r="AZ257" s="6">
        <v>253</v>
      </c>
      <c r="BA257" s="87" t="s">
        <v>2496</v>
      </c>
      <c r="BB257" s="39" t="s">
        <v>2598</v>
      </c>
      <c r="BC257" s="84" t="s">
        <v>2349</v>
      </c>
      <c r="BD257" s="38" t="s">
        <v>2497</v>
      </c>
      <c r="BE257" s="39" t="s">
        <v>2599</v>
      </c>
      <c r="BF257" s="90" t="s">
        <v>2498</v>
      </c>
      <c r="BJ257" s="47" t="s">
        <v>2505</v>
      </c>
      <c r="BL257" s="93" t="s">
        <v>2500</v>
      </c>
      <c r="BM257" s="94" t="s">
        <v>2495</v>
      </c>
      <c r="BO257" s="17">
        <v>64932</v>
      </c>
      <c r="BP257" s="18" t="s">
        <v>1048</v>
      </c>
    </row>
    <row r="258" spans="1:68" ht="15" customHeight="1" thickBot="1" x14ac:dyDescent="0.35">
      <c r="A258" s="116">
        <v>257</v>
      </c>
      <c r="H258" s="121" t="s">
        <v>2503</v>
      </c>
      <c r="I258" s="117">
        <v>8</v>
      </c>
      <c r="J258" s="119" t="s">
        <v>2471</v>
      </c>
      <c r="K258" s="120" t="s">
        <v>2481</v>
      </c>
      <c r="L258" s="120" t="s">
        <v>2480</v>
      </c>
      <c r="M258" s="119" t="s">
        <v>2479</v>
      </c>
      <c r="N258" s="120" t="s">
        <v>2478</v>
      </c>
      <c r="O258" s="120" t="s">
        <v>2588</v>
      </c>
      <c r="P258" s="119" t="s">
        <v>2588</v>
      </c>
      <c r="Q258" s="120" t="s">
        <v>2588</v>
      </c>
      <c r="R258" s="6">
        <f t="shared" ref="R258:R321" si="36">_xlfn.BITRSHIFT(_xlfn.BITAND(HEX2DEC(H258),HEX2DEC("1C000000")),26)</f>
        <v>5</v>
      </c>
      <c r="S258" s="6">
        <f t="shared" ref="S258:S321" si="37">_xlfn.BITRSHIFT(_xlfn.BITAND(HEX2DEC(H258),HEX2DEC("01000000")),24)</f>
        <v>1</v>
      </c>
      <c r="T258" s="7">
        <f t="shared" ref="T258:T321" si="38">IF(_xlfn.BITRSHIFT(_xlfn.BITAND(HEX2DEC(H258),HEX2DEC("0FF0000")),16)&lt;240,_xlfn.BITRSHIFT(_xlfn.BITAND(HEX2DEC(H258),HEX2DEC("1FF0000")),8),_xlfn.BITRSHIFT(_xlfn.BITAND(HEX2DEC(H258),HEX2DEC("1FFFF00")),8))</f>
        <v>130312</v>
      </c>
      <c r="U258" s="122" t="str">
        <f t="shared" si="34"/>
        <v>1FD08</v>
      </c>
      <c r="V258" s="10">
        <f t="shared" ref="V258:V321" si="39">_xlfn.BITRSHIFT(_xlfn.BITAND(HEX2DEC(H258),HEX2DEC("0FF0000")),16)</f>
        <v>253</v>
      </c>
      <c r="W258" s="10">
        <f t="shared" ref="W258:W321" si="40">_xlfn.BITRSHIFT(_xlfn.BITAND(HEX2DEC(H258),HEX2DEC("FF00")),8)</f>
        <v>8</v>
      </c>
      <c r="X258" s="11">
        <f t="shared" ref="X258:X321" si="41">_xlfn.BITAND(HEX2DEC(H258),HEX2DEC("00000FF"))</f>
        <v>16</v>
      </c>
      <c r="Y258" s="11">
        <f t="shared" ref="Y258:Y321" si="42">IF(_xlfn.BITRSHIFT(_xlfn.BITAND(HEX2DEC(H258),HEX2DEC("0FF0000")),16)&lt;240,_xlfn.BITRSHIFT(_xlfn.BITAND(HEX2DEC(H258),HEX2DEC("0FF00")),8),_xlfn.BITRSHIFT(_xlfn.BITAND(HEX2DEC(H258),HEX2DEC("0FF0000")),16))</f>
        <v>253</v>
      </c>
      <c r="Z258" s="12" t="str">
        <f t="shared" si="35"/>
        <v>Temperature</v>
      </c>
      <c r="AA258" s="34"/>
      <c r="AB258" s="8"/>
      <c r="AC258" s="8"/>
      <c r="AE258" s="5"/>
      <c r="AI258" s="17">
        <v>64933</v>
      </c>
      <c r="AJ258" s="18" t="s">
        <v>1049</v>
      </c>
      <c r="AK258" s="19"/>
      <c r="AL258" s="21"/>
      <c r="AM258" s="21"/>
      <c r="AN258" s="21"/>
      <c r="AO258" s="21"/>
      <c r="AP258" s="20"/>
      <c r="AQ258" s="22"/>
      <c r="AR258" s="20"/>
      <c r="AS258" s="20"/>
      <c r="AT258" s="20"/>
      <c r="AU258" s="20"/>
      <c r="AV258" s="20"/>
      <c r="AW258" s="20"/>
      <c r="AX258" s="222">
        <v>130312</v>
      </c>
      <c r="AY258" s="6">
        <v>16</v>
      </c>
      <c r="AZ258" s="6">
        <v>253</v>
      </c>
      <c r="BA258" s="87" t="s">
        <v>2365</v>
      </c>
      <c r="BB258" s="39" t="s">
        <v>2600</v>
      </c>
      <c r="BC258" s="84" t="s">
        <v>2359</v>
      </c>
      <c r="BJ258" s="47" t="s">
        <v>2601</v>
      </c>
      <c r="BL258" s="42" t="s">
        <v>2494</v>
      </c>
      <c r="BM258" s="43" t="s">
        <v>2495</v>
      </c>
      <c r="BO258" s="17">
        <v>64933</v>
      </c>
      <c r="BP258" s="18" t="s">
        <v>1049</v>
      </c>
    </row>
    <row r="259" spans="1:68" ht="15" customHeight="1" thickBot="1" x14ac:dyDescent="0.35">
      <c r="A259" s="116">
        <v>258</v>
      </c>
      <c r="H259" s="121" t="s">
        <v>2503</v>
      </c>
      <c r="I259" s="117">
        <v>8</v>
      </c>
      <c r="J259" s="119" t="s">
        <v>2471</v>
      </c>
      <c r="K259" s="120" t="s">
        <v>2471</v>
      </c>
      <c r="L259" s="119" t="s">
        <v>2472</v>
      </c>
      <c r="M259" s="120" t="s">
        <v>2594</v>
      </c>
      <c r="N259" s="119" t="s">
        <v>2473</v>
      </c>
      <c r="O259" s="119" t="s">
        <v>2472</v>
      </c>
      <c r="P259" s="120" t="s">
        <v>2475</v>
      </c>
      <c r="Q259" s="120" t="s">
        <v>2483</v>
      </c>
      <c r="R259" s="6">
        <f t="shared" si="36"/>
        <v>5</v>
      </c>
      <c r="S259" s="6">
        <f t="shared" si="37"/>
        <v>1</v>
      </c>
      <c r="T259" s="7">
        <f t="shared" si="38"/>
        <v>130312</v>
      </c>
      <c r="U259" s="122" t="str">
        <f t="shared" ref="U259:U322" si="43">DEC2HEX(T259)</f>
        <v>1FD08</v>
      </c>
      <c r="V259" s="10">
        <f t="shared" si="39"/>
        <v>253</v>
      </c>
      <c r="W259" s="10">
        <f t="shared" si="40"/>
        <v>8</v>
      </c>
      <c r="X259" s="11">
        <f t="shared" si="41"/>
        <v>16</v>
      </c>
      <c r="Y259" s="11">
        <f t="shared" si="42"/>
        <v>253</v>
      </c>
      <c r="Z259" s="12" t="str">
        <f t="shared" ref="Z259:Z322" si="44">VLOOKUP(T259,BO:BP,2,FALSE)</f>
        <v>Temperature</v>
      </c>
      <c r="AA259" s="8"/>
      <c r="AB259" s="8"/>
      <c r="AC259" s="8"/>
      <c r="AE259" s="5"/>
      <c r="AI259" s="17">
        <v>64951</v>
      </c>
      <c r="AJ259" s="18" t="s">
        <v>1067</v>
      </c>
      <c r="AK259" s="19"/>
      <c r="AQ259" s="37"/>
      <c r="AR259" s="34"/>
      <c r="AS259" s="34"/>
      <c r="AT259" s="34"/>
      <c r="AU259" s="34"/>
      <c r="AV259" s="34"/>
      <c r="AW259" s="34"/>
      <c r="AX259" s="223">
        <v>130312</v>
      </c>
      <c r="AY259" s="6">
        <v>16</v>
      </c>
      <c r="AZ259" s="6">
        <v>253</v>
      </c>
      <c r="BA259" s="87" t="s">
        <v>2365</v>
      </c>
      <c r="BB259" s="39" t="s">
        <v>2585</v>
      </c>
      <c r="BC259" s="84" t="s">
        <v>2359</v>
      </c>
      <c r="BJ259" s="47" t="s">
        <v>2493</v>
      </c>
      <c r="BL259" s="42" t="s">
        <v>2494</v>
      </c>
      <c r="BM259" s="43" t="s">
        <v>2495</v>
      </c>
      <c r="BO259" s="17">
        <v>64951</v>
      </c>
      <c r="BP259" s="18" t="s">
        <v>1067</v>
      </c>
    </row>
    <row r="260" spans="1:68" ht="15" customHeight="1" thickBot="1" x14ac:dyDescent="0.35">
      <c r="A260" s="116">
        <v>259</v>
      </c>
      <c r="H260" s="121" t="s">
        <v>2503</v>
      </c>
      <c r="I260" s="117">
        <v>7</v>
      </c>
      <c r="J260" s="119" t="s">
        <v>2484</v>
      </c>
      <c r="K260" s="119" t="s">
        <v>2594</v>
      </c>
      <c r="L260" s="119" t="s">
        <v>2481</v>
      </c>
      <c r="M260" s="120" t="s">
        <v>2480</v>
      </c>
      <c r="N260" s="120" t="s">
        <v>2479</v>
      </c>
      <c r="O260" s="119" t="s">
        <v>2504</v>
      </c>
      <c r="P260" s="119" t="s">
        <v>2475</v>
      </c>
      <c r="Q260" s="119" t="s">
        <v>2485</v>
      </c>
      <c r="R260" s="6">
        <f t="shared" si="36"/>
        <v>5</v>
      </c>
      <c r="S260" s="6">
        <f t="shared" si="37"/>
        <v>1</v>
      </c>
      <c r="T260" s="7">
        <f t="shared" si="38"/>
        <v>130312</v>
      </c>
      <c r="U260" s="122" t="str">
        <f t="shared" si="43"/>
        <v>1FD08</v>
      </c>
      <c r="V260" s="10">
        <f t="shared" si="39"/>
        <v>253</v>
      </c>
      <c r="W260" s="10">
        <f t="shared" si="40"/>
        <v>8</v>
      </c>
      <c r="X260" s="11">
        <f t="shared" si="41"/>
        <v>16</v>
      </c>
      <c r="Y260" s="11">
        <f t="shared" si="42"/>
        <v>253</v>
      </c>
      <c r="Z260" s="12" t="str">
        <f t="shared" si="44"/>
        <v>Temperature</v>
      </c>
      <c r="AA260" s="34"/>
      <c r="AB260" s="8"/>
      <c r="AC260" s="8"/>
      <c r="AE260" s="5"/>
      <c r="AI260" s="17">
        <v>64952</v>
      </c>
      <c r="AJ260" s="18" t="s">
        <v>1068</v>
      </c>
      <c r="AK260" s="19"/>
      <c r="AL260" s="21"/>
      <c r="AM260" s="21"/>
      <c r="AN260" s="21"/>
      <c r="AO260" s="21"/>
      <c r="AP260" s="20"/>
      <c r="AQ260" s="22"/>
      <c r="AR260" s="20"/>
      <c r="AS260" s="20"/>
      <c r="AT260" s="20"/>
      <c r="AU260" s="20"/>
      <c r="AV260" s="20"/>
      <c r="AW260" s="20"/>
      <c r="AX260" s="222">
        <v>130312</v>
      </c>
      <c r="AY260" s="6">
        <v>16</v>
      </c>
      <c r="AZ260" s="6">
        <v>253</v>
      </c>
      <c r="BA260" s="87" t="s">
        <v>2365</v>
      </c>
      <c r="BB260" s="39" t="s">
        <v>2602</v>
      </c>
      <c r="BC260" s="84" t="s">
        <v>2359</v>
      </c>
      <c r="BJ260" s="47" t="s">
        <v>2603</v>
      </c>
      <c r="BL260" s="42" t="s">
        <v>2494</v>
      </c>
      <c r="BM260" s="43" t="s">
        <v>2495</v>
      </c>
      <c r="BO260" s="17">
        <v>64952</v>
      </c>
      <c r="BP260" s="18" t="s">
        <v>1068</v>
      </c>
    </row>
    <row r="261" spans="1:68" ht="15" customHeight="1" thickBot="1" x14ac:dyDescent="0.35">
      <c r="A261" s="116">
        <v>260</v>
      </c>
      <c r="H261" s="121" t="s">
        <v>2595</v>
      </c>
      <c r="I261" s="117">
        <v>8</v>
      </c>
      <c r="J261" s="119" t="s">
        <v>2471</v>
      </c>
      <c r="K261" s="119" t="s">
        <v>2471</v>
      </c>
      <c r="L261" s="120" t="s">
        <v>2472</v>
      </c>
      <c r="M261" s="120" t="s">
        <v>2594</v>
      </c>
      <c r="N261" s="119" t="s">
        <v>2486</v>
      </c>
      <c r="O261" s="120" t="s">
        <v>2588</v>
      </c>
      <c r="P261" s="120" t="s">
        <v>2588</v>
      </c>
      <c r="Q261" s="119" t="s">
        <v>2588</v>
      </c>
      <c r="R261" s="6">
        <f t="shared" si="36"/>
        <v>5</v>
      </c>
      <c r="S261" s="6">
        <f t="shared" si="37"/>
        <v>1</v>
      </c>
      <c r="T261" s="7">
        <f t="shared" si="38"/>
        <v>130312</v>
      </c>
      <c r="U261" s="122" t="str">
        <f t="shared" si="43"/>
        <v>1FD08</v>
      </c>
      <c r="V261" s="10">
        <f t="shared" si="39"/>
        <v>253</v>
      </c>
      <c r="W261" s="10">
        <f t="shared" si="40"/>
        <v>8</v>
      </c>
      <c r="X261" s="11">
        <f t="shared" si="41"/>
        <v>25</v>
      </c>
      <c r="Y261" s="11">
        <f t="shared" si="42"/>
        <v>253</v>
      </c>
      <c r="Z261" s="12" t="str">
        <f t="shared" si="44"/>
        <v>Temperature</v>
      </c>
      <c r="AA261" s="34"/>
      <c r="AB261" s="8"/>
      <c r="AC261" s="8"/>
      <c r="AE261" s="5"/>
      <c r="AI261" s="17">
        <v>64953</v>
      </c>
      <c r="AJ261" s="18" t="s">
        <v>1069</v>
      </c>
      <c r="AK261" s="19"/>
      <c r="AQ261" s="37"/>
      <c r="AR261" s="34"/>
      <c r="AS261" s="34"/>
      <c r="AT261" s="34"/>
      <c r="AU261" s="34"/>
      <c r="AV261" s="34"/>
      <c r="AW261" s="34"/>
      <c r="AX261" s="223">
        <v>130312</v>
      </c>
      <c r="AY261" s="6">
        <v>25</v>
      </c>
      <c r="AZ261" s="6">
        <v>253</v>
      </c>
      <c r="BA261" s="87" t="s">
        <v>2365</v>
      </c>
      <c r="BB261" s="39" t="s">
        <v>2467</v>
      </c>
      <c r="BC261" s="84" t="s">
        <v>2359</v>
      </c>
      <c r="BJ261" s="47" t="s">
        <v>2493</v>
      </c>
      <c r="BL261" s="42" t="s">
        <v>2604</v>
      </c>
      <c r="BM261" s="43" t="s">
        <v>2495</v>
      </c>
      <c r="BO261" s="17">
        <v>64953</v>
      </c>
      <c r="BP261" s="18" t="s">
        <v>1069</v>
      </c>
    </row>
    <row r="262" spans="1:68" ht="15" customHeight="1" thickBot="1" x14ac:dyDescent="0.35">
      <c r="A262" s="116">
        <v>261</v>
      </c>
      <c r="H262" s="121" t="s">
        <v>2487</v>
      </c>
      <c r="I262" s="117">
        <v>8</v>
      </c>
      <c r="J262" s="119" t="s">
        <v>2488</v>
      </c>
      <c r="K262" s="120" t="s">
        <v>2489</v>
      </c>
      <c r="L262" s="119" t="s">
        <v>2473</v>
      </c>
      <c r="M262" s="119" t="s">
        <v>2490</v>
      </c>
      <c r="N262" s="120" t="s">
        <v>2491</v>
      </c>
      <c r="O262" s="119" t="s">
        <v>2492</v>
      </c>
      <c r="P262" s="119" t="s">
        <v>2596</v>
      </c>
      <c r="Q262" s="120" t="s">
        <v>2597</v>
      </c>
      <c r="R262" s="6">
        <f t="shared" si="36"/>
        <v>2</v>
      </c>
      <c r="S262" s="6">
        <f t="shared" si="37"/>
        <v>1</v>
      </c>
      <c r="T262" s="7">
        <f t="shared" si="38"/>
        <v>130306</v>
      </c>
      <c r="U262" s="122" t="str">
        <f t="shared" si="43"/>
        <v>1FD02</v>
      </c>
      <c r="V262" s="10">
        <f t="shared" si="39"/>
        <v>253</v>
      </c>
      <c r="W262" s="10">
        <f t="shared" si="40"/>
        <v>2</v>
      </c>
      <c r="X262" s="11">
        <f t="shared" si="41"/>
        <v>3</v>
      </c>
      <c r="Y262" s="11">
        <f t="shared" si="42"/>
        <v>253</v>
      </c>
      <c r="Z262" s="12" t="str">
        <f t="shared" si="44"/>
        <v>Wind Data</v>
      </c>
      <c r="AA262" s="8"/>
      <c r="AB262" s="8"/>
      <c r="AC262" s="8"/>
      <c r="AE262" s="5"/>
      <c r="AI262" s="17">
        <v>64954</v>
      </c>
      <c r="AJ262" s="18" t="s">
        <v>1070</v>
      </c>
      <c r="AK262" s="19"/>
      <c r="AL262" s="21"/>
      <c r="AM262" s="21"/>
      <c r="AN262" s="21"/>
      <c r="AO262" s="21"/>
      <c r="AP262" s="20"/>
      <c r="AQ262" s="22"/>
      <c r="AR262" s="20"/>
      <c r="AS262" s="20"/>
      <c r="AT262" s="20"/>
      <c r="AU262" s="20"/>
      <c r="AV262" s="20"/>
      <c r="AW262" s="20"/>
      <c r="AX262" s="222">
        <v>130306</v>
      </c>
      <c r="AY262" s="6">
        <v>3</v>
      </c>
      <c r="AZ262" s="6">
        <v>253</v>
      </c>
      <c r="BA262" s="87" t="s">
        <v>2496</v>
      </c>
      <c r="BB262" s="39" t="s">
        <v>2468</v>
      </c>
      <c r="BC262" s="84" t="s">
        <v>2349</v>
      </c>
      <c r="BD262" s="38" t="s">
        <v>2497</v>
      </c>
      <c r="BE262" s="39" t="s">
        <v>2469</v>
      </c>
      <c r="BF262" s="90" t="s">
        <v>2498</v>
      </c>
      <c r="BJ262" s="47" t="s">
        <v>2499</v>
      </c>
      <c r="BL262" s="42" t="s">
        <v>2500</v>
      </c>
      <c r="BM262" s="43" t="s">
        <v>2495</v>
      </c>
      <c r="BO262" s="17">
        <v>64954</v>
      </c>
      <c r="BP262" s="18" t="s">
        <v>1070</v>
      </c>
    </row>
    <row r="263" spans="1:68" ht="15" customHeight="1" thickBot="1" x14ac:dyDescent="0.35">
      <c r="A263" s="116">
        <v>262</v>
      </c>
      <c r="H263" s="121" t="s">
        <v>2586</v>
      </c>
      <c r="I263" s="117">
        <v>8</v>
      </c>
      <c r="J263" s="119" t="s">
        <v>2471</v>
      </c>
      <c r="K263" s="119" t="s">
        <v>2471</v>
      </c>
      <c r="L263" s="119" t="s">
        <v>2472</v>
      </c>
      <c r="M263" s="119" t="s">
        <v>2587</v>
      </c>
      <c r="N263" s="119" t="s">
        <v>2502</v>
      </c>
      <c r="O263" s="119" t="s">
        <v>2588</v>
      </c>
      <c r="P263" s="119" t="s">
        <v>2588</v>
      </c>
      <c r="Q263" s="120" t="s">
        <v>2588</v>
      </c>
      <c r="R263" s="6">
        <f t="shared" si="36"/>
        <v>5</v>
      </c>
      <c r="S263" s="6">
        <f t="shared" si="37"/>
        <v>1</v>
      </c>
      <c r="T263" s="7">
        <f t="shared" si="38"/>
        <v>130312</v>
      </c>
      <c r="U263" s="122" t="str">
        <f t="shared" si="43"/>
        <v>1FD08</v>
      </c>
      <c r="V263" s="10">
        <f t="shared" si="39"/>
        <v>253</v>
      </c>
      <c r="W263" s="10">
        <f t="shared" si="40"/>
        <v>8</v>
      </c>
      <c r="X263" s="11">
        <f t="shared" si="41"/>
        <v>16</v>
      </c>
      <c r="Y263" s="11">
        <f t="shared" si="42"/>
        <v>253</v>
      </c>
      <c r="Z263" s="12" t="str">
        <f t="shared" si="44"/>
        <v>Temperature</v>
      </c>
      <c r="AA263" s="8"/>
      <c r="AB263" s="8"/>
      <c r="AC263" s="8"/>
      <c r="AE263" s="5"/>
      <c r="AI263" s="17">
        <v>64959</v>
      </c>
      <c r="AJ263" s="18" t="s">
        <v>1075</v>
      </c>
      <c r="AK263" s="19"/>
      <c r="AQ263" s="37"/>
      <c r="AR263" s="34"/>
      <c r="AS263" s="34"/>
      <c r="AT263" s="34"/>
      <c r="AU263" s="34"/>
      <c r="AV263" s="34"/>
      <c r="AW263" s="34"/>
      <c r="AX263" s="223">
        <v>130312</v>
      </c>
      <c r="AY263" s="6">
        <v>16</v>
      </c>
      <c r="AZ263" s="6">
        <v>253</v>
      </c>
      <c r="BA263" s="87" t="s">
        <v>2365</v>
      </c>
      <c r="BB263" s="39" t="s">
        <v>2582</v>
      </c>
      <c r="BC263" s="84" t="s">
        <v>2359</v>
      </c>
      <c r="BJ263" s="47" t="s">
        <v>2493</v>
      </c>
      <c r="BL263" s="42" t="s">
        <v>2494</v>
      </c>
      <c r="BM263" s="43" t="s">
        <v>2495</v>
      </c>
      <c r="BO263" s="17">
        <v>64959</v>
      </c>
      <c r="BP263" s="18" t="s">
        <v>1075</v>
      </c>
    </row>
    <row r="264" spans="1:68" ht="15" customHeight="1" thickBot="1" x14ac:dyDescent="0.35">
      <c r="A264" s="116">
        <v>263</v>
      </c>
      <c r="H264" s="121" t="s">
        <v>2589</v>
      </c>
      <c r="I264" s="117">
        <v>8</v>
      </c>
      <c r="J264" s="119" t="s">
        <v>2590</v>
      </c>
      <c r="K264" s="120" t="s">
        <v>2591</v>
      </c>
      <c r="L264" s="119" t="s">
        <v>2473</v>
      </c>
      <c r="M264" s="120" t="s">
        <v>2592</v>
      </c>
      <c r="N264" s="119" t="s">
        <v>2474</v>
      </c>
      <c r="O264" s="119" t="s">
        <v>2593</v>
      </c>
      <c r="P264" s="120" t="s">
        <v>2588</v>
      </c>
      <c r="Q264" s="119" t="s">
        <v>2588</v>
      </c>
      <c r="R264" s="6">
        <f t="shared" si="36"/>
        <v>2</v>
      </c>
      <c r="S264" s="6">
        <f t="shared" si="37"/>
        <v>1</v>
      </c>
      <c r="T264" s="7">
        <f t="shared" si="38"/>
        <v>130306</v>
      </c>
      <c r="U264" s="122" t="str">
        <f t="shared" si="43"/>
        <v>1FD02</v>
      </c>
      <c r="V264" s="10">
        <f t="shared" si="39"/>
        <v>253</v>
      </c>
      <c r="W264" s="10">
        <f t="shared" si="40"/>
        <v>2</v>
      </c>
      <c r="X264" s="11">
        <f t="shared" si="41"/>
        <v>3</v>
      </c>
      <c r="Y264" s="11">
        <f t="shared" si="42"/>
        <v>253</v>
      </c>
      <c r="Z264" s="12" t="str">
        <f t="shared" si="44"/>
        <v>Wind Data</v>
      </c>
      <c r="AA264" s="8"/>
      <c r="AB264" s="8"/>
      <c r="AC264" s="8"/>
      <c r="AE264" s="5"/>
      <c r="AI264" s="17">
        <v>64959</v>
      </c>
      <c r="AJ264" s="18" t="s">
        <v>1075</v>
      </c>
      <c r="AK264" s="19"/>
      <c r="AL264" s="21"/>
      <c r="AM264" s="21"/>
      <c r="AN264" s="21"/>
      <c r="AO264" s="21"/>
      <c r="AP264" s="20"/>
      <c r="AQ264" s="22"/>
      <c r="AR264" s="20"/>
      <c r="AS264" s="20"/>
      <c r="AT264" s="20"/>
      <c r="AU264" s="20"/>
      <c r="AV264" s="20"/>
      <c r="AW264" s="20"/>
      <c r="AX264" s="222">
        <v>130306</v>
      </c>
      <c r="AY264" s="6">
        <v>3</v>
      </c>
      <c r="AZ264" s="6">
        <v>253</v>
      </c>
      <c r="BA264" s="87" t="s">
        <v>2496</v>
      </c>
      <c r="BB264" s="39" t="s">
        <v>2583</v>
      </c>
      <c r="BC264" s="84" t="s">
        <v>2349</v>
      </c>
      <c r="BD264" s="38" t="s">
        <v>2497</v>
      </c>
      <c r="BE264" s="39" t="s">
        <v>2584</v>
      </c>
      <c r="BF264" s="90" t="s">
        <v>2498</v>
      </c>
      <c r="BJ264" s="47" t="s">
        <v>2499</v>
      </c>
      <c r="BL264" s="42" t="s">
        <v>2500</v>
      </c>
      <c r="BM264" s="43" t="s">
        <v>2495</v>
      </c>
      <c r="BO264" s="17">
        <v>64959</v>
      </c>
      <c r="BP264" s="18" t="s">
        <v>1075</v>
      </c>
    </row>
    <row r="265" spans="1:68" ht="15" customHeight="1" thickBot="1" x14ac:dyDescent="0.35">
      <c r="A265" s="116">
        <v>264</v>
      </c>
      <c r="H265" s="121" t="s">
        <v>2586</v>
      </c>
      <c r="I265" s="117">
        <v>8</v>
      </c>
      <c r="J265" s="119" t="s">
        <v>2471</v>
      </c>
      <c r="K265" s="119" t="s">
        <v>2471</v>
      </c>
      <c r="L265" s="120" t="s">
        <v>2475</v>
      </c>
      <c r="M265" s="119" t="s">
        <v>2476</v>
      </c>
      <c r="N265" s="119" t="s">
        <v>2477</v>
      </c>
      <c r="O265" s="120" t="s">
        <v>2588</v>
      </c>
      <c r="P265" s="119" t="s">
        <v>2588</v>
      </c>
      <c r="Q265" s="119" t="s">
        <v>2588</v>
      </c>
      <c r="R265" s="75">
        <f t="shared" si="36"/>
        <v>5</v>
      </c>
      <c r="S265" s="75">
        <f t="shared" si="37"/>
        <v>1</v>
      </c>
      <c r="T265" s="7">
        <f t="shared" si="38"/>
        <v>130312</v>
      </c>
      <c r="U265" s="122" t="str">
        <f t="shared" si="43"/>
        <v>1FD08</v>
      </c>
      <c r="V265" s="10">
        <f t="shared" si="39"/>
        <v>253</v>
      </c>
      <c r="W265" s="10">
        <f t="shared" si="40"/>
        <v>8</v>
      </c>
      <c r="X265" s="11">
        <f t="shared" si="41"/>
        <v>16</v>
      </c>
      <c r="Y265" s="11">
        <f t="shared" si="42"/>
        <v>253</v>
      </c>
      <c r="Z265" s="12" t="str">
        <f t="shared" si="44"/>
        <v>Temperature</v>
      </c>
      <c r="AA265" s="8"/>
      <c r="AB265" s="8"/>
      <c r="AC265" s="8"/>
      <c r="AE265" s="5"/>
      <c r="AI265" s="17">
        <v>64960</v>
      </c>
      <c r="AJ265" s="18" t="s">
        <v>1076</v>
      </c>
      <c r="AK265" s="19"/>
      <c r="AQ265" s="37"/>
      <c r="AR265" s="34"/>
      <c r="AS265" s="34"/>
      <c r="AT265" s="34"/>
      <c r="AU265" s="34"/>
      <c r="AV265" s="34"/>
      <c r="AW265" s="34"/>
      <c r="AX265" s="223">
        <v>130312</v>
      </c>
      <c r="AY265" s="6">
        <v>16</v>
      </c>
      <c r="AZ265" s="6">
        <v>253</v>
      </c>
      <c r="BA265" s="87" t="s">
        <v>2365</v>
      </c>
      <c r="BB265" s="39" t="s">
        <v>2464</v>
      </c>
      <c r="BC265" s="84" t="s">
        <v>2359</v>
      </c>
      <c r="BJ265" s="47" t="s">
        <v>2501</v>
      </c>
      <c r="BL265" s="42" t="s">
        <v>2494</v>
      </c>
      <c r="BM265" s="43" t="s">
        <v>2495</v>
      </c>
      <c r="BO265" s="17">
        <v>64960</v>
      </c>
      <c r="BP265" s="18" t="s">
        <v>1076</v>
      </c>
    </row>
    <row r="266" spans="1:68" ht="15" customHeight="1" thickBot="1" x14ac:dyDescent="0.35">
      <c r="A266" s="116">
        <v>265</v>
      </c>
      <c r="H266" s="121" t="s">
        <v>2589</v>
      </c>
      <c r="I266" s="117">
        <v>8</v>
      </c>
      <c r="J266" s="119" t="s">
        <v>2478</v>
      </c>
      <c r="K266" s="120" t="s">
        <v>2479</v>
      </c>
      <c r="L266" s="119" t="s">
        <v>2480</v>
      </c>
      <c r="M266" s="119" t="s">
        <v>2481</v>
      </c>
      <c r="N266" s="120" t="s">
        <v>2482</v>
      </c>
      <c r="O266" s="119" t="s">
        <v>2483</v>
      </c>
      <c r="P266" s="119" t="s">
        <v>2475</v>
      </c>
      <c r="Q266" s="120" t="s">
        <v>2473</v>
      </c>
      <c r="R266" s="75">
        <f t="shared" si="36"/>
        <v>2</v>
      </c>
      <c r="S266" s="75">
        <f t="shared" si="37"/>
        <v>1</v>
      </c>
      <c r="T266" s="7">
        <f t="shared" si="38"/>
        <v>130306</v>
      </c>
      <c r="U266" s="122" t="str">
        <f t="shared" si="43"/>
        <v>1FD02</v>
      </c>
      <c r="V266" s="10">
        <f t="shared" si="39"/>
        <v>253</v>
      </c>
      <c r="W266" s="10">
        <f t="shared" si="40"/>
        <v>2</v>
      </c>
      <c r="X266" s="11">
        <f t="shared" si="41"/>
        <v>3</v>
      </c>
      <c r="Y266" s="11">
        <f t="shared" si="42"/>
        <v>253</v>
      </c>
      <c r="Z266" s="12" t="str">
        <f t="shared" si="44"/>
        <v>Wind Data</v>
      </c>
      <c r="AA266" s="8"/>
      <c r="AB266" s="8"/>
      <c r="AC266" s="8"/>
      <c r="AE266" s="5"/>
      <c r="AI266" s="17">
        <v>64961</v>
      </c>
      <c r="AJ266" s="18" t="s">
        <v>1077</v>
      </c>
      <c r="AK266" s="19"/>
      <c r="AL266" s="21"/>
      <c r="AM266" s="21"/>
      <c r="AN266" s="21"/>
      <c r="AO266" s="21"/>
      <c r="AP266" s="20"/>
      <c r="AQ266" s="22"/>
      <c r="AR266" s="20"/>
      <c r="AS266" s="20"/>
      <c r="AT266" s="20"/>
      <c r="AU266" s="20"/>
      <c r="AV266" s="20"/>
      <c r="AW266" s="20"/>
      <c r="AX266" s="222">
        <v>130306</v>
      </c>
      <c r="AY266" s="6">
        <v>3</v>
      </c>
      <c r="AZ266" s="6">
        <v>253</v>
      </c>
      <c r="BA266" s="87" t="s">
        <v>2496</v>
      </c>
      <c r="BB266" s="39" t="s">
        <v>2598</v>
      </c>
      <c r="BC266" s="84" t="s">
        <v>2349</v>
      </c>
      <c r="BD266" s="38" t="s">
        <v>2497</v>
      </c>
      <c r="BE266" s="39" t="s">
        <v>2599</v>
      </c>
      <c r="BF266" s="90" t="s">
        <v>2498</v>
      </c>
      <c r="BJ266" s="47" t="s">
        <v>2505</v>
      </c>
      <c r="BL266" s="42" t="s">
        <v>2500</v>
      </c>
      <c r="BM266" s="43" t="s">
        <v>2495</v>
      </c>
      <c r="BO266" s="17">
        <v>64961</v>
      </c>
      <c r="BP266" s="18" t="s">
        <v>1077</v>
      </c>
    </row>
    <row r="267" spans="1:68" ht="15" customHeight="1" thickBot="1" x14ac:dyDescent="0.35">
      <c r="A267" s="116">
        <v>266</v>
      </c>
      <c r="H267" s="121" t="s">
        <v>2503</v>
      </c>
      <c r="I267" s="117">
        <v>8</v>
      </c>
      <c r="J267" s="119" t="s">
        <v>2471</v>
      </c>
      <c r="K267" s="120" t="s">
        <v>2481</v>
      </c>
      <c r="L267" s="119" t="s">
        <v>2480</v>
      </c>
      <c r="M267" s="120" t="s">
        <v>2479</v>
      </c>
      <c r="N267" s="120" t="s">
        <v>2478</v>
      </c>
      <c r="O267" s="119" t="s">
        <v>2588</v>
      </c>
      <c r="P267" s="120" t="s">
        <v>2588</v>
      </c>
      <c r="Q267" s="120" t="s">
        <v>2588</v>
      </c>
      <c r="R267" s="75">
        <f t="shared" si="36"/>
        <v>5</v>
      </c>
      <c r="S267" s="75">
        <f t="shared" si="37"/>
        <v>1</v>
      </c>
      <c r="T267" s="7">
        <f t="shared" si="38"/>
        <v>130312</v>
      </c>
      <c r="U267" s="122" t="str">
        <f t="shared" si="43"/>
        <v>1FD08</v>
      </c>
      <c r="V267" s="10">
        <f t="shared" si="39"/>
        <v>253</v>
      </c>
      <c r="W267" s="10">
        <f t="shared" si="40"/>
        <v>8</v>
      </c>
      <c r="X267" s="11">
        <f t="shared" si="41"/>
        <v>16</v>
      </c>
      <c r="Y267" s="11">
        <f t="shared" si="42"/>
        <v>253</v>
      </c>
      <c r="Z267" s="12" t="str">
        <f t="shared" si="44"/>
        <v>Temperature</v>
      </c>
      <c r="AA267" s="8"/>
      <c r="AB267" s="8"/>
      <c r="AC267" s="8"/>
      <c r="AE267" s="5"/>
      <c r="AI267" s="17">
        <v>64962</v>
      </c>
      <c r="AJ267" s="18" t="s">
        <v>1078</v>
      </c>
      <c r="AK267" s="19"/>
      <c r="AQ267" s="37"/>
      <c r="AR267" s="34"/>
      <c r="AS267" s="34"/>
      <c r="AT267" s="34"/>
      <c r="AU267" s="34"/>
      <c r="AV267" s="34"/>
      <c r="AW267" s="34"/>
      <c r="AX267" s="223">
        <v>130312</v>
      </c>
      <c r="AY267" s="6">
        <v>16</v>
      </c>
      <c r="AZ267" s="6">
        <v>253</v>
      </c>
      <c r="BA267" s="87" t="s">
        <v>2365</v>
      </c>
      <c r="BB267" s="39" t="s">
        <v>2600</v>
      </c>
      <c r="BC267" s="84" t="s">
        <v>2359</v>
      </c>
      <c r="BJ267" s="47" t="s">
        <v>2601</v>
      </c>
      <c r="BL267" s="42" t="s">
        <v>2494</v>
      </c>
      <c r="BM267" s="43" t="s">
        <v>2495</v>
      </c>
      <c r="BO267" s="17">
        <v>64962</v>
      </c>
      <c r="BP267" s="18" t="s">
        <v>1078</v>
      </c>
    </row>
    <row r="268" spans="1:68" ht="15" customHeight="1" thickBot="1" x14ac:dyDescent="0.35">
      <c r="A268" s="116">
        <v>267</v>
      </c>
      <c r="H268" s="121" t="s">
        <v>2503</v>
      </c>
      <c r="I268" s="117">
        <v>8</v>
      </c>
      <c r="J268" s="119" t="s">
        <v>2471</v>
      </c>
      <c r="K268" s="119" t="s">
        <v>2471</v>
      </c>
      <c r="L268" s="120" t="s">
        <v>2472</v>
      </c>
      <c r="M268" s="120" t="s">
        <v>2594</v>
      </c>
      <c r="N268" s="119" t="s">
        <v>2473</v>
      </c>
      <c r="O268" s="120" t="s">
        <v>2472</v>
      </c>
      <c r="P268" s="119" t="s">
        <v>2475</v>
      </c>
      <c r="Q268" s="119" t="s">
        <v>2483</v>
      </c>
      <c r="R268" s="6">
        <f t="shared" si="36"/>
        <v>5</v>
      </c>
      <c r="S268" s="6">
        <f t="shared" si="37"/>
        <v>1</v>
      </c>
      <c r="T268" s="7">
        <f t="shared" si="38"/>
        <v>130312</v>
      </c>
      <c r="U268" s="122" t="str">
        <f t="shared" si="43"/>
        <v>1FD08</v>
      </c>
      <c r="V268" s="10">
        <f t="shared" si="39"/>
        <v>253</v>
      </c>
      <c r="W268" s="10">
        <f t="shared" si="40"/>
        <v>8</v>
      </c>
      <c r="X268" s="11">
        <f t="shared" si="41"/>
        <v>16</v>
      </c>
      <c r="Y268" s="11">
        <f t="shared" si="42"/>
        <v>253</v>
      </c>
      <c r="Z268" s="12" t="str">
        <f t="shared" si="44"/>
        <v>Temperature</v>
      </c>
      <c r="AA268" s="8"/>
      <c r="AB268" s="8"/>
      <c r="AC268" s="8"/>
      <c r="AE268" s="5"/>
      <c r="AI268" s="17">
        <v>64963</v>
      </c>
      <c r="AJ268" s="18" t="s">
        <v>1079</v>
      </c>
      <c r="AK268" s="19"/>
      <c r="AL268" s="21"/>
      <c r="AM268" s="21"/>
      <c r="AN268" s="21"/>
      <c r="AO268" s="21"/>
      <c r="AP268" s="20"/>
      <c r="AQ268" s="22"/>
      <c r="AR268" s="20"/>
      <c r="AS268" s="20"/>
      <c r="AT268" s="20"/>
      <c r="AU268" s="20"/>
      <c r="AV268" s="20"/>
      <c r="AW268" s="20"/>
      <c r="AX268" s="222">
        <v>130312</v>
      </c>
      <c r="AY268" s="6">
        <v>16</v>
      </c>
      <c r="AZ268" s="6">
        <v>253</v>
      </c>
      <c r="BA268" s="87" t="s">
        <v>2365</v>
      </c>
      <c r="BB268" s="39" t="s">
        <v>2585</v>
      </c>
      <c r="BC268" s="84" t="s">
        <v>2359</v>
      </c>
      <c r="BJ268" s="47" t="s">
        <v>2493</v>
      </c>
      <c r="BL268" s="42" t="s">
        <v>2494</v>
      </c>
      <c r="BM268" s="43" t="s">
        <v>2495</v>
      </c>
      <c r="BO268" s="17">
        <v>64963</v>
      </c>
      <c r="BP268" s="18" t="s">
        <v>1079</v>
      </c>
    </row>
    <row r="269" spans="1:68" ht="15" customHeight="1" thickBot="1" x14ac:dyDescent="0.35">
      <c r="A269" s="116">
        <v>268</v>
      </c>
      <c r="H269" s="121" t="s">
        <v>2503</v>
      </c>
      <c r="I269" s="117">
        <v>7</v>
      </c>
      <c r="J269" s="119" t="s">
        <v>2484</v>
      </c>
      <c r="K269" s="120" t="s">
        <v>2594</v>
      </c>
      <c r="L269" s="119" t="s">
        <v>2481</v>
      </c>
      <c r="M269" s="119" t="s">
        <v>2480</v>
      </c>
      <c r="N269" s="120" t="s">
        <v>2479</v>
      </c>
      <c r="O269" s="119" t="s">
        <v>2504</v>
      </c>
      <c r="P269" s="119" t="s">
        <v>2475</v>
      </c>
      <c r="Q269" s="120" t="s">
        <v>2485</v>
      </c>
      <c r="R269" s="6">
        <f t="shared" si="36"/>
        <v>5</v>
      </c>
      <c r="S269" s="6">
        <f t="shared" si="37"/>
        <v>1</v>
      </c>
      <c r="T269" s="7">
        <f t="shared" si="38"/>
        <v>130312</v>
      </c>
      <c r="U269" s="122" t="str">
        <f t="shared" si="43"/>
        <v>1FD08</v>
      </c>
      <c r="V269" s="10">
        <f t="shared" si="39"/>
        <v>253</v>
      </c>
      <c r="W269" s="10">
        <f t="shared" si="40"/>
        <v>8</v>
      </c>
      <c r="X269" s="11">
        <f t="shared" si="41"/>
        <v>16</v>
      </c>
      <c r="Y269" s="11">
        <f t="shared" si="42"/>
        <v>253</v>
      </c>
      <c r="Z269" s="12" t="str">
        <f t="shared" si="44"/>
        <v>Temperature</v>
      </c>
      <c r="AA269" s="8"/>
      <c r="AB269" s="8"/>
      <c r="AC269" s="8"/>
      <c r="AE269" s="5"/>
      <c r="AI269" s="17">
        <v>64964</v>
      </c>
      <c r="AJ269" s="18" t="s">
        <v>1080</v>
      </c>
      <c r="AK269" s="19"/>
      <c r="AQ269" s="37"/>
      <c r="AR269" s="34"/>
      <c r="AS269" s="34"/>
      <c r="AT269" s="34"/>
      <c r="AU269" s="34"/>
      <c r="AV269" s="34"/>
      <c r="AW269" s="34"/>
      <c r="AX269" s="223">
        <v>130312</v>
      </c>
      <c r="AY269" s="6">
        <v>16</v>
      </c>
      <c r="AZ269" s="6">
        <v>253</v>
      </c>
      <c r="BA269" s="87" t="s">
        <v>2365</v>
      </c>
      <c r="BB269" s="39" t="s">
        <v>2602</v>
      </c>
      <c r="BC269" s="84" t="s">
        <v>2359</v>
      </c>
      <c r="BJ269" s="47" t="s">
        <v>2603</v>
      </c>
      <c r="BL269" s="42" t="s">
        <v>2494</v>
      </c>
      <c r="BM269" s="43" t="s">
        <v>2495</v>
      </c>
      <c r="BO269" s="17">
        <v>64964</v>
      </c>
      <c r="BP269" s="18" t="s">
        <v>1080</v>
      </c>
    </row>
    <row r="270" spans="1:68" ht="15" customHeight="1" thickBot="1" x14ac:dyDescent="0.35">
      <c r="A270" s="116">
        <v>269</v>
      </c>
      <c r="H270" s="121" t="s">
        <v>2595</v>
      </c>
      <c r="I270" s="117">
        <v>8</v>
      </c>
      <c r="J270" s="119" t="s">
        <v>2471</v>
      </c>
      <c r="K270" s="120" t="s">
        <v>2471</v>
      </c>
      <c r="L270" s="119" t="s">
        <v>2472</v>
      </c>
      <c r="M270" s="120" t="s">
        <v>2594</v>
      </c>
      <c r="N270" s="120" t="s">
        <v>2486</v>
      </c>
      <c r="O270" s="119" t="s">
        <v>2588</v>
      </c>
      <c r="P270" s="120" t="s">
        <v>2588</v>
      </c>
      <c r="Q270" s="119" t="s">
        <v>2588</v>
      </c>
      <c r="R270" s="6">
        <f t="shared" si="36"/>
        <v>5</v>
      </c>
      <c r="S270" s="6">
        <f t="shared" si="37"/>
        <v>1</v>
      </c>
      <c r="T270" s="7">
        <f t="shared" si="38"/>
        <v>130312</v>
      </c>
      <c r="U270" s="122" t="str">
        <f t="shared" si="43"/>
        <v>1FD08</v>
      </c>
      <c r="V270" s="10">
        <f t="shared" si="39"/>
        <v>253</v>
      </c>
      <c r="W270" s="10">
        <f t="shared" si="40"/>
        <v>8</v>
      </c>
      <c r="X270" s="11">
        <f t="shared" si="41"/>
        <v>25</v>
      </c>
      <c r="Y270" s="11">
        <f t="shared" si="42"/>
        <v>253</v>
      </c>
      <c r="Z270" s="12" t="str">
        <f t="shared" si="44"/>
        <v>Temperature</v>
      </c>
      <c r="AA270" s="8"/>
      <c r="AB270" s="8"/>
      <c r="AC270" s="8"/>
      <c r="AE270" s="5"/>
      <c r="AI270" s="17">
        <v>64965</v>
      </c>
      <c r="AJ270" s="18" t="s">
        <v>1081</v>
      </c>
      <c r="AK270" s="19"/>
      <c r="AL270" s="21"/>
      <c r="AM270" s="21"/>
      <c r="AN270" s="21"/>
      <c r="AO270" s="21"/>
      <c r="AP270" s="20"/>
      <c r="AQ270" s="22"/>
      <c r="AR270" s="20"/>
      <c r="AS270" s="20"/>
      <c r="AT270" s="20"/>
      <c r="AU270" s="20"/>
      <c r="AV270" s="20"/>
      <c r="AW270" s="20"/>
      <c r="AX270" s="222">
        <v>130312</v>
      </c>
      <c r="AY270" s="6">
        <v>25</v>
      </c>
      <c r="AZ270" s="6">
        <v>253</v>
      </c>
      <c r="BA270" s="87" t="s">
        <v>2365</v>
      </c>
      <c r="BB270" s="39" t="s">
        <v>2467</v>
      </c>
      <c r="BC270" s="84" t="s">
        <v>2359</v>
      </c>
      <c r="BJ270" s="47" t="s">
        <v>2493</v>
      </c>
      <c r="BL270" s="42" t="s">
        <v>2604</v>
      </c>
      <c r="BM270" s="43" t="s">
        <v>2495</v>
      </c>
      <c r="BO270" s="17">
        <v>64965</v>
      </c>
      <c r="BP270" s="18" t="s">
        <v>1081</v>
      </c>
    </row>
    <row r="271" spans="1:68" ht="15" customHeight="1" thickBot="1" x14ac:dyDescent="0.35">
      <c r="A271" s="116">
        <v>270</v>
      </c>
      <c r="H271" s="121" t="s">
        <v>2487</v>
      </c>
      <c r="I271" s="117">
        <v>8</v>
      </c>
      <c r="J271" s="119" t="s">
        <v>2488</v>
      </c>
      <c r="K271" s="119" t="s">
        <v>2489</v>
      </c>
      <c r="L271" s="120" t="s">
        <v>2473</v>
      </c>
      <c r="M271" s="119" t="s">
        <v>2490</v>
      </c>
      <c r="N271" s="119" t="s">
        <v>2491</v>
      </c>
      <c r="O271" s="120" t="s">
        <v>2492</v>
      </c>
      <c r="P271" s="120" t="s">
        <v>2596</v>
      </c>
      <c r="Q271" s="119" t="s">
        <v>2597</v>
      </c>
      <c r="R271" s="6">
        <f t="shared" si="36"/>
        <v>2</v>
      </c>
      <c r="S271" s="6">
        <f t="shared" si="37"/>
        <v>1</v>
      </c>
      <c r="T271" s="7">
        <f t="shared" si="38"/>
        <v>130306</v>
      </c>
      <c r="U271" s="122" t="str">
        <f t="shared" si="43"/>
        <v>1FD02</v>
      </c>
      <c r="V271" s="10">
        <f t="shared" si="39"/>
        <v>253</v>
      </c>
      <c r="W271" s="10">
        <f t="shared" si="40"/>
        <v>2</v>
      </c>
      <c r="X271" s="11">
        <f t="shared" si="41"/>
        <v>3</v>
      </c>
      <c r="Y271" s="11">
        <f t="shared" si="42"/>
        <v>253</v>
      </c>
      <c r="Z271" s="12" t="str">
        <f t="shared" si="44"/>
        <v>Wind Data</v>
      </c>
      <c r="AA271" s="8"/>
      <c r="AB271" s="8"/>
      <c r="AC271" s="8"/>
      <c r="AE271" s="5"/>
      <c r="AI271" s="17">
        <v>64966</v>
      </c>
      <c r="AJ271" s="18" t="s">
        <v>1082</v>
      </c>
      <c r="AK271" s="19"/>
      <c r="AQ271" s="37"/>
      <c r="AR271" s="34"/>
      <c r="AS271" s="34"/>
      <c r="AT271" s="34"/>
      <c r="AU271" s="34"/>
      <c r="AV271" s="34"/>
      <c r="AW271" s="34"/>
      <c r="AX271" s="223">
        <v>130306</v>
      </c>
      <c r="AY271" s="6">
        <v>3</v>
      </c>
      <c r="AZ271" s="6">
        <v>253</v>
      </c>
      <c r="BA271" s="87" t="s">
        <v>2496</v>
      </c>
      <c r="BB271" s="39" t="s">
        <v>2468</v>
      </c>
      <c r="BC271" s="84" t="s">
        <v>2349</v>
      </c>
      <c r="BD271" s="38" t="s">
        <v>2497</v>
      </c>
      <c r="BE271" s="39" t="s">
        <v>2469</v>
      </c>
      <c r="BF271" s="90" t="s">
        <v>2498</v>
      </c>
      <c r="BJ271" s="47" t="s">
        <v>2499</v>
      </c>
      <c r="BL271" s="42" t="s">
        <v>2500</v>
      </c>
      <c r="BM271" s="43" t="s">
        <v>2495</v>
      </c>
      <c r="BO271" s="17">
        <v>64966</v>
      </c>
      <c r="BP271" s="18" t="s">
        <v>1082</v>
      </c>
    </row>
    <row r="272" spans="1:68" ht="15" customHeight="1" thickBot="1" x14ac:dyDescent="0.35">
      <c r="A272" s="116">
        <v>271</v>
      </c>
      <c r="H272" s="121" t="s">
        <v>2586</v>
      </c>
      <c r="I272" s="117">
        <v>8</v>
      </c>
      <c r="J272" s="119" t="s">
        <v>2471</v>
      </c>
      <c r="K272" s="120" t="s">
        <v>2471</v>
      </c>
      <c r="L272" s="120" t="s">
        <v>2472</v>
      </c>
      <c r="M272" s="119" t="s">
        <v>2587</v>
      </c>
      <c r="N272" s="120" t="s">
        <v>2502</v>
      </c>
      <c r="O272" s="120" t="s">
        <v>2588</v>
      </c>
      <c r="P272" s="119" t="s">
        <v>2588</v>
      </c>
      <c r="Q272" s="120" t="s">
        <v>2588</v>
      </c>
      <c r="R272" s="6">
        <f t="shared" si="36"/>
        <v>5</v>
      </c>
      <c r="S272" s="6">
        <f t="shared" si="37"/>
        <v>1</v>
      </c>
      <c r="T272" s="7">
        <f t="shared" si="38"/>
        <v>130312</v>
      </c>
      <c r="U272" s="122" t="str">
        <f t="shared" si="43"/>
        <v>1FD08</v>
      </c>
      <c r="V272" s="10">
        <f t="shared" si="39"/>
        <v>253</v>
      </c>
      <c r="W272" s="10">
        <f t="shared" si="40"/>
        <v>8</v>
      </c>
      <c r="X272" s="11">
        <f t="shared" si="41"/>
        <v>16</v>
      </c>
      <c r="Y272" s="11">
        <f t="shared" si="42"/>
        <v>253</v>
      </c>
      <c r="Z272" s="12" t="str">
        <f t="shared" si="44"/>
        <v>Temperature</v>
      </c>
      <c r="AA272" s="8"/>
      <c r="AB272" s="8"/>
      <c r="AC272" s="8"/>
      <c r="AE272" s="5"/>
      <c r="AI272" s="17">
        <v>64967</v>
      </c>
      <c r="AJ272" s="18" t="s">
        <v>1083</v>
      </c>
      <c r="AK272" s="19"/>
      <c r="AL272" s="21"/>
      <c r="AM272" s="21"/>
      <c r="AN272" s="21"/>
      <c r="AO272" s="21"/>
      <c r="AP272" s="20"/>
      <c r="AQ272" s="22"/>
      <c r="AR272" s="20"/>
      <c r="AS272" s="20"/>
      <c r="AT272" s="20"/>
      <c r="AU272" s="20"/>
      <c r="AV272" s="20"/>
      <c r="AW272" s="20"/>
      <c r="AX272" s="222">
        <v>130312</v>
      </c>
      <c r="AY272" s="6">
        <v>16</v>
      </c>
      <c r="AZ272" s="6">
        <v>253</v>
      </c>
      <c r="BA272" s="87" t="s">
        <v>2365</v>
      </c>
      <c r="BB272" s="39" t="s">
        <v>2582</v>
      </c>
      <c r="BC272" s="84" t="s">
        <v>2359</v>
      </c>
      <c r="BJ272" s="47" t="s">
        <v>2493</v>
      </c>
      <c r="BL272" s="42" t="s">
        <v>2494</v>
      </c>
      <c r="BM272" s="43" t="s">
        <v>2495</v>
      </c>
      <c r="BO272" s="17">
        <v>64967</v>
      </c>
      <c r="BP272" s="18" t="s">
        <v>1083</v>
      </c>
    </row>
    <row r="273" spans="1:68" ht="15" customHeight="1" thickBot="1" x14ac:dyDescent="0.35">
      <c r="A273" s="116">
        <v>272</v>
      </c>
      <c r="H273" s="121" t="s">
        <v>2589</v>
      </c>
      <c r="I273" s="117">
        <v>8</v>
      </c>
      <c r="J273" s="119" t="s">
        <v>2590</v>
      </c>
      <c r="K273" s="120" t="s">
        <v>2591</v>
      </c>
      <c r="L273" s="119" t="s">
        <v>2473</v>
      </c>
      <c r="M273" s="120" t="s">
        <v>2592</v>
      </c>
      <c r="N273" s="119" t="s">
        <v>2474</v>
      </c>
      <c r="O273" s="119" t="s">
        <v>2593</v>
      </c>
      <c r="P273" s="120" t="s">
        <v>2588</v>
      </c>
      <c r="Q273" s="119" t="s">
        <v>2588</v>
      </c>
      <c r="R273" s="6">
        <f t="shared" si="36"/>
        <v>2</v>
      </c>
      <c r="S273" s="6">
        <f t="shared" si="37"/>
        <v>1</v>
      </c>
      <c r="T273" s="7">
        <f t="shared" si="38"/>
        <v>130306</v>
      </c>
      <c r="U273" s="122" t="str">
        <f t="shared" si="43"/>
        <v>1FD02</v>
      </c>
      <c r="V273" s="10">
        <f t="shared" si="39"/>
        <v>253</v>
      </c>
      <c r="W273" s="10">
        <f t="shared" si="40"/>
        <v>2</v>
      </c>
      <c r="X273" s="11">
        <f t="shared" si="41"/>
        <v>3</v>
      </c>
      <c r="Y273" s="11">
        <f t="shared" si="42"/>
        <v>253</v>
      </c>
      <c r="Z273" s="12" t="str">
        <f t="shared" si="44"/>
        <v>Wind Data</v>
      </c>
      <c r="AA273" s="8"/>
      <c r="AB273" s="8"/>
      <c r="AC273" s="8"/>
      <c r="AE273" s="5"/>
      <c r="AI273" s="17">
        <v>64968</v>
      </c>
      <c r="AJ273" s="18" t="s">
        <v>1084</v>
      </c>
      <c r="AK273" s="19"/>
      <c r="AQ273" s="37"/>
      <c r="AR273" s="34"/>
      <c r="AS273" s="34"/>
      <c r="AT273" s="34"/>
      <c r="AU273" s="34"/>
      <c r="AV273" s="34"/>
      <c r="AW273" s="34"/>
      <c r="AX273" s="223">
        <v>130306</v>
      </c>
      <c r="AY273" s="6">
        <v>3</v>
      </c>
      <c r="AZ273" s="6">
        <v>253</v>
      </c>
      <c r="BA273" s="87" t="s">
        <v>2496</v>
      </c>
      <c r="BB273" s="39" t="s">
        <v>2583</v>
      </c>
      <c r="BC273" s="84" t="s">
        <v>2349</v>
      </c>
      <c r="BD273" s="38" t="s">
        <v>2497</v>
      </c>
      <c r="BE273" s="39" t="s">
        <v>2584</v>
      </c>
      <c r="BF273" s="90" t="s">
        <v>2498</v>
      </c>
      <c r="BJ273" s="47" t="s">
        <v>2499</v>
      </c>
      <c r="BL273" s="42" t="s">
        <v>2500</v>
      </c>
      <c r="BM273" s="43" t="s">
        <v>2495</v>
      </c>
      <c r="BO273" s="17">
        <v>64968</v>
      </c>
      <c r="BP273" s="18" t="s">
        <v>1084</v>
      </c>
    </row>
    <row r="274" spans="1:68" ht="15" customHeight="1" thickBot="1" x14ac:dyDescent="0.35">
      <c r="A274" s="116">
        <v>273</v>
      </c>
      <c r="H274" s="121" t="s">
        <v>2586</v>
      </c>
      <c r="I274" s="117">
        <v>8</v>
      </c>
      <c r="J274" s="119" t="s">
        <v>2471</v>
      </c>
      <c r="K274" s="119" t="s">
        <v>2471</v>
      </c>
      <c r="L274" s="120" t="s">
        <v>2475</v>
      </c>
      <c r="M274" s="119" t="s">
        <v>2476</v>
      </c>
      <c r="N274" s="119" t="s">
        <v>2477</v>
      </c>
      <c r="O274" s="120" t="s">
        <v>2588</v>
      </c>
      <c r="P274" s="119" t="s">
        <v>2588</v>
      </c>
      <c r="Q274" s="119" t="s">
        <v>2588</v>
      </c>
      <c r="R274" s="6">
        <f t="shared" si="36"/>
        <v>5</v>
      </c>
      <c r="S274" s="6">
        <f t="shared" si="37"/>
        <v>1</v>
      </c>
      <c r="T274" s="7">
        <f t="shared" si="38"/>
        <v>130312</v>
      </c>
      <c r="U274" s="122" t="str">
        <f t="shared" si="43"/>
        <v>1FD08</v>
      </c>
      <c r="V274" s="10">
        <f t="shared" si="39"/>
        <v>253</v>
      </c>
      <c r="W274" s="10">
        <f t="shared" si="40"/>
        <v>8</v>
      </c>
      <c r="X274" s="11">
        <f t="shared" si="41"/>
        <v>16</v>
      </c>
      <c r="Y274" s="11">
        <f t="shared" si="42"/>
        <v>253</v>
      </c>
      <c r="Z274" s="12" t="str">
        <f t="shared" si="44"/>
        <v>Temperature</v>
      </c>
      <c r="AA274" s="8"/>
      <c r="AB274" s="8"/>
      <c r="AC274" s="8"/>
      <c r="AE274" s="5"/>
      <c r="AI274" s="17">
        <v>64969</v>
      </c>
      <c r="AJ274" s="18" t="s">
        <v>1085</v>
      </c>
      <c r="AK274" s="19"/>
      <c r="AL274" s="21"/>
      <c r="AM274" s="21"/>
      <c r="AN274" s="21"/>
      <c r="AO274" s="21"/>
      <c r="AP274" s="20"/>
      <c r="AQ274" s="22"/>
      <c r="AR274" s="20"/>
      <c r="AS274" s="20"/>
      <c r="AT274" s="20"/>
      <c r="AU274" s="20"/>
      <c r="AV274" s="20"/>
      <c r="AW274" s="20"/>
      <c r="AX274" s="222">
        <v>130312</v>
      </c>
      <c r="AY274" s="6">
        <v>16</v>
      </c>
      <c r="AZ274" s="6">
        <v>253</v>
      </c>
      <c r="BA274" s="87" t="s">
        <v>2365</v>
      </c>
      <c r="BB274" s="39" t="s">
        <v>2464</v>
      </c>
      <c r="BC274" s="84" t="s">
        <v>2359</v>
      </c>
      <c r="BJ274" s="47" t="s">
        <v>2501</v>
      </c>
      <c r="BL274" s="42" t="s">
        <v>2494</v>
      </c>
      <c r="BM274" s="43" t="s">
        <v>2495</v>
      </c>
      <c r="BO274" s="17">
        <v>64969</v>
      </c>
      <c r="BP274" s="18" t="s">
        <v>1085</v>
      </c>
    </row>
    <row r="275" spans="1:68" ht="15" customHeight="1" thickBot="1" x14ac:dyDescent="0.35">
      <c r="A275" s="116">
        <v>274</v>
      </c>
      <c r="H275" s="121" t="s">
        <v>2589</v>
      </c>
      <c r="I275" s="117">
        <v>8</v>
      </c>
      <c r="J275" s="119" t="s">
        <v>2478</v>
      </c>
      <c r="K275" s="120" t="s">
        <v>2479</v>
      </c>
      <c r="L275" s="120" t="s">
        <v>2480</v>
      </c>
      <c r="M275" s="119" t="s">
        <v>2481</v>
      </c>
      <c r="N275" s="120" t="s">
        <v>2482</v>
      </c>
      <c r="O275" s="120" t="s">
        <v>2483</v>
      </c>
      <c r="P275" s="119" t="s">
        <v>2475</v>
      </c>
      <c r="Q275" s="120" t="s">
        <v>2473</v>
      </c>
      <c r="R275" s="6">
        <f t="shared" si="36"/>
        <v>2</v>
      </c>
      <c r="S275" s="6">
        <f t="shared" si="37"/>
        <v>1</v>
      </c>
      <c r="T275" s="7">
        <f t="shared" si="38"/>
        <v>130306</v>
      </c>
      <c r="U275" s="122" t="str">
        <f t="shared" si="43"/>
        <v>1FD02</v>
      </c>
      <c r="V275" s="10">
        <f t="shared" si="39"/>
        <v>253</v>
      </c>
      <c r="W275" s="10">
        <f t="shared" si="40"/>
        <v>2</v>
      </c>
      <c r="X275" s="11">
        <f t="shared" si="41"/>
        <v>3</v>
      </c>
      <c r="Y275" s="11">
        <f t="shared" si="42"/>
        <v>253</v>
      </c>
      <c r="Z275" s="12" t="str">
        <f t="shared" si="44"/>
        <v>Wind Data</v>
      </c>
      <c r="AA275" s="8"/>
      <c r="AB275" s="8"/>
      <c r="AC275" s="8"/>
      <c r="AE275" s="5"/>
      <c r="AI275" s="17">
        <v>64993</v>
      </c>
      <c r="AJ275" s="18" t="s">
        <v>1109</v>
      </c>
      <c r="AK275" s="19"/>
      <c r="AQ275" s="37"/>
      <c r="AR275" s="34"/>
      <c r="AS275" s="34"/>
      <c r="AT275" s="34"/>
      <c r="AU275" s="34"/>
      <c r="AV275" s="34"/>
      <c r="AW275" s="34"/>
      <c r="AX275" s="223">
        <v>130306</v>
      </c>
      <c r="AY275" s="6">
        <v>3</v>
      </c>
      <c r="AZ275" s="6">
        <v>253</v>
      </c>
      <c r="BA275" s="87" t="s">
        <v>2496</v>
      </c>
      <c r="BB275" s="39" t="s">
        <v>2598</v>
      </c>
      <c r="BC275" s="84" t="s">
        <v>2349</v>
      </c>
      <c r="BD275" s="38" t="s">
        <v>2497</v>
      </c>
      <c r="BE275" s="39" t="s">
        <v>2599</v>
      </c>
      <c r="BF275" s="90" t="s">
        <v>2498</v>
      </c>
      <c r="BJ275" s="47" t="s">
        <v>2505</v>
      </c>
      <c r="BL275" s="42" t="s">
        <v>2500</v>
      </c>
      <c r="BM275" s="43" t="s">
        <v>2495</v>
      </c>
      <c r="BO275" s="17">
        <v>64993</v>
      </c>
      <c r="BP275" s="18" t="s">
        <v>1109</v>
      </c>
    </row>
    <row r="276" spans="1:68" ht="15" customHeight="1" thickBot="1" x14ac:dyDescent="0.35">
      <c r="A276" s="116">
        <v>275</v>
      </c>
      <c r="H276" s="121" t="s">
        <v>2503</v>
      </c>
      <c r="I276" s="117">
        <v>8</v>
      </c>
      <c r="J276" s="119" t="s">
        <v>2471</v>
      </c>
      <c r="K276" s="120" t="s">
        <v>2481</v>
      </c>
      <c r="L276" s="119" t="s">
        <v>2480</v>
      </c>
      <c r="M276" s="120" t="s">
        <v>2479</v>
      </c>
      <c r="N276" s="119" t="s">
        <v>2478</v>
      </c>
      <c r="O276" s="119" t="s">
        <v>2588</v>
      </c>
      <c r="P276" s="120" t="s">
        <v>2588</v>
      </c>
      <c r="Q276" s="120" t="s">
        <v>2588</v>
      </c>
      <c r="R276" s="6">
        <f t="shared" si="36"/>
        <v>5</v>
      </c>
      <c r="S276" s="6">
        <f t="shared" si="37"/>
        <v>1</v>
      </c>
      <c r="T276" s="7">
        <f t="shared" si="38"/>
        <v>130312</v>
      </c>
      <c r="U276" s="122" t="str">
        <f t="shared" si="43"/>
        <v>1FD08</v>
      </c>
      <c r="V276" s="10">
        <f t="shared" si="39"/>
        <v>253</v>
      </c>
      <c r="W276" s="10">
        <f t="shared" si="40"/>
        <v>8</v>
      </c>
      <c r="X276" s="11">
        <f t="shared" si="41"/>
        <v>16</v>
      </c>
      <c r="Y276" s="11">
        <f t="shared" si="42"/>
        <v>253</v>
      </c>
      <c r="Z276" s="12" t="str">
        <f t="shared" si="44"/>
        <v>Temperature</v>
      </c>
      <c r="AA276" s="8"/>
      <c r="AB276" s="8"/>
      <c r="AC276" s="8"/>
      <c r="AE276" s="5"/>
      <c r="AI276" s="17">
        <v>64994</v>
      </c>
      <c r="AJ276" s="18" t="s">
        <v>1110</v>
      </c>
      <c r="AK276" s="19"/>
      <c r="AL276" s="21"/>
      <c r="AM276" s="21"/>
      <c r="AN276" s="21"/>
      <c r="AO276" s="21"/>
      <c r="AP276" s="20"/>
      <c r="AQ276" s="22"/>
      <c r="AR276" s="20"/>
      <c r="AS276" s="20"/>
      <c r="AT276" s="20"/>
      <c r="AU276" s="20"/>
      <c r="AV276" s="20"/>
      <c r="AW276" s="20"/>
      <c r="AX276" s="222">
        <v>130312</v>
      </c>
      <c r="AY276" s="6">
        <v>16</v>
      </c>
      <c r="AZ276" s="6">
        <v>253</v>
      </c>
      <c r="BA276" s="87" t="s">
        <v>2365</v>
      </c>
      <c r="BB276" s="39" t="s">
        <v>2600</v>
      </c>
      <c r="BC276" s="84" t="s">
        <v>2359</v>
      </c>
      <c r="BJ276" s="47" t="s">
        <v>2601</v>
      </c>
      <c r="BL276" s="42" t="s">
        <v>2494</v>
      </c>
      <c r="BM276" s="43" t="s">
        <v>2495</v>
      </c>
      <c r="BO276" s="17">
        <v>64994</v>
      </c>
      <c r="BP276" s="18" t="s">
        <v>1110</v>
      </c>
    </row>
    <row r="277" spans="1:68" ht="15" customHeight="1" thickBot="1" x14ac:dyDescent="0.35">
      <c r="A277" s="116">
        <v>276</v>
      </c>
      <c r="H277" s="121" t="s">
        <v>2503</v>
      </c>
      <c r="I277" s="117">
        <v>8</v>
      </c>
      <c r="J277" s="119" t="s">
        <v>2471</v>
      </c>
      <c r="K277" s="119" t="s">
        <v>2471</v>
      </c>
      <c r="L277" s="120" t="s">
        <v>2472</v>
      </c>
      <c r="M277" s="120" t="s">
        <v>2594</v>
      </c>
      <c r="N277" s="119" t="s">
        <v>2473</v>
      </c>
      <c r="O277" s="120" t="s">
        <v>2472</v>
      </c>
      <c r="P277" s="120" t="s">
        <v>2475</v>
      </c>
      <c r="Q277" s="119" t="s">
        <v>2483</v>
      </c>
      <c r="R277" s="6">
        <f t="shared" si="36"/>
        <v>5</v>
      </c>
      <c r="S277" s="6">
        <f t="shared" si="37"/>
        <v>1</v>
      </c>
      <c r="T277" s="7">
        <f t="shared" si="38"/>
        <v>130312</v>
      </c>
      <c r="U277" s="122" t="str">
        <f t="shared" si="43"/>
        <v>1FD08</v>
      </c>
      <c r="V277" s="10">
        <f t="shared" si="39"/>
        <v>253</v>
      </c>
      <c r="W277" s="10">
        <f t="shared" si="40"/>
        <v>8</v>
      </c>
      <c r="X277" s="11">
        <f t="shared" si="41"/>
        <v>16</v>
      </c>
      <c r="Y277" s="11">
        <f t="shared" si="42"/>
        <v>253</v>
      </c>
      <c r="Z277" s="12" t="str">
        <f t="shared" si="44"/>
        <v>Temperature</v>
      </c>
      <c r="AA277" s="8"/>
      <c r="AB277" s="8"/>
      <c r="AC277" s="8"/>
      <c r="AE277" s="5"/>
      <c r="AI277" s="17">
        <v>64995</v>
      </c>
      <c r="AJ277" s="18" t="s">
        <v>1111</v>
      </c>
      <c r="AK277" s="19"/>
      <c r="AQ277" s="37"/>
      <c r="AR277" s="34"/>
      <c r="AS277" s="34"/>
      <c r="AT277" s="34"/>
      <c r="AU277" s="34"/>
      <c r="AV277" s="34"/>
      <c r="AW277" s="34"/>
      <c r="AX277" s="223">
        <v>130312</v>
      </c>
      <c r="AY277" s="6">
        <v>16</v>
      </c>
      <c r="AZ277" s="6">
        <v>253</v>
      </c>
      <c r="BA277" s="87" t="s">
        <v>2365</v>
      </c>
      <c r="BB277" s="39" t="s">
        <v>2585</v>
      </c>
      <c r="BC277" s="84" t="s">
        <v>2359</v>
      </c>
      <c r="BJ277" s="47" t="s">
        <v>2493</v>
      </c>
      <c r="BL277" s="42" t="s">
        <v>2494</v>
      </c>
      <c r="BM277" s="43" t="s">
        <v>2495</v>
      </c>
      <c r="BO277" s="17">
        <v>64995</v>
      </c>
      <c r="BP277" s="18" t="s">
        <v>1111</v>
      </c>
    </row>
    <row r="278" spans="1:68" ht="15" customHeight="1" thickBot="1" x14ac:dyDescent="0.35">
      <c r="A278" s="116">
        <v>277</v>
      </c>
      <c r="H278" s="121" t="s">
        <v>2503</v>
      </c>
      <c r="I278" s="117">
        <v>7</v>
      </c>
      <c r="J278" s="119" t="s">
        <v>2484</v>
      </c>
      <c r="K278" s="120" t="s">
        <v>2594</v>
      </c>
      <c r="L278" s="120" t="s">
        <v>2481</v>
      </c>
      <c r="M278" s="119" t="s">
        <v>2480</v>
      </c>
      <c r="N278" s="120" t="s">
        <v>2479</v>
      </c>
      <c r="O278" s="120" t="s">
        <v>2504</v>
      </c>
      <c r="P278" s="119" t="s">
        <v>2475</v>
      </c>
      <c r="Q278" s="120" t="s">
        <v>2485</v>
      </c>
      <c r="R278" s="6">
        <f t="shared" si="36"/>
        <v>5</v>
      </c>
      <c r="S278" s="6">
        <f t="shared" si="37"/>
        <v>1</v>
      </c>
      <c r="T278" s="7">
        <f t="shared" si="38"/>
        <v>130312</v>
      </c>
      <c r="U278" s="122" t="str">
        <f t="shared" si="43"/>
        <v>1FD08</v>
      </c>
      <c r="V278" s="10">
        <f t="shared" si="39"/>
        <v>253</v>
      </c>
      <c r="W278" s="10">
        <f t="shared" si="40"/>
        <v>8</v>
      </c>
      <c r="X278" s="11">
        <f t="shared" si="41"/>
        <v>16</v>
      </c>
      <c r="Y278" s="11">
        <f t="shared" si="42"/>
        <v>253</v>
      </c>
      <c r="Z278" s="12" t="str">
        <f t="shared" si="44"/>
        <v>Temperature</v>
      </c>
      <c r="AA278" s="8"/>
      <c r="AB278" s="8"/>
      <c r="AC278" s="8"/>
      <c r="AE278" s="5"/>
      <c r="AI278" s="17">
        <v>64996</v>
      </c>
      <c r="AJ278" s="18" t="s">
        <v>1112</v>
      </c>
      <c r="AK278" s="19"/>
      <c r="AL278" s="21"/>
      <c r="AM278" s="21"/>
      <c r="AN278" s="21"/>
      <c r="AO278" s="21"/>
      <c r="AP278" s="20"/>
      <c r="AQ278" s="22"/>
      <c r="AR278" s="20"/>
      <c r="AS278" s="20"/>
      <c r="AT278" s="20"/>
      <c r="AU278" s="20"/>
      <c r="AV278" s="20"/>
      <c r="AW278" s="20"/>
      <c r="AX278" s="222">
        <v>130312</v>
      </c>
      <c r="AY278" s="6">
        <v>16</v>
      </c>
      <c r="AZ278" s="6">
        <v>253</v>
      </c>
      <c r="BA278" s="87" t="s">
        <v>2365</v>
      </c>
      <c r="BB278" s="39" t="s">
        <v>2602</v>
      </c>
      <c r="BC278" s="84" t="s">
        <v>2359</v>
      </c>
      <c r="BJ278" s="47" t="s">
        <v>2603</v>
      </c>
      <c r="BL278" s="42" t="s">
        <v>2494</v>
      </c>
      <c r="BM278" s="43" t="s">
        <v>2495</v>
      </c>
      <c r="BO278" s="17">
        <v>64996</v>
      </c>
      <c r="BP278" s="18" t="s">
        <v>1112</v>
      </c>
    </row>
    <row r="279" spans="1:68" ht="15" customHeight="1" thickBot="1" x14ac:dyDescent="0.35">
      <c r="A279" s="116">
        <v>278</v>
      </c>
      <c r="H279" s="121" t="s">
        <v>2595</v>
      </c>
      <c r="I279" s="117">
        <v>8</v>
      </c>
      <c r="J279" s="119" t="s">
        <v>2471</v>
      </c>
      <c r="K279" s="119" t="s">
        <v>2471</v>
      </c>
      <c r="L279" s="119" t="s">
        <v>2472</v>
      </c>
      <c r="M279" s="120" t="s">
        <v>2594</v>
      </c>
      <c r="N279" s="119" t="s">
        <v>2486</v>
      </c>
      <c r="O279" s="119" t="s">
        <v>2588</v>
      </c>
      <c r="P279" s="120" t="s">
        <v>2588</v>
      </c>
      <c r="Q279" s="119" t="s">
        <v>2588</v>
      </c>
      <c r="R279" s="6">
        <f t="shared" si="36"/>
        <v>5</v>
      </c>
      <c r="S279" s="6">
        <f t="shared" si="37"/>
        <v>1</v>
      </c>
      <c r="T279" s="7">
        <f t="shared" si="38"/>
        <v>130312</v>
      </c>
      <c r="U279" s="122" t="str">
        <f t="shared" si="43"/>
        <v>1FD08</v>
      </c>
      <c r="V279" s="10">
        <f t="shared" si="39"/>
        <v>253</v>
      </c>
      <c r="W279" s="10">
        <f t="shared" si="40"/>
        <v>8</v>
      </c>
      <c r="X279" s="11">
        <f t="shared" si="41"/>
        <v>25</v>
      </c>
      <c r="Y279" s="11">
        <f t="shared" si="42"/>
        <v>253</v>
      </c>
      <c r="Z279" s="12" t="str">
        <f t="shared" si="44"/>
        <v>Temperature</v>
      </c>
      <c r="AA279" s="8"/>
      <c r="AB279" s="8"/>
      <c r="AC279" s="8"/>
      <c r="AE279" s="5"/>
      <c r="AI279" s="17">
        <v>64997</v>
      </c>
      <c r="AJ279" s="18" t="s">
        <v>1113</v>
      </c>
      <c r="AK279" s="19"/>
      <c r="AQ279" s="37"/>
      <c r="AR279" s="34"/>
      <c r="AS279" s="34"/>
      <c r="AT279" s="34"/>
      <c r="AU279" s="34"/>
      <c r="AV279" s="34"/>
      <c r="AW279" s="34"/>
      <c r="AX279" s="223">
        <v>130312</v>
      </c>
      <c r="AY279" s="6">
        <v>25</v>
      </c>
      <c r="AZ279" s="6">
        <v>253</v>
      </c>
      <c r="BA279" s="87" t="s">
        <v>2365</v>
      </c>
      <c r="BB279" s="39" t="s">
        <v>2467</v>
      </c>
      <c r="BC279" s="84" t="s">
        <v>2359</v>
      </c>
      <c r="BJ279" s="47" t="s">
        <v>2493</v>
      </c>
      <c r="BL279" s="42" t="s">
        <v>2604</v>
      </c>
      <c r="BM279" s="43" t="s">
        <v>2495</v>
      </c>
      <c r="BO279" s="17">
        <v>64997</v>
      </c>
      <c r="BP279" s="18" t="s">
        <v>1113</v>
      </c>
    </row>
    <row r="280" spans="1:68" ht="15" customHeight="1" thickBot="1" x14ac:dyDescent="0.35">
      <c r="A280" s="116">
        <v>279</v>
      </c>
      <c r="H280" s="121" t="s">
        <v>2487</v>
      </c>
      <c r="I280" s="117">
        <v>8</v>
      </c>
      <c r="J280" s="120" t="s">
        <v>2488</v>
      </c>
      <c r="K280" s="120" t="s">
        <v>2489</v>
      </c>
      <c r="L280" s="120" t="s">
        <v>2473</v>
      </c>
      <c r="M280" s="119" t="s">
        <v>2490</v>
      </c>
      <c r="N280" s="119" t="s">
        <v>2491</v>
      </c>
      <c r="O280" s="119" t="s">
        <v>2492</v>
      </c>
      <c r="P280" s="119" t="s">
        <v>2596</v>
      </c>
      <c r="Q280" s="119" t="s">
        <v>2597</v>
      </c>
      <c r="R280" s="75">
        <f t="shared" si="36"/>
        <v>2</v>
      </c>
      <c r="S280" s="75">
        <f t="shared" si="37"/>
        <v>1</v>
      </c>
      <c r="T280" s="7">
        <f t="shared" si="38"/>
        <v>130306</v>
      </c>
      <c r="U280" s="122" t="str">
        <f t="shared" si="43"/>
        <v>1FD02</v>
      </c>
      <c r="V280" s="10">
        <f t="shared" si="39"/>
        <v>253</v>
      </c>
      <c r="W280" s="10">
        <f t="shared" si="40"/>
        <v>2</v>
      </c>
      <c r="X280" s="11">
        <f t="shared" si="41"/>
        <v>3</v>
      </c>
      <c r="Y280" s="11">
        <f t="shared" si="42"/>
        <v>253</v>
      </c>
      <c r="Z280" s="12" t="str">
        <f t="shared" si="44"/>
        <v>Wind Data</v>
      </c>
      <c r="AA280" s="8"/>
      <c r="AB280" s="8"/>
      <c r="AC280" s="8"/>
      <c r="AE280" s="5"/>
      <c r="AI280" s="17">
        <v>64998</v>
      </c>
      <c r="AJ280" s="18" t="s">
        <v>1114</v>
      </c>
      <c r="AK280" s="19"/>
      <c r="AL280" s="21"/>
      <c r="AM280" s="21"/>
      <c r="AN280" s="21"/>
      <c r="AO280" s="21"/>
      <c r="AP280" s="20"/>
      <c r="AQ280" s="22"/>
      <c r="AR280" s="20"/>
      <c r="AS280" s="20"/>
      <c r="AT280" s="20"/>
      <c r="AU280" s="20"/>
      <c r="AV280" s="20"/>
      <c r="AW280" s="20"/>
      <c r="AX280" s="222">
        <v>130306</v>
      </c>
      <c r="AY280" s="6">
        <v>3</v>
      </c>
      <c r="AZ280" s="6">
        <v>253</v>
      </c>
      <c r="BA280" s="87" t="s">
        <v>2496</v>
      </c>
      <c r="BB280" s="39" t="s">
        <v>2468</v>
      </c>
      <c r="BC280" s="84" t="s">
        <v>2349</v>
      </c>
      <c r="BD280" s="38" t="s">
        <v>2497</v>
      </c>
      <c r="BE280" s="39" t="s">
        <v>2469</v>
      </c>
      <c r="BF280" s="90" t="s">
        <v>2498</v>
      </c>
      <c r="BJ280" s="47" t="s">
        <v>2499</v>
      </c>
      <c r="BL280" s="42" t="s">
        <v>2500</v>
      </c>
      <c r="BM280" s="43" t="s">
        <v>2495</v>
      </c>
      <c r="BO280" s="17">
        <v>64998</v>
      </c>
      <c r="BP280" s="18" t="s">
        <v>1114</v>
      </c>
    </row>
    <row r="281" spans="1:68" ht="15" customHeight="1" thickBot="1" x14ac:dyDescent="0.35">
      <c r="A281" s="116">
        <v>280</v>
      </c>
      <c r="H281" s="121" t="s">
        <v>2586</v>
      </c>
      <c r="I281" s="117">
        <v>8</v>
      </c>
      <c r="J281" s="119" t="s">
        <v>2471</v>
      </c>
      <c r="K281" s="119" t="s">
        <v>2471</v>
      </c>
      <c r="L281" s="120" t="s">
        <v>2472</v>
      </c>
      <c r="M281" s="120" t="s">
        <v>2587</v>
      </c>
      <c r="N281" s="119" t="s">
        <v>2502</v>
      </c>
      <c r="O281" s="120" t="s">
        <v>2588</v>
      </c>
      <c r="P281" s="120" t="s">
        <v>2588</v>
      </c>
      <c r="Q281" s="119" t="s">
        <v>2588</v>
      </c>
      <c r="R281" s="6">
        <f t="shared" si="36"/>
        <v>5</v>
      </c>
      <c r="S281" s="6">
        <f t="shared" si="37"/>
        <v>1</v>
      </c>
      <c r="T281" s="7">
        <f t="shared" si="38"/>
        <v>130312</v>
      </c>
      <c r="U281" s="122" t="str">
        <f t="shared" si="43"/>
        <v>1FD08</v>
      </c>
      <c r="V281" s="10">
        <f t="shared" si="39"/>
        <v>253</v>
      </c>
      <c r="W281" s="10">
        <f t="shared" si="40"/>
        <v>8</v>
      </c>
      <c r="X281" s="11">
        <f t="shared" si="41"/>
        <v>16</v>
      </c>
      <c r="Y281" s="11">
        <f t="shared" si="42"/>
        <v>253</v>
      </c>
      <c r="Z281" s="12" t="str">
        <f t="shared" si="44"/>
        <v>Temperature</v>
      </c>
      <c r="AA281" s="8"/>
      <c r="AB281" s="8"/>
      <c r="AC281" s="8"/>
      <c r="AE281" s="5"/>
      <c r="AI281" s="17">
        <v>65005</v>
      </c>
      <c r="AJ281" s="18" t="s">
        <v>1121</v>
      </c>
      <c r="AK281" s="19"/>
      <c r="AQ281" s="37"/>
      <c r="AR281" s="34"/>
      <c r="AS281" s="34"/>
      <c r="AT281" s="34"/>
      <c r="AU281" s="34"/>
      <c r="AV281" s="34"/>
      <c r="AW281" s="34"/>
      <c r="AX281" s="223">
        <v>130312</v>
      </c>
      <c r="AY281" s="6">
        <v>16</v>
      </c>
      <c r="AZ281" s="6">
        <v>253</v>
      </c>
      <c r="BA281" s="87" t="s">
        <v>2365</v>
      </c>
      <c r="BB281" s="39" t="s">
        <v>2582</v>
      </c>
      <c r="BC281" s="84" t="s">
        <v>2359</v>
      </c>
      <c r="BJ281" s="47" t="s">
        <v>2493</v>
      </c>
      <c r="BL281" s="42" t="s">
        <v>2494</v>
      </c>
      <c r="BM281" s="43" t="s">
        <v>2495</v>
      </c>
      <c r="BO281" s="17">
        <v>65005</v>
      </c>
      <c r="BP281" s="18" t="s">
        <v>1121</v>
      </c>
    </row>
    <row r="282" spans="1:68" ht="15" customHeight="1" thickBot="1" x14ac:dyDescent="0.35">
      <c r="A282" s="116">
        <v>281</v>
      </c>
      <c r="H282" s="121" t="s">
        <v>2589</v>
      </c>
      <c r="I282" s="117">
        <v>8</v>
      </c>
      <c r="J282" s="119" t="s">
        <v>2590</v>
      </c>
      <c r="K282" s="120" t="s">
        <v>2591</v>
      </c>
      <c r="L282" s="120" t="s">
        <v>2473</v>
      </c>
      <c r="M282" s="119" t="s">
        <v>2592</v>
      </c>
      <c r="N282" s="120" t="s">
        <v>2474</v>
      </c>
      <c r="O282" s="120" t="s">
        <v>2593</v>
      </c>
      <c r="P282" s="119" t="s">
        <v>2588</v>
      </c>
      <c r="Q282" s="120" t="s">
        <v>2588</v>
      </c>
      <c r="R282" s="6">
        <f t="shared" si="36"/>
        <v>2</v>
      </c>
      <c r="S282" s="6">
        <f t="shared" si="37"/>
        <v>1</v>
      </c>
      <c r="T282" s="7">
        <f t="shared" si="38"/>
        <v>130306</v>
      </c>
      <c r="U282" s="122" t="str">
        <f t="shared" si="43"/>
        <v>1FD02</v>
      </c>
      <c r="V282" s="10">
        <f t="shared" si="39"/>
        <v>253</v>
      </c>
      <c r="W282" s="10">
        <f t="shared" si="40"/>
        <v>2</v>
      </c>
      <c r="X282" s="11">
        <f t="shared" si="41"/>
        <v>3</v>
      </c>
      <c r="Y282" s="11">
        <f t="shared" si="42"/>
        <v>253</v>
      </c>
      <c r="Z282" s="12" t="str">
        <f t="shared" si="44"/>
        <v>Wind Data</v>
      </c>
      <c r="AA282" s="8"/>
      <c r="AB282" s="8"/>
      <c r="AC282" s="8"/>
      <c r="AE282" s="5"/>
      <c r="AI282" s="17">
        <v>65006</v>
      </c>
      <c r="AJ282" s="18" t="s">
        <v>1122</v>
      </c>
      <c r="AK282" s="19"/>
      <c r="AL282" s="21"/>
      <c r="AM282" s="21"/>
      <c r="AN282" s="21"/>
      <c r="AO282" s="21"/>
      <c r="AP282" s="20"/>
      <c r="AQ282" s="22"/>
      <c r="AR282" s="20"/>
      <c r="AS282" s="20"/>
      <c r="AT282" s="20"/>
      <c r="AU282" s="20"/>
      <c r="AV282" s="20"/>
      <c r="AW282" s="20"/>
      <c r="AX282" s="222">
        <v>130306</v>
      </c>
      <c r="AY282" s="6">
        <v>3</v>
      </c>
      <c r="AZ282" s="6">
        <v>253</v>
      </c>
      <c r="BA282" s="87" t="s">
        <v>2496</v>
      </c>
      <c r="BB282" s="39" t="s">
        <v>2583</v>
      </c>
      <c r="BC282" s="84" t="s">
        <v>2349</v>
      </c>
      <c r="BD282" s="38" t="s">
        <v>2497</v>
      </c>
      <c r="BE282" s="39" t="s">
        <v>2584</v>
      </c>
      <c r="BF282" s="90" t="s">
        <v>2498</v>
      </c>
      <c r="BJ282" s="47" t="s">
        <v>2499</v>
      </c>
      <c r="BL282" s="42" t="s">
        <v>2500</v>
      </c>
      <c r="BM282" s="43" t="s">
        <v>2495</v>
      </c>
      <c r="BO282" s="17">
        <v>65006</v>
      </c>
      <c r="BP282" s="18" t="s">
        <v>1122</v>
      </c>
    </row>
    <row r="283" spans="1:68" ht="15" customHeight="1" thickBot="1" x14ac:dyDescent="0.35">
      <c r="A283" s="116">
        <v>282</v>
      </c>
      <c r="H283" s="121" t="s">
        <v>2586</v>
      </c>
      <c r="I283" s="117">
        <v>8</v>
      </c>
      <c r="J283" s="119" t="s">
        <v>2471</v>
      </c>
      <c r="K283" s="120" t="s">
        <v>2471</v>
      </c>
      <c r="L283" s="119" t="s">
        <v>2475</v>
      </c>
      <c r="M283" s="120" t="s">
        <v>2476</v>
      </c>
      <c r="N283" s="119" t="s">
        <v>2477</v>
      </c>
      <c r="O283" s="119" t="s">
        <v>2588</v>
      </c>
      <c r="P283" s="120" t="s">
        <v>2588</v>
      </c>
      <c r="Q283" s="119" t="s">
        <v>2588</v>
      </c>
      <c r="R283" s="6">
        <f t="shared" si="36"/>
        <v>5</v>
      </c>
      <c r="S283" s="6">
        <f t="shared" si="37"/>
        <v>1</v>
      </c>
      <c r="T283" s="7">
        <f t="shared" si="38"/>
        <v>130312</v>
      </c>
      <c r="U283" s="122" t="str">
        <f t="shared" si="43"/>
        <v>1FD08</v>
      </c>
      <c r="V283" s="10">
        <f t="shared" si="39"/>
        <v>253</v>
      </c>
      <c r="W283" s="10">
        <f t="shared" si="40"/>
        <v>8</v>
      </c>
      <c r="X283" s="11">
        <f t="shared" si="41"/>
        <v>16</v>
      </c>
      <c r="Y283" s="11">
        <f t="shared" si="42"/>
        <v>253</v>
      </c>
      <c r="Z283" s="12" t="str">
        <f t="shared" si="44"/>
        <v>Temperature</v>
      </c>
      <c r="AA283" s="8"/>
      <c r="AB283" s="8"/>
      <c r="AC283" s="8"/>
      <c r="AE283" s="5"/>
      <c r="AI283" s="17">
        <v>65007</v>
      </c>
      <c r="AJ283" s="18" t="s">
        <v>1123</v>
      </c>
      <c r="AK283" s="19"/>
      <c r="AQ283" s="37"/>
      <c r="AR283" s="34"/>
      <c r="AS283" s="34"/>
      <c r="AT283" s="34"/>
      <c r="AU283" s="34"/>
      <c r="AV283" s="34"/>
      <c r="AW283" s="34"/>
      <c r="AX283" s="223">
        <v>130312</v>
      </c>
      <c r="AY283" s="6">
        <v>16</v>
      </c>
      <c r="AZ283" s="6">
        <v>253</v>
      </c>
      <c r="BA283" s="87" t="s">
        <v>2365</v>
      </c>
      <c r="BB283" s="39" t="s">
        <v>2464</v>
      </c>
      <c r="BC283" s="84" t="s">
        <v>2359</v>
      </c>
      <c r="BJ283" s="47" t="s">
        <v>2501</v>
      </c>
      <c r="BL283" s="42" t="s">
        <v>2494</v>
      </c>
      <c r="BM283" s="43" t="s">
        <v>2495</v>
      </c>
      <c r="BO283" s="17">
        <v>65007</v>
      </c>
      <c r="BP283" s="18" t="s">
        <v>1123</v>
      </c>
    </row>
    <row r="284" spans="1:68" ht="15" customHeight="1" thickBot="1" x14ac:dyDescent="0.35">
      <c r="A284" s="116">
        <v>283</v>
      </c>
      <c r="H284" s="121" t="s">
        <v>2589</v>
      </c>
      <c r="I284" s="117">
        <v>8</v>
      </c>
      <c r="J284" s="119" t="s">
        <v>2478</v>
      </c>
      <c r="K284" s="119" t="s">
        <v>2479</v>
      </c>
      <c r="L284" s="120" t="s">
        <v>2480</v>
      </c>
      <c r="M284" s="120" t="s">
        <v>2481</v>
      </c>
      <c r="N284" s="119" t="s">
        <v>2482</v>
      </c>
      <c r="O284" s="120" t="s">
        <v>2483</v>
      </c>
      <c r="P284" s="119" t="s">
        <v>2475</v>
      </c>
      <c r="Q284" s="119" t="s">
        <v>2473</v>
      </c>
      <c r="R284" s="6">
        <f t="shared" si="36"/>
        <v>2</v>
      </c>
      <c r="S284" s="6">
        <f t="shared" si="37"/>
        <v>1</v>
      </c>
      <c r="T284" s="7">
        <f t="shared" si="38"/>
        <v>130306</v>
      </c>
      <c r="U284" s="122" t="str">
        <f t="shared" si="43"/>
        <v>1FD02</v>
      </c>
      <c r="V284" s="10">
        <f t="shared" si="39"/>
        <v>253</v>
      </c>
      <c r="W284" s="10">
        <f t="shared" si="40"/>
        <v>2</v>
      </c>
      <c r="X284" s="11">
        <f t="shared" si="41"/>
        <v>3</v>
      </c>
      <c r="Y284" s="11">
        <f t="shared" si="42"/>
        <v>253</v>
      </c>
      <c r="Z284" s="12" t="str">
        <f t="shared" si="44"/>
        <v>Wind Data</v>
      </c>
      <c r="AA284" s="8"/>
      <c r="AB284" s="8"/>
      <c r="AC284" s="8"/>
      <c r="AE284" s="5"/>
      <c r="AI284" s="17">
        <v>65044</v>
      </c>
      <c r="AJ284" s="18" t="s">
        <v>1160</v>
      </c>
      <c r="AK284" s="19"/>
      <c r="AL284" s="21"/>
      <c r="AM284" s="21"/>
      <c r="AN284" s="21"/>
      <c r="AO284" s="21"/>
      <c r="AP284" s="20"/>
      <c r="AQ284" s="22"/>
      <c r="AR284" s="20"/>
      <c r="AS284" s="20"/>
      <c r="AT284" s="20"/>
      <c r="AU284" s="20"/>
      <c r="AV284" s="20"/>
      <c r="AW284" s="20"/>
      <c r="AX284" s="222">
        <v>130306</v>
      </c>
      <c r="AY284" s="6">
        <v>3</v>
      </c>
      <c r="AZ284" s="6">
        <v>253</v>
      </c>
      <c r="BA284" s="87" t="s">
        <v>2496</v>
      </c>
      <c r="BB284" s="39" t="s">
        <v>2598</v>
      </c>
      <c r="BC284" s="84" t="s">
        <v>2349</v>
      </c>
      <c r="BD284" s="38" t="s">
        <v>2497</v>
      </c>
      <c r="BE284" s="39" t="s">
        <v>2599</v>
      </c>
      <c r="BF284" s="90" t="s">
        <v>2498</v>
      </c>
      <c r="BJ284" s="47" t="s">
        <v>2505</v>
      </c>
      <c r="BL284" s="42" t="s">
        <v>2500</v>
      </c>
      <c r="BM284" s="43" t="s">
        <v>2495</v>
      </c>
      <c r="BO284" s="17">
        <v>65044</v>
      </c>
      <c r="BP284" s="18" t="s">
        <v>1160</v>
      </c>
    </row>
    <row r="285" spans="1:68" ht="15" customHeight="1" thickBot="1" x14ac:dyDescent="0.35">
      <c r="A285" s="116">
        <v>284</v>
      </c>
      <c r="H285" s="121" t="s">
        <v>2503</v>
      </c>
      <c r="I285" s="117">
        <v>8</v>
      </c>
      <c r="J285" s="119" t="s">
        <v>2471</v>
      </c>
      <c r="K285" s="120" t="s">
        <v>2481</v>
      </c>
      <c r="L285" s="119" t="s">
        <v>2480</v>
      </c>
      <c r="M285" s="119" t="s">
        <v>2479</v>
      </c>
      <c r="N285" s="120" t="s">
        <v>2478</v>
      </c>
      <c r="O285" s="119" t="s">
        <v>2588</v>
      </c>
      <c r="P285" s="119" t="s">
        <v>2588</v>
      </c>
      <c r="Q285" s="119" t="s">
        <v>2588</v>
      </c>
      <c r="R285" s="6">
        <f t="shared" si="36"/>
        <v>5</v>
      </c>
      <c r="S285" s="6">
        <f t="shared" si="37"/>
        <v>1</v>
      </c>
      <c r="T285" s="7">
        <f t="shared" si="38"/>
        <v>130312</v>
      </c>
      <c r="U285" s="122" t="str">
        <f t="shared" si="43"/>
        <v>1FD08</v>
      </c>
      <c r="V285" s="10">
        <f t="shared" si="39"/>
        <v>253</v>
      </c>
      <c r="W285" s="10">
        <f t="shared" si="40"/>
        <v>8</v>
      </c>
      <c r="X285" s="11">
        <f t="shared" si="41"/>
        <v>16</v>
      </c>
      <c r="Y285" s="11">
        <f t="shared" si="42"/>
        <v>253</v>
      </c>
      <c r="Z285" s="12" t="str">
        <f t="shared" si="44"/>
        <v>Temperature</v>
      </c>
      <c r="AA285" s="8"/>
      <c r="AB285" s="8"/>
      <c r="AC285" s="8"/>
      <c r="AE285" s="5"/>
      <c r="AI285" s="17">
        <v>65045</v>
      </c>
      <c r="AJ285" s="18" t="s">
        <v>1161</v>
      </c>
      <c r="AK285" s="19"/>
      <c r="AQ285" s="37"/>
      <c r="AR285" s="34"/>
      <c r="AS285" s="34"/>
      <c r="AT285" s="34"/>
      <c r="AU285" s="34"/>
      <c r="AV285" s="34"/>
      <c r="AW285" s="34"/>
      <c r="AX285" s="223">
        <v>130312</v>
      </c>
      <c r="AY285" s="6">
        <v>16</v>
      </c>
      <c r="AZ285" s="6">
        <v>253</v>
      </c>
      <c r="BA285" s="87" t="s">
        <v>2365</v>
      </c>
      <c r="BB285" s="39" t="s">
        <v>2600</v>
      </c>
      <c r="BC285" s="84" t="s">
        <v>2359</v>
      </c>
      <c r="BJ285" s="47" t="s">
        <v>2601</v>
      </c>
      <c r="BL285" s="42" t="s">
        <v>2494</v>
      </c>
      <c r="BM285" s="43" t="s">
        <v>2495</v>
      </c>
      <c r="BO285" s="17">
        <v>65045</v>
      </c>
      <c r="BP285" s="18" t="s">
        <v>1161</v>
      </c>
    </row>
    <row r="286" spans="1:68" ht="15" customHeight="1" thickBot="1" x14ac:dyDescent="0.35">
      <c r="A286" s="116">
        <v>285</v>
      </c>
      <c r="H286" s="121" t="s">
        <v>2503</v>
      </c>
      <c r="I286" s="117">
        <v>8</v>
      </c>
      <c r="J286" s="119" t="s">
        <v>2471</v>
      </c>
      <c r="K286" s="119" t="s">
        <v>2471</v>
      </c>
      <c r="L286" s="120" t="s">
        <v>2472</v>
      </c>
      <c r="M286" s="119" t="s">
        <v>2594</v>
      </c>
      <c r="N286" s="119" t="s">
        <v>2473</v>
      </c>
      <c r="O286" s="119" t="s">
        <v>2472</v>
      </c>
      <c r="P286" s="119" t="s">
        <v>2475</v>
      </c>
      <c r="Q286" s="119" t="s">
        <v>2483</v>
      </c>
      <c r="R286" s="75">
        <f t="shared" si="36"/>
        <v>5</v>
      </c>
      <c r="S286" s="75">
        <f t="shared" si="37"/>
        <v>1</v>
      </c>
      <c r="T286" s="7">
        <f t="shared" si="38"/>
        <v>130312</v>
      </c>
      <c r="U286" s="122" t="str">
        <f t="shared" si="43"/>
        <v>1FD08</v>
      </c>
      <c r="V286" s="10">
        <f t="shared" si="39"/>
        <v>253</v>
      </c>
      <c r="W286" s="10">
        <f t="shared" si="40"/>
        <v>8</v>
      </c>
      <c r="X286" s="11">
        <f t="shared" si="41"/>
        <v>16</v>
      </c>
      <c r="Y286" s="11">
        <f t="shared" si="42"/>
        <v>253</v>
      </c>
      <c r="Z286" s="12" t="str">
        <f t="shared" si="44"/>
        <v>Temperature</v>
      </c>
      <c r="AA286" s="8"/>
      <c r="AB286" s="8"/>
      <c r="AC286" s="8"/>
      <c r="AE286" s="5"/>
      <c r="AI286" s="17">
        <v>65046</v>
      </c>
      <c r="AJ286" s="18" t="s">
        <v>1162</v>
      </c>
      <c r="AK286" s="19"/>
      <c r="AL286" s="21"/>
      <c r="AM286" s="21"/>
      <c r="AN286" s="21"/>
      <c r="AO286" s="21"/>
      <c r="AP286" s="20"/>
      <c r="AQ286" s="22"/>
      <c r="AR286" s="20"/>
      <c r="AS286" s="20"/>
      <c r="AT286" s="20"/>
      <c r="AU286" s="20"/>
      <c r="AV286" s="20"/>
      <c r="AW286" s="20"/>
      <c r="AX286" s="222">
        <v>130312</v>
      </c>
      <c r="AY286" s="6">
        <v>16</v>
      </c>
      <c r="AZ286" s="6">
        <v>253</v>
      </c>
      <c r="BA286" s="87" t="s">
        <v>2365</v>
      </c>
      <c r="BB286" s="39" t="s">
        <v>2585</v>
      </c>
      <c r="BC286" s="84" t="s">
        <v>2359</v>
      </c>
      <c r="BJ286" s="47" t="s">
        <v>2493</v>
      </c>
      <c r="BL286" s="42" t="s">
        <v>2494</v>
      </c>
      <c r="BM286" s="43" t="s">
        <v>2495</v>
      </c>
      <c r="BO286" s="17">
        <v>65046</v>
      </c>
      <c r="BP286" s="18" t="s">
        <v>1162</v>
      </c>
    </row>
    <row r="287" spans="1:68" ht="15" customHeight="1" thickBot="1" x14ac:dyDescent="0.35">
      <c r="A287" s="116">
        <v>286</v>
      </c>
      <c r="H287" s="121" t="s">
        <v>2503</v>
      </c>
      <c r="I287" s="117">
        <v>7</v>
      </c>
      <c r="J287" s="119" t="s">
        <v>2484</v>
      </c>
      <c r="K287" s="119" t="s">
        <v>2594</v>
      </c>
      <c r="L287" s="120" t="s">
        <v>2481</v>
      </c>
      <c r="M287" s="120" t="s">
        <v>2480</v>
      </c>
      <c r="N287" s="119" t="s">
        <v>2479</v>
      </c>
      <c r="O287" s="119" t="s">
        <v>2504</v>
      </c>
      <c r="P287" s="119" t="s">
        <v>2475</v>
      </c>
      <c r="Q287" s="119" t="s">
        <v>2485</v>
      </c>
      <c r="R287" s="6">
        <f t="shared" si="36"/>
        <v>5</v>
      </c>
      <c r="S287" s="6">
        <f t="shared" si="37"/>
        <v>1</v>
      </c>
      <c r="T287" s="7">
        <f t="shared" si="38"/>
        <v>130312</v>
      </c>
      <c r="U287" s="122" t="str">
        <f t="shared" si="43"/>
        <v>1FD08</v>
      </c>
      <c r="V287" s="10">
        <f t="shared" si="39"/>
        <v>253</v>
      </c>
      <c r="W287" s="10">
        <f t="shared" si="40"/>
        <v>8</v>
      </c>
      <c r="X287" s="11">
        <f t="shared" si="41"/>
        <v>16</v>
      </c>
      <c r="Y287" s="11">
        <f t="shared" si="42"/>
        <v>253</v>
      </c>
      <c r="Z287" s="12" t="str">
        <f t="shared" si="44"/>
        <v>Temperature</v>
      </c>
      <c r="AA287" s="8"/>
      <c r="AB287" s="8"/>
      <c r="AC287" s="8"/>
      <c r="AE287" s="5"/>
      <c r="AI287" s="17">
        <v>65047</v>
      </c>
      <c r="AJ287" s="18" t="s">
        <v>1163</v>
      </c>
      <c r="AK287" s="19"/>
      <c r="AQ287" s="37"/>
      <c r="AR287" s="34"/>
      <c r="AS287" s="34"/>
      <c r="AT287" s="34"/>
      <c r="AU287" s="34"/>
      <c r="AV287" s="34"/>
      <c r="AW287" s="34"/>
      <c r="AX287" s="223">
        <v>130312</v>
      </c>
      <c r="AY287" s="6">
        <v>16</v>
      </c>
      <c r="AZ287" s="6">
        <v>253</v>
      </c>
      <c r="BA287" s="87" t="s">
        <v>2365</v>
      </c>
      <c r="BB287" s="39" t="s">
        <v>2602</v>
      </c>
      <c r="BC287" s="84" t="s">
        <v>2359</v>
      </c>
      <c r="BJ287" s="47" t="s">
        <v>2603</v>
      </c>
      <c r="BL287" s="42" t="s">
        <v>2494</v>
      </c>
      <c r="BM287" s="43" t="s">
        <v>2495</v>
      </c>
      <c r="BO287" s="17">
        <v>65047</v>
      </c>
      <c r="BP287" s="18" t="s">
        <v>1163</v>
      </c>
    </row>
    <row r="288" spans="1:68" ht="15" customHeight="1" thickBot="1" x14ac:dyDescent="0.35">
      <c r="A288" s="116">
        <v>287</v>
      </c>
      <c r="H288" s="121" t="s">
        <v>2595</v>
      </c>
      <c r="I288" s="117">
        <v>8</v>
      </c>
      <c r="J288" s="119" t="s">
        <v>2471</v>
      </c>
      <c r="K288" s="119" t="s">
        <v>2471</v>
      </c>
      <c r="L288" s="119" t="s">
        <v>2472</v>
      </c>
      <c r="M288" s="119" t="s">
        <v>2594</v>
      </c>
      <c r="N288" s="119" t="s">
        <v>2486</v>
      </c>
      <c r="O288" s="119" t="s">
        <v>2588</v>
      </c>
      <c r="P288" s="119" t="s">
        <v>2588</v>
      </c>
      <c r="Q288" s="119" t="s">
        <v>2588</v>
      </c>
      <c r="R288" s="6">
        <f t="shared" si="36"/>
        <v>5</v>
      </c>
      <c r="S288" s="6">
        <f t="shared" si="37"/>
        <v>1</v>
      </c>
      <c r="T288" s="7">
        <f t="shared" si="38"/>
        <v>130312</v>
      </c>
      <c r="U288" s="122" t="str">
        <f t="shared" si="43"/>
        <v>1FD08</v>
      </c>
      <c r="V288" s="10">
        <f t="shared" si="39"/>
        <v>253</v>
      </c>
      <c r="W288" s="10">
        <f t="shared" si="40"/>
        <v>8</v>
      </c>
      <c r="X288" s="11">
        <f t="shared" si="41"/>
        <v>25</v>
      </c>
      <c r="Y288" s="11">
        <f t="shared" si="42"/>
        <v>253</v>
      </c>
      <c r="Z288" s="12" t="str">
        <f t="shared" si="44"/>
        <v>Temperature</v>
      </c>
      <c r="AA288" s="8"/>
      <c r="AB288" s="8"/>
      <c r="AC288" s="8"/>
      <c r="AE288" s="5"/>
      <c r="AI288" s="17">
        <v>65048</v>
      </c>
      <c r="AJ288" s="18" t="s">
        <v>1164</v>
      </c>
      <c r="AK288" s="19"/>
      <c r="AL288" s="21"/>
      <c r="AM288" s="21"/>
      <c r="AN288" s="21"/>
      <c r="AO288" s="21"/>
      <c r="AP288" s="20"/>
      <c r="AQ288" s="22"/>
      <c r="AR288" s="20"/>
      <c r="AS288" s="20"/>
      <c r="AT288" s="20"/>
      <c r="AU288" s="20"/>
      <c r="AV288" s="20"/>
      <c r="AW288" s="20"/>
      <c r="AX288" s="222">
        <v>130312</v>
      </c>
      <c r="AY288" s="6">
        <v>25</v>
      </c>
      <c r="AZ288" s="6">
        <v>253</v>
      </c>
      <c r="BA288" s="87" t="s">
        <v>2365</v>
      </c>
      <c r="BB288" s="39" t="s">
        <v>2467</v>
      </c>
      <c r="BC288" s="84" t="s">
        <v>2359</v>
      </c>
      <c r="BJ288" s="47" t="s">
        <v>2493</v>
      </c>
      <c r="BL288" s="42" t="s">
        <v>2604</v>
      </c>
      <c r="BM288" s="43" t="s">
        <v>2495</v>
      </c>
      <c r="BO288" s="17">
        <v>65048</v>
      </c>
      <c r="BP288" s="18" t="s">
        <v>1164</v>
      </c>
    </row>
    <row r="289" spans="1:68" ht="15" customHeight="1" thickBot="1" x14ac:dyDescent="0.35">
      <c r="A289" s="116">
        <v>288</v>
      </c>
      <c r="H289" s="121" t="s">
        <v>2487</v>
      </c>
      <c r="I289" s="117">
        <v>8</v>
      </c>
      <c r="J289" s="119" t="s">
        <v>2488</v>
      </c>
      <c r="K289" s="119" t="s">
        <v>2489</v>
      </c>
      <c r="L289" s="120" t="s">
        <v>2473</v>
      </c>
      <c r="M289" s="120" t="s">
        <v>2490</v>
      </c>
      <c r="N289" s="120" t="s">
        <v>2491</v>
      </c>
      <c r="O289" s="120" t="s">
        <v>2492</v>
      </c>
      <c r="P289" s="119" t="s">
        <v>2596</v>
      </c>
      <c r="Q289" s="119" t="s">
        <v>2597</v>
      </c>
      <c r="R289" s="6">
        <f t="shared" si="36"/>
        <v>2</v>
      </c>
      <c r="S289" s="6">
        <f t="shared" si="37"/>
        <v>1</v>
      </c>
      <c r="T289" s="7">
        <f t="shared" si="38"/>
        <v>130306</v>
      </c>
      <c r="U289" s="122" t="str">
        <f t="shared" si="43"/>
        <v>1FD02</v>
      </c>
      <c r="V289" s="10">
        <f t="shared" si="39"/>
        <v>253</v>
      </c>
      <c r="W289" s="10">
        <f t="shared" si="40"/>
        <v>2</v>
      </c>
      <c r="X289" s="11">
        <f t="shared" si="41"/>
        <v>3</v>
      </c>
      <c r="Y289" s="11">
        <f t="shared" si="42"/>
        <v>253</v>
      </c>
      <c r="Z289" s="12" t="str">
        <f t="shared" si="44"/>
        <v>Wind Data</v>
      </c>
      <c r="AA289" s="8"/>
      <c r="AB289" s="8"/>
      <c r="AC289" s="8"/>
      <c r="AE289" s="5"/>
      <c r="AI289" s="17">
        <v>65049</v>
      </c>
      <c r="AJ289" s="18" t="s">
        <v>1165</v>
      </c>
      <c r="AK289" s="19"/>
      <c r="AQ289" s="37"/>
      <c r="AR289" s="34"/>
      <c r="AS289" s="34"/>
      <c r="AT289" s="34"/>
      <c r="AU289" s="34"/>
      <c r="AV289" s="34"/>
      <c r="AW289" s="34"/>
      <c r="AX289" s="223">
        <v>130306</v>
      </c>
      <c r="AY289" s="6">
        <v>3</v>
      </c>
      <c r="AZ289" s="6">
        <v>253</v>
      </c>
      <c r="BA289" s="87" t="s">
        <v>2496</v>
      </c>
      <c r="BB289" s="39" t="s">
        <v>2468</v>
      </c>
      <c r="BC289" s="84" t="s">
        <v>2349</v>
      </c>
      <c r="BD289" s="38" t="s">
        <v>2497</v>
      </c>
      <c r="BE289" s="39" t="s">
        <v>2469</v>
      </c>
      <c r="BF289" s="90" t="s">
        <v>2498</v>
      </c>
      <c r="BJ289" s="47" t="s">
        <v>2499</v>
      </c>
      <c r="BL289" s="42" t="s">
        <v>2500</v>
      </c>
      <c r="BM289" s="43" t="s">
        <v>2495</v>
      </c>
      <c r="BO289" s="17">
        <v>65049</v>
      </c>
      <c r="BP289" s="18" t="s">
        <v>1165</v>
      </c>
    </row>
    <row r="290" spans="1:68" ht="15" customHeight="1" thickBot="1" x14ac:dyDescent="0.35">
      <c r="A290" s="116">
        <v>289</v>
      </c>
      <c r="H290" s="121" t="s">
        <v>2586</v>
      </c>
      <c r="I290" s="117">
        <v>8</v>
      </c>
      <c r="J290" s="119" t="s">
        <v>2471</v>
      </c>
      <c r="K290" s="119" t="s">
        <v>2471</v>
      </c>
      <c r="L290" s="120" t="s">
        <v>2472</v>
      </c>
      <c r="M290" s="119" t="s">
        <v>2587</v>
      </c>
      <c r="N290" s="119" t="s">
        <v>2502</v>
      </c>
      <c r="O290" s="119" t="s">
        <v>2588</v>
      </c>
      <c r="P290" s="119" t="s">
        <v>2588</v>
      </c>
      <c r="Q290" s="119" t="s">
        <v>2588</v>
      </c>
      <c r="R290" s="6">
        <f t="shared" si="36"/>
        <v>5</v>
      </c>
      <c r="S290" s="6">
        <f t="shared" si="37"/>
        <v>1</v>
      </c>
      <c r="T290" s="7">
        <f t="shared" si="38"/>
        <v>130312</v>
      </c>
      <c r="U290" s="122" t="str">
        <f t="shared" si="43"/>
        <v>1FD08</v>
      </c>
      <c r="V290" s="10">
        <f t="shared" si="39"/>
        <v>253</v>
      </c>
      <c r="W290" s="10">
        <f t="shared" si="40"/>
        <v>8</v>
      </c>
      <c r="X290" s="11">
        <f t="shared" si="41"/>
        <v>16</v>
      </c>
      <c r="Y290" s="11">
        <f t="shared" si="42"/>
        <v>253</v>
      </c>
      <c r="Z290" s="12" t="str">
        <f t="shared" si="44"/>
        <v>Temperature</v>
      </c>
      <c r="AA290" s="8"/>
      <c r="AB290" s="8"/>
      <c r="AC290" s="8"/>
      <c r="AE290" s="5"/>
      <c r="AI290" s="17">
        <v>65050</v>
      </c>
      <c r="AJ290" s="18" t="s">
        <v>1166</v>
      </c>
      <c r="AK290" s="19"/>
      <c r="AL290" s="21"/>
      <c r="AM290" s="21"/>
      <c r="AN290" s="21"/>
      <c r="AO290" s="21"/>
      <c r="AP290" s="20"/>
      <c r="AQ290" s="22"/>
      <c r="AR290" s="20"/>
      <c r="AS290" s="20"/>
      <c r="AT290" s="20"/>
      <c r="AU290" s="20"/>
      <c r="AV290" s="20"/>
      <c r="AW290" s="20"/>
      <c r="AX290" s="222">
        <v>130312</v>
      </c>
      <c r="AY290" s="6">
        <v>16</v>
      </c>
      <c r="AZ290" s="6">
        <v>253</v>
      </c>
      <c r="BA290" s="87" t="s">
        <v>2365</v>
      </c>
      <c r="BB290" s="39" t="s">
        <v>2582</v>
      </c>
      <c r="BC290" s="84" t="s">
        <v>2359</v>
      </c>
      <c r="BJ290" s="47" t="s">
        <v>2493</v>
      </c>
      <c r="BL290" s="42" t="s">
        <v>2494</v>
      </c>
      <c r="BM290" s="43" t="s">
        <v>2495</v>
      </c>
      <c r="BO290" s="17">
        <v>65050</v>
      </c>
      <c r="BP290" s="18" t="s">
        <v>1166</v>
      </c>
    </row>
    <row r="291" spans="1:68" ht="15" customHeight="1" thickBot="1" x14ac:dyDescent="0.35">
      <c r="A291" s="116">
        <v>290</v>
      </c>
      <c r="H291" s="121" t="s">
        <v>2589</v>
      </c>
      <c r="I291" s="117">
        <v>8</v>
      </c>
      <c r="J291" s="120" t="s">
        <v>2590</v>
      </c>
      <c r="K291" s="119" t="s">
        <v>2591</v>
      </c>
      <c r="L291" s="119" t="s">
        <v>2473</v>
      </c>
      <c r="M291" s="119" t="s">
        <v>2592</v>
      </c>
      <c r="N291" s="119" t="s">
        <v>2474</v>
      </c>
      <c r="O291" s="120" t="s">
        <v>2593</v>
      </c>
      <c r="P291" s="119" t="s">
        <v>2588</v>
      </c>
      <c r="Q291" s="119" t="s">
        <v>2588</v>
      </c>
      <c r="R291" s="75">
        <f t="shared" si="36"/>
        <v>2</v>
      </c>
      <c r="S291" s="75">
        <f t="shared" si="37"/>
        <v>1</v>
      </c>
      <c r="T291" s="7">
        <f t="shared" si="38"/>
        <v>130306</v>
      </c>
      <c r="U291" s="122" t="str">
        <f t="shared" si="43"/>
        <v>1FD02</v>
      </c>
      <c r="V291" s="10">
        <f t="shared" si="39"/>
        <v>253</v>
      </c>
      <c r="W291" s="10">
        <f t="shared" si="40"/>
        <v>2</v>
      </c>
      <c r="X291" s="11">
        <f t="shared" si="41"/>
        <v>3</v>
      </c>
      <c r="Y291" s="11">
        <f t="shared" si="42"/>
        <v>253</v>
      </c>
      <c r="Z291" s="12" t="str">
        <f t="shared" si="44"/>
        <v>Wind Data</v>
      </c>
      <c r="AA291" s="8"/>
      <c r="AB291" s="8"/>
      <c r="AC291" s="8"/>
      <c r="AE291" s="5"/>
      <c r="AI291" s="17">
        <v>65051</v>
      </c>
      <c r="AJ291" s="18" t="s">
        <v>1167</v>
      </c>
      <c r="AK291" s="19"/>
      <c r="AQ291" s="37"/>
      <c r="AR291" s="34"/>
      <c r="AS291" s="34"/>
      <c r="AT291" s="34"/>
      <c r="AU291" s="34"/>
      <c r="AV291" s="34"/>
      <c r="AW291" s="34"/>
      <c r="AX291" s="223">
        <v>130306</v>
      </c>
      <c r="AY291" s="6">
        <v>3</v>
      </c>
      <c r="AZ291" s="6">
        <v>253</v>
      </c>
      <c r="BA291" s="87" t="s">
        <v>2496</v>
      </c>
      <c r="BB291" s="39" t="s">
        <v>2583</v>
      </c>
      <c r="BC291" s="84" t="s">
        <v>2349</v>
      </c>
      <c r="BD291" s="38" t="s">
        <v>2497</v>
      </c>
      <c r="BE291" s="39" t="s">
        <v>2584</v>
      </c>
      <c r="BF291" s="90" t="s">
        <v>2498</v>
      </c>
      <c r="BJ291" s="47" t="s">
        <v>2499</v>
      </c>
      <c r="BL291" s="42" t="s">
        <v>2500</v>
      </c>
      <c r="BM291" s="43" t="s">
        <v>2495</v>
      </c>
      <c r="BO291" s="17">
        <v>65051</v>
      </c>
      <c r="BP291" s="18" t="s">
        <v>1167</v>
      </c>
    </row>
    <row r="292" spans="1:68" ht="15" customHeight="1" thickBot="1" x14ac:dyDescent="0.35">
      <c r="A292" s="116">
        <v>291</v>
      </c>
      <c r="H292" s="121" t="s">
        <v>2586</v>
      </c>
      <c r="I292" s="117">
        <v>8</v>
      </c>
      <c r="J292" s="119" t="s">
        <v>2471</v>
      </c>
      <c r="K292" s="119" t="s">
        <v>2471</v>
      </c>
      <c r="L292" s="119" t="s">
        <v>2475</v>
      </c>
      <c r="M292" s="120" t="s">
        <v>2476</v>
      </c>
      <c r="N292" s="120" t="s">
        <v>2477</v>
      </c>
      <c r="O292" s="119" t="s">
        <v>2588</v>
      </c>
      <c r="P292" s="119" t="s">
        <v>2588</v>
      </c>
      <c r="Q292" s="119" t="s">
        <v>2588</v>
      </c>
      <c r="R292" s="6">
        <f t="shared" si="36"/>
        <v>5</v>
      </c>
      <c r="S292" s="6">
        <f t="shared" si="37"/>
        <v>1</v>
      </c>
      <c r="T292" s="7">
        <f t="shared" si="38"/>
        <v>130312</v>
      </c>
      <c r="U292" s="122" t="str">
        <f t="shared" si="43"/>
        <v>1FD08</v>
      </c>
      <c r="V292" s="10">
        <f t="shared" si="39"/>
        <v>253</v>
      </c>
      <c r="W292" s="10">
        <f t="shared" si="40"/>
        <v>8</v>
      </c>
      <c r="X292" s="11">
        <f t="shared" si="41"/>
        <v>16</v>
      </c>
      <c r="Y292" s="11">
        <f t="shared" si="42"/>
        <v>253</v>
      </c>
      <c r="Z292" s="12" t="str">
        <f t="shared" si="44"/>
        <v>Temperature</v>
      </c>
      <c r="AA292" s="8"/>
      <c r="AB292" s="8"/>
      <c r="AC292" s="8"/>
      <c r="AE292" s="5"/>
      <c r="AI292" s="17">
        <v>65052</v>
      </c>
      <c r="AJ292" s="18" t="s">
        <v>1168</v>
      </c>
      <c r="AK292" s="19"/>
      <c r="AL292" s="21"/>
      <c r="AM292" s="21"/>
      <c r="AN292" s="21"/>
      <c r="AO292" s="21"/>
      <c r="AP292" s="20"/>
      <c r="AQ292" s="22"/>
      <c r="AR292" s="20"/>
      <c r="AS292" s="20"/>
      <c r="AT292" s="20"/>
      <c r="AU292" s="20"/>
      <c r="AV292" s="20"/>
      <c r="AW292" s="20"/>
      <c r="AX292" s="222">
        <v>130312</v>
      </c>
      <c r="AY292" s="6">
        <v>16</v>
      </c>
      <c r="AZ292" s="6">
        <v>253</v>
      </c>
      <c r="BA292" s="87" t="s">
        <v>2365</v>
      </c>
      <c r="BB292" s="39" t="s">
        <v>2464</v>
      </c>
      <c r="BC292" s="84" t="s">
        <v>2359</v>
      </c>
      <c r="BJ292" s="47" t="s">
        <v>2501</v>
      </c>
      <c r="BL292" s="42" t="s">
        <v>2494</v>
      </c>
      <c r="BM292" s="43" t="s">
        <v>2495</v>
      </c>
      <c r="BO292" s="17">
        <v>65052</v>
      </c>
      <c r="BP292" s="18" t="s">
        <v>1168</v>
      </c>
    </row>
    <row r="293" spans="1:68" ht="15" customHeight="1" thickBot="1" x14ac:dyDescent="0.35">
      <c r="A293" s="116">
        <v>292</v>
      </c>
      <c r="H293" s="121" t="s">
        <v>2589</v>
      </c>
      <c r="I293" s="117">
        <v>8</v>
      </c>
      <c r="J293" s="119" t="s">
        <v>2478</v>
      </c>
      <c r="K293" s="120" t="s">
        <v>2479</v>
      </c>
      <c r="L293" s="119" t="s">
        <v>2480</v>
      </c>
      <c r="M293" s="119" t="s">
        <v>2481</v>
      </c>
      <c r="N293" s="120" t="s">
        <v>2482</v>
      </c>
      <c r="O293" s="119" t="s">
        <v>2483</v>
      </c>
      <c r="P293" s="119" t="s">
        <v>2475</v>
      </c>
      <c r="Q293" s="119" t="s">
        <v>2473</v>
      </c>
      <c r="R293" s="75">
        <f t="shared" si="36"/>
        <v>2</v>
      </c>
      <c r="S293" s="75">
        <f t="shared" si="37"/>
        <v>1</v>
      </c>
      <c r="T293" s="7">
        <f t="shared" si="38"/>
        <v>130306</v>
      </c>
      <c r="U293" s="122" t="str">
        <f t="shared" si="43"/>
        <v>1FD02</v>
      </c>
      <c r="V293" s="10">
        <f t="shared" si="39"/>
        <v>253</v>
      </c>
      <c r="W293" s="10">
        <f t="shared" si="40"/>
        <v>2</v>
      </c>
      <c r="X293" s="11">
        <f t="shared" si="41"/>
        <v>3</v>
      </c>
      <c r="Y293" s="11">
        <f t="shared" si="42"/>
        <v>253</v>
      </c>
      <c r="Z293" s="12" t="str">
        <f t="shared" si="44"/>
        <v>Wind Data</v>
      </c>
      <c r="AA293" s="8"/>
      <c r="AB293" s="8"/>
      <c r="AC293" s="8"/>
      <c r="AE293" s="5"/>
      <c r="AI293" s="17">
        <v>65064</v>
      </c>
      <c r="AJ293" s="18" t="s">
        <v>1180</v>
      </c>
      <c r="AK293" s="19"/>
      <c r="AQ293" s="37"/>
      <c r="AR293" s="34"/>
      <c r="AS293" s="34"/>
      <c r="AT293" s="34"/>
      <c r="AU293" s="34"/>
      <c r="AV293" s="34"/>
      <c r="AW293" s="34"/>
      <c r="AX293" s="223">
        <v>130306</v>
      </c>
      <c r="AY293" s="6">
        <v>3</v>
      </c>
      <c r="AZ293" s="6">
        <v>253</v>
      </c>
      <c r="BA293" s="87" t="s">
        <v>2496</v>
      </c>
      <c r="BB293" s="39" t="s">
        <v>2598</v>
      </c>
      <c r="BC293" s="84" t="s">
        <v>2349</v>
      </c>
      <c r="BD293" s="38" t="s">
        <v>2497</v>
      </c>
      <c r="BE293" s="39" t="s">
        <v>2599</v>
      </c>
      <c r="BF293" s="90" t="s">
        <v>2498</v>
      </c>
      <c r="BJ293" s="47" t="s">
        <v>2505</v>
      </c>
      <c r="BL293" s="42" t="s">
        <v>2500</v>
      </c>
      <c r="BM293" s="43" t="s">
        <v>2495</v>
      </c>
      <c r="BO293" s="17">
        <v>65064</v>
      </c>
      <c r="BP293" s="18" t="s">
        <v>1180</v>
      </c>
    </row>
    <row r="294" spans="1:68" ht="15" customHeight="1" thickBot="1" x14ac:dyDescent="0.35">
      <c r="A294" s="116">
        <v>293</v>
      </c>
      <c r="H294" s="121" t="s">
        <v>2503</v>
      </c>
      <c r="I294" s="117">
        <v>8</v>
      </c>
      <c r="J294" s="120" t="s">
        <v>2471</v>
      </c>
      <c r="K294" s="120" t="s">
        <v>2481</v>
      </c>
      <c r="L294" s="120" t="s">
        <v>2480</v>
      </c>
      <c r="M294" s="119" t="s">
        <v>2479</v>
      </c>
      <c r="N294" s="119" t="s">
        <v>2478</v>
      </c>
      <c r="O294" s="119" t="s">
        <v>2588</v>
      </c>
      <c r="P294" s="119" t="s">
        <v>2588</v>
      </c>
      <c r="Q294" s="119" t="s">
        <v>2588</v>
      </c>
      <c r="R294" s="75">
        <f t="shared" si="36"/>
        <v>5</v>
      </c>
      <c r="S294" s="75">
        <f t="shared" si="37"/>
        <v>1</v>
      </c>
      <c r="T294" s="7">
        <f t="shared" si="38"/>
        <v>130312</v>
      </c>
      <c r="U294" s="122" t="str">
        <f t="shared" si="43"/>
        <v>1FD08</v>
      </c>
      <c r="V294" s="10">
        <f t="shared" si="39"/>
        <v>253</v>
      </c>
      <c r="W294" s="10">
        <f t="shared" si="40"/>
        <v>8</v>
      </c>
      <c r="X294" s="11">
        <f t="shared" si="41"/>
        <v>16</v>
      </c>
      <c r="Y294" s="11">
        <f t="shared" si="42"/>
        <v>253</v>
      </c>
      <c r="Z294" s="12" t="str">
        <f t="shared" si="44"/>
        <v>Temperature</v>
      </c>
      <c r="AA294" s="8"/>
      <c r="AB294" s="8"/>
      <c r="AC294" s="8"/>
      <c r="AE294" s="5"/>
      <c r="AI294" s="17">
        <v>65065</v>
      </c>
      <c r="AJ294" s="18" t="s">
        <v>1181</v>
      </c>
      <c r="AK294" s="19"/>
      <c r="AL294" s="21"/>
      <c r="AM294" s="21"/>
      <c r="AN294" s="21"/>
      <c r="AO294" s="21"/>
      <c r="AP294" s="20"/>
      <c r="AQ294" s="22"/>
      <c r="AR294" s="20"/>
      <c r="AS294" s="20"/>
      <c r="AT294" s="20"/>
      <c r="AU294" s="20"/>
      <c r="AV294" s="20"/>
      <c r="AW294" s="20"/>
      <c r="AX294" s="222">
        <v>130312</v>
      </c>
      <c r="AY294" s="6">
        <v>16</v>
      </c>
      <c r="AZ294" s="6">
        <v>253</v>
      </c>
      <c r="BA294" s="87" t="s">
        <v>2365</v>
      </c>
      <c r="BB294" s="39" t="s">
        <v>2600</v>
      </c>
      <c r="BC294" s="84" t="s">
        <v>2359</v>
      </c>
      <c r="BJ294" s="47" t="s">
        <v>2601</v>
      </c>
      <c r="BL294" s="42" t="s">
        <v>2494</v>
      </c>
      <c r="BM294" s="43" t="s">
        <v>2495</v>
      </c>
      <c r="BO294" s="17">
        <v>65065</v>
      </c>
      <c r="BP294" s="18" t="s">
        <v>1181</v>
      </c>
    </row>
    <row r="295" spans="1:68" ht="15" customHeight="1" thickBot="1" x14ac:dyDescent="0.35">
      <c r="A295" s="116">
        <v>294</v>
      </c>
      <c r="H295" s="121" t="s">
        <v>2503</v>
      </c>
      <c r="I295" s="117">
        <v>8</v>
      </c>
      <c r="J295" s="119" t="s">
        <v>2471</v>
      </c>
      <c r="K295" s="119" t="s">
        <v>2471</v>
      </c>
      <c r="L295" s="120" t="s">
        <v>2472</v>
      </c>
      <c r="M295" s="119" t="s">
        <v>2594</v>
      </c>
      <c r="N295" s="119" t="s">
        <v>2473</v>
      </c>
      <c r="O295" s="119" t="s">
        <v>2472</v>
      </c>
      <c r="P295" s="119" t="s">
        <v>2475</v>
      </c>
      <c r="Q295" s="119" t="s">
        <v>2483</v>
      </c>
      <c r="R295" s="6">
        <f t="shared" si="36"/>
        <v>5</v>
      </c>
      <c r="S295" s="6">
        <f t="shared" si="37"/>
        <v>1</v>
      </c>
      <c r="T295" s="7">
        <f t="shared" si="38"/>
        <v>130312</v>
      </c>
      <c r="U295" s="122" t="str">
        <f t="shared" si="43"/>
        <v>1FD08</v>
      </c>
      <c r="V295" s="10">
        <f t="shared" si="39"/>
        <v>253</v>
      </c>
      <c r="W295" s="10">
        <f t="shared" si="40"/>
        <v>8</v>
      </c>
      <c r="X295" s="11">
        <f t="shared" si="41"/>
        <v>16</v>
      </c>
      <c r="Y295" s="11">
        <f t="shared" si="42"/>
        <v>253</v>
      </c>
      <c r="Z295" s="12" t="str">
        <f t="shared" si="44"/>
        <v>Temperature</v>
      </c>
      <c r="AA295" s="8"/>
      <c r="AB295" s="8"/>
      <c r="AC295" s="8"/>
      <c r="AE295" s="5"/>
      <c r="AI295" s="17">
        <v>65066</v>
      </c>
      <c r="AJ295" s="18" t="s">
        <v>1182</v>
      </c>
      <c r="AK295" s="19"/>
      <c r="AQ295" s="37"/>
      <c r="AR295" s="34"/>
      <c r="AS295" s="34"/>
      <c r="AT295" s="34"/>
      <c r="AU295" s="34"/>
      <c r="AV295" s="34"/>
      <c r="AW295" s="34"/>
      <c r="AX295" s="223">
        <v>130312</v>
      </c>
      <c r="AY295" s="6">
        <v>16</v>
      </c>
      <c r="AZ295" s="6">
        <v>253</v>
      </c>
      <c r="BA295" s="87" t="s">
        <v>2365</v>
      </c>
      <c r="BB295" s="39" t="s">
        <v>2585</v>
      </c>
      <c r="BC295" s="84" t="s">
        <v>2359</v>
      </c>
      <c r="BJ295" s="47" t="s">
        <v>2493</v>
      </c>
      <c r="BL295" s="42" t="s">
        <v>2494</v>
      </c>
      <c r="BM295" s="43" t="s">
        <v>2495</v>
      </c>
      <c r="BO295" s="17">
        <v>65066</v>
      </c>
      <c r="BP295" s="18" t="s">
        <v>1182</v>
      </c>
    </row>
    <row r="296" spans="1:68" ht="15" customHeight="1" thickBot="1" x14ac:dyDescent="0.35">
      <c r="A296" s="116">
        <v>295</v>
      </c>
      <c r="H296" s="121" t="s">
        <v>2503</v>
      </c>
      <c r="I296" s="117">
        <v>7</v>
      </c>
      <c r="J296" s="119" t="s">
        <v>2484</v>
      </c>
      <c r="K296" s="119" t="s">
        <v>2594</v>
      </c>
      <c r="L296" s="119" t="s">
        <v>2481</v>
      </c>
      <c r="M296" s="119" t="s">
        <v>2480</v>
      </c>
      <c r="N296" s="119" t="s">
        <v>2479</v>
      </c>
      <c r="O296" s="119" t="s">
        <v>2504</v>
      </c>
      <c r="P296" s="119" t="s">
        <v>2475</v>
      </c>
      <c r="Q296" s="120" t="s">
        <v>2485</v>
      </c>
      <c r="R296" s="75">
        <f t="shared" si="36"/>
        <v>5</v>
      </c>
      <c r="S296" s="75">
        <f t="shared" si="37"/>
        <v>1</v>
      </c>
      <c r="T296" s="7">
        <f t="shared" si="38"/>
        <v>130312</v>
      </c>
      <c r="U296" s="122" t="str">
        <f t="shared" si="43"/>
        <v>1FD08</v>
      </c>
      <c r="V296" s="10">
        <f t="shared" si="39"/>
        <v>253</v>
      </c>
      <c r="W296" s="10">
        <f t="shared" si="40"/>
        <v>8</v>
      </c>
      <c r="X296" s="11">
        <f t="shared" si="41"/>
        <v>16</v>
      </c>
      <c r="Y296" s="11">
        <f t="shared" si="42"/>
        <v>253</v>
      </c>
      <c r="Z296" s="12" t="str">
        <f t="shared" si="44"/>
        <v>Temperature</v>
      </c>
      <c r="AA296" s="8"/>
      <c r="AB296" s="8"/>
      <c r="AC296" s="8"/>
      <c r="AE296" s="5"/>
      <c r="AI296" s="17">
        <v>65067</v>
      </c>
      <c r="AJ296" s="18" t="s">
        <v>1183</v>
      </c>
      <c r="AK296" s="19"/>
      <c r="AL296" s="21"/>
      <c r="AM296" s="21"/>
      <c r="AN296" s="21"/>
      <c r="AO296" s="21"/>
      <c r="AP296" s="20"/>
      <c r="AQ296" s="22"/>
      <c r="AR296" s="20"/>
      <c r="AS296" s="20"/>
      <c r="AT296" s="20"/>
      <c r="AU296" s="20"/>
      <c r="AV296" s="20"/>
      <c r="AW296" s="20"/>
      <c r="AX296" s="222">
        <v>130312</v>
      </c>
      <c r="AY296" s="6">
        <v>16</v>
      </c>
      <c r="AZ296" s="6">
        <v>253</v>
      </c>
      <c r="BA296" s="87" t="s">
        <v>2365</v>
      </c>
      <c r="BB296" s="39" t="s">
        <v>2602</v>
      </c>
      <c r="BC296" s="84" t="s">
        <v>2359</v>
      </c>
      <c r="BJ296" s="47" t="s">
        <v>2603</v>
      </c>
      <c r="BL296" s="42" t="s">
        <v>2494</v>
      </c>
      <c r="BM296" s="43" t="s">
        <v>2495</v>
      </c>
      <c r="BO296" s="17">
        <v>65067</v>
      </c>
      <c r="BP296" s="18" t="s">
        <v>1183</v>
      </c>
    </row>
    <row r="297" spans="1:68" ht="15" customHeight="1" thickBot="1" x14ac:dyDescent="0.35">
      <c r="A297" s="116">
        <v>296</v>
      </c>
      <c r="H297" s="121" t="s">
        <v>2595</v>
      </c>
      <c r="I297" s="117">
        <v>8</v>
      </c>
      <c r="J297" s="119" t="s">
        <v>2471</v>
      </c>
      <c r="K297" s="119" t="s">
        <v>2471</v>
      </c>
      <c r="L297" s="119" t="s">
        <v>2472</v>
      </c>
      <c r="M297" s="119" t="s">
        <v>2594</v>
      </c>
      <c r="N297" s="119" t="s">
        <v>2486</v>
      </c>
      <c r="O297" s="120" t="s">
        <v>2588</v>
      </c>
      <c r="P297" s="120" t="s">
        <v>2588</v>
      </c>
      <c r="Q297" s="119" t="s">
        <v>2588</v>
      </c>
      <c r="R297" s="75">
        <f t="shared" si="36"/>
        <v>5</v>
      </c>
      <c r="S297" s="75">
        <f t="shared" si="37"/>
        <v>1</v>
      </c>
      <c r="T297" s="7">
        <f t="shared" si="38"/>
        <v>130312</v>
      </c>
      <c r="U297" s="122" t="str">
        <f t="shared" si="43"/>
        <v>1FD08</v>
      </c>
      <c r="V297" s="10">
        <f t="shared" si="39"/>
        <v>253</v>
      </c>
      <c r="W297" s="10">
        <f t="shared" si="40"/>
        <v>8</v>
      </c>
      <c r="X297" s="11">
        <f t="shared" si="41"/>
        <v>25</v>
      </c>
      <c r="Y297" s="11">
        <f t="shared" si="42"/>
        <v>253</v>
      </c>
      <c r="Z297" s="12" t="str">
        <f t="shared" si="44"/>
        <v>Temperature</v>
      </c>
      <c r="AA297" s="8"/>
      <c r="AB297" s="8"/>
      <c r="AC297" s="8"/>
      <c r="AE297" s="5"/>
      <c r="AI297" s="17">
        <v>65068</v>
      </c>
      <c r="AJ297" s="18" t="s">
        <v>1184</v>
      </c>
      <c r="AK297" s="19"/>
      <c r="AQ297" s="37"/>
      <c r="AR297" s="34"/>
      <c r="AS297" s="34"/>
      <c r="AT297" s="34"/>
      <c r="AU297" s="34"/>
      <c r="AV297" s="34"/>
      <c r="AW297" s="34"/>
      <c r="AX297" s="223">
        <v>130312</v>
      </c>
      <c r="AY297" s="6">
        <v>25</v>
      </c>
      <c r="AZ297" s="6">
        <v>253</v>
      </c>
      <c r="BA297" s="87" t="s">
        <v>2365</v>
      </c>
      <c r="BB297" s="39" t="s">
        <v>2467</v>
      </c>
      <c r="BC297" s="84" t="s">
        <v>2359</v>
      </c>
      <c r="BJ297" s="47" t="s">
        <v>2493</v>
      </c>
      <c r="BL297" s="42" t="s">
        <v>2604</v>
      </c>
      <c r="BM297" s="43" t="s">
        <v>2495</v>
      </c>
      <c r="BO297" s="17">
        <v>65068</v>
      </c>
      <c r="BP297" s="18" t="s">
        <v>1184</v>
      </c>
    </row>
    <row r="298" spans="1:68" ht="15" customHeight="1" thickBot="1" x14ac:dyDescent="0.35">
      <c r="A298" s="116">
        <v>297</v>
      </c>
      <c r="H298" s="121" t="s">
        <v>2487</v>
      </c>
      <c r="I298" s="117">
        <v>8</v>
      </c>
      <c r="J298" s="119" t="s">
        <v>2488</v>
      </c>
      <c r="K298" s="120" t="s">
        <v>2489</v>
      </c>
      <c r="L298" s="120" t="s">
        <v>2473</v>
      </c>
      <c r="M298" s="120" t="s">
        <v>2490</v>
      </c>
      <c r="N298" s="119" t="s">
        <v>2491</v>
      </c>
      <c r="O298" s="119" t="s">
        <v>2492</v>
      </c>
      <c r="P298" s="119" t="s">
        <v>2596</v>
      </c>
      <c r="Q298" s="119" t="s">
        <v>2597</v>
      </c>
      <c r="R298" s="75">
        <f t="shared" si="36"/>
        <v>2</v>
      </c>
      <c r="S298" s="75">
        <f t="shared" si="37"/>
        <v>1</v>
      </c>
      <c r="T298" s="7">
        <f t="shared" si="38"/>
        <v>130306</v>
      </c>
      <c r="U298" s="122" t="str">
        <f t="shared" si="43"/>
        <v>1FD02</v>
      </c>
      <c r="V298" s="10">
        <f t="shared" si="39"/>
        <v>253</v>
      </c>
      <c r="W298" s="10">
        <f t="shared" si="40"/>
        <v>2</v>
      </c>
      <c r="X298" s="11">
        <f t="shared" si="41"/>
        <v>3</v>
      </c>
      <c r="Y298" s="11">
        <f t="shared" si="42"/>
        <v>253</v>
      </c>
      <c r="Z298" s="12" t="str">
        <f t="shared" si="44"/>
        <v>Wind Data</v>
      </c>
      <c r="AA298" s="8"/>
      <c r="AB298" s="8"/>
      <c r="AC298" s="8"/>
      <c r="AE298" s="5"/>
      <c r="AI298" s="17">
        <v>65069</v>
      </c>
      <c r="AJ298" s="18" t="s">
        <v>1185</v>
      </c>
      <c r="AK298" s="19"/>
      <c r="AL298" s="21"/>
      <c r="AM298" s="21"/>
      <c r="AN298" s="21"/>
      <c r="AO298" s="21"/>
      <c r="AP298" s="20"/>
      <c r="AQ298" s="22"/>
      <c r="AR298" s="20"/>
      <c r="AS298" s="20"/>
      <c r="AT298" s="20"/>
      <c r="AU298" s="20"/>
      <c r="AV298" s="20"/>
      <c r="AW298" s="20"/>
      <c r="AX298" s="222">
        <v>130306</v>
      </c>
      <c r="AY298" s="6">
        <v>3</v>
      </c>
      <c r="AZ298" s="6">
        <v>253</v>
      </c>
      <c r="BA298" s="87" t="s">
        <v>2496</v>
      </c>
      <c r="BB298" s="39" t="s">
        <v>2468</v>
      </c>
      <c r="BC298" s="84" t="s">
        <v>2349</v>
      </c>
      <c r="BD298" s="38" t="s">
        <v>2497</v>
      </c>
      <c r="BE298" s="39" t="s">
        <v>2469</v>
      </c>
      <c r="BF298" s="90" t="s">
        <v>2498</v>
      </c>
      <c r="BJ298" s="47" t="s">
        <v>2499</v>
      </c>
      <c r="BL298" s="42" t="s">
        <v>2500</v>
      </c>
      <c r="BM298" s="43" t="s">
        <v>2495</v>
      </c>
      <c r="BO298" s="17">
        <v>65069</v>
      </c>
      <c r="BP298" s="18" t="s">
        <v>1185</v>
      </c>
    </row>
    <row r="299" spans="1:68" ht="15" customHeight="1" thickBot="1" x14ac:dyDescent="0.35">
      <c r="A299" s="116">
        <v>298</v>
      </c>
      <c r="H299" s="121" t="s">
        <v>2586</v>
      </c>
      <c r="I299" s="117">
        <v>8</v>
      </c>
      <c r="J299" s="119" t="s">
        <v>2471</v>
      </c>
      <c r="K299" s="119" t="s">
        <v>2471</v>
      </c>
      <c r="L299" s="120" t="s">
        <v>2472</v>
      </c>
      <c r="M299" s="119" t="s">
        <v>2587</v>
      </c>
      <c r="N299" s="120" t="s">
        <v>2502</v>
      </c>
      <c r="O299" s="119" t="s">
        <v>2588</v>
      </c>
      <c r="P299" s="119" t="s">
        <v>2588</v>
      </c>
      <c r="Q299" s="119" t="s">
        <v>2588</v>
      </c>
      <c r="R299" s="75">
        <f t="shared" si="36"/>
        <v>5</v>
      </c>
      <c r="S299" s="75">
        <f t="shared" si="37"/>
        <v>1</v>
      </c>
      <c r="T299" s="7">
        <f t="shared" si="38"/>
        <v>130312</v>
      </c>
      <c r="U299" s="122" t="str">
        <f t="shared" si="43"/>
        <v>1FD08</v>
      </c>
      <c r="V299" s="10">
        <f t="shared" si="39"/>
        <v>253</v>
      </c>
      <c r="W299" s="10">
        <f t="shared" si="40"/>
        <v>8</v>
      </c>
      <c r="X299" s="11">
        <f t="shared" si="41"/>
        <v>16</v>
      </c>
      <c r="Y299" s="11">
        <f t="shared" si="42"/>
        <v>253</v>
      </c>
      <c r="Z299" s="12" t="str">
        <f t="shared" si="44"/>
        <v>Temperature</v>
      </c>
      <c r="AA299" s="8"/>
      <c r="AB299" s="8"/>
      <c r="AC299" s="8"/>
      <c r="AE299" s="5"/>
      <c r="AI299" s="17">
        <v>65078</v>
      </c>
      <c r="AJ299" s="18" t="s">
        <v>1194</v>
      </c>
      <c r="AK299" s="19"/>
      <c r="AQ299" s="37"/>
      <c r="AR299" s="34"/>
      <c r="AS299" s="34"/>
      <c r="AT299" s="34"/>
      <c r="AU299" s="34"/>
      <c r="AV299" s="34"/>
      <c r="AW299" s="34"/>
      <c r="AX299" s="223">
        <v>130312</v>
      </c>
      <c r="AY299" s="6">
        <v>16</v>
      </c>
      <c r="AZ299" s="6">
        <v>253</v>
      </c>
      <c r="BA299" s="87" t="s">
        <v>2365</v>
      </c>
      <c r="BB299" s="39" t="s">
        <v>2582</v>
      </c>
      <c r="BC299" s="84" t="s">
        <v>2359</v>
      </c>
      <c r="BJ299" s="47" t="s">
        <v>2493</v>
      </c>
      <c r="BL299" s="42" t="s">
        <v>2494</v>
      </c>
      <c r="BM299" s="43" t="s">
        <v>2495</v>
      </c>
      <c r="BO299" s="17">
        <v>65078</v>
      </c>
      <c r="BP299" s="18" t="s">
        <v>1194</v>
      </c>
    </row>
    <row r="300" spans="1:68" ht="15" customHeight="1" thickBot="1" x14ac:dyDescent="0.35">
      <c r="A300" s="116">
        <v>299</v>
      </c>
      <c r="H300" s="121" t="s">
        <v>2589</v>
      </c>
      <c r="I300" s="117">
        <v>8</v>
      </c>
      <c r="J300" s="120" t="s">
        <v>2590</v>
      </c>
      <c r="K300" s="119" t="s">
        <v>2591</v>
      </c>
      <c r="L300" s="119" t="s">
        <v>2473</v>
      </c>
      <c r="M300" s="119" t="s">
        <v>2592</v>
      </c>
      <c r="N300" s="119" t="s">
        <v>2474</v>
      </c>
      <c r="O300" s="120" t="s">
        <v>2593</v>
      </c>
      <c r="P300" s="119" t="s">
        <v>2588</v>
      </c>
      <c r="Q300" s="119" t="s">
        <v>2588</v>
      </c>
      <c r="R300" s="6">
        <f t="shared" si="36"/>
        <v>2</v>
      </c>
      <c r="S300" s="6">
        <f t="shared" si="37"/>
        <v>1</v>
      </c>
      <c r="T300" s="7">
        <f t="shared" si="38"/>
        <v>130306</v>
      </c>
      <c r="U300" s="122" t="str">
        <f t="shared" si="43"/>
        <v>1FD02</v>
      </c>
      <c r="V300" s="10">
        <f t="shared" si="39"/>
        <v>253</v>
      </c>
      <c r="W300" s="10">
        <f t="shared" si="40"/>
        <v>2</v>
      </c>
      <c r="X300" s="11">
        <f t="shared" si="41"/>
        <v>3</v>
      </c>
      <c r="Y300" s="11">
        <f t="shared" si="42"/>
        <v>253</v>
      </c>
      <c r="Z300" s="12" t="str">
        <f t="shared" si="44"/>
        <v>Wind Data</v>
      </c>
      <c r="AA300" s="8"/>
      <c r="AB300" s="8"/>
      <c r="AC300" s="8"/>
      <c r="AE300" s="5"/>
      <c r="AI300" s="17">
        <v>65079</v>
      </c>
      <c r="AJ300" s="18" t="s">
        <v>1195</v>
      </c>
      <c r="AK300" s="19"/>
      <c r="AL300" s="21"/>
      <c r="AM300" s="21"/>
      <c r="AN300" s="21"/>
      <c r="AO300" s="21"/>
      <c r="AP300" s="20"/>
      <c r="AQ300" s="22"/>
      <c r="AR300" s="20"/>
      <c r="AS300" s="20"/>
      <c r="AT300" s="20"/>
      <c r="AU300" s="20"/>
      <c r="AV300" s="20"/>
      <c r="AW300" s="20"/>
      <c r="AX300" s="222">
        <v>130306</v>
      </c>
      <c r="AY300" s="6">
        <v>3</v>
      </c>
      <c r="AZ300" s="6">
        <v>253</v>
      </c>
      <c r="BA300" s="87" t="s">
        <v>2496</v>
      </c>
      <c r="BB300" s="39" t="s">
        <v>2583</v>
      </c>
      <c r="BC300" s="84" t="s">
        <v>2349</v>
      </c>
      <c r="BD300" s="38" t="s">
        <v>2497</v>
      </c>
      <c r="BE300" s="39" t="s">
        <v>2584</v>
      </c>
      <c r="BF300" s="90" t="s">
        <v>2498</v>
      </c>
      <c r="BJ300" s="47" t="s">
        <v>2499</v>
      </c>
      <c r="BL300" s="42" t="s">
        <v>2500</v>
      </c>
      <c r="BM300" s="43" t="s">
        <v>2495</v>
      </c>
      <c r="BO300" s="17">
        <v>65079</v>
      </c>
      <c r="BP300" s="18" t="s">
        <v>1195</v>
      </c>
    </row>
    <row r="301" spans="1:68" ht="15" customHeight="1" thickBot="1" x14ac:dyDescent="0.35">
      <c r="A301" s="116">
        <v>300</v>
      </c>
      <c r="H301" s="121" t="s">
        <v>2586</v>
      </c>
      <c r="I301" s="117">
        <v>8</v>
      </c>
      <c r="J301" s="119" t="s">
        <v>2471</v>
      </c>
      <c r="K301" s="119" t="s">
        <v>2471</v>
      </c>
      <c r="L301" s="119" t="s">
        <v>2475</v>
      </c>
      <c r="M301" s="120" t="s">
        <v>2476</v>
      </c>
      <c r="N301" s="120" t="s">
        <v>2477</v>
      </c>
      <c r="O301" s="119" t="s">
        <v>2588</v>
      </c>
      <c r="P301" s="119" t="s">
        <v>2588</v>
      </c>
      <c r="Q301" s="119" t="s">
        <v>2588</v>
      </c>
      <c r="R301" s="6">
        <f t="shared" si="36"/>
        <v>5</v>
      </c>
      <c r="S301" s="6">
        <f t="shared" si="37"/>
        <v>1</v>
      </c>
      <c r="T301" s="7">
        <f t="shared" si="38"/>
        <v>130312</v>
      </c>
      <c r="U301" s="122" t="str">
        <f t="shared" si="43"/>
        <v>1FD08</v>
      </c>
      <c r="V301" s="10">
        <f t="shared" si="39"/>
        <v>253</v>
      </c>
      <c r="W301" s="10">
        <f t="shared" si="40"/>
        <v>8</v>
      </c>
      <c r="X301" s="11">
        <f t="shared" si="41"/>
        <v>16</v>
      </c>
      <c r="Y301" s="11">
        <f t="shared" si="42"/>
        <v>253</v>
      </c>
      <c r="Z301" s="12" t="str">
        <f t="shared" si="44"/>
        <v>Temperature</v>
      </c>
      <c r="AA301" s="8"/>
      <c r="AB301" s="8"/>
      <c r="AC301" s="8"/>
      <c r="AE301" s="5"/>
      <c r="AI301" s="17">
        <v>65080</v>
      </c>
      <c r="AJ301" s="18" t="s">
        <v>1196</v>
      </c>
      <c r="AK301" s="19"/>
      <c r="AQ301" s="37"/>
      <c r="AR301" s="34"/>
      <c r="AS301" s="34"/>
      <c r="AT301" s="34"/>
      <c r="AU301" s="34"/>
      <c r="AV301" s="34"/>
      <c r="AW301" s="34"/>
      <c r="AX301" s="223">
        <v>130312</v>
      </c>
      <c r="AY301" s="6">
        <v>16</v>
      </c>
      <c r="AZ301" s="6">
        <v>253</v>
      </c>
      <c r="BA301" s="87" t="s">
        <v>2365</v>
      </c>
      <c r="BB301" s="39" t="s">
        <v>2464</v>
      </c>
      <c r="BC301" s="84" t="s">
        <v>2359</v>
      </c>
      <c r="BJ301" s="47" t="s">
        <v>2501</v>
      </c>
      <c r="BL301" s="42" t="s">
        <v>2494</v>
      </c>
      <c r="BM301" s="43" t="s">
        <v>2495</v>
      </c>
      <c r="BO301" s="17">
        <v>65080</v>
      </c>
      <c r="BP301" s="18" t="s">
        <v>1196</v>
      </c>
    </row>
    <row r="302" spans="1:68" ht="15" customHeight="1" thickBot="1" x14ac:dyDescent="0.35">
      <c r="A302" s="116">
        <v>301</v>
      </c>
      <c r="H302" s="121" t="s">
        <v>2589</v>
      </c>
      <c r="I302" s="117">
        <v>8</v>
      </c>
      <c r="J302" s="119" t="s">
        <v>2478</v>
      </c>
      <c r="K302" s="120" t="s">
        <v>2479</v>
      </c>
      <c r="L302" s="119" t="s">
        <v>2480</v>
      </c>
      <c r="M302" s="119" t="s">
        <v>2481</v>
      </c>
      <c r="N302" s="120" t="s">
        <v>2482</v>
      </c>
      <c r="O302" s="119" t="s">
        <v>2483</v>
      </c>
      <c r="P302" s="119" t="s">
        <v>2475</v>
      </c>
      <c r="Q302" s="119" t="s">
        <v>2473</v>
      </c>
      <c r="R302" s="75">
        <f t="shared" si="36"/>
        <v>2</v>
      </c>
      <c r="S302" s="75">
        <f t="shared" si="37"/>
        <v>1</v>
      </c>
      <c r="T302" s="7">
        <f t="shared" si="38"/>
        <v>130306</v>
      </c>
      <c r="U302" s="122" t="str">
        <f t="shared" si="43"/>
        <v>1FD02</v>
      </c>
      <c r="V302" s="10">
        <f t="shared" si="39"/>
        <v>253</v>
      </c>
      <c r="W302" s="10">
        <f t="shared" si="40"/>
        <v>2</v>
      </c>
      <c r="X302" s="11">
        <f t="shared" si="41"/>
        <v>3</v>
      </c>
      <c r="Y302" s="11">
        <f t="shared" si="42"/>
        <v>253</v>
      </c>
      <c r="Z302" s="12" t="str">
        <f t="shared" si="44"/>
        <v>Wind Data</v>
      </c>
      <c r="AA302" s="8"/>
      <c r="AB302" s="8"/>
      <c r="AC302" s="8"/>
      <c r="AE302" s="5"/>
      <c r="AI302" s="17">
        <v>65081</v>
      </c>
      <c r="AJ302" s="18" t="s">
        <v>1197</v>
      </c>
      <c r="AK302" s="19"/>
      <c r="AL302" s="21"/>
      <c r="AM302" s="21"/>
      <c r="AN302" s="21"/>
      <c r="AO302" s="21"/>
      <c r="AP302" s="20"/>
      <c r="AQ302" s="22"/>
      <c r="AR302" s="20"/>
      <c r="AS302" s="20"/>
      <c r="AT302" s="20"/>
      <c r="AU302" s="20"/>
      <c r="AV302" s="20"/>
      <c r="AW302" s="20"/>
      <c r="AX302" s="222">
        <v>130306</v>
      </c>
      <c r="AY302" s="6">
        <v>3</v>
      </c>
      <c r="AZ302" s="6">
        <v>253</v>
      </c>
      <c r="BA302" s="87" t="s">
        <v>2496</v>
      </c>
      <c r="BB302" s="39" t="s">
        <v>2598</v>
      </c>
      <c r="BC302" s="84" t="s">
        <v>2349</v>
      </c>
      <c r="BD302" s="38" t="s">
        <v>2497</v>
      </c>
      <c r="BE302" s="39" t="s">
        <v>2599</v>
      </c>
      <c r="BF302" s="90" t="s">
        <v>2498</v>
      </c>
      <c r="BJ302" s="47" t="s">
        <v>2505</v>
      </c>
      <c r="BL302" s="42" t="s">
        <v>2500</v>
      </c>
      <c r="BM302" s="43" t="s">
        <v>2495</v>
      </c>
      <c r="BO302" s="17">
        <v>65081</v>
      </c>
      <c r="BP302" s="18" t="s">
        <v>1197</v>
      </c>
    </row>
    <row r="303" spans="1:68" ht="15" customHeight="1" thickBot="1" x14ac:dyDescent="0.35">
      <c r="A303" s="116">
        <v>302</v>
      </c>
      <c r="H303" s="121" t="s">
        <v>2503</v>
      </c>
      <c r="I303" s="117">
        <v>8</v>
      </c>
      <c r="J303" s="119" t="s">
        <v>2471</v>
      </c>
      <c r="K303" s="119" t="s">
        <v>2481</v>
      </c>
      <c r="L303" s="120" t="s">
        <v>2480</v>
      </c>
      <c r="M303" s="119" t="s">
        <v>2479</v>
      </c>
      <c r="N303" s="119" t="s">
        <v>2478</v>
      </c>
      <c r="O303" s="119" t="s">
        <v>2588</v>
      </c>
      <c r="P303" s="119" t="s">
        <v>2588</v>
      </c>
      <c r="Q303" s="119" t="s">
        <v>2588</v>
      </c>
      <c r="R303" s="6">
        <f t="shared" si="36"/>
        <v>5</v>
      </c>
      <c r="S303" s="6">
        <f t="shared" si="37"/>
        <v>1</v>
      </c>
      <c r="T303" s="7">
        <f t="shared" si="38"/>
        <v>130312</v>
      </c>
      <c r="U303" s="122" t="str">
        <f t="shared" si="43"/>
        <v>1FD08</v>
      </c>
      <c r="V303" s="10">
        <f t="shared" si="39"/>
        <v>253</v>
      </c>
      <c r="W303" s="10">
        <f t="shared" si="40"/>
        <v>8</v>
      </c>
      <c r="X303" s="11">
        <f t="shared" si="41"/>
        <v>16</v>
      </c>
      <c r="Y303" s="11">
        <f t="shared" si="42"/>
        <v>253</v>
      </c>
      <c r="Z303" s="12" t="str">
        <f t="shared" si="44"/>
        <v>Temperature</v>
      </c>
      <c r="AA303" s="8"/>
      <c r="AB303" s="8"/>
      <c r="AC303" s="8"/>
      <c r="AE303" s="5"/>
      <c r="AI303" s="17">
        <v>65082</v>
      </c>
      <c r="AJ303" s="18" t="s">
        <v>1198</v>
      </c>
      <c r="AK303" s="19"/>
      <c r="AQ303" s="37"/>
      <c r="AR303" s="34"/>
      <c r="AS303" s="34"/>
      <c r="AT303" s="34"/>
      <c r="AU303" s="34"/>
      <c r="AV303" s="34"/>
      <c r="AW303" s="34"/>
      <c r="AX303" s="223">
        <v>130312</v>
      </c>
      <c r="AY303" s="6">
        <v>16</v>
      </c>
      <c r="AZ303" s="6">
        <v>253</v>
      </c>
      <c r="BA303" s="87" t="s">
        <v>2365</v>
      </c>
      <c r="BB303" s="39" t="s">
        <v>2600</v>
      </c>
      <c r="BC303" s="84" t="s">
        <v>2359</v>
      </c>
      <c r="BJ303" s="47" t="s">
        <v>2601</v>
      </c>
      <c r="BL303" s="42" t="s">
        <v>2494</v>
      </c>
      <c r="BM303" s="43" t="s">
        <v>2495</v>
      </c>
      <c r="BO303" s="17">
        <v>65082</v>
      </c>
      <c r="BP303" s="18" t="s">
        <v>1198</v>
      </c>
    </row>
    <row r="304" spans="1:68" ht="15" customHeight="1" thickBot="1" x14ac:dyDescent="0.35">
      <c r="A304" s="116">
        <v>303</v>
      </c>
      <c r="H304" s="121" t="s">
        <v>2503</v>
      </c>
      <c r="I304" s="117">
        <v>8</v>
      </c>
      <c r="J304" s="119" t="s">
        <v>2471</v>
      </c>
      <c r="K304" s="119" t="s">
        <v>2471</v>
      </c>
      <c r="L304" s="119" t="s">
        <v>2472</v>
      </c>
      <c r="M304" s="119" t="s">
        <v>2594</v>
      </c>
      <c r="N304" s="119" t="s">
        <v>2473</v>
      </c>
      <c r="O304" s="119" t="s">
        <v>2472</v>
      </c>
      <c r="P304" s="119" t="s">
        <v>2475</v>
      </c>
      <c r="Q304" s="120" t="s">
        <v>2483</v>
      </c>
      <c r="R304" s="75">
        <f t="shared" si="36"/>
        <v>5</v>
      </c>
      <c r="S304" s="75">
        <f t="shared" si="37"/>
        <v>1</v>
      </c>
      <c r="T304" s="7">
        <f t="shared" si="38"/>
        <v>130312</v>
      </c>
      <c r="U304" s="122" t="str">
        <f t="shared" si="43"/>
        <v>1FD08</v>
      </c>
      <c r="V304" s="10">
        <f t="shared" si="39"/>
        <v>253</v>
      </c>
      <c r="W304" s="10">
        <f t="shared" si="40"/>
        <v>8</v>
      </c>
      <c r="X304" s="11">
        <f t="shared" si="41"/>
        <v>16</v>
      </c>
      <c r="Y304" s="11">
        <f t="shared" si="42"/>
        <v>253</v>
      </c>
      <c r="Z304" s="12" t="str">
        <f t="shared" si="44"/>
        <v>Temperature</v>
      </c>
      <c r="AA304" s="8"/>
      <c r="AB304" s="8"/>
      <c r="AC304" s="8"/>
      <c r="AE304" s="5"/>
      <c r="AI304" s="17">
        <v>65083</v>
      </c>
      <c r="AJ304" s="18" t="s">
        <v>1199</v>
      </c>
      <c r="AK304" s="19"/>
      <c r="AL304" s="21"/>
      <c r="AM304" s="21"/>
      <c r="AN304" s="21"/>
      <c r="AO304" s="21"/>
      <c r="AP304" s="20"/>
      <c r="AQ304" s="22"/>
      <c r="AR304" s="20"/>
      <c r="AS304" s="20"/>
      <c r="AT304" s="20"/>
      <c r="AU304" s="20"/>
      <c r="AV304" s="20"/>
      <c r="AW304" s="20"/>
      <c r="AX304" s="222">
        <v>130312</v>
      </c>
      <c r="AY304" s="6">
        <v>16</v>
      </c>
      <c r="AZ304" s="6">
        <v>253</v>
      </c>
      <c r="BA304" s="87" t="s">
        <v>2365</v>
      </c>
      <c r="BB304" s="39" t="s">
        <v>2585</v>
      </c>
      <c r="BC304" s="84" t="s">
        <v>2359</v>
      </c>
      <c r="BJ304" s="47" t="s">
        <v>2493</v>
      </c>
      <c r="BL304" s="42" t="s">
        <v>2494</v>
      </c>
      <c r="BM304" s="43" t="s">
        <v>2495</v>
      </c>
      <c r="BO304" s="17">
        <v>65083</v>
      </c>
      <c r="BP304" s="18" t="s">
        <v>1199</v>
      </c>
    </row>
    <row r="305" spans="1:68" ht="15" customHeight="1" thickBot="1" x14ac:dyDescent="0.35">
      <c r="A305" s="116">
        <v>304</v>
      </c>
      <c r="H305" s="121" t="s">
        <v>2503</v>
      </c>
      <c r="I305" s="117">
        <v>7</v>
      </c>
      <c r="J305" s="120" t="s">
        <v>2484</v>
      </c>
      <c r="K305" s="120" t="s">
        <v>2594</v>
      </c>
      <c r="L305" s="120" t="s">
        <v>2481</v>
      </c>
      <c r="M305" s="119" t="s">
        <v>2480</v>
      </c>
      <c r="N305" s="119" t="s">
        <v>2479</v>
      </c>
      <c r="O305" s="119" t="s">
        <v>2504</v>
      </c>
      <c r="P305" s="120" t="s">
        <v>2475</v>
      </c>
      <c r="Q305" s="119" t="s">
        <v>2485</v>
      </c>
      <c r="R305" s="6">
        <f t="shared" si="36"/>
        <v>5</v>
      </c>
      <c r="S305" s="6">
        <f t="shared" si="37"/>
        <v>1</v>
      </c>
      <c r="T305" s="7">
        <f t="shared" si="38"/>
        <v>130312</v>
      </c>
      <c r="U305" s="122" t="str">
        <f t="shared" si="43"/>
        <v>1FD08</v>
      </c>
      <c r="V305" s="10">
        <f t="shared" si="39"/>
        <v>253</v>
      </c>
      <c r="W305" s="10">
        <f t="shared" si="40"/>
        <v>8</v>
      </c>
      <c r="X305" s="11">
        <f t="shared" si="41"/>
        <v>16</v>
      </c>
      <c r="Y305" s="11">
        <f t="shared" si="42"/>
        <v>253</v>
      </c>
      <c r="Z305" s="12" t="str">
        <f t="shared" si="44"/>
        <v>Temperature</v>
      </c>
      <c r="AA305" s="8"/>
      <c r="AB305" s="8"/>
      <c r="AC305" s="8"/>
      <c r="AE305" s="5"/>
      <c r="AI305" s="17">
        <v>65084</v>
      </c>
      <c r="AJ305" s="18" t="s">
        <v>1200</v>
      </c>
      <c r="AK305" s="19"/>
      <c r="AQ305" s="37"/>
      <c r="AR305" s="34"/>
      <c r="AS305" s="34"/>
      <c r="AT305" s="34"/>
      <c r="AU305" s="34"/>
      <c r="AV305" s="34"/>
      <c r="AW305" s="34"/>
      <c r="AX305" s="223">
        <v>130312</v>
      </c>
      <c r="AY305" s="6">
        <v>16</v>
      </c>
      <c r="AZ305" s="6">
        <v>253</v>
      </c>
      <c r="BA305" s="87" t="s">
        <v>2365</v>
      </c>
      <c r="BB305" s="39" t="s">
        <v>2602</v>
      </c>
      <c r="BC305" s="84" t="s">
        <v>2359</v>
      </c>
      <c r="BJ305" s="47" t="s">
        <v>2603</v>
      </c>
      <c r="BL305" s="42" t="s">
        <v>2494</v>
      </c>
      <c r="BM305" s="43" t="s">
        <v>2495</v>
      </c>
      <c r="BO305" s="17">
        <v>65084</v>
      </c>
      <c r="BP305" s="18" t="s">
        <v>1200</v>
      </c>
    </row>
    <row r="306" spans="1:68" ht="15" customHeight="1" thickBot="1" x14ac:dyDescent="0.35">
      <c r="A306" s="116">
        <v>305</v>
      </c>
      <c r="H306" s="121" t="s">
        <v>2595</v>
      </c>
      <c r="I306" s="117">
        <v>8</v>
      </c>
      <c r="J306" s="119" t="s">
        <v>2471</v>
      </c>
      <c r="K306" s="119" t="s">
        <v>2471</v>
      </c>
      <c r="L306" s="120" t="s">
        <v>2472</v>
      </c>
      <c r="M306" s="119" t="s">
        <v>2594</v>
      </c>
      <c r="N306" s="119" t="s">
        <v>2486</v>
      </c>
      <c r="O306" s="119" t="s">
        <v>2588</v>
      </c>
      <c r="P306" s="119" t="s">
        <v>2588</v>
      </c>
      <c r="Q306" s="119" t="s">
        <v>2588</v>
      </c>
      <c r="R306" s="6">
        <f t="shared" si="36"/>
        <v>5</v>
      </c>
      <c r="S306" s="6">
        <f t="shared" si="37"/>
        <v>1</v>
      </c>
      <c r="T306" s="7">
        <f t="shared" si="38"/>
        <v>130312</v>
      </c>
      <c r="U306" s="122" t="str">
        <f t="shared" si="43"/>
        <v>1FD08</v>
      </c>
      <c r="V306" s="10">
        <f t="shared" si="39"/>
        <v>253</v>
      </c>
      <c r="W306" s="10">
        <f t="shared" si="40"/>
        <v>8</v>
      </c>
      <c r="X306" s="11">
        <f t="shared" si="41"/>
        <v>25</v>
      </c>
      <c r="Y306" s="11">
        <f t="shared" si="42"/>
        <v>253</v>
      </c>
      <c r="Z306" s="12" t="str">
        <f t="shared" si="44"/>
        <v>Temperature</v>
      </c>
      <c r="AA306" s="8"/>
      <c r="AB306" s="8"/>
      <c r="AC306" s="8"/>
      <c r="AE306" s="5"/>
      <c r="AI306" s="17">
        <v>65085</v>
      </c>
      <c r="AJ306" s="18" t="s">
        <v>1201</v>
      </c>
      <c r="AK306" s="19"/>
      <c r="AL306" s="21"/>
      <c r="AM306" s="21"/>
      <c r="AN306" s="21"/>
      <c r="AO306" s="21"/>
      <c r="AP306" s="20"/>
      <c r="AQ306" s="22"/>
      <c r="AR306" s="20"/>
      <c r="AS306" s="20"/>
      <c r="AT306" s="20"/>
      <c r="AU306" s="20"/>
      <c r="AV306" s="20"/>
      <c r="AW306" s="20"/>
      <c r="AX306" s="222">
        <v>130312</v>
      </c>
      <c r="AY306" s="6">
        <v>25</v>
      </c>
      <c r="AZ306" s="6">
        <v>253</v>
      </c>
      <c r="BA306" s="87" t="s">
        <v>2365</v>
      </c>
      <c r="BB306" s="39" t="s">
        <v>2467</v>
      </c>
      <c r="BC306" s="84" t="s">
        <v>2359</v>
      </c>
      <c r="BJ306" s="47" t="s">
        <v>2493</v>
      </c>
      <c r="BL306" s="42" t="s">
        <v>2604</v>
      </c>
      <c r="BM306" s="43" t="s">
        <v>2495</v>
      </c>
      <c r="BO306" s="17">
        <v>65085</v>
      </c>
      <c r="BP306" s="18" t="s">
        <v>1201</v>
      </c>
    </row>
    <row r="307" spans="1:68" ht="15" customHeight="1" thickBot="1" x14ac:dyDescent="0.35">
      <c r="A307" s="116">
        <v>306</v>
      </c>
      <c r="H307" s="121" t="s">
        <v>2487</v>
      </c>
      <c r="I307" s="117">
        <v>8</v>
      </c>
      <c r="J307" s="119" t="s">
        <v>2488</v>
      </c>
      <c r="K307" s="119" t="s">
        <v>2489</v>
      </c>
      <c r="L307" s="120" t="s">
        <v>2473</v>
      </c>
      <c r="M307" s="120" t="s">
        <v>2490</v>
      </c>
      <c r="N307" s="119" t="s">
        <v>2491</v>
      </c>
      <c r="O307" s="119" t="s">
        <v>2492</v>
      </c>
      <c r="P307" s="119" t="s">
        <v>2596</v>
      </c>
      <c r="Q307" s="119" t="s">
        <v>2597</v>
      </c>
      <c r="R307" s="6">
        <f t="shared" si="36"/>
        <v>2</v>
      </c>
      <c r="S307" s="6">
        <f t="shared" si="37"/>
        <v>1</v>
      </c>
      <c r="T307" s="7">
        <f t="shared" si="38"/>
        <v>130306</v>
      </c>
      <c r="U307" s="122" t="str">
        <f t="shared" si="43"/>
        <v>1FD02</v>
      </c>
      <c r="V307" s="10">
        <f t="shared" si="39"/>
        <v>253</v>
      </c>
      <c r="W307" s="10">
        <f t="shared" si="40"/>
        <v>2</v>
      </c>
      <c r="X307" s="11">
        <f t="shared" si="41"/>
        <v>3</v>
      </c>
      <c r="Y307" s="11">
        <f t="shared" si="42"/>
        <v>253</v>
      </c>
      <c r="Z307" s="12" t="str">
        <f t="shared" si="44"/>
        <v>Wind Data</v>
      </c>
      <c r="AA307" s="8"/>
      <c r="AB307" s="8"/>
      <c r="AC307" s="8"/>
      <c r="AE307" s="5"/>
      <c r="AI307" s="17">
        <v>65086</v>
      </c>
      <c r="AJ307" s="18" t="s">
        <v>1202</v>
      </c>
      <c r="AK307" s="19"/>
      <c r="AQ307" s="37"/>
      <c r="AR307" s="34"/>
      <c r="AS307" s="34"/>
      <c r="AT307" s="34"/>
      <c r="AU307" s="34"/>
      <c r="AV307" s="34"/>
      <c r="AW307" s="34"/>
      <c r="AX307" s="223">
        <v>130306</v>
      </c>
      <c r="AY307" s="6">
        <v>3</v>
      </c>
      <c r="AZ307" s="6">
        <v>253</v>
      </c>
      <c r="BA307" s="87" t="s">
        <v>2496</v>
      </c>
      <c r="BB307" s="39" t="s">
        <v>2468</v>
      </c>
      <c r="BC307" s="84" t="s">
        <v>2349</v>
      </c>
      <c r="BD307" s="38" t="s">
        <v>2497</v>
      </c>
      <c r="BE307" s="39" t="s">
        <v>2469</v>
      </c>
      <c r="BF307" s="90" t="s">
        <v>2498</v>
      </c>
      <c r="BJ307" s="47" t="s">
        <v>2499</v>
      </c>
      <c r="BL307" s="42" t="s">
        <v>2500</v>
      </c>
      <c r="BM307" s="43" t="s">
        <v>2495</v>
      </c>
      <c r="BO307" s="17">
        <v>65086</v>
      </c>
      <c r="BP307" s="18" t="s">
        <v>1202</v>
      </c>
    </row>
    <row r="308" spans="1:68" ht="15" customHeight="1" thickBot="1" x14ac:dyDescent="0.35">
      <c r="A308" s="116">
        <v>307</v>
      </c>
      <c r="H308" s="121" t="s">
        <v>2586</v>
      </c>
      <c r="I308" s="117">
        <v>8</v>
      </c>
      <c r="J308" s="119" t="s">
        <v>2471</v>
      </c>
      <c r="K308" s="119" t="s">
        <v>2471</v>
      </c>
      <c r="L308" s="119" t="s">
        <v>2472</v>
      </c>
      <c r="M308" s="119" t="s">
        <v>2587</v>
      </c>
      <c r="N308" s="119" t="s">
        <v>2502</v>
      </c>
      <c r="O308" s="119" t="s">
        <v>2588</v>
      </c>
      <c r="P308" s="119" t="s">
        <v>2588</v>
      </c>
      <c r="Q308" s="119" t="s">
        <v>2588</v>
      </c>
      <c r="R308" s="6">
        <f t="shared" si="36"/>
        <v>5</v>
      </c>
      <c r="S308" s="6">
        <f t="shared" si="37"/>
        <v>1</v>
      </c>
      <c r="T308" s="7">
        <f t="shared" si="38"/>
        <v>130312</v>
      </c>
      <c r="U308" s="122" t="str">
        <f t="shared" si="43"/>
        <v>1FD08</v>
      </c>
      <c r="V308" s="10">
        <f t="shared" si="39"/>
        <v>253</v>
      </c>
      <c r="W308" s="10">
        <f t="shared" si="40"/>
        <v>8</v>
      </c>
      <c r="X308" s="11">
        <f t="shared" si="41"/>
        <v>16</v>
      </c>
      <c r="Y308" s="11">
        <f t="shared" si="42"/>
        <v>253</v>
      </c>
      <c r="Z308" s="12" t="str">
        <f t="shared" si="44"/>
        <v>Temperature</v>
      </c>
      <c r="AA308" s="8"/>
      <c r="AB308" s="8"/>
      <c r="AC308" s="8"/>
      <c r="AE308" s="5"/>
      <c r="AI308" s="17">
        <v>65087</v>
      </c>
      <c r="AJ308" s="18" t="s">
        <v>1203</v>
      </c>
      <c r="AK308" s="19"/>
      <c r="AL308" s="21"/>
      <c r="AM308" s="21"/>
      <c r="AN308" s="21"/>
      <c r="AO308" s="21"/>
      <c r="AP308" s="20"/>
      <c r="AQ308" s="22"/>
      <c r="AR308" s="20"/>
      <c r="AS308" s="20"/>
      <c r="AT308" s="20"/>
      <c r="AU308" s="20"/>
      <c r="AV308" s="20"/>
      <c r="AW308" s="20"/>
      <c r="AX308" s="222">
        <v>130312</v>
      </c>
      <c r="AY308" s="6">
        <v>16</v>
      </c>
      <c r="AZ308" s="6">
        <v>253</v>
      </c>
      <c r="BA308" s="87" t="s">
        <v>2365</v>
      </c>
      <c r="BB308" s="39" t="s">
        <v>2582</v>
      </c>
      <c r="BC308" s="84" t="s">
        <v>2359</v>
      </c>
      <c r="BJ308" s="47" t="s">
        <v>2493</v>
      </c>
      <c r="BL308" s="42" t="s">
        <v>2494</v>
      </c>
      <c r="BM308" s="43" t="s">
        <v>2495</v>
      </c>
      <c r="BO308" s="17">
        <v>65087</v>
      </c>
      <c r="BP308" s="18" t="s">
        <v>1203</v>
      </c>
    </row>
    <row r="309" spans="1:68" ht="15" customHeight="1" thickBot="1" x14ac:dyDescent="0.35">
      <c r="A309" s="116">
        <v>308</v>
      </c>
      <c r="H309" s="121" t="s">
        <v>2589</v>
      </c>
      <c r="I309" s="117">
        <v>8</v>
      </c>
      <c r="J309" s="119" t="s">
        <v>2590</v>
      </c>
      <c r="K309" s="119" t="s">
        <v>2591</v>
      </c>
      <c r="L309" s="120" t="s">
        <v>2473</v>
      </c>
      <c r="M309" s="119" t="s">
        <v>2592</v>
      </c>
      <c r="N309" s="119" t="s">
        <v>2474</v>
      </c>
      <c r="O309" s="119" t="s">
        <v>2593</v>
      </c>
      <c r="P309" s="119" t="s">
        <v>2588</v>
      </c>
      <c r="Q309" s="119" t="s">
        <v>2588</v>
      </c>
      <c r="R309" s="6">
        <f t="shared" si="36"/>
        <v>2</v>
      </c>
      <c r="S309" s="6">
        <f t="shared" si="37"/>
        <v>1</v>
      </c>
      <c r="T309" s="7">
        <f t="shared" si="38"/>
        <v>130306</v>
      </c>
      <c r="U309" s="122" t="str">
        <f t="shared" si="43"/>
        <v>1FD02</v>
      </c>
      <c r="V309" s="10">
        <f t="shared" si="39"/>
        <v>253</v>
      </c>
      <c r="W309" s="10">
        <f t="shared" si="40"/>
        <v>2</v>
      </c>
      <c r="X309" s="11">
        <f t="shared" si="41"/>
        <v>3</v>
      </c>
      <c r="Y309" s="11">
        <f t="shared" si="42"/>
        <v>253</v>
      </c>
      <c r="Z309" s="12" t="str">
        <f t="shared" si="44"/>
        <v>Wind Data</v>
      </c>
      <c r="AA309" s="8"/>
      <c r="AB309" s="8"/>
      <c r="AC309" s="8"/>
      <c r="AE309" s="5"/>
      <c r="AI309" s="17">
        <v>65088</v>
      </c>
      <c r="AJ309" s="18" t="s">
        <v>1204</v>
      </c>
      <c r="AK309" s="19"/>
      <c r="AQ309" s="37"/>
      <c r="AR309" s="34"/>
      <c r="AS309" s="34"/>
      <c r="AT309" s="34"/>
      <c r="AU309" s="34"/>
      <c r="AV309" s="34"/>
      <c r="AW309" s="34"/>
      <c r="AX309" s="223">
        <v>130306</v>
      </c>
      <c r="AY309" s="6">
        <v>3</v>
      </c>
      <c r="AZ309" s="6">
        <v>253</v>
      </c>
      <c r="BA309" s="87" t="s">
        <v>2496</v>
      </c>
      <c r="BB309" s="39" t="s">
        <v>2583</v>
      </c>
      <c r="BC309" s="84" t="s">
        <v>2349</v>
      </c>
      <c r="BD309" s="38" t="s">
        <v>2497</v>
      </c>
      <c r="BE309" s="39" t="s">
        <v>2584</v>
      </c>
      <c r="BF309" s="90" t="s">
        <v>2498</v>
      </c>
      <c r="BJ309" s="47" t="s">
        <v>2499</v>
      </c>
      <c r="BL309" s="42" t="s">
        <v>2500</v>
      </c>
      <c r="BM309" s="43" t="s">
        <v>2495</v>
      </c>
      <c r="BO309" s="17">
        <v>65088</v>
      </c>
      <c r="BP309" s="18" t="s">
        <v>1204</v>
      </c>
    </row>
    <row r="310" spans="1:68" ht="15" customHeight="1" thickBot="1" x14ac:dyDescent="0.35">
      <c r="A310" s="116">
        <v>309</v>
      </c>
      <c r="H310" s="121" t="s">
        <v>2586</v>
      </c>
      <c r="I310" s="117">
        <v>8</v>
      </c>
      <c r="J310" s="120" t="s">
        <v>2471</v>
      </c>
      <c r="K310" s="119" t="s">
        <v>2471</v>
      </c>
      <c r="L310" s="119" t="s">
        <v>2475</v>
      </c>
      <c r="M310" s="119" t="s">
        <v>2476</v>
      </c>
      <c r="N310" s="119" t="s">
        <v>2477</v>
      </c>
      <c r="O310" s="120" t="s">
        <v>2588</v>
      </c>
      <c r="P310" s="119" t="s">
        <v>2588</v>
      </c>
      <c r="Q310" s="119" t="s">
        <v>2588</v>
      </c>
      <c r="R310" s="6">
        <f t="shared" si="36"/>
        <v>5</v>
      </c>
      <c r="S310" s="6">
        <f t="shared" si="37"/>
        <v>1</v>
      </c>
      <c r="T310" s="7">
        <f t="shared" si="38"/>
        <v>130312</v>
      </c>
      <c r="U310" s="122" t="str">
        <f t="shared" si="43"/>
        <v>1FD08</v>
      </c>
      <c r="V310" s="10">
        <f t="shared" si="39"/>
        <v>253</v>
      </c>
      <c r="W310" s="10">
        <f t="shared" si="40"/>
        <v>8</v>
      </c>
      <c r="X310" s="11">
        <f t="shared" si="41"/>
        <v>16</v>
      </c>
      <c r="Y310" s="11">
        <f t="shared" si="42"/>
        <v>253</v>
      </c>
      <c r="Z310" s="12" t="str">
        <f t="shared" si="44"/>
        <v>Temperature</v>
      </c>
      <c r="AA310" s="8"/>
      <c r="AB310" s="8"/>
      <c r="AC310" s="8"/>
      <c r="AE310" s="5"/>
      <c r="AI310" s="17">
        <v>65089</v>
      </c>
      <c r="AJ310" s="18" t="s">
        <v>1205</v>
      </c>
      <c r="AK310" s="19"/>
      <c r="AL310" s="21"/>
      <c r="AM310" s="21"/>
      <c r="AN310" s="21"/>
      <c r="AO310" s="21"/>
      <c r="AP310" s="20"/>
      <c r="AQ310" s="22"/>
      <c r="AR310" s="20"/>
      <c r="AS310" s="20"/>
      <c r="AT310" s="20"/>
      <c r="AU310" s="20"/>
      <c r="AV310" s="20"/>
      <c r="AW310" s="20"/>
      <c r="AX310" s="222">
        <v>130312</v>
      </c>
      <c r="AY310" s="6">
        <v>16</v>
      </c>
      <c r="AZ310" s="6">
        <v>253</v>
      </c>
      <c r="BA310" s="87" t="s">
        <v>2365</v>
      </c>
      <c r="BB310" s="39" t="s">
        <v>2464</v>
      </c>
      <c r="BC310" s="84" t="s">
        <v>2359</v>
      </c>
      <c r="BJ310" s="47" t="s">
        <v>2501</v>
      </c>
      <c r="BL310" s="42" t="s">
        <v>2494</v>
      </c>
      <c r="BM310" s="43" t="s">
        <v>2495</v>
      </c>
      <c r="BO310" s="17">
        <v>65089</v>
      </c>
      <c r="BP310" s="18" t="s">
        <v>1205</v>
      </c>
    </row>
    <row r="311" spans="1:68" ht="15" customHeight="1" thickBot="1" x14ac:dyDescent="0.35">
      <c r="A311" s="116">
        <v>310</v>
      </c>
      <c r="H311" s="121" t="s">
        <v>2589</v>
      </c>
      <c r="I311" s="117">
        <v>8</v>
      </c>
      <c r="J311" s="119" t="s">
        <v>2478</v>
      </c>
      <c r="K311" s="119" t="s">
        <v>2479</v>
      </c>
      <c r="L311" s="119" t="s">
        <v>2480</v>
      </c>
      <c r="M311" s="120" t="s">
        <v>2481</v>
      </c>
      <c r="N311" s="120" t="s">
        <v>2482</v>
      </c>
      <c r="O311" s="119" t="s">
        <v>2483</v>
      </c>
      <c r="P311" s="119" t="s">
        <v>2475</v>
      </c>
      <c r="Q311" s="119" t="s">
        <v>2473</v>
      </c>
      <c r="R311" s="6">
        <f t="shared" si="36"/>
        <v>2</v>
      </c>
      <c r="S311" s="6">
        <f t="shared" si="37"/>
        <v>1</v>
      </c>
      <c r="T311" s="7">
        <f t="shared" si="38"/>
        <v>130306</v>
      </c>
      <c r="U311" s="122" t="str">
        <f t="shared" si="43"/>
        <v>1FD02</v>
      </c>
      <c r="V311" s="10">
        <f t="shared" si="39"/>
        <v>253</v>
      </c>
      <c r="W311" s="10">
        <f t="shared" si="40"/>
        <v>2</v>
      </c>
      <c r="X311" s="11">
        <f t="shared" si="41"/>
        <v>3</v>
      </c>
      <c r="Y311" s="11">
        <f t="shared" si="42"/>
        <v>253</v>
      </c>
      <c r="Z311" s="12" t="str">
        <f t="shared" si="44"/>
        <v>Wind Data</v>
      </c>
      <c r="AA311" s="8"/>
      <c r="AB311" s="8"/>
      <c r="AC311" s="8"/>
      <c r="AE311" s="5"/>
      <c r="AI311" s="17">
        <v>65122</v>
      </c>
      <c r="AJ311" s="18" t="s">
        <v>1238</v>
      </c>
      <c r="AK311" s="19"/>
      <c r="AQ311" s="37"/>
      <c r="AR311" s="34"/>
      <c r="AS311" s="34"/>
      <c r="AT311" s="34"/>
      <c r="AU311" s="34"/>
      <c r="AV311" s="34"/>
      <c r="AW311" s="34"/>
      <c r="AX311" s="223">
        <v>130306</v>
      </c>
      <c r="AY311" s="6">
        <v>3</v>
      </c>
      <c r="AZ311" s="6">
        <v>253</v>
      </c>
      <c r="BA311" s="87" t="s">
        <v>2496</v>
      </c>
      <c r="BB311" s="39" t="s">
        <v>2598</v>
      </c>
      <c r="BC311" s="84" t="s">
        <v>2349</v>
      </c>
      <c r="BD311" s="38" t="s">
        <v>2497</v>
      </c>
      <c r="BE311" s="39" t="s">
        <v>2599</v>
      </c>
      <c r="BF311" s="90" t="s">
        <v>2498</v>
      </c>
      <c r="BJ311" s="47" t="s">
        <v>2505</v>
      </c>
      <c r="BL311" s="42" t="s">
        <v>2500</v>
      </c>
      <c r="BM311" s="43" t="s">
        <v>2495</v>
      </c>
      <c r="BO311" s="17">
        <v>65122</v>
      </c>
      <c r="BP311" s="18" t="s">
        <v>1238</v>
      </c>
    </row>
    <row r="312" spans="1:68" ht="15" customHeight="1" thickBot="1" x14ac:dyDescent="0.35">
      <c r="A312" s="116">
        <v>311</v>
      </c>
      <c r="H312" s="121" t="s">
        <v>2503</v>
      </c>
      <c r="I312" s="117">
        <v>8</v>
      </c>
      <c r="J312" s="119" t="s">
        <v>2471</v>
      </c>
      <c r="K312" s="120" t="s">
        <v>2481</v>
      </c>
      <c r="L312" s="119" t="s">
        <v>2480</v>
      </c>
      <c r="M312" s="119" t="s">
        <v>2479</v>
      </c>
      <c r="N312" s="120" t="s">
        <v>2478</v>
      </c>
      <c r="O312" s="119" t="s">
        <v>2588</v>
      </c>
      <c r="P312" s="119" t="s">
        <v>2588</v>
      </c>
      <c r="Q312" s="119" t="s">
        <v>2588</v>
      </c>
      <c r="R312" s="75">
        <f t="shared" si="36"/>
        <v>5</v>
      </c>
      <c r="S312" s="75">
        <f t="shared" si="37"/>
        <v>1</v>
      </c>
      <c r="T312" s="7">
        <f t="shared" si="38"/>
        <v>130312</v>
      </c>
      <c r="U312" s="122" t="str">
        <f t="shared" si="43"/>
        <v>1FD08</v>
      </c>
      <c r="V312" s="10">
        <f t="shared" si="39"/>
        <v>253</v>
      </c>
      <c r="W312" s="10">
        <f t="shared" si="40"/>
        <v>8</v>
      </c>
      <c r="X312" s="11">
        <f t="shared" si="41"/>
        <v>16</v>
      </c>
      <c r="Y312" s="11">
        <f t="shared" si="42"/>
        <v>253</v>
      </c>
      <c r="Z312" s="12" t="str">
        <f t="shared" si="44"/>
        <v>Temperature</v>
      </c>
      <c r="AA312" s="8"/>
      <c r="AB312" s="8"/>
      <c r="AC312" s="8"/>
      <c r="AE312" s="5"/>
      <c r="AI312" s="17">
        <v>65123</v>
      </c>
      <c r="AJ312" s="18" t="s">
        <v>1239</v>
      </c>
      <c r="AK312" s="19"/>
      <c r="AL312" s="21"/>
      <c r="AM312" s="21"/>
      <c r="AN312" s="21"/>
      <c r="AO312" s="21"/>
      <c r="AP312" s="20"/>
      <c r="AQ312" s="22"/>
      <c r="AR312" s="20"/>
      <c r="AS312" s="20"/>
      <c r="AT312" s="20"/>
      <c r="AU312" s="20"/>
      <c r="AV312" s="20"/>
      <c r="AW312" s="20"/>
      <c r="AX312" s="222">
        <v>130312</v>
      </c>
      <c r="AY312" s="6">
        <v>16</v>
      </c>
      <c r="AZ312" s="6">
        <v>253</v>
      </c>
      <c r="BA312" s="87" t="s">
        <v>2365</v>
      </c>
      <c r="BB312" s="39" t="s">
        <v>2600</v>
      </c>
      <c r="BC312" s="84" t="s">
        <v>2359</v>
      </c>
      <c r="BJ312" s="47" t="s">
        <v>2601</v>
      </c>
      <c r="BL312" s="42" t="s">
        <v>2494</v>
      </c>
      <c r="BM312" s="43" t="s">
        <v>2495</v>
      </c>
      <c r="BO312" s="17">
        <v>65123</v>
      </c>
      <c r="BP312" s="18" t="s">
        <v>1239</v>
      </c>
    </row>
    <row r="313" spans="1:68" ht="15" customHeight="1" thickBot="1" x14ac:dyDescent="0.35">
      <c r="A313" s="116">
        <v>312</v>
      </c>
      <c r="H313" s="121" t="s">
        <v>2503</v>
      </c>
      <c r="I313" s="117">
        <v>8</v>
      </c>
      <c r="J313" s="120" t="s">
        <v>2471</v>
      </c>
      <c r="K313" s="119" t="s">
        <v>2471</v>
      </c>
      <c r="L313" s="119" t="s">
        <v>2472</v>
      </c>
      <c r="M313" s="119" t="s">
        <v>2594</v>
      </c>
      <c r="N313" s="119" t="s">
        <v>2473</v>
      </c>
      <c r="O313" s="119" t="s">
        <v>2472</v>
      </c>
      <c r="P313" s="120" t="s">
        <v>2475</v>
      </c>
      <c r="Q313" s="119" t="s">
        <v>2483</v>
      </c>
      <c r="R313" s="6">
        <f t="shared" si="36"/>
        <v>5</v>
      </c>
      <c r="S313" s="6">
        <f t="shared" si="37"/>
        <v>1</v>
      </c>
      <c r="T313" s="7">
        <f t="shared" si="38"/>
        <v>130312</v>
      </c>
      <c r="U313" s="122" t="str">
        <f t="shared" si="43"/>
        <v>1FD08</v>
      </c>
      <c r="V313" s="10">
        <f t="shared" si="39"/>
        <v>253</v>
      </c>
      <c r="W313" s="10">
        <f t="shared" si="40"/>
        <v>8</v>
      </c>
      <c r="X313" s="11">
        <f t="shared" si="41"/>
        <v>16</v>
      </c>
      <c r="Y313" s="11">
        <f t="shared" si="42"/>
        <v>253</v>
      </c>
      <c r="Z313" s="12" t="str">
        <f t="shared" si="44"/>
        <v>Temperature</v>
      </c>
      <c r="AA313" s="8"/>
      <c r="AB313" s="8"/>
      <c r="AC313" s="8"/>
      <c r="AE313" s="5"/>
      <c r="AI313" s="17">
        <v>65124</v>
      </c>
      <c r="AJ313" s="18" t="s">
        <v>1240</v>
      </c>
      <c r="AK313" s="19"/>
      <c r="AQ313" s="37"/>
      <c r="AR313" s="34"/>
      <c r="AS313" s="34"/>
      <c r="AT313" s="34"/>
      <c r="AU313" s="34"/>
      <c r="AV313" s="34"/>
      <c r="AW313" s="34"/>
      <c r="AX313" s="223">
        <v>130312</v>
      </c>
      <c r="AY313" s="6">
        <v>16</v>
      </c>
      <c r="AZ313" s="6">
        <v>253</v>
      </c>
      <c r="BA313" s="87" t="s">
        <v>2365</v>
      </c>
      <c r="BB313" s="39" t="s">
        <v>2585</v>
      </c>
      <c r="BC313" s="84" t="s">
        <v>2359</v>
      </c>
      <c r="BJ313" s="47" t="s">
        <v>2493</v>
      </c>
      <c r="BL313" s="42" t="s">
        <v>2494</v>
      </c>
      <c r="BM313" s="43" t="s">
        <v>2495</v>
      </c>
      <c r="BO313" s="17">
        <v>65124</v>
      </c>
      <c r="BP313" s="18" t="s">
        <v>1240</v>
      </c>
    </row>
    <row r="314" spans="1:68" ht="15" customHeight="1" thickBot="1" x14ac:dyDescent="0.35">
      <c r="A314" s="116">
        <v>313</v>
      </c>
      <c r="H314" s="121" t="s">
        <v>2503</v>
      </c>
      <c r="I314" s="117">
        <v>7</v>
      </c>
      <c r="J314" s="119" t="s">
        <v>2484</v>
      </c>
      <c r="K314" s="119" t="s">
        <v>2594</v>
      </c>
      <c r="L314" s="120" t="s">
        <v>2481</v>
      </c>
      <c r="M314" s="119" t="s">
        <v>2480</v>
      </c>
      <c r="N314" s="119" t="s">
        <v>2479</v>
      </c>
      <c r="O314" s="119" t="s">
        <v>2504</v>
      </c>
      <c r="P314" s="119" t="s">
        <v>2475</v>
      </c>
      <c r="Q314" s="119" t="s">
        <v>2485</v>
      </c>
      <c r="R314" s="6">
        <f t="shared" si="36"/>
        <v>5</v>
      </c>
      <c r="S314" s="6">
        <f t="shared" si="37"/>
        <v>1</v>
      </c>
      <c r="T314" s="7">
        <f t="shared" si="38"/>
        <v>130312</v>
      </c>
      <c r="U314" s="122" t="str">
        <f t="shared" si="43"/>
        <v>1FD08</v>
      </c>
      <c r="V314" s="10">
        <f t="shared" si="39"/>
        <v>253</v>
      </c>
      <c r="W314" s="10">
        <f t="shared" si="40"/>
        <v>8</v>
      </c>
      <c r="X314" s="11">
        <f t="shared" si="41"/>
        <v>16</v>
      </c>
      <c r="Y314" s="11">
        <f t="shared" si="42"/>
        <v>253</v>
      </c>
      <c r="Z314" s="12" t="str">
        <f t="shared" si="44"/>
        <v>Temperature</v>
      </c>
      <c r="AA314" s="8"/>
      <c r="AB314" s="8"/>
      <c r="AC314" s="8"/>
      <c r="AE314" s="5"/>
      <c r="AI314" s="17">
        <v>65161</v>
      </c>
      <c r="AJ314" s="18" t="s">
        <v>1277</v>
      </c>
      <c r="AK314" s="19"/>
      <c r="AL314" s="21"/>
      <c r="AM314" s="21"/>
      <c r="AN314" s="21"/>
      <c r="AO314" s="21"/>
      <c r="AP314" s="20"/>
      <c r="AQ314" s="22"/>
      <c r="AR314" s="20"/>
      <c r="AS314" s="20"/>
      <c r="AT314" s="20"/>
      <c r="AU314" s="20"/>
      <c r="AV314" s="20"/>
      <c r="AW314" s="20"/>
      <c r="AX314" s="222">
        <v>130312</v>
      </c>
      <c r="AY314" s="6">
        <v>16</v>
      </c>
      <c r="AZ314" s="6">
        <v>253</v>
      </c>
      <c r="BA314" s="87" t="s">
        <v>2365</v>
      </c>
      <c r="BB314" s="39" t="s">
        <v>2602</v>
      </c>
      <c r="BC314" s="84" t="s">
        <v>2359</v>
      </c>
      <c r="BJ314" s="47" t="s">
        <v>2603</v>
      </c>
      <c r="BL314" s="42" t="s">
        <v>2494</v>
      </c>
      <c r="BM314" s="43" t="s">
        <v>2495</v>
      </c>
      <c r="BO314" s="17">
        <v>65161</v>
      </c>
      <c r="BP314" s="18" t="s">
        <v>1277</v>
      </c>
    </row>
    <row r="315" spans="1:68" ht="15" customHeight="1" thickBot="1" x14ac:dyDescent="0.35">
      <c r="A315" s="116">
        <v>314</v>
      </c>
      <c r="H315" s="121" t="s">
        <v>2595</v>
      </c>
      <c r="I315" s="117">
        <v>8</v>
      </c>
      <c r="J315" s="119" t="s">
        <v>2471</v>
      </c>
      <c r="K315" s="119" t="s">
        <v>2471</v>
      </c>
      <c r="L315" s="120" t="s">
        <v>2472</v>
      </c>
      <c r="M315" s="120" t="s">
        <v>2594</v>
      </c>
      <c r="N315" s="120" t="s">
        <v>2486</v>
      </c>
      <c r="O315" s="120" t="s">
        <v>2588</v>
      </c>
      <c r="P315" s="120" t="s">
        <v>2588</v>
      </c>
      <c r="Q315" s="119" t="s">
        <v>2588</v>
      </c>
      <c r="R315" s="75">
        <f t="shared" si="36"/>
        <v>5</v>
      </c>
      <c r="S315" s="75">
        <f t="shared" si="37"/>
        <v>1</v>
      </c>
      <c r="T315" s="7">
        <f t="shared" si="38"/>
        <v>130312</v>
      </c>
      <c r="U315" s="122" t="str">
        <f t="shared" si="43"/>
        <v>1FD08</v>
      </c>
      <c r="V315" s="10">
        <f t="shared" si="39"/>
        <v>253</v>
      </c>
      <c r="W315" s="10">
        <f t="shared" si="40"/>
        <v>8</v>
      </c>
      <c r="X315" s="11">
        <f t="shared" si="41"/>
        <v>25</v>
      </c>
      <c r="Y315" s="11">
        <f t="shared" si="42"/>
        <v>253</v>
      </c>
      <c r="Z315" s="12" t="str">
        <f t="shared" si="44"/>
        <v>Temperature</v>
      </c>
      <c r="AA315" s="8"/>
      <c r="AB315" s="8"/>
      <c r="AC315" s="8"/>
      <c r="AE315" s="5"/>
      <c r="AI315" s="17">
        <v>65162</v>
      </c>
      <c r="AJ315" s="18" t="s">
        <v>1278</v>
      </c>
      <c r="AK315" s="19"/>
      <c r="AQ315" s="37"/>
      <c r="AR315" s="34"/>
      <c r="AS315" s="34"/>
      <c r="AT315" s="34"/>
      <c r="AU315" s="34"/>
      <c r="AV315" s="34"/>
      <c r="AW315" s="34"/>
      <c r="AX315" s="223">
        <v>130312</v>
      </c>
      <c r="AY315" s="6">
        <v>25</v>
      </c>
      <c r="AZ315" s="6">
        <v>253</v>
      </c>
      <c r="BA315" s="87" t="s">
        <v>2365</v>
      </c>
      <c r="BB315" s="39" t="s">
        <v>2467</v>
      </c>
      <c r="BC315" s="84" t="s">
        <v>2359</v>
      </c>
      <c r="BJ315" s="47" t="s">
        <v>2493</v>
      </c>
      <c r="BL315" s="42" t="s">
        <v>2604</v>
      </c>
      <c r="BM315" s="43" t="s">
        <v>2495</v>
      </c>
      <c r="BO315" s="17">
        <v>65162</v>
      </c>
      <c r="BP315" s="18" t="s">
        <v>1278</v>
      </c>
    </row>
    <row r="316" spans="1:68" ht="15" customHeight="1" thickBot="1" x14ac:dyDescent="0.35">
      <c r="A316" s="116">
        <v>315</v>
      </c>
      <c r="H316" s="121" t="s">
        <v>2487</v>
      </c>
      <c r="I316" s="117">
        <v>8</v>
      </c>
      <c r="J316" s="120" t="s">
        <v>2488</v>
      </c>
      <c r="K316" s="119" t="s">
        <v>2489</v>
      </c>
      <c r="L316" s="119" t="s">
        <v>2473</v>
      </c>
      <c r="M316" s="119" t="s">
        <v>2490</v>
      </c>
      <c r="N316" s="119" t="s">
        <v>2491</v>
      </c>
      <c r="O316" s="119" t="s">
        <v>2492</v>
      </c>
      <c r="P316" s="119" t="s">
        <v>2596</v>
      </c>
      <c r="Q316" s="119" t="s">
        <v>2597</v>
      </c>
      <c r="R316" s="6">
        <f t="shared" si="36"/>
        <v>2</v>
      </c>
      <c r="S316" s="6">
        <f t="shared" si="37"/>
        <v>1</v>
      </c>
      <c r="T316" s="7">
        <f t="shared" si="38"/>
        <v>130306</v>
      </c>
      <c r="U316" s="122" t="str">
        <f t="shared" si="43"/>
        <v>1FD02</v>
      </c>
      <c r="V316" s="10">
        <f t="shared" si="39"/>
        <v>253</v>
      </c>
      <c r="W316" s="10">
        <f t="shared" si="40"/>
        <v>2</v>
      </c>
      <c r="X316" s="11">
        <f t="shared" si="41"/>
        <v>3</v>
      </c>
      <c r="Y316" s="11">
        <f t="shared" si="42"/>
        <v>253</v>
      </c>
      <c r="Z316" s="12" t="str">
        <f t="shared" si="44"/>
        <v>Wind Data</v>
      </c>
      <c r="AA316" s="8"/>
      <c r="AB316" s="8"/>
      <c r="AC316" s="8"/>
      <c r="AE316" s="5"/>
      <c r="AI316" s="17">
        <v>65163</v>
      </c>
      <c r="AJ316" s="18" t="s">
        <v>1279</v>
      </c>
      <c r="AK316" s="19"/>
      <c r="AL316" s="21"/>
      <c r="AM316" s="21"/>
      <c r="AN316" s="21"/>
      <c r="AO316" s="21"/>
      <c r="AP316" s="20"/>
      <c r="AQ316" s="22"/>
      <c r="AR316" s="20"/>
      <c r="AS316" s="20"/>
      <c r="AT316" s="20"/>
      <c r="AU316" s="20"/>
      <c r="AV316" s="20"/>
      <c r="AW316" s="20"/>
      <c r="AX316" s="222">
        <v>130306</v>
      </c>
      <c r="AY316" s="6">
        <v>3</v>
      </c>
      <c r="AZ316" s="6">
        <v>253</v>
      </c>
      <c r="BA316" s="87" t="s">
        <v>2496</v>
      </c>
      <c r="BB316" s="39" t="s">
        <v>2468</v>
      </c>
      <c r="BC316" s="84" t="s">
        <v>2349</v>
      </c>
      <c r="BD316" s="38" t="s">
        <v>2497</v>
      </c>
      <c r="BE316" s="39" t="s">
        <v>2469</v>
      </c>
      <c r="BF316" s="90" t="s">
        <v>2498</v>
      </c>
      <c r="BJ316" s="47" t="s">
        <v>2499</v>
      </c>
      <c r="BL316" s="42" t="s">
        <v>2500</v>
      </c>
      <c r="BM316" s="43" t="s">
        <v>2495</v>
      </c>
      <c r="BO316" s="17">
        <v>65163</v>
      </c>
      <c r="BP316" s="18" t="s">
        <v>1279</v>
      </c>
    </row>
    <row r="317" spans="1:68" ht="15" customHeight="1" thickBot="1" x14ac:dyDescent="0.35">
      <c r="A317" s="116">
        <v>316</v>
      </c>
      <c r="H317" s="121" t="s">
        <v>2586</v>
      </c>
      <c r="I317" s="117">
        <v>8</v>
      </c>
      <c r="J317" s="120" t="s">
        <v>2471</v>
      </c>
      <c r="K317" s="119" t="s">
        <v>2471</v>
      </c>
      <c r="L317" s="120" t="s">
        <v>2472</v>
      </c>
      <c r="M317" s="119" t="s">
        <v>2587</v>
      </c>
      <c r="N317" s="119" t="s">
        <v>2502</v>
      </c>
      <c r="O317" s="119" t="s">
        <v>2588</v>
      </c>
      <c r="P317" s="119" t="s">
        <v>2588</v>
      </c>
      <c r="Q317" s="119" t="s">
        <v>2588</v>
      </c>
      <c r="R317" s="6">
        <f t="shared" si="36"/>
        <v>5</v>
      </c>
      <c r="S317" s="6">
        <f t="shared" si="37"/>
        <v>1</v>
      </c>
      <c r="T317" s="7">
        <f t="shared" si="38"/>
        <v>130312</v>
      </c>
      <c r="U317" s="122" t="str">
        <f t="shared" si="43"/>
        <v>1FD08</v>
      </c>
      <c r="V317" s="10">
        <f t="shared" si="39"/>
        <v>253</v>
      </c>
      <c r="W317" s="10">
        <f t="shared" si="40"/>
        <v>8</v>
      </c>
      <c r="X317" s="11">
        <f t="shared" si="41"/>
        <v>16</v>
      </c>
      <c r="Y317" s="11">
        <f t="shared" si="42"/>
        <v>253</v>
      </c>
      <c r="Z317" s="12" t="str">
        <f t="shared" si="44"/>
        <v>Temperature</v>
      </c>
      <c r="AA317" s="8"/>
      <c r="AB317" s="8"/>
      <c r="AC317" s="8"/>
      <c r="AE317" s="5"/>
      <c r="AI317" s="17">
        <v>65164</v>
      </c>
      <c r="AJ317" s="18" t="s">
        <v>1280</v>
      </c>
      <c r="AK317" s="19"/>
      <c r="AQ317" s="37"/>
      <c r="AR317" s="34"/>
      <c r="AS317" s="34"/>
      <c r="AT317" s="34"/>
      <c r="AU317" s="34"/>
      <c r="AV317" s="34"/>
      <c r="AW317" s="34"/>
      <c r="AX317" s="223">
        <v>130312</v>
      </c>
      <c r="AY317" s="6">
        <v>16</v>
      </c>
      <c r="AZ317" s="6">
        <v>253</v>
      </c>
      <c r="BA317" s="87" t="s">
        <v>2365</v>
      </c>
      <c r="BB317" s="39" t="s">
        <v>2582</v>
      </c>
      <c r="BC317" s="84" t="s">
        <v>2359</v>
      </c>
      <c r="BJ317" s="47" t="s">
        <v>2493</v>
      </c>
      <c r="BL317" s="42" t="s">
        <v>2494</v>
      </c>
      <c r="BM317" s="43" t="s">
        <v>2495</v>
      </c>
      <c r="BO317" s="17">
        <v>65164</v>
      </c>
      <c r="BP317" s="18" t="s">
        <v>1280</v>
      </c>
    </row>
    <row r="318" spans="1:68" ht="15" customHeight="1" thickBot="1" x14ac:dyDescent="0.35">
      <c r="A318" s="116">
        <v>317</v>
      </c>
      <c r="H318" s="121" t="s">
        <v>2589</v>
      </c>
      <c r="I318" s="117">
        <v>8</v>
      </c>
      <c r="J318" s="120" t="s">
        <v>2590</v>
      </c>
      <c r="K318" s="120" t="s">
        <v>2591</v>
      </c>
      <c r="L318" s="120" t="s">
        <v>2473</v>
      </c>
      <c r="M318" s="120" t="s">
        <v>2592</v>
      </c>
      <c r="N318" s="119" t="s">
        <v>2474</v>
      </c>
      <c r="O318" s="119" t="s">
        <v>2593</v>
      </c>
      <c r="P318" s="119" t="s">
        <v>2588</v>
      </c>
      <c r="Q318" s="119" t="s">
        <v>2588</v>
      </c>
      <c r="R318" s="75">
        <f t="shared" si="36"/>
        <v>2</v>
      </c>
      <c r="S318" s="75">
        <f t="shared" si="37"/>
        <v>1</v>
      </c>
      <c r="T318" s="7">
        <f t="shared" si="38"/>
        <v>130306</v>
      </c>
      <c r="U318" s="122" t="str">
        <f t="shared" si="43"/>
        <v>1FD02</v>
      </c>
      <c r="V318" s="10">
        <f t="shared" si="39"/>
        <v>253</v>
      </c>
      <c r="W318" s="10">
        <f t="shared" si="40"/>
        <v>2</v>
      </c>
      <c r="X318" s="11">
        <f t="shared" si="41"/>
        <v>3</v>
      </c>
      <c r="Y318" s="11">
        <f t="shared" si="42"/>
        <v>253</v>
      </c>
      <c r="Z318" s="12" t="str">
        <f t="shared" si="44"/>
        <v>Wind Data</v>
      </c>
      <c r="AA318" s="8"/>
      <c r="AB318" s="8"/>
      <c r="AC318" s="8"/>
      <c r="AE318" s="5"/>
      <c r="AI318" s="17">
        <v>65165</v>
      </c>
      <c r="AJ318" s="18" t="s">
        <v>1281</v>
      </c>
      <c r="AK318" s="19"/>
      <c r="AL318" s="21"/>
      <c r="AM318" s="21"/>
      <c r="AN318" s="21"/>
      <c r="AO318" s="21"/>
      <c r="AP318" s="20"/>
      <c r="AQ318" s="22"/>
      <c r="AR318" s="20"/>
      <c r="AS318" s="20"/>
      <c r="AT318" s="20"/>
      <c r="AU318" s="20"/>
      <c r="AV318" s="20"/>
      <c r="AW318" s="20"/>
      <c r="AX318" s="222">
        <v>130306</v>
      </c>
      <c r="AY318" s="6">
        <v>3</v>
      </c>
      <c r="AZ318" s="6">
        <v>253</v>
      </c>
      <c r="BA318" s="87" t="s">
        <v>2496</v>
      </c>
      <c r="BB318" s="39" t="s">
        <v>2583</v>
      </c>
      <c r="BC318" s="84" t="s">
        <v>2349</v>
      </c>
      <c r="BD318" s="38" t="s">
        <v>2497</v>
      </c>
      <c r="BE318" s="39" t="s">
        <v>2584</v>
      </c>
      <c r="BF318" s="90" t="s">
        <v>2498</v>
      </c>
      <c r="BJ318" s="47" t="s">
        <v>2499</v>
      </c>
      <c r="BL318" s="42" t="s">
        <v>2500</v>
      </c>
      <c r="BM318" s="43" t="s">
        <v>2495</v>
      </c>
      <c r="BO318" s="17">
        <v>65165</v>
      </c>
      <c r="BP318" s="18" t="s">
        <v>1281</v>
      </c>
    </row>
    <row r="319" spans="1:68" ht="15" customHeight="1" thickBot="1" x14ac:dyDescent="0.35">
      <c r="A319" s="116">
        <v>318</v>
      </c>
      <c r="H319" s="121" t="s">
        <v>2586</v>
      </c>
      <c r="I319" s="117">
        <v>8</v>
      </c>
      <c r="J319" s="120" t="s">
        <v>2471</v>
      </c>
      <c r="K319" s="119" t="s">
        <v>2471</v>
      </c>
      <c r="L319" s="119" t="s">
        <v>2475</v>
      </c>
      <c r="M319" s="120" t="s">
        <v>2476</v>
      </c>
      <c r="N319" s="119" t="s">
        <v>2477</v>
      </c>
      <c r="O319" s="119" t="s">
        <v>2588</v>
      </c>
      <c r="P319" s="119" t="s">
        <v>2588</v>
      </c>
      <c r="Q319" s="120" t="s">
        <v>2588</v>
      </c>
      <c r="R319" s="6">
        <f t="shared" si="36"/>
        <v>5</v>
      </c>
      <c r="S319" s="6">
        <f t="shared" si="37"/>
        <v>1</v>
      </c>
      <c r="T319" s="7">
        <f t="shared" si="38"/>
        <v>130312</v>
      </c>
      <c r="U319" s="122" t="str">
        <f t="shared" si="43"/>
        <v>1FD08</v>
      </c>
      <c r="V319" s="10">
        <f t="shared" si="39"/>
        <v>253</v>
      </c>
      <c r="W319" s="10">
        <f t="shared" si="40"/>
        <v>8</v>
      </c>
      <c r="X319" s="11">
        <f t="shared" si="41"/>
        <v>16</v>
      </c>
      <c r="Y319" s="11">
        <f t="shared" si="42"/>
        <v>253</v>
      </c>
      <c r="Z319" s="12" t="str">
        <f t="shared" si="44"/>
        <v>Temperature</v>
      </c>
      <c r="AA319" s="8"/>
      <c r="AB319" s="8"/>
      <c r="AC319" s="8"/>
      <c r="AE319" s="5"/>
      <c r="AI319" s="17">
        <v>65166</v>
      </c>
      <c r="AJ319" s="18" t="s">
        <v>1282</v>
      </c>
      <c r="AK319" s="19"/>
      <c r="AQ319" s="37"/>
      <c r="AR319" s="34"/>
      <c r="AS319" s="34"/>
      <c r="AT319" s="34"/>
      <c r="AU319" s="34"/>
      <c r="AV319" s="34"/>
      <c r="AW319" s="34"/>
      <c r="AX319" s="223">
        <v>130312</v>
      </c>
      <c r="AY319" s="6">
        <v>16</v>
      </c>
      <c r="AZ319" s="6">
        <v>253</v>
      </c>
      <c r="BA319" s="87" t="s">
        <v>2365</v>
      </c>
      <c r="BB319" s="39" t="s">
        <v>2464</v>
      </c>
      <c r="BC319" s="84" t="s">
        <v>2359</v>
      </c>
      <c r="BJ319" s="47" t="s">
        <v>2501</v>
      </c>
      <c r="BL319" s="42" t="s">
        <v>2494</v>
      </c>
      <c r="BM319" s="43" t="s">
        <v>2495</v>
      </c>
      <c r="BO319" s="17">
        <v>65166</v>
      </c>
      <c r="BP319" s="18" t="s">
        <v>1282</v>
      </c>
    </row>
    <row r="320" spans="1:68" ht="15" customHeight="1" thickBot="1" x14ac:dyDescent="0.35">
      <c r="A320" s="116">
        <v>319</v>
      </c>
      <c r="H320" s="121" t="s">
        <v>2589</v>
      </c>
      <c r="I320" s="117">
        <v>8</v>
      </c>
      <c r="J320" s="120" t="s">
        <v>2478</v>
      </c>
      <c r="K320" s="120" t="s">
        <v>2479</v>
      </c>
      <c r="L320" s="120" t="s">
        <v>2480</v>
      </c>
      <c r="M320" s="120" t="s">
        <v>2481</v>
      </c>
      <c r="N320" s="120" t="s">
        <v>2482</v>
      </c>
      <c r="O320" s="119" t="s">
        <v>2483</v>
      </c>
      <c r="P320" s="119" t="s">
        <v>2475</v>
      </c>
      <c r="Q320" s="119" t="s">
        <v>2473</v>
      </c>
      <c r="R320" s="6">
        <f t="shared" si="36"/>
        <v>2</v>
      </c>
      <c r="S320" s="6">
        <f t="shared" si="37"/>
        <v>1</v>
      </c>
      <c r="T320" s="7">
        <f t="shared" si="38"/>
        <v>130306</v>
      </c>
      <c r="U320" s="122" t="str">
        <f t="shared" si="43"/>
        <v>1FD02</v>
      </c>
      <c r="V320" s="10">
        <f t="shared" si="39"/>
        <v>253</v>
      </c>
      <c r="W320" s="10">
        <f t="shared" si="40"/>
        <v>2</v>
      </c>
      <c r="X320" s="11">
        <f t="shared" si="41"/>
        <v>3</v>
      </c>
      <c r="Y320" s="11">
        <f t="shared" si="42"/>
        <v>253</v>
      </c>
      <c r="Z320" s="12" t="str">
        <f t="shared" si="44"/>
        <v>Wind Data</v>
      </c>
      <c r="AA320" s="8"/>
      <c r="AB320" s="8"/>
      <c r="AC320" s="8"/>
      <c r="AE320" s="5"/>
      <c r="AI320" s="17">
        <v>65167</v>
      </c>
      <c r="AJ320" s="18" t="s">
        <v>1283</v>
      </c>
      <c r="AK320" s="19"/>
      <c r="AL320" s="21"/>
      <c r="AM320" s="21"/>
      <c r="AN320" s="21"/>
      <c r="AO320" s="21"/>
      <c r="AP320" s="20"/>
      <c r="AQ320" s="22"/>
      <c r="AR320" s="20"/>
      <c r="AS320" s="20"/>
      <c r="AT320" s="20"/>
      <c r="AU320" s="20"/>
      <c r="AV320" s="20"/>
      <c r="AW320" s="20"/>
      <c r="AX320" s="222">
        <v>130306</v>
      </c>
      <c r="AY320" s="6">
        <v>3</v>
      </c>
      <c r="AZ320" s="6">
        <v>253</v>
      </c>
      <c r="BA320" s="87" t="s">
        <v>2496</v>
      </c>
      <c r="BB320" s="39" t="s">
        <v>2598</v>
      </c>
      <c r="BC320" s="84" t="s">
        <v>2349</v>
      </c>
      <c r="BD320" s="38" t="s">
        <v>2497</v>
      </c>
      <c r="BE320" s="39" t="s">
        <v>2599</v>
      </c>
      <c r="BF320" s="90" t="s">
        <v>2498</v>
      </c>
      <c r="BJ320" s="47" t="s">
        <v>2505</v>
      </c>
      <c r="BL320" s="42" t="s">
        <v>2500</v>
      </c>
      <c r="BM320" s="43" t="s">
        <v>2495</v>
      </c>
      <c r="BO320" s="17">
        <v>65167</v>
      </c>
      <c r="BP320" s="18" t="s">
        <v>1283</v>
      </c>
    </row>
    <row r="321" spans="1:68" ht="15" customHeight="1" thickBot="1" x14ac:dyDescent="0.35">
      <c r="A321" s="116">
        <v>320</v>
      </c>
      <c r="H321" s="121" t="s">
        <v>2503</v>
      </c>
      <c r="I321" s="117">
        <v>8</v>
      </c>
      <c r="J321" s="120" t="s">
        <v>2471</v>
      </c>
      <c r="K321" s="119" t="s">
        <v>2481</v>
      </c>
      <c r="L321" s="120" t="s">
        <v>2480</v>
      </c>
      <c r="M321" s="119" t="s">
        <v>2479</v>
      </c>
      <c r="N321" s="120" t="s">
        <v>2478</v>
      </c>
      <c r="O321" s="119" t="s">
        <v>2588</v>
      </c>
      <c r="P321" s="119" t="s">
        <v>2588</v>
      </c>
      <c r="Q321" s="120" t="s">
        <v>2588</v>
      </c>
      <c r="R321" s="6">
        <f t="shared" si="36"/>
        <v>5</v>
      </c>
      <c r="S321" s="6">
        <f t="shared" si="37"/>
        <v>1</v>
      </c>
      <c r="T321" s="7">
        <f t="shared" si="38"/>
        <v>130312</v>
      </c>
      <c r="U321" s="122" t="str">
        <f t="shared" si="43"/>
        <v>1FD08</v>
      </c>
      <c r="V321" s="10">
        <f t="shared" si="39"/>
        <v>253</v>
      </c>
      <c r="W321" s="10">
        <f t="shared" si="40"/>
        <v>8</v>
      </c>
      <c r="X321" s="11">
        <f t="shared" si="41"/>
        <v>16</v>
      </c>
      <c r="Y321" s="11">
        <f t="shared" si="42"/>
        <v>253</v>
      </c>
      <c r="Z321" s="12" t="str">
        <f t="shared" si="44"/>
        <v>Temperature</v>
      </c>
      <c r="AA321" s="8"/>
      <c r="AB321" s="8"/>
      <c r="AC321" s="8"/>
      <c r="AE321" s="5"/>
      <c r="AI321" s="17">
        <v>65168</v>
      </c>
      <c r="AJ321" s="18" t="s">
        <v>1284</v>
      </c>
      <c r="AK321" s="19"/>
      <c r="AQ321" s="37"/>
      <c r="AR321" s="34"/>
      <c r="AS321" s="34"/>
      <c r="AT321" s="34"/>
      <c r="AU321" s="34"/>
      <c r="AV321" s="34"/>
      <c r="AW321" s="34"/>
      <c r="AX321" s="223">
        <v>130312</v>
      </c>
      <c r="AY321" s="6">
        <v>16</v>
      </c>
      <c r="AZ321" s="6">
        <v>253</v>
      </c>
      <c r="BA321" s="87" t="s">
        <v>2365</v>
      </c>
      <c r="BB321" s="39" t="s">
        <v>2600</v>
      </c>
      <c r="BC321" s="84" t="s">
        <v>2359</v>
      </c>
      <c r="BJ321" s="47" t="s">
        <v>2601</v>
      </c>
      <c r="BL321" s="42" t="s">
        <v>2494</v>
      </c>
      <c r="BM321" s="43" t="s">
        <v>2495</v>
      </c>
      <c r="BO321" s="17">
        <v>65168</v>
      </c>
      <c r="BP321" s="18" t="s">
        <v>1284</v>
      </c>
    </row>
    <row r="322" spans="1:68" ht="15" customHeight="1" thickBot="1" x14ac:dyDescent="0.35">
      <c r="A322" s="116">
        <v>321</v>
      </c>
      <c r="H322" s="121" t="s">
        <v>2503</v>
      </c>
      <c r="I322" s="117">
        <v>8</v>
      </c>
      <c r="J322" s="120" t="s">
        <v>2471</v>
      </c>
      <c r="K322" s="120" t="s">
        <v>2471</v>
      </c>
      <c r="L322" s="120" t="s">
        <v>2472</v>
      </c>
      <c r="M322" s="119" t="s">
        <v>2594</v>
      </c>
      <c r="N322" s="119" t="s">
        <v>2473</v>
      </c>
      <c r="O322" s="119" t="s">
        <v>2472</v>
      </c>
      <c r="P322" s="119" t="s">
        <v>2475</v>
      </c>
      <c r="Q322" s="119" t="s">
        <v>2483</v>
      </c>
      <c r="R322" s="6">
        <f t="shared" ref="R322:R385" si="45">_xlfn.BITRSHIFT(_xlfn.BITAND(HEX2DEC(H322),HEX2DEC("1C000000")),26)</f>
        <v>5</v>
      </c>
      <c r="S322" s="6">
        <f t="shared" ref="S322:S385" si="46">_xlfn.BITRSHIFT(_xlfn.BITAND(HEX2DEC(H322),HEX2DEC("01000000")),24)</f>
        <v>1</v>
      </c>
      <c r="T322" s="7">
        <f t="shared" ref="T322:T385" si="47">IF(_xlfn.BITRSHIFT(_xlfn.BITAND(HEX2DEC(H322),HEX2DEC("0FF0000")),16)&lt;240,_xlfn.BITRSHIFT(_xlfn.BITAND(HEX2DEC(H322),HEX2DEC("1FF0000")),8),_xlfn.BITRSHIFT(_xlfn.BITAND(HEX2DEC(H322),HEX2DEC("1FFFF00")),8))</f>
        <v>130312</v>
      </c>
      <c r="U322" s="122" t="str">
        <f t="shared" si="43"/>
        <v>1FD08</v>
      </c>
      <c r="V322" s="10">
        <f t="shared" ref="V322:V385" si="48">_xlfn.BITRSHIFT(_xlfn.BITAND(HEX2DEC(H322),HEX2DEC("0FF0000")),16)</f>
        <v>253</v>
      </c>
      <c r="W322" s="10">
        <f t="shared" ref="W322:W385" si="49">_xlfn.BITRSHIFT(_xlfn.BITAND(HEX2DEC(H322),HEX2DEC("FF00")),8)</f>
        <v>8</v>
      </c>
      <c r="X322" s="11">
        <f t="shared" ref="X322:X385" si="50">_xlfn.BITAND(HEX2DEC(H322),HEX2DEC("00000FF"))</f>
        <v>16</v>
      </c>
      <c r="Y322" s="11">
        <f t="shared" ref="Y322:Y385" si="51">IF(_xlfn.BITRSHIFT(_xlfn.BITAND(HEX2DEC(H322),HEX2DEC("0FF0000")),16)&lt;240,_xlfn.BITRSHIFT(_xlfn.BITAND(HEX2DEC(H322),HEX2DEC("0FF00")),8),_xlfn.BITRSHIFT(_xlfn.BITAND(HEX2DEC(H322),HEX2DEC("0FF0000")),16))</f>
        <v>253</v>
      </c>
      <c r="Z322" s="12" t="str">
        <f t="shared" si="44"/>
        <v>Temperature</v>
      </c>
      <c r="AA322" s="8"/>
      <c r="AB322" s="8"/>
      <c r="AC322" s="8"/>
      <c r="AE322" s="5"/>
      <c r="AI322" s="17">
        <v>65169</v>
      </c>
      <c r="AJ322" s="18" t="s">
        <v>1285</v>
      </c>
      <c r="AK322" s="19"/>
      <c r="AL322" s="21"/>
      <c r="AM322" s="21"/>
      <c r="AN322" s="21"/>
      <c r="AO322" s="21"/>
      <c r="AP322" s="20"/>
      <c r="AQ322" s="22"/>
      <c r="AR322" s="20"/>
      <c r="AS322" s="20"/>
      <c r="AT322" s="20"/>
      <c r="AU322" s="20"/>
      <c r="AV322" s="20"/>
      <c r="AW322" s="20"/>
      <c r="AX322" s="222">
        <v>130312</v>
      </c>
      <c r="AY322" s="6">
        <v>16</v>
      </c>
      <c r="AZ322" s="6">
        <v>253</v>
      </c>
      <c r="BA322" s="87" t="s">
        <v>2365</v>
      </c>
      <c r="BB322" s="39" t="s">
        <v>2585</v>
      </c>
      <c r="BC322" s="84" t="s">
        <v>2359</v>
      </c>
      <c r="BJ322" s="47" t="s">
        <v>2493</v>
      </c>
      <c r="BL322" s="42" t="s">
        <v>2494</v>
      </c>
      <c r="BM322" s="43" t="s">
        <v>2495</v>
      </c>
      <c r="BO322" s="17">
        <v>65169</v>
      </c>
      <c r="BP322" s="18" t="s">
        <v>1285</v>
      </c>
    </row>
    <row r="323" spans="1:68" ht="15" customHeight="1" thickBot="1" x14ac:dyDescent="0.35">
      <c r="A323" s="116">
        <v>322</v>
      </c>
      <c r="H323" s="121" t="s">
        <v>2503</v>
      </c>
      <c r="I323" s="117">
        <v>7</v>
      </c>
      <c r="J323" s="119" t="s">
        <v>2484</v>
      </c>
      <c r="K323" s="119" t="s">
        <v>2594</v>
      </c>
      <c r="L323" s="119" t="s">
        <v>2481</v>
      </c>
      <c r="M323" s="119" t="s">
        <v>2480</v>
      </c>
      <c r="N323" s="119" t="s">
        <v>2479</v>
      </c>
      <c r="O323" s="120" t="s">
        <v>2504</v>
      </c>
      <c r="P323" s="119" t="s">
        <v>2475</v>
      </c>
      <c r="Q323" s="119" t="s">
        <v>2485</v>
      </c>
      <c r="R323" s="6">
        <f t="shared" si="45"/>
        <v>5</v>
      </c>
      <c r="S323" s="6">
        <f t="shared" si="46"/>
        <v>1</v>
      </c>
      <c r="T323" s="7">
        <f t="shared" si="47"/>
        <v>130312</v>
      </c>
      <c r="U323" s="122" t="str">
        <f t="shared" ref="U323:U386" si="52">DEC2HEX(T323)</f>
        <v>1FD08</v>
      </c>
      <c r="V323" s="10">
        <f t="shared" si="48"/>
        <v>253</v>
      </c>
      <c r="W323" s="10">
        <f t="shared" si="49"/>
        <v>8</v>
      </c>
      <c r="X323" s="11">
        <f t="shared" si="50"/>
        <v>16</v>
      </c>
      <c r="Y323" s="11">
        <f t="shared" si="51"/>
        <v>253</v>
      </c>
      <c r="Z323" s="12" t="str">
        <f t="shared" ref="Z323:Z386" si="53">VLOOKUP(T323,BO:BP,2,FALSE)</f>
        <v>Temperature</v>
      </c>
      <c r="AA323" s="8"/>
      <c r="AB323" s="8"/>
      <c r="AC323" s="8"/>
      <c r="AE323" s="5"/>
      <c r="AI323" s="17">
        <v>65188</v>
      </c>
      <c r="AJ323" s="18" t="s">
        <v>1304</v>
      </c>
      <c r="AK323" s="19"/>
      <c r="AQ323" s="37"/>
      <c r="AR323" s="34"/>
      <c r="AS323" s="34"/>
      <c r="AT323" s="34"/>
      <c r="AU323" s="34"/>
      <c r="AV323" s="34"/>
      <c r="AW323" s="34"/>
      <c r="AX323" s="223">
        <v>130312</v>
      </c>
      <c r="AY323" s="6">
        <v>16</v>
      </c>
      <c r="AZ323" s="6">
        <v>253</v>
      </c>
      <c r="BA323" s="87" t="s">
        <v>2365</v>
      </c>
      <c r="BB323" s="39" t="s">
        <v>2602</v>
      </c>
      <c r="BC323" s="84" t="s">
        <v>2359</v>
      </c>
      <c r="BJ323" s="47" t="s">
        <v>2603</v>
      </c>
      <c r="BL323" s="42" t="s">
        <v>2494</v>
      </c>
      <c r="BM323" s="43" t="s">
        <v>2495</v>
      </c>
      <c r="BO323" s="17">
        <v>65188</v>
      </c>
      <c r="BP323" s="18" t="s">
        <v>1304</v>
      </c>
    </row>
    <row r="324" spans="1:68" ht="15" customHeight="1" thickBot="1" x14ac:dyDescent="0.35">
      <c r="A324" s="116">
        <v>323</v>
      </c>
      <c r="H324" s="121" t="s">
        <v>2595</v>
      </c>
      <c r="I324" s="117">
        <v>8</v>
      </c>
      <c r="J324" s="119" t="s">
        <v>2471</v>
      </c>
      <c r="K324" s="119" t="s">
        <v>2471</v>
      </c>
      <c r="L324" s="119" t="s">
        <v>2472</v>
      </c>
      <c r="M324" s="119" t="s">
        <v>2594</v>
      </c>
      <c r="N324" s="119" t="s">
        <v>2486</v>
      </c>
      <c r="O324" s="120" t="s">
        <v>2588</v>
      </c>
      <c r="P324" s="119" t="s">
        <v>2588</v>
      </c>
      <c r="Q324" s="119" t="s">
        <v>2588</v>
      </c>
      <c r="R324" s="6">
        <f t="shared" si="45"/>
        <v>5</v>
      </c>
      <c r="S324" s="6">
        <f t="shared" si="46"/>
        <v>1</v>
      </c>
      <c r="T324" s="7">
        <f t="shared" si="47"/>
        <v>130312</v>
      </c>
      <c r="U324" s="122" t="str">
        <f t="shared" si="52"/>
        <v>1FD08</v>
      </c>
      <c r="V324" s="10">
        <f t="shared" si="48"/>
        <v>253</v>
      </c>
      <c r="W324" s="10">
        <f t="shared" si="49"/>
        <v>8</v>
      </c>
      <c r="X324" s="11">
        <f t="shared" si="50"/>
        <v>25</v>
      </c>
      <c r="Y324" s="11">
        <f t="shared" si="51"/>
        <v>253</v>
      </c>
      <c r="Z324" s="12" t="str">
        <f t="shared" si="53"/>
        <v>Temperature</v>
      </c>
      <c r="AA324" s="8"/>
      <c r="AB324" s="8"/>
      <c r="AC324" s="8"/>
      <c r="AE324" s="5"/>
      <c r="AI324" s="17">
        <v>65189</v>
      </c>
      <c r="AJ324" s="18" t="s">
        <v>1305</v>
      </c>
      <c r="AK324" s="19"/>
      <c r="AL324" s="21"/>
      <c r="AM324" s="21"/>
      <c r="AN324" s="21"/>
      <c r="AO324" s="21"/>
      <c r="AP324" s="20"/>
      <c r="AQ324" s="22"/>
      <c r="AR324" s="20"/>
      <c r="AS324" s="20"/>
      <c r="AT324" s="20"/>
      <c r="AU324" s="20"/>
      <c r="AV324" s="20"/>
      <c r="AW324" s="20"/>
      <c r="AX324" s="222">
        <v>130312</v>
      </c>
      <c r="AY324" s="6">
        <v>25</v>
      </c>
      <c r="AZ324" s="6">
        <v>253</v>
      </c>
      <c r="BA324" s="87" t="s">
        <v>2365</v>
      </c>
      <c r="BB324" s="39" t="s">
        <v>2467</v>
      </c>
      <c r="BC324" s="84" t="s">
        <v>2359</v>
      </c>
      <c r="BJ324" s="47" t="s">
        <v>2493</v>
      </c>
      <c r="BL324" s="42" t="s">
        <v>2604</v>
      </c>
      <c r="BM324" s="43" t="s">
        <v>2495</v>
      </c>
      <c r="BO324" s="17">
        <v>65189</v>
      </c>
      <c r="BP324" s="18" t="s">
        <v>1305</v>
      </c>
    </row>
    <row r="325" spans="1:68" ht="15" customHeight="1" thickBot="1" x14ac:dyDescent="0.35">
      <c r="A325" s="116">
        <v>324</v>
      </c>
      <c r="H325" s="121" t="s">
        <v>2487</v>
      </c>
      <c r="I325" s="117">
        <v>8</v>
      </c>
      <c r="J325" s="119" t="s">
        <v>2488</v>
      </c>
      <c r="K325" s="119" t="s">
        <v>2489</v>
      </c>
      <c r="L325" s="119" t="s">
        <v>2473</v>
      </c>
      <c r="M325" s="119" t="s">
        <v>2490</v>
      </c>
      <c r="N325" s="119" t="s">
        <v>2491</v>
      </c>
      <c r="O325" s="119" t="s">
        <v>2492</v>
      </c>
      <c r="P325" s="119" t="s">
        <v>2596</v>
      </c>
      <c r="Q325" s="119" t="s">
        <v>2597</v>
      </c>
      <c r="R325" s="6">
        <f t="shared" si="45"/>
        <v>2</v>
      </c>
      <c r="S325" s="6">
        <f t="shared" si="46"/>
        <v>1</v>
      </c>
      <c r="T325" s="7">
        <f t="shared" si="47"/>
        <v>130306</v>
      </c>
      <c r="U325" s="122" t="str">
        <f t="shared" si="52"/>
        <v>1FD02</v>
      </c>
      <c r="V325" s="10">
        <f t="shared" si="48"/>
        <v>253</v>
      </c>
      <c r="W325" s="10">
        <f t="shared" si="49"/>
        <v>2</v>
      </c>
      <c r="X325" s="11">
        <f t="shared" si="50"/>
        <v>3</v>
      </c>
      <c r="Y325" s="11">
        <f t="shared" si="51"/>
        <v>253</v>
      </c>
      <c r="Z325" s="12" t="str">
        <f t="shared" si="53"/>
        <v>Wind Data</v>
      </c>
      <c r="AA325" s="8"/>
      <c r="AB325" s="8"/>
      <c r="AC325" s="8"/>
      <c r="AE325" s="5"/>
      <c r="AI325" s="17">
        <v>65190</v>
      </c>
      <c r="AJ325" s="18" t="s">
        <v>1306</v>
      </c>
      <c r="AK325" s="19"/>
      <c r="AQ325" s="37"/>
      <c r="AR325" s="34"/>
      <c r="AS325" s="34"/>
      <c r="AT325" s="34"/>
      <c r="AU325" s="34"/>
      <c r="AV325" s="34"/>
      <c r="AW325" s="34"/>
      <c r="AX325" s="223">
        <v>130306</v>
      </c>
      <c r="AY325" s="6">
        <v>3</v>
      </c>
      <c r="AZ325" s="6">
        <v>253</v>
      </c>
      <c r="BA325" s="87" t="s">
        <v>2496</v>
      </c>
      <c r="BB325" s="39" t="s">
        <v>2468</v>
      </c>
      <c r="BC325" s="84" t="s">
        <v>2349</v>
      </c>
      <c r="BD325" s="38" t="s">
        <v>2497</v>
      </c>
      <c r="BE325" s="39" t="s">
        <v>2469</v>
      </c>
      <c r="BF325" s="90" t="s">
        <v>2498</v>
      </c>
      <c r="BJ325" s="47" t="s">
        <v>2499</v>
      </c>
      <c r="BL325" s="42" t="s">
        <v>2500</v>
      </c>
      <c r="BM325" s="43" t="s">
        <v>2495</v>
      </c>
      <c r="BO325" s="17">
        <v>65190</v>
      </c>
      <c r="BP325" s="18" t="s">
        <v>1306</v>
      </c>
    </row>
    <row r="326" spans="1:68" ht="15" customHeight="1" thickBot="1" x14ac:dyDescent="0.35">
      <c r="A326" s="116">
        <v>325</v>
      </c>
      <c r="H326" s="121" t="s">
        <v>2586</v>
      </c>
      <c r="I326" s="117">
        <v>8</v>
      </c>
      <c r="J326" s="119" t="s">
        <v>2471</v>
      </c>
      <c r="K326" s="119" t="s">
        <v>2471</v>
      </c>
      <c r="L326" s="119" t="s">
        <v>2472</v>
      </c>
      <c r="M326" s="119" t="s">
        <v>2587</v>
      </c>
      <c r="N326" s="119" t="s">
        <v>2502</v>
      </c>
      <c r="O326" s="119" t="s">
        <v>2588</v>
      </c>
      <c r="P326" s="119" t="s">
        <v>2588</v>
      </c>
      <c r="Q326" s="119" t="s">
        <v>2588</v>
      </c>
      <c r="R326" s="6">
        <f t="shared" si="45"/>
        <v>5</v>
      </c>
      <c r="S326" s="6">
        <f t="shared" si="46"/>
        <v>1</v>
      </c>
      <c r="T326" s="7">
        <f t="shared" si="47"/>
        <v>130312</v>
      </c>
      <c r="U326" s="122" t="str">
        <f t="shared" si="52"/>
        <v>1FD08</v>
      </c>
      <c r="V326" s="10">
        <f t="shared" si="48"/>
        <v>253</v>
      </c>
      <c r="W326" s="10">
        <f t="shared" si="49"/>
        <v>8</v>
      </c>
      <c r="X326" s="11">
        <f t="shared" si="50"/>
        <v>16</v>
      </c>
      <c r="Y326" s="11">
        <f t="shared" si="51"/>
        <v>253</v>
      </c>
      <c r="Z326" s="12" t="str">
        <f t="shared" si="53"/>
        <v>Temperature</v>
      </c>
      <c r="AA326" s="8"/>
      <c r="AB326" s="8"/>
      <c r="AC326" s="8"/>
      <c r="AE326" s="5"/>
      <c r="AI326" s="17">
        <v>65191</v>
      </c>
      <c r="AJ326" s="18" t="s">
        <v>1307</v>
      </c>
      <c r="AK326" s="19"/>
      <c r="AL326" s="21"/>
      <c r="AM326" s="21"/>
      <c r="AN326" s="21"/>
      <c r="AO326" s="21"/>
      <c r="AP326" s="20"/>
      <c r="AQ326" s="22"/>
      <c r="AR326" s="20"/>
      <c r="AS326" s="20"/>
      <c r="AT326" s="20"/>
      <c r="AU326" s="20"/>
      <c r="AV326" s="20"/>
      <c r="AW326" s="20"/>
      <c r="AX326" s="222">
        <v>130312</v>
      </c>
      <c r="AY326" s="6">
        <v>16</v>
      </c>
      <c r="AZ326" s="6">
        <v>253</v>
      </c>
      <c r="BA326" s="87" t="s">
        <v>2365</v>
      </c>
      <c r="BB326" s="39" t="s">
        <v>2582</v>
      </c>
      <c r="BC326" s="84" t="s">
        <v>2359</v>
      </c>
      <c r="BJ326" s="47" t="s">
        <v>2493</v>
      </c>
      <c r="BL326" s="42" t="s">
        <v>2494</v>
      </c>
      <c r="BM326" s="43" t="s">
        <v>2495</v>
      </c>
      <c r="BO326" s="17">
        <v>65191</v>
      </c>
      <c r="BP326" s="18" t="s">
        <v>1307</v>
      </c>
    </row>
    <row r="327" spans="1:68" ht="15" customHeight="1" thickBot="1" x14ac:dyDescent="0.35">
      <c r="A327" s="116">
        <v>326</v>
      </c>
      <c r="H327" s="121" t="s">
        <v>2589</v>
      </c>
      <c r="I327" s="117">
        <v>8</v>
      </c>
      <c r="J327" s="119" t="s">
        <v>2590</v>
      </c>
      <c r="K327" s="119" t="s">
        <v>2591</v>
      </c>
      <c r="L327" s="119" t="s">
        <v>2473</v>
      </c>
      <c r="M327" s="119" t="s">
        <v>2592</v>
      </c>
      <c r="N327" s="119" t="s">
        <v>2474</v>
      </c>
      <c r="O327" s="119" t="s">
        <v>2593</v>
      </c>
      <c r="P327" s="119" t="s">
        <v>2588</v>
      </c>
      <c r="Q327" s="119" t="s">
        <v>2588</v>
      </c>
      <c r="R327" s="6">
        <f t="shared" si="45"/>
        <v>2</v>
      </c>
      <c r="S327" s="6">
        <f t="shared" si="46"/>
        <v>1</v>
      </c>
      <c r="T327" s="7">
        <f t="shared" si="47"/>
        <v>130306</v>
      </c>
      <c r="U327" s="122" t="str">
        <f t="shared" si="52"/>
        <v>1FD02</v>
      </c>
      <c r="V327" s="10">
        <f t="shared" si="48"/>
        <v>253</v>
      </c>
      <c r="W327" s="10">
        <f t="shared" si="49"/>
        <v>2</v>
      </c>
      <c r="X327" s="11">
        <f t="shared" si="50"/>
        <v>3</v>
      </c>
      <c r="Y327" s="11">
        <f t="shared" si="51"/>
        <v>253</v>
      </c>
      <c r="Z327" s="12" t="str">
        <f t="shared" si="53"/>
        <v>Wind Data</v>
      </c>
      <c r="AA327" s="8"/>
      <c r="AB327" s="8"/>
      <c r="AC327" s="8"/>
      <c r="AE327" s="5"/>
      <c r="AI327" s="17">
        <v>65197</v>
      </c>
      <c r="AJ327" s="18" t="s">
        <v>1313</v>
      </c>
      <c r="AK327" s="19"/>
      <c r="AQ327" s="37"/>
      <c r="AR327" s="34"/>
      <c r="AS327" s="34"/>
      <c r="AT327" s="34"/>
      <c r="AU327" s="34"/>
      <c r="AV327" s="34"/>
      <c r="AW327" s="34"/>
      <c r="AX327" s="223">
        <v>130306</v>
      </c>
      <c r="AY327" s="6">
        <v>3</v>
      </c>
      <c r="AZ327" s="6">
        <v>253</v>
      </c>
      <c r="BA327" s="87" t="s">
        <v>2496</v>
      </c>
      <c r="BB327" s="39" t="s">
        <v>2583</v>
      </c>
      <c r="BC327" s="84" t="s">
        <v>2349</v>
      </c>
      <c r="BD327" s="38" t="s">
        <v>2497</v>
      </c>
      <c r="BE327" s="39" t="s">
        <v>2584</v>
      </c>
      <c r="BF327" s="90" t="s">
        <v>2498</v>
      </c>
      <c r="BJ327" s="47" t="s">
        <v>2499</v>
      </c>
      <c r="BL327" s="42" t="s">
        <v>2500</v>
      </c>
      <c r="BM327" s="43" t="s">
        <v>2495</v>
      </c>
      <c r="BO327" s="17">
        <v>65197</v>
      </c>
      <c r="BP327" s="18" t="s">
        <v>1313</v>
      </c>
    </row>
    <row r="328" spans="1:68" ht="15" customHeight="1" thickBot="1" x14ac:dyDescent="0.35">
      <c r="A328" s="116">
        <v>327</v>
      </c>
      <c r="H328" s="121" t="s">
        <v>2586</v>
      </c>
      <c r="I328" s="117">
        <v>8</v>
      </c>
      <c r="J328" s="119" t="s">
        <v>2471</v>
      </c>
      <c r="K328" s="119" t="s">
        <v>2471</v>
      </c>
      <c r="L328" s="119" t="s">
        <v>2475</v>
      </c>
      <c r="M328" s="119" t="s">
        <v>2476</v>
      </c>
      <c r="N328" s="119" t="s">
        <v>2477</v>
      </c>
      <c r="O328" s="119" t="s">
        <v>2588</v>
      </c>
      <c r="P328" s="120" t="s">
        <v>2588</v>
      </c>
      <c r="Q328" s="120" t="s">
        <v>2588</v>
      </c>
      <c r="R328" s="6">
        <f t="shared" si="45"/>
        <v>5</v>
      </c>
      <c r="S328" s="6">
        <f t="shared" si="46"/>
        <v>1</v>
      </c>
      <c r="T328" s="7">
        <f t="shared" si="47"/>
        <v>130312</v>
      </c>
      <c r="U328" s="122" t="str">
        <f t="shared" si="52"/>
        <v>1FD08</v>
      </c>
      <c r="V328" s="10">
        <f t="shared" si="48"/>
        <v>253</v>
      </c>
      <c r="W328" s="10">
        <f t="shared" si="49"/>
        <v>8</v>
      </c>
      <c r="X328" s="11">
        <f t="shared" si="50"/>
        <v>16</v>
      </c>
      <c r="Y328" s="11">
        <f t="shared" si="51"/>
        <v>253</v>
      </c>
      <c r="Z328" s="12" t="str">
        <f t="shared" si="53"/>
        <v>Temperature</v>
      </c>
      <c r="AA328" s="8"/>
      <c r="AB328" s="8"/>
      <c r="AC328" s="8"/>
      <c r="AE328" s="5"/>
      <c r="AI328" s="17">
        <v>65198</v>
      </c>
      <c r="AJ328" s="18" t="s">
        <v>1314</v>
      </c>
      <c r="AK328" s="19"/>
      <c r="AL328" s="21"/>
      <c r="AM328" s="21"/>
      <c r="AN328" s="21"/>
      <c r="AO328" s="21"/>
      <c r="AP328" s="20"/>
      <c r="AQ328" s="22"/>
      <c r="AR328" s="20"/>
      <c r="AS328" s="20"/>
      <c r="AT328" s="20"/>
      <c r="AU328" s="20"/>
      <c r="AV328" s="20"/>
      <c r="AW328" s="20"/>
      <c r="AX328" s="222">
        <v>130312</v>
      </c>
      <c r="AY328" s="6">
        <v>16</v>
      </c>
      <c r="AZ328" s="6">
        <v>253</v>
      </c>
      <c r="BA328" s="87" t="s">
        <v>2365</v>
      </c>
      <c r="BB328" s="39" t="s">
        <v>2464</v>
      </c>
      <c r="BC328" s="84" t="s">
        <v>2359</v>
      </c>
      <c r="BJ328" s="47" t="s">
        <v>2501</v>
      </c>
      <c r="BL328" s="42" t="s">
        <v>2494</v>
      </c>
      <c r="BM328" s="43" t="s">
        <v>2495</v>
      </c>
      <c r="BO328" s="17">
        <v>65198</v>
      </c>
      <c r="BP328" s="18" t="s">
        <v>1314</v>
      </c>
    </row>
    <row r="329" spans="1:68" ht="15" customHeight="1" thickBot="1" x14ac:dyDescent="0.35">
      <c r="A329" s="116">
        <v>328</v>
      </c>
      <c r="H329" s="121" t="s">
        <v>2589</v>
      </c>
      <c r="I329" s="117">
        <v>8</v>
      </c>
      <c r="J329" s="119" t="s">
        <v>2478</v>
      </c>
      <c r="K329" s="119" t="s">
        <v>2479</v>
      </c>
      <c r="L329" s="119" t="s">
        <v>2480</v>
      </c>
      <c r="M329" s="119" t="s">
        <v>2481</v>
      </c>
      <c r="N329" s="119" t="s">
        <v>2482</v>
      </c>
      <c r="O329" s="119" t="s">
        <v>2483</v>
      </c>
      <c r="P329" s="119" t="s">
        <v>2475</v>
      </c>
      <c r="Q329" s="119" t="s">
        <v>2473</v>
      </c>
      <c r="R329" s="6">
        <f t="shared" si="45"/>
        <v>2</v>
      </c>
      <c r="S329" s="6">
        <f t="shared" si="46"/>
        <v>1</v>
      </c>
      <c r="T329" s="7">
        <f t="shared" si="47"/>
        <v>130306</v>
      </c>
      <c r="U329" s="122" t="str">
        <f t="shared" si="52"/>
        <v>1FD02</v>
      </c>
      <c r="V329" s="10">
        <f t="shared" si="48"/>
        <v>253</v>
      </c>
      <c r="W329" s="10">
        <f t="shared" si="49"/>
        <v>2</v>
      </c>
      <c r="X329" s="11">
        <f t="shared" si="50"/>
        <v>3</v>
      </c>
      <c r="Y329" s="11">
        <f t="shared" si="51"/>
        <v>253</v>
      </c>
      <c r="Z329" s="12" t="str">
        <f t="shared" si="53"/>
        <v>Wind Data</v>
      </c>
      <c r="AA329" s="8"/>
      <c r="AB329" s="8"/>
      <c r="AC329" s="8"/>
      <c r="AE329" s="5"/>
      <c r="AI329" s="17">
        <v>65199</v>
      </c>
      <c r="AJ329" s="18" t="s">
        <v>1315</v>
      </c>
      <c r="AK329" s="96"/>
      <c r="AQ329" s="37"/>
      <c r="AR329" s="34"/>
      <c r="AS329" s="34"/>
      <c r="AT329" s="34"/>
      <c r="AU329" s="34"/>
      <c r="AV329" s="34"/>
      <c r="AW329" s="34"/>
      <c r="AX329" s="223">
        <v>130306</v>
      </c>
      <c r="AY329" s="6">
        <v>3</v>
      </c>
      <c r="AZ329" s="6">
        <v>253</v>
      </c>
      <c r="BA329" s="87" t="s">
        <v>2496</v>
      </c>
      <c r="BB329" s="39" t="s">
        <v>2598</v>
      </c>
      <c r="BC329" s="84" t="s">
        <v>2349</v>
      </c>
      <c r="BD329" s="38" t="s">
        <v>2497</v>
      </c>
      <c r="BE329" s="39" t="s">
        <v>2599</v>
      </c>
      <c r="BF329" s="90" t="s">
        <v>2498</v>
      </c>
      <c r="BJ329" s="47" t="s">
        <v>2505</v>
      </c>
      <c r="BL329" s="42" t="s">
        <v>2500</v>
      </c>
      <c r="BM329" s="43" t="s">
        <v>2495</v>
      </c>
      <c r="BO329" s="17">
        <v>65199</v>
      </c>
      <c r="BP329" s="18" t="s">
        <v>1315</v>
      </c>
    </row>
    <row r="330" spans="1:68" ht="15" customHeight="1" thickBot="1" x14ac:dyDescent="0.35">
      <c r="A330" s="116">
        <v>329</v>
      </c>
      <c r="H330" s="121" t="s">
        <v>2503</v>
      </c>
      <c r="I330" s="117">
        <v>8</v>
      </c>
      <c r="J330" s="119" t="s">
        <v>2471</v>
      </c>
      <c r="K330" s="119" t="s">
        <v>2481</v>
      </c>
      <c r="L330" s="119" t="s">
        <v>2480</v>
      </c>
      <c r="M330" s="119" t="s">
        <v>2479</v>
      </c>
      <c r="N330" s="119" t="s">
        <v>2478</v>
      </c>
      <c r="O330" s="119" t="s">
        <v>2588</v>
      </c>
      <c r="P330" s="119" t="s">
        <v>2588</v>
      </c>
      <c r="Q330" s="119" t="s">
        <v>2588</v>
      </c>
      <c r="R330" s="75">
        <f t="shared" si="45"/>
        <v>5</v>
      </c>
      <c r="S330" s="75">
        <f t="shared" si="46"/>
        <v>1</v>
      </c>
      <c r="T330" s="7">
        <f t="shared" si="47"/>
        <v>130312</v>
      </c>
      <c r="U330" s="122" t="str">
        <f t="shared" si="52"/>
        <v>1FD08</v>
      </c>
      <c r="V330" s="10">
        <f t="shared" si="48"/>
        <v>253</v>
      </c>
      <c r="W330" s="10">
        <f t="shared" si="49"/>
        <v>8</v>
      </c>
      <c r="X330" s="11">
        <f t="shared" si="50"/>
        <v>16</v>
      </c>
      <c r="Y330" s="11">
        <f t="shared" si="51"/>
        <v>253</v>
      </c>
      <c r="Z330" s="12" t="str">
        <f t="shared" si="53"/>
        <v>Temperature</v>
      </c>
      <c r="AA330" s="8"/>
      <c r="AB330" s="8"/>
      <c r="AC330" s="8"/>
      <c r="AE330" s="5"/>
      <c r="AI330" s="17">
        <v>65200</v>
      </c>
      <c r="AJ330" s="18" t="s">
        <v>1316</v>
      </c>
      <c r="AK330" s="96"/>
      <c r="AL330" s="21"/>
      <c r="AM330" s="21"/>
      <c r="AN330" s="21"/>
      <c r="AO330" s="21"/>
      <c r="AP330" s="20"/>
      <c r="AQ330" s="22"/>
      <c r="AR330" s="20"/>
      <c r="AS330" s="20"/>
      <c r="AT330" s="20"/>
      <c r="AU330" s="20"/>
      <c r="AV330" s="20"/>
      <c r="AW330" s="20"/>
      <c r="AX330" s="222">
        <v>130312</v>
      </c>
      <c r="AY330" s="6">
        <v>16</v>
      </c>
      <c r="AZ330" s="6">
        <v>253</v>
      </c>
      <c r="BA330" s="87" t="s">
        <v>2365</v>
      </c>
      <c r="BB330" s="39" t="s">
        <v>2600</v>
      </c>
      <c r="BC330" s="84" t="s">
        <v>2359</v>
      </c>
      <c r="BJ330" s="47" t="s">
        <v>2601</v>
      </c>
      <c r="BL330" s="42" t="s">
        <v>2494</v>
      </c>
      <c r="BM330" s="43" t="s">
        <v>2495</v>
      </c>
      <c r="BO330" s="17">
        <v>65200</v>
      </c>
      <c r="BP330" s="18" t="s">
        <v>1316</v>
      </c>
    </row>
    <row r="331" spans="1:68" ht="15" customHeight="1" thickBot="1" x14ac:dyDescent="0.35">
      <c r="A331" s="116">
        <v>330</v>
      </c>
      <c r="H331" s="121" t="s">
        <v>2503</v>
      </c>
      <c r="I331" s="117">
        <v>8</v>
      </c>
      <c r="J331" s="119" t="s">
        <v>2471</v>
      </c>
      <c r="K331" s="119" t="s">
        <v>2471</v>
      </c>
      <c r="L331" s="119" t="s">
        <v>2472</v>
      </c>
      <c r="M331" s="119" t="s">
        <v>2594</v>
      </c>
      <c r="N331" s="120" t="s">
        <v>2473</v>
      </c>
      <c r="O331" s="119" t="s">
        <v>2472</v>
      </c>
      <c r="P331" s="119" t="s">
        <v>2475</v>
      </c>
      <c r="Q331" s="119" t="s">
        <v>2483</v>
      </c>
      <c r="R331" s="6">
        <f t="shared" si="45"/>
        <v>5</v>
      </c>
      <c r="S331" s="6">
        <f t="shared" si="46"/>
        <v>1</v>
      </c>
      <c r="T331" s="7">
        <f t="shared" si="47"/>
        <v>130312</v>
      </c>
      <c r="U331" s="122" t="str">
        <f t="shared" si="52"/>
        <v>1FD08</v>
      </c>
      <c r="V331" s="10">
        <f t="shared" si="48"/>
        <v>253</v>
      </c>
      <c r="W331" s="10">
        <f t="shared" si="49"/>
        <v>8</v>
      </c>
      <c r="X331" s="11">
        <f t="shared" si="50"/>
        <v>16</v>
      </c>
      <c r="Y331" s="11">
        <f t="shared" si="51"/>
        <v>253</v>
      </c>
      <c r="Z331" s="12" t="str">
        <f t="shared" si="53"/>
        <v>Temperature</v>
      </c>
      <c r="AA331" s="8"/>
      <c r="AB331" s="8"/>
      <c r="AC331" s="8"/>
      <c r="AE331" s="5"/>
      <c r="AI331" s="17">
        <v>65201</v>
      </c>
      <c r="AJ331" s="18" t="s">
        <v>1317</v>
      </c>
      <c r="AK331" s="96"/>
      <c r="AQ331" s="37"/>
      <c r="AR331" s="34"/>
      <c r="AS331" s="34"/>
      <c r="AT331" s="34"/>
      <c r="AU331" s="34"/>
      <c r="AV331" s="34"/>
      <c r="AW331" s="34"/>
      <c r="AX331" s="223">
        <v>130312</v>
      </c>
      <c r="AY331" s="6">
        <v>16</v>
      </c>
      <c r="AZ331" s="6">
        <v>253</v>
      </c>
      <c r="BA331" s="87" t="s">
        <v>2365</v>
      </c>
      <c r="BB331" s="39" t="s">
        <v>2585</v>
      </c>
      <c r="BC331" s="84" t="s">
        <v>2359</v>
      </c>
      <c r="BJ331" s="47" t="s">
        <v>2493</v>
      </c>
      <c r="BL331" s="42" t="s">
        <v>2494</v>
      </c>
      <c r="BM331" s="43" t="s">
        <v>2495</v>
      </c>
      <c r="BO331" s="17">
        <v>65201</v>
      </c>
      <c r="BP331" s="18" t="s">
        <v>1317</v>
      </c>
    </row>
    <row r="332" spans="1:68" ht="15" customHeight="1" thickBot="1" x14ac:dyDescent="0.35">
      <c r="A332" s="116">
        <v>331</v>
      </c>
      <c r="H332" s="121" t="s">
        <v>2503</v>
      </c>
      <c r="I332" s="117">
        <v>7</v>
      </c>
      <c r="J332" s="119" t="s">
        <v>2484</v>
      </c>
      <c r="K332" s="119" t="s">
        <v>2594</v>
      </c>
      <c r="L332" s="119" t="s">
        <v>2481</v>
      </c>
      <c r="M332" s="119" t="s">
        <v>2480</v>
      </c>
      <c r="N332" s="119" t="s">
        <v>2479</v>
      </c>
      <c r="O332" s="119" t="s">
        <v>2504</v>
      </c>
      <c r="P332" s="119" t="s">
        <v>2475</v>
      </c>
      <c r="Q332" s="119" t="s">
        <v>2485</v>
      </c>
      <c r="R332" s="6">
        <f t="shared" si="45"/>
        <v>5</v>
      </c>
      <c r="S332" s="6">
        <f t="shared" si="46"/>
        <v>1</v>
      </c>
      <c r="T332" s="7">
        <f t="shared" si="47"/>
        <v>130312</v>
      </c>
      <c r="U332" s="122" t="str">
        <f t="shared" si="52"/>
        <v>1FD08</v>
      </c>
      <c r="V332" s="10">
        <f t="shared" si="48"/>
        <v>253</v>
      </c>
      <c r="W332" s="10">
        <f t="shared" si="49"/>
        <v>8</v>
      </c>
      <c r="X332" s="11">
        <f t="shared" si="50"/>
        <v>16</v>
      </c>
      <c r="Y332" s="11">
        <f t="shared" si="51"/>
        <v>253</v>
      </c>
      <c r="Z332" s="12" t="str">
        <f t="shared" si="53"/>
        <v>Temperature</v>
      </c>
      <c r="AA332" s="8"/>
      <c r="AB332" s="8"/>
      <c r="AC332" s="8"/>
      <c r="AE332" s="5"/>
      <c r="AI332" s="17">
        <v>65202</v>
      </c>
      <c r="AJ332" s="18" t="s">
        <v>1318</v>
      </c>
      <c r="AK332" s="19"/>
      <c r="AL332" s="21"/>
      <c r="AM332" s="21"/>
      <c r="AN332" s="21"/>
      <c r="AO332" s="21"/>
      <c r="AP332" s="20"/>
      <c r="AQ332" s="22"/>
      <c r="AR332" s="20"/>
      <c r="AS332" s="20"/>
      <c r="AT332" s="20"/>
      <c r="AU332" s="20"/>
      <c r="AV332" s="20"/>
      <c r="AW332" s="20"/>
      <c r="AX332" s="222">
        <v>130312</v>
      </c>
      <c r="AY332" s="6">
        <v>16</v>
      </c>
      <c r="AZ332" s="6">
        <v>253</v>
      </c>
      <c r="BA332" s="87" t="s">
        <v>2365</v>
      </c>
      <c r="BB332" s="39" t="s">
        <v>2602</v>
      </c>
      <c r="BC332" s="84" t="s">
        <v>2359</v>
      </c>
      <c r="BJ332" s="47" t="s">
        <v>2603</v>
      </c>
      <c r="BL332" s="42" t="s">
        <v>2494</v>
      </c>
      <c r="BM332" s="43" t="s">
        <v>2495</v>
      </c>
      <c r="BO332" s="17">
        <v>65202</v>
      </c>
      <c r="BP332" s="18" t="s">
        <v>1318</v>
      </c>
    </row>
    <row r="333" spans="1:68" ht="15" customHeight="1" thickBot="1" x14ac:dyDescent="0.35">
      <c r="A333" s="116">
        <v>332</v>
      </c>
      <c r="H333" s="121" t="s">
        <v>2595</v>
      </c>
      <c r="I333" s="117">
        <v>8</v>
      </c>
      <c r="J333" s="119" t="s">
        <v>2471</v>
      </c>
      <c r="K333" s="119" t="s">
        <v>2471</v>
      </c>
      <c r="L333" s="119" t="s">
        <v>2472</v>
      </c>
      <c r="M333" s="119" t="s">
        <v>2594</v>
      </c>
      <c r="N333" s="119" t="s">
        <v>2486</v>
      </c>
      <c r="O333" s="119" t="s">
        <v>2588</v>
      </c>
      <c r="P333" s="119" t="s">
        <v>2588</v>
      </c>
      <c r="Q333" s="119" t="s">
        <v>2588</v>
      </c>
      <c r="R333" s="6">
        <f t="shared" si="45"/>
        <v>5</v>
      </c>
      <c r="S333" s="6">
        <f t="shared" si="46"/>
        <v>1</v>
      </c>
      <c r="T333" s="7">
        <f t="shared" si="47"/>
        <v>130312</v>
      </c>
      <c r="U333" s="122" t="str">
        <f t="shared" si="52"/>
        <v>1FD08</v>
      </c>
      <c r="V333" s="10">
        <f t="shared" si="48"/>
        <v>253</v>
      </c>
      <c r="W333" s="10">
        <f t="shared" si="49"/>
        <v>8</v>
      </c>
      <c r="X333" s="11">
        <f t="shared" si="50"/>
        <v>25</v>
      </c>
      <c r="Y333" s="11">
        <f t="shared" si="51"/>
        <v>253</v>
      </c>
      <c r="Z333" s="12" t="str">
        <f t="shared" si="53"/>
        <v>Temperature</v>
      </c>
      <c r="AA333" s="8"/>
      <c r="AB333" s="8"/>
      <c r="AC333" s="8"/>
      <c r="AE333" s="5"/>
      <c r="AI333" s="17">
        <v>65203</v>
      </c>
      <c r="AJ333" s="18" t="s">
        <v>1319</v>
      </c>
      <c r="AK333" s="19"/>
      <c r="AQ333" s="37"/>
      <c r="AR333" s="34"/>
      <c r="AS333" s="34"/>
      <c r="AT333" s="34"/>
      <c r="AU333" s="34"/>
      <c r="AV333" s="34"/>
      <c r="AW333" s="34"/>
      <c r="AX333" s="223">
        <v>130312</v>
      </c>
      <c r="AY333" s="6">
        <v>25</v>
      </c>
      <c r="AZ333" s="6">
        <v>253</v>
      </c>
      <c r="BA333" s="87" t="s">
        <v>2365</v>
      </c>
      <c r="BB333" s="39" t="s">
        <v>2467</v>
      </c>
      <c r="BC333" s="84" t="s">
        <v>2359</v>
      </c>
      <c r="BJ333" s="47" t="s">
        <v>2493</v>
      </c>
      <c r="BL333" s="42" t="s">
        <v>2604</v>
      </c>
      <c r="BM333" s="43" t="s">
        <v>2495</v>
      </c>
      <c r="BO333" s="17">
        <v>65203</v>
      </c>
      <c r="BP333" s="18" t="s">
        <v>1319</v>
      </c>
    </row>
    <row r="334" spans="1:68" ht="15" customHeight="1" thickBot="1" x14ac:dyDescent="0.35">
      <c r="A334" s="116">
        <v>333</v>
      </c>
      <c r="H334" s="121" t="s">
        <v>2487</v>
      </c>
      <c r="I334" s="117">
        <v>8</v>
      </c>
      <c r="J334" s="119" t="s">
        <v>2488</v>
      </c>
      <c r="K334" s="119" t="s">
        <v>2489</v>
      </c>
      <c r="L334" s="119" t="s">
        <v>2473</v>
      </c>
      <c r="M334" s="119" t="s">
        <v>2490</v>
      </c>
      <c r="N334" s="119" t="s">
        <v>2491</v>
      </c>
      <c r="O334" s="119" t="s">
        <v>2492</v>
      </c>
      <c r="P334" s="119" t="s">
        <v>2596</v>
      </c>
      <c r="Q334" s="120" t="s">
        <v>2597</v>
      </c>
      <c r="R334" s="6">
        <f t="shared" si="45"/>
        <v>2</v>
      </c>
      <c r="S334" s="6">
        <f t="shared" si="46"/>
        <v>1</v>
      </c>
      <c r="T334" s="7">
        <f t="shared" si="47"/>
        <v>130306</v>
      </c>
      <c r="U334" s="122" t="str">
        <f t="shared" si="52"/>
        <v>1FD02</v>
      </c>
      <c r="V334" s="10">
        <f t="shared" si="48"/>
        <v>253</v>
      </c>
      <c r="W334" s="10">
        <f t="shared" si="49"/>
        <v>2</v>
      </c>
      <c r="X334" s="11">
        <f t="shared" si="50"/>
        <v>3</v>
      </c>
      <c r="Y334" s="11">
        <f t="shared" si="51"/>
        <v>253</v>
      </c>
      <c r="Z334" s="12" t="str">
        <f t="shared" si="53"/>
        <v>Wind Data</v>
      </c>
      <c r="AA334" s="8"/>
      <c r="AB334" s="8"/>
      <c r="AC334" s="8"/>
      <c r="AE334" s="5"/>
      <c r="AI334" s="17">
        <v>65204</v>
      </c>
      <c r="AJ334" s="18" t="s">
        <v>1320</v>
      </c>
      <c r="AK334" s="19"/>
      <c r="AL334" s="21"/>
      <c r="AM334" s="21"/>
      <c r="AN334" s="21"/>
      <c r="AO334" s="21"/>
      <c r="AP334" s="20"/>
      <c r="AQ334" s="22"/>
      <c r="AR334" s="20"/>
      <c r="AS334" s="20"/>
      <c r="AT334" s="20"/>
      <c r="AU334" s="20"/>
      <c r="AV334" s="20"/>
      <c r="AW334" s="20"/>
      <c r="AX334" s="222">
        <v>130306</v>
      </c>
      <c r="AY334" s="6">
        <v>3</v>
      </c>
      <c r="AZ334" s="6">
        <v>253</v>
      </c>
      <c r="BA334" s="87" t="s">
        <v>2496</v>
      </c>
      <c r="BB334" s="39" t="s">
        <v>2468</v>
      </c>
      <c r="BC334" s="84" t="s">
        <v>2349</v>
      </c>
      <c r="BD334" s="38" t="s">
        <v>2497</v>
      </c>
      <c r="BE334" s="39" t="s">
        <v>2469</v>
      </c>
      <c r="BF334" s="90" t="s">
        <v>2498</v>
      </c>
      <c r="BJ334" s="47" t="s">
        <v>2499</v>
      </c>
      <c r="BL334" s="42" t="s">
        <v>2500</v>
      </c>
      <c r="BM334" s="43" t="s">
        <v>2495</v>
      </c>
      <c r="BO334" s="17">
        <v>65204</v>
      </c>
      <c r="BP334" s="18" t="s">
        <v>1320</v>
      </c>
    </row>
    <row r="335" spans="1:68" ht="15" customHeight="1" thickBot="1" x14ac:dyDescent="0.35">
      <c r="A335" s="116">
        <v>334</v>
      </c>
      <c r="H335" s="121" t="s">
        <v>2586</v>
      </c>
      <c r="I335" s="117">
        <v>8</v>
      </c>
      <c r="J335" s="119" t="s">
        <v>2471</v>
      </c>
      <c r="K335" s="119" t="s">
        <v>2471</v>
      </c>
      <c r="L335" s="119" t="s">
        <v>2472</v>
      </c>
      <c r="M335" s="119" t="s">
        <v>2587</v>
      </c>
      <c r="N335" s="119" t="s">
        <v>2502</v>
      </c>
      <c r="O335" s="119" t="s">
        <v>2588</v>
      </c>
      <c r="P335" s="120" t="s">
        <v>2588</v>
      </c>
      <c r="Q335" s="119" t="s">
        <v>2588</v>
      </c>
      <c r="R335" s="6">
        <f t="shared" si="45"/>
        <v>5</v>
      </c>
      <c r="S335" s="6">
        <f t="shared" si="46"/>
        <v>1</v>
      </c>
      <c r="T335" s="7">
        <f t="shared" si="47"/>
        <v>130312</v>
      </c>
      <c r="U335" s="122" t="str">
        <f t="shared" si="52"/>
        <v>1FD08</v>
      </c>
      <c r="V335" s="10">
        <f t="shared" si="48"/>
        <v>253</v>
      </c>
      <c r="W335" s="10">
        <f t="shared" si="49"/>
        <v>8</v>
      </c>
      <c r="X335" s="11">
        <f t="shared" si="50"/>
        <v>16</v>
      </c>
      <c r="Y335" s="11">
        <f t="shared" si="51"/>
        <v>253</v>
      </c>
      <c r="Z335" s="12" t="str">
        <f t="shared" si="53"/>
        <v>Temperature</v>
      </c>
      <c r="AA335" s="8"/>
      <c r="AB335" s="8"/>
      <c r="AC335" s="8"/>
      <c r="AE335" s="5"/>
      <c r="AI335" s="17">
        <v>65205</v>
      </c>
      <c r="AJ335" s="18" t="s">
        <v>1321</v>
      </c>
      <c r="AK335" s="19"/>
      <c r="AQ335" s="37"/>
      <c r="AR335" s="34"/>
      <c r="AS335" s="34"/>
      <c r="AT335" s="34"/>
      <c r="AU335" s="34"/>
      <c r="AV335" s="34"/>
      <c r="AW335" s="34"/>
      <c r="AX335" s="223">
        <v>130312</v>
      </c>
      <c r="AY335" s="6">
        <v>16</v>
      </c>
      <c r="AZ335" s="6">
        <v>253</v>
      </c>
      <c r="BA335" s="87" t="s">
        <v>2365</v>
      </c>
      <c r="BB335" s="39" t="s">
        <v>2582</v>
      </c>
      <c r="BC335" s="84" t="s">
        <v>2359</v>
      </c>
      <c r="BJ335" s="47" t="s">
        <v>2493</v>
      </c>
      <c r="BL335" s="42" t="s">
        <v>2494</v>
      </c>
      <c r="BM335" s="43" t="s">
        <v>2495</v>
      </c>
      <c r="BO335" s="17">
        <v>65205</v>
      </c>
      <c r="BP335" s="18" t="s">
        <v>1321</v>
      </c>
    </row>
    <row r="336" spans="1:68" ht="15" customHeight="1" thickBot="1" x14ac:dyDescent="0.35">
      <c r="A336" s="116">
        <v>335</v>
      </c>
      <c r="H336" s="121" t="s">
        <v>2589</v>
      </c>
      <c r="I336" s="117">
        <v>8</v>
      </c>
      <c r="J336" s="119" t="s">
        <v>2590</v>
      </c>
      <c r="K336" s="119" t="s">
        <v>2591</v>
      </c>
      <c r="L336" s="119" t="s">
        <v>2473</v>
      </c>
      <c r="M336" s="119" t="s">
        <v>2592</v>
      </c>
      <c r="N336" s="119" t="s">
        <v>2474</v>
      </c>
      <c r="O336" s="120" t="s">
        <v>2593</v>
      </c>
      <c r="P336" s="119" t="s">
        <v>2588</v>
      </c>
      <c r="Q336" s="119" t="s">
        <v>2588</v>
      </c>
      <c r="R336" s="6">
        <f t="shared" si="45"/>
        <v>2</v>
      </c>
      <c r="S336" s="6">
        <f t="shared" si="46"/>
        <v>1</v>
      </c>
      <c r="T336" s="7">
        <f t="shared" si="47"/>
        <v>130306</v>
      </c>
      <c r="U336" s="122" t="str">
        <f t="shared" si="52"/>
        <v>1FD02</v>
      </c>
      <c r="V336" s="10">
        <f t="shared" si="48"/>
        <v>253</v>
      </c>
      <c r="W336" s="10">
        <f t="shared" si="49"/>
        <v>2</v>
      </c>
      <c r="X336" s="11">
        <f t="shared" si="50"/>
        <v>3</v>
      </c>
      <c r="Y336" s="11">
        <f t="shared" si="51"/>
        <v>253</v>
      </c>
      <c r="Z336" s="12" t="str">
        <f t="shared" si="53"/>
        <v>Wind Data</v>
      </c>
      <c r="AA336" s="8"/>
      <c r="AB336" s="8"/>
      <c r="AC336" s="8"/>
      <c r="AE336" s="5"/>
      <c r="AI336" s="17">
        <v>65206</v>
      </c>
      <c r="AJ336" s="18" t="s">
        <v>1322</v>
      </c>
      <c r="AK336" s="19"/>
      <c r="AL336" s="21"/>
      <c r="AM336" s="21"/>
      <c r="AN336" s="21"/>
      <c r="AO336" s="21"/>
      <c r="AP336" s="20"/>
      <c r="AQ336" s="22"/>
      <c r="AR336" s="20"/>
      <c r="AS336" s="20"/>
      <c r="AT336" s="20"/>
      <c r="AU336" s="20"/>
      <c r="AV336" s="20"/>
      <c r="AW336" s="20"/>
      <c r="AX336" s="222">
        <v>130306</v>
      </c>
      <c r="AY336" s="6">
        <v>3</v>
      </c>
      <c r="AZ336" s="6">
        <v>253</v>
      </c>
      <c r="BA336" s="87" t="s">
        <v>2496</v>
      </c>
      <c r="BB336" s="39" t="s">
        <v>2583</v>
      </c>
      <c r="BC336" s="84" t="s">
        <v>2349</v>
      </c>
      <c r="BD336" s="38" t="s">
        <v>2497</v>
      </c>
      <c r="BE336" s="39" t="s">
        <v>2584</v>
      </c>
      <c r="BF336" s="90" t="s">
        <v>2498</v>
      </c>
      <c r="BJ336" s="47" t="s">
        <v>2499</v>
      </c>
      <c r="BL336" s="42" t="s">
        <v>2500</v>
      </c>
      <c r="BM336" s="43" t="s">
        <v>2495</v>
      </c>
      <c r="BO336" s="17">
        <v>65206</v>
      </c>
      <c r="BP336" s="18" t="s">
        <v>1322</v>
      </c>
    </row>
    <row r="337" spans="1:68" ht="15" customHeight="1" thickBot="1" x14ac:dyDescent="0.35">
      <c r="A337" s="116">
        <v>336</v>
      </c>
      <c r="H337" s="121" t="s">
        <v>2586</v>
      </c>
      <c r="I337" s="117">
        <v>8</v>
      </c>
      <c r="J337" s="119" t="s">
        <v>2471</v>
      </c>
      <c r="K337" s="119" t="s">
        <v>2471</v>
      </c>
      <c r="L337" s="119" t="s">
        <v>2475</v>
      </c>
      <c r="M337" s="119" t="s">
        <v>2476</v>
      </c>
      <c r="N337" s="120" t="s">
        <v>2477</v>
      </c>
      <c r="O337" s="119" t="s">
        <v>2588</v>
      </c>
      <c r="P337" s="119" t="s">
        <v>2588</v>
      </c>
      <c r="Q337" s="119" t="s">
        <v>2588</v>
      </c>
      <c r="R337" s="6">
        <f t="shared" si="45"/>
        <v>5</v>
      </c>
      <c r="S337" s="6">
        <f t="shared" si="46"/>
        <v>1</v>
      </c>
      <c r="T337" s="7">
        <f t="shared" si="47"/>
        <v>130312</v>
      </c>
      <c r="U337" s="122" t="str">
        <f t="shared" si="52"/>
        <v>1FD08</v>
      </c>
      <c r="V337" s="10">
        <f t="shared" si="48"/>
        <v>253</v>
      </c>
      <c r="W337" s="10">
        <f t="shared" si="49"/>
        <v>8</v>
      </c>
      <c r="X337" s="11">
        <f t="shared" si="50"/>
        <v>16</v>
      </c>
      <c r="Y337" s="11">
        <f t="shared" si="51"/>
        <v>253</v>
      </c>
      <c r="Z337" s="12" t="str">
        <f t="shared" si="53"/>
        <v>Temperature</v>
      </c>
      <c r="AA337" s="8"/>
      <c r="AB337" s="8"/>
      <c r="AC337" s="8"/>
      <c r="AE337" s="5"/>
      <c r="AI337" s="17">
        <v>65207</v>
      </c>
      <c r="AJ337" s="18" t="s">
        <v>1323</v>
      </c>
      <c r="AK337" s="19"/>
      <c r="AQ337" s="37"/>
      <c r="AR337" s="34"/>
      <c r="AS337" s="34"/>
      <c r="AT337" s="34"/>
      <c r="AU337" s="34"/>
      <c r="AV337" s="34"/>
      <c r="AW337" s="34"/>
      <c r="AX337" s="223">
        <v>130312</v>
      </c>
      <c r="AY337" s="6">
        <v>16</v>
      </c>
      <c r="AZ337" s="6">
        <v>253</v>
      </c>
      <c r="BA337" s="87" t="s">
        <v>2365</v>
      </c>
      <c r="BB337" s="39" t="s">
        <v>2464</v>
      </c>
      <c r="BC337" s="84" t="s">
        <v>2359</v>
      </c>
      <c r="BJ337" s="47" t="s">
        <v>2501</v>
      </c>
      <c r="BL337" s="42" t="s">
        <v>2494</v>
      </c>
      <c r="BM337" s="43" t="s">
        <v>2495</v>
      </c>
      <c r="BO337" s="17">
        <v>65207</v>
      </c>
      <c r="BP337" s="18" t="s">
        <v>1323</v>
      </c>
    </row>
    <row r="338" spans="1:68" ht="15" customHeight="1" thickBot="1" x14ac:dyDescent="0.35">
      <c r="A338" s="116">
        <v>337</v>
      </c>
      <c r="H338" s="121" t="s">
        <v>2589</v>
      </c>
      <c r="I338" s="117">
        <v>8</v>
      </c>
      <c r="J338" s="119" t="s">
        <v>2478</v>
      </c>
      <c r="K338" s="119" t="s">
        <v>2479</v>
      </c>
      <c r="L338" s="119" t="s">
        <v>2480</v>
      </c>
      <c r="M338" s="120" t="s">
        <v>2481</v>
      </c>
      <c r="N338" s="119" t="s">
        <v>2482</v>
      </c>
      <c r="O338" s="120" t="s">
        <v>2483</v>
      </c>
      <c r="P338" s="119" t="s">
        <v>2475</v>
      </c>
      <c r="Q338" s="119" t="s">
        <v>2473</v>
      </c>
      <c r="R338" s="6">
        <f t="shared" si="45"/>
        <v>2</v>
      </c>
      <c r="S338" s="6">
        <f t="shared" si="46"/>
        <v>1</v>
      </c>
      <c r="T338" s="7">
        <f t="shared" si="47"/>
        <v>130306</v>
      </c>
      <c r="U338" s="122" t="str">
        <f t="shared" si="52"/>
        <v>1FD02</v>
      </c>
      <c r="V338" s="10">
        <f t="shared" si="48"/>
        <v>253</v>
      </c>
      <c r="W338" s="10">
        <f t="shared" si="49"/>
        <v>2</v>
      </c>
      <c r="X338" s="11">
        <f t="shared" si="50"/>
        <v>3</v>
      </c>
      <c r="Y338" s="11">
        <f t="shared" si="51"/>
        <v>253</v>
      </c>
      <c r="Z338" s="12" t="str">
        <f t="shared" si="53"/>
        <v>Wind Data</v>
      </c>
      <c r="AA338" s="8"/>
      <c r="AB338" s="8"/>
      <c r="AC338" s="8"/>
      <c r="AE338" s="5"/>
      <c r="AI338" s="17">
        <v>65208</v>
      </c>
      <c r="AJ338" s="18" t="s">
        <v>1324</v>
      </c>
      <c r="AK338" s="19"/>
      <c r="AL338" s="21"/>
      <c r="AM338" s="21"/>
      <c r="AN338" s="21"/>
      <c r="AO338" s="21"/>
      <c r="AP338" s="20"/>
      <c r="AQ338" s="22"/>
      <c r="AR338" s="20"/>
      <c r="AS338" s="20"/>
      <c r="AT338" s="20"/>
      <c r="AU338" s="20"/>
      <c r="AV338" s="20"/>
      <c r="AW338" s="20"/>
      <c r="AX338" s="222">
        <v>130306</v>
      </c>
      <c r="AY338" s="6">
        <v>3</v>
      </c>
      <c r="AZ338" s="6">
        <v>253</v>
      </c>
      <c r="BA338" s="87" t="s">
        <v>2496</v>
      </c>
      <c r="BB338" s="39" t="s">
        <v>2598</v>
      </c>
      <c r="BC338" s="84" t="s">
        <v>2349</v>
      </c>
      <c r="BD338" s="38" t="s">
        <v>2497</v>
      </c>
      <c r="BE338" s="39" t="s">
        <v>2599</v>
      </c>
      <c r="BF338" s="90" t="s">
        <v>2498</v>
      </c>
      <c r="BJ338" s="47" t="s">
        <v>2505</v>
      </c>
      <c r="BL338" s="42" t="s">
        <v>2500</v>
      </c>
      <c r="BM338" s="43" t="s">
        <v>2495</v>
      </c>
      <c r="BO338" s="17">
        <v>65208</v>
      </c>
      <c r="BP338" s="18" t="s">
        <v>1324</v>
      </c>
    </row>
    <row r="339" spans="1:68" ht="15" customHeight="1" thickBot="1" x14ac:dyDescent="0.35">
      <c r="A339" s="116">
        <v>338</v>
      </c>
      <c r="H339" s="121" t="s">
        <v>2503</v>
      </c>
      <c r="I339" s="117">
        <v>8</v>
      </c>
      <c r="J339" s="119" t="s">
        <v>2471</v>
      </c>
      <c r="K339" s="119" t="s">
        <v>2481</v>
      </c>
      <c r="L339" s="120" t="s">
        <v>2480</v>
      </c>
      <c r="M339" s="119" t="s">
        <v>2479</v>
      </c>
      <c r="N339" s="119" t="s">
        <v>2478</v>
      </c>
      <c r="O339" s="119" t="s">
        <v>2588</v>
      </c>
      <c r="P339" s="119" t="s">
        <v>2588</v>
      </c>
      <c r="Q339" s="119" t="s">
        <v>2588</v>
      </c>
      <c r="R339" s="75">
        <f t="shared" si="45"/>
        <v>5</v>
      </c>
      <c r="S339" s="75">
        <f t="shared" si="46"/>
        <v>1</v>
      </c>
      <c r="T339" s="7">
        <f t="shared" si="47"/>
        <v>130312</v>
      </c>
      <c r="U339" s="122" t="str">
        <f t="shared" si="52"/>
        <v>1FD08</v>
      </c>
      <c r="V339" s="10">
        <f t="shared" si="48"/>
        <v>253</v>
      </c>
      <c r="W339" s="10">
        <f t="shared" si="49"/>
        <v>8</v>
      </c>
      <c r="X339" s="11">
        <f t="shared" si="50"/>
        <v>16</v>
      </c>
      <c r="Y339" s="11">
        <f t="shared" si="51"/>
        <v>253</v>
      </c>
      <c r="Z339" s="12" t="str">
        <f t="shared" si="53"/>
        <v>Temperature</v>
      </c>
      <c r="AA339" s="8"/>
      <c r="AB339" s="8"/>
      <c r="AC339" s="8"/>
      <c r="AE339" s="5"/>
      <c r="AI339" s="17">
        <v>65255</v>
      </c>
      <c r="AJ339" s="18" t="s">
        <v>1370</v>
      </c>
      <c r="AK339" s="19"/>
      <c r="AQ339" s="37"/>
      <c r="AR339" s="34"/>
      <c r="AS339" s="34"/>
      <c r="AT339" s="34"/>
      <c r="AU339" s="34"/>
      <c r="AV339" s="34"/>
      <c r="AW339" s="34"/>
      <c r="AX339" s="223">
        <v>130312</v>
      </c>
      <c r="AY339" s="6">
        <v>16</v>
      </c>
      <c r="AZ339" s="6">
        <v>253</v>
      </c>
      <c r="BA339" s="87" t="s">
        <v>2365</v>
      </c>
      <c r="BB339" s="39" t="s">
        <v>2600</v>
      </c>
      <c r="BC339" s="84" t="s">
        <v>2359</v>
      </c>
      <c r="BJ339" s="47" t="s">
        <v>2601</v>
      </c>
      <c r="BL339" s="42" t="s">
        <v>2494</v>
      </c>
      <c r="BM339" s="43" t="s">
        <v>2495</v>
      </c>
      <c r="BO339" s="17">
        <v>65255</v>
      </c>
      <c r="BP339" s="18" t="s">
        <v>1370</v>
      </c>
    </row>
    <row r="340" spans="1:68" ht="15" customHeight="1" thickBot="1" x14ac:dyDescent="0.35">
      <c r="A340" s="116">
        <v>339</v>
      </c>
      <c r="H340" s="121" t="s">
        <v>2503</v>
      </c>
      <c r="I340" s="117">
        <v>8</v>
      </c>
      <c r="J340" s="119" t="s">
        <v>2471</v>
      </c>
      <c r="K340" s="119" t="s">
        <v>2471</v>
      </c>
      <c r="L340" s="119" t="s">
        <v>2472</v>
      </c>
      <c r="M340" s="120" t="s">
        <v>2594</v>
      </c>
      <c r="N340" s="119" t="s">
        <v>2473</v>
      </c>
      <c r="O340" s="119" t="s">
        <v>2472</v>
      </c>
      <c r="P340" s="119" t="s">
        <v>2475</v>
      </c>
      <c r="Q340" s="119" t="s">
        <v>2483</v>
      </c>
      <c r="R340" s="6">
        <f t="shared" si="45"/>
        <v>5</v>
      </c>
      <c r="S340" s="6">
        <f t="shared" si="46"/>
        <v>1</v>
      </c>
      <c r="T340" s="7">
        <f t="shared" si="47"/>
        <v>130312</v>
      </c>
      <c r="U340" s="122" t="str">
        <f t="shared" si="52"/>
        <v>1FD08</v>
      </c>
      <c r="V340" s="10">
        <f t="shared" si="48"/>
        <v>253</v>
      </c>
      <c r="W340" s="10">
        <f t="shared" si="49"/>
        <v>8</v>
      </c>
      <c r="X340" s="11">
        <f t="shared" si="50"/>
        <v>16</v>
      </c>
      <c r="Y340" s="11">
        <f t="shared" si="51"/>
        <v>253</v>
      </c>
      <c r="Z340" s="12" t="str">
        <f t="shared" si="53"/>
        <v>Temperature</v>
      </c>
      <c r="AA340" s="8"/>
      <c r="AB340" s="8"/>
      <c r="AC340" s="8"/>
      <c r="AE340" s="5"/>
      <c r="AI340" s="17">
        <v>65256</v>
      </c>
      <c r="AJ340" s="18" t="s">
        <v>1371</v>
      </c>
      <c r="AK340" s="19"/>
      <c r="AL340" s="21"/>
      <c r="AM340" s="21"/>
      <c r="AN340" s="21"/>
      <c r="AO340" s="21"/>
      <c r="AP340" s="20"/>
      <c r="AQ340" s="22"/>
      <c r="AR340" s="20"/>
      <c r="AS340" s="20"/>
      <c r="AT340" s="20"/>
      <c r="AU340" s="20"/>
      <c r="AV340" s="20"/>
      <c r="AW340" s="20"/>
      <c r="AX340" s="222">
        <v>130312</v>
      </c>
      <c r="AY340" s="6">
        <v>16</v>
      </c>
      <c r="AZ340" s="6">
        <v>253</v>
      </c>
      <c r="BA340" s="87" t="s">
        <v>2365</v>
      </c>
      <c r="BB340" s="39" t="s">
        <v>2585</v>
      </c>
      <c r="BC340" s="84" t="s">
        <v>2359</v>
      </c>
      <c r="BJ340" s="47" t="s">
        <v>2493</v>
      </c>
      <c r="BL340" s="42" t="s">
        <v>2494</v>
      </c>
      <c r="BM340" s="43" t="s">
        <v>2495</v>
      </c>
      <c r="BO340" s="17">
        <v>65256</v>
      </c>
      <c r="BP340" s="18" t="s">
        <v>1371</v>
      </c>
    </row>
    <row r="341" spans="1:68" ht="15" customHeight="1" thickBot="1" x14ac:dyDescent="0.35">
      <c r="A341" s="116">
        <v>340</v>
      </c>
      <c r="H341" s="121" t="s">
        <v>2503</v>
      </c>
      <c r="I341" s="117">
        <v>7</v>
      </c>
      <c r="J341" s="119" t="s">
        <v>2484</v>
      </c>
      <c r="K341" s="119" t="s">
        <v>2594</v>
      </c>
      <c r="L341" s="119" t="s">
        <v>2481</v>
      </c>
      <c r="M341" s="119" t="s">
        <v>2480</v>
      </c>
      <c r="N341" s="119" t="s">
        <v>2479</v>
      </c>
      <c r="O341" s="119" t="s">
        <v>2504</v>
      </c>
      <c r="P341" s="119" t="s">
        <v>2475</v>
      </c>
      <c r="Q341" s="119" t="s">
        <v>2485</v>
      </c>
      <c r="R341" s="6">
        <f t="shared" si="45"/>
        <v>5</v>
      </c>
      <c r="S341" s="6">
        <f t="shared" si="46"/>
        <v>1</v>
      </c>
      <c r="T341" s="7">
        <f t="shared" si="47"/>
        <v>130312</v>
      </c>
      <c r="U341" s="122" t="str">
        <f t="shared" si="52"/>
        <v>1FD08</v>
      </c>
      <c r="V341" s="10">
        <f t="shared" si="48"/>
        <v>253</v>
      </c>
      <c r="W341" s="10">
        <f t="shared" si="49"/>
        <v>8</v>
      </c>
      <c r="X341" s="11">
        <f t="shared" si="50"/>
        <v>16</v>
      </c>
      <c r="Y341" s="11">
        <f t="shared" si="51"/>
        <v>253</v>
      </c>
      <c r="Z341" s="12" t="str">
        <f t="shared" si="53"/>
        <v>Temperature</v>
      </c>
      <c r="AA341" s="8"/>
      <c r="AB341" s="8"/>
      <c r="AC341" s="8"/>
      <c r="AE341" s="5"/>
      <c r="AI341" s="17">
        <v>65257</v>
      </c>
      <c r="AJ341" s="18" t="s">
        <v>1372</v>
      </c>
      <c r="AK341" s="19"/>
      <c r="AQ341" s="37"/>
      <c r="AR341" s="34"/>
      <c r="AS341" s="34"/>
      <c r="AT341" s="34"/>
      <c r="AU341" s="34"/>
      <c r="AV341" s="34"/>
      <c r="AW341" s="34"/>
      <c r="AX341" s="223">
        <v>130312</v>
      </c>
      <c r="AY341" s="6">
        <v>16</v>
      </c>
      <c r="AZ341" s="6">
        <v>253</v>
      </c>
      <c r="BA341" s="87" t="s">
        <v>2365</v>
      </c>
      <c r="BB341" s="39" t="s">
        <v>2602</v>
      </c>
      <c r="BC341" s="84" t="s">
        <v>2359</v>
      </c>
      <c r="BJ341" s="47" t="s">
        <v>2603</v>
      </c>
      <c r="BL341" s="42" t="s">
        <v>2494</v>
      </c>
      <c r="BM341" s="43" t="s">
        <v>2495</v>
      </c>
      <c r="BO341" s="17">
        <v>65257</v>
      </c>
      <c r="BP341" s="18" t="s">
        <v>1372</v>
      </c>
    </row>
    <row r="342" spans="1:68" ht="15" customHeight="1" thickBot="1" x14ac:dyDescent="0.35">
      <c r="A342" s="116">
        <v>341</v>
      </c>
      <c r="H342" s="121" t="s">
        <v>2595</v>
      </c>
      <c r="I342" s="117">
        <v>8</v>
      </c>
      <c r="J342" s="119" t="s">
        <v>2471</v>
      </c>
      <c r="K342" s="120" t="s">
        <v>2471</v>
      </c>
      <c r="L342" s="119" t="s">
        <v>2472</v>
      </c>
      <c r="M342" s="119" t="s">
        <v>2594</v>
      </c>
      <c r="N342" s="119" t="s">
        <v>2486</v>
      </c>
      <c r="O342" s="120" t="s">
        <v>2588</v>
      </c>
      <c r="P342" s="119" t="s">
        <v>2588</v>
      </c>
      <c r="Q342" s="119" t="s">
        <v>2588</v>
      </c>
      <c r="R342" s="6">
        <f t="shared" si="45"/>
        <v>5</v>
      </c>
      <c r="S342" s="6">
        <f t="shared" si="46"/>
        <v>1</v>
      </c>
      <c r="T342" s="7">
        <f t="shared" si="47"/>
        <v>130312</v>
      </c>
      <c r="U342" s="122" t="str">
        <f t="shared" si="52"/>
        <v>1FD08</v>
      </c>
      <c r="V342" s="10">
        <f t="shared" si="48"/>
        <v>253</v>
      </c>
      <c r="W342" s="10">
        <f t="shared" si="49"/>
        <v>8</v>
      </c>
      <c r="X342" s="11">
        <f t="shared" si="50"/>
        <v>25</v>
      </c>
      <c r="Y342" s="11">
        <f t="shared" si="51"/>
        <v>253</v>
      </c>
      <c r="Z342" s="12" t="str">
        <f t="shared" si="53"/>
        <v>Temperature</v>
      </c>
      <c r="AA342" s="8"/>
      <c r="AB342" s="8"/>
      <c r="AC342" s="8"/>
      <c r="AE342" s="5"/>
      <c r="AI342" s="17">
        <v>65295</v>
      </c>
      <c r="AJ342" s="18" t="s">
        <v>1396</v>
      </c>
      <c r="AK342" s="19"/>
      <c r="AL342" s="21"/>
      <c r="AM342" s="21"/>
      <c r="AN342" s="21"/>
      <c r="AO342" s="21"/>
      <c r="AP342" s="20"/>
      <c r="AQ342" s="22"/>
      <c r="AR342" s="20"/>
      <c r="AS342" s="20"/>
      <c r="AT342" s="20"/>
      <c r="AU342" s="20"/>
      <c r="AV342" s="20"/>
      <c r="AW342" s="20"/>
      <c r="AX342" s="222">
        <v>130312</v>
      </c>
      <c r="AY342" s="6">
        <v>25</v>
      </c>
      <c r="AZ342" s="6">
        <v>253</v>
      </c>
      <c r="BA342" s="87" t="s">
        <v>2365</v>
      </c>
      <c r="BB342" s="39" t="s">
        <v>2467</v>
      </c>
      <c r="BC342" s="84" t="s">
        <v>2359</v>
      </c>
      <c r="BJ342" s="47" t="s">
        <v>2493</v>
      </c>
      <c r="BL342" s="42" t="s">
        <v>2604</v>
      </c>
      <c r="BM342" s="43" t="s">
        <v>2495</v>
      </c>
      <c r="BO342" s="17">
        <v>65295</v>
      </c>
      <c r="BP342" s="18" t="s">
        <v>1396</v>
      </c>
    </row>
    <row r="343" spans="1:68" ht="15" customHeight="1" thickBot="1" x14ac:dyDescent="0.35">
      <c r="A343" s="116">
        <v>342</v>
      </c>
      <c r="H343" s="121" t="s">
        <v>2487</v>
      </c>
      <c r="I343" s="117">
        <v>8</v>
      </c>
      <c r="J343" s="119" t="s">
        <v>2488</v>
      </c>
      <c r="K343" s="119" t="s">
        <v>2489</v>
      </c>
      <c r="L343" s="119" t="s">
        <v>2473</v>
      </c>
      <c r="M343" s="119" t="s">
        <v>2490</v>
      </c>
      <c r="N343" s="119" t="s">
        <v>2491</v>
      </c>
      <c r="O343" s="119" t="s">
        <v>2492</v>
      </c>
      <c r="P343" s="120" t="s">
        <v>2596</v>
      </c>
      <c r="Q343" s="119" t="s">
        <v>2597</v>
      </c>
      <c r="R343" s="6">
        <f t="shared" si="45"/>
        <v>2</v>
      </c>
      <c r="S343" s="6">
        <f t="shared" si="46"/>
        <v>1</v>
      </c>
      <c r="T343" s="7">
        <f t="shared" si="47"/>
        <v>130306</v>
      </c>
      <c r="U343" s="122" t="str">
        <f t="shared" si="52"/>
        <v>1FD02</v>
      </c>
      <c r="V343" s="10">
        <f t="shared" si="48"/>
        <v>253</v>
      </c>
      <c r="W343" s="10">
        <f t="shared" si="49"/>
        <v>2</v>
      </c>
      <c r="X343" s="11">
        <f t="shared" si="50"/>
        <v>3</v>
      </c>
      <c r="Y343" s="11">
        <f t="shared" si="51"/>
        <v>253</v>
      </c>
      <c r="Z343" s="12" t="str">
        <f t="shared" si="53"/>
        <v>Wind Data</v>
      </c>
      <c r="AA343" s="8"/>
      <c r="AB343" s="8"/>
      <c r="AC343" s="8"/>
      <c r="AE343" s="5"/>
      <c r="AI343" s="17">
        <v>65296</v>
      </c>
      <c r="AJ343" s="18" t="s">
        <v>1396</v>
      </c>
      <c r="AK343" s="19"/>
      <c r="AQ343" s="37"/>
      <c r="AR343" s="34"/>
      <c r="AS343" s="34"/>
      <c r="AT343" s="34"/>
      <c r="AU343" s="34"/>
      <c r="AV343" s="34"/>
      <c r="AW343" s="34"/>
      <c r="AX343" s="223">
        <v>130306</v>
      </c>
      <c r="AY343" s="6">
        <v>3</v>
      </c>
      <c r="AZ343" s="6">
        <v>253</v>
      </c>
      <c r="BA343" s="87" t="s">
        <v>2496</v>
      </c>
      <c r="BB343" s="39" t="s">
        <v>2468</v>
      </c>
      <c r="BC343" s="84" t="s">
        <v>2349</v>
      </c>
      <c r="BD343" s="38" t="s">
        <v>2497</v>
      </c>
      <c r="BE343" s="39" t="s">
        <v>2469</v>
      </c>
      <c r="BF343" s="90" t="s">
        <v>2498</v>
      </c>
      <c r="BJ343" s="47" t="s">
        <v>2499</v>
      </c>
      <c r="BL343" s="42" t="s">
        <v>2500</v>
      </c>
      <c r="BM343" s="43" t="s">
        <v>2495</v>
      </c>
      <c r="BO343" s="17">
        <v>65296</v>
      </c>
      <c r="BP343" s="18" t="s">
        <v>1396</v>
      </c>
    </row>
    <row r="344" spans="1:68" ht="15" customHeight="1" thickBot="1" x14ac:dyDescent="0.35">
      <c r="A344" s="116">
        <v>343</v>
      </c>
      <c r="H344" s="121" t="s">
        <v>2586</v>
      </c>
      <c r="I344" s="117">
        <v>8</v>
      </c>
      <c r="J344" s="119" t="s">
        <v>2471</v>
      </c>
      <c r="K344" s="119" t="s">
        <v>2471</v>
      </c>
      <c r="L344" s="120" t="s">
        <v>2472</v>
      </c>
      <c r="M344" s="120" t="s">
        <v>2587</v>
      </c>
      <c r="N344" s="119" t="s">
        <v>2502</v>
      </c>
      <c r="O344" s="119" t="s">
        <v>2588</v>
      </c>
      <c r="P344" s="119" t="s">
        <v>2588</v>
      </c>
      <c r="Q344" s="119" t="s">
        <v>2588</v>
      </c>
      <c r="R344" s="75">
        <f t="shared" si="45"/>
        <v>5</v>
      </c>
      <c r="S344" s="75">
        <f t="shared" si="46"/>
        <v>1</v>
      </c>
      <c r="T344" s="7">
        <f t="shared" si="47"/>
        <v>130312</v>
      </c>
      <c r="U344" s="122" t="str">
        <f t="shared" si="52"/>
        <v>1FD08</v>
      </c>
      <c r="V344" s="10">
        <f t="shared" si="48"/>
        <v>253</v>
      </c>
      <c r="W344" s="10">
        <f t="shared" si="49"/>
        <v>8</v>
      </c>
      <c r="X344" s="11">
        <f t="shared" si="50"/>
        <v>16</v>
      </c>
      <c r="Y344" s="11">
        <f t="shared" si="51"/>
        <v>253</v>
      </c>
      <c r="Z344" s="12" t="str">
        <f t="shared" si="53"/>
        <v>Temperature</v>
      </c>
      <c r="AA344" s="34"/>
      <c r="AB344" s="8"/>
      <c r="AC344" s="99"/>
      <c r="AD344" s="100"/>
      <c r="AE344" s="5"/>
      <c r="AI344" s="17">
        <v>65297</v>
      </c>
      <c r="AJ344" s="18" t="s">
        <v>1396</v>
      </c>
      <c r="AK344" s="19"/>
      <c r="AL344" s="21"/>
      <c r="AM344" s="21"/>
      <c r="AN344" s="21"/>
      <c r="AO344" s="21"/>
      <c r="AP344" s="20"/>
      <c r="AQ344" s="22"/>
      <c r="AR344" s="20"/>
      <c r="AS344" s="20"/>
      <c r="AT344" s="20"/>
      <c r="AU344" s="20"/>
      <c r="AV344" s="20"/>
      <c r="AW344" s="20"/>
      <c r="AX344" s="222">
        <v>130312</v>
      </c>
      <c r="AY344" s="6">
        <v>16</v>
      </c>
      <c r="AZ344" s="6">
        <v>253</v>
      </c>
      <c r="BA344" s="87" t="s">
        <v>2365</v>
      </c>
      <c r="BB344" s="39" t="s">
        <v>2582</v>
      </c>
      <c r="BC344" s="84" t="s">
        <v>2359</v>
      </c>
      <c r="BJ344" s="47" t="s">
        <v>2493</v>
      </c>
      <c r="BK344" s="101"/>
      <c r="BL344" s="102" t="s">
        <v>2494</v>
      </c>
      <c r="BM344" s="103" t="s">
        <v>2495</v>
      </c>
      <c r="BO344" s="17">
        <v>65297</v>
      </c>
      <c r="BP344" s="18" t="s">
        <v>1396</v>
      </c>
    </row>
    <row r="345" spans="1:68" ht="15" customHeight="1" thickBot="1" x14ac:dyDescent="0.35">
      <c r="A345" s="116">
        <v>344</v>
      </c>
      <c r="H345" s="121" t="s">
        <v>2589</v>
      </c>
      <c r="I345" s="117">
        <v>8</v>
      </c>
      <c r="J345" s="119" t="s">
        <v>2590</v>
      </c>
      <c r="K345" s="119" t="s">
        <v>2591</v>
      </c>
      <c r="L345" s="119" t="s">
        <v>2473</v>
      </c>
      <c r="M345" s="119" t="s">
        <v>2592</v>
      </c>
      <c r="N345" s="119" t="s">
        <v>2474</v>
      </c>
      <c r="O345" s="119" t="s">
        <v>2593</v>
      </c>
      <c r="P345" s="119" t="s">
        <v>2588</v>
      </c>
      <c r="Q345" s="119" t="s">
        <v>2588</v>
      </c>
      <c r="R345" s="6">
        <f t="shared" si="45"/>
        <v>2</v>
      </c>
      <c r="S345" s="6">
        <f t="shared" si="46"/>
        <v>1</v>
      </c>
      <c r="T345" s="7">
        <f t="shared" si="47"/>
        <v>130306</v>
      </c>
      <c r="U345" s="122" t="str">
        <f t="shared" si="52"/>
        <v>1FD02</v>
      </c>
      <c r="V345" s="10">
        <f t="shared" si="48"/>
        <v>253</v>
      </c>
      <c r="W345" s="10">
        <f t="shared" si="49"/>
        <v>2</v>
      </c>
      <c r="X345" s="11">
        <f t="shared" si="50"/>
        <v>3</v>
      </c>
      <c r="Y345" s="11">
        <f t="shared" si="51"/>
        <v>253</v>
      </c>
      <c r="Z345" s="12" t="str">
        <f t="shared" si="53"/>
        <v>Wind Data</v>
      </c>
      <c r="AA345" s="34"/>
      <c r="AB345" s="8"/>
      <c r="AC345" s="8"/>
      <c r="AE345" s="5"/>
      <c r="AI345" s="17">
        <v>65298</v>
      </c>
      <c r="AJ345" s="18" t="s">
        <v>1396</v>
      </c>
      <c r="AK345" s="19"/>
      <c r="AQ345" s="37"/>
      <c r="AR345" s="34"/>
      <c r="AS345" s="34"/>
      <c r="AT345" s="34"/>
      <c r="AU345" s="34"/>
      <c r="AV345" s="34"/>
      <c r="AW345" s="34"/>
      <c r="AX345" s="223">
        <v>130306</v>
      </c>
      <c r="AY345" s="6">
        <v>3</v>
      </c>
      <c r="AZ345" s="6">
        <v>253</v>
      </c>
      <c r="BA345" s="87" t="s">
        <v>2496</v>
      </c>
      <c r="BB345" s="39" t="s">
        <v>2583</v>
      </c>
      <c r="BC345" s="84" t="s">
        <v>2349</v>
      </c>
      <c r="BD345" s="38" t="s">
        <v>2497</v>
      </c>
      <c r="BE345" s="39" t="s">
        <v>2584</v>
      </c>
      <c r="BF345" s="90" t="s">
        <v>2498</v>
      </c>
      <c r="BJ345" s="47" t="s">
        <v>2499</v>
      </c>
      <c r="BL345" s="42" t="s">
        <v>2500</v>
      </c>
      <c r="BM345" s="43" t="s">
        <v>2495</v>
      </c>
      <c r="BO345" s="17">
        <v>65298</v>
      </c>
      <c r="BP345" s="18" t="s">
        <v>1396</v>
      </c>
    </row>
    <row r="346" spans="1:68" ht="15" customHeight="1" thickBot="1" x14ac:dyDescent="0.35">
      <c r="A346" s="116">
        <v>345</v>
      </c>
      <c r="H346" s="121" t="s">
        <v>2586</v>
      </c>
      <c r="I346" s="117">
        <v>8</v>
      </c>
      <c r="J346" s="119" t="s">
        <v>2471</v>
      </c>
      <c r="K346" s="119" t="s">
        <v>2471</v>
      </c>
      <c r="L346" s="119" t="s">
        <v>2475</v>
      </c>
      <c r="M346" s="120" t="s">
        <v>2476</v>
      </c>
      <c r="N346" s="119" t="s">
        <v>2477</v>
      </c>
      <c r="O346" s="120" t="s">
        <v>2588</v>
      </c>
      <c r="P346" s="119" t="s">
        <v>2588</v>
      </c>
      <c r="Q346" s="120" t="s">
        <v>2588</v>
      </c>
      <c r="R346" s="6">
        <f t="shared" si="45"/>
        <v>5</v>
      </c>
      <c r="S346" s="6">
        <f t="shared" si="46"/>
        <v>1</v>
      </c>
      <c r="T346" s="7">
        <f t="shared" si="47"/>
        <v>130312</v>
      </c>
      <c r="U346" s="122" t="str">
        <f t="shared" si="52"/>
        <v>1FD08</v>
      </c>
      <c r="V346" s="10">
        <f t="shared" si="48"/>
        <v>253</v>
      </c>
      <c r="W346" s="10">
        <f t="shared" si="49"/>
        <v>8</v>
      </c>
      <c r="X346" s="11">
        <f t="shared" si="50"/>
        <v>16</v>
      </c>
      <c r="Y346" s="11">
        <f t="shared" si="51"/>
        <v>253</v>
      </c>
      <c r="Z346" s="12" t="str">
        <f t="shared" si="53"/>
        <v>Temperature</v>
      </c>
      <c r="AA346" s="34"/>
      <c r="AB346" s="8"/>
      <c r="AC346" s="8"/>
      <c r="AE346" s="5"/>
      <c r="AI346" s="17">
        <v>65299</v>
      </c>
      <c r="AJ346" s="18" t="s">
        <v>1396</v>
      </c>
      <c r="AK346" s="19"/>
      <c r="AL346" s="21"/>
      <c r="AM346" s="21"/>
      <c r="AN346" s="21"/>
      <c r="AO346" s="21"/>
      <c r="AP346" s="20"/>
      <c r="AQ346" s="22"/>
      <c r="AR346" s="20"/>
      <c r="AS346" s="20"/>
      <c r="AT346" s="20"/>
      <c r="AU346" s="20"/>
      <c r="AV346" s="20"/>
      <c r="AW346" s="20"/>
      <c r="AX346" s="222">
        <v>130312</v>
      </c>
      <c r="AY346" s="6">
        <v>16</v>
      </c>
      <c r="AZ346" s="6">
        <v>253</v>
      </c>
      <c r="BA346" s="87" t="s">
        <v>2365</v>
      </c>
      <c r="BB346" s="39" t="s">
        <v>2464</v>
      </c>
      <c r="BC346" s="84" t="s">
        <v>2359</v>
      </c>
      <c r="BJ346" s="47" t="s">
        <v>2501</v>
      </c>
      <c r="BL346" s="42" t="s">
        <v>2494</v>
      </c>
      <c r="BM346" s="43" t="s">
        <v>2495</v>
      </c>
      <c r="BO346" s="17">
        <v>65299</v>
      </c>
      <c r="BP346" s="18" t="s">
        <v>1396</v>
      </c>
    </row>
    <row r="347" spans="1:68" ht="15" customHeight="1" thickBot="1" x14ac:dyDescent="0.35">
      <c r="A347" s="116">
        <v>346</v>
      </c>
      <c r="H347" s="121" t="s">
        <v>2589</v>
      </c>
      <c r="I347" s="117">
        <v>8</v>
      </c>
      <c r="J347" s="119" t="s">
        <v>2478</v>
      </c>
      <c r="K347" s="119" t="s">
        <v>2479</v>
      </c>
      <c r="L347" s="119" t="s">
        <v>2480</v>
      </c>
      <c r="M347" s="119" t="s">
        <v>2481</v>
      </c>
      <c r="N347" s="119" t="s">
        <v>2482</v>
      </c>
      <c r="O347" s="120" t="s">
        <v>2483</v>
      </c>
      <c r="P347" s="120" t="s">
        <v>2475</v>
      </c>
      <c r="Q347" s="120" t="s">
        <v>2473</v>
      </c>
      <c r="R347" s="75">
        <f t="shared" si="45"/>
        <v>2</v>
      </c>
      <c r="S347" s="75">
        <f t="shared" si="46"/>
        <v>1</v>
      </c>
      <c r="T347" s="7">
        <f t="shared" si="47"/>
        <v>130306</v>
      </c>
      <c r="U347" s="122" t="str">
        <f t="shared" si="52"/>
        <v>1FD02</v>
      </c>
      <c r="V347" s="10">
        <f t="shared" si="48"/>
        <v>253</v>
      </c>
      <c r="W347" s="10">
        <f t="shared" si="49"/>
        <v>2</v>
      </c>
      <c r="X347" s="11">
        <f t="shared" si="50"/>
        <v>3</v>
      </c>
      <c r="Y347" s="11">
        <f t="shared" si="51"/>
        <v>253</v>
      </c>
      <c r="Z347" s="12" t="str">
        <f t="shared" si="53"/>
        <v>Wind Data</v>
      </c>
      <c r="AA347" s="34"/>
      <c r="AB347" s="8"/>
      <c r="AC347" s="8"/>
      <c r="AE347" s="5"/>
      <c r="AI347" s="17">
        <v>65300</v>
      </c>
      <c r="AJ347" s="18" t="s">
        <v>1396</v>
      </c>
      <c r="AK347" s="19"/>
      <c r="AQ347" s="37"/>
      <c r="AR347" s="34"/>
      <c r="AS347" s="34"/>
      <c r="AT347" s="34"/>
      <c r="AU347" s="34"/>
      <c r="AV347" s="34"/>
      <c r="AW347" s="34"/>
      <c r="AX347" s="223">
        <v>130306</v>
      </c>
      <c r="AY347" s="6">
        <v>3</v>
      </c>
      <c r="AZ347" s="6">
        <v>253</v>
      </c>
      <c r="BA347" s="87" t="s">
        <v>2496</v>
      </c>
      <c r="BB347" s="39" t="s">
        <v>2598</v>
      </c>
      <c r="BC347" s="84" t="s">
        <v>2349</v>
      </c>
      <c r="BD347" s="38" t="s">
        <v>2497</v>
      </c>
      <c r="BE347" s="39" t="s">
        <v>2599</v>
      </c>
      <c r="BF347" s="90" t="s">
        <v>2498</v>
      </c>
      <c r="BJ347" s="47" t="s">
        <v>2505</v>
      </c>
      <c r="BL347" s="42" t="s">
        <v>2500</v>
      </c>
      <c r="BM347" s="43" t="s">
        <v>2495</v>
      </c>
      <c r="BO347" s="17">
        <v>65300</v>
      </c>
      <c r="BP347" s="18" t="s">
        <v>1396</v>
      </c>
    </row>
    <row r="348" spans="1:68" ht="15" customHeight="1" thickBot="1" x14ac:dyDescent="0.35">
      <c r="A348" s="116">
        <v>347</v>
      </c>
      <c r="H348" s="121" t="s">
        <v>2503</v>
      </c>
      <c r="I348" s="117">
        <v>8</v>
      </c>
      <c r="J348" s="119" t="s">
        <v>2471</v>
      </c>
      <c r="K348" s="120" t="s">
        <v>2481</v>
      </c>
      <c r="L348" s="120" t="s">
        <v>2480</v>
      </c>
      <c r="M348" s="119" t="s">
        <v>2479</v>
      </c>
      <c r="N348" s="119" t="s">
        <v>2478</v>
      </c>
      <c r="O348" s="120" t="s">
        <v>2588</v>
      </c>
      <c r="P348" s="120" t="s">
        <v>2588</v>
      </c>
      <c r="Q348" s="119" t="s">
        <v>2588</v>
      </c>
      <c r="R348" s="75">
        <f t="shared" si="45"/>
        <v>5</v>
      </c>
      <c r="S348" s="75">
        <f t="shared" si="46"/>
        <v>1</v>
      </c>
      <c r="T348" s="7">
        <f t="shared" si="47"/>
        <v>130312</v>
      </c>
      <c r="U348" s="122" t="str">
        <f t="shared" si="52"/>
        <v>1FD08</v>
      </c>
      <c r="V348" s="10">
        <f t="shared" si="48"/>
        <v>253</v>
      </c>
      <c r="W348" s="10">
        <f t="shared" si="49"/>
        <v>8</v>
      </c>
      <c r="X348" s="11">
        <f t="shared" si="50"/>
        <v>16</v>
      </c>
      <c r="Y348" s="11">
        <f t="shared" si="51"/>
        <v>253</v>
      </c>
      <c r="Z348" s="12" t="str">
        <f t="shared" si="53"/>
        <v>Temperature</v>
      </c>
      <c r="AA348" s="34"/>
      <c r="AB348" s="8"/>
      <c r="AC348" s="8"/>
      <c r="AE348" s="5"/>
      <c r="AI348" s="17">
        <v>65301</v>
      </c>
      <c r="AJ348" s="18" t="s">
        <v>1396</v>
      </c>
      <c r="AK348" s="19"/>
      <c r="AL348" s="21"/>
      <c r="AM348" s="21"/>
      <c r="AN348" s="21"/>
      <c r="AO348" s="21"/>
      <c r="AP348" s="20"/>
      <c r="AQ348" s="22"/>
      <c r="AR348" s="20"/>
      <c r="AS348" s="20"/>
      <c r="AT348" s="20"/>
      <c r="AU348" s="20"/>
      <c r="AV348" s="20"/>
      <c r="AW348" s="20"/>
      <c r="AX348" s="222">
        <v>130312</v>
      </c>
      <c r="AY348" s="6">
        <v>16</v>
      </c>
      <c r="AZ348" s="6">
        <v>253</v>
      </c>
      <c r="BA348" s="87" t="s">
        <v>2365</v>
      </c>
      <c r="BB348" s="39" t="s">
        <v>2600</v>
      </c>
      <c r="BC348" s="84" t="s">
        <v>2359</v>
      </c>
      <c r="BJ348" s="47" t="s">
        <v>2601</v>
      </c>
      <c r="BL348" s="42" t="s">
        <v>2494</v>
      </c>
      <c r="BM348" s="43" t="s">
        <v>2495</v>
      </c>
      <c r="BO348" s="17">
        <v>65301</v>
      </c>
      <c r="BP348" s="18" t="s">
        <v>1396</v>
      </c>
    </row>
    <row r="349" spans="1:68" ht="15" customHeight="1" thickBot="1" x14ac:dyDescent="0.35">
      <c r="A349" s="116">
        <v>348</v>
      </c>
      <c r="H349" s="121" t="s">
        <v>2503</v>
      </c>
      <c r="I349" s="117">
        <v>8</v>
      </c>
      <c r="J349" s="119" t="s">
        <v>2471</v>
      </c>
      <c r="K349" s="119" t="s">
        <v>2471</v>
      </c>
      <c r="L349" s="119" t="s">
        <v>2472</v>
      </c>
      <c r="M349" s="119" t="s">
        <v>2594</v>
      </c>
      <c r="N349" s="120" t="s">
        <v>2473</v>
      </c>
      <c r="O349" s="119" t="s">
        <v>2472</v>
      </c>
      <c r="P349" s="120" t="s">
        <v>2475</v>
      </c>
      <c r="Q349" s="120" t="s">
        <v>2483</v>
      </c>
      <c r="R349" s="6">
        <f t="shared" si="45"/>
        <v>5</v>
      </c>
      <c r="S349" s="6">
        <f t="shared" si="46"/>
        <v>1</v>
      </c>
      <c r="T349" s="7">
        <f t="shared" si="47"/>
        <v>130312</v>
      </c>
      <c r="U349" s="122" t="str">
        <f t="shared" si="52"/>
        <v>1FD08</v>
      </c>
      <c r="V349" s="10">
        <f t="shared" si="48"/>
        <v>253</v>
      </c>
      <c r="W349" s="10">
        <f t="shared" si="49"/>
        <v>8</v>
      </c>
      <c r="X349" s="11">
        <f t="shared" si="50"/>
        <v>16</v>
      </c>
      <c r="Y349" s="11">
        <f t="shared" si="51"/>
        <v>253</v>
      </c>
      <c r="Z349" s="12" t="str">
        <f t="shared" si="53"/>
        <v>Temperature</v>
      </c>
      <c r="AA349" s="34"/>
      <c r="AB349" s="8"/>
      <c r="AC349" s="8"/>
      <c r="AE349" s="5"/>
      <c r="AI349" s="17">
        <v>65302</v>
      </c>
      <c r="AJ349" s="18" t="s">
        <v>1396</v>
      </c>
      <c r="AK349" s="19"/>
      <c r="AQ349" s="37"/>
      <c r="AR349" s="34"/>
      <c r="AS349" s="34"/>
      <c r="AT349" s="34"/>
      <c r="AU349" s="34"/>
      <c r="AV349" s="34"/>
      <c r="AW349" s="34"/>
      <c r="AX349" s="223">
        <v>130312</v>
      </c>
      <c r="AY349" s="6">
        <v>16</v>
      </c>
      <c r="AZ349" s="6">
        <v>253</v>
      </c>
      <c r="BA349" s="87" t="s">
        <v>2365</v>
      </c>
      <c r="BB349" s="39" t="s">
        <v>2585</v>
      </c>
      <c r="BC349" s="84" t="s">
        <v>2359</v>
      </c>
      <c r="BJ349" s="47" t="s">
        <v>2493</v>
      </c>
      <c r="BL349" s="42" t="s">
        <v>2494</v>
      </c>
      <c r="BM349" s="43" t="s">
        <v>2495</v>
      </c>
      <c r="BO349" s="17">
        <v>65302</v>
      </c>
      <c r="BP349" s="18" t="s">
        <v>1396</v>
      </c>
    </row>
    <row r="350" spans="1:68" ht="15" customHeight="1" thickBot="1" x14ac:dyDescent="0.35">
      <c r="A350" s="116">
        <v>349</v>
      </c>
      <c r="H350" s="121" t="s">
        <v>2503</v>
      </c>
      <c r="I350" s="117">
        <v>7</v>
      </c>
      <c r="J350" s="119" t="s">
        <v>2484</v>
      </c>
      <c r="K350" s="120" t="s">
        <v>2594</v>
      </c>
      <c r="L350" s="120" t="s">
        <v>2481</v>
      </c>
      <c r="M350" s="120" t="s">
        <v>2480</v>
      </c>
      <c r="N350" s="120" t="s">
        <v>2479</v>
      </c>
      <c r="O350" s="120" t="s">
        <v>2504</v>
      </c>
      <c r="P350" s="120" t="s">
        <v>2475</v>
      </c>
      <c r="Q350" s="120" t="s">
        <v>2485</v>
      </c>
      <c r="R350" s="6">
        <f t="shared" si="45"/>
        <v>5</v>
      </c>
      <c r="S350" s="6">
        <f t="shared" si="46"/>
        <v>1</v>
      </c>
      <c r="T350" s="7">
        <f t="shared" si="47"/>
        <v>130312</v>
      </c>
      <c r="U350" s="122" t="str">
        <f t="shared" si="52"/>
        <v>1FD08</v>
      </c>
      <c r="V350" s="10">
        <f t="shared" si="48"/>
        <v>253</v>
      </c>
      <c r="W350" s="10">
        <f t="shared" si="49"/>
        <v>8</v>
      </c>
      <c r="X350" s="11">
        <f t="shared" si="50"/>
        <v>16</v>
      </c>
      <c r="Y350" s="11">
        <f t="shared" si="51"/>
        <v>253</v>
      </c>
      <c r="Z350" s="12" t="str">
        <f t="shared" si="53"/>
        <v>Temperature</v>
      </c>
      <c r="AA350" s="34"/>
      <c r="AB350" s="8"/>
      <c r="AC350" s="8"/>
      <c r="AE350" s="5"/>
      <c r="AI350" s="17">
        <v>65303</v>
      </c>
      <c r="AJ350" s="18" t="s">
        <v>1396</v>
      </c>
      <c r="AK350" s="19"/>
      <c r="AL350" s="21"/>
      <c r="AM350" s="21"/>
      <c r="AN350" s="21"/>
      <c r="AO350" s="21"/>
      <c r="AP350" s="20"/>
      <c r="AQ350" s="22"/>
      <c r="AR350" s="20"/>
      <c r="AS350" s="20"/>
      <c r="AT350" s="20"/>
      <c r="AU350" s="20"/>
      <c r="AV350" s="20"/>
      <c r="AW350" s="20"/>
      <c r="AX350" s="222">
        <v>130312</v>
      </c>
      <c r="AY350" s="6">
        <v>16</v>
      </c>
      <c r="AZ350" s="6">
        <v>253</v>
      </c>
      <c r="BA350" s="87" t="s">
        <v>2365</v>
      </c>
      <c r="BB350" s="39" t="s">
        <v>2602</v>
      </c>
      <c r="BC350" s="84" t="s">
        <v>2359</v>
      </c>
      <c r="BJ350" s="47" t="s">
        <v>2603</v>
      </c>
      <c r="BL350" s="42" t="s">
        <v>2494</v>
      </c>
      <c r="BM350" s="43" t="s">
        <v>2495</v>
      </c>
      <c r="BO350" s="17">
        <v>65303</v>
      </c>
      <c r="BP350" s="18" t="s">
        <v>1396</v>
      </c>
    </row>
    <row r="351" spans="1:68" ht="15" customHeight="1" thickBot="1" x14ac:dyDescent="0.35">
      <c r="A351" s="116">
        <v>350</v>
      </c>
      <c r="H351" s="121" t="s">
        <v>2595</v>
      </c>
      <c r="I351" s="117">
        <v>8</v>
      </c>
      <c r="J351" s="119" t="s">
        <v>2471</v>
      </c>
      <c r="K351" s="120" t="s">
        <v>2471</v>
      </c>
      <c r="L351" s="120" t="s">
        <v>2472</v>
      </c>
      <c r="M351" s="120" t="s">
        <v>2594</v>
      </c>
      <c r="N351" s="120" t="s">
        <v>2486</v>
      </c>
      <c r="O351" s="120" t="s">
        <v>2588</v>
      </c>
      <c r="P351" s="120" t="s">
        <v>2588</v>
      </c>
      <c r="Q351" s="120" t="s">
        <v>2588</v>
      </c>
      <c r="R351" s="6">
        <f t="shared" si="45"/>
        <v>5</v>
      </c>
      <c r="S351" s="6">
        <f t="shared" si="46"/>
        <v>1</v>
      </c>
      <c r="T351" s="7">
        <f t="shared" si="47"/>
        <v>130312</v>
      </c>
      <c r="U351" s="122" t="str">
        <f t="shared" si="52"/>
        <v>1FD08</v>
      </c>
      <c r="V351" s="10">
        <f t="shared" si="48"/>
        <v>253</v>
      </c>
      <c r="W351" s="10">
        <f t="shared" si="49"/>
        <v>8</v>
      </c>
      <c r="X351" s="11">
        <f t="shared" si="50"/>
        <v>25</v>
      </c>
      <c r="Y351" s="11">
        <f t="shared" si="51"/>
        <v>253</v>
      </c>
      <c r="Z351" s="12" t="str">
        <f t="shared" si="53"/>
        <v>Temperature</v>
      </c>
      <c r="AA351" s="34"/>
      <c r="AB351" s="8"/>
      <c r="AC351" s="8"/>
      <c r="AE351" s="5"/>
      <c r="AI351" s="17">
        <v>65322</v>
      </c>
      <c r="AJ351" s="18" t="s">
        <v>1396</v>
      </c>
      <c r="AK351" s="19"/>
      <c r="AQ351" s="37"/>
      <c r="AR351" s="34"/>
      <c r="AS351" s="34"/>
      <c r="AT351" s="34"/>
      <c r="AU351" s="34"/>
      <c r="AV351" s="34"/>
      <c r="AW351" s="34"/>
      <c r="AX351" s="223">
        <v>130312</v>
      </c>
      <c r="AY351" s="6">
        <v>25</v>
      </c>
      <c r="AZ351" s="6">
        <v>253</v>
      </c>
      <c r="BA351" s="87" t="s">
        <v>2365</v>
      </c>
      <c r="BB351" s="39" t="s">
        <v>2467</v>
      </c>
      <c r="BC351" s="84" t="s">
        <v>2359</v>
      </c>
      <c r="BJ351" s="47" t="s">
        <v>2493</v>
      </c>
      <c r="BL351" s="42" t="s">
        <v>2604</v>
      </c>
      <c r="BM351" s="43" t="s">
        <v>2495</v>
      </c>
      <c r="BO351" s="17">
        <v>65322</v>
      </c>
      <c r="BP351" s="18" t="s">
        <v>1396</v>
      </c>
    </row>
    <row r="352" spans="1:68" ht="15" customHeight="1" thickBot="1" x14ac:dyDescent="0.35">
      <c r="A352" s="116">
        <v>351</v>
      </c>
      <c r="H352" s="121" t="s">
        <v>2487</v>
      </c>
      <c r="I352" s="117">
        <v>8</v>
      </c>
      <c r="J352" s="119" t="s">
        <v>2488</v>
      </c>
      <c r="K352" s="120" t="s">
        <v>2489</v>
      </c>
      <c r="L352" s="120" t="s">
        <v>2473</v>
      </c>
      <c r="M352" s="120" t="s">
        <v>2490</v>
      </c>
      <c r="N352" s="120" t="s">
        <v>2491</v>
      </c>
      <c r="O352" s="120" t="s">
        <v>2492</v>
      </c>
      <c r="P352" s="120" t="s">
        <v>2596</v>
      </c>
      <c r="Q352" s="120" t="s">
        <v>2597</v>
      </c>
      <c r="R352" s="6">
        <f t="shared" si="45"/>
        <v>2</v>
      </c>
      <c r="S352" s="6">
        <f t="shared" si="46"/>
        <v>1</v>
      </c>
      <c r="T352" s="7">
        <f t="shared" si="47"/>
        <v>130306</v>
      </c>
      <c r="U352" s="122" t="str">
        <f t="shared" si="52"/>
        <v>1FD02</v>
      </c>
      <c r="V352" s="10">
        <f t="shared" si="48"/>
        <v>253</v>
      </c>
      <c r="W352" s="10">
        <f t="shared" si="49"/>
        <v>2</v>
      </c>
      <c r="X352" s="11">
        <f t="shared" si="50"/>
        <v>3</v>
      </c>
      <c r="Y352" s="11">
        <f t="shared" si="51"/>
        <v>253</v>
      </c>
      <c r="Z352" s="12" t="str">
        <f t="shared" si="53"/>
        <v>Wind Data</v>
      </c>
      <c r="AA352" s="34"/>
      <c r="AB352" s="8"/>
      <c r="AC352" s="8"/>
      <c r="AE352" s="5"/>
      <c r="AI352" s="17">
        <v>65323</v>
      </c>
      <c r="AJ352" s="18" t="s">
        <v>1396</v>
      </c>
      <c r="AK352" s="19"/>
      <c r="AL352" s="21"/>
      <c r="AM352" s="21"/>
      <c r="AN352" s="21"/>
      <c r="AO352" s="21"/>
      <c r="AP352" s="20"/>
      <c r="AQ352" s="22"/>
      <c r="AR352" s="20"/>
      <c r="AS352" s="20"/>
      <c r="AT352" s="20"/>
      <c r="AU352" s="20"/>
      <c r="AV352" s="20"/>
      <c r="AW352" s="20"/>
      <c r="AX352" s="222">
        <v>130306</v>
      </c>
      <c r="AY352" s="6">
        <v>3</v>
      </c>
      <c r="AZ352" s="6">
        <v>253</v>
      </c>
      <c r="BA352" s="87" t="s">
        <v>2496</v>
      </c>
      <c r="BB352" s="39" t="s">
        <v>2468</v>
      </c>
      <c r="BC352" s="84" t="s">
        <v>2349</v>
      </c>
      <c r="BD352" s="38" t="s">
        <v>2497</v>
      </c>
      <c r="BE352" s="39" t="s">
        <v>2469</v>
      </c>
      <c r="BF352" s="90" t="s">
        <v>2498</v>
      </c>
      <c r="BJ352" s="47" t="s">
        <v>2499</v>
      </c>
      <c r="BL352" s="42" t="s">
        <v>2500</v>
      </c>
      <c r="BM352" s="43" t="s">
        <v>2495</v>
      </c>
      <c r="BO352" s="17">
        <v>65323</v>
      </c>
      <c r="BP352" s="18" t="s">
        <v>1396</v>
      </c>
    </row>
    <row r="353" spans="1:68" ht="15" customHeight="1" thickBot="1" x14ac:dyDescent="0.35">
      <c r="A353" s="116">
        <v>352</v>
      </c>
      <c r="H353" s="121" t="s">
        <v>2586</v>
      </c>
      <c r="I353" s="117">
        <v>8</v>
      </c>
      <c r="J353" s="119" t="s">
        <v>2471</v>
      </c>
      <c r="K353" s="120" t="s">
        <v>2471</v>
      </c>
      <c r="L353" s="119" t="s">
        <v>2472</v>
      </c>
      <c r="M353" s="119" t="s">
        <v>2587</v>
      </c>
      <c r="N353" s="119" t="s">
        <v>2502</v>
      </c>
      <c r="O353" s="119" t="s">
        <v>2588</v>
      </c>
      <c r="P353" s="119" t="s">
        <v>2588</v>
      </c>
      <c r="Q353" s="119" t="s">
        <v>2588</v>
      </c>
      <c r="R353" s="6">
        <f t="shared" si="45"/>
        <v>5</v>
      </c>
      <c r="S353" s="6">
        <f t="shared" si="46"/>
        <v>1</v>
      </c>
      <c r="T353" s="7">
        <f t="shared" si="47"/>
        <v>130312</v>
      </c>
      <c r="U353" s="122" t="str">
        <f t="shared" si="52"/>
        <v>1FD08</v>
      </c>
      <c r="V353" s="10">
        <f t="shared" si="48"/>
        <v>253</v>
      </c>
      <c r="W353" s="10">
        <f t="shared" si="49"/>
        <v>8</v>
      </c>
      <c r="X353" s="11">
        <f t="shared" si="50"/>
        <v>16</v>
      </c>
      <c r="Y353" s="11">
        <f t="shared" si="51"/>
        <v>253</v>
      </c>
      <c r="Z353" s="12" t="str">
        <f t="shared" si="53"/>
        <v>Temperature</v>
      </c>
      <c r="AA353" s="34"/>
      <c r="AB353" s="8"/>
      <c r="AC353" s="8"/>
      <c r="AE353" s="5"/>
      <c r="AI353" s="17">
        <v>65324</v>
      </c>
      <c r="AJ353" s="18" t="s">
        <v>1396</v>
      </c>
      <c r="AK353" s="19"/>
      <c r="AQ353" s="37"/>
      <c r="AR353" s="34"/>
      <c r="AS353" s="34"/>
      <c r="AT353" s="34"/>
      <c r="AU353" s="34"/>
      <c r="AV353" s="34"/>
      <c r="AW353" s="34"/>
      <c r="AX353" s="223">
        <v>130312</v>
      </c>
      <c r="AY353" s="6">
        <v>16</v>
      </c>
      <c r="AZ353" s="6">
        <v>253</v>
      </c>
      <c r="BA353" s="87" t="s">
        <v>2365</v>
      </c>
      <c r="BB353" s="39" t="s">
        <v>2582</v>
      </c>
      <c r="BC353" s="84" t="s">
        <v>2359</v>
      </c>
      <c r="BJ353" s="47" t="s">
        <v>2493</v>
      </c>
      <c r="BL353" s="42" t="s">
        <v>2494</v>
      </c>
      <c r="BM353" s="43" t="s">
        <v>2495</v>
      </c>
      <c r="BO353" s="17">
        <v>65324</v>
      </c>
      <c r="BP353" s="18" t="s">
        <v>1396</v>
      </c>
    </row>
    <row r="354" spans="1:68" ht="15" customHeight="1" thickBot="1" x14ac:dyDescent="0.35">
      <c r="A354" s="116">
        <v>353</v>
      </c>
      <c r="H354" s="121" t="s">
        <v>2589</v>
      </c>
      <c r="I354" s="117">
        <v>8</v>
      </c>
      <c r="J354" s="119" t="s">
        <v>2590</v>
      </c>
      <c r="K354" s="119" t="s">
        <v>2591</v>
      </c>
      <c r="L354" s="119" t="s">
        <v>2473</v>
      </c>
      <c r="M354" s="119" t="s">
        <v>2592</v>
      </c>
      <c r="N354" s="120" t="s">
        <v>2474</v>
      </c>
      <c r="O354" s="119" t="s">
        <v>2593</v>
      </c>
      <c r="P354" s="119" t="s">
        <v>2588</v>
      </c>
      <c r="Q354" s="119" t="s">
        <v>2588</v>
      </c>
      <c r="R354" s="75">
        <f t="shared" si="45"/>
        <v>2</v>
      </c>
      <c r="S354" s="75">
        <f t="shared" si="46"/>
        <v>1</v>
      </c>
      <c r="T354" s="7">
        <f t="shared" si="47"/>
        <v>130306</v>
      </c>
      <c r="U354" s="122" t="str">
        <f t="shared" si="52"/>
        <v>1FD02</v>
      </c>
      <c r="V354" s="10">
        <f t="shared" si="48"/>
        <v>253</v>
      </c>
      <c r="W354" s="10">
        <f t="shared" si="49"/>
        <v>2</v>
      </c>
      <c r="X354" s="11">
        <f t="shared" si="50"/>
        <v>3</v>
      </c>
      <c r="Y354" s="11">
        <f t="shared" si="51"/>
        <v>253</v>
      </c>
      <c r="Z354" s="12" t="str">
        <f t="shared" si="53"/>
        <v>Wind Data</v>
      </c>
      <c r="AA354" s="34"/>
      <c r="AB354" s="8"/>
      <c r="AC354" s="8"/>
      <c r="AE354" s="5"/>
      <c r="AI354" s="17">
        <v>65325</v>
      </c>
      <c r="AJ354" s="18" t="s">
        <v>1396</v>
      </c>
      <c r="AK354" s="19"/>
      <c r="AL354" s="21"/>
      <c r="AM354" s="21"/>
      <c r="AN354" s="21"/>
      <c r="AO354" s="21"/>
      <c r="AP354" s="20"/>
      <c r="AQ354" s="22"/>
      <c r="AR354" s="20"/>
      <c r="AS354" s="20"/>
      <c r="AT354" s="20"/>
      <c r="AU354" s="20"/>
      <c r="AV354" s="20"/>
      <c r="AW354" s="20"/>
      <c r="AX354" s="222">
        <v>130306</v>
      </c>
      <c r="AY354" s="6">
        <v>3</v>
      </c>
      <c r="AZ354" s="6">
        <v>253</v>
      </c>
      <c r="BA354" s="87" t="s">
        <v>2496</v>
      </c>
      <c r="BB354" s="39" t="s">
        <v>2583</v>
      </c>
      <c r="BC354" s="84" t="s">
        <v>2349</v>
      </c>
      <c r="BD354" s="38" t="s">
        <v>2497</v>
      </c>
      <c r="BE354" s="39" t="s">
        <v>2584</v>
      </c>
      <c r="BF354" s="90" t="s">
        <v>2498</v>
      </c>
      <c r="BJ354" s="47" t="s">
        <v>2499</v>
      </c>
      <c r="BL354" s="42" t="s">
        <v>2500</v>
      </c>
      <c r="BM354" s="43" t="s">
        <v>2495</v>
      </c>
      <c r="BO354" s="17">
        <v>65325</v>
      </c>
      <c r="BP354" s="18" t="s">
        <v>1396</v>
      </c>
    </row>
    <row r="355" spans="1:68" ht="15" customHeight="1" thickBot="1" x14ac:dyDescent="0.35">
      <c r="A355" s="116">
        <v>354</v>
      </c>
      <c r="H355" s="121" t="s">
        <v>2586</v>
      </c>
      <c r="I355" s="117">
        <v>8</v>
      </c>
      <c r="J355" s="119" t="s">
        <v>2471</v>
      </c>
      <c r="K355" s="119" t="s">
        <v>2471</v>
      </c>
      <c r="L355" s="119" t="s">
        <v>2475</v>
      </c>
      <c r="M355" s="119" t="s">
        <v>2476</v>
      </c>
      <c r="N355" s="120" t="s">
        <v>2477</v>
      </c>
      <c r="O355" s="120" t="s">
        <v>2588</v>
      </c>
      <c r="P355" s="120" t="s">
        <v>2588</v>
      </c>
      <c r="Q355" s="120" t="s">
        <v>2588</v>
      </c>
      <c r="R355" s="6">
        <f t="shared" si="45"/>
        <v>5</v>
      </c>
      <c r="S355" s="6">
        <f t="shared" si="46"/>
        <v>1</v>
      </c>
      <c r="T355" s="7">
        <f t="shared" si="47"/>
        <v>130312</v>
      </c>
      <c r="U355" s="122" t="str">
        <f t="shared" si="52"/>
        <v>1FD08</v>
      </c>
      <c r="V355" s="10">
        <f t="shared" si="48"/>
        <v>253</v>
      </c>
      <c r="W355" s="10">
        <f t="shared" si="49"/>
        <v>8</v>
      </c>
      <c r="X355" s="11">
        <f t="shared" si="50"/>
        <v>16</v>
      </c>
      <c r="Y355" s="11">
        <f t="shared" si="51"/>
        <v>253</v>
      </c>
      <c r="Z355" s="12" t="str">
        <f t="shared" si="53"/>
        <v>Temperature</v>
      </c>
      <c r="AA355" s="34"/>
      <c r="AB355" s="8"/>
      <c r="AC355" s="8"/>
      <c r="AE355" s="5"/>
      <c r="AI355" s="17">
        <v>65326</v>
      </c>
      <c r="AJ355" s="18" t="s">
        <v>1396</v>
      </c>
      <c r="AK355" s="19"/>
      <c r="AQ355" s="37"/>
      <c r="AR355" s="34"/>
      <c r="AS355" s="34"/>
      <c r="AT355" s="34"/>
      <c r="AU355" s="34"/>
      <c r="AV355" s="34"/>
      <c r="AW355" s="34"/>
      <c r="AX355" s="223">
        <v>130312</v>
      </c>
      <c r="AY355" s="6">
        <v>16</v>
      </c>
      <c r="AZ355" s="6">
        <v>253</v>
      </c>
      <c r="BA355" s="87" t="s">
        <v>2365</v>
      </c>
      <c r="BB355" s="39" t="s">
        <v>2464</v>
      </c>
      <c r="BC355" s="84" t="s">
        <v>2359</v>
      </c>
      <c r="BJ355" s="47" t="s">
        <v>2501</v>
      </c>
      <c r="BL355" s="42" t="s">
        <v>2494</v>
      </c>
      <c r="BM355" s="43" t="s">
        <v>2495</v>
      </c>
      <c r="BO355" s="17">
        <v>65326</v>
      </c>
      <c r="BP355" s="18" t="s">
        <v>1396</v>
      </c>
    </row>
    <row r="356" spans="1:68" ht="15" customHeight="1" thickBot="1" x14ac:dyDescent="0.35">
      <c r="A356" s="116">
        <v>355</v>
      </c>
      <c r="H356" s="121" t="s">
        <v>2589</v>
      </c>
      <c r="I356" s="117">
        <v>8</v>
      </c>
      <c r="J356" s="119" t="s">
        <v>2478</v>
      </c>
      <c r="K356" s="120" t="s">
        <v>2479</v>
      </c>
      <c r="L356" s="119" t="s">
        <v>2480</v>
      </c>
      <c r="M356" s="119" t="s">
        <v>2481</v>
      </c>
      <c r="N356" s="119" t="s">
        <v>2482</v>
      </c>
      <c r="O356" s="119" t="s">
        <v>2483</v>
      </c>
      <c r="P356" s="119" t="s">
        <v>2475</v>
      </c>
      <c r="Q356" s="119" t="s">
        <v>2473</v>
      </c>
      <c r="R356" s="6">
        <f t="shared" si="45"/>
        <v>2</v>
      </c>
      <c r="S356" s="6">
        <f t="shared" si="46"/>
        <v>1</v>
      </c>
      <c r="T356" s="7">
        <f t="shared" si="47"/>
        <v>130306</v>
      </c>
      <c r="U356" s="122" t="str">
        <f t="shared" si="52"/>
        <v>1FD02</v>
      </c>
      <c r="V356" s="10">
        <f t="shared" si="48"/>
        <v>253</v>
      </c>
      <c r="W356" s="10">
        <f t="shared" si="49"/>
        <v>2</v>
      </c>
      <c r="X356" s="11">
        <f t="shared" si="50"/>
        <v>3</v>
      </c>
      <c r="Y356" s="11">
        <f t="shared" si="51"/>
        <v>253</v>
      </c>
      <c r="Z356" s="12" t="str">
        <f t="shared" si="53"/>
        <v>Wind Data</v>
      </c>
      <c r="AA356" s="34"/>
      <c r="AB356" s="8"/>
      <c r="AC356" s="8"/>
      <c r="AE356" s="5"/>
      <c r="AI356" s="17">
        <v>65327</v>
      </c>
      <c r="AJ356" s="18" t="s">
        <v>1396</v>
      </c>
      <c r="AK356" s="19"/>
      <c r="AL356" s="21"/>
      <c r="AM356" s="21"/>
      <c r="AN356" s="21"/>
      <c r="AO356" s="21"/>
      <c r="AP356" s="20"/>
      <c r="AQ356" s="22"/>
      <c r="AR356" s="20"/>
      <c r="AS356" s="20"/>
      <c r="AT356" s="20"/>
      <c r="AU356" s="20"/>
      <c r="AV356" s="20"/>
      <c r="AW356" s="20"/>
      <c r="AX356" s="222">
        <v>130306</v>
      </c>
      <c r="AY356" s="6">
        <v>3</v>
      </c>
      <c r="AZ356" s="6">
        <v>253</v>
      </c>
      <c r="BA356" s="87" t="s">
        <v>2496</v>
      </c>
      <c r="BB356" s="39" t="s">
        <v>2598</v>
      </c>
      <c r="BC356" s="84" t="s">
        <v>2349</v>
      </c>
      <c r="BD356" s="38" t="s">
        <v>2497</v>
      </c>
      <c r="BE356" s="39" t="s">
        <v>2599</v>
      </c>
      <c r="BF356" s="90" t="s">
        <v>2498</v>
      </c>
      <c r="BJ356" s="47" t="s">
        <v>2505</v>
      </c>
      <c r="BL356" s="42" t="s">
        <v>2500</v>
      </c>
      <c r="BM356" s="43" t="s">
        <v>2495</v>
      </c>
      <c r="BO356" s="17">
        <v>65327</v>
      </c>
      <c r="BP356" s="18" t="s">
        <v>1396</v>
      </c>
    </row>
    <row r="357" spans="1:68" ht="15" customHeight="1" thickBot="1" x14ac:dyDescent="0.35">
      <c r="A357" s="116">
        <v>356</v>
      </c>
      <c r="H357" s="121" t="s">
        <v>2503</v>
      </c>
      <c r="I357" s="117">
        <v>8</v>
      </c>
      <c r="J357" s="119" t="s">
        <v>2471</v>
      </c>
      <c r="K357" s="119" t="s">
        <v>2481</v>
      </c>
      <c r="L357" s="120" t="s">
        <v>2480</v>
      </c>
      <c r="M357" s="120" t="s">
        <v>2479</v>
      </c>
      <c r="N357" s="120" t="s">
        <v>2478</v>
      </c>
      <c r="O357" s="120" t="s">
        <v>2588</v>
      </c>
      <c r="P357" s="119" t="s">
        <v>2588</v>
      </c>
      <c r="Q357" s="119" t="s">
        <v>2588</v>
      </c>
      <c r="R357" s="6">
        <f t="shared" si="45"/>
        <v>5</v>
      </c>
      <c r="S357" s="6">
        <f t="shared" si="46"/>
        <v>1</v>
      </c>
      <c r="T357" s="7">
        <f t="shared" si="47"/>
        <v>130312</v>
      </c>
      <c r="U357" s="122" t="str">
        <f t="shared" si="52"/>
        <v>1FD08</v>
      </c>
      <c r="V357" s="10">
        <f t="shared" si="48"/>
        <v>253</v>
      </c>
      <c r="W357" s="10">
        <f t="shared" si="49"/>
        <v>8</v>
      </c>
      <c r="X357" s="11">
        <f t="shared" si="50"/>
        <v>16</v>
      </c>
      <c r="Y357" s="11">
        <f t="shared" si="51"/>
        <v>253</v>
      </c>
      <c r="Z357" s="12" t="str">
        <f t="shared" si="53"/>
        <v>Temperature</v>
      </c>
      <c r="AA357" s="34"/>
      <c r="AB357" s="8"/>
      <c r="AC357" s="8"/>
      <c r="AE357" s="5"/>
      <c r="AI357" s="17">
        <v>65330</v>
      </c>
      <c r="AJ357" s="18" t="s">
        <v>1396</v>
      </c>
      <c r="AK357" s="19"/>
      <c r="AQ357" s="37"/>
      <c r="AR357" s="34"/>
      <c r="AS357" s="34"/>
      <c r="AT357" s="34"/>
      <c r="AU357" s="34"/>
      <c r="AV357" s="34"/>
      <c r="AW357" s="34"/>
      <c r="AX357" s="223">
        <v>130312</v>
      </c>
      <c r="AY357" s="6">
        <v>16</v>
      </c>
      <c r="AZ357" s="6">
        <v>253</v>
      </c>
      <c r="BA357" s="87" t="s">
        <v>2365</v>
      </c>
      <c r="BB357" s="39" t="s">
        <v>2600</v>
      </c>
      <c r="BC357" s="84" t="s">
        <v>2359</v>
      </c>
      <c r="BJ357" s="47" t="s">
        <v>2601</v>
      </c>
      <c r="BL357" s="42" t="s">
        <v>2494</v>
      </c>
      <c r="BM357" s="43" t="s">
        <v>2495</v>
      </c>
      <c r="BO357" s="17">
        <v>65330</v>
      </c>
      <c r="BP357" s="18" t="s">
        <v>1396</v>
      </c>
    </row>
    <row r="358" spans="1:68" ht="15" customHeight="1" thickBot="1" x14ac:dyDescent="0.35">
      <c r="A358" s="116">
        <v>357</v>
      </c>
      <c r="H358" s="121" t="s">
        <v>2503</v>
      </c>
      <c r="I358" s="117">
        <v>8</v>
      </c>
      <c r="J358" s="119" t="s">
        <v>2471</v>
      </c>
      <c r="K358" s="119" t="s">
        <v>2471</v>
      </c>
      <c r="L358" s="119" t="s">
        <v>2472</v>
      </c>
      <c r="M358" s="119" t="s">
        <v>2594</v>
      </c>
      <c r="N358" s="119" t="s">
        <v>2473</v>
      </c>
      <c r="O358" s="119" t="s">
        <v>2472</v>
      </c>
      <c r="P358" s="119" t="s">
        <v>2475</v>
      </c>
      <c r="Q358" s="120" t="s">
        <v>2483</v>
      </c>
      <c r="R358" s="6">
        <f t="shared" si="45"/>
        <v>5</v>
      </c>
      <c r="S358" s="6">
        <f t="shared" si="46"/>
        <v>1</v>
      </c>
      <c r="T358" s="7">
        <f t="shared" si="47"/>
        <v>130312</v>
      </c>
      <c r="U358" s="122" t="str">
        <f t="shared" si="52"/>
        <v>1FD08</v>
      </c>
      <c r="V358" s="10">
        <f t="shared" si="48"/>
        <v>253</v>
      </c>
      <c r="W358" s="10">
        <f t="shared" si="49"/>
        <v>8</v>
      </c>
      <c r="X358" s="11">
        <f t="shared" si="50"/>
        <v>16</v>
      </c>
      <c r="Y358" s="11">
        <f t="shared" si="51"/>
        <v>253</v>
      </c>
      <c r="Z358" s="12" t="str">
        <f t="shared" si="53"/>
        <v>Temperature</v>
      </c>
      <c r="AA358" s="34"/>
      <c r="AB358" s="8"/>
      <c r="AC358" s="8"/>
      <c r="AE358" s="5"/>
      <c r="AI358" s="17">
        <v>65331</v>
      </c>
      <c r="AJ358" s="18" t="s">
        <v>1396</v>
      </c>
      <c r="AK358" s="19"/>
      <c r="AL358" s="21"/>
      <c r="AM358" s="21"/>
      <c r="AN358" s="21"/>
      <c r="AO358" s="21"/>
      <c r="AP358" s="20"/>
      <c r="AQ358" s="22"/>
      <c r="AR358" s="20"/>
      <c r="AS358" s="20"/>
      <c r="AT358" s="20"/>
      <c r="AU358" s="20"/>
      <c r="AV358" s="20"/>
      <c r="AW358" s="20"/>
      <c r="AX358" s="222">
        <v>130312</v>
      </c>
      <c r="AY358" s="6">
        <v>16</v>
      </c>
      <c r="AZ358" s="6">
        <v>253</v>
      </c>
      <c r="BA358" s="87" t="s">
        <v>2365</v>
      </c>
      <c r="BB358" s="39" t="s">
        <v>2585</v>
      </c>
      <c r="BC358" s="84" t="s">
        <v>2359</v>
      </c>
      <c r="BJ358" s="47" t="s">
        <v>2493</v>
      </c>
      <c r="BL358" s="42" t="s">
        <v>2494</v>
      </c>
      <c r="BM358" s="43" t="s">
        <v>2495</v>
      </c>
      <c r="BO358" s="17">
        <v>65331</v>
      </c>
      <c r="BP358" s="18" t="s">
        <v>1396</v>
      </c>
    </row>
    <row r="359" spans="1:68" ht="15" customHeight="1" thickBot="1" x14ac:dyDescent="0.35">
      <c r="A359" s="116">
        <v>358</v>
      </c>
      <c r="H359" s="121" t="s">
        <v>2503</v>
      </c>
      <c r="I359" s="117">
        <v>7</v>
      </c>
      <c r="J359" s="119" t="s">
        <v>2484</v>
      </c>
      <c r="K359" s="119" t="s">
        <v>2594</v>
      </c>
      <c r="L359" s="120" t="s">
        <v>2481</v>
      </c>
      <c r="M359" s="119" t="s">
        <v>2480</v>
      </c>
      <c r="N359" s="119" t="s">
        <v>2479</v>
      </c>
      <c r="O359" s="119" t="s">
        <v>2504</v>
      </c>
      <c r="P359" s="119" t="s">
        <v>2475</v>
      </c>
      <c r="Q359" s="119" t="s">
        <v>2485</v>
      </c>
      <c r="R359" s="6">
        <f t="shared" si="45"/>
        <v>5</v>
      </c>
      <c r="S359" s="6">
        <f t="shared" si="46"/>
        <v>1</v>
      </c>
      <c r="T359" s="7">
        <f t="shared" si="47"/>
        <v>130312</v>
      </c>
      <c r="U359" s="122" t="str">
        <f t="shared" si="52"/>
        <v>1FD08</v>
      </c>
      <c r="V359" s="10">
        <f t="shared" si="48"/>
        <v>253</v>
      </c>
      <c r="W359" s="10">
        <f t="shared" si="49"/>
        <v>8</v>
      </c>
      <c r="X359" s="11">
        <f t="shared" si="50"/>
        <v>16</v>
      </c>
      <c r="Y359" s="11">
        <f t="shared" si="51"/>
        <v>253</v>
      </c>
      <c r="Z359" s="12" t="str">
        <f t="shared" si="53"/>
        <v>Temperature</v>
      </c>
      <c r="AA359" s="34"/>
      <c r="AB359" s="8"/>
      <c r="AC359" s="8"/>
      <c r="AE359" s="5"/>
      <c r="AI359" s="17">
        <v>65332</v>
      </c>
      <c r="AJ359" s="18" t="s">
        <v>1396</v>
      </c>
      <c r="AK359" s="19"/>
      <c r="AQ359" s="37"/>
      <c r="AR359" s="34"/>
      <c r="AS359" s="34"/>
      <c r="AT359" s="34"/>
      <c r="AU359" s="34"/>
      <c r="AV359" s="34"/>
      <c r="AW359" s="34"/>
      <c r="AX359" s="223">
        <v>130312</v>
      </c>
      <c r="AY359" s="6">
        <v>16</v>
      </c>
      <c r="AZ359" s="6">
        <v>253</v>
      </c>
      <c r="BA359" s="87" t="s">
        <v>2365</v>
      </c>
      <c r="BB359" s="39" t="s">
        <v>2602</v>
      </c>
      <c r="BC359" s="84" t="s">
        <v>2359</v>
      </c>
      <c r="BJ359" s="47" t="s">
        <v>2603</v>
      </c>
      <c r="BL359" s="42" t="s">
        <v>2494</v>
      </c>
      <c r="BM359" s="43" t="s">
        <v>2495</v>
      </c>
      <c r="BO359" s="17">
        <v>65332</v>
      </c>
      <c r="BP359" s="18" t="s">
        <v>1396</v>
      </c>
    </row>
    <row r="360" spans="1:68" ht="15" customHeight="1" thickBot="1" x14ac:dyDescent="0.35">
      <c r="A360" s="116">
        <v>359</v>
      </c>
      <c r="H360" s="121" t="s">
        <v>2595</v>
      </c>
      <c r="I360" s="117">
        <v>8</v>
      </c>
      <c r="J360" s="119" t="s">
        <v>2471</v>
      </c>
      <c r="K360" s="119" t="s">
        <v>2471</v>
      </c>
      <c r="L360" s="119" t="s">
        <v>2472</v>
      </c>
      <c r="M360" s="120" t="s">
        <v>2594</v>
      </c>
      <c r="N360" s="119" t="s">
        <v>2486</v>
      </c>
      <c r="O360" s="119" t="s">
        <v>2588</v>
      </c>
      <c r="P360" s="119" t="s">
        <v>2588</v>
      </c>
      <c r="Q360" s="119" t="s">
        <v>2588</v>
      </c>
      <c r="R360" s="6">
        <f t="shared" si="45"/>
        <v>5</v>
      </c>
      <c r="S360" s="6">
        <f t="shared" si="46"/>
        <v>1</v>
      </c>
      <c r="T360" s="7">
        <f t="shared" si="47"/>
        <v>130312</v>
      </c>
      <c r="U360" s="122" t="str">
        <f t="shared" si="52"/>
        <v>1FD08</v>
      </c>
      <c r="V360" s="10">
        <f t="shared" si="48"/>
        <v>253</v>
      </c>
      <c r="W360" s="10">
        <f t="shared" si="49"/>
        <v>8</v>
      </c>
      <c r="X360" s="11">
        <f t="shared" si="50"/>
        <v>25</v>
      </c>
      <c r="Y360" s="11">
        <f t="shared" si="51"/>
        <v>253</v>
      </c>
      <c r="Z360" s="12" t="str">
        <f t="shared" si="53"/>
        <v>Temperature</v>
      </c>
      <c r="AA360" s="34"/>
      <c r="AB360" s="8"/>
      <c r="AC360" s="8"/>
      <c r="AE360" s="5"/>
      <c r="AI360" s="17">
        <v>65333</v>
      </c>
      <c r="AJ360" s="18" t="s">
        <v>1396</v>
      </c>
      <c r="AK360" s="19"/>
      <c r="AL360" s="21"/>
      <c r="AM360" s="21"/>
      <c r="AN360" s="21"/>
      <c r="AO360" s="21"/>
      <c r="AP360" s="20"/>
      <c r="AQ360" s="22"/>
      <c r="AR360" s="20"/>
      <c r="AS360" s="20"/>
      <c r="AT360" s="20"/>
      <c r="AU360" s="20"/>
      <c r="AV360" s="20"/>
      <c r="AW360" s="20"/>
      <c r="AX360" s="222">
        <v>130312</v>
      </c>
      <c r="AY360" s="6">
        <v>25</v>
      </c>
      <c r="AZ360" s="6">
        <v>253</v>
      </c>
      <c r="BA360" s="87" t="s">
        <v>2365</v>
      </c>
      <c r="BB360" s="39" t="s">
        <v>2467</v>
      </c>
      <c r="BC360" s="84" t="s">
        <v>2359</v>
      </c>
      <c r="BJ360" s="47" t="s">
        <v>2493</v>
      </c>
      <c r="BL360" s="42" t="s">
        <v>2604</v>
      </c>
      <c r="BM360" s="43" t="s">
        <v>2495</v>
      </c>
      <c r="BO360" s="17">
        <v>65333</v>
      </c>
      <c r="BP360" s="18" t="s">
        <v>1396</v>
      </c>
    </row>
    <row r="361" spans="1:68" ht="15" customHeight="1" thickBot="1" x14ac:dyDescent="0.35">
      <c r="A361" s="116">
        <v>360</v>
      </c>
      <c r="H361" s="121" t="s">
        <v>2487</v>
      </c>
      <c r="I361" s="117">
        <v>8</v>
      </c>
      <c r="J361" s="119" t="s">
        <v>2488</v>
      </c>
      <c r="K361" s="120" t="s">
        <v>2489</v>
      </c>
      <c r="L361" s="120" t="s">
        <v>2473</v>
      </c>
      <c r="M361" s="120" t="s">
        <v>2490</v>
      </c>
      <c r="N361" s="119" t="s">
        <v>2491</v>
      </c>
      <c r="O361" s="119" t="s">
        <v>2492</v>
      </c>
      <c r="P361" s="119" t="s">
        <v>2596</v>
      </c>
      <c r="Q361" s="119" t="s">
        <v>2597</v>
      </c>
      <c r="R361" s="6">
        <f t="shared" si="45"/>
        <v>2</v>
      </c>
      <c r="S361" s="6">
        <f t="shared" si="46"/>
        <v>1</v>
      </c>
      <c r="T361" s="7">
        <f t="shared" si="47"/>
        <v>130306</v>
      </c>
      <c r="U361" s="122" t="str">
        <f t="shared" si="52"/>
        <v>1FD02</v>
      </c>
      <c r="V361" s="10">
        <f t="shared" si="48"/>
        <v>253</v>
      </c>
      <c r="W361" s="10">
        <f t="shared" si="49"/>
        <v>2</v>
      </c>
      <c r="X361" s="11">
        <f t="shared" si="50"/>
        <v>3</v>
      </c>
      <c r="Y361" s="11">
        <f t="shared" si="51"/>
        <v>253</v>
      </c>
      <c r="Z361" s="12" t="str">
        <f t="shared" si="53"/>
        <v>Wind Data</v>
      </c>
      <c r="AA361" s="34"/>
      <c r="AB361" s="8"/>
      <c r="AC361" s="8"/>
      <c r="AE361" s="5"/>
      <c r="AI361" s="17">
        <v>65334</v>
      </c>
      <c r="AJ361" s="18" t="s">
        <v>1396</v>
      </c>
      <c r="AK361" s="19"/>
      <c r="AQ361" s="37"/>
      <c r="AR361" s="34"/>
      <c r="AS361" s="34"/>
      <c r="AT361" s="34"/>
      <c r="AU361" s="34"/>
      <c r="AV361" s="34"/>
      <c r="AW361" s="34"/>
      <c r="AX361" s="223">
        <v>130306</v>
      </c>
      <c r="AY361" s="6">
        <v>3</v>
      </c>
      <c r="AZ361" s="6">
        <v>253</v>
      </c>
      <c r="BA361" s="87" t="s">
        <v>2496</v>
      </c>
      <c r="BB361" s="39" t="s">
        <v>2468</v>
      </c>
      <c r="BC361" s="84" t="s">
        <v>2349</v>
      </c>
      <c r="BD361" s="38" t="s">
        <v>2497</v>
      </c>
      <c r="BE361" s="39" t="s">
        <v>2469</v>
      </c>
      <c r="BF361" s="90" t="s">
        <v>2498</v>
      </c>
      <c r="BJ361" s="47" t="s">
        <v>2499</v>
      </c>
      <c r="BL361" s="42" t="s">
        <v>2500</v>
      </c>
      <c r="BM361" s="43" t="s">
        <v>2495</v>
      </c>
      <c r="BO361" s="17">
        <v>65334</v>
      </c>
      <c r="BP361" s="18" t="s">
        <v>1396</v>
      </c>
    </row>
    <row r="362" spans="1:68" ht="15" customHeight="1" thickBot="1" x14ac:dyDescent="0.35">
      <c r="A362" s="116">
        <v>361</v>
      </c>
      <c r="H362" s="121" t="s">
        <v>2586</v>
      </c>
      <c r="I362" s="117">
        <v>8</v>
      </c>
      <c r="J362" s="119" t="s">
        <v>2471</v>
      </c>
      <c r="K362" s="119" t="s">
        <v>2471</v>
      </c>
      <c r="L362" s="119" t="s">
        <v>2472</v>
      </c>
      <c r="M362" s="119" t="s">
        <v>2587</v>
      </c>
      <c r="N362" s="119" t="s">
        <v>2502</v>
      </c>
      <c r="O362" s="119" t="s">
        <v>2588</v>
      </c>
      <c r="P362" s="119" t="s">
        <v>2588</v>
      </c>
      <c r="Q362" s="119" t="s">
        <v>2588</v>
      </c>
      <c r="R362" s="6">
        <f t="shared" si="45"/>
        <v>5</v>
      </c>
      <c r="S362" s="6">
        <f t="shared" si="46"/>
        <v>1</v>
      </c>
      <c r="T362" s="7">
        <f t="shared" si="47"/>
        <v>130312</v>
      </c>
      <c r="U362" s="122" t="str">
        <f t="shared" si="52"/>
        <v>1FD08</v>
      </c>
      <c r="V362" s="10">
        <f t="shared" si="48"/>
        <v>253</v>
      </c>
      <c r="W362" s="10">
        <f t="shared" si="49"/>
        <v>8</v>
      </c>
      <c r="X362" s="11">
        <f t="shared" si="50"/>
        <v>16</v>
      </c>
      <c r="Y362" s="11">
        <f t="shared" si="51"/>
        <v>253</v>
      </c>
      <c r="Z362" s="12" t="str">
        <f t="shared" si="53"/>
        <v>Temperature</v>
      </c>
      <c r="AA362" s="34"/>
      <c r="AB362" s="8"/>
      <c r="AC362" s="8"/>
      <c r="AE362" s="5"/>
      <c r="AI362" s="17">
        <v>65335</v>
      </c>
      <c r="AJ362" s="18" t="s">
        <v>1396</v>
      </c>
      <c r="AK362" s="19"/>
      <c r="AL362" s="21"/>
      <c r="AM362" s="21"/>
      <c r="AN362" s="21"/>
      <c r="AO362" s="21"/>
      <c r="AP362" s="20"/>
      <c r="AQ362" s="22"/>
      <c r="AR362" s="20"/>
      <c r="AS362" s="20"/>
      <c r="AT362" s="20"/>
      <c r="AU362" s="20"/>
      <c r="AV362" s="20"/>
      <c r="AW362" s="20"/>
      <c r="AX362" s="222">
        <v>130312</v>
      </c>
      <c r="AY362" s="6">
        <v>16</v>
      </c>
      <c r="AZ362" s="6">
        <v>253</v>
      </c>
      <c r="BA362" s="87" t="s">
        <v>2365</v>
      </c>
      <c r="BB362" s="39" t="s">
        <v>2582</v>
      </c>
      <c r="BC362" s="84" t="s">
        <v>2359</v>
      </c>
      <c r="BJ362" s="47" t="s">
        <v>2493</v>
      </c>
      <c r="BL362" s="42" t="s">
        <v>2494</v>
      </c>
      <c r="BM362" s="43" t="s">
        <v>2495</v>
      </c>
      <c r="BO362" s="17">
        <v>65335</v>
      </c>
      <c r="BP362" s="18" t="s">
        <v>1396</v>
      </c>
    </row>
    <row r="363" spans="1:68" ht="15" customHeight="1" thickBot="1" x14ac:dyDescent="0.35">
      <c r="A363" s="116">
        <v>362</v>
      </c>
      <c r="H363" s="121" t="s">
        <v>2589</v>
      </c>
      <c r="I363" s="117">
        <v>8</v>
      </c>
      <c r="J363" s="119" t="s">
        <v>2590</v>
      </c>
      <c r="K363" s="119" t="s">
        <v>2591</v>
      </c>
      <c r="L363" s="120" t="s">
        <v>2473</v>
      </c>
      <c r="M363" s="120" t="s">
        <v>2592</v>
      </c>
      <c r="N363" s="120" t="s">
        <v>2474</v>
      </c>
      <c r="O363" s="120" t="s">
        <v>2593</v>
      </c>
      <c r="P363" s="120" t="s">
        <v>2588</v>
      </c>
      <c r="Q363" s="120" t="s">
        <v>2588</v>
      </c>
      <c r="R363" s="6">
        <f t="shared" si="45"/>
        <v>2</v>
      </c>
      <c r="S363" s="6">
        <f t="shared" si="46"/>
        <v>1</v>
      </c>
      <c r="T363" s="7">
        <f t="shared" si="47"/>
        <v>130306</v>
      </c>
      <c r="U363" s="122" t="str">
        <f t="shared" si="52"/>
        <v>1FD02</v>
      </c>
      <c r="V363" s="10">
        <f t="shared" si="48"/>
        <v>253</v>
      </c>
      <c r="W363" s="10">
        <f t="shared" si="49"/>
        <v>2</v>
      </c>
      <c r="X363" s="11">
        <f t="shared" si="50"/>
        <v>3</v>
      </c>
      <c r="Y363" s="11">
        <f t="shared" si="51"/>
        <v>253</v>
      </c>
      <c r="Z363" s="12" t="str">
        <f t="shared" si="53"/>
        <v>Wind Data</v>
      </c>
      <c r="AA363" s="34"/>
      <c r="AB363" s="8"/>
      <c r="AC363" s="8"/>
      <c r="AE363" s="5"/>
      <c r="AI363" s="17">
        <v>65341</v>
      </c>
      <c r="AJ363" s="18" t="s">
        <v>1396</v>
      </c>
      <c r="AK363" s="19"/>
      <c r="AQ363" s="37"/>
      <c r="AR363" s="34"/>
      <c r="AS363" s="34"/>
      <c r="AT363" s="34"/>
      <c r="AU363" s="34"/>
      <c r="AV363" s="34"/>
      <c r="AW363" s="34"/>
      <c r="AX363" s="223">
        <v>130306</v>
      </c>
      <c r="AY363" s="6">
        <v>3</v>
      </c>
      <c r="AZ363" s="6">
        <v>253</v>
      </c>
      <c r="BA363" s="87" t="s">
        <v>2496</v>
      </c>
      <c r="BB363" s="39" t="s">
        <v>2583</v>
      </c>
      <c r="BC363" s="84" t="s">
        <v>2349</v>
      </c>
      <c r="BD363" s="38" t="s">
        <v>2497</v>
      </c>
      <c r="BE363" s="39" t="s">
        <v>2584</v>
      </c>
      <c r="BF363" s="90" t="s">
        <v>2498</v>
      </c>
      <c r="BJ363" s="47" t="s">
        <v>2499</v>
      </c>
      <c r="BL363" s="42" t="s">
        <v>2500</v>
      </c>
      <c r="BM363" s="43" t="s">
        <v>2495</v>
      </c>
      <c r="BO363" s="17">
        <v>65341</v>
      </c>
      <c r="BP363" s="18" t="s">
        <v>1396</v>
      </c>
    </row>
    <row r="364" spans="1:68" ht="15" customHeight="1" thickBot="1" x14ac:dyDescent="0.35">
      <c r="A364" s="116">
        <v>363</v>
      </c>
      <c r="H364" s="121" t="s">
        <v>2586</v>
      </c>
      <c r="I364" s="117">
        <v>8</v>
      </c>
      <c r="J364" s="119" t="s">
        <v>2471</v>
      </c>
      <c r="K364" s="120" t="s">
        <v>2471</v>
      </c>
      <c r="L364" s="120" t="s">
        <v>2475</v>
      </c>
      <c r="M364" s="119" t="s">
        <v>2476</v>
      </c>
      <c r="N364" s="119" t="s">
        <v>2477</v>
      </c>
      <c r="O364" s="120" t="s">
        <v>2588</v>
      </c>
      <c r="P364" s="119" t="s">
        <v>2588</v>
      </c>
      <c r="Q364" s="120" t="s">
        <v>2588</v>
      </c>
      <c r="R364" s="6">
        <f t="shared" si="45"/>
        <v>5</v>
      </c>
      <c r="S364" s="6">
        <f t="shared" si="46"/>
        <v>1</v>
      </c>
      <c r="T364" s="7">
        <f t="shared" si="47"/>
        <v>130312</v>
      </c>
      <c r="U364" s="122" t="str">
        <f t="shared" si="52"/>
        <v>1FD08</v>
      </c>
      <c r="V364" s="10">
        <f t="shared" si="48"/>
        <v>253</v>
      </c>
      <c r="W364" s="10">
        <f t="shared" si="49"/>
        <v>8</v>
      </c>
      <c r="X364" s="11">
        <f t="shared" si="50"/>
        <v>16</v>
      </c>
      <c r="Y364" s="11">
        <f t="shared" si="51"/>
        <v>253</v>
      </c>
      <c r="Z364" s="12" t="str">
        <f t="shared" si="53"/>
        <v>Temperature</v>
      </c>
      <c r="AA364" s="34"/>
      <c r="AB364" s="8"/>
      <c r="AC364" s="8"/>
      <c r="AE364" s="5"/>
      <c r="AI364" s="17">
        <v>65342</v>
      </c>
      <c r="AJ364" s="18" t="s">
        <v>1396</v>
      </c>
      <c r="AK364" s="19"/>
      <c r="AL364" s="21"/>
      <c r="AM364" s="21"/>
      <c r="AN364" s="21"/>
      <c r="AO364" s="21"/>
      <c r="AP364" s="20"/>
      <c r="AQ364" s="22"/>
      <c r="AR364" s="20"/>
      <c r="AS364" s="20"/>
      <c r="AT364" s="20"/>
      <c r="AU364" s="20"/>
      <c r="AV364" s="20"/>
      <c r="AW364" s="20"/>
      <c r="AX364" s="222">
        <v>130312</v>
      </c>
      <c r="AY364" s="6">
        <v>16</v>
      </c>
      <c r="AZ364" s="6">
        <v>253</v>
      </c>
      <c r="BA364" s="87" t="s">
        <v>2365</v>
      </c>
      <c r="BB364" s="39" t="s">
        <v>2464</v>
      </c>
      <c r="BC364" s="84" t="s">
        <v>2359</v>
      </c>
      <c r="BJ364" s="47" t="s">
        <v>2501</v>
      </c>
      <c r="BL364" s="42" t="s">
        <v>2494</v>
      </c>
      <c r="BM364" s="43" t="s">
        <v>2495</v>
      </c>
      <c r="BO364" s="17">
        <v>65342</v>
      </c>
      <c r="BP364" s="18" t="s">
        <v>1396</v>
      </c>
    </row>
    <row r="365" spans="1:68" ht="15" customHeight="1" thickBot="1" x14ac:dyDescent="0.35">
      <c r="A365" s="116">
        <v>364</v>
      </c>
      <c r="H365" s="121" t="s">
        <v>2589</v>
      </c>
      <c r="I365" s="117">
        <v>8</v>
      </c>
      <c r="J365" s="119" t="s">
        <v>2478</v>
      </c>
      <c r="K365" s="119" t="s">
        <v>2479</v>
      </c>
      <c r="L365" s="120" t="s">
        <v>2480</v>
      </c>
      <c r="M365" s="119" t="s">
        <v>2481</v>
      </c>
      <c r="N365" s="120" t="s">
        <v>2482</v>
      </c>
      <c r="O365" s="119" t="s">
        <v>2483</v>
      </c>
      <c r="P365" s="119" t="s">
        <v>2475</v>
      </c>
      <c r="Q365" s="120" t="s">
        <v>2473</v>
      </c>
      <c r="R365" s="75">
        <f t="shared" si="45"/>
        <v>2</v>
      </c>
      <c r="S365" s="75">
        <f t="shared" si="46"/>
        <v>1</v>
      </c>
      <c r="T365" s="7">
        <f t="shared" si="47"/>
        <v>130306</v>
      </c>
      <c r="U365" s="122" t="str">
        <f t="shared" si="52"/>
        <v>1FD02</v>
      </c>
      <c r="V365" s="10">
        <f t="shared" si="48"/>
        <v>253</v>
      </c>
      <c r="W365" s="10">
        <f t="shared" si="49"/>
        <v>2</v>
      </c>
      <c r="X365" s="11">
        <f t="shared" si="50"/>
        <v>3</v>
      </c>
      <c r="Y365" s="11">
        <f t="shared" si="51"/>
        <v>253</v>
      </c>
      <c r="Z365" s="12" t="str">
        <f t="shared" si="53"/>
        <v>Wind Data</v>
      </c>
      <c r="AA365" s="34"/>
      <c r="AB365" s="8"/>
      <c r="AC365" s="8"/>
      <c r="AE365" s="5"/>
      <c r="AI365" s="17">
        <v>65343</v>
      </c>
      <c r="AJ365" s="18" t="s">
        <v>1396</v>
      </c>
      <c r="AK365" s="19"/>
      <c r="AQ365" s="37"/>
      <c r="AR365" s="34"/>
      <c r="AS365" s="34"/>
      <c r="AT365" s="34"/>
      <c r="AU365" s="34"/>
      <c r="AV365" s="34"/>
      <c r="AW365" s="34"/>
      <c r="AX365" s="223">
        <v>130306</v>
      </c>
      <c r="AY365" s="6">
        <v>3</v>
      </c>
      <c r="AZ365" s="6">
        <v>253</v>
      </c>
      <c r="BA365" s="87" t="s">
        <v>2496</v>
      </c>
      <c r="BB365" s="39" t="s">
        <v>2598</v>
      </c>
      <c r="BC365" s="84" t="s">
        <v>2349</v>
      </c>
      <c r="BD365" s="38" t="s">
        <v>2497</v>
      </c>
      <c r="BE365" s="39" t="s">
        <v>2599</v>
      </c>
      <c r="BF365" s="90" t="s">
        <v>2498</v>
      </c>
      <c r="BJ365" s="47" t="s">
        <v>2505</v>
      </c>
      <c r="BL365" s="42" t="s">
        <v>2500</v>
      </c>
      <c r="BM365" s="43" t="s">
        <v>2495</v>
      </c>
      <c r="BO365" s="17">
        <v>65343</v>
      </c>
      <c r="BP365" s="18" t="s">
        <v>1396</v>
      </c>
    </row>
    <row r="366" spans="1:68" ht="15" customHeight="1" thickBot="1" x14ac:dyDescent="0.35">
      <c r="A366" s="116">
        <v>365</v>
      </c>
      <c r="H366" s="121" t="s">
        <v>2503</v>
      </c>
      <c r="I366" s="117">
        <v>8</v>
      </c>
      <c r="J366" s="119" t="s">
        <v>2471</v>
      </c>
      <c r="K366" s="119" t="s">
        <v>2481</v>
      </c>
      <c r="L366" s="120" t="s">
        <v>2480</v>
      </c>
      <c r="M366" s="119" t="s">
        <v>2479</v>
      </c>
      <c r="N366" s="119" t="s">
        <v>2478</v>
      </c>
      <c r="O366" s="120" t="s">
        <v>2588</v>
      </c>
      <c r="P366" s="119" t="s">
        <v>2588</v>
      </c>
      <c r="Q366" s="119" t="s">
        <v>2588</v>
      </c>
      <c r="R366" s="6">
        <f t="shared" si="45"/>
        <v>5</v>
      </c>
      <c r="S366" s="6">
        <f t="shared" si="46"/>
        <v>1</v>
      </c>
      <c r="T366" s="7">
        <f t="shared" si="47"/>
        <v>130312</v>
      </c>
      <c r="U366" s="122" t="str">
        <f t="shared" si="52"/>
        <v>1FD08</v>
      </c>
      <c r="V366" s="10">
        <f t="shared" si="48"/>
        <v>253</v>
      </c>
      <c r="W366" s="10">
        <f t="shared" si="49"/>
        <v>8</v>
      </c>
      <c r="X366" s="11">
        <f t="shared" si="50"/>
        <v>16</v>
      </c>
      <c r="Y366" s="11">
        <f t="shared" si="51"/>
        <v>253</v>
      </c>
      <c r="Z366" s="12" t="str">
        <f t="shared" si="53"/>
        <v>Temperature</v>
      </c>
      <c r="AA366" s="34"/>
      <c r="AB366" s="8"/>
      <c r="AC366" s="8"/>
      <c r="AE366" s="5"/>
      <c r="AI366" s="17">
        <v>65344</v>
      </c>
      <c r="AJ366" s="18" t="s">
        <v>1396</v>
      </c>
      <c r="AK366" s="19"/>
      <c r="AL366" s="21"/>
      <c r="AM366" s="21"/>
      <c r="AN366" s="21"/>
      <c r="AO366" s="21"/>
      <c r="AP366" s="20"/>
      <c r="AQ366" s="22"/>
      <c r="AR366" s="20"/>
      <c r="AS366" s="20"/>
      <c r="AT366" s="20"/>
      <c r="AU366" s="20"/>
      <c r="AV366" s="20"/>
      <c r="AW366" s="20"/>
      <c r="AX366" s="222">
        <v>130312</v>
      </c>
      <c r="AY366" s="6">
        <v>16</v>
      </c>
      <c r="AZ366" s="6">
        <v>253</v>
      </c>
      <c r="BA366" s="87" t="s">
        <v>2365</v>
      </c>
      <c r="BB366" s="39" t="s">
        <v>2600</v>
      </c>
      <c r="BC366" s="84" t="s">
        <v>2359</v>
      </c>
      <c r="BH366" s="104"/>
      <c r="BJ366" s="47" t="s">
        <v>2601</v>
      </c>
      <c r="BL366" s="42" t="s">
        <v>2494</v>
      </c>
      <c r="BM366" s="43" t="s">
        <v>2495</v>
      </c>
      <c r="BO366" s="17">
        <v>65344</v>
      </c>
      <c r="BP366" s="18" t="s">
        <v>1396</v>
      </c>
    </row>
    <row r="367" spans="1:68" ht="15" customHeight="1" thickBot="1" x14ac:dyDescent="0.35">
      <c r="A367" s="116">
        <v>366</v>
      </c>
      <c r="H367" s="121" t="s">
        <v>2503</v>
      </c>
      <c r="I367" s="117">
        <v>8</v>
      </c>
      <c r="J367" s="119" t="s">
        <v>2471</v>
      </c>
      <c r="K367" s="119" t="s">
        <v>2471</v>
      </c>
      <c r="L367" s="119" t="s">
        <v>2472</v>
      </c>
      <c r="M367" s="119" t="s">
        <v>2594</v>
      </c>
      <c r="N367" s="119" t="s">
        <v>2473</v>
      </c>
      <c r="O367" s="119" t="s">
        <v>2472</v>
      </c>
      <c r="P367" s="119" t="s">
        <v>2475</v>
      </c>
      <c r="Q367" s="119" t="s">
        <v>2483</v>
      </c>
      <c r="R367" s="6">
        <f t="shared" si="45"/>
        <v>5</v>
      </c>
      <c r="S367" s="6">
        <f t="shared" si="46"/>
        <v>1</v>
      </c>
      <c r="T367" s="7">
        <f t="shared" si="47"/>
        <v>130312</v>
      </c>
      <c r="U367" s="122" t="str">
        <f t="shared" si="52"/>
        <v>1FD08</v>
      </c>
      <c r="V367" s="10">
        <f t="shared" si="48"/>
        <v>253</v>
      </c>
      <c r="W367" s="10">
        <f t="shared" si="49"/>
        <v>8</v>
      </c>
      <c r="X367" s="11">
        <f t="shared" si="50"/>
        <v>16</v>
      </c>
      <c r="Y367" s="11">
        <f t="shared" si="51"/>
        <v>253</v>
      </c>
      <c r="Z367" s="12" t="str">
        <f t="shared" si="53"/>
        <v>Temperature</v>
      </c>
      <c r="AA367" s="34"/>
      <c r="AB367" s="8"/>
      <c r="AC367" s="8"/>
      <c r="AE367" s="5"/>
      <c r="AI367" s="17">
        <v>65345</v>
      </c>
      <c r="AJ367" s="18" t="s">
        <v>1396</v>
      </c>
      <c r="AK367" s="19"/>
      <c r="AQ367" s="37"/>
      <c r="AR367" s="34"/>
      <c r="AS367" s="34"/>
      <c r="AT367" s="34"/>
      <c r="AU367" s="34"/>
      <c r="AV367" s="34"/>
      <c r="AW367" s="34"/>
      <c r="AX367" s="223">
        <v>130312</v>
      </c>
      <c r="AY367" s="6">
        <v>16</v>
      </c>
      <c r="AZ367" s="6">
        <v>253</v>
      </c>
      <c r="BA367" s="87" t="s">
        <v>2365</v>
      </c>
      <c r="BB367" s="39" t="s">
        <v>2585</v>
      </c>
      <c r="BC367" s="84" t="s">
        <v>2359</v>
      </c>
      <c r="BJ367" s="47" t="s">
        <v>2493</v>
      </c>
      <c r="BL367" s="42" t="s">
        <v>2494</v>
      </c>
      <c r="BM367" s="43" t="s">
        <v>2495</v>
      </c>
      <c r="BO367" s="17">
        <v>65345</v>
      </c>
      <c r="BP367" s="18" t="s">
        <v>1396</v>
      </c>
    </row>
    <row r="368" spans="1:68" ht="15" customHeight="1" thickBot="1" x14ac:dyDescent="0.35">
      <c r="A368" s="116">
        <v>367</v>
      </c>
      <c r="H368" s="121" t="s">
        <v>2503</v>
      </c>
      <c r="I368" s="117">
        <v>7</v>
      </c>
      <c r="J368" s="119" t="s">
        <v>2484</v>
      </c>
      <c r="K368" s="120" t="s">
        <v>2594</v>
      </c>
      <c r="L368" s="120" t="s">
        <v>2481</v>
      </c>
      <c r="M368" s="120" t="s">
        <v>2480</v>
      </c>
      <c r="N368" s="120" t="s">
        <v>2479</v>
      </c>
      <c r="O368" s="120" t="s">
        <v>2504</v>
      </c>
      <c r="P368" s="120" t="s">
        <v>2475</v>
      </c>
      <c r="Q368" s="120" t="s">
        <v>2485</v>
      </c>
      <c r="R368" s="6">
        <f t="shared" si="45"/>
        <v>5</v>
      </c>
      <c r="S368" s="6">
        <f t="shared" si="46"/>
        <v>1</v>
      </c>
      <c r="T368" s="7">
        <f t="shared" si="47"/>
        <v>130312</v>
      </c>
      <c r="U368" s="122" t="str">
        <f t="shared" si="52"/>
        <v>1FD08</v>
      </c>
      <c r="V368" s="10">
        <f t="shared" si="48"/>
        <v>253</v>
      </c>
      <c r="W368" s="10">
        <f t="shared" si="49"/>
        <v>8</v>
      </c>
      <c r="X368" s="11">
        <f t="shared" si="50"/>
        <v>16</v>
      </c>
      <c r="Y368" s="11">
        <f t="shared" si="51"/>
        <v>253</v>
      </c>
      <c r="Z368" s="12" t="str">
        <f t="shared" si="53"/>
        <v>Temperature</v>
      </c>
      <c r="AA368" s="34"/>
      <c r="AB368" s="8"/>
      <c r="AC368" s="8"/>
      <c r="AE368" s="5"/>
      <c r="AI368" s="17">
        <v>65346</v>
      </c>
      <c r="AJ368" s="18" t="s">
        <v>1396</v>
      </c>
      <c r="AK368" s="19"/>
      <c r="AL368" s="21"/>
      <c r="AM368" s="21"/>
      <c r="AN368" s="21"/>
      <c r="AO368" s="21"/>
      <c r="AP368" s="20"/>
      <c r="AQ368" s="22"/>
      <c r="AR368" s="20"/>
      <c r="AS368" s="20"/>
      <c r="AT368" s="20"/>
      <c r="AU368" s="20"/>
      <c r="AV368" s="20"/>
      <c r="AW368" s="20"/>
      <c r="AX368" s="222">
        <v>130312</v>
      </c>
      <c r="AY368" s="6">
        <v>16</v>
      </c>
      <c r="AZ368" s="6">
        <v>253</v>
      </c>
      <c r="BA368" s="87" t="s">
        <v>2365</v>
      </c>
      <c r="BB368" s="39" t="s">
        <v>2602</v>
      </c>
      <c r="BC368" s="84" t="s">
        <v>2359</v>
      </c>
      <c r="BJ368" s="47" t="s">
        <v>2603</v>
      </c>
      <c r="BL368" s="42" t="s">
        <v>2494</v>
      </c>
      <c r="BM368" s="43" t="s">
        <v>2495</v>
      </c>
      <c r="BO368" s="17">
        <v>65346</v>
      </c>
      <c r="BP368" s="18" t="s">
        <v>1396</v>
      </c>
    </row>
    <row r="369" spans="1:68" ht="15" customHeight="1" thickBot="1" x14ac:dyDescent="0.35">
      <c r="A369" s="116">
        <v>368</v>
      </c>
      <c r="H369" s="121" t="s">
        <v>2595</v>
      </c>
      <c r="I369" s="117">
        <v>8</v>
      </c>
      <c r="J369" s="119" t="s">
        <v>2471</v>
      </c>
      <c r="K369" s="120" t="s">
        <v>2471</v>
      </c>
      <c r="L369" s="120" t="s">
        <v>2472</v>
      </c>
      <c r="M369" s="120" t="s">
        <v>2594</v>
      </c>
      <c r="N369" s="120" t="s">
        <v>2486</v>
      </c>
      <c r="O369" s="120" t="s">
        <v>2588</v>
      </c>
      <c r="P369" s="119" t="s">
        <v>2588</v>
      </c>
      <c r="Q369" s="119" t="s">
        <v>2588</v>
      </c>
      <c r="R369" s="6">
        <f t="shared" si="45"/>
        <v>5</v>
      </c>
      <c r="S369" s="6">
        <f t="shared" si="46"/>
        <v>1</v>
      </c>
      <c r="T369" s="7">
        <f t="shared" si="47"/>
        <v>130312</v>
      </c>
      <c r="U369" s="122" t="str">
        <f t="shared" si="52"/>
        <v>1FD08</v>
      </c>
      <c r="V369" s="10">
        <f t="shared" si="48"/>
        <v>253</v>
      </c>
      <c r="W369" s="10">
        <f t="shared" si="49"/>
        <v>8</v>
      </c>
      <c r="X369" s="11">
        <f t="shared" si="50"/>
        <v>25</v>
      </c>
      <c r="Y369" s="11">
        <f t="shared" si="51"/>
        <v>253</v>
      </c>
      <c r="Z369" s="12" t="str">
        <f t="shared" si="53"/>
        <v>Temperature</v>
      </c>
      <c r="AA369" s="34">
        <f>HEX2DEC(_xlfn.CONCAT(O369,N369))*0.0001*180/PI()</f>
        <v>374.68575012580192</v>
      </c>
      <c r="AB369" s="8" t="s">
        <v>2331</v>
      </c>
      <c r="AC369" s="8"/>
      <c r="AE369" s="5"/>
      <c r="AI369" s="17">
        <v>65347</v>
      </c>
      <c r="AJ369" s="18" t="s">
        <v>1396</v>
      </c>
      <c r="AK369" s="19"/>
      <c r="AQ369" s="37"/>
      <c r="AR369" s="34"/>
      <c r="AS369" s="34"/>
      <c r="AT369" s="34"/>
      <c r="AU369" s="34"/>
      <c r="AV369" s="34"/>
      <c r="AW369" s="34"/>
      <c r="AX369" s="223">
        <v>130312</v>
      </c>
      <c r="AY369" s="6">
        <v>25</v>
      </c>
      <c r="AZ369" s="6">
        <v>253</v>
      </c>
      <c r="BA369" s="87" t="s">
        <v>2365</v>
      </c>
      <c r="BB369" s="39" t="s">
        <v>2467</v>
      </c>
      <c r="BC369" s="84" t="s">
        <v>2359</v>
      </c>
      <c r="BJ369" s="47" t="s">
        <v>2493</v>
      </c>
      <c r="BL369" s="42" t="s">
        <v>2604</v>
      </c>
      <c r="BM369" s="43" t="s">
        <v>2495</v>
      </c>
      <c r="BO369" s="17">
        <v>65347</v>
      </c>
      <c r="BP369" s="18" t="s">
        <v>1396</v>
      </c>
    </row>
    <row r="370" spans="1:68" ht="15" customHeight="1" thickBot="1" x14ac:dyDescent="0.35">
      <c r="A370" s="116">
        <v>369</v>
      </c>
      <c r="H370" s="121" t="s">
        <v>2487</v>
      </c>
      <c r="I370" s="117">
        <v>8</v>
      </c>
      <c r="J370" s="119" t="s">
        <v>2488</v>
      </c>
      <c r="K370" s="119" t="s">
        <v>2489</v>
      </c>
      <c r="L370" s="120" t="s">
        <v>2473</v>
      </c>
      <c r="M370" s="120" t="s">
        <v>2490</v>
      </c>
      <c r="N370" s="120" t="s">
        <v>2491</v>
      </c>
      <c r="O370" s="119" t="s">
        <v>2492</v>
      </c>
      <c r="P370" s="119" t="s">
        <v>2596</v>
      </c>
      <c r="Q370" s="119" t="s">
        <v>2597</v>
      </c>
      <c r="R370" s="6">
        <f t="shared" si="45"/>
        <v>2</v>
      </c>
      <c r="S370" s="6">
        <f t="shared" si="46"/>
        <v>1</v>
      </c>
      <c r="T370" s="7">
        <f t="shared" si="47"/>
        <v>130306</v>
      </c>
      <c r="U370" s="122" t="str">
        <f t="shared" si="52"/>
        <v>1FD02</v>
      </c>
      <c r="V370" s="10">
        <f t="shared" si="48"/>
        <v>253</v>
      </c>
      <c r="W370" s="10">
        <f t="shared" si="49"/>
        <v>2</v>
      </c>
      <c r="X370" s="11">
        <f t="shared" si="50"/>
        <v>3</v>
      </c>
      <c r="Y370" s="11">
        <f t="shared" si="51"/>
        <v>253</v>
      </c>
      <c r="Z370" s="12" t="str">
        <f t="shared" si="53"/>
        <v>Wind Data</v>
      </c>
      <c r="AA370" s="34"/>
      <c r="AB370" s="8"/>
      <c r="AC370" s="8"/>
      <c r="AE370" s="5"/>
      <c r="AI370" s="17">
        <v>65348</v>
      </c>
      <c r="AJ370" s="18" t="s">
        <v>1396</v>
      </c>
      <c r="AK370" s="19"/>
      <c r="AL370" s="21"/>
      <c r="AM370" s="21"/>
      <c r="AN370" s="21"/>
      <c r="AO370" s="21"/>
      <c r="AP370" s="20"/>
      <c r="AQ370" s="22"/>
      <c r="AR370" s="20"/>
      <c r="AS370" s="20"/>
      <c r="AT370" s="20"/>
      <c r="AU370" s="20"/>
      <c r="AV370" s="20"/>
      <c r="AW370" s="20"/>
      <c r="AX370" s="222">
        <v>130306</v>
      </c>
      <c r="AY370" s="6">
        <v>3</v>
      </c>
      <c r="AZ370" s="6">
        <v>253</v>
      </c>
      <c r="BA370" s="87" t="s">
        <v>2496</v>
      </c>
      <c r="BB370" s="39" t="s">
        <v>2468</v>
      </c>
      <c r="BC370" s="84" t="s">
        <v>2349</v>
      </c>
      <c r="BD370" s="38" t="s">
        <v>2497</v>
      </c>
      <c r="BE370" s="39" t="s">
        <v>2469</v>
      </c>
      <c r="BF370" s="90" t="s">
        <v>2498</v>
      </c>
      <c r="BJ370" s="47" t="s">
        <v>2499</v>
      </c>
      <c r="BL370" s="42" t="s">
        <v>2500</v>
      </c>
      <c r="BM370" s="43" t="s">
        <v>2495</v>
      </c>
      <c r="BO370" s="17">
        <v>65348</v>
      </c>
      <c r="BP370" s="18" t="s">
        <v>1396</v>
      </c>
    </row>
    <row r="371" spans="1:68" ht="15" customHeight="1" thickBot="1" x14ac:dyDescent="0.35">
      <c r="A371" s="116">
        <v>370</v>
      </c>
      <c r="H371" s="121" t="s">
        <v>2586</v>
      </c>
      <c r="I371" s="117">
        <v>8</v>
      </c>
      <c r="J371" s="119" t="s">
        <v>2471</v>
      </c>
      <c r="K371" s="120" t="s">
        <v>2471</v>
      </c>
      <c r="L371" s="120" t="s">
        <v>2472</v>
      </c>
      <c r="M371" s="119" t="s">
        <v>2587</v>
      </c>
      <c r="N371" s="119" t="s">
        <v>2502</v>
      </c>
      <c r="O371" s="119" t="s">
        <v>2588</v>
      </c>
      <c r="P371" s="119" t="s">
        <v>2588</v>
      </c>
      <c r="Q371" s="119" t="s">
        <v>2588</v>
      </c>
      <c r="R371" s="6">
        <f t="shared" si="45"/>
        <v>5</v>
      </c>
      <c r="S371" s="6">
        <f t="shared" si="46"/>
        <v>1</v>
      </c>
      <c r="T371" s="7">
        <f t="shared" si="47"/>
        <v>130312</v>
      </c>
      <c r="U371" s="122" t="str">
        <f t="shared" si="52"/>
        <v>1FD08</v>
      </c>
      <c r="V371" s="10">
        <f t="shared" si="48"/>
        <v>253</v>
      </c>
      <c r="W371" s="10">
        <f t="shared" si="49"/>
        <v>8</v>
      </c>
      <c r="X371" s="11">
        <f t="shared" si="50"/>
        <v>16</v>
      </c>
      <c r="Y371" s="11">
        <f t="shared" si="51"/>
        <v>253</v>
      </c>
      <c r="Z371" s="12" t="str">
        <f t="shared" si="53"/>
        <v>Temperature</v>
      </c>
      <c r="AA371" s="34"/>
      <c r="AB371" s="8"/>
      <c r="AC371" s="8"/>
      <c r="AE371" s="5"/>
      <c r="AI371" s="17">
        <v>65349</v>
      </c>
      <c r="AJ371" s="18" t="s">
        <v>1396</v>
      </c>
      <c r="AK371" s="19"/>
      <c r="AQ371" s="37"/>
      <c r="AR371" s="34"/>
      <c r="AS371" s="34"/>
      <c r="AT371" s="34"/>
      <c r="AU371" s="34"/>
      <c r="AV371" s="34"/>
      <c r="AW371" s="34"/>
      <c r="AX371" s="223">
        <v>130312</v>
      </c>
      <c r="AY371" s="6">
        <v>16</v>
      </c>
      <c r="AZ371" s="6">
        <v>253</v>
      </c>
      <c r="BA371" s="87" t="s">
        <v>2365</v>
      </c>
      <c r="BB371" s="39" t="s">
        <v>2582</v>
      </c>
      <c r="BC371" s="84" t="s">
        <v>2359</v>
      </c>
      <c r="BJ371" s="47" t="s">
        <v>2493</v>
      </c>
      <c r="BL371" s="42" t="s">
        <v>2494</v>
      </c>
      <c r="BM371" s="43" t="s">
        <v>2495</v>
      </c>
      <c r="BO371" s="17">
        <v>65349</v>
      </c>
      <c r="BP371" s="18" t="s">
        <v>1396</v>
      </c>
    </row>
    <row r="372" spans="1:68" ht="15" customHeight="1" thickBot="1" x14ac:dyDescent="0.35">
      <c r="A372" s="116">
        <v>371</v>
      </c>
      <c r="H372" s="121" t="s">
        <v>2589</v>
      </c>
      <c r="I372" s="117">
        <v>8</v>
      </c>
      <c r="J372" s="119" t="s">
        <v>2590</v>
      </c>
      <c r="K372" s="119" t="s">
        <v>2591</v>
      </c>
      <c r="L372" s="120" t="s">
        <v>2473</v>
      </c>
      <c r="M372" s="119" t="s">
        <v>2592</v>
      </c>
      <c r="N372" s="119" t="s">
        <v>2474</v>
      </c>
      <c r="O372" s="119" t="s">
        <v>2593</v>
      </c>
      <c r="P372" s="119" t="s">
        <v>2588</v>
      </c>
      <c r="Q372" s="119" t="s">
        <v>2588</v>
      </c>
      <c r="R372" s="75">
        <f t="shared" si="45"/>
        <v>2</v>
      </c>
      <c r="S372" s="75">
        <f t="shared" si="46"/>
        <v>1</v>
      </c>
      <c r="T372" s="7">
        <f t="shared" si="47"/>
        <v>130306</v>
      </c>
      <c r="U372" s="122" t="str">
        <f t="shared" si="52"/>
        <v>1FD02</v>
      </c>
      <c r="V372" s="10">
        <f t="shared" si="48"/>
        <v>253</v>
      </c>
      <c r="W372" s="10">
        <f t="shared" si="49"/>
        <v>2</v>
      </c>
      <c r="X372" s="11">
        <f t="shared" si="50"/>
        <v>3</v>
      </c>
      <c r="Y372" s="11">
        <f t="shared" si="51"/>
        <v>253</v>
      </c>
      <c r="Z372" s="12" t="str">
        <f t="shared" si="53"/>
        <v>Wind Data</v>
      </c>
      <c r="AA372" s="34">
        <f>HEX2DEC(_xlfn.CONCAT(L372,K372))*0.004</f>
        <v>1.272</v>
      </c>
      <c r="AB372" s="8" t="s">
        <v>2332</v>
      </c>
      <c r="AC372" s="99">
        <f>_xlfn.BITRSHIFT(HEX2DEC(J372),4)</f>
        <v>12</v>
      </c>
      <c r="AD372" s="100"/>
      <c r="AE372" s="5"/>
      <c r="AI372" s="17">
        <v>65350</v>
      </c>
      <c r="AJ372" s="18" t="s">
        <v>1396</v>
      </c>
      <c r="AK372" s="19"/>
      <c r="AL372" s="21"/>
      <c r="AM372" s="21"/>
      <c r="AN372" s="21"/>
      <c r="AO372" s="21"/>
      <c r="AP372" s="20"/>
      <c r="AQ372" s="22"/>
      <c r="AR372" s="20"/>
      <c r="AS372" s="20"/>
      <c r="AT372" s="20"/>
      <c r="AU372" s="20"/>
      <c r="AV372" s="20"/>
      <c r="AW372" s="20"/>
      <c r="AX372" s="222">
        <v>130306</v>
      </c>
      <c r="AY372" s="6">
        <v>3</v>
      </c>
      <c r="AZ372" s="6">
        <v>253</v>
      </c>
      <c r="BA372" s="87" t="s">
        <v>2496</v>
      </c>
      <c r="BB372" s="39" t="s">
        <v>2583</v>
      </c>
      <c r="BC372" s="84" t="s">
        <v>2349</v>
      </c>
      <c r="BD372" s="38" t="s">
        <v>2497</v>
      </c>
      <c r="BE372" s="39" t="s">
        <v>2584</v>
      </c>
      <c r="BF372" s="90" t="s">
        <v>2498</v>
      </c>
      <c r="BJ372" s="47" t="s">
        <v>2499</v>
      </c>
      <c r="BK372" s="101"/>
      <c r="BL372" s="102" t="s">
        <v>2500</v>
      </c>
      <c r="BM372" s="103" t="s">
        <v>2495</v>
      </c>
      <c r="BO372" s="17">
        <v>65350</v>
      </c>
      <c r="BP372" s="18" t="s">
        <v>1396</v>
      </c>
    </row>
    <row r="373" spans="1:68" ht="15" customHeight="1" thickBot="1" x14ac:dyDescent="0.35">
      <c r="A373" s="116">
        <v>372</v>
      </c>
      <c r="H373" s="121" t="s">
        <v>2586</v>
      </c>
      <c r="I373" s="117">
        <v>8</v>
      </c>
      <c r="J373" s="120" t="s">
        <v>2471</v>
      </c>
      <c r="K373" s="119" t="s">
        <v>2471</v>
      </c>
      <c r="L373" s="119" t="s">
        <v>2475</v>
      </c>
      <c r="M373" s="119" t="s">
        <v>2476</v>
      </c>
      <c r="N373" s="119" t="s">
        <v>2477</v>
      </c>
      <c r="O373" s="120" t="s">
        <v>2588</v>
      </c>
      <c r="P373" s="119" t="s">
        <v>2588</v>
      </c>
      <c r="Q373" s="119" t="s">
        <v>2588</v>
      </c>
      <c r="R373" s="6">
        <f t="shared" si="45"/>
        <v>5</v>
      </c>
      <c r="S373" s="6">
        <f t="shared" si="46"/>
        <v>1</v>
      </c>
      <c r="T373" s="7">
        <f t="shared" si="47"/>
        <v>130312</v>
      </c>
      <c r="U373" s="122" t="str">
        <f t="shared" si="52"/>
        <v>1FD08</v>
      </c>
      <c r="V373" s="10">
        <f t="shared" si="48"/>
        <v>253</v>
      </c>
      <c r="W373" s="10">
        <f t="shared" si="49"/>
        <v>8</v>
      </c>
      <c r="X373" s="11">
        <f t="shared" si="50"/>
        <v>16</v>
      </c>
      <c r="Y373" s="11">
        <f t="shared" si="51"/>
        <v>253</v>
      </c>
      <c r="Z373" s="12" t="str">
        <f t="shared" si="53"/>
        <v>Temperature</v>
      </c>
      <c r="AA373" s="34"/>
      <c r="AB373" s="8"/>
      <c r="AC373" s="8"/>
      <c r="AE373" s="5"/>
      <c r="AI373" s="17">
        <v>65351</v>
      </c>
      <c r="AJ373" s="18" t="s">
        <v>1396</v>
      </c>
      <c r="AK373" s="19"/>
      <c r="AQ373" s="37"/>
      <c r="AR373" s="34"/>
      <c r="AS373" s="34"/>
      <c r="AT373" s="34"/>
      <c r="AU373" s="34"/>
      <c r="AV373" s="34"/>
      <c r="AW373" s="34"/>
      <c r="AX373" s="223">
        <v>130312</v>
      </c>
      <c r="AY373" s="6">
        <v>16</v>
      </c>
      <c r="AZ373" s="6">
        <v>253</v>
      </c>
      <c r="BA373" s="87" t="s">
        <v>2365</v>
      </c>
      <c r="BB373" s="39" t="s">
        <v>2464</v>
      </c>
      <c r="BC373" s="84" t="s">
        <v>2359</v>
      </c>
      <c r="BJ373" s="47" t="s">
        <v>2501</v>
      </c>
      <c r="BL373" s="42" t="s">
        <v>2494</v>
      </c>
      <c r="BM373" s="43" t="s">
        <v>2495</v>
      </c>
      <c r="BO373" s="17">
        <v>65351</v>
      </c>
      <c r="BP373" s="18" t="s">
        <v>1396</v>
      </c>
    </row>
    <row r="374" spans="1:68" ht="15" customHeight="1" thickBot="1" x14ac:dyDescent="0.35">
      <c r="A374" s="116">
        <v>373</v>
      </c>
      <c r="H374" s="121" t="s">
        <v>2589</v>
      </c>
      <c r="I374" s="117">
        <v>8</v>
      </c>
      <c r="J374" s="119" t="s">
        <v>2478</v>
      </c>
      <c r="K374" s="119" t="s">
        <v>2479</v>
      </c>
      <c r="L374" s="119" t="s">
        <v>2480</v>
      </c>
      <c r="M374" s="120" t="s">
        <v>2481</v>
      </c>
      <c r="N374" s="120" t="s">
        <v>2482</v>
      </c>
      <c r="O374" s="119" t="s">
        <v>2483</v>
      </c>
      <c r="P374" s="119" t="s">
        <v>2475</v>
      </c>
      <c r="Q374" s="119" t="s">
        <v>2473</v>
      </c>
      <c r="R374" s="6">
        <f t="shared" si="45"/>
        <v>2</v>
      </c>
      <c r="S374" s="6">
        <f t="shared" si="46"/>
        <v>1</v>
      </c>
      <c r="T374" s="7">
        <f t="shared" si="47"/>
        <v>130306</v>
      </c>
      <c r="U374" s="122" t="str">
        <f t="shared" si="52"/>
        <v>1FD02</v>
      </c>
      <c r="V374" s="10">
        <f t="shared" si="48"/>
        <v>253</v>
      </c>
      <c r="W374" s="10">
        <f t="shared" si="49"/>
        <v>2</v>
      </c>
      <c r="X374" s="11">
        <f t="shared" si="50"/>
        <v>3</v>
      </c>
      <c r="Y374" s="11">
        <f t="shared" si="51"/>
        <v>253</v>
      </c>
      <c r="Z374" s="12" t="str">
        <f t="shared" si="53"/>
        <v>Wind Data</v>
      </c>
      <c r="AA374" s="34"/>
      <c r="AB374" s="8"/>
      <c r="AC374" s="8"/>
      <c r="AE374" s="5"/>
      <c r="AI374" s="17">
        <v>65352</v>
      </c>
      <c r="AJ374" s="18" t="s">
        <v>1396</v>
      </c>
      <c r="AK374" s="19"/>
      <c r="AL374" s="21"/>
      <c r="AM374" s="21"/>
      <c r="AN374" s="21"/>
      <c r="AO374" s="21"/>
      <c r="AP374" s="20"/>
      <c r="AQ374" s="22"/>
      <c r="AR374" s="20"/>
      <c r="AS374" s="20"/>
      <c r="AT374" s="20"/>
      <c r="AU374" s="20"/>
      <c r="AV374" s="20"/>
      <c r="AW374" s="20"/>
      <c r="AX374" s="222">
        <v>130306</v>
      </c>
      <c r="AY374" s="6">
        <v>3</v>
      </c>
      <c r="AZ374" s="6">
        <v>253</v>
      </c>
      <c r="BA374" s="87" t="s">
        <v>2496</v>
      </c>
      <c r="BB374" s="39" t="s">
        <v>2598</v>
      </c>
      <c r="BC374" s="84" t="s">
        <v>2349</v>
      </c>
      <c r="BD374" s="38" t="s">
        <v>2497</v>
      </c>
      <c r="BE374" s="39" t="s">
        <v>2599</v>
      </c>
      <c r="BF374" s="90" t="s">
        <v>2498</v>
      </c>
      <c r="BJ374" s="47" t="s">
        <v>2505</v>
      </c>
      <c r="BL374" s="42" t="s">
        <v>2500</v>
      </c>
      <c r="BM374" s="43" t="s">
        <v>2495</v>
      </c>
      <c r="BO374" s="17">
        <v>65352</v>
      </c>
      <c r="BP374" s="18" t="s">
        <v>1396</v>
      </c>
    </row>
    <row r="375" spans="1:68" ht="15" customHeight="1" thickBot="1" x14ac:dyDescent="0.35">
      <c r="A375" s="116">
        <v>374</v>
      </c>
      <c r="H375" s="121" t="s">
        <v>2503</v>
      </c>
      <c r="I375" s="117">
        <v>8</v>
      </c>
      <c r="J375" s="119" t="s">
        <v>2471</v>
      </c>
      <c r="K375" s="120" t="s">
        <v>2481</v>
      </c>
      <c r="L375" s="119" t="s">
        <v>2480</v>
      </c>
      <c r="M375" s="119" t="s">
        <v>2479</v>
      </c>
      <c r="N375" s="120" t="s">
        <v>2478</v>
      </c>
      <c r="O375" s="119" t="s">
        <v>2588</v>
      </c>
      <c r="P375" s="119" t="s">
        <v>2588</v>
      </c>
      <c r="Q375" s="119" t="s">
        <v>2588</v>
      </c>
      <c r="R375" s="6">
        <f t="shared" si="45"/>
        <v>5</v>
      </c>
      <c r="S375" s="6">
        <f t="shared" si="46"/>
        <v>1</v>
      </c>
      <c r="T375" s="7">
        <f t="shared" si="47"/>
        <v>130312</v>
      </c>
      <c r="U375" s="122" t="str">
        <f t="shared" si="52"/>
        <v>1FD08</v>
      </c>
      <c r="V375" s="10">
        <f t="shared" si="48"/>
        <v>253</v>
      </c>
      <c r="W375" s="10">
        <f t="shared" si="49"/>
        <v>8</v>
      </c>
      <c r="X375" s="11">
        <f t="shared" si="50"/>
        <v>16</v>
      </c>
      <c r="Y375" s="11">
        <f t="shared" si="51"/>
        <v>253</v>
      </c>
      <c r="Z375" s="12" t="str">
        <f t="shared" si="53"/>
        <v>Temperature</v>
      </c>
      <c r="AA375" s="34"/>
      <c r="AB375" s="8"/>
      <c r="AC375" s="8"/>
      <c r="AE375" s="5"/>
      <c r="AI375" s="17">
        <v>65382</v>
      </c>
      <c r="AJ375" s="18" t="s">
        <v>1396</v>
      </c>
      <c r="AK375" s="19"/>
      <c r="AQ375" s="37"/>
      <c r="AR375" s="34"/>
      <c r="AS375" s="34"/>
      <c r="AT375" s="34"/>
      <c r="AU375" s="34"/>
      <c r="AV375" s="34"/>
      <c r="AW375" s="34"/>
      <c r="AX375" s="223">
        <v>130312</v>
      </c>
      <c r="AY375" s="6">
        <v>16</v>
      </c>
      <c r="AZ375" s="6">
        <v>253</v>
      </c>
      <c r="BA375" s="87" t="s">
        <v>2365</v>
      </c>
      <c r="BB375" s="39" t="s">
        <v>2600</v>
      </c>
      <c r="BC375" s="84" t="s">
        <v>2359</v>
      </c>
      <c r="BJ375" s="47" t="s">
        <v>2601</v>
      </c>
      <c r="BL375" s="42" t="s">
        <v>2494</v>
      </c>
      <c r="BM375" s="43" t="s">
        <v>2495</v>
      </c>
      <c r="BO375" s="17">
        <v>65382</v>
      </c>
      <c r="BP375" s="18" t="s">
        <v>1396</v>
      </c>
    </row>
    <row r="376" spans="1:68" ht="15" customHeight="1" thickBot="1" x14ac:dyDescent="0.35">
      <c r="A376" s="116">
        <v>375</v>
      </c>
      <c r="H376" s="121" t="s">
        <v>2503</v>
      </c>
      <c r="I376" s="117">
        <v>8</v>
      </c>
      <c r="J376" s="119" t="s">
        <v>2471</v>
      </c>
      <c r="K376" s="119" t="s">
        <v>2471</v>
      </c>
      <c r="L376" s="119" t="s">
        <v>2472</v>
      </c>
      <c r="M376" s="119" t="s">
        <v>2594</v>
      </c>
      <c r="N376" s="119" t="s">
        <v>2473</v>
      </c>
      <c r="O376" s="119" t="s">
        <v>2472</v>
      </c>
      <c r="P376" s="119" t="s">
        <v>2475</v>
      </c>
      <c r="Q376" s="120" t="s">
        <v>2483</v>
      </c>
      <c r="R376" s="6">
        <f t="shared" si="45"/>
        <v>5</v>
      </c>
      <c r="S376" s="6">
        <f t="shared" si="46"/>
        <v>1</v>
      </c>
      <c r="T376" s="7">
        <f t="shared" si="47"/>
        <v>130312</v>
      </c>
      <c r="U376" s="122" t="str">
        <f t="shared" si="52"/>
        <v>1FD08</v>
      </c>
      <c r="V376" s="10">
        <f t="shared" si="48"/>
        <v>253</v>
      </c>
      <c r="W376" s="10">
        <f t="shared" si="49"/>
        <v>8</v>
      </c>
      <c r="X376" s="11">
        <f t="shared" si="50"/>
        <v>16</v>
      </c>
      <c r="Y376" s="11">
        <f t="shared" si="51"/>
        <v>253</v>
      </c>
      <c r="Z376" s="12" t="str">
        <f t="shared" si="53"/>
        <v>Temperature</v>
      </c>
      <c r="AA376" s="34"/>
      <c r="AB376" s="8"/>
      <c r="AC376" s="8"/>
      <c r="AE376" s="5"/>
      <c r="AI376" s="17">
        <v>65383</v>
      </c>
      <c r="AJ376" s="18" t="s">
        <v>1396</v>
      </c>
      <c r="AK376" s="19"/>
      <c r="AL376" s="21"/>
      <c r="AM376" s="21"/>
      <c r="AN376" s="21"/>
      <c r="AO376" s="21"/>
      <c r="AP376" s="20"/>
      <c r="AQ376" s="22"/>
      <c r="AR376" s="20"/>
      <c r="AS376" s="20"/>
      <c r="AT376" s="20"/>
      <c r="AU376" s="20"/>
      <c r="AV376" s="20"/>
      <c r="AW376" s="20"/>
      <c r="AX376" s="222">
        <v>130312</v>
      </c>
      <c r="AY376" s="6">
        <v>16</v>
      </c>
      <c r="AZ376" s="6">
        <v>253</v>
      </c>
      <c r="BA376" s="87" t="s">
        <v>2365</v>
      </c>
      <c r="BB376" s="39" t="s">
        <v>2585</v>
      </c>
      <c r="BC376" s="84" t="s">
        <v>2359</v>
      </c>
      <c r="BJ376" s="47" t="s">
        <v>2493</v>
      </c>
      <c r="BL376" s="42" t="s">
        <v>2494</v>
      </c>
      <c r="BM376" s="43" t="s">
        <v>2495</v>
      </c>
      <c r="BO376" s="17">
        <v>65383</v>
      </c>
      <c r="BP376" s="18" t="s">
        <v>1396</v>
      </c>
    </row>
    <row r="377" spans="1:68" ht="15" customHeight="1" thickBot="1" x14ac:dyDescent="0.35">
      <c r="A377" s="116">
        <v>376</v>
      </c>
      <c r="H377" s="121" t="s">
        <v>2503</v>
      </c>
      <c r="I377" s="117">
        <v>7</v>
      </c>
      <c r="J377" s="119" t="s">
        <v>2484</v>
      </c>
      <c r="K377" s="119" t="s">
        <v>2594</v>
      </c>
      <c r="L377" s="120" t="s">
        <v>2481</v>
      </c>
      <c r="M377" s="119" t="s">
        <v>2480</v>
      </c>
      <c r="N377" s="119" t="s">
        <v>2479</v>
      </c>
      <c r="O377" s="119" t="s">
        <v>2504</v>
      </c>
      <c r="P377" s="119" t="s">
        <v>2475</v>
      </c>
      <c r="Q377" s="119" t="s">
        <v>2485</v>
      </c>
      <c r="R377" s="6">
        <f t="shared" si="45"/>
        <v>5</v>
      </c>
      <c r="S377" s="6">
        <f t="shared" si="46"/>
        <v>1</v>
      </c>
      <c r="T377" s="7">
        <f t="shared" si="47"/>
        <v>130312</v>
      </c>
      <c r="U377" s="122" t="str">
        <f t="shared" si="52"/>
        <v>1FD08</v>
      </c>
      <c r="V377" s="10">
        <f t="shared" si="48"/>
        <v>253</v>
      </c>
      <c r="W377" s="10">
        <f t="shared" si="49"/>
        <v>8</v>
      </c>
      <c r="X377" s="11">
        <f t="shared" si="50"/>
        <v>16</v>
      </c>
      <c r="Y377" s="11">
        <f t="shared" si="51"/>
        <v>253</v>
      </c>
      <c r="Z377" s="12" t="str">
        <f t="shared" si="53"/>
        <v>Temperature</v>
      </c>
      <c r="AA377" s="34"/>
      <c r="AB377" s="8"/>
      <c r="AC377" s="8"/>
      <c r="AE377" s="5"/>
      <c r="AI377" s="17">
        <v>65384</v>
      </c>
      <c r="AJ377" s="18" t="s">
        <v>1396</v>
      </c>
      <c r="AK377" s="19"/>
      <c r="AQ377" s="37"/>
      <c r="AR377" s="34"/>
      <c r="AS377" s="34"/>
      <c r="AT377" s="34"/>
      <c r="AU377" s="34"/>
      <c r="AV377" s="34"/>
      <c r="AW377" s="34"/>
      <c r="AX377" s="223">
        <v>130312</v>
      </c>
      <c r="AY377" s="6">
        <v>16</v>
      </c>
      <c r="AZ377" s="6">
        <v>253</v>
      </c>
      <c r="BA377" s="87" t="s">
        <v>2365</v>
      </c>
      <c r="BB377" s="39" t="s">
        <v>2602</v>
      </c>
      <c r="BC377" s="84" t="s">
        <v>2359</v>
      </c>
      <c r="BJ377" s="47" t="s">
        <v>2603</v>
      </c>
      <c r="BL377" s="42" t="s">
        <v>2494</v>
      </c>
      <c r="BM377" s="43" t="s">
        <v>2495</v>
      </c>
      <c r="BO377" s="17">
        <v>65384</v>
      </c>
      <c r="BP377" s="18" t="s">
        <v>1396</v>
      </c>
    </row>
    <row r="378" spans="1:68" ht="15" customHeight="1" thickBot="1" x14ac:dyDescent="0.35">
      <c r="A378" s="116">
        <v>377</v>
      </c>
      <c r="H378" s="121" t="s">
        <v>2595</v>
      </c>
      <c r="I378" s="117">
        <v>8</v>
      </c>
      <c r="J378" s="119" t="s">
        <v>2471</v>
      </c>
      <c r="K378" s="119" t="s">
        <v>2471</v>
      </c>
      <c r="L378" s="119" t="s">
        <v>2472</v>
      </c>
      <c r="M378" s="119" t="s">
        <v>2594</v>
      </c>
      <c r="N378" s="119" t="s">
        <v>2486</v>
      </c>
      <c r="O378" s="120" t="s">
        <v>2588</v>
      </c>
      <c r="P378" s="119" t="s">
        <v>2588</v>
      </c>
      <c r="Q378" s="119" t="s">
        <v>2588</v>
      </c>
      <c r="R378" s="75">
        <f t="shared" si="45"/>
        <v>5</v>
      </c>
      <c r="S378" s="75">
        <f t="shared" si="46"/>
        <v>1</v>
      </c>
      <c r="T378" s="7">
        <f t="shared" si="47"/>
        <v>130312</v>
      </c>
      <c r="U378" s="122" t="str">
        <f t="shared" si="52"/>
        <v>1FD08</v>
      </c>
      <c r="V378" s="10">
        <f t="shared" si="48"/>
        <v>253</v>
      </c>
      <c r="W378" s="10">
        <f t="shared" si="49"/>
        <v>8</v>
      </c>
      <c r="X378" s="11">
        <f t="shared" si="50"/>
        <v>25</v>
      </c>
      <c r="Y378" s="11">
        <f t="shared" si="51"/>
        <v>253</v>
      </c>
      <c r="Z378" s="12" t="str">
        <f t="shared" si="53"/>
        <v>Temperature</v>
      </c>
      <c r="AA378" s="34"/>
      <c r="AB378" s="8"/>
      <c r="AC378" s="8"/>
      <c r="AE378" s="5"/>
      <c r="AI378" s="17">
        <v>65420</v>
      </c>
      <c r="AJ378" s="18" t="s">
        <v>1396</v>
      </c>
      <c r="AK378" s="19"/>
      <c r="AL378" s="21"/>
      <c r="AM378" s="21"/>
      <c r="AN378" s="21"/>
      <c r="AO378" s="21"/>
      <c r="AP378" s="20"/>
      <c r="AQ378" s="22"/>
      <c r="AR378" s="20"/>
      <c r="AS378" s="20"/>
      <c r="AT378" s="20"/>
      <c r="AU378" s="20"/>
      <c r="AV378" s="20"/>
      <c r="AW378" s="20"/>
      <c r="AX378" s="222">
        <v>130312</v>
      </c>
      <c r="AY378" s="6">
        <v>25</v>
      </c>
      <c r="AZ378" s="6">
        <v>253</v>
      </c>
      <c r="BA378" s="87" t="s">
        <v>2365</v>
      </c>
      <c r="BB378" s="39" t="s">
        <v>2467</v>
      </c>
      <c r="BC378" s="84" t="s">
        <v>2359</v>
      </c>
      <c r="BJ378" s="47" t="s">
        <v>2493</v>
      </c>
      <c r="BL378" s="42" t="s">
        <v>2604</v>
      </c>
      <c r="BM378" s="43" t="s">
        <v>2495</v>
      </c>
      <c r="BO378" s="17">
        <v>65420</v>
      </c>
      <c r="BP378" s="18" t="s">
        <v>1396</v>
      </c>
    </row>
    <row r="379" spans="1:68" ht="15" customHeight="1" thickBot="1" x14ac:dyDescent="0.35">
      <c r="A379" s="116">
        <v>378</v>
      </c>
      <c r="H379" s="121" t="s">
        <v>2487</v>
      </c>
      <c r="I379" s="117">
        <v>8</v>
      </c>
      <c r="J379" s="119" t="s">
        <v>2488</v>
      </c>
      <c r="K379" s="120" t="s">
        <v>2489</v>
      </c>
      <c r="L379" s="120" t="s">
        <v>2473</v>
      </c>
      <c r="M379" s="120" t="s">
        <v>2490</v>
      </c>
      <c r="N379" s="120" t="s">
        <v>2491</v>
      </c>
      <c r="O379" s="120" t="s">
        <v>2492</v>
      </c>
      <c r="P379" s="120" t="s">
        <v>2596</v>
      </c>
      <c r="Q379" s="120" t="s">
        <v>2597</v>
      </c>
      <c r="R379" s="6">
        <f t="shared" si="45"/>
        <v>2</v>
      </c>
      <c r="S379" s="6">
        <f t="shared" si="46"/>
        <v>1</v>
      </c>
      <c r="T379" s="7">
        <f t="shared" si="47"/>
        <v>130306</v>
      </c>
      <c r="U379" s="122" t="str">
        <f t="shared" si="52"/>
        <v>1FD02</v>
      </c>
      <c r="V379" s="10">
        <f t="shared" si="48"/>
        <v>253</v>
      </c>
      <c r="W379" s="10">
        <f t="shared" si="49"/>
        <v>2</v>
      </c>
      <c r="X379" s="11">
        <f t="shared" si="50"/>
        <v>3</v>
      </c>
      <c r="Y379" s="11">
        <f t="shared" si="51"/>
        <v>253</v>
      </c>
      <c r="Z379" s="12" t="str">
        <f t="shared" si="53"/>
        <v>Wind Data</v>
      </c>
      <c r="AA379" s="34"/>
      <c r="AB379" s="8"/>
      <c r="AC379" s="8"/>
      <c r="AE379" s="5"/>
      <c r="AI379" s="17">
        <v>65421</v>
      </c>
      <c r="AJ379" s="18" t="s">
        <v>1396</v>
      </c>
      <c r="AK379" s="19"/>
      <c r="AQ379" s="37"/>
      <c r="AR379" s="34"/>
      <c r="AS379" s="34"/>
      <c r="AT379" s="34"/>
      <c r="AU379" s="34"/>
      <c r="AV379" s="34"/>
      <c r="AW379" s="34"/>
      <c r="AX379" s="223">
        <v>130306</v>
      </c>
      <c r="AY379" s="6">
        <v>3</v>
      </c>
      <c r="AZ379" s="6">
        <v>253</v>
      </c>
      <c r="BA379" s="87" t="s">
        <v>2496</v>
      </c>
      <c r="BB379" s="39" t="s">
        <v>2468</v>
      </c>
      <c r="BC379" s="84" t="s">
        <v>2349</v>
      </c>
      <c r="BD379" s="38" t="s">
        <v>2497</v>
      </c>
      <c r="BE379" s="39" t="s">
        <v>2469</v>
      </c>
      <c r="BF379" s="90" t="s">
        <v>2498</v>
      </c>
      <c r="BJ379" s="47" t="s">
        <v>2499</v>
      </c>
      <c r="BL379" s="42" t="s">
        <v>2500</v>
      </c>
      <c r="BM379" s="43" t="s">
        <v>2495</v>
      </c>
      <c r="BO379" s="17">
        <v>65421</v>
      </c>
      <c r="BP379" s="18" t="s">
        <v>1396</v>
      </c>
    </row>
    <row r="380" spans="1:68" ht="15" customHeight="1" thickBot="1" x14ac:dyDescent="0.35">
      <c r="A380" s="116">
        <v>379</v>
      </c>
      <c r="H380" s="121" t="s">
        <v>2586</v>
      </c>
      <c r="I380" s="117">
        <v>8</v>
      </c>
      <c r="J380" s="119" t="s">
        <v>2471</v>
      </c>
      <c r="K380" s="120" t="s">
        <v>2471</v>
      </c>
      <c r="L380" s="119" t="s">
        <v>2472</v>
      </c>
      <c r="M380" s="119" t="s">
        <v>2587</v>
      </c>
      <c r="N380" s="119" t="s">
        <v>2502</v>
      </c>
      <c r="O380" s="119" t="s">
        <v>2588</v>
      </c>
      <c r="P380" s="119" t="s">
        <v>2588</v>
      </c>
      <c r="Q380" s="119" t="s">
        <v>2588</v>
      </c>
      <c r="R380" s="6">
        <f t="shared" si="45"/>
        <v>5</v>
      </c>
      <c r="S380" s="6">
        <f t="shared" si="46"/>
        <v>1</v>
      </c>
      <c r="T380" s="7">
        <f t="shared" si="47"/>
        <v>130312</v>
      </c>
      <c r="U380" s="122" t="str">
        <f t="shared" si="52"/>
        <v>1FD08</v>
      </c>
      <c r="V380" s="10">
        <f t="shared" si="48"/>
        <v>253</v>
      </c>
      <c r="W380" s="10">
        <f t="shared" si="49"/>
        <v>8</v>
      </c>
      <c r="X380" s="11">
        <f t="shared" si="50"/>
        <v>16</v>
      </c>
      <c r="Y380" s="11">
        <f t="shared" si="51"/>
        <v>253</v>
      </c>
      <c r="Z380" s="12" t="str">
        <f t="shared" si="53"/>
        <v>Temperature</v>
      </c>
      <c r="AA380" s="34"/>
      <c r="AB380" s="8"/>
      <c r="AC380" s="8"/>
      <c r="AE380" s="5"/>
      <c r="AI380" s="17">
        <v>65422</v>
      </c>
      <c r="AJ380" s="18" t="s">
        <v>1396</v>
      </c>
      <c r="AK380" s="19"/>
      <c r="AL380" s="21"/>
      <c r="AM380" s="21"/>
      <c r="AN380" s="21"/>
      <c r="AO380" s="21"/>
      <c r="AP380" s="20"/>
      <c r="AQ380" s="22"/>
      <c r="AR380" s="20"/>
      <c r="AS380" s="20"/>
      <c r="AT380" s="20"/>
      <c r="AU380" s="20"/>
      <c r="AV380" s="20"/>
      <c r="AW380" s="20"/>
      <c r="AX380" s="222">
        <v>130312</v>
      </c>
      <c r="AY380" s="6">
        <v>16</v>
      </c>
      <c r="AZ380" s="6">
        <v>253</v>
      </c>
      <c r="BA380" s="87" t="s">
        <v>2365</v>
      </c>
      <c r="BB380" s="39" t="s">
        <v>2582</v>
      </c>
      <c r="BC380" s="84" t="s">
        <v>2359</v>
      </c>
      <c r="BJ380" s="47" t="s">
        <v>2493</v>
      </c>
      <c r="BL380" s="42" t="s">
        <v>2494</v>
      </c>
      <c r="BM380" s="43" t="s">
        <v>2495</v>
      </c>
      <c r="BO380" s="17">
        <v>65422</v>
      </c>
      <c r="BP380" s="18" t="s">
        <v>1396</v>
      </c>
    </row>
    <row r="381" spans="1:68" ht="15" customHeight="1" thickBot="1" x14ac:dyDescent="0.35">
      <c r="A381" s="116">
        <v>380</v>
      </c>
      <c r="H381" s="121" t="s">
        <v>2589</v>
      </c>
      <c r="I381" s="117">
        <v>8</v>
      </c>
      <c r="J381" s="119" t="s">
        <v>2590</v>
      </c>
      <c r="K381" s="119" t="s">
        <v>2591</v>
      </c>
      <c r="L381" s="119" t="s">
        <v>2473</v>
      </c>
      <c r="M381" s="120" t="s">
        <v>2592</v>
      </c>
      <c r="N381" s="120" t="s">
        <v>2474</v>
      </c>
      <c r="O381" s="119" t="s">
        <v>2593</v>
      </c>
      <c r="P381" s="119" t="s">
        <v>2588</v>
      </c>
      <c r="Q381" s="119" t="s">
        <v>2588</v>
      </c>
      <c r="R381" s="6">
        <f t="shared" si="45"/>
        <v>2</v>
      </c>
      <c r="S381" s="6">
        <f t="shared" si="46"/>
        <v>1</v>
      </c>
      <c r="T381" s="7">
        <f t="shared" si="47"/>
        <v>130306</v>
      </c>
      <c r="U381" s="122" t="str">
        <f t="shared" si="52"/>
        <v>1FD02</v>
      </c>
      <c r="V381" s="10">
        <f t="shared" si="48"/>
        <v>253</v>
      </c>
      <c r="W381" s="10">
        <f t="shared" si="49"/>
        <v>2</v>
      </c>
      <c r="X381" s="11">
        <f t="shared" si="50"/>
        <v>3</v>
      </c>
      <c r="Y381" s="11">
        <f t="shared" si="51"/>
        <v>253</v>
      </c>
      <c r="Z381" s="12" t="str">
        <f t="shared" si="53"/>
        <v>Wind Data</v>
      </c>
      <c r="AA381" s="34"/>
      <c r="AB381" s="8"/>
      <c r="AC381" s="8"/>
      <c r="AE381" s="5"/>
      <c r="AI381" s="17">
        <v>65423</v>
      </c>
      <c r="AJ381" s="18" t="s">
        <v>1396</v>
      </c>
      <c r="AK381" s="19"/>
      <c r="AQ381" s="37"/>
      <c r="AR381" s="34"/>
      <c r="AS381" s="34"/>
      <c r="AT381" s="34"/>
      <c r="AU381" s="34"/>
      <c r="AV381" s="34"/>
      <c r="AW381" s="34"/>
      <c r="AX381" s="223">
        <v>130306</v>
      </c>
      <c r="AY381" s="6">
        <v>3</v>
      </c>
      <c r="AZ381" s="6">
        <v>253</v>
      </c>
      <c r="BA381" s="87" t="s">
        <v>2496</v>
      </c>
      <c r="BB381" s="39" t="s">
        <v>2583</v>
      </c>
      <c r="BC381" s="84" t="s">
        <v>2349</v>
      </c>
      <c r="BD381" s="38" t="s">
        <v>2497</v>
      </c>
      <c r="BE381" s="39" t="s">
        <v>2584</v>
      </c>
      <c r="BF381" s="90" t="s">
        <v>2498</v>
      </c>
      <c r="BJ381" s="47" t="s">
        <v>2499</v>
      </c>
      <c r="BL381" s="42" t="s">
        <v>2500</v>
      </c>
      <c r="BM381" s="43" t="s">
        <v>2495</v>
      </c>
      <c r="BO381" s="17">
        <v>65423</v>
      </c>
      <c r="BP381" s="18" t="s">
        <v>1396</v>
      </c>
    </row>
    <row r="382" spans="1:68" ht="15" customHeight="1" thickBot="1" x14ac:dyDescent="0.35">
      <c r="A382" s="116">
        <v>381</v>
      </c>
      <c r="H382" s="121" t="s">
        <v>2586</v>
      </c>
      <c r="I382" s="117">
        <v>8</v>
      </c>
      <c r="J382" s="119" t="s">
        <v>2471</v>
      </c>
      <c r="K382" s="120" t="s">
        <v>2471</v>
      </c>
      <c r="L382" s="119" t="s">
        <v>2475</v>
      </c>
      <c r="M382" s="119" t="s">
        <v>2476</v>
      </c>
      <c r="N382" s="120" t="s">
        <v>2477</v>
      </c>
      <c r="O382" s="119" t="s">
        <v>2588</v>
      </c>
      <c r="P382" s="119" t="s">
        <v>2588</v>
      </c>
      <c r="Q382" s="119" t="s">
        <v>2588</v>
      </c>
      <c r="R382" s="6">
        <f t="shared" si="45"/>
        <v>5</v>
      </c>
      <c r="S382" s="6">
        <f t="shared" si="46"/>
        <v>1</v>
      </c>
      <c r="T382" s="7">
        <f t="shared" si="47"/>
        <v>130312</v>
      </c>
      <c r="U382" s="122" t="str">
        <f t="shared" si="52"/>
        <v>1FD08</v>
      </c>
      <c r="V382" s="10">
        <f t="shared" si="48"/>
        <v>253</v>
      </c>
      <c r="W382" s="10">
        <f t="shared" si="49"/>
        <v>8</v>
      </c>
      <c r="X382" s="11">
        <f t="shared" si="50"/>
        <v>16</v>
      </c>
      <c r="Y382" s="11">
        <f t="shared" si="51"/>
        <v>253</v>
      </c>
      <c r="Z382" s="12" t="str">
        <f t="shared" si="53"/>
        <v>Temperature</v>
      </c>
      <c r="AA382" s="34"/>
      <c r="AB382" s="8"/>
      <c r="AC382" s="8"/>
      <c r="AE382" s="5"/>
      <c r="AI382" s="17">
        <v>65424</v>
      </c>
      <c r="AJ382" s="18" t="s">
        <v>1396</v>
      </c>
      <c r="AK382" s="19"/>
      <c r="AL382" s="21"/>
      <c r="AM382" s="21"/>
      <c r="AN382" s="21"/>
      <c r="AO382" s="21"/>
      <c r="AP382" s="20"/>
      <c r="AQ382" s="22"/>
      <c r="AR382" s="20"/>
      <c r="AS382" s="20"/>
      <c r="AT382" s="20"/>
      <c r="AU382" s="20"/>
      <c r="AV382" s="20"/>
      <c r="AW382" s="20"/>
      <c r="AX382" s="222">
        <v>130312</v>
      </c>
      <c r="AY382" s="6">
        <v>16</v>
      </c>
      <c r="AZ382" s="6">
        <v>253</v>
      </c>
      <c r="BA382" s="87" t="s">
        <v>2365</v>
      </c>
      <c r="BB382" s="39" t="s">
        <v>2464</v>
      </c>
      <c r="BC382" s="84" t="s">
        <v>2359</v>
      </c>
      <c r="BJ382" s="47" t="s">
        <v>2501</v>
      </c>
      <c r="BL382" s="42" t="s">
        <v>2494</v>
      </c>
      <c r="BM382" s="43" t="s">
        <v>2495</v>
      </c>
      <c r="BO382" s="17">
        <v>65424</v>
      </c>
      <c r="BP382" s="18" t="s">
        <v>1396</v>
      </c>
    </row>
    <row r="383" spans="1:68" ht="15" customHeight="1" thickBot="1" x14ac:dyDescent="0.35">
      <c r="A383" s="116">
        <v>382</v>
      </c>
      <c r="H383" s="121" t="s">
        <v>2589</v>
      </c>
      <c r="I383" s="117">
        <v>8</v>
      </c>
      <c r="J383" s="119" t="s">
        <v>2478</v>
      </c>
      <c r="K383" s="119" t="s">
        <v>2479</v>
      </c>
      <c r="L383" s="120" t="s">
        <v>2480</v>
      </c>
      <c r="M383" s="119" t="s">
        <v>2481</v>
      </c>
      <c r="N383" s="119" t="s">
        <v>2482</v>
      </c>
      <c r="O383" s="119" t="s">
        <v>2483</v>
      </c>
      <c r="P383" s="119" t="s">
        <v>2475</v>
      </c>
      <c r="Q383" s="119" t="s">
        <v>2473</v>
      </c>
      <c r="R383" s="6">
        <f t="shared" si="45"/>
        <v>2</v>
      </c>
      <c r="S383" s="6">
        <f t="shared" si="46"/>
        <v>1</v>
      </c>
      <c r="T383" s="7">
        <f t="shared" si="47"/>
        <v>130306</v>
      </c>
      <c r="U383" s="122" t="str">
        <f t="shared" si="52"/>
        <v>1FD02</v>
      </c>
      <c r="V383" s="10">
        <f t="shared" si="48"/>
        <v>253</v>
      </c>
      <c r="W383" s="10">
        <f t="shared" si="49"/>
        <v>2</v>
      </c>
      <c r="X383" s="11">
        <f t="shared" si="50"/>
        <v>3</v>
      </c>
      <c r="Y383" s="11">
        <f t="shared" si="51"/>
        <v>253</v>
      </c>
      <c r="Z383" s="12" t="str">
        <f t="shared" si="53"/>
        <v>Wind Data</v>
      </c>
      <c r="AA383" s="34"/>
      <c r="AB383" s="8"/>
      <c r="AC383" s="8"/>
      <c r="AE383" s="5"/>
      <c r="AI383" s="17">
        <v>65425</v>
      </c>
      <c r="AJ383" s="18" t="s">
        <v>1396</v>
      </c>
      <c r="AK383" s="19"/>
      <c r="AQ383" s="37"/>
      <c r="AR383" s="34"/>
      <c r="AS383" s="34"/>
      <c r="AT383" s="34"/>
      <c r="AU383" s="34"/>
      <c r="AV383" s="34"/>
      <c r="AW383" s="34"/>
      <c r="AX383" s="223">
        <v>130306</v>
      </c>
      <c r="AY383" s="6">
        <v>3</v>
      </c>
      <c r="AZ383" s="6">
        <v>253</v>
      </c>
      <c r="BA383" s="87" t="s">
        <v>2496</v>
      </c>
      <c r="BB383" s="39" t="s">
        <v>2598</v>
      </c>
      <c r="BC383" s="84" t="s">
        <v>2349</v>
      </c>
      <c r="BD383" s="38" t="s">
        <v>2497</v>
      </c>
      <c r="BE383" s="39" t="s">
        <v>2599</v>
      </c>
      <c r="BF383" s="90" t="s">
        <v>2498</v>
      </c>
      <c r="BJ383" s="47" t="s">
        <v>2505</v>
      </c>
      <c r="BL383" s="42" t="s">
        <v>2500</v>
      </c>
      <c r="BM383" s="43" t="s">
        <v>2495</v>
      </c>
      <c r="BO383" s="17">
        <v>65425</v>
      </c>
      <c r="BP383" s="18" t="s">
        <v>1396</v>
      </c>
    </row>
    <row r="384" spans="1:68" ht="15" customHeight="1" thickBot="1" x14ac:dyDescent="0.35">
      <c r="A384" s="116">
        <v>383</v>
      </c>
      <c r="H384" s="121" t="s">
        <v>2503</v>
      </c>
      <c r="I384" s="117">
        <v>8</v>
      </c>
      <c r="J384" s="120" t="s">
        <v>2471</v>
      </c>
      <c r="K384" s="119" t="s">
        <v>2481</v>
      </c>
      <c r="L384" s="119" t="s">
        <v>2480</v>
      </c>
      <c r="M384" s="119" t="s">
        <v>2479</v>
      </c>
      <c r="N384" s="119" t="s">
        <v>2478</v>
      </c>
      <c r="O384" s="120" t="s">
        <v>2588</v>
      </c>
      <c r="P384" s="119" t="s">
        <v>2588</v>
      </c>
      <c r="Q384" s="119" t="s">
        <v>2588</v>
      </c>
      <c r="R384" s="6">
        <f t="shared" si="45"/>
        <v>5</v>
      </c>
      <c r="S384" s="6">
        <f t="shared" si="46"/>
        <v>1</v>
      </c>
      <c r="T384" s="7">
        <f t="shared" si="47"/>
        <v>130312</v>
      </c>
      <c r="U384" s="122" t="str">
        <f t="shared" si="52"/>
        <v>1FD08</v>
      </c>
      <c r="V384" s="10">
        <f t="shared" si="48"/>
        <v>253</v>
      </c>
      <c r="W384" s="10">
        <f t="shared" si="49"/>
        <v>8</v>
      </c>
      <c r="X384" s="11">
        <f t="shared" si="50"/>
        <v>16</v>
      </c>
      <c r="Y384" s="11">
        <f t="shared" si="51"/>
        <v>253</v>
      </c>
      <c r="Z384" s="12" t="str">
        <f t="shared" si="53"/>
        <v>Temperature</v>
      </c>
      <c r="AA384" s="34"/>
      <c r="AB384" s="8"/>
      <c r="AC384" s="8"/>
      <c r="AE384" s="5"/>
      <c r="AI384" s="17">
        <v>65426</v>
      </c>
      <c r="AJ384" s="18" t="s">
        <v>1396</v>
      </c>
      <c r="AK384" s="19"/>
      <c r="AL384" s="21"/>
      <c r="AM384" s="21"/>
      <c r="AN384" s="21"/>
      <c r="AO384" s="21"/>
      <c r="AP384" s="20"/>
      <c r="AQ384" s="22"/>
      <c r="AR384" s="20"/>
      <c r="AS384" s="20"/>
      <c r="AT384" s="20"/>
      <c r="AU384" s="20"/>
      <c r="AV384" s="20"/>
      <c r="AW384" s="20"/>
      <c r="AX384" s="222">
        <v>130312</v>
      </c>
      <c r="AY384" s="6">
        <v>16</v>
      </c>
      <c r="AZ384" s="6">
        <v>253</v>
      </c>
      <c r="BA384" s="87" t="s">
        <v>2365</v>
      </c>
      <c r="BB384" s="39" t="s">
        <v>2600</v>
      </c>
      <c r="BC384" s="84" t="s">
        <v>2359</v>
      </c>
      <c r="BJ384" s="47" t="s">
        <v>2601</v>
      </c>
      <c r="BL384" s="42" t="s">
        <v>2494</v>
      </c>
      <c r="BM384" s="43" t="s">
        <v>2495</v>
      </c>
      <c r="BO384" s="17">
        <v>65426</v>
      </c>
      <c r="BP384" s="18" t="s">
        <v>1396</v>
      </c>
    </row>
    <row r="385" spans="1:68" ht="15" customHeight="1" thickBot="1" x14ac:dyDescent="0.35">
      <c r="A385" s="116">
        <v>384</v>
      </c>
      <c r="H385" s="121" t="s">
        <v>2503</v>
      </c>
      <c r="I385" s="117">
        <v>8</v>
      </c>
      <c r="J385" s="119" t="s">
        <v>2471</v>
      </c>
      <c r="K385" s="119" t="s">
        <v>2471</v>
      </c>
      <c r="L385" s="120" t="s">
        <v>2472</v>
      </c>
      <c r="M385" s="119" t="s">
        <v>2594</v>
      </c>
      <c r="N385" s="119" t="s">
        <v>2473</v>
      </c>
      <c r="O385" s="119" t="s">
        <v>2472</v>
      </c>
      <c r="P385" s="119" t="s">
        <v>2475</v>
      </c>
      <c r="Q385" s="119" t="s">
        <v>2483</v>
      </c>
      <c r="R385" s="75">
        <f t="shared" si="45"/>
        <v>5</v>
      </c>
      <c r="S385" s="75">
        <f t="shared" si="46"/>
        <v>1</v>
      </c>
      <c r="T385" s="7">
        <f t="shared" si="47"/>
        <v>130312</v>
      </c>
      <c r="U385" s="122" t="str">
        <f t="shared" si="52"/>
        <v>1FD08</v>
      </c>
      <c r="V385" s="10">
        <f t="shared" si="48"/>
        <v>253</v>
      </c>
      <c r="W385" s="10">
        <f t="shared" si="49"/>
        <v>8</v>
      </c>
      <c r="X385" s="11">
        <f t="shared" si="50"/>
        <v>16</v>
      </c>
      <c r="Y385" s="11">
        <f t="shared" si="51"/>
        <v>253</v>
      </c>
      <c r="Z385" s="12" t="str">
        <f t="shared" si="53"/>
        <v>Temperature</v>
      </c>
      <c r="AA385" s="34"/>
      <c r="AB385" s="8"/>
      <c r="AC385" s="8"/>
      <c r="AE385" s="5"/>
      <c r="AI385" s="17">
        <v>65427</v>
      </c>
      <c r="AJ385" s="18" t="s">
        <v>1396</v>
      </c>
      <c r="AK385" s="19"/>
      <c r="AQ385" s="37"/>
      <c r="AR385" s="34"/>
      <c r="AS385" s="34"/>
      <c r="AT385" s="34"/>
      <c r="AU385" s="34"/>
      <c r="AV385" s="34"/>
      <c r="AW385" s="34"/>
      <c r="AX385" s="223">
        <v>130312</v>
      </c>
      <c r="AY385" s="6">
        <v>16</v>
      </c>
      <c r="AZ385" s="6">
        <v>253</v>
      </c>
      <c r="BA385" s="87" t="s">
        <v>2365</v>
      </c>
      <c r="BB385" s="39" t="s">
        <v>2585</v>
      </c>
      <c r="BC385" s="84" t="s">
        <v>2359</v>
      </c>
      <c r="BJ385" s="47" t="s">
        <v>2493</v>
      </c>
      <c r="BL385" s="42" t="s">
        <v>2494</v>
      </c>
      <c r="BM385" s="43" t="s">
        <v>2495</v>
      </c>
      <c r="BO385" s="17">
        <v>65427</v>
      </c>
      <c r="BP385" s="18" t="s">
        <v>1396</v>
      </c>
    </row>
    <row r="386" spans="1:68" ht="15" customHeight="1" thickBot="1" x14ac:dyDescent="0.35">
      <c r="A386" s="116">
        <v>385</v>
      </c>
      <c r="H386" s="121" t="s">
        <v>2503</v>
      </c>
      <c r="I386" s="117">
        <v>7</v>
      </c>
      <c r="J386" s="119" t="s">
        <v>2484</v>
      </c>
      <c r="K386" s="119" t="s">
        <v>2594</v>
      </c>
      <c r="L386" s="120" t="s">
        <v>2481</v>
      </c>
      <c r="M386" s="120" t="s">
        <v>2480</v>
      </c>
      <c r="N386" s="119" t="s">
        <v>2479</v>
      </c>
      <c r="O386" s="119" t="s">
        <v>2504</v>
      </c>
      <c r="P386" s="119" t="s">
        <v>2475</v>
      </c>
      <c r="Q386" s="119" t="s">
        <v>2485</v>
      </c>
      <c r="R386" s="75">
        <f t="shared" ref="R386:R449" si="54">_xlfn.BITRSHIFT(_xlfn.BITAND(HEX2DEC(H386),HEX2DEC("1C000000")),26)</f>
        <v>5</v>
      </c>
      <c r="S386" s="75">
        <f t="shared" ref="S386:S449" si="55">_xlfn.BITRSHIFT(_xlfn.BITAND(HEX2DEC(H386),HEX2DEC("01000000")),24)</f>
        <v>1</v>
      </c>
      <c r="T386" s="7">
        <f t="shared" ref="T386:T449" si="56">IF(_xlfn.BITRSHIFT(_xlfn.BITAND(HEX2DEC(H386),HEX2DEC("0FF0000")),16)&lt;240,_xlfn.BITRSHIFT(_xlfn.BITAND(HEX2DEC(H386),HEX2DEC("1FF0000")),8),_xlfn.BITRSHIFT(_xlfn.BITAND(HEX2DEC(H386),HEX2DEC("1FFFF00")),8))</f>
        <v>130312</v>
      </c>
      <c r="U386" s="122" t="str">
        <f t="shared" si="52"/>
        <v>1FD08</v>
      </c>
      <c r="V386" s="10">
        <f t="shared" ref="V386:V449" si="57">_xlfn.BITRSHIFT(_xlfn.BITAND(HEX2DEC(H386),HEX2DEC("0FF0000")),16)</f>
        <v>253</v>
      </c>
      <c r="W386" s="10">
        <f t="shared" ref="W386:W449" si="58">_xlfn.BITRSHIFT(_xlfn.BITAND(HEX2DEC(H386),HEX2DEC("FF00")),8)</f>
        <v>8</v>
      </c>
      <c r="X386" s="11">
        <f t="shared" ref="X386:X449" si="59">_xlfn.BITAND(HEX2DEC(H386),HEX2DEC("00000FF"))</f>
        <v>16</v>
      </c>
      <c r="Y386" s="11">
        <f t="shared" ref="Y386:Y449" si="60">IF(_xlfn.BITRSHIFT(_xlfn.BITAND(HEX2DEC(H386),HEX2DEC("0FF0000")),16)&lt;240,_xlfn.BITRSHIFT(_xlfn.BITAND(HEX2DEC(H386),HEX2DEC("0FF00")),8),_xlfn.BITRSHIFT(_xlfn.BITAND(HEX2DEC(H386),HEX2DEC("0FF0000")),16))</f>
        <v>253</v>
      </c>
      <c r="Z386" s="12" t="str">
        <f t="shared" si="53"/>
        <v>Temperature</v>
      </c>
      <c r="AA386" s="34"/>
      <c r="AB386" s="8"/>
      <c r="AC386" s="8"/>
      <c r="AE386" s="5"/>
      <c r="AI386" s="17">
        <v>65428</v>
      </c>
      <c r="AJ386" s="18" t="s">
        <v>1396</v>
      </c>
      <c r="AK386" s="19"/>
      <c r="AL386" s="21"/>
      <c r="AM386" s="21"/>
      <c r="AN386" s="21"/>
      <c r="AO386" s="21"/>
      <c r="AP386" s="20"/>
      <c r="AQ386" s="22"/>
      <c r="AR386" s="20"/>
      <c r="AS386" s="20"/>
      <c r="AT386" s="20"/>
      <c r="AU386" s="20"/>
      <c r="AV386" s="20"/>
      <c r="AW386" s="20"/>
      <c r="AX386" s="222">
        <v>130312</v>
      </c>
      <c r="AY386" s="6">
        <v>16</v>
      </c>
      <c r="AZ386" s="6">
        <v>253</v>
      </c>
      <c r="BA386" s="87" t="s">
        <v>2365</v>
      </c>
      <c r="BB386" s="39" t="s">
        <v>2602</v>
      </c>
      <c r="BC386" s="84" t="s">
        <v>2359</v>
      </c>
      <c r="BJ386" s="47" t="s">
        <v>2603</v>
      </c>
      <c r="BL386" s="42" t="s">
        <v>2494</v>
      </c>
      <c r="BM386" s="43" t="s">
        <v>2495</v>
      </c>
      <c r="BO386" s="17">
        <v>65428</v>
      </c>
      <c r="BP386" s="18" t="s">
        <v>1396</v>
      </c>
    </row>
    <row r="387" spans="1:68" ht="15" customHeight="1" thickBot="1" x14ac:dyDescent="0.35">
      <c r="A387" s="116">
        <v>386</v>
      </c>
      <c r="H387" s="121" t="s">
        <v>2595</v>
      </c>
      <c r="I387" s="117">
        <v>8</v>
      </c>
      <c r="J387" s="119" t="s">
        <v>2471</v>
      </c>
      <c r="K387" s="119" t="s">
        <v>2471</v>
      </c>
      <c r="L387" s="119" t="s">
        <v>2472</v>
      </c>
      <c r="M387" s="119" t="s">
        <v>2594</v>
      </c>
      <c r="N387" s="119" t="s">
        <v>2486</v>
      </c>
      <c r="O387" s="119" t="s">
        <v>2588</v>
      </c>
      <c r="P387" s="119" t="s">
        <v>2588</v>
      </c>
      <c r="Q387" s="119" t="s">
        <v>2588</v>
      </c>
      <c r="R387" s="6">
        <f t="shared" si="54"/>
        <v>5</v>
      </c>
      <c r="S387" s="6">
        <f t="shared" si="55"/>
        <v>1</v>
      </c>
      <c r="T387" s="7">
        <f t="shared" si="56"/>
        <v>130312</v>
      </c>
      <c r="U387" s="122" t="str">
        <f t="shared" ref="U387:U450" si="61">DEC2HEX(T387)</f>
        <v>1FD08</v>
      </c>
      <c r="V387" s="10">
        <f t="shared" si="57"/>
        <v>253</v>
      </c>
      <c r="W387" s="10">
        <f t="shared" si="58"/>
        <v>8</v>
      </c>
      <c r="X387" s="11">
        <f t="shared" si="59"/>
        <v>25</v>
      </c>
      <c r="Y387" s="11">
        <f t="shared" si="60"/>
        <v>253</v>
      </c>
      <c r="Z387" s="12" t="str">
        <f t="shared" ref="Z387:Z450" si="62">VLOOKUP(T387,BO:BP,2,FALSE)</f>
        <v>Temperature</v>
      </c>
      <c r="AA387" s="34"/>
      <c r="AB387" s="8"/>
      <c r="AC387" s="8"/>
      <c r="AE387" s="5"/>
      <c r="AI387" s="17">
        <v>65439</v>
      </c>
      <c r="AJ387" s="18" t="s">
        <v>1396</v>
      </c>
      <c r="AK387" s="19"/>
      <c r="AQ387" s="37"/>
      <c r="AR387" s="34"/>
      <c r="AS387" s="34"/>
      <c r="AT387" s="34"/>
      <c r="AU387" s="34"/>
      <c r="AV387" s="34"/>
      <c r="AW387" s="34"/>
      <c r="AX387" s="223">
        <v>130312</v>
      </c>
      <c r="AY387" s="6">
        <v>25</v>
      </c>
      <c r="AZ387" s="6">
        <v>253</v>
      </c>
      <c r="BA387" s="87" t="s">
        <v>2365</v>
      </c>
      <c r="BB387" s="39" t="s">
        <v>2467</v>
      </c>
      <c r="BC387" s="84" t="s">
        <v>2359</v>
      </c>
      <c r="BJ387" s="47" t="s">
        <v>2493</v>
      </c>
      <c r="BL387" s="42" t="s">
        <v>2604</v>
      </c>
      <c r="BM387" s="43" t="s">
        <v>2495</v>
      </c>
      <c r="BO387" s="17">
        <v>65439</v>
      </c>
      <c r="BP387" s="18" t="s">
        <v>1396</v>
      </c>
    </row>
    <row r="388" spans="1:68" ht="15" customHeight="1" thickBot="1" x14ac:dyDescent="0.35">
      <c r="A388" s="116">
        <v>387</v>
      </c>
      <c r="H388" s="121" t="s">
        <v>2487</v>
      </c>
      <c r="I388" s="117">
        <v>8</v>
      </c>
      <c r="J388" s="119" t="s">
        <v>2488</v>
      </c>
      <c r="K388" s="119" t="s">
        <v>2489</v>
      </c>
      <c r="L388" s="119" t="s">
        <v>2473</v>
      </c>
      <c r="M388" s="119" t="s">
        <v>2490</v>
      </c>
      <c r="N388" s="119" t="s">
        <v>2491</v>
      </c>
      <c r="O388" s="119" t="s">
        <v>2492</v>
      </c>
      <c r="P388" s="119" t="s">
        <v>2596</v>
      </c>
      <c r="Q388" s="120" t="s">
        <v>2597</v>
      </c>
      <c r="R388" s="75">
        <f t="shared" si="54"/>
        <v>2</v>
      </c>
      <c r="S388" s="75">
        <f t="shared" si="55"/>
        <v>1</v>
      </c>
      <c r="T388" s="7">
        <f t="shared" si="56"/>
        <v>130306</v>
      </c>
      <c r="U388" s="122" t="str">
        <f t="shared" si="61"/>
        <v>1FD02</v>
      </c>
      <c r="V388" s="10">
        <f t="shared" si="57"/>
        <v>253</v>
      </c>
      <c r="W388" s="10">
        <f t="shared" si="58"/>
        <v>2</v>
      </c>
      <c r="X388" s="11">
        <f t="shared" si="59"/>
        <v>3</v>
      </c>
      <c r="Y388" s="11">
        <f t="shared" si="60"/>
        <v>253</v>
      </c>
      <c r="Z388" s="12" t="str">
        <f t="shared" si="62"/>
        <v>Wind Data</v>
      </c>
      <c r="AA388" s="34"/>
      <c r="AB388" s="8"/>
      <c r="AC388" s="8"/>
      <c r="AE388" s="5"/>
      <c r="AI388" s="17">
        <v>65440</v>
      </c>
      <c r="AJ388" s="18" t="s">
        <v>1396</v>
      </c>
      <c r="AK388" s="19"/>
      <c r="AL388" s="21"/>
      <c r="AM388" s="21"/>
      <c r="AN388" s="21"/>
      <c r="AO388" s="21"/>
      <c r="AP388" s="20"/>
      <c r="AQ388" s="22"/>
      <c r="AR388" s="20"/>
      <c r="AS388" s="20"/>
      <c r="AT388" s="20"/>
      <c r="AU388" s="20"/>
      <c r="AV388" s="20"/>
      <c r="AW388" s="20"/>
      <c r="AX388" s="222">
        <v>130306</v>
      </c>
      <c r="AY388" s="6">
        <v>3</v>
      </c>
      <c r="AZ388" s="6">
        <v>253</v>
      </c>
      <c r="BA388" s="87" t="s">
        <v>2496</v>
      </c>
      <c r="BB388" s="39" t="s">
        <v>2468</v>
      </c>
      <c r="BC388" s="84" t="s">
        <v>2349</v>
      </c>
      <c r="BD388" s="38" t="s">
        <v>2497</v>
      </c>
      <c r="BE388" s="39" t="s">
        <v>2469</v>
      </c>
      <c r="BF388" s="90" t="s">
        <v>2498</v>
      </c>
      <c r="BJ388" s="47" t="s">
        <v>2499</v>
      </c>
      <c r="BL388" s="42" t="s">
        <v>2500</v>
      </c>
      <c r="BM388" s="43" t="s">
        <v>2495</v>
      </c>
      <c r="BO388" s="17">
        <v>65440</v>
      </c>
      <c r="BP388" s="18" t="s">
        <v>1396</v>
      </c>
    </row>
    <row r="389" spans="1:68" ht="15" customHeight="1" thickBot="1" x14ac:dyDescent="0.35">
      <c r="A389" s="116">
        <v>388</v>
      </c>
      <c r="H389" s="121" t="s">
        <v>2586</v>
      </c>
      <c r="I389" s="117">
        <v>8</v>
      </c>
      <c r="J389" s="119" t="s">
        <v>2471</v>
      </c>
      <c r="K389" s="119" t="s">
        <v>2471</v>
      </c>
      <c r="L389" s="120" t="s">
        <v>2472</v>
      </c>
      <c r="M389" s="120" t="s">
        <v>2587</v>
      </c>
      <c r="N389" s="120" t="s">
        <v>2502</v>
      </c>
      <c r="O389" s="120" t="s">
        <v>2588</v>
      </c>
      <c r="P389" s="119" t="s">
        <v>2588</v>
      </c>
      <c r="Q389" s="119" t="s">
        <v>2588</v>
      </c>
      <c r="R389" s="6">
        <f t="shared" si="54"/>
        <v>5</v>
      </c>
      <c r="S389" s="6">
        <f t="shared" si="55"/>
        <v>1</v>
      </c>
      <c r="T389" s="7">
        <f t="shared" si="56"/>
        <v>130312</v>
      </c>
      <c r="U389" s="122" t="str">
        <f t="shared" si="61"/>
        <v>1FD08</v>
      </c>
      <c r="V389" s="10">
        <f t="shared" si="57"/>
        <v>253</v>
      </c>
      <c r="W389" s="10">
        <f t="shared" si="58"/>
        <v>8</v>
      </c>
      <c r="X389" s="11">
        <f t="shared" si="59"/>
        <v>16</v>
      </c>
      <c r="Y389" s="11">
        <f t="shared" si="60"/>
        <v>253</v>
      </c>
      <c r="Z389" s="12" t="str">
        <f t="shared" si="62"/>
        <v>Temperature</v>
      </c>
      <c r="AA389" s="34"/>
      <c r="AB389" s="8"/>
      <c r="AC389" s="8"/>
      <c r="AE389" s="5"/>
      <c r="AI389" s="17">
        <v>65441</v>
      </c>
      <c r="AJ389" s="18" t="s">
        <v>1396</v>
      </c>
      <c r="AK389" s="19"/>
      <c r="AQ389" s="37"/>
      <c r="AR389" s="34"/>
      <c r="AS389" s="34"/>
      <c r="AT389" s="34"/>
      <c r="AU389" s="34"/>
      <c r="AV389" s="34"/>
      <c r="AW389" s="34"/>
      <c r="AX389" s="223">
        <v>130312</v>
      </c>
      <c r="AY389" s="6">
        <v>16</v>
      </c>
      <c r="AZ389" s="6">
        <v>253</v>
      </c>
      <c r="BA389" s="87" t="s">
        <v>2365</v>
      </c>
      <c r="BB389" s="39" t="s">
        <v>2582</v>
      </c>
      <c r="BC389" s="84" t="s">
        <v>2359</v>
      </c>
      <c r="BJ389" s="47" t="s">
        <v>2493</v>
      </c>
      <c r="BL389" s="42" t="s">
        <v>2494</v>
      </c>
      <c r="BM389" s="43" t="s">
        <v>2495</v>
      </c>
      <c r="BO389" s="17">
        <v>65441</v>
      </c>
      <c r="BP389" s="18" t="s">
        <v>1396</v>
      </c>
    </row>
    <row r="390" spans="1:68" ht="15" customHeight="1" thickBot="1" x14ac:dyDescent="0.35">
      <c r="A390" s="116">
        <v>389</v>
      </c>
      <c r="H390" s="121" t="s">
        <v>2589</v>
      </c>
      <c r="I390" s="117">
        <v>8</v>
      </c>
      <c r="J390" s="119" t="s">
        <v>2590</v>
      </c>
      <c r="K390" s="119" t="s">
        <v>2591</v>
      </c>
      <c r="L390" s="120" t="s">
        <v>2473</v>
      </c>
      <c r="M390" s="119" t="s">
        <v>2592</v>
      </c>
      <c r="N390" s="119" t="s">
        <v>2474</v>
      </c>
      <c r="O390" s="119" t="s">
        <v>2593</v>
      </c>
      <c r="P390" s="119" t="s">
        <v>2588</v>
      </c>
      <c r="Q390" s="119" t="s">
        <v>2588</v>
      </c>
      <c r="R390" s="6">
        <f t="shared" si="54"/>
        <v>2</v>
      </c>
      <c r="S390" s="6">
        <f t="shared" si="55"/>
        <v>1</v>
      </c>
      <c r="T390" s="7">
        <f t="shared" si="56"/>
        <v>130306</v>
      </c>
      <c r="U390" s="122" t="str">
        <f t="shared" si="61"/>
        <v>1FD02</v>
      </c>
      <c r="V390" s="10">
        <f t="shared" si="57"/>
        <v>253</v>
      </c>
      <c r="W390" s="10">
        <f t="shared" si="58"/>
        <v>2</v>
      </c>
      <c r="X390" s="11">
        <f t="shared" si="59"/>
        <v>3</v>
      </c>
      <c r="Y390" s="11">
        <f t="shared" si="60"/>
        <v>253</v>
      </c>
      <c r="Z390" s="12" t="str">
        <f t="shared" si="62"/>
        <v>Wind Data</v>
      </c>
      <c r="AA390" s="34"/>
      <c r="AB390" s="8"/>
      <c r="AC390" s="8"/>
      <c r="AE390" s="5"/>
      <c r="AI390" s="17">
        <v>65446</v>
      </c>
      <c r="AJ390" s="18" t="s">
        <v>1396</v>
      </c>
      <c r="AK390" s="19"/>
      <c r="AL390" s="21"/>
      <c r="AM390" s="21"/>
      <c r="AN390" s="21"/>
      <c r="AO390" s="21"/>
      <c r="AP390" s="20"/>
      <c r="AQ390" s="22"/>
      <c r="AR390" s="20"/>
      <c r="AS390" s="20"/>
      <c r="AT390" s="20"/>
      <c r="AU390" s="20"/>
      <c r="AV390" s="20"/>
      <c r="AW390" s="20"/>
      <c r="AX390" s="222">
        <v>130306</v>
      </c>
      <c r="AY390" s="6">
        <v>3</v>
      </c>
      <c r="AZ390" s="6">
        <v>253</v>
      </c>
      <c r="BA390" s="87" t="s">
        <v>2496</v>
      </c>
      <c r="BB390" s="39" t="s">
        <v>2583</v>
      </c>
      <c r="BC390" s="84" t="s">
        <v>2349</v>
      </c>
      <c r="BD390" s="38" t="s">
        <v>2497</v>
      </c>
      <c r="BE390" s="39" t="s">
        <v>2584</v>
      </c>
      <c r="BF390" s="90" t="s">
        <v>2498</v>
      </c>
      <c r="BJ390" s="47" t="s">
        <v>2499</v>
      </c>
      <c r="BL390" s="42" t="s">
        <v>2500</v>
      </c>
      <c r="BM390" s="43" t="s">
        <v>2495</v>
      </c>
      <c r="BO390" s="17">
        <v>65446</v>
      </c>
      <c r="BP390" s="18" t="s">
        <v>1396</v>
      </c>
    </row>
    <row r="391" spans="1:68" ht="15" customHeight="1" thickBot="1" x14ac:dyDescent="0.35">
      <c r="A391" s="116">
        <v>390</v>
      </c>
      <c r="H391" s="121" t="s">
        <v>2586</v>
      </c>
      <c r="I391" s="117">
        <v>8</v>
      </c>
      <c r="J391" s="119" t="s">
        <v>2471</v>
      </c>
      <c r="K391" s="119" t="s">
        <v>2471</v>
      </c>
      <c r="L391" s="119" t="s">
        <v>2475</v>
      </c>
      <c r="M391" s="119" t="s">
        <v>2476</v>
      </c>
      <c r="N391" s="119" t="s">
        <v>2477</v>
      </c>
      <c r="O391" s="119" t="s">
        <v>2588</v>
      </c>
      <c r="P391" s="119" t="s">
        <v>2588</v>
      </c>
      <c r="Q391" s="119" t="s">
        <v>2588</v>
      </c>
      <c r="R391" s="75">
        <f t="shared" si="54"/>
        <v>5</v>
      </c>
      <c r="S391" s="75">
        <f t="shared" si="55"/>
        <v>1</v>
      </c>
      <c r="T391" s="7">
        <f t="shared" si="56"/>
        <v>130312</v>
      </c>
      <c r="U391" s="122" t="str">
        <f t="shared" si="61"/>
        <v>1FD08</v>
      </c>
      <c r="V391" s="10">
        <f t="shared" si="57"/>
        <v>253</v>
      </c>
      <c r="W391" s="10">
        <f t="shared" si="58"/>
        <v>8</v>
      </c>
      <c r="X391" s="11">
        <f t="shared" si="59"/>
        <v>16</v>
      </c>
      <c r="Y391" s="11">
        <f t="shared" si="60"/>
        <v>253</v>
      </c>
      <c r="Z391" s="12" t="str">
        <f t="shared" si="62"/>
        <v>Temperature</v>
      </c>
      <c r="AA391" s="34"/>
      <c r="AB391" s="8"/>
      <c r="AC391" s="8"/>
      <c r="AE391" s="5"/>
      <c r="AI391" s="17">
        <v>65447</v>
      </c>
      <c r="AJ391" s="18" t="s">
        <v>1396</v>
      </c>
      <c r="AK391" s="19"/>
      <c r="AQ391" s="37"/>
      <c r="AR391" s="34"/>
      <c r="AS391" s="34"/>
      <c r="AT391" s="34"/>
      <c r="AU391" s="34"/>
      <c r="AV391" s="34"/>
      <c r="AW391" s="34"/>
      <c r="AX391" s="223">
        <v>130312</v>
      </c>
      <c r="AY391" s="6">
        <v>16</v>
      </c>
      <c r="AZ391" s="6">
        <v>253</v>
      </c>
      <c r="BA391" s="87" t="s">
        <v>2365</v>
      </c>
      <c r="BB391" s="39" t="s">
        <v>2464</v>
      </c>
      <c r="BC391" s="84" t="s">
        <v>2359</v>
      </c>
      <c r="BJ391" s="47" t="s">
        <v>2501</v>
      </c>
      <c r="BL391" s="42" t="s">
        <v>2494</v>
      </c>
      <c r="BM391" s="43" t="s">
        <v>2495</v>
      </c>
      <c r="BO391" s="17">
        <v>65447</v>
      </c>
      <c r="BP391" s="18" t="s">
        <v>1396</v>
      </c>
    </row>
    <row r="392" spans="1:68" ht="15" customHeight="1" thickBot="1" x14ac:dyDescent="0.35">
      <c r="A392" s="116">
        <v>391</v>
      </c>
      <c r="H392" s="121" t="s">
        <v>2589</v>
      </c>
      <c r="I392" s="117">
        <v>8</v>
      </c>
      <c r="J392" s="119" t="s">
        <v>2478</v>
      </c>
      <c r="K392" s="119" t="s">
        <v>2479</v>
      </c>
      <c r="L392" s="119" t="s">
        <v>2480</v>
      </c>
      <c r="M392" s="120" t="s">
        <v>2481</v>
      </c>
      <c r="N392" s="120" t="s">
        <v>2482</v>
      </c>
      <c r="O392" s="119" t="s">
        <v>2483</v>
      </c>
      <c r="P392" s="119" t="s">
        <v>2475</v>
      </c>
      <c r="Q392" s="119" t="s">
        <v>2473</v>
      </c>
      <c r="R392" s="6">
        <f t="shared" si="54"/>
        <v>2</v>
      </c>
      <c r="S392" s="6">
        <f t="shared" si="55"/>
        <v>1</v>
      </c>
      <c r="T392" s="7">
        <f t="shared" si="56"/>
        <v>130306</v>
      </c>
      <c r="U392" s="122" t="str">
        <f t="shared" si="61"/>
        <v>1FD02</v>
      </c>
      <c r="V392" s="10">
        <f t="shared" si="57"/>
        <v>253</v>
      </c>
      <c r="W392" s="10">
        <f t="shared" si="58"/>
        <v>2</v>
      </c>
      <c r="X392" s="11">
        <f t="shared" si="59"/>
        <v>3</v>
      </c>
      <c r="Y392" s="11">
        <f t="shared" si="60"/>
        <v>253</v>
      </c>
      <c r="Z392" s="12" t="str">
        <f t="shared" si="62"/>
        <v>Wind Data</v>
      </c>
      <c r="AA392" s="34"/>
      <c r="AB392" s="8"/>
      <c r="AC392" s="8"/>
      <c r="AE392" s="5"/>
      <c r="AI392" s="17">
        <v>65448</v>
      </c>
      <c r="AJ392" s="18" t="s">
        <v>1396</v>
      </c>
      <c r="AK392" s="19"/>
      <c r="AL392" s="21"/>
      <c r="AM392" s="21"/>
      <c r="AN392" s="21"/>
      <c r="AO392" s="21"/>
      <c r="AP392" s="20"/>
      <c r="AQ392" s="22"/>
      <c r="AR392" s="20"/>
      <c r="AS392" s="20"/>
      <c r="AT392" s="20"/>
      <c r="AU392" s="20"/>
      <c r="AV392" s="20"/>
      <c r="AW392" s="20"/>
      <c r="AX392" s="222">
        <v>130306</v>
      </c>
      <c r="AY392" s="6">
        <v>3</v>
      </c>
      <c r="AZ392" s="6">
        <v>253</v>
      </c>
      <c r="BA392" s="87" t="s">
        <v>2496</v>
      </c>
      <c r="BB392" s="39" t="s">
        <v>2598</v>
      </c>
      <c r="BC392" s="84" t="s">
        <v>2349</v>
      </c>
      <c r="BD392" s="38" t="s">
        <v>2497</v>
      </c>
      <c r="BE392" s="39" t="s">
        <v>2599</v>
      </c>
      <c r="BF392" s="90" t="s">
        <v>2498</v>
      </c>
      <c r="BJ392" s="47" t="s">
        <v>2505</v>
      </c>
      <c r="BL392" s="42" t="s">
        <v>2500</v>
      </c>
      <c r="BM392" s="43" t="s">
        <v>2495</v>
      </c>
      <c r="BO392" s="17">
        <v>65448</v>
      </c>
      <c r="BP392" s="18" t="s">
        <v>1396</v>
      </c>
    </row>
    <row r="393" spans="1:68" ht="15" customHeight="1" thickBot="1" x14ac:dyDescent="0.35">
      <c r="A393" s="116">
        <v>392</v>
      </c>
      <c r="H393" s="121" t="s">
        <v>2503</v>
      </c>
      <c r="I393" s="117">
        <v>8</v>
      </c>
      <c r="J393" s="119" t="s">
        <v>2471</v>
      </c>
      <c r="K393" s="119" t="s">
        <v>2481</v>
      </c>
      <c r="L393" s="119" t="s">
        <v>2480</v>
      </c>
      <c r="M393" s="119" t="s">
        <v>2479</v>
      </c>
      <c r="N393" s="119" t="s">
        <v>2478</v>
      </c>
      <c r="O393" s="119" t="s">
        <v>2588</v>
      </c>
      <c r="P393" s="119" t="s">
        <v>2588</v>
      </c>
      <c r="Q393" s="119" t="s">
        <v>2588</v>
      </c>
      <c r="R393" s="6">
        <f t="shared" si="54"/>
        <v>5</v>
      </c>
      <c r="S393" s="6">
        <f t="shared" si="55"/>
        <v>1</v>
      </c>
      <c r="T393" s="7">
        <f t="shared" si="56"/>
        <v>130312</v>
      </c>
      <c r="U393" s="122" t="str">
        <f t="shared" si="61"/>
        <v>1FD08</v>
      </c>
      <c r="V393" s="10">
        <f t="shared" si="57"/>
        <v>253</v>
      </c>
      <c r="W393" s="10">
        <f t="shared" si="58"/>
        <v>8</v>
      </c>
      <c r="X393" s="11">
        <f t="shared" si="59"/>
        <v>16</v>
      </c>
      <c r="Y393" s="11">
        <f t="shared" si="60"/>
        <v>253</v>
      </c>
      <c r="Z393" s="12" t="str">
        <f t="shared" si="62"/>
        <v>Temperature</v>
      </c>
      <c r="AA393" s="34"/>
      <c r="AB393" s="8"/>
      <c r="AC393" s="8"/>
      <c r="AE393" s="5"/>
      <c r="AI393" s="17">
        <v>65449</v>
      </c>
      <c r="AJ393" s="18" t="s">
        <v>1396</v>
      </c>
      <c r="AK393" s="19"/>
      <c r="AQ393" s="37"/>
      <c r="AR393" s="34"/>
      <c r="AS393" s="34"/>
      <c r="AT393" s="34"/>
      <c r="AU393" s="34"/>
      <c r="AV393" s="34"/>
      <c r="AW393" s="34"/>
      <c r="AX393" s="223">
        <v>130312</v>
      </c>
      <c r="AY393" s="6">
        <v>16</v>
      </c>
      <c r="AZ393" s="6">
        <v>253</v>
      </c>
      <c r="BA393" s="87" t="s">
        <v>2365</v>
      </c>
      <c r="BB393" s="39" t="s">
        <v>2600</v>
      </c>
      <c r="BC393" s="84" t="s">
        <v>2359</v>
      </c>
      <c r="BJ393" s="47" t="s">
        <v>2601</v>
      </c>
      <c r="BL393" s="42" t="s">
        <v>2494</v>
      </c>
      <c r="BM393" s="43" t="s">
        <v>2495</v>
      </c>
      <c r="BO393" s="17">
        <v>65449</v>
      </c>
      <c r="BP393" s="18" t="s">
        <v>1396</v>
      </c>
    </row>
    <row r="394" spans="1:68" ht="15" customHeight="1" thickBot="1" x14ac:dyDescent="0.35">
      <c r="A394" s="116">
        <v>393</v>
      </c>
      <c r="H394" s="121" t="s">
        <v>2503</v>
      </c>
      <c r="I394" s="117">
        <v>8</v>
      </c>
      <c r="J394" s="120" t="s">
        <v>2471</v>
      </c>
      <c r="K394" s="119" t="s">
        <v>2471</v>
      </c>
      <c r="L394" s="119" t="s">
        <v>2472</v>
      </c>
      <c r="M394" s="119" t="s">
        <v>2594</v>
      </c>
      <c r="N394" s="119" t="s">
        <v>2473</v>
      </c>
      <c r="O394" s="120" t="s">
        <v>2472</v>
      </c>
      <c r="P394" s="119" t="s">
        <v>2475</v>
      </c>
      <c r="Q394" s="119" t="s">
        <v>2483</v>
      </c>
      <c r="R394" s="6">
        <f t="shared" si="54"/>
        <v>5</v>
      </c>
      <c r="S394" s="6">
        <f t="shared" si="55"/>
        <v>1</v>
      </c>
      <c r="T394" s="7">
        <f t="shared" si="56"/>
        <v>130312</v>
      </c>
      <c r="U394" s="122" t="str">
        <f t="shared" si="61"/>
        <v>1FD08</v>
      </c>
      <c r="V394" s="10">
        <f t="shared" si="57"/>
        <v>253</v>
      </c>
      <c r="W394" s="10">
        <f t="shared" si="58"/>
        <v>8</v>
      </c>
      <c r="X394" s="11">
        <f t="shared" si="59"/>
        <v>16</v>
      </c>
      <c r="Y394" s="11">
        <f t="shared" si="60"/>
        <v>253</v>
      </c>
      <c r="Z394" s="12" t="str">
        <f t="shared" si="62"/>
        <v>Temperature</v>
      </c>
      <c r="AA394" s="34"/>
      <c r="AB394" s="8"/>
      <c r="AC394" s="8"/>
      <c r="AE394" s="5"/>
      <c r="AI394" s="17">
        <v>65455</v>
      </c>
      <c r="AJ394" s="18" t="s">
        <v>1396</v>
      </c>
      <c r="AK394" s="19"/>
      <c r="AL394" s="21"/>
      <c r="AM394" s="21"/>
      <c r="AN394" s="21"/>
      <c r="AO394" s="21"/>
      <c r="AP394" s="20"/>
      <c r="AQ394" s="22"/>
      <c r="AR394" s="20"/>
      <c r="AS394" s="20"/>
      <c r="AT394" s="20"/>
      <c r="AU394" s="20"/>
      <c r="AV394" s="20"/>
      <c r="AW394" s="20"/>
      <c r="AX394" s="222">
        <v>130312</v>
      </c>
      <c r="AY394" s="6">
        <v>16</v>
      </c>
      <c r="AZ394" s="6">
        <v>253</v>
      </c>
      <c r="BA394" s="87" t="s">
        <v>2365</v>
      </c>
      <c r="BB394" s="39" t="s">
        <v>2585</v>
      </c>
      <c r="BC394" s="84" t="s">
        <v>2359</v>
      </c>
      <c r="BJ394" s="47" t="s">
        <v>2493</v>
      </c>
      <c r="BL394" s="42" t="s">
        <v>2494</v>
      </c>
      <c r="BM394" s="43" t="s">
        <v>2495</v>
      </c>
      <c r="BO394" s="17">
        <v>65455</v>
      </c>
      <c r="BP394" s="18" t="s">
        <v>1396</v>
      </c>
    </row>
    <row r="395" spans="1:68" ht="15" customHeight="1" thickBot="1" x14ac:dyDescent="0.35">
      <c r="A395" s="116">
        <v>394</v>
      </c>
      <c r="H395" s="121" t="s">
        <v>2503</v>
      </c>
      <c r="I395" s="117">
        <v>7</v>
      </c>
      <c r="J395" s="119" t="s">
        <v>2484</v>
      </c>
      <c r="K395" s="119" t="s">
        <v>2594</v>
      </c>
      <c r="L395" s="119" t="s">
        <v>2481</v>
      </c>
      <c r="M395" s="120" t="s">
        <v>2480</v>
      </c>
      <c r="N395" s="120" t="s">
        <v>2479</v>
      </c>
      <c r="O395" s="119" t="s">
        <v>2504</v>
      </c>
      <c r="P395" s="119" t="s">
        <v>2475</v>
      </c>
      <c r="Q395" s="119" t="s">
        <v>2485</v>
      </c>
      <c r="R395" s="6">
        <f t="shared" si="54"/>
        <v>5</v>
      </c>
      <c r="S395" s="6">
        <f t="shared" si="55"/>
        <v>1</v>
      </c>
      <c r="T395" s="7">
        <f t="shared" si="56"/>
        <v>130312</v>
      </c>
      <c r="U395" s="122" t="str">
        <f t="shared" si="61"/>
        <v>1FD08</v>
      </c>
      <c r="V395" s="10">
        <f t="shared" si="57"/>
        <v>253</v>
      </c>
      <c r="W395" s="10">
        <f t="shared" si="58"/>
        <v>8</v>
      </c>
      <c r="X395" s="11">
        <f t="shared" si="59"/>
        <v>16</v>
      </c>
      <c r="Y395" s="11">
        <f t="shared" si="60"/>
        <v>253</v>
      </c>
      <c r="Z395" s="12" t="str">
        <f t="shared" si="62"/>
        <v>Temperature</v>
      </c>
      <c r="AA395" s="34"/>
      <c r="AB395" s="8"/>
      <c r="AC395" s="8"/>
      <c r="AE395" s="5"/>
      <c r="AI395" s="17">
        <v>65456</v>
      </c>
      <c r="AJ395" s="18" t="s">
        <v>1396</v>
      </c>
      <c r="AK395" s="19"/>
      <c r="AQ395" s="37"/>
      <c r="AR395" s="34"/>
      <c r="AS395" s="34"/>
      <c r="AT395" s="34"/>
      <c r="AU395" s="34"/>
      <c r="AV395" s="34"/>
      <c r="AW395" s="34"/>
      <c r="AX395" s="223">
        <v>130312</v>
      </c>
      <c r="AY395" s="6">
        <v>16</v>
      </c>
      <c r="AZ395" s="6">
        <v>253</v>
      </c>
      <c r="BA395" s="87" t="s">
        <v>2365</v>
      </c>
      <c r="BB395" s="39" t="s">
        <v>2602</v>
      </c>
      <c r="BC395" s="84" t="s">
        <v>2359</v>
      </c>
      <c r="BJ395" s="47" t="s">
        <v>2603</v>
      </c>
      <c r="BL395" s="42" t="s">
        <v>2494</v>
      </c>
      <c r="BM395" s="43" t="s">
        <v>2495</v>
      </c>
      <c r="BO395" s="17">
        <v>65456</v>
      </c>
      <c r="BP395" s="18" t="s">
        <v>1396</v>
      </c>
    </row>
    <row r="396" spans="1:68" ht="15" customHeight="1" thickBot="1" x14ac:dyDescent="0.35">
      <c r="A396" s="116">
        <v>395</v>
      </c>
      <c r="H396" s="121" t="s">
        <v>2595</v>
      </c>
      <c r="I396" s="117">
        <v>8</v>
      </c>
      <c r="J396" s="119" t="s">
        <v>2471</v>
      </c>
      <c r="K396" s="120" t="s">
        <v>2471</v>
      </c>
      <c r="L396" s="119" t="s">
        <v>2472</v>
      </c>
      <c r="M396" s="119" t="s">
        <v>2594</v>
      </c>
      <c r="N396" s="120" t="s">
        <v>2486</v>
      </c>
      <c r="O396" s="119" t="s">
        <v>2588</v>
      </c>
      <c r="P396" s="119" t="s">
        <v>2588</v>
      </c>
      <c r="Q396" s="119" t="s">
        <v>2588</v>
      </c>
      <c r="R396" s="6">
        <f t="shared" si="54"/>
        <v>5</v>
      </c>
      <c r="S396" s="6">
        <f t="shared" si="55"/>
        <v>1</v>
      </c>
      <c r="T396" s="7">
        <f t="shared" si="56"/>
        <v>130312</v>
      </c>
      <c r="U396" s="122" t="str">
        <f t="shared" si="61"/>
        <v>1FD08</v>
      </c>
      <c r="V396" s="10">
        <f t="shared" si="57"/>
        <v>253</v>
      </c>
      <c r="W396" s="10">
        <f t="shared" si="58"/>
        <v>8</v>
      </c>
      <c r="X396" s="11">
        <f t="shared" si="59"/>
        <v>25</v>
      </c>
      <c r="Y396" s="11">
        <f t="shared" si="60"/>
        <v>253</v>
      </c>
      <c r="Z396" s="12" t="str">
        <f t="shared" si="62"/>
        <v>Temperature</v>
      </c>
      <c r="AA396" s="34"/>
      <c r="AB396" s="8"/>
      <c r="AC396" s="8"/>
      <c r="AE396" s="5"/>
      <c r="AI396" s="17">
        <v>65458</v>
      </c>
      <c r="AJ396" s="18" t="s">
        <v>1396</v>
      </c>
      <c r="AK396" s="19"/>
      <c r="AL396" s="21"/>
      <c r="AM396" s="21"/>
      <c r="AN396" s="21"/>
      <c r="AO396" s="21"/>
      <c r="AP396" s="20"/>
      <c r="AQ396" s="22"/>
      <c r="AR396" s="20"/>
      <c r="AS396" s="20"/>
      <c r="AT396" s="20"/>
      <c r="AU396" s="20"/>
      <c r="AV396" s="20"/>
      <c r="AW396" s="20"/>
      <c r="AX396" s="222">
        <v>130312</v>
      </c>
      <c r="AY396" s="6">
        <v>25</v>
      </c>
      <c r="AZ396" s="6">
        <v>253</v>
      </c>
      <c r="BA396" s="87" t="s">
        <v>2365</v>
      </c>
      <c r="BB396" s="39" t="s">
        <v>2467</v>
      </c>
      <c r="BC396" s="84" t="s">
        <v>2359</v>
      </c>
      <c r="BJ396" s="47" t="s">
        <v>2493</v>
      </c>
      <c r="BL396" s="42" t="s">
        <v>2604</v>
      </c>
      <c r="BM396" s="43" t="s">
        <v>2495</v>
      </c>
      <c r="BO396" s="17">
        <v>65458</v>
      </c>
      <c r="BP396" s="18" t="s">
        <v>1396</v>
      </c>
    </row>
    <row r="397" spans="1:68" ht="15" customHeight="1" thickBot="1" x14ac:dyDescent="0.35">
      <c r="A397" s="116">
        <v>396</v>
      </c>
      <c r="H397" s="121" t="s">
        <v>2487</v>
      </c>
      <c r="I397" s="117">
        <v>8</v>
      </c>
      <c r="J397" s="119" t="s">
        <v>2488</v>
      </c>
      <c r="K397" s="119" t="s">
        <v>2489</v>
      </c>
      <c r="L397" s="119" t="s">
        <v>2473</v>
      </c>
      <c r="M397" s="119" t="s">
        <v>2490</v>
      </c>
      <c r="N397" s="119" t="s">
        <v>2491</v>
      </c>
      <c r="O397" s="119" t="s">
        <v>2492</v>
      </c>
      <c r="P397" s="119" t="s">
        <v>2596</v>
      </c>
      <c r="Q397" s="119" t="s">
        <v>2597</v>
      </c>
      <c r="R397" s="6">
        <f t="shared" si="54"/>
        <v>2</v>
      </c>
      <c r="S397" s="6">
        <f t="shared" si="55"/>
        <v>1</v>
      </c>
      <c r="T397" s="7">
        <f t="shared" si="56"/>
        <v>130306</v>
      </c>
      <c r="U397" s="122" t="str">
        <f t="shared" si="61"/>
        <v>1FD02</v>
      </c>
      <c r="V397" s="10">
        <f t="shared" si="57"/>
        <v>253</v>
      </c>
      <c r="W397" s="10">
        <f t="shared" si="58"/>
        <v>2</v>
      </c>
      <c r="X397" s="11">
        <f t="shared" si="59"/>
        <v>3</v>
      </c>
      <c r="Y397" s="11">
        <f t="shared" si="60"/>
        <v>253</v>
      </c>
      <c r="Z397" s="12" t="str">
        <f t="shared" si="62"/>
        <v>Wind Data</v>
      </c>
      <c r="AA397" s="34"/>
      <c r="AB397" s="8"/>
      <c r="AC397" s="8"/>
      <c r="AE397" s="5"/>
      <c r="AI397" s="17">
        <v>65459</v>
      </c>
      <c r="AJ397" s="18" t="s">
        <v>1396</v>
      </c>
      <c r="AK397" s="19"/>
      <c r="AQ397" s="37"/>
      <c r="AR397" s="34"/>
      <c r="AS397" s="34"/>
      <c r="AT397" s="34"/>
      <c r="AU397" s="34"/>
      <c r="AV397" s="34"/>
      <c r="AW397" s="34"/>
      <c r="AX397" s="223">
        <v>130306</v>
      </c>
      <c r="AY397" s="6">
        <v>3</v>
      </c>
      <c r="AZ397" s="6">
        <v>253</v>
      </c>
      <c r="BA397" s="87" t="s">
        <v>2496</v>
      </c>
      <c r="BB397" s="39" t="s">
        <v>2468</v>
      </c>
      <c r="BC397" s="84" t="s">
        <v>2349</v>
      </c>
      <c r="BD397" s="38" t="s">
        <v>2497</v>
      </c>
      <c r="BE397" s="39" t="s">
        <v>2469</v>
      </c>
      <c r="BF397" s="90" t="s">
        <v>2498</v>
      </c>
      <c r="BJ397" s="47" t="s">
        <v>2499</v>
      </c>
      <c r="BL397" s="42" t="s">
        <v>2500</v>
      </c>
      <c r="BM397" s="43" t="s">
        <v>2495</v>
      </c>
      <c r="BO397" s="17">
        <v>65459</v>
      </c>
      <c r="BP397" s="18" t="s">
        <v>1396</v>
      </c>
    </row>
    <row r="398" spans="1:68" ht="15" customHeight="1" thickBot="1" x14ac:dyDescent="0.35">
      <c r="A398" s="116">
        <v>397</v>
      </c>
      <c r="H398" s="121" t="s">
        <v>2586</v>
      </c>
      <c r="I398" s="117">
        <v>8</v>
      </c>
      <c r="J398" s="119" t="s">
        <v>2471</v>
      </c>
      <c r="K398" s="119" t="s">
        <v>2471</v>
      </c>
      <c r="L398" s="119" t="s">
        <v>2472</v>
      </c>
      <c r="M398" s="120" t="s">
        <v>2587</v>
      </c>
      <c r="N398" s="119" t="s">
        <v>2502</v>
      </c>
      <c r="O398" s="119" t="s">
        <v>2588</v>
      </c>
      <c r="P398" s="119" t="s">
        <v>2588</v>
      </c>
      <c r="Q398" s="119" t="s">
        <v>2588</v>
      </c>
      <c r="R398" s="6">
        <f t="shared" si="54"/>
        <v>5</v>
      </c>
      <c r="S398" s="6">
        <f t="shared" si="55"/>
        <v>1</v>
      </c>
      <c r="T398" s="7">
        <f t="shared" si="56"/>
        <v>130312</v>
      </c>
      <c r="U398" s="122" t="str">
        <f t="shared" si="61"/>
        <v>1FD08</v>
      </c>
      <c r="V398" s="10">
        <f t="shared" si="57"/>
        <v>253</v>
      </c>
      <c r="W398" s="10">
        <f t="shared" si="58"/>
        <v>8</v>
      </c>
      <c r="X398" s="11">
        <f t="shared" si="59"/>
        <v>16</v>
      </c>
      <c r="Y398" s="11">
        <f t="shared" si="60"/>
        <v>253</v>
      </c>
      <c r="Z398" s="12" t="str">
        <f t="shared" si="62"/>
        <v>Temperature</v>
      </c>
      <c r="AA398" s="34"/>
      <c r="AB398" s="8"/>
      <c r="AC398" s="8"/>
      <c r="AE398" s="5"/>
      <c r="AI398" s="17">
        <v>65460</v>
      </c>
      <c r="AJ398" s="18" t="s">
        <v>1396</v>
      </c>
      <c r="AK398" s="19"/>
      <c r="AL398" s="21"/>
      <c r="AM398" s="21"/>
      <c r="AN398" s="21"/>
      <c r="AO398" s="21"/>
      <c r="AP398" s="20"/>
      <c r="AQ398" s="22"/>
      <c r="AR398" s="20"/>
      <c r="AS398" s="20"/>
      <c r="AT398" s="20"/>
      <c r="AU398" s="20"/>
      <c r="AV398" s="20"/>
      <c r="AW398" s="20"/>
      <c r="AX398" s="222">
        <v>130312</v>
      </c>
      <c r="AY398" s="6">
        <v>16</v>
      </c>
      <c r="AZ398" s="6">
        <v>253</v>
      </c>
      <c r="BA398" s="87" t="s">
        <v>2365</v>
      </c>
      <c r="BB398" s="39" t="s">
        <v>2582</v>
      </c>
      <c r="BC398" s="84" t="s">
        <v>2359</v>
      </c>
      <c r="BJ398" s="47" t="s">
        <v>2493</v>
      </c>
      <c r="BL398" s="42" t="s">
        <v>2494</v>
      </c>
      <c r="BM398" s="43" t="s">
        <v>2495</v>
      </c>
      <c r="BO398" s="17">
        <v>65460</v>
      </c>
      <c r="BP398" s="18" t="s">
        <v>1396</v>
      </c>
    </row>
    <row r="399" spans="1:68" ht="15" customHeight="1" thickBot="1" x14ac:dyDescent="0.35">
      <c r="A399" s="116">
        <v>398</v>
      </c>
      <c r="H399" s="121" t="s">
        <v>2589</v>
      </c>
      <c r="I399" s="117">
        <v>8</v>
      </c>
      <c r="J399" s="119" t="s">
        <v>2590</v>
      </c>
      <c r="K399" s="120" t="s">
        <v>2591</v>
      </c>
      <c r="L399" s="120" t="s">
        <v>2473</v>
      </c>
      <c r="M399" s="119" t="s">
        <v>2592</v>
      </c>
      <c r="N399" s="119" t="s">
        <v>2474</v>
      </c>
      <c r="O399" s="120" t="s">
        <v>2593</v>
      </c>
      <c r="P399" s="119" t="s">
        <v>2588</v>
      </c>
      <c r="Q399" s="119" t="s">
        <v>2588</v>
      </c>
      <c r="R399" s="6">
        <f t="shared" si="54"/>
        <v>2</v>
      </c>
      <c r="S399" s="6">
        <f t="shared" si="55"/>
        <v>1</v>
      </c>
      <c r="T399" s="7">
        <f t="shared" si="56"/>
        <v>130306</v>
      </c>
      <c r="U399" s="122" t="str">
        <f t="shared" si="61"/>
        <v>1FD02</v>
      </c>
      <c r="V399" s="10">
        <f t="shared" si="57"/>
        <v>253</v>
      </c>
      <c r="W399" s="10">
        <f t="shared" si="58"/>
        <v>2</v>
      </c>
      <c r="X399" s="11">
        <f t="shared" si="59"/>
        <v>3</v>
      </c>
      <c r="Y399" s="11">
        <f t="shared" si="60"/>
        <v>253</v>
      </c>
      <c r="Z399" s="12" t="str">
        <f t="shared" si="62"/>
        <v>Wind Data</v>
      </c>
      <c r="AA399" s="34"/>
      <c r="AB399" s="8"/>
      <c r="AC399" s="8"/>
      <c r="AE399" s="5"/>
      <c r="AI399" s="17">
        <v>65461</v>
      </c>
      <c r="AJ399" s="18" t="s">
        <v>1396</v>
      </c>
      <c r="AK399" s="19"/>
      <c r="AQ399" s="37"/>
      <c r="AR399" s="34"/>
      <c r="AS399" s="34"/>
      <c r="AT399" s="34"/>
      <c r="AU399" s="34"/>
      <c r="AV399" s="34"/>
      <c r="AW399" s="34"/>
      <c r="AX399" s="223">
        <v>130306</v>
      </c>
      <c r="AY399" s="6">
        <v>3</v>
      </c>
      <c r="AZ399" s="6">
        <v>253</v>
      </c>
      <c r="BA399" s="87" t="s">
        <v>2496</v>
      </c>
      <c r="BB399" s="39" t="s">
        <v>2583</v>
      </c>
      <c r="BC399" s="84" t="s">
        <v>2349</v>
      </c>
      <c r="BD399" s="38" t="s">
        <v>2497</v>
      </c>
      <c r="BE399" s="39" t="s">
        <v>2584</v>
      </c>
      <c r="BF399" s="90" t="s">
        <v>2498</v>
      </c>
      <c r="BJ399" s="47" t="s">
        <v>2499</v>
      </c>
      <c r="BL399" s="42" t="s">
        <v>2500</v>
      </c>
      <c r="BM399" s="43" t="s">
        <v>2495</v>
      </c>
      <c r="BO399" s="17">
        <v>65461</v>
      </c>
      <c r="BP399" s="18" t="s">
        <v>1396</v>
      </c>
    </row>
    <row r="400" spans="1:68" ht="15" customHeight="1" thickBot="1" x14ac:dyDescent="0.35">
      <c r="A400" s="116">
        <v>399</v>
      </c>
      <c r="H400" s="121" t="s">
        <v>2586</v>
      </c>
      <c r="I400" s="117">
        <v>8</v>
      </c>
      <c r="J400" s="119" t="s">
        <v>2471</v>
      </c>
      <c r="K400" s="119" t="s">
        <v>2471</v>
      </c>
      <c r="L400" s="119" t="s">
        <v>2475</v>
      </c>
      <c r="M400" s="119" t="s">
        <v>2476</v>
      </c>
      <c r="N400" s="119" t="s">
        <v>2477</v>
      </c>
      <c r="O400" s="120" t="s">
        <v>2588</v>
      </c>
      <c r="P400" s="119" t="s">
        <v>2588</v>
      </c>
      <c r="Q400" s="119" t="s">
        <v>2588</v>
      </c>
      <c r="R400" s="6">
        <f t="shared" si="54"/>
        <v>5</v>
      </c>
      <c r="S400" s="6">
        <f t="shared" si="55"/>
        <v>1</v>
      </c>
      <c r="T400" s="7">
        <f t="shared" si="56"/>
        <v>130312</v>
      </c>
      <c r="U400" s="122" t="str">
        <f t="shared" si="61"/>
        <v>1FD08</v>
      </c>
      <c r="V400" s="10">
        <f t="shared" si="57"/>
        <v>253</v>
      </c>
      <c r="W400" s="10">
        <f t="shared" si="58"/>
        <v>8</v>
      </c>
      <c r="X400" s="11">
        <f t="shared" si="59"/>
        <v>16</v>
      </c>
      <c r="Y400" s="11">
        <f t="shared" si="60"/>
        <v>253</v>
      </c>
      <c r="Z400" s="12" t="str">
        <f t="shared" si="62"/>
        <v>Temperature</v>
      </c>
      <c r="AA400" s="34"/>
      <c r="AB400" s="8"/>
      <c r="AC400" s="8"/>
      <c r="AE400" s="5"/>
      <c r="AI400" s="17">
        <v>65462</v>
      </c>
      <c r="AJ400" s="18" t="s">
        <v>1396</v>
      </c>
      <c r="AK400" s="19"/>
      <c r="AL400" s="21"/>
      <c r="AM400" s="21"/>
      <c r="AN400" s="21"/>
      <c r="AO400" s="21"/>
      <c r="AP400" s="20"/>
      <c r="AQ400" s="22"/>
      <c r="AR400" s="20"/>
      <c r="AS400" s="20"/>
      <c r="AT400" s="20"/>
      <c r="AU400" s="20"/>
      <c r="AV400" s="20"/>
      <c r="AW400" s="20"/>
      <c r="AX400" s="222">
        <v>130312</v>
      </c>
      <c r="AY400" s="6">
        <v>16</v>
      </c>
      <c r="AZ400" s="6">
        <v>253</v>
      </c>
      <c r="BA400" s="87" t="s">
        <v>2365</v>
      </c>
      <c r="BB400" s="39" t="s">
        <v>2464</v>
      </c>
      <c r="BC400" s="84" t="s">
        <v>2359</v>
      </c>
      <c r="BJ400" s="47" t="s">
        <v>2501</v>
      </c>
      <c r="BL400" s="42" t="s">
        <v>2494</v>
      </c>
      <c r="BM400" s="43" t="s">
        <v>2495</v>
      </c>
      <c r="BO400" s="17">
        <v>65462</v>
      </c>
      <c r="BP400" s="18" t="s">
        <v>1396</v>
      </c>
    </row>
    <row r="401" spans="1:68" ht="15" customHeight="1" thickBot="1" x14ac:dyDescent="0.35">
      <c r="A401" s="116">
        <v>400</v>
      </c>
      <c r="H401" s="121" t="s">
        <v>2589</v>
      </c>
      <c r="I401" s="117">
        <v>8</v>
      </c>
      <c r="J401" s="119" t="s">
        <v>2478</v>
      </c>
      <c r="K401" s="120" t="s">
        <v>2479</v>
      </c>
      <c r="L401" s="119" t="s">
        <v>2480</v>
      </c>
      <c r="M401" s="119" t="s">
        <v>2481</v>
      </c>
      <c r="N401" s="120" t="s">
        <v>2482</v>
      </c>
      <c r="O401" s="119" t="s">
        <v>2483</v>
      </c>
      <c r="P401" s="119" t="s">
        <v>2475</v>
      </c>
      <c r="Q401" s="119" t="s">
        <v>2473</v>
      </c>
      <c r="R401" s="6">
        <f t="shared" si="54"/>
        <v>2</v>
      </c>
      <c r="S401" s="6">
        <f t="shared" si="55"/>
        <v>1</v>
      </c>
      <c r="T401" s="7">
        <f t="shared" si="56"/>
        <v>130306</v>
      </c>
      <c r="U401" s="122" t="str">
        <f t="shared" si="61"/>
        <v>1FD02</v>
      </c>
      <c r="V401" s="10">
        <f t="shared" si="57"/>
        <v>253</v>
      </c>
      <c r="W401" s="10">
        <f t="shared" si="58"/>
        <v>2</v>
      </c>
      <c r="X401" s="11">
        <f t="shared" si="59"/>
        <v>3</v>
      </c>
      <c r="Y401" s="11">
        <f t="shared" si="60"/>
        <v>253</v>
      </c>
      <c r="Z401" s="12" t="str">
        <f t="shared" si="62"/>
        <v>Wind Data</v>
      </c>
      <c r="AA401" s="34"/>
      <c r="AB401" s="8"/>
      <c r="AC401" s="8"/>
      <c r="AE401" s="5"/>
      <c r="AI401" s="17">
        <v>65463</v>
      </c>
      <c r="AJ401" s="18" t="s">
        <v>1396</v>
      </c>
      <c r="AK401" s="19"/>
      <c r="AQ401" s="37"/>
      <c r="AR401" s="34"/>
      <c r="AS401" s="34"/>
      <c r="AT401" s="34"/>
      <c r="AU401" s="34"/>
      <c r="AV401" s="34"/>
      <c r="AW401" s="34"/>
      <c r="AX401" s="223">
        <v>130306</v>
      </c>
      <c r="AY401" s="6">
        <v>3</v>
      </c>
      <c r="AZ401" s="6">
        <v>253</v>
      </c>
      <c r="BA401" s="87" t="s">
        <v>2496</v>
      </c>
      <c r="BB401" s="39" t="s">
        <v>2598</v>
      </c>
      <c r="BC401" s="84" t="s">
        <v>2349</v>
      </c>
      <c r="BD401" s="38" t="s">
        <v>2497</v>
      </c>
      <c r="BE401" s="39" t="s">
        <v>2599</v>
      </c>
      <c r="BF401" s="90" t="s">
        <v>2498</v>
      </c>
      <c r="BJ401" s="47" t="s">
        <v>2505</v>
      </c>
      <c r="BL401" s="42" t="s">
        <v>2500</v>
      </c>
      <c r="BM401" s="43" t="s">
        <v>2495</v>
      </c>
      <c r="BO401" s="17">
        <v>65463</v>
      </c>
      <c r="BP401" s="18" t="s">
        <v>1396</v>
      </c>
    </row>
    <row r="402" spans="1:68" ht="15" customHeight="1" thickBot="1" x14ac:dyDescent="0.35">
      <c r="A402" s="116">
        <v>401</v>
      </c>
      <c r="H402" s="121" t="s">
        <v>2503</v>
      </c>
      <c r="I402" s="117">
        <v>8</v>
      </c>
      <c r="J402" s="119" t="s">
        <v>2471</v>
      </c>
      <c r="K402" s="119" t="s">
        <v>2481</v>
      </c>
      <c r="L402" s="119" t="s">
        <v>2480</v>
      </c>
      <c r="M402" s="119" t="s">
        <v>2479</v>
      </c>
      <c r="N402" s="119" t="s">
        <v>2478</v>
      </c>
      <c r="O402" s="119" t="s">
        <v>2588</v>
      </c>
      <c r="P402" s="119" t="s">
        <v>2588</v>
      </c>
      <c r="Q402" s="120" t="s">
        <v>2588</v>
      </c>
      <c r="R402" s="6">
        <f t="shared" si="54"/>
        <v>5</v>
      </c>
      <c r="S402" s="6">
        <f t="shared" si="55"/>
        <v>1</v>
      </c>
      <c r="T402" s="7">
        <f t="shared" si="56"/>
        <v>130312</v>
      </c>
      <c r="U402" s="122" t="str">
        <f t="shared" si="61"/>
        <v>1FD08</v>
      </c>
      <c r="V402" s="10">
        <f t="shared" si="57"/>
        <v>253</v>
      </c>
      <c r="W402" s="10">
        <f t="shared" si="58"/>
        <v>8</v>
      </c>
      <c r="X402" s="11">
        <f t="shared" si="59"/>
        <v>16</v>
      </c>
      <c r="Y402" s="11">
        <f t="shared" si="60"/>
        <v>253</v>
      </c>
      <c r="Z402" s="12" t="str">
        <f t="shared" si="62"/>
        <v>Temperature</v>
      </c>
      <c r="AA402" s="34"/>
      <c r="AB402" s="8"/>
      <c r="AC402" s="8"/>
      <c r="AE402" s="5"/>
      <c r="AI402" s="17">
        <v>65464</v>
      </c>
      <c r="AJ402" s="18" t="s">
        <v>1396</v>
      </c>
      <c r="AK402" s="19"/>
      <c r="AL402" s="21"/>
      <c r="AM402" s="21"/>
      <c r="AN402" s="21"/>
      <c r="AO402" s="21"/>
      <c r="AP402" s="20"/>
      <c r="AQ402" s="22"/>
      <c r="AR402" s="20"/>
      <c r="AS402" s="20"/>
      <c r="AT402" s="20"/>
      <c r="AU402" s="20"/>
      <c r="AV402" s="20"/>
      <c r="AW402" s="20"/>
      <c r="AX402" s="222">
        <v>130312</v>
      </c>
      <c r="AY402" s="6">
        <v>16</v>
      </c>
      <c r="AZ402" s="6">
        <v>253</v>
      </c>
      <c r="BA402" s="87" t="s">
        <v>2365</v>
      </c>
      <c r="BB402" s="39" t="s">
        <v>2600</v>
      </c>
      <c r="BC402" s="84" t="s">
        <v>2359</v>
      </c>
      <c r="BJ402" s="47" t="s">
        <v>2601</v>
      </c>
      <c r="BL402" s="42" t="s">
        <v>2494</v>
      </c>
      <c r="BM402" s="43" t="s">
        <v>2495</v>
      </c>
      <c r="BO402" s="17">
        <v>65464</v>
      </c>
      <c r="BP402" s="18" t="s">
        <v>1396</v>
      </c>
    </row>
    <row r="403" spans="1:68" ht="15" customHeight="1" thickBot="1" x14ac:dyDescent="0.35">
      <c r="A403" s="116">
        <v>402</v>
      </c>
      <c r="H403" s="121" t="s">
        <v>2503</v>
      </c>
      <c r="I403" s="117">
        <v>8</v>
      </c>
      <c r="J403" s="119" t="s">
        <v>2471</v>
      </c>
      <c r="K403" s="119" t="s">
        <v>2471</v>
      </c>
      <c r="L403" s="120" t="s">
        <v>2472</v>
      </c>
      <c r="M403" s="119" t="s">
        <v>2594</v>
      </c>
      <c r="N403" s="119" t="s">
        <v>2473</v>
      </c>
      <c r="O403" s="119" t="s">
        <v>2472</v>
      </c>
      <c r="P403" s="119" t="s">
        <v>2475</v>
      </c>
      <c r="Q403" s="119" t="s">
        <v>2483</v>
      </c>
      <c r="R403" s="6">
        <f t="shared" si="54"/>
        <v>5</v>
      </c>
      <c r="S403" s="6">
        <f t="shared" si="55"/>
        <v>1</v>
      </c>
      <c r="T403" s="7">
        <f t="shared" si="56"/>
        <v>130312</v>
      </c>
      <c r="U403" s="122" t="str">
        <f t="shared" si="61"/>
        <v>1FD08</v>
      </c>
      <c r="V403" s="10">
        <f t="shared" si="57"/>
        <v>253</v>
      </c>
      <c r="W403" s="10">
        <f t="shared" si="58"/>
        <v>8</v>
      </c>
      <c r="X403" s="11">
        <f t="shared" si="59"/>
        <v>16</v>
      </c>
      <c r="Y403" s="11">
        <f t="shared" si="60"/>
        <v>253</v>
      </c>
      <c r="Z403" s="12" t="str">
        <f t="shared" si="62"/>
        <v>Temperature</v>
      </c>
      <c r="AA403" s="34"/>
      <c r="AB403" s="8"/>
      <c r="AC403" s="8"/>
      <c r="AE403" s="5"/>
      <c r="AI403" s="17">
        <v>65465</v>
      </c>
      <c r="AJ403" s="18" t="s">
        <v>1396</v>
      </c>
      <c r="AK403" s="19"/>
      <c r="AQ403" s="37"/>
      <c r="AR403" s="34"/>
      <c r="AS403" s="34"/>
      <c r="AT403" s="34"/>
      <c r="AU403" s="34"/>
      <c r="AV403" s="34"/>
      <c r="AW403" s="34"/>
      <c r="AX403" s="223">
        <v>130312</v>
      </c>
      <c r="AY403" s="6">
        <v>16</v>
      </c>
      <c r="AZ403" s="6">
        <v>253</v>
      </c>
      <c r="BA403" s="87" t="s">
        <v>2365</v>
      </c>
      <c r="BB403" s="39" t="s">
        <v>2585</v>
      </c>
      <c r="BC403" s="84" t="s">
        <v>2359</v>
      </c>
      <c r="BJ403" s="47" t="s">
        <v>2493</v>
      </c>
      <c r="BL403" s="42" t="s">
        <v>2494</v>
      </c>
      <c r="BM403" s="43" t="s">
        <v>2495</v>
      </c>
      <c r="BO403" s="17">
        <v>65465</v>
      </c>
      <c r="BP403" s="18" t="s">
        <v>1396</v>
      </c>
    </row>
    <row r="404" spans="1:68" ht="15" customHeight="1" thickBot="1" x14ac:dyDescent="0.35">
      <c r="A404" s="116">
        <v>403</v>
      </c>
      <c r="H404" s="121" t="s">
        <v>2503</v>
      </c>
      <c r="I404" s="117">
        <v>7</v>
      </c>
      <c r="J404" s="120" t="s">
        <v>2484</v>
      </c>
      <c r="K404" s="119" t="s">
        <v>2594</v>
      </c>
      <c r="L404" s="120" t="s">
        <v>2481</v>
      </c>
      <c r="M404" s="119" t="s">
        <v>2480</v>
      </c>
      <c r="N404" s="119" t="s">
        <v>2479</v>
      </c>
      <c r="O404" s="119" t="s">
        <v>2504</v>
      </c>
      <c r="P404" s="119" t="s">
        <v>2475</v>
      </c>
      <c r="Q404" s="119" t="s">
        <v>2485</v>
      </c>
      <c r="R404" s="75">
        <f t="shared" si="54"/>
        <v>5</v>
      </c>
      <c r="S404" s="75">
        <f t="shared" si="55"/>
        <v>1</v>
      </c>
      <c r="T404" s="7">
        <f t="shared" si="56"/>
        <v>130312</v>
      </c>
      <c r="U404" s="122" t="str">
        <f t="shared" si="61"/>
        <v>1FD08</v>
      </c>
      <c r="V404" s="10">
        <f t="shared" si="57"/>
        <v>253</v>
      </c>
      <c r="W404" s="10">
        <f t="shared" si="58"/>
        <v>8</v>
      </c>
      <c r="X404" s="11">
        <f t="shared" si="59"/>
        <v>16</v>
      </c>
      <c r="Y404" s="11">
        <f t="shared" si="60"/>
        <v>253</v>
      </c>
      <c r="Z404" s="12" t="str">
        <f t="shared" si="62"/>
        <v>Temperature</v>
      </c>
      <c r="AA404" s="34"/>
      <c r="AB404" s="8"/>
      <c r="AC404" s="8"/>
      <c r="AE404" s="5"/>
      <c r="AI404" s="17">
        <v>65466</v>
      </c>
      <c r="AJ404" s="18" t="s">
        <v>1396</v>
      </c>
      <c r="AK404" s="19"/>
      <c r="AL404" s="21"/>
      <c r="AM404" s="21"/>
      <c r="AN404" s="21"/>
      <c r="AO404" s="21"/>
      <c r="AP404" s="20"/>
      <c r="AQ404" s="22"/>
      <c r="AR404" s="20"/>
      <c r="AS404" s="20"/>
      <c r="AT404" s="20"/>
      <c r="AU404" s="20"/>
      <c r="AV404" s="20"/>
      <c r="AW404" s="20"/>
      <c r="AX404" s="222">
        <v>130312</v>
      </c>
      <c r="AY404" s="6">
        <v>16</v>
      </c>
      <c r="AZ404" s="6">
        <v>253</v>
      </c>
      <c r="BA404" s="87" t="s">
        <v>2365</v>
      </c>
      <c r="BB404" s="39" t="s">
        <v>2602</v>
      </c>
      <c r="BC404" s="84" t="s">
        <v>2359</v>
      </c>
      <c r="BJ404" s="47" t="s">
        <v>2603</v>
      </c>
      <c r="BL404" s="42" t="s">
        <v>2494</v>
      </c>
      <c r="BM404" s="43" t="s">
        <v>2495</v>
      </c>
      <c r="BO404" s="17">
        <v>65466</v>
      </c>
      <c r="BP404" s="18" t="s">
        <v>1396</v>
      </c>
    </row>
    <row r="405" spans="1:68" ht="15" customHeight="1" thickBot="1" x14ac:dyDescent="0.35">
      <c r="A405" s="116">
        <v>404</v>
      </c>
      <c r="H405" s="121" t="s">
        <v>2595</v>
      </c>
      <c r="I405" s="117">
        <v>8</v>
      </c>
      <c r="J405" s="120" t="s">
        <v>2471</v>
      </c>
      <c r="K405" s="119" t="s">
        <v>2471</v>
      </c>
      <c r="L405" s="119" t="s">
        <v>2472</v>
      </c>
      <c r="M405" s="119" t="s">
        <v>2594</v>
      </c>
      <c r="N405" s="119" t="s">
        <v>2486</v>
      </c>
      <c r="O405" s="120" t="s">
        <v>2588</v>
      </c>
      <c r="P405" s="119" t="s">
        <v>2588</v>
      </c>
      <c r="Q405" s="119" t="s">
        <v>2588</v>
      </c>
      <c r="R405" s="6">
        <f t="shared" si="54"/>
        <v>5</v>
      </c>
      <c r="S405" s="6">
        <f t="shared" si="55"/>
        <v>1</v>
      </c>
      <c r="T405" s="7">
        <f t="shared" si="56"/>
        <v>130312</v>
      </c>
      <c r="U405" s="122" t="str">
        <f t="shared" si="61"/>
        <v>1FD08</v>
      </c>
      <c r="V405" s="10">
        <f t="shared" si="57"/>
        <v>253</v>
      </c>
      <c r="W405" s="10">
        <f t="shared" si="58"/>
        <v>8</v>
      </c>
      <c r="X405" s="11">
        <f t="shared" si="59"/>
        <v>25</v>
      </c>
      <c r="Y405" s="11">
        <f t="shared" si="60"/>
        <v>253</v>
      </c>
      <c r="Z405" s="12" t="str">
        <f t="shared" si="62"/>
        <v>Temperature</v>
      </c>
      <c r="AA405" s="34"/>
      <c r="AB405" s="8"/>
      <c r="AC405" s="8"/>
      <c r="AE405" s="5"/>
      <c r="AI405" s="17">
        <v>65467</v>
      </c>
      <c r="AJ405" s="18" t="s">
        <v>1396</v>
      </c>
      <c r="AK405" s="19"/>
      <c r="AQ405" s="37"/>
      <c r="AR405" s="34"/>
      <c r="AS405" s="34"/>
      <c r="AT405" s="34"/>
      <c r="AU405" s="34"/>
      <c r="AV405" s="34"/>
      <c r="AW405" s="34"/>
      <c r="AX405" s="223">
        <v>130312</v>
      </c>
      <c r="AY405" s="6">
        <v>25</v>
      </c>
      <c r="AZ405" s="6">
        <v>253</v>
      </c>
      <c r="BA405" s="87" t="s">
        <v>2365</v>
      </c>
      <c r="BB405" s="39" t="s">
        <v>2467</v>
      </c>
      <c r="BC405" s="84" t="s">
        <v>2359</v>
      </c>
      <c r="BJ405" s="47" t="s">
        <v>2493</v>
      </c>
      <c r="BL405" s="42" t="s">
        <v>2604</v>
      </c>
      <c r="BM405" s="43" t="s">
        <v>2495</v>
      </c>
      <c r="BO405" s="17">
        <v>65467</v>
      </c>
      <c r="BP405" s="18" t="s">
        <v>1396</v>
      </c>
    </row>
    <row r="406" spans="1:68" ht="15" customHeight="1" thickBot="1" x14ac:dyDescent="0.35">
      <c r="A406" s="116">
        <v>405</v>
      </c>
      <c r="H406" s="121" t="s">
        <v>2487</v>
      </c>
      <c r="I406" s="117">
        <v>8</v>
      </c>
      <c r="J406" s="120" t="s">
        <v>2488</v>
      </c>
      <c r="K406" s="119" t="s">
        <v>2489</v>
      </c>
      <c r="L406" s="119" t="s">
        <v>2473</v>
      </c>
      <c r="M406" s="120" t="s">
        <v>2490</v>
      </c>
      <c r="N406" s="120" t="s">
        <v>2491</v>
      </c>
      <c r="O406" s="119" t="s">
        <v>2492</v>
      </c>
      <c r="P406" s="119" t="s">
        <v>2596</v>
      </c>
      <c r="Q406" s="119" t="s">
        <v>2597</v>
      </c>
      <c r="R406" s="6">
        <f t="shared" si="54"/>
        <v>2</v>
      </c>
      <c r="S406" s="6">
        <f t="shared" si="55"/>
        <v>1</v>
      </c>
      <c r="T406" s="7">
        <f t="shared" si="56"/>
        <v>130306</v>
      </c>
      <c r="U406" s="122" t="str">
        <f t="shared" si="61"/>
        <v>1FD02</v>
      </c>
      <c r="V406" s="10">
        <f t="shared" si="57"/>
        <v>253</v>
      </c>
      <c r="W406" s="10">
        <f t="shared" si="58"/>
        <v>2</v>
      </c>
      <c r="X406" s="11">
        <f t="shared" si="59"/>
        <v>3</v>
      </c>
      <c r="Y406" s="11">
        <f t="shared" si="60"/>
        <v>253</v>
      </c>
      <c r="Z406" s="12" t="str">
        <f t="shared" si="62"/>
        <v>Wind Data</v>
      </c>
      <c r="AA406" s="34"/>
      <c r="AB406" s="8"/>
      <c r="AC406" s="8"/>
      <c r="AE406" s="5"/>
      <c r="AI406" s="17">
        <v>65468</v>
      </c>
      <c r="AJ406" s="18" t="s">
        <v>1396</v>
      </c>
      <c r="AK406" s="19"/>
      <c r="AL406" s="21"/>
      <c r="AM406" s="21"/>
      <c r="AN406" s="21"/>
      <c r="AO406" s="21"/>
      <c r="AP406" s="20"/>
      <c r="AQ406" s="22"/>
      <c r="AR406" s="20"/>
      <c r="AS406" s="20"/>
      <c r="AT406" s="20"/>
      <c r="AU406" s="20"/>
      <c r="AV406" s="20"/>
      <c r="AW406" s="20"/>
      <c r="AX406" s="222">
        <v>130306</v>
      </c>
      <c r="AY406" s="6">
        <v>3</v>
      </c>
      <c r="AZ406" s="6">
        <v>253</v>
      </c>
      <c r="BA406" s="87" t="s">
        <v>2496</v>
      </c>
      <c r="BB406" s="39" t="s">
        <v>2468</v>
      </c>
      <c r="BC406" s="84" t="s">
        <v>2349</v>
      </c>
      <c r="BD406" s="38" t="s">
        <v>2497</v>
      </c>
      <c r="BE406" s="39" t="s">
        <v>2469</v>
      </c>
      <c r="BF406" s="90" t="s">
        <v>2498</v>
      </c>
      <c r="BJ406" s="47" t="s">
        <v>2499</v>
      </c>
      <c r="BL406" s="42" t="s">
        <v>2500</v>
      </c>
      <c r="BM406" s="43" t="s">
        <v>2495</v>
      </c>
      <c r="BO406" s="17">
        <v>65468</v>
      </c>
      <c r="BP406" s="18" t="s">
        <v>1396</v>
      </c>
    </row>
    <row r="407" spans="1:68" ht="15" customHeight="1" thickBot="1" x14ac:dyDescent="0.35">
      <c r="A407" s="116">
        <v>406</v>
      </c>
      <c r="H407" s="121" t="s">
        <v>2586</v>
      </c>
      <c r="I407" s="117">
        <v>8</v>
      </c>
      <c r="J407" s="120" t="s">
        <v>2471</v>
      </c>
      <c r="K407" s="120" t="s">
        <v>2471</v>
      </c>
      <c r="L407" s="119" t="s">
        <v>2472</v>
      </c>
      <c r="M407" s="119" t="s">
        <v>2587</v>
      </c>
      <c r="N407" s="120" t="s">
        <v>2502</v>
      </c>
      <c r="O407" s="119" t="s">
        <v>2588</v>
      </c>
      <c r="P407" s="119" t="s">
        <v>2588</v>
      </c>
      <c r="Q407" s="119" t="s">
        <v>2588</v>
      </c>
      <c r="R407" s="6">
        <f t="shared" si="54"/>
        <v>5</v>
      </c>
      <c r="S407" s="6">
        <f t="shared" si="55"/>
        <v>1</v>
      </c>
      <c r="T407" s="7">
        <f t="shared" si="56"/>
        <v>130312</v>
      </c>
      <c r="U407" s="122" t="str">
        <f t="shared" si="61"/>
        <v>1FD08</v>
      </c>
      <c r="V407" s="10">
        <f t="shared" si="57"/>
        <v>253</v>
      </c>
      <c r="W407" s="10">
        <f t="shared" si="58"/>
        <v>8</v>
      </c>
      <c r="X407" s="11">
        <f t="shared" si="59"/>
        <v>16</v>
      </c>
      <c r="Y407" s="11">
        <f t="shared" si="60"/>
        <v>253</v>
      </c>
      <c r="Z407" s="12" t="str">
        <f t="shared" si="62"/>
        <v>Temperature</v>
      </c>
      <c r="AA407" s="34"/>
      <c r="AB407" s="8"/>
      <c r="AC407" s="8"/>
      <c r="AE407" s="5"/>
      <c r="AI407" s="17">
        <v>65469</v>
      </c>
      <c r="AJ407" s="18" t="s">
        <v>1396</v>
      </c>
      <c r="AK407" s="19"/>
      <c r="AQ407" s="37"/>
      <c r="AR407" s="34"/>
      <c r="AS407" s="34"/>
      <c r="AT407" s="34"/>
      <c r="AU407" s="34"/>
      <c r="AV407" s="34"/>
      <c r="AW407" s="34"/>
      <c r="AX407" s="223">
        <v>130312</v>
      </c>
      <c r="AY407" s="6">
        <v>16</v>
      </c>
      <c r="AZ407" s="6">
        <v>253</v>
      </c>
      <c r="BA407" s="87" t="s">
        <v>2365</v>
      </c>
      <c r="BB407" s="39" t="s">
        <v>2582</v>
      </c>
      <c r="BC407" s="84" t="s">
        <v>2359</v>
      </c>
      <c r="BJ407" s="47" t="s">
        <v>2493</v>
      </c>
      <c r="BL407" s="42" t="s">
        <v>2494</v>
      </c>
      <c r="BM407" s="43" t="s">
        <v>2495</v>
      </c>
      <c r="BO407" s="17">
        <v>65469</v>
      </c>
      <c r="BP407" s="18" t="s">
        <v>1396</v>
      </c>
    </row>
    <row r="408" spans="1:68" ht="15" customHeight="1" thickBot="1" x14ac:dyDescent="0.35">
      <c r="A408" s="116">
        <v>407</v>
      </c>
      <c r="H408" s="121" t="s">
        <v>2589</v>
      </c>
      <c r="I408" s="117">
        <v>8</v>
      </c>
      <c r="J408" s="119" t="s">
        <v>2590</v>
      </c>
      <c r="K408" s="119" t="s">
        <v>2591</v>
      </c>
      <c r="L408" s="120" t="s">
        <v>2473</v>
      </c>
      <c r="M408" s="119" t="s">
        <v>2592</v>
      </c>
      <c r="N408" s="119" t="s">
        <v>2474</v>
      </c>
      <c r="O408" s="119" t="s">
        <v>2593</v>
      </c>
      <c r="P408" s="119" t="s">
        <v>2588</v>
      </c>
      <c r="Q408" s="119" t="s">
        <v>2588</v>
      </c>
      <c r="R408" s="6">
        <f t="shared" si="54"/>
        <v>2</v>
      </c>
      <c r="S408" s="6">
        <f t="shared" si="55"/>
        <v>1</v>
      </c>
      <c r="T408" s="7">
        <f t="shared" si="56"/>
        <v>130306</v>
      </c>
      <c r="U408" s="122" t="str">
        <f t="shared" si="61"/>
        <v>1FD02</v>
      </c>
      <c r="V408" s="10">
        <f t="shared" si="57"/>
        <v>253</v>
      </c>
      <c r="W408" s="10">
        <f t="shared" si="58"/>
        <v>2</v>
      </c>
      <c r="X408" s="11">
        <f t="shared" si="59"/>
        <v>3</v>
      </c>
      <c r="Y408" s="11">
        <f t="shared" si="60"/>
        <v>253</v>
      </c>
      <c r="Z408" s="12" t="str">
        <f t="shared" si="62"/>
        <v>Wind Data</v>
      </c>
      <c r="AA408" s="34"/>
      <c r="AB408" s="8"/>
      <c r="AC408" s="8"/>
      <c r="AE408" s="5"/>
      <c r="AI408" s="17">
        <v>65502</v>
      </c>
      <c r="AJ408" s="18" t="s">
        <v>1396</v>
      </c>
      <c r="AK408" s="19"/>
      <c r="AL408" s="21"/>
      <c r="AM408" s="21"/>
      <c r="AN408" s="21"/>
      <c r="AO408" s="21"/>
      <c r="AP408" s="20"/>
      <c r="AQ408" s="22"/>
      <c r="AR408" s="20"/>
      <c r="AS408" s="20"/>
      <c r="AT408" s="20"/>
      <c r="AU408" s="20"/>
      <c r="AV408" s="20"/>
      <c r="AW408" s="20"/>
      <c r="AX408" s="222">
        <v>130306</v>
      </c>
      <c r="AY408" s="6">
        <v>3</v>
      </c>
      <c r="AZ408" s="6">
        <v>253</v>
      </c>
      <c r="BA408" s="87" t="s">
        <v>2496</v>
      </c>
      <c r="BB408" s="39" t="s">
        <v>2583</v>
      </c>
      <c r="BC408" s="84" t="s">
        <v>2349</v>
      </c>
      <c r="BD408" s="38" t="s">
        <v>2497</v>
      </c>
      <c r="BE408" s="39" t="s">
        <v>2584</v>
      </c>
      <c r="BF408" s="90" t="s">
        <v>2498</v>
      </c>
      <c r="BJ408" s="47" t="s">
        <v>2499</v>
      </c>
      <c r="BL408" s="42" t="s">
        <v>2500</v>
      </c>
      <c r="BM408" s="43" t="s">
        <v>2495</v>
      </c>
      <c r="BO408" s="17">
        <v>65502</v>
      </c>
      <c r="BP408" s="18" t="s">
        <v>1396</v>
      </c>
    </row>
    <row r="409" spans="1:68" ht="15" customHeight="1" thickBot="1" x14ac:dyDescent="0.35">
      <c r="A409" s="116">
        <v>408</v>
      </c>
      <c r="H409" s="121" t="s">
        <v>2586</v>
      </c>
      <c r="I409" s="117">
        <v>8</v>
      </c>
      <c r="J409" s="119" t="s">
        <v>2471</v>
      </c>
      <c r="K409" s="119" t="s">
        <v>2471</v>
      </c>
      <c r="L409" s="119" t="s">
        <v>2475</v>
      </c>
      <c r="M409" s="119" t="s">
        <v>2476</v>
      </c>
      <c r="N409" s="120" t="s">
        <v>2477</v>
      </c>
      <c r="O409" s="119" t="s">
        <v>2588</v>
      </c>
      <c r="P409" s="119" t="s">
        <v>2588</v>
      </c>
      <c r="Q409" s="120" t="s">
        <v>2588</v>
      </c>
      <c r="R409" s="6">
        <f t="shared" si="54"/>
        <v>5</v>
      </c>
      <c r="S409" s="6">
        <f t="shared" si="55"/>
        <v>1</v>
      </c>
      <c r="T409" s="7">
        <f t="shared" si="56"/>
        <v>130312</v>
      </c>
      <c r="U409" s="122" t="str">
        <f t="shared" si="61"/>
        <v>1FD08</v>
      </c>
      <c r="V409" s="10">
        <f t="shared" si="57"/>
        <v>253</v>
      </c>
      <c r="W409" s="10">
        <f t="shared" si="58"/>
        <v>8</v>
      </c>
      <c r="X409" s="11">
        <f t="shared" si="59"/>
        <v>16</v>
      </c>
      <c r="Y409" s="11">
        <f t="shared" si="60"/>
        <v>253</v>
      </c>
      <c r="Z409" s="12" t="str">
        <f t="shared" si="62"/>
        <v>Temperature</v>
      </c>
      <c r="AA409" s="34"/>
      <c r="AB409" s="8"/>
      <c r="AC409" s="8"/>
      <c r="AD409" s="68">
        <f>HEX2DEC("18")</f>
        <v>24</v>
      </c>
      <c r="AE409" s="5"/>
      <c r="AI409" s="17">
        <v>65503</v>
      </c>
      <c r="AJ409" s="18" t="s">
        <v>1396</v>
      </c>
      <c r="AK409" s="19"/>
      <c r="AQ409" s="37"/>
      <c r="AR409" s="34"/>
      <c r="AS409" s="34"/>
      <c r="AT409" s="34"/>
      <c r="AU409" s="34"/>
      <c r="AV409" s="34"/>
      <c r="AW409" s="34"/>
      <c r="AX409" s="223">
        <v>130312</v>
      </c>
      <c r="AY409" s="6">
        <v>16</v>
      </c>
      <c r="AZ409" s="6">
        <v>253</v>
      </c>
      <c r="BA409" s="87" t="s">
        <v>2365</v>
      </c>
      <c r="BB409" s="39" t="s">
        <v>2464</v>
      </c>
      <c r="BC409" s="84" t="s">
        <v>2359</v>
      </c>
      <c r="BJ409" s="47" t="s">
        <v>2501</v>
      </c>
      <c r="BL409" s="42" t="s">
        <v>2494</v>
      </c>
      <c r="BM409" s="43" t="s">
        <v>2495</v>
      </c>
      <c r="BO409" s="17">
        <v>65503</v>
      </c>
      <c r="BP409" s="18" t="s">
        <v>1396</v>
      </c>
    </row>
    <row r="410" spans="1:68" ht="15" customHeight="1" thickBot="1" x14ac:dyDescent="0.35">
      <c r="A410" s="116">
        <v>409</v>
      </c>
      <c r="H410" s="121" t="s">
        <v>2589</v>
      </c>
      <c r="I410" s="117">
        <v>8</v>
      </c>
      <c r="J410" s="119" t="s">
        <v>2478</v>
      </c>
      <c r="K410" s="119" t="s">
        <v>2479</v>
      </c>
      <c r="L410" s="119" t="s">
        <v>2480</v>
      </c>
      <c r="M410" s="119" t="s">
        <v>2481</v>
      </c>
      <c r="N410" s="119" t="s">
        <v>2482</v>
      </c>
      <c r="O410" s="120" t="s">
        <v>2483</v>
      </c>
      <c r="P410" s="120" t="s">
        <v>2475</v>
      </c>
      <c r="Q410" s="120" t="s">
        <v>2473</v>
      </c>
      <c r="R410" s="6">
        <f t="shared" si="54"/>
        <v>2</v>
      </c>
      <c r="S410" s="6">
        <f t="shared" si="55"/>
        <v>1</v>
      </c>
      <c r="T410" s="7">
        <f t="shared" si="56"/>
        <v>130306</v>
      </c>
      <c r="U410" s="122" t="str">
        <f t="shared" si="61"/>
        <v>1FD02</v>
      </c>
      <c r="V410" s="10">
        <f t="shared" si="57"/>
        <v>253</v>
      </c>
      <c r="W410" s="10">
        <f t="shared" si="58"/>
        <v>2</v>
      </c>
      <c r="X410" s="11">
        <f t="shared" si="59"/>
        <v>3</v>
      </c>
      <c r="Y410" s="11">
        <f t="shared" si="60"/>
        <v>253</v>
      </c>
      <c r="Z410" s="12" t="str">
        <f t="shared" si="62"/>
        <v>Wind Data</v>
      </c>
      <c r="AA410" s="34"/>
      <c r="AB410" s="8"/>
      <c r="AC410" s="8"/>
      <c r="AE410" s="5"/>
      <c r="AI410" s="17">
        <v>65504</v>
      </c>
      <c r="AJ410" s="18" t="s">
        <v>1396</v>
      </c>
      <c r="AK410" s="19"/>
      <c r="AL410" s="21"/>
      <c r="AM410" s="21"/>
      <c r="AN410" s="21"/>
      <c r="AO410" s="21"/>
      <c r="AP410" s="20"/>
      <c r="AQ410" s="22"/>
      <c r="AR410" s="20"/>
      <c r="AS410" s="20"/>
      <c r="AT410" s="20"/>
      <c r="AU410" s="20"/>
      <c r="AV410" s="20"/>
      <c r="AW410" s="20"/>
      <c r="AX410" s="222">
        <v>130306</v>
      </c>
      <c r="AY410" s="6">
        <v>3</v>
      </c>
      <c r="AZ410" s="6">
        <v>253</v>
      </c>
      <c r="BA410" s="87" t="s">
        <v>2496</v>
      </c>
      <c r="BB410" s="39" t="s">
        <v>2598</v>
      </c>
      <c r="BC410" s="84" t="s">
        <v>2349</v>
      </c>
      <c r="BD410" s="38" t="s">
        <v>2497</v>
      </c>
      <c r="BE410" s="39" t="s">
        <v>2599</v>
      </c>
      <c r="BF410" s="90" t="s">
        <v>2498</v>
      </c>
      <c r="BJ410" s="47" t="s">
        <v>2505</v>
      </c>
      <c r="BL410" s="42" t="s">
        <v>2500</v>
      </c>
      <c r="BM410" s="43" t="s">
        <v>2495</v>
      </c>
      <c r="BO410" s="17">
        <v>65504</v>
      </c>
      <c r="BP410" s="18" t="s">
        <v>1396</v>
      </c>
    </row>
    <row r="411" spans="1:68" ht="15" customHeight="1" thickBot="1" x14ac:dyDescent="0.35">
      <c r="A411" s="116">
        <v>410</v>
      </c>
      <c r="H411" s="121" t="s">
        <v>2503</v>
      </c>
      <c r="I411" s="117">
        <v>8</v>
      </c>
      <c r="J411" s="119" t="s">
        <v>2471</v>
      </c>
      <c r="K411" s="119" t="s">
        <v>2481</v>
      </c>
      <c r="L411" s="119" t="s">
        <v>2480</v>
      </c>
      <c r="M411" s="119" t="s">
        <v>2479</v>
      </c>
      <c r="N411" s="119" t="s">
        <v>2478</v>
      </c>
      <c r="O411" s="120" t="s">
        <v>2588</v>
      </c>
      <c r="P411" s="120" t="s">
        <v>2588</v>
      </c>
      <c r="Q411" s="120" t="s">
        <v>2588</v>
      </c>
      <c r="R411" s="6">
        <f t="shared" si="54"/>
        <v>5</v>
      </c>
      <c r="S411" s="6">
        <f t="shared" si="55"/>
        <v>1</v>
      </c>
      <c r="T411" s="7">
        <f t="shared" si="56"/>
        <v>130312</v>
      </c>
      <c r="U411" s="122" t="str">
        <f t="shared" si="61"/>
        <v>1FD08</v>
      </c>
      <c r="V411" s="10">
        <f t="shared" si="57"/>
        <v>253</v>
      </c>
      <c r="W411" s="10">
        <f t="shared" si="58"/>
        <v>8</v>
      </c>
      <c r="X411" s="11">
        <f t="shared" si="59"/>
        <v>16</v>
      </c>
      <c r="Y411" s="11">
        <f t="shared" si="60"/>
        <v>253</v>
      </c>
      <c r="Z411" s="12" t="str">
        <f t="shared" si="62"/>
        <v>Temperature</v>
      </c>
      <c r="AA411" s="34"/>
      <c r="AB411" s="8"/>
      <c r="AC411" s="8"/>
      <c r="AE411" s="5"/>
      <c r="AI411" s="17">
        <v>126986</v>
      </c>
      <c r="AJ411" s="18" t="s">
        <v>1410</v>
      </c>
      <c r="AK411" s="19"/>
      <c r="AQ411" s="37"/>
      <c r="AR411" s="34"/>
      <c r="AS411" s="34"/>
      <c r="AT411" s="34"/>
      <c r="AU411" s="34"/>
      <c r="AV411" s="34"/>
      <c r="AW411" s="34"/>
      <c r="AX411" s="223">
        <v>130312</v>
      </c>
      <c r="AY411" s="6">
        <v>16</v>
      </c>
      <c r="AZ411" s="6">
        <v>253</v>
      </c>
      <c r="BA411" s="87" t="s">
        <v>2365</v>
      </c>
      <c r="BB411" s="39" t="s">
        <v>2600</v>
      </c>
      <c r="BC411" s="84" t="s">
        <v>2359</v>
      </c>
      <c r="BJ411" s="47" t="s">
        <v>2601</v>
      </c>
      <c r="BL411" s="42" t="s">
        <v>2494</v>
      </c>
      <c r="BM411" s="43" t="s">
        <v>2495</v>
      </c>
      <c r="BO411" s="17">
        <v>126986</v>
      </c>
      <c r="BP411" s="18" t="s">
        <v>1410</v>
      </c>
    </row>
    <row r="412" spans="1:68" ht="15" customHeight="1" thickBot="1" x14ac:dyDescent="0.35">
      <c r="A412" s="116">
        <v>411</v>
      </c>
      <c r="H412" s="121" t="s">
        <v>2503</v>
      </c>
      <c r="I412" s="117">
        <v>8</v>
      </c>
      <c r="J412" s="119" t="s">
        <v>2471</v>
      </c>
      <c r="K412" s="120" t="s">
        <v>2471</v>
      </c>
      <c r="L412" s="119" t="s">
        <v>2472</v>
      </c>
      <c r="M412" s="119" t="s">
        <v>2594</v>
      </c>
      <c r="N412" s="119" t="s">
        <v>2473</v>
      </c>
      <c r="O412" s="119" t="s">
        <v>2472</v>
      </c>
      <c r="P412" s="119" t="s">
        <v>2475</v>
      </c>
      <c r="Q412" s="119" t="s">
        <v>2483</v>
      </c>
      <c r="R412" s="75">
        <f t="shared" si="54"/>
        <v>5</v>
      </c>
      <c r="S412" s="75">
        <f t="shared" si="55"/>
        <v>1</v>
      </c>
      <c r="T412" s="7">
        <f t="shared" si="56"/>
        <v>130312</v>
      </c>
      <c r="U412" s="122" t="str">
        <f t="shared" si="61"/>
        <v>1FD08</v>
      </c>
      <c r="V412" s="10">
        <f t="shared" si="57"/>
        <v>253</v>
      </c>
      <c r="W412" s="10">
        <f t="shared" si="58"/>
        <v>8</v>
      </c>
      <c r="X412" s="11">
        <f t="shared" si="59"/>
        <v>16</v>
      </c>
      <c r="Y412" s="11">
        <f t="shared" si="60"/>
        <v>253</v>
      </c>
      <c r="Z412" s="12" t="str">
        <f t="shared" si="62"/>
        <v>Temperature</v>
      </c>
      <c r="AA412" s="34"/>
      <c r="AB412" s="8"/>
      <c r="AC412" s="8"/>
      <c r="AE412" s="5"/>
      <c r="AI412" s="17">
        <v>126987</v>
      </c>
      <c r="AJ412" s="18" t="s">
        <v>1411</v>
      </c>
      <c r="AK412" s="19"/>
      <c r="AL412" s="21"/>
      <c r="AM412" s="21"/>
      <c r="AN412" s="21"/>
      <c r="AO412" s="21"/>
      <c r="AP412" s="20"/>
      <c r="AQ412" s="22"/>
      <c r="AR412" s="20"/>
      <c r="AS412" s="20"/>
      <c r="AT412" s="20"/>
      <c r="AU412" s="20"/>
      <c r="AV412" s="20"/>
      <c r="AW412" s="20"/>
      <c r="AX412" s="222">
        <v>130312</v>
      </c>
      <c r="AY412" s="6">
        <v>16</v>
      </c>
      <c r="AZ412" s="6">
        <v>253</v>
      </c>
      <c r="BA412" s="87" t="s">
        <v>2365</v>
      </c>
      <c r="BB412" s="39" t="s">
        <v>2585</v>
      </c>
      <c r="BC412" s="84" t="s">
        <v>2359</v>
      </c>
      <c r="BJ412" s="47" t="s">
        <v>2493</v>
      </c>
      <c r="BL412" s="42" t="s">
        <v>2494</v>
      </c>
      <c r="BM412" s="43" t="s">
        <v>2495</v>
      </c>
      <c r="BO412" s="17">
        <v>126987</v>
      </c>
      <c r="BP412" s="18" t="s">
        <v>1411</v>
      </c>
    </row>
    <row r="413" spans="1:68" ht="15" customHeight="1" thickBot="1" x14ac:dyDescent="0.35">
      <c r="A413" s="116">
        <v>412</v>
      </c>
      <c r="H413" s="121" t="s">
        <v>2503</v>
      </c>
      <c r="I413" s="117">
        <v>7</v>
      </c>
      <c r="J413" s="119" t="s">
        <v>2484</v>
      </c>
      <c r="K413" s="119" t="s">
        <v>2594</v>
      </c>
      <c r="L413" s="119" t="s">
        <v>2481</v>
      </c>
      <c r="M413" s="119" t="s">
        <v>2480</v>
      </c>
      <c r="N413" s="119" t="s">
        <v>2479</v>
      </c>
      <c r="O413" s="120" t="s">
        <v>2504</v>
      </c>
      <c r="P413" s="120" t="s">
        <v>2475</v>
      </c>
      <c r="Q413" s="119" t="s">
        <v>2485</v>
      </c>
      <c r="R413" s="6">
        <f t="shared" si="54"/>
        <v>5</v>
      </c>
      <c r="S413" s="6">
        <f t="shared" si="55"/>
        <v>1</v>
      </c>
      <c r="T413" s="7">
        <f t="shared" si="56"/>
        <v>130312</v>
      </c>
      <c r="U413" s="122" t="str">
        <f t="shared" si="61"/>
        <v>1FD08</v>
      </c>
      <c r="V413" s="10">
        <f t="shared" si="57"/>
        <v>253</v>
      </c>
      <c r="W413" s="10">
        <f t="shared" si="58"/>
        <v>8</v>
      </c>
      <c r="X413" s="11">
        <f t="shared" si="59"/>
        <v>16</v>
      </c>
      <c r="Y413" s="11">
        <f t="shared" si="60"/>
        <v>253</v>
      </c>
      <c r="Z413" s="12" t="str">
        <f t="shared" si="62"/>
        <v>Temperature</v>
      </c>
      <c r="AA413" s="34"/>
      <c r="AB413" s="8"/>
      <c r="AC413" s="8"/>
      <c r="AE413" s="5"/>
      <c r="AI413" s="17">
        <v>126988</v>
      </c>
      <c r="AJ413" s="18" t="s">
        <v>1412</v>
      </c>
      <c r="AK413" s="19"/>
      <c r="AQ413" s="37"/>
      <c r="AR413" s="34"/>
      <c r="AS413" s="34"/>
      <c r="AT413" s="34"/>
      <c r="AU413" s="34"/>
      <c r="AV413" s="34"/>
      <c r="AW413" s="34"/>
      <c r="AX413" s="223">
        <v>130312</v>
      </c>
      <c r="AY413" s="6">
        <v>16</v>
      </c>
      <c r="AZ413" s="6">
        <v>253</v>
      </c>
      <c r="BA413" s="87" t="s">
        <v>2365</v>
      </c>
      <c r="BB413" s="39" t="s">
        <v>2602</v>
      </c>
      <c r="BC413" s="84" t="s">
        <v>2359</v>
      </c>
      <c r="BJ413" s="47" t="s">
        <v>2603</v>
      </c>
      <c r="BL413" s="42" t="s">
        <v>2494</v>
      </c>
      <c r="BM413" s="43" t="s">
        <v>2495</v>
      </c>
      <c r="BO413" s="17">
        <v>126988</v>
      </c>
      <c r="BP413" s="18" t="s">
        <v>1412</v>
      </c>
    </row>
    <row r="414" spans="1:68" ht="15" customHeight="1" thickBot="1" x14ac:dyDescent="0.35">
      <c r="A414" s="116">
        <v>413</v>
      </c>
      <c r="H414" s="121" t="s">
        <v>2595</v>
      </c>
      <c r="I414" s="117">
        <v>8</v>
      </c>
      <c r="J414" s="119" t="s">
        <v>2471</v>
      </c>
      <c r="K414" s="119" t="s">
        <v>2471</v>
      </c>
      <c r="L414" s="119" t="s">
        <v>2472</v>
      </c>
      <c r="M414" s="119" t="s">
        <v>2594</v>
      </c>
      <c r="N414" s="119" t="s">
        <v>2486</v>
      </c>
      <c r="O414" s="119" t="s">
        <v>2588</v>
      </c>
      <c r="P414" s="119" t="s">
        <v>2588</v>
      </c>
      <c r="Q414" s="119" t="s">
        <v>2588</v>
      </c>
      <c r="R414" s="6">
        <f t="shared" si="54"/>
        <v>5</v>
      </c>
      <c r="S414" s="6">
        <f t="shared" si="55"/>
        <v>1</v>
      </c>
      <c r="T414" s="7">
        <f t="shared" si="56"/>
        <v>130312</v>
      </c>
      <c r="U414" s="122" t="str">
        <f t="shared" si="61"/>
        <v>1FD08</v>
      </c>
      <c r="V414" s="10">
        <f t="shared" si="57"/>
        <v>253</v>
      </c>
      <c r="W414" s="10">
        <f t="shared" si="58"/>
        <v>8</v>
      </c>
      <c r="X414" s="11">
        <f t="shared" si="59"/>
        <v>25</v>
      </c>
      <c r="Y414" s="11">
        <f t="shared" si="60"/>
        <v>253</v>
      </c>
      <c r="Z414" s="12" t="str">
        <f t="shared" si="62"/>
        <v>Temperature</v>
      </c>
      <c r="AA414" s="34"/>
      <c r="AB414" s="8"/>
      <c r="AC414" s="8"/>
      <c r="AE414" s="5"/>
      <c r="AI414" s="17">
        <v>126992</v>
      </c>
      <c r="AJ414" s="18" t="s">
        <v>1413</v>
      </c>
      <c r="AK414" s="19"/>
      <c r="AL414" s="21"/>
      <c r="AM414" s="21"/>
      <c r="AN414" s="21"/>
      <c r="AO414" s="21"/>
      <c r="AP414" s="20"/>
      <c r="AQ414" s="22"/>
      <c r="AR414" s="20"/>
      <c r="AS414" s="20"/>
      <c r="AT414" s="20"/>
      <c r="AU414" s="20"/>
      <c r="AV414" s="20"/>
      <c r="AW414" s="20"/>
      <c r="AX414" s="222">
        <v>130312</v>
      </c>
      <c r="AY414" s="6">
        <v>25</v>
      </c>
      <c r="AZ414" s="6">
        <v>253</v>
      </c>
      <c r="BA414" s="87" t="s">
        <v>2365</v>
      </c>
      <c r="BB414" s="39" t="s">
        <v>2467</v>
      </c>
      <c r="BC414" s="84" t="s">
        <v>2359</v>
      </c>
      <c r="BJ414" s="47" t="s">
        <v>2493</v>
      </c>
      <c r="BL414" s="42" t="s">
        <v>2604</v>
      </c>
      <c r="BM414" s="43" t="s">
        <v>2495</v>
      </c>
      <c r="BO414" s="17">
        <v>126992</v>
      </c>
      <c r="BP414" s="18" t="s">
        <v>1413</v>
      </c>
    </row>
    <row r="415" spans="1:68" ht="15" customHeight="1" thickBot="1" x14ac:dyDescent="0.35">
      <c r="A415" s="116">
        <v>414</v>
      </c>
      <c r="H415" s="121" t="s">
        <v>2487</v>
      </c>
      <c r="I415" s="117">
        <v>8</v>
      </c>
      <c r="J415" s="119" t="s">
        <v>2488</v>
      </c>
      <c r="K415" s="119" t="s">
        <v>2489</v>
      </c>
      <c r="L415" s="119" t="s">
        <v>2473</v>
      </c>
      <c r="M415" s="119" t="s">
        <v>2490</v>
      </c>
      <c r="N415" s="119" t="s">
        <v>2491</v>
      </c>
      <c r="O415" s="120" t="s">
        <v>2492</v>
      </c>
      <c r="P415" s="120" t="s">
        <v>2596</v>
      </c>
      <c r="Q415" s="119" t="s">
        <v>2597</v>
      </c>
      <c r="R415" s="6">
        <f t="shared" si="54"/>
        <v>2</v>
      </c>
      <c r="S415" s="6">
        <f t="shared" si="55"/>
        <v>1</v>
      </c>
      <c r="T415" s="7">
        <f t="shared" si="56"/>
        <v>130306</v>
      </c>
      <c r="U415" s="122" t="str">
        <f t="shared" si="61"/>
        <v>1FD02</v>
      </c>
      <c r="V415" s="10">
        <f t="shared" si="57"/>
        <v>253</v>
      </c>
      <c r="W415" s="10">
        <f t="shared" si="58"/>
        <v>2</v>
      </c>
      <c r="X415" s="11">
        <f t="shared" si="59"/>
        <v>3</v>
      </c>
      <c r="Y415" s="11">
        <f t="shared" si="60"/>
        <v>253</v>
      </c>
      <c r="Z415" s="12" t="str">
        <f t="shared" si="62"/>
        <v>Wind Data</v>
      </c>
      <c r="AA415" s="34"/>
      <c r="AB415" s="8"/>
      <c r="AC415" s="8"/>
      <c r="AE415" s="5"/>
      <c r="AI415" s="17">
        <v>126996</v>
      </c>
      <c r="AJ415" s="18" t="s">
        <v>1414</v>
      </c>
      <c r="AK415" s="19"/>
      <c r="AQ415" s="37"/>
      <c r="AR415" s="34"/>
      <c r="AS415" s="34"/>
      <c r="AT415" s="34"/>
      <c r="AU415" s="34"/>
      <c r="AV415" s="34"/>
      <c r="AW415" s="34"/>
      <c r="AX415" s="223">
        <v>130306</v>
      </c>
      <c r="AY415" s="6">
        <v>3</v>
      </c>
      <c r="AZ415" s="6">
        <v>253</v>
      </c>
      <c r="BA415" s="87" t="s">
        <v>2496</v>
      </c>
      <c r="BB415" s="39" t="s">
        <v>2468</v>
      </c>
      <c r="BC415" s="84" t="s">
        <v>2349</v>
      </c>
      <c r="BD415" s="38" t="s">
        <v>2497</v>
      </c>
      <c r="BE415" s="39" t="s">
        <v>2469</v>
      </c>
      <c r="BF415" s="90" t="s">
        <v>2498</v>
      </c>
      <c r="BJ415" s="47" t="s">
        <v>2499</v>
      </c>
      <c r="BL415" s="42" t="s">
        <v>2500</v>
      </c>
      <c r="BM415" s="43" t="s">
        <v>2495</v>
      </c>
      <c r="BO415" s="17">
        <v>126996</v>
      </c>
      <c r="BP415" s="18" t="s">
        <v>1414</v>
      </c>
    </row>
    <row r="416" spans="1:68" ht="15" customHeight="1" thickBot="1" x14ac:dyDescent="0.35">
      <c r="A416" s="116">
        <v>415</v>
      </c>
      <c r="H416" s="121" t="s">
        <v>2586</v>
      </c>
      <c r="I416" s="117">
        <v>8</v>
      </c>
      <c r="J416" s="119" t="s">
        <v>2471</v>
      </c>
      <c r="K416" s="119" t="s">
        <v>2471</v>
      </c>
      <c r="L416" s="119" t="s">
        <v>2472</v>
      </c>
      <c r="M416" s="119" t="s">
        <v>2587</v>
      </c>
      <c r="N416" s="119" t="s">
        <v>2502</v>
      </c>
      <c r="O416" s="119" t="s">
        <v>2588</v>
      </c>
      <c r="P416" s="119" t="s">
        <v>2588</v>
      </c>
      <c r="Q416" s="119" t="s">
        <v>2588</v>
      </c>
      <c r="R416" s="6">
        <f t="shared" si="54"/>
        <v>5</v>
      </c>
      <c r="S416" s="6">
        <f t="shared" si="55"/>
        <v>1</v>
      </c>
      <c r="T416" s="7">
        <f t="shared" si="56"/>
        <v>130312</v>
      </c>
      <c r="U416" s="122" t="str">
        <f t="shared" si="61"/>
        <v>1FD08</v>
      </c>
      <c r="V416" s="10">
        <f t="shared" si="57"/>
        <v>253</v>
      </c>
      <c r="W416" s="10">
        <f t="shared" si="58"/>
        <v>8</v>
      </c>
      <c r="X416" s="11">
        <f t="shared" si="59"/>
        <v>16</v>
      </c>
      <c r="Y416" s="11">
        <f t="shared" si="60"/>
        <v>253</v>
      </c>
      <c r="Z416" s="12" t="str">
        <f t="shared" si="62"/>
        <v>Temperature</v>
      </c>
      <c r="AA416" s="34"/>
      <c r="AB416" s="8"/>
      <c r="AC416" s="8"/>
      <c r="AE416" s="5"/>
      <c r="AI416" s="17">
        <v>126998</v>
      </c>
      <c r="AJ416" s="18" t="s">
        <v>1415</v>
      </c>
      <c r="AK416" s="19"/>
      <c r="AL416" s="21"/>
      <c r="AM416" s="21"/>
      <c r="AN416" s="21"/>
      <c r="AO416" s="21"/>
      <c r="AP416" s="20"/>
      <c r="AQ416" s="22"/>
      <c r="AR416" s="20"/>
      <c r="AS416" s="20"/>
      <c r="AT416" s="20"/>
      <c r="AU416" s="20"/>
      <c r="AV416" s="20"/>
      <c r="AW416" s="20"/>
      <c r="AX416" s="222">
        <v>130312</v>
      </c>
      <c r="AY416" s="6">
        <v>16</v>
      </c>
      <c r="AZ416" s="6">
        <v>253</v>
      </c>
      <c r="BA416" s="87" t="s">
        <v>2365</v>
      </c>
      <c r="BB416" s="39" t="s">
        <v>2582</v>
      </c>
      <c r="BC416" s="84" t="s">
        <v>2359</v>
      </c>
      <c r="BJ416" s="47" t="s">
        <v>2493</v>
      </c>
      <c r="BL416" s="42" t="s">
        <v>2494</v>
      </c>
      <c r="BM416" s="43" t="s">
        <v>2495</v>
      </c>
      <c r="BO416" s="17">
        <v>126998</v>
      </c>
      <c r="BP416" s="18" t="s">
        <v>1415</v>
      </c>
    </row>
    <row r="417" spans="1:68" ht="15" customHeight="1" thickBot="1" x14ac:dyDescent="0.35">
      <c r="A417" s="116">
        <v>416</v>
      </c>
      <c r="H417" s="121" t="s">
        <v>2589</v>
      </c>
      <c r="I417" s="117">
        <v>8</v>
      </c>
      <c r="J417" s="119" t="s">
        <v>2590</v>
      </c>
      <c r="K417" s="119" t="s">
        <v>2591</v>
      </c>
      <c r="L417" s="119" t="s">
        <v>2473</v>
      </c>
      <c r="M417" s="119" t="s">
        <v>2592</v>
      </c>
      <c r="N417" s="119" t="s">
        <v>2474</v>
      </c>
      <c r="O417" s="120" t="s">
        <v>2593</v>
      </c>
      <c r="P417" s="120" t="s">
        <v>2588</v>
      </c>
      <c r="Q417" s="120" t="s">
        <v>2588</v>
      </c>
      <c r="R417" s="6">
        <f t="shared" si="54"/>
        <v>2</v>
      </c>
      <c r="S417" s="6">
        <f t="shared" si="55"/>
        <v>1</v>
      </c>
      <c r="T417" s="7">
        <f t="shared" si="56"/>
        <v>130306</v>
      </c>
      <c r="U417" s="122" t="str">
        <f t="shared" si="61"/>
        <v>1FD02</v>
      </c>
      <c r="V417" s="10">
        <f t="shared" si="57"/>
        <v>253</v>
      </c>
      <c r="W417" s="10">
        <f t="shared" si="58"/>
        <v>2</v>
      </c>
      <c r="X417" s="11">
        <f t="shared" si="59"/>
        <v>3</v>
      </c>
      <c r="Y417" s="11">
        <f t="shared" si="60"/>
        <v>253</v>
      </c>
      <c r="Z417" s="12" t="str">
        <f t="shared" si="62"/>
        <v>Wind Data</v>
      </c>
      <c r="AA417" s="34"/>
      <c r="AB417" s="8"/>
      <c r="AC417" s="8"/>
      <c r="AE417" s="5"/>
      <c r="AI417" s="17">
        <v>127237</v>
      </c>
      <c r="AJ417" s="18" t="s">
        <v>1416</v>
      </c>
      <c r="AK417" s="19"/>
      <c r="AQ417" s="37"/>
      <c r="AR417" s="34"/>
      <c r="AS417" s="34"/>
      <c r="AT417" s="34"/>
      <c r="AU417" s="34"/>
      <c r="AV417" s="34"/>
      <c r="AW417" s="34"/>
      <c r="AX417" s="223">
        <v>130306</v>
      </c>
      <c r="AY417" s="6">
        <v>3</v>
      </c>
      <c r="AZ417" s="6">
        <v>253</v>
      </c>
      <c r="BA417" s="87" t="s">
        <v>2496</v>
      </c>
      <c r="BB417" s="39" t="s">
        <v>2583</v>
      </c>
      <c r="BC417" s="84" t="s">
        <v>2349</v>
      </c>
      <c r="BD417" s="38" t="s">
        <v>2497</v>
      </c>
      <c r="BE417" s="39" t="s">
        <v>2584</v>
      </c>
      <c r="BF417" s="90" t="s">
        <v>2498</v>
      </c>
      <c r="BJ417" s="47" t="s">
        <v>2499</v>
      </c>
      <c r="BL417" s="42" t="s">
        <v>2500</v>
      </c>
      <c r="BM417" s="43" t="s">
        <v>2495</v>
      </c>
      <c r="BO417" s="17">
        <v>127237</v>
      </c>
      <c r="BP417" s="18" t="s">
        <v>1416</v>
      </c>
    </row>
    <row r="418" spans="1:68" ht="15" customHeight="1" thickBot="1" x14ac:dyDescent="0.35">
      <c r="A418" s="116">
        <v>417</v>
      </c>
      <c r="H418" s="121" t="s">
        <v>2586</v>
      </c>
      <c r="I418" s="117">
        <v>8</v>
      </c>
      <c r="J418" s="119" t="s">
        <v>2471</v>
      </c>
      <c r="K418" s="119" t="s">
        <v>2471</v>
      </c>
      <c r="L418" s="119" t="s">
        <v>2475</v>
      </c>
      <c r="M418" s="119" t="s">
        <v>2476</v>
      </c>
      <c r="N418" s="119" t="s">
        <v>2477</v>
      </c>
      <c r="O418" s="119" t="s">
        <v>2588</v>
      </c>
      <c r="P418" s="119" t="s">
        <v>2588</v>
      </c>
      <c r="Q418" s="119" t="s">
        <v>2588</v>
      </c>
      <c r="R418" s="6">
        <f t="shared" si="54"/>
        <v>5</v>
      </c>
      <c r="S418" s="6">
        <f t="shared" si="55"/>
        <v>1</v>
      </c>
      <c r="T418" s="7">
        <f t="shared" si="56"/>
        <v>130312</v>
      </c>
      <c r="U418" s="122" t="str">
        <f t="shared" si="61"/>
        <v>1FD08</v>
      </c>
      <c r="V418" s="10">
        <f t="shared" si="57"/>
        <v>253</v>
      </c>
      <c r="W418" s="10">
        <f t="shared" si="58"/>
        <v>8</v>
      </c>
      <c r="X418" s="11">
        <f t="shared" si="59"/>
        <v>16</v>
      </c>
      <c r="Y418" s="11">
        <f t="shared" si="60"/>
        <v>253</v>
      </c>
      <c r="Z418" s="12" t="str">
        <f t="shared" si="62"/>
        <v>Temperature</v>
      </c>
      <c r="AA418" s="34"/>
      <c r="AB418" s="8"/>
      <c r="AC418" s="8"/>
      <c r="AE418" s="5"/>
      <c r="AI418" s="17">
        <v>127245</v>
      </c>
      <c r="AJ418" s="18" t="s">
        <v>1417</v>
      </c>
      <c r="AK418" s="19"/>
      <c r="AL418" s="21"/>
      <c r="AM418" s="21"/>
      <c r="AN418" s="21"/>
      <c r="AO418" s="21"/>
      <c r="AP418" s="20"/>
      <c r="AQ418" s="22"/>
      <c r="AR418" s="20"/>
      <c r="AS418" s="20"/>
      <c r="AT418" s="20"/>
      <c r="AU418" s="20"/>
      <c r="AV418" s="20"/>
      <c r="AW418" s="20"/>
      <c r="AX418" s="222">
        <v>130312</v>
      </c>
      <c r="AY418" s="6">
        <v>16</v>
      </c>
      <c r="AZ418" s="6">
        <v>253</v>
      </c>
      <c r="BA418" s="87" t="s">
        <v>2365</v>
      </c>
      <c r="BB418" s="39" t="s">
        <v>2464</v>
      </c>
      <c r="BC418" s="84" t="s">
        <v>2359</v>
      </c>
      <c r="BJ418" s="47" t="s">
        <v>2501</v>
      </c>
      <c r="BL418" s="42" t="s">
        <v>2494</v>
      </c>
      <c r="BM418" s="43" t="s">
        <v>2495</v>
      </c>
      <c r="BO418" s="17">
        <v>127245</v>
      </c>
      <c r="BP418" s="18" t="s">
        <v>1417</v>
      </c>
    </row>
    <row r="419" spans="1:68" ht="15" customHeight="1" thickBot="1" x14ac:dyDescent="0.35">
      <c r="A419" s="116">
        <v>418</v>
      </c>
      <c r="H419" s="121" t="s">
        <v>2589</v>
      </c>
      <c r="I419" s="117">
        <v>8</v>
      </c>
      <c r="J419" s="119" t="s">
        <v>2478</v>
      </c>
      <c r="K419" s="119" t="s">
        <v>2479</v>
      </c>
      <c r="L419" s="119" t="s">
        <v>2480</v>
      </c>
      <c r="M419" s="119" t="s">
        <v>2481</v>
      </c>
      <c r="N419" s="119" t="s">
        <v>2482</v>
      </c>
      <c r="O419" s="119" t="s">
        <v>2483</v>
      </c>
      <c r="P419" s="119" t="s">
        <v>2475</v>
      </c>
      <c r="Q419" s="119" t="s">
        <v>2473</v>
      </c>
      <c r="R419" s="6">
        <f t="shared" si="54"/>
        <v>2</v>
      </c>
      <c r="S419" s="6">
        <f t="shared" si="55"/>
        <v>1</v>
      </c>
      <c r="T419" s="7">
        <f t="shared" si="56"/>
        <v>130306</v>
      </c>
      <c r="U419" s="122" t="str">
        <f t="shared" si="61"/>
        <v>1FD02</v>
      </c>
      <c r="V419" s="10">
        <f t="shared" si="57"/>
        <v>253</v>
      </c>
      <c r="W419" s="10">
        <f t="shared" si="58"/>
        <v>2</v>
      </c>
      <c r="X419" s="11">
        <f t="shared" si="59"/>
        <v>3</v>
      </c>
      <c r="Y419" s="11">
        <f t="shared" si="60"/>
        <v>253</v>
      </c>
      <c r="Z419" s="12" t="str">
        <f t="shared" si="62"/>
        <v>Wind Data</v>
      </c>
      <c r="AA419" s="34"/>
      <c r="AB419" s="8"/>
      <c r="AC419" s="8"/>
      <c r="AE419" s="5"/>
      <c r="AI419" s="17">
        <v>127250</v>
      </c>
      <c r="AJ419" s="18" t="s">
        <v>1418</v>
      </c>
      <c r="AK419" s="19"/>
      <c r="AQ419" s="37"/>
      <c r="AR419" s="34"/>
      <c r="AS419" s="34"/>
      <c r="AT419" s="34"/>
      <c r="AU419" s="34"/>
      <c r="AV419" s="34"/>
      <c r="AW419" s="34"/>
      <c r="AX419" s="223">
        <v>130306</v>
      </c>
      <c r="AY419" s="6">
        <v>3</v>
      </c>
      <c r="AZ419" s="6">
        <v>253</v>
      </c>
      <c r="BA419" s="87" t="s">
        <v>2496</v>
      </c>
      <c r="BB419" s="39" t="s">
        <v>2598</v>
      </c>
      <c r="BC419" s="84" t="s">
        <v>2349</v>
      </c>
      <c r="BD419" s="38" t="s">
        <v>2497</v>
      </c>
      <c r="BE419" s="39" t="s">
        <v>2599</v>
      </c>
      <c r="BF419" s="90" t="s">
        <v>2498</v>
      </c>
      <c r="BJ419" s="47" t="s">
        <v>2505</v>
      </c>
      <c r="BL419" s="42" t="s">
        <v>2500</v>
      </c>
      <c r="BM419" s="43" t="s">
        <v>2495</v>
      </c>
      <c r="BO419" s="17">
        <v>127250</v>
      </c>
      <c r="BP419" s="18" t="s">
        <v>1418</v>
      </c>
    </row>
    <row r="420" spans="1:68" ht="15" customHeight="1" thickBot="1" x14ac:dyDescent="0.35">
      <c r="A420" s="116">
        <v>419</v>
      </c>
      <c r="H420" s="121" t="s">
        <v>2503</v>
      </c>
      <c r="I420" s="117">
        <v>8</v>
      </c>
      <c r="J420" s="119" t="s">
        <v>2471</v>
      </c>
      <c r="K420" s="119" t="s">
        <v>2481</v>
      </c>
      <c r="L420" s="119" t="s">
        <v>2480</v>
      </c>
      <c r="M420" s="119" t="s">
        <v>2479</v>
      </c>
      <c r="N420" s="119" t="s">
        <v>2478</v>
      </c>
      <c r="O420" s="119" t="s">
        <v>2588</v>
      </c>
      <c r="P420" s="119" t="s">
        <v>2588</v>
      </c>
      <c r="Q420" s="119" t="s">
        <v>2588</v>
      </c>
      <c r="R420" s="6">
        <f t="shared" si="54"/>
        <v>5</v>
      </c>
      <c r="S420" s="6">
        <f t="shared" si="55"/>
        <v>1</v>
      </c>
      <c r="T420" s="7">
        <f t="shared" si="56"/>
        <v>130312</v>
      </c>
      <c r="U420" s="122" t="str">
        <f t="shared" si="61"/>
        <v>1FD08</v>
      </c>
      <c r="V420" s="10">
        <f t="shared" si="57"/>
        <v>253</v>
      </c>
      <c r="W420" s="10">
        <f t="shared" si="58"/>
        <v>8</v>
      </c>
      <c r="X420" s="11">
        <f t="shared" si="59"/>
        <v>16</v>
      </c>
      <c r="Y420" s="11">
        <f t="shared" si="60"/>
        <v>253</v>
      </c>
      <c r="Z420" s="12" t="str">
        <f t="shared" si="62"/>
        <v>Temperature</v>
      </c>
      <c r="AA420" s="34"/>
      <c r="AB420" s="8"/>
      <c r="AC420" s="8"/>
      <c r="AE420" s="5"/>
      <c r="AI420" s="17">
        <v>127507</v>
      </c>
      <c r="AJ420" s="18" t="s">
        <v>1434</v>
      </c>
      <c r="AK420" s="19"/>
      <c r="AL420" s="21"/>
      <c r="AM420" s="21"/>
      <c r="AN420" s="21"/>
      <c r="AO420" s="21"/>
      <c r="AP420" s="20"/>
      <c r="AQ420" s="22"/>
      <c r="AR420" s="20"/>
      <c r="AS420" s="20"/>
      <c r="AT420" s="20"/>
      <c r="AU420" s="20"/>
      <c r="AV420" s="20"/>
      <c r="AW420" s="20"/>
      <c r="AX420" s="222">
        <v>130312</v>
      </c>
      <c r="AY420" s="6">
        <v>16</v>
      </c>
      <c r="AZ420" s="6">
        <v>253</v>
      </c>
      <c r="BA420" s="87" t="s">
        <v>2365</v>
      </c>
      <c r="BB420" s="39" t="s">
        <v>2600</v>
      </c>
      <c r="BC420" s="84" t="s">
        <v>2359</v>
      </c>
      <c r="BJ420" s="47" t="s">
        <v>2601</v>
      </c>
      <c r="BL420" s="42" t="s">
        <v>2494</v>
      </c>
      <c r="BM420" s="43" t="s">
        <v>2495</v>
      </c>
      <c r="BO420" s="17">
        <v>127507</v>
      </c>
      <c r="BP420" s="18" t="s">
        <v>1434</v>
      </c>
    </row>
    <row r="421" spans="1:68" ht="15" customHeight="1" thickBot="1" x14ac:dyDescent="0.35">
      <c r="A421" s="116">
        <v>420</v>
      </c>
      <c r="H421" s="121" t="s">
        <v>2503</v>
      </c>
      <c r="I421" s="117">
        <v>8</v>
      </c>
      <c r="J421" s="119" t="s">
        <v>2471</v>
      </c>
      <c r="K421" s="119" t="s">
        <v>2471</v>
      </c>
      <c r="L421" s="119" t="s">
        <v>2472</v>
      </c>
      <c r="M421" s="119" t="s">
        <v>2594</v>
      </c>
      <c r="N421" s="119" t="s">
        <v>2473</v>
      </c>
      <c r="O421" s="119" t="s">
        <v>2472</v>
      </c>
      <c r="P421" s="119" t="s">
        <v>2475</v>
      </c>
      <c r="Q421" s="119" t="s">
        <v>2483</v>
      </c>
      <c r="R421" s="75">
        <f t="shared" si="54"/>
        <v>5</v>
      </c>
      <c r="S421" s="75">
        <f t="shared" si="55"/>
        <v>1</v>
      </c>
      <c r="T421" s="7">
        <f t="shared" si="56"/>
        <v>130312</v>
      </c>
      <c r="U421" s="122" t="str">
        <f t="shared" si="61"/>
        <v>1FD08</v>
      </c>
      <c r="V421" s="10">
        <f t="shared" si="57"/>
        <v>253</v>
      </c>
      <c r="W421" s="10">
        <f t="shared" si="58"/>
        <v>8</v>
      </c>
      <c r="X421" s="11">
        <f t="shared" si="59"/>
        <v>16</v>
      </c>
      <c r="Y421" s="11">
        <f t="shared" si="60"/>
        <v>253</v>
      </c>
      <c r="Z421" s="12" t="str">
        <f t="shared" si="62"/>
        <v>Temperature</v>
      </c>
      <c r="AA421" s="34"/>
      <c r="AB421" s="8"/>
      <c r="AC421" s="8"/>
      <c r="AE421" s="5"/>
      <c r="AI421" s="17">
        <v>127508</v>
      </c>
      <c r="AJ421" s="18" t="s">
        <v>1435</v>
      </c>
      <c r="AK421" s="19"/>
      <c r="AQ421" s="37"/>
      <c r="AR421" s="34"/>
      <c r="AS421" s="34"/>
      <c r="AT421" s="34"/>
      <c r="AU421" s="34"/>
      <c r="AV421" s="34"/>
      <c r="AW421" s="34"/>
      <c r="AX421" s="223">
        <v>130312</v>
      </c>
      <c r="AY421" s="6">
        <v>16</v>
      </c>
      <c r="AZ421" s="6">
        <v>253</v>
      </c>
      <c r="BA421" s="87" t="s">
        <v>2365</v>
      </c>
      <c r="BB421" s="39" t="s">
        <v>2585</v>
      </c>
      <c r="BC421" s="84" t="s">
        <v>2359</v>
      </c>
      <c r="BJ421" s="47" t="s">
        <v>2493</v>
      </c>
      <c r="BL421" s="42" t="s">
        <v>2494</v>
      </c>
      <c r="BM421" s="43" t="s">
        <v>2495</v>
      </c>
      <c r="BO421" s="17">
        <v>127508</v>
      </c>
      <c r="BP421" s="18" t="s">
        <v>1435</v>
      </c>
    </row>
    <row r="422" spans="1:68" ht="15" customHeight="1" thickBot="1" x14ac:dyDescent="0.35">
      <c r="A422" s="116">
        <v>421</v>
      </c>
      <c r="H422" s="121" t="s">
        <v>2503</v>
      </c>
      <c r="I422" s="117">
        <v>7</v>
      </c>
      <c r="J422" s="120" t="s">
        <v>2484</v>
      </c>
      <c r="K422" s="119" t="s">
        <v>2594</v>
      </c>
      <c r="L422" s="119" t="s">
        <v>2481</v>
      </c>
      <c r="M422" s="119" t="s">
        <v>2480</v>
      </c>
      <c r="N422" s="119" t="s">
        <v>2479</v>
      </c>
      <c r="O422" s="119" t="s">
        <v>2504</v>
      </c>
      <c r="P422" s="119" t="s">
        <v>2475</v>
      </c>
      <c r="Q422" s="119" t="s">
        <v>2485</v>
      </c>
      <c r="R422" s="6">
        <f t="shared" si="54"/>
        <v>5</v>
      </c>
      <c r="S422" s="6">
        <f t="shared" si="55"/>
        <v>1</v>
      </c>
      <c r="T422" s="7">
        <f t="shared" si="56"/>
        <v>130312</v>
      </c>
      <c r="U422" s="122" t="str">
        <f t="shared" si="61"/>
        <v>1FD08</v>
      </c>
      <c r="V422" s="10">
        <f t="shared" si="57"/>
        <v>253</v>
      </c>
      <c r="W422" s="10">
        <f t="shared" si="58"/>
        <v>8</v>
      </c>
      <c r="X422" s="11">
        <f t="shared" si="59"/>
        <v>16</v>
      </c>
      <c r="Y422" s="11">
        <f t="shared" si="60"/>
        <v>253</v>
      </c>
      <c r="Z422" s="12" t="str">
        <f t="shared" si="62"/>
        <v>Temperature</v>
      </c>
      <c r="AA422" s="34"/>
      <c r="AB422" s="8"/>
      <c r="AC422" s="8"/>
      <c r="AE422" s="5"/>
      <c r="AI422" s="17">
        <v>127509</v>
      </c>
      <c r="AJ422" s="18" t="s">
        <v>1436</v>
      </c>
      <c r="AK422" s="19"/>
      <c r="AL422" s="21"/>
      <c r="AM422" s="21"/>
      <c r="AN422" s="21"/>
      <c r="AO422" s="21"/>
      <c r="AP422" s="20"/>
      <c r="AQ422" s="22"/>
      <c r="AR422" s="20"/>
      <c r="AS422" s="20"/>
      <c r="AT422" s="20"/>
      <c r="AU422" s="20"/>
      <c r="AV422" s="20"/>
      <c r="AW422" s="20"/>
      <c r="AX422" s="222">
        <v>130312</v>
      </c>
      <c r="AY422" s="6">
        <v>16</v>
      </c>
      <c r="AZ422" s="6">
        <v>253</v>
      </c>
      <c r="BA422" s="87" t="s">
        <v>2365</v>
      </c>
      <c r="BB422" s="39" t="s">
        <v>2602</v>
      </c>
      <c r="BC422" s="84" t="s">
        <v>2359</v>
      </c>
      <c r="BJ422" s="47" t="s">
        <v>2603</v>
      </c>
      <c r="BL422" s="42" t="s">
        <v>2494</v>
      </c>
      <c r="BM422" s="43" t="s">
        <v>2495</v>
      </c>
      <c r="BO422" s="17">
        <v>127509</v>
      </c>
      <c r="BP422" s="18" t="s">
        <v>1436</v>
      </c>
    </row>
    <row r="423" spans="1:68" ht="15" customHeight="1" thickBot="1" x14ac:dyDescent="0.35">
      <c r="A423" s="116">
        <v>422</v>
      </c>
      <c r="H423" s="121" t="s">
        <v>2595</v>
      </c>
      <c r="I423" s="117">
        <v>8</v>
      </c>
      <c r="J423" s="120" t="s">
        <v>2471</v>
      </c>
      <c r="K423" s="119" t="s">
        <v>2471</v>
      </c>
      <c r="L423" s="119" t="s">
        <v>2472</v>
      </c>
      <c r="M423" s="119" t="s">
        <v>2594</v>
      </c>
      <c r="N423" s="119" t="s">
        <v>2486</v>
      </c>
      <c r="O423" s="119" t="s">
        <v>2588</v>
      </c>
      <c r="P423" s="119" t="s">
        <v>2588</v>
      </c>
      <c r="Q423" s="119" t="s">
        <v>2588</v>
      </c>
      <c r="R423" s="6">
        <f t="shared" si="54"/>
        <v>5</v>
      </c>
      <c r="S423" s="6">
        <f t="shared" si="55"/>
        <v>1</v>
      </c>
      <c r="T423" s="7">
        <f t="shared" si="56"/>
        <v>130312</v>
      </c>
      <c r="U423" s="122" t="str">
        <f t="shared" si="61"/>
        <v>1FD08</v>
      </c>
      <c r="V423" s="10">
        <f t="shared" si="57"/>
        <v>253</v>
      </c>
      <c r="W423" s="10">
        <f t="shared" si="58"/>
        <v>8</v>
      </c>
      <c r="X423" s="11">
        <f t="shared" si="59"/>
        <v>25</v>
      </c>
      <c r="Y423" s="11">
        <f t="shared" si="60"/>
        <v>253</v>
      </c>
      <c r="Z423" s="12" t="str">
        <f t="shared" si="62"/>
        <v>Temperature</v>
      </c>
      <c r="AA423" s="34"/>
      <c r="AB423" s="8"/>
      <c r="AC423" s="8"/>
      <c r="AE423" s="5"/>
      <c r="AI423" s="17">
        <v>129803</v>
      </c>
      <c r="AJ423" s="18" t="s">
        <v>1486</v>
      </c>
      <c r="AK423" s="19"/>
      <c r="AQ423" s="37"/>
      <c r="AR423" s="34"/>
      <c r="AS423" s="34"/>
      <c r="AT423" s="34"/>
      <c r="AU423" s="34"/>
      <c r="AV423" s="34"/>
      <c r="AW423" s="34"/>
      <c r="AX423" s="223">
        <v>130312</v>
      </c>
      <c r="AY423" s="6">
        <v>25</v>
      </c>
      <c r="AZ423" s="6">
        <v>253</v>
      </c>
      <c r="BA423" s="87" t="s">
        <v>2365</v>
      </c>
      <c r="BB423" s="39" t="s">
        <v>2467</v>
      </c>
      <c r="BC423" s="84" t="s">
        <v>2359</v>
      </c>
      <c r="BJ423" s="47" t="s">
        <v>2493</v>
      </c>
      <c r="BL423" s="42" t="s">
        <v>2604</v>
      </c>
      <c r="BM423" s="43" t="s">
        <v>2495</v>
      </c>
      <c r="BO423" s="17">
        <v>129803</v>
      </c>
      <c r="BP423" s="18" t="s">
        <v>1486</v>
      </c>
    </row>
    <row r="424" spans="1:68" ht="15" customHeight="1" thickBot="1" x14ac:dyDescent="0.35">
      <c r="A424" s="116">
        <v>423</v>
      </c>
      <c r="H424" s="121" t="s">
        <v>2487</v>
      </c>
      <c r="I424" s="117">
        <v>8</v>
      </c>
      <c r="J424" s="120" t="s">
        <v>2488</v>
      </c>
      <c r="K424" s="119" t="s">
        <v>2489</v>
      </c>
      <c r="L424" s="119" t="s">
        <v>2473</v>
      </c>
      <c r="M424" s="119" t="s">
        <v>2490</v>
      </c>
      <c r="N424" s="119" t="s">
        <v>2491</v>
      </c>
      <c r="O424" s="119" t="s">
        <v>2492</v>
      </c>
      <c r="P424" s="119" t="s">
        <v>2596</v>
      </c>
      <c r="Q424" s="119" t="s">
        <v>2597</v>
      </c>
      <c r="R424" s="6">
        <f t="shared" si="54"/>
        <v>2</v>
      </c>
      <c r="S424" s="6">
        <f t="shared" si="55"/>
        <v>1</v>
      </c>
      <c r="T424" s="7">
        <f t="shared" si="56"/>
        <v>130306</v>
      </c>
      <c r="U424" s="122" t="str">
        <f t="shared" si="61"/>
        <v>1FD02</v>
      </c>
      <c r="V424" s="10">
        <f t="shared" si="57"/>
        <v>253</v>
      </c>
      <c r="W424" s="10">
        <f t="shared" si="58"/>
        <v>2</v>
      </c>
      <c r="X424" s="11">
        <f t="shared" si="59"/>
        <v>3</v>
      </c>
      <c r="Y424" s="11">
        <f t="shared" si="60"/>
        <v>253</v>
      </c>
      <c r="Z424" s="12" t="str">
        <f t="shared" si="62"/>
        <v>Wind Data</v>
      </c>
      <c r="AA424" s="34"/>
      <c r="AB424" s="8"/>
      <c r="AC424" s="8"/>
      <c r="AE424" s="5"/>
      <c r="AI424" s="17">
        <v>129804</v>
      </c>
      <c r="AJ424" s="18" t="s">
        <v>1487</v>
      </c>
      <c r="AK424" s="19"/>
      <c r="AL424" s="21"/>
      <c r="AM424" s="21"/>
      <c r="AN424" s="21"/>
      <c r="AO424" s="21"/>
      <c r="AP424" s="20"/>
      <c r="AQ424" s="22"/>
      <c r="AR424" s="20"/>
      <c r="AS424" s="20"/>
      <c r="AT424" s="20"/>
      <c r="AU424" s="20"/>
      <c r="AV424" s="20"/>
      <c r="AW424" s="20"/>
      <c r="AX424" s="222">
        <v>130306</v>
      </c>
      <c r="AY424" s="6">
        <v>3</v>
      </c>
      <c r="AZ424" s="6">
        <v>253</v>
      </c>
      <c r="BA424" s="87" t="s">
        <v>2496</v>
      </c>
      <c r="BB424" s="39" t="s">
        <v>2468</v>
      </c>
      <c r="BC424" s="84" t="s">
        <v>2349</v>
      </c>
      <c r="BD424" s="38" t="s">
        <v>2497</v>
      </c>
      <c r="BE424" s="39" t="s">
        <v>2469</v>
      </c>
      <c r="BF424" s="90" t="s">
        <v>2498</v>
      </c>
      <c r="BJ424" s="47" t="s">
        <v>2499</v>
      </c>
      <c r="BL424" s="42" t="s">
        <v>2500</v>
      </c>
      <c r="BM424" s="43" t="s">
        <v>2495</v>
      </c>
      <c r="BO424" s="17">
        <v>129804</v>
      </c>
      <c r="BP424" s="18" t="s">
        <v>1487</v>
      </c>
    </row>
    <row r="425" spans="1:68" ht="15" customHeight="1" thickBot="1" x14ac:dyDescent="0.35">
      <c r="A425" s="116">
        <v>424</v>
      </c>
      <c r="H425" s="121" t="s">
        <v>2586</v>
      </c>
      <c r="I425" s="117">
        <v>8</v>
      </c>
      <c r="J425" s="120" t="s">
        <v>2471</v>
      </c>
      <c r="K425" s="119" t="s">
        <v>2471</v>
      </c>
      <c r="L425" s="119" t="s">
        <v>2472</v>
      </c>
      <c r="M425" s="119" t="s">
        <v>2587</v>
      </c>
      <c r="N425" s="119" t="s">
        <v>2502</v>
      </c>
      <c r="O425" s="119" t="s">
        <v>2588</v>
      </c>
      <c r="P425" s="119" t="s">
        <v>2588</v>
      </c>
      <c r="Q425" s="119" t="s">
        <v>2588</v>
      </c>
      <c r="R425" s="6">
        <f t="shared" si="54"/>
        <v>5</v>
      </c>
      <c r="S425" s="6">
        <f t="shared" si="55"/>
        <v>1</v>
      </c>
      <c r="T425" s="7">
        <f t="shared" si="56"/>
        <v>130312</v>
      </c>
      <c r="U425" s="122" t="str">
        <f t="shared" si="61"/>
        <v>1FD08</v>
      </c>
      <c r="V425" s="10">
        <f t="shared" si="57"/>
        <v>253</v>
      </c>
      <c r="W425" s="10">
        <f t="shared" si="58"/>
        <v>8</v>
      </c>
      <c r="X425" s="11">
        <f t="shared" si="59"/>
        <v>16</v>
      </c>
      <c r="Y425" s="11">
        <f t="shared" si="60"/>
        <v>253</v>
      </c>
      <c r="Z425" s="12" t="str">
        <f t="shared" si="62"/>
        <v>Temperature</v>
      </c>
      <c r="AA425" s="34"/>
      <c r="AB425" s="8"/>
      <c r="AC425" s="8"/>
      <c r="AE425" s="5"/>
      <c r="AI425" s="17">
        <v>129805</v>
      </c>
      <c r="AJ425" s="18" t="s">
        <v>1488</v>
      </c>
      <c r="AK425" s="19"/>
      <c r="AQ425" s="37"/>
      <c r="AR425" s="34"/>
      <c r="AS425" s="34"/>
      <c r="AT425" s="34"/>
      <c r="AU425" s="34"/>
      <c r="AV425" s="34"/>
      <c r="AW425" s="34"/>
      <c r="AX425" s="223">
        <v>130312</v>
      </c>
      <c r="AY425" s="6">
        <v>16</v>
      </c>
      <c r="AZ425" s="6">
        <v>253</v>
      </c>
      <c r="BA425" s="87" t="s">
        <v>2365</v>
      </c>
      <c r="BB425" s="39" t="s">
        <v>2582</v>
      </c>
      <c r="BC425" s="84" t="s">
        <v>2359</v>
      </c>
      <c r="BJ425" s="47" t="s">
        <v>2493</v>
      </c>
      <c r="BL425" s="42" t="s">
        <v>2494</v>
      </c>
      <c r="BM425" s="43" t="s">
        <v>2495</v>
      </c>
      <c r="BO425" s="17">
        <v>129805</v>
      </c>
      <c r="BP425" s="18" t="s">
        <v>1488</v>
      </c>
    </row>
    <row r="426" spans="1:68" ht="15" customHeight="1" thickBot="1" x14ac:dyDescent="0.35">
      <c r="A426" s="116">
        <v>425</v>
      </c>
      <c r="H426" s="121" t="s">
        <v>2589</v>
      </c>
      <c r="I426" s="117">
        <v>8</v>
      </c>
      <c r="J426" s="120" t="s">
        <v>2590</v>
      </c>
      <c r="K426" s="119" t="s">
        <v>2591</v>
      </c>
      <c r="L426" s="119" t="s">
        <v>2473</v>
      </c>
      <c r="M426" s="119" t="s">
        <v>2592</v>
      </c>
      <c r="N426" s="119" t="s">
        <v>2474</v>
      </c>
      <c r="O426" s="119" t="s">
        <v>2593</v>
      </c>
      <c r="P426" s="119" t="s">
        <v>2588</v>
      </c>
      <c r="Q426" s="119" t="s">
        <v>2588</v>
      </c>
      <c r="R426" s="6">
        <f t="shared" si="54"/>
        <v>2</v>
      </c>
      <c r="S426" s="6">
        <f t="shared" si="55"/>
        <v>1</v>
      </c>
      <c r="T426" s="7">
        <f t="shared" si="56"/>
        <v>130306</v>
      </c>
      <c r="U426" s="122" t="str">
        <f t="shared" si="61"/>
        <v>1FD02</v>
      </c>
      <c r="V426" s="10">
        <f t="shared" si="57"/>
        <v>253</v>
      </c>
      <c r="W426" s="10">
        <f t="shared" si="58"/>
        <v>2</v>
      </c>
      <c r="X426" s="11">
        <f t="shared" si="59"/>
        <v>3</v>
      </c>
      <c r="Y426" s="11">
        <f t="shared" si="60"/>
        <v>253</v>
      </c>
      <c r="Z426" s="12" t="str">
        <f t="shared" si="62"/>
        <v>Wind Data</v>
      </c>
      <c r="AA426" s="34"/>
      <c r="AB426" s="8"/>
      <c r="AC426" s="8"/>
      <c r="AE426" s="5"/>
      <c r="AI426" s="17">
        <v>129806</v>
      </c>
      <c r="AJ426" s="18" t="s">
        <v>1489</v>
      </c>
      <c r="AK426" s="19"/>
      <c r="AL426" s="21"/>
      <c r="AM426" s="21"/>
      <c r="AN426" s="21"/>
      <c r="AO426" s="21"/>
      <c r="AP426" s="20"/>
      <c r="AQ426" s="22"/>
      <c r="AR426" s="20"/>
      <c r="AS426" s="20"/>
      <c r="AT426" s="20"/>
      <c r="AU426" s="20"/>
      <c r="AV426" s="20"/>
      <c r="AW426" s="20"/>
      <c r="AX426" s="222">
        <v>130306</v>
      </c>
      <c r="AY426" s="6">
        <v>3</v>
      </c>
      <c r="AZ426" s="6">
        <v>253</v>
      </c>
      <c r="BA426" s="87" t="s">
        <v>2496</v>
      </c>
      <c r="BB426" s="39" t="s">
        <v>2583</v>
      </c>
      <c r="BC426" s="84" t="s">
        <v>2349</v>
      </c>
      <c r="BD426" s="38" t="s">
        <v>2497</v>
      </c>
      <c r="BE426" s="39" t="s">
        <v>2584</v>
      </c>
      <c r="BF426" s="90" t="s">
        <v>2498</v>
      </c>
      <c r="BJ426" s="47" t="s">
        <v>2499</v>
      </c>
      <c r="BL426" s="42" t="s">
        <v>2500</v>
      </c>
      <c r="BM426" s="43" t="s">
        <v>2495</v>
      </c>
      <c r="BO426" s="17">
        <v>129806</v>
      </c>
      <c r="BP426" s="18" t="s">
        <v>1489</v>
      </c>
    </row>
    <row r="427" spans="1:68" ht="15" customHeight="1" thickBot="1" x14ac:dyDescent="0.35">
      <c r="A427" s="116">
        <v>426</v>
      </c>
      <c r="H427" s="121" t="s">
        <v>2586</v>
      </c>
      <c r="I427" s="117">
        <v>8</v>
      </c>
      <c r="J427" s="119" t="s">
        <v>2471</v>
      </c>
      <c r="K427" s="119" t="s">
        <v>2471</v>
      </c>
      <c r="L427" s="119" t="s">
        <v>2475</v>
      </c>
      <c r="M427" s="119" t="s">
        <v>2476</v>
      </c>
      <c r="N427" s="119" t="s">
        <v>2477</v>
      </c>
      <c r="O427" s="119" t="s">
        <v>2588</v>
      </c>
      <c r="P427" s="119" t="s">
        <v>2588</v>
      </c>
      <c r="Q427" s="119" t="s">
        <v>2588</v>
      </c>
      <c r="R427" s="6">
        <f t="shared" si="54"/>
        <v>5</v>
      </c>
      <c r="S427" s="6">
        <f t="shared" si="55"/>
        <v>1</v>
      </c>
      <c r="T427" s="7">
        <f t="shared" si="56"/>
        <v>130312</v>
      </c>
      <c r="U427" s="122" t="str">
        <f t="shared" si="61"/>
        <v>1FD08</v>
      </c>
      <c r="V427" s="10">
        <f t="shared" si="57"/>
        <v>253</v>
      </c>
      <c r="W427" s="10">
        <f t="shared" si="58"/>
        <v>8</v>
      </c>
      <c r="X427" s="11">
        <f t="shared" si="59"/>
        <v>16</v>
      </c>
      <c r="Y427" s="11">
        <f t="shared" si="60"/>
        <v>253</v>
      </c>
      <c r="Z427" s="12" t="str">
        <f t="shared" si="62"/>
        <v>Temperature</v>
      </c>
      <c r="AA427" s="34"/>
      <c r="AB427" s="8"/>
      <c r="AC427" s="8"/>
      <c r="AE427" s="5"/>
      <c r="AI427" s="17">
        <v>129807</v>
      </c>
      <c r="AJ427" s="18" t="s">
        <v>1490</v>
      </c>
      <c r="AK427" s="19"/>
      <c r="AQ427" s="37"/>
      <c r="AR427" s="34"/>
      <c r="AS427" s="34"/>
      <c r="AT427" s="34"/>
      <c r="AU427" s="34"/>
      <c r="AV427" s="34"/>
      <c r="AW427" s="34"/>
      <c r="AX427" s="223">
        <v>130312</v>
      </c>
      <c r="AY427" s="6">
        <v>16</v>
      </c>
      <c r="AZ427" s="6">
        <v>253</v>
      </c>
      <c r="BA427" s="87" t="s">
        <v>2365</v>
      </c>
      <c r="BB427" s="39" t="s">
        <v>2464</v>
      </c>
      <c r="BC427" s="84" t="s">
        <v>2359</v>
      </c>
      <c r="BJ427" s="47" t="s">
        <v>2501</v>
      </c>
      <c r="BL427" s="42" t="s">
        <v>2494</v>
      </c>
      <c r="BM427" s="43" t="s">
        <v>2495</v>
      </c>
      <c r="BO427" s="17">
        <v>129807</v>
      </c>
      <c r="BP427" s="18" t="s">
        <v>1490</v>
      </c>
    </row>
    <row r="428" spans="1:68" ht="15" customHeight="1" thickBot="1" x14ac:dyDescent="0.35">
      <c r="A428" s="116">
        <v>427</v>
      </c>
      <c r="H428" s="121" t="s">
        <v>2589</v>
      </c>
      <c r="I428" s="117">
        <v>8</v>
      </c>
      <c r="J428" s="120" t="s">
        <v>2478</v>
      </c>
      <c r="K428" s="119" t="s">
        <v>2479</v>
      </c>
      <c r="L428" s="120" t="s">
        <v>2480</v>
      </c>
      <c r="M428" s="120" t="s">
        <v>2481</v>
      </c>
      <c r="N428" s="119" t="s">
        <v>2482</v>
      </c>
      <c r="O428" s="119" t="s">
        <v>2483</v>
      </c>
      <c r="P428" s="119" t="s">
        <v>2475</v>
      </c>
      <c r="Q428" s="119" t="s">
        <v>2473</v>
      </c>
      <c r="R428" s="6">
        <f t="shared" si="54"/>
        <v>2</v>
      </c>
      <c r="S428" s="6">
        <f t="shared" si="55"/>
        <v>1</v>
      </c>
      <c r="T428" s="7">
        <f t="shared" si="56"/>
        <v>130306</v>
      </c>
      <c r="U428" s="122" t="str">
        <f t="shared" si="61"/>
        <v>1FD02</v>
      </c>
      <c r="V428" s="10">
        <f t="shared" si="57"/>
        <v>253</v>
      </c>
      <c r="W428" s="10">
        <f t="shared" si="58"/>
        <v>2</v>
      </c>
      <c r="X428" s="11">
        <f t="shared" si="59"/>
        <v>3</v>
      </c>
      <c r="Y428" s="11">
        <f t="shared" si="60"/>
        <v>253</v>
      </c>
      <c r="Z428" s="12" t="str">
        <f t="shared" si="62"/>
        <v>Wind Data</v>
      </c>
      <c r="AA428" s="34"/>
      <c r="AB428" s="8"/>
      <c r="AC428" s="8"/>
      <c r="AE428" s="5"/>
      <c r="AI428" s="17">
        <v>129808</v>
      </c>
      <c r="AJ428" s="18" t="s">
        <v>1491</v>
      </c>
      <c r="AK428" s="19"/>
      <c r="AL428" s="21"/>
      <c r="AM428" s="21"/>
      <c r="AN428" s="21"/>
      <c r="AO428" s="21"/>
      <c r="AP428" s="20"/>
      <c r="AQ428" s="22"/>
      <c r="AR428" s="20"/>
      <c r="AS428" s="20"/>
      <c r="AT428" s="20"/>
      <c r="AU428" s="20"/>
      <c r="AV428" s="20"/>
      <c r="AW428" s="20"/>
      <c r="AX428" s="222">
        <v>130306</v>
      </c>
      <c r="AY428" s="6">
        <v>3</v>
      </c>
      <c r="AZ428" s="6">
        <v>253</v>
      </c>
      <c r="BA428" s="87" t="s">
        <v>2496</v>
      </c>
      <c r="BB428" s="39" t="s">
        <v>2598</v>
      </c>
      <c r="BC428" s="84" t="s">
        <v>2349</v>
      </c>
      <c r="BD428" s="38" t="s">
        <v>2497</v>
      </c>
      <c r="BE428" s="39" t="s">
        <v>2599</v>
      </c>
      <c r="BF428" s="90" t="s">
        <v>2498</v>
      </c>
      <c r="BJ428" s="47" t="s">
        <v>2505</v>
      </c>
      <c r="BL428" s="42" t="s">
        <v>2500</v>
      </c>
      <c r="BM428" s="43" t="s">
        <v>2495</v>
      </c>
      <c r="BO428" s="17">
        <v>129808</v>
      </c>
      <c r="BP428" s="18" t="s">
        <v>1491</v>
      </c>
    </row>
    <row r="429" spans="1:68" ht="15" customHeight="1" thickBot="1" x14ac:dyDescent="0.35">
      <c r="A429" s="116">
        <v>428</v>
      </c>
      <c r="H429" s="121" t="s">
        <v>2503</v>
      </c>
      <c r="I429" s="117">
        <v>8</v>
      </c>
      <c r="J429" s="120" t="s">
        <v>2471</v>
      </c>
      <c r="K429" s="119" t="s">
        <v>2481</v>
      </c>
      <c r="L429" s="119" t="s">
        <v>2480</v>
      </c>
      <c r="M429" s="119" t="s">
        <v>2479</v>
      </c>
      <c r="N429" s="119" t="s">
        <v>2478</v>
      </c>
      <c r="O429" s="119" t="s">
        <v>2588</v>
      </c>
      <c r="P429" s="119" t="s">
        <v>2588</v>
      </c>
      <c r="Q429" s="119" t="s">
        <v>2588</v>
      </c>
      <c r="R429" s="6">
        <f t="shared" si="54"/>
        <v>5</v>
      </c>
      <c r="S429" s="6">
        <f t="shared" si="55"/>
        <v>1</v>
      </c>
      <c r="T429" s="7">
        <f t="shared" si="56"/>
        <v>130312</v>
      </c>
      <c r="U429" s="122" t="str">
        <f t="shared" si="61"/>
        <v>1FD08</v>
      </c>
      <c r="V429" s="10">
        <f t="shared" si="57"/>
        <v>253</v>
      </c>
      <c r="W429" s="10">
        <f t="shared" si="58"/>
        <v>8</v>
      </c>
      <c r="X429" s="11">
        <f t="shared" si="59"/>
        <v>16</v>
      </c>
      <c r="Y429" s="11">
        <f t="shared" si="60"/>
        <v>253</v>
      </c>
      <c r="Z429" s="12" t="str">
        <f t="shared" si="62"/>
        <v>Temperature</v>
      </c>
      <c r="AA429" s="34"/>
      <c r="AB429" s="8"/>
      <c r="AC429" s="8"/>
      <c r="AE429" s="5"/>
      <c r="AI429" s="17">
        <v>129809</v>
      </c>
      <c r="AJ429" s="18" t="s">
        <v>1492</v>
      </c>
      <c r="AK429" s="19"/>
      <c r="AQ429" s="37"/>
      <c r="AR429" s="34"/>
      <c r="AS429" s="34"/>
      <c r="AT429" s="34"/>
      <c r="AU429" s="34"/>
      <c r="AV429" s="34"/>
      <c r="AW429" s="34"/>
      <c r="AX429" s="223">
        <v>130312</v>
      </c>
      <c r="AY429" s="6">
        <v>16</v>
      </c>
      <c r="AZ429" s="6">
        <v>253</v>
      </c>
      <c r="BA429" s="87" t="s">
        <v>2365</v>
      </c>
      <c r="BB429" s="39" t="s">
        <v>2600</v>
      </c>
      <c r="BC429" s="84" t="s">
        <v>2359</v>
      </c>
      <c r="BJ429" s="47" t="s">
        <v>2601</v>
      </c>
      <c r="BL429" s="42" t="s">
        <v>2494</v>
      </c>
      <c r="BM429" s="43" t="s">
        <v>2495</v>
      </c>
      <c r="BO429" s="17">
        <v>129809</v>
      </c>
      <c r="BP429" s="18" t="s">
        <v>1492</v>
      </c>
    </row>
    <row r="430" spans="1:68" ht="15" customHeight="1" thickBot="1" x14ac:dyDescent="0.35">
      <c r="A430" s="116">
        <v>429</v>
      </c>
      <c r="H430" s="121" t="s">
        <v>2503</v>
      </c>
      <c r="I430" s="117">
        <v>8</v>
      </c>
      <c r="J430" s="119" t="s">
        <v>2471</v>
      </c>
      <c r="K430" s="119" t="s">
        <v>2471</v>
      </c>
      <c r="L430" s="120" t="s">
        <v>2472</v>
      </c>
      <c r="M430" s="119" t="s">
        <v>2594</v>
      </c>
      <c r="N430" s="119" t="s">
        <v>2473</v>
      </c>
      <c r="O430" s="119" t="s">
        <v>2472</v>
      </c>
      <c r="P430" s="119" t="s">
        <v>2475</v>
      </c>
      <c r="Q430" s="119" t="s">
        <v>2483</v>
      </c>
      <c r="R430" s="6">
        <f t="shared" si="54"/>
        <v>5</v>
      </c>
      <c r="S430" s="6">
        <f t="shared" si="55"/>
        <v>1</v>
      </c>
      <c r="T430" s="7">
        <f t="shared" si="56"/>
        <v>130312</v>
      </c>
      <c r="U430" s="122" t="str">
        <f t="shared" si="61"/>
        <v>1FD08</v>
      </c>
      <c r="V430" s="10">
        <f t="shared" si="57"/>
        <v>253</v>
      </c>
      <c r="W430" s="10">
        <f t="shared" si="58"/>
        <v>8</v>
      </c>
      <c r="X430" s="11">
        <f t="shared" si="59"/>
        <v>16</v>
      </c>
      <c r="Y430" s="11">
        <f t="shared" si="60"/>
        <v>253</v>
      </c>
      <c r="Z430" s="12" t="str">
        <f t="shared" si="62"/>
        <v>Temperature</v>
      </c>
      <c r="AA430" s="34"/>
      <c r="AB430" s="8"/>
      <c r="AC430" s="8"/>
      <c r="AE430" s="5"/>
      <c r="AI430" s="17">
        <v>129810</v>
      </c>
      <c r="AJ430" s="18" t="s">
        <v>1493</v>
      </c>
      <c r="AK430" s="19"/>
      <c r="AL430" s="21"/>
      <c r="AM430" s="21"/>
      <c r="AN430" s="21"/>
      <c r="AO430" s="21"/>
      <c r="AP430" s="20"/>
      <c r="AQ430" s="22"/>
      <c r="AR430" s="20"/>
      <c r="AS430" s="20"/>
      <c r="AT430" s="20"/>
      <c r="AU430" s="20"/>
      <c r="AV430" s="20"/>
      <c r="AW430" s="20"/>
      <c r="AX430" s="222">
        <v>130312</v>
      </c>
      <c r="AY430" s="6">
        <v>16</v>
      </c>
      <c r="AZ430" s="6">
        <v>253</v>
      </c>
      <c r="BA430" s="87" t="s">
        <v>2365</v>
      </c>
      <c r="BB430" s="39" t="s">
        <v>2585</v>
      </c>
      <c r="BC430" s="84" t="s">
        <v>2359</v>
      </c>
      <c r="BJ430" s="47" t="s">
        <v>2493</v>
      </c>
      <c r="BL430" s="42" t="s">
        <v>2494</v>
      </c>
      <c r="BM430" s="43" t="s">
        <v>2495</v>
      </c>
      <c r="BO430" s="17">
        <v>129810</v>
      </c>
      <c r="BP430" s="18" t="s">
        <v>1493</v>
      </c>
    </row>
    <row r="431" spans="1:68" ht="15" customHeight="1" thickBot="1" x14ac:dyDescent="0.35">
      <c r="A431" s="116">
        <v>430</v>
      </c>
      <c r="H431" s="121" t="s">
        <v>2503</v>
      </c>
      <c r="I431" s="117">
        <v>7</v>
      </c>
      <c r="J431" s="120" t="s">
        <v>2484</v>
      </c>
      <c r="K431" s="119" t="s">
        <v>2594</v>
      </c>
      <c r="L431" s="119" t="s">
        <v>2481</v>
      </c>
      <c r="M431" s="119" t="s">
        <v>2480</v>
      </c>
      <c r="N431" s="119" t="s">
        <v>2479</v>
      </c>
      <c r="O431" s="120" t="s">
        <v>2504</v>
      </c>
      <c r="P431" s="119" t="s">
        <v>2475</v>
      </c>
      <c r="Q431" s="119" t="s">
        <v>2485</v>
      </c>
      <c r="R431" s="6">
        <f t="shared" si="54"/>
        <v>5</v>
      </c>
      <c r="S431" s="6">
        <f t="shared" si="55"/>
        <v>1</v>
      </c>
      <c r="T431" s="7">
        <f t="shared" si="56"/>
        <v>130312</v>
      </c>
      <c r="U431" s="122" t="str">
        <f t="shared" si="61"/>
        <v>1FD08</v>
      </c>
      <c r="V431" s="10">
        <f t="shared" si="57"/>
        <v>253</v>
      </c>
      <c r="W431" s="10">
        <f t="shared" si="58"/>
        <v>8</v>
      </c>
      <c r="X431" s="11">
        <f t="shared" si="59"/>
        <v>16</v>
      </c>
      <c r="Y431" s="11">
        <f t="shared" si="60"/>
        <v>253</v>
      </c>
      <c r="Z431" s="12" t="str">
        <f t="shared" si="62"/>
        <v>Temperature</v>
      </c>
      <c r="AA431" s="34"/>
      <c r="AB431" s="8"/>
      <c r="AC431" s="8"/>
      <c r="AE431" s="5"/>
      <c r="AI431" s="17">
        <v>130052</v>
      </c>
      <c r="AJ431" s="18" t="s">
        <v>1494</v>
      </c>
      <c r="AK431" s="19"/>
      <c r="AQ431" s="37"/>
      <c r="AR431" s="34"/>
      <c r="AS431" s="34"/>
      <c r="AT431" s="34"/>
      <c r="AU431" s="34"/>
      <c r="AV431" s="34"/>
      <c r="AW431" s="34"/>
      <c r="AX431" s="223">
        <v>130312</v>
      </c>
      <c r="AY431" s="6">
        <v>16</v>
      </c>
      <c r="AZ431" s="6">
        <v>253</v>
      </c>
      <c r="BA431" s="87" t="s">
        <v>2365</v>
      </c>
      <c r="BB431" s="39" t="s">
        <v>2602</v>
      </c>
      <c r="BC431" s="84" t="s">
        <v>2359</v>
      </c>
      <c r="BJ431" s="47" t="s">
        <v>2603</v>
      </c>
      <c r="BL431" s="42" t="s">
        <v>2494</v>
      </c>
      <c r="BM431" s="43" t="s">
        <v>2495</v>
      </c>
      <c r="BO431" s="17">
        <v>130052</v>
      </c>
      <c r="BP431" s="18" t="s">
        <v>1494</v>
      </c>
    </row>
    <row r="432" spans="1:68" ht="15" customHeight="1" thickBot="1" x14ac:dyDescent="0.35">
      <c r="A432" s="116">
        <v>431</v>
      </c>
      <c r="H432" s="121" t="s">
        <v>2595</v>
      </c>
      <c r="I432" s="117">
        <v>8</v>
      </c>
      <c r="J432" s="119" t="s">
        <v>2471</v>
      </c>
      <c r="K432" s="119" t="s">
        <v>2471</v>
      </c>
      <c r="L432" s="119" t="s">
        <v>2472</v>
      </c>
      <c r="M432" s="120" t="s">
        <v>2594</v>
      </c>
      <c r="N432" s="120" t="s">
        <v>2486</v>
      </c>
      <c r="O432" s="119" t="s">
        <v>2588</v>
      </c>
      <c r="P432" s="119" t="s">
        <v>2588</v>
      </c>
      <c r="Q432" s="119" t="s">
        <v>2588</v>
      </c>
      <c r="R432" s="6">
        <f t="shared" si="54"/>
        <v>5</v>
      </c>
      <c r="S432" s="6">
        <f t="shared" si="55"/>
        <v>1</v>
      </c>
      <c r="T432" s="7">
        <f t="shared" si="56"/>
        <v>130312</v>
      </c>
      <c r="U432" s="122" t="str">
        <f t="shared" si="61"/>
        <v>1FD08</v>
      </c>
      <c r="V432" s="10">
        <f t="shared" si="57"/>
        <v>253</v>
      </c>
      <c r="W432" s="10">
        <f t="shared" si="58"/>
        <v>8</v>
      </c>
      <c r="X432" s="11">
        <f t="shared" si="59"/>
        <v>25</v>
      </c>
      <c r="Y432" s="11">
        <f t="shared" si="60"/>
        <v>253</v>
      </c>
      <c r="Z432" s="12" t="str">
        <f t="shared" si="62"/>
        <v>Temperature</v>
      </c>
      <c r="AA432" s="34"/>
      <c r="AB432" s="8"/>
      <c r="AC432" s="8"/>
      <c r="AE432" s="5"/>
      <c r="AI432" s="17">
        <v>130073</v>
      </c>
      <c r="AJ432" s="18" t="s">
        <v>1508</v>
      </c>
      <c r="AK432" s="19"/>
      <c r="AL432" s="21"/>
      <c r="AM432" s="21"/>
      <c r="AN432" s="21"/>
      <c r="AO432" s="21"/>
      <c r="AP432" s="20"/>
      <c r="AQ432" s="22"/>
      <c r="AR432" s="20"/>
      <c r="AS432" s="20"/>
      <c r="AT432" s="20"/>
      <c r="AU432" s="20"/>
      <c r="AV432" s="20"/>
      <c r="AW432" s="20"/>
      <c r="AX432" s="222">
        <v>130312</v>
      </c>
      <c r="AY432" s="6">
        <v>25</v>
      </c>
      <c r="AZ432" s="6">
        <v>253</v>
      </c>
      <c r="BA432" s="87" t="s">
        <v>2365</v>
      </c>
      <c r="BB432" s="39" t="s">
        <v>2467</v>
      </c>
      <c r="BC432" s="84" t="s">
        <v>2359</v>
      </c>
      <c r="BJ432" s="47" t="s">
        <v>2493</v>
      </c>
      <c r="BL432" s="42" t="s">
        <v>2604</v>
      </c>
      <c r="BM432" s="43" t="s">
        <v>2495</v>
      </c>
      <c r="BO432" s="17">
        <v>130073</v>
      </c>
      <c r="BP432" s="18" t="s">
        <v>1508</v>
      </c>
    </row>
    <row r="433" spans="1:68" ht="15" customHeight="1" thickBot="1" x14ac:dyDescent="0.35">
      <c r="A433" s="116">
        <v>432</v>
      </c>
      <c r="H433" s="121" t="s">
        <v>2487</v>
      </c>
      <c r="I433" s="117">
        <v>8</v>
      </c>
      <c r="J433" s="119" t="s">
        <v>2488</v>
      </c>
      <c r="K433" s="120" t="s">
        <v>2489</v>
      </c>
      <c r="L433" s="119" t="s">
        <v>2473</v>
      </c>
      <c r="M433" s="119" t="s">
        <v>2490</v>
      </c>
      <c r="N433" s="120" t="s">
        <v>2491</v>
      </c>
      <c r="O433" s="119" t="s">
        <v>2492</v>
      </c>
      <c r="P433" s="119" t="s">
        <v>2596</v>
      </c>
      <c r="Q433" s="119" t="s">
        <v>2597</v>
      </c>
      <c r="R433" s="6">
        <f t="shared" si="54"/>
        <v>2</v>
      </c>
      <c r="S433" s="6">
        <f t="shared" si="55"/>
        <v>1</v>
      </c>
      <c r="T433" s="7">
        <f t="shared" si="56"/>
        <v>130306</v>
      </c>
      <c r="U433" s="122" t="str">
        <f t="shared" si="61"/>
        <v>1FD02</v>
      </c>
      <c r="V433" s="10">
        <f t="shared" si="57"/>
        <v>253</v>
      </c>
      <c r="W433" s="10">
        <f t="shared" si="58"/>
        <v>2</v>
      </c>
      <c r="X433" s="11">
        <f t="shared" si="59"/>
        <v>3</v>
      </c>
      <c r="Y433" s="11">
        <f t="shared" si="60"/>
        <v>253</v>
      </c>
      <c r="Z433" s="12" t="str">
        <f t="shared" si="62"/>
        <v>Wind Data</v>
      </c>
      <c r="AA433" s="34"/>
      <c r="AB433" s="8"/>
      <c r="AC433" s="8"/>
      <c r="AE433" s="92"/>
      <c r="AI433" s="17">
        <v>130074</v>
      </c>
      <c r="AJ433" s="18" t="s">
        <v>1509</v>
      </c>
      <c r="AK433" s="19"/>
      <c r="AQ433" s="37"/>
      <c r="AR433" s="34"/>
      <c r="AS433" s="34"/>
      <c r="AT433" s="34"/>
      <c r="AU433" s="34"/>
      <c r="AV433" s="34"/>
      <c r="AW433" s="34"/>
      <c r="AX433" s="223">
        <v>130306</v>
      </c>
      <c r="AY433" s="6">
        <v>3</v>
      </c>
      <c r="AZ433" s="6">
        <v>253</v>
      </c>
      <c r="BA433" s="87" t="s">
        <v>2496</v>
      </c>
      <c r="BB433" s="39" t="s">
        <v>2468</v>
      </c>
      <c r="BC433" s="84" t="s">
        <v>2349</v>
      </c>
      <c r="BD433" s="38" t="s">
        <v>2497</v>
      </c>
      <c r="BE433" s="39" t="s">
        <v>2469</v>
      </c>
      <c r="BF433" s="90" t="s">
        <v>2498</v>
      </c>
      <c r="BJ433" s="47" t="s">
        <v>2499</v>
      </c>
      <c r="BL433" s="42" t="s">
        <v>2500</v>
      </c>
      <c r="BM433" s="43" t="s">
        <v>2495</v>
      </c>
      <c r="BO433" s="17">
        <v>130074</v>
      </c>
      <c r="BP433" s="18" t="s">
        <v>1509</v>
      </c>
    </row>
    <row r="434" spans="1:68" ht="15" customHeight="1" thickBot="1" x14ac:dyDescent="0.35">
      <c r="A434" s="116">
        <v>433</v>
      </c>
      <c r="H434" s="121" t="s">
        <v>2586</v>
      </c>
      <c r="I434" s="117">
        <v>8</v>
      </c>
      <c r="J434" s="119" t="s">
        <v>2471</v>
      </c>
      <c r="K434" s="120" t="s">
        <v>2471</v>
      </c>
      <c r="L434" s="119" t="s">
        <v>2472</v>
      </c>
      <c r="M434" s="119" t="s">
        <v>2587</v>
      </c>
      <c r="N434" s="119" t="s">
        <v>2502</v>
      </c>
      <c r="O434" s="119" t="s">
        <v>2588</v>
      </c>
      <c r="P434" s="119" t="s">
        <v>2588</v>
      </c>
      <c r="Q434" s="119" t="s">
        <v>2588</v>
      </c>
      <c r="R434" s="75">
        <f t="shared" si="54"/>
        <v>5</v>
      </c>
      <c r="S434" s="75">
        <f t="shared" si="55"/>
        <v>1</v>
      </c>
      <c r="T434" s="7">
        <f t="shared" si="56"/>
        <v>130312</v>
      </c>
      <c r="U434" s="122" t="str">
        <f t="shared" si="61"/>
        <v>1FD08</v>
      </c>
      <c r="V434" s="10">
        <f t="shared" si="57"/>
        <v>253</v>
      </c>
      <c r="W434" s="10">
        <f t="shared" si="58"/>
        <v>8</v>
      </c>
      <c r="X434" s="11">
        <f t="shared" si="59"/>
        <v>16</v>
      </c>
      <c r="Y434" s="11">
        <f t="shared" si="60"/>
        <v>253</v>
      </c>
      <c r="Z434" s="12" t="str">
        <f t="shared" si="62"/>
        <v>Temperature</v>
      </c>
      <c r="AA434" s="34"/>
      <c r="AB434" s="8"/>
      <c r="AC434" s="8"/>
      <c r="AE434" s="5"/>
      <c r="AI434" s="17">
        <v>130306</v>
      </c>
      <c r="AJ434" s="18" t="s">
        <v>1510</v>
      </c>
      <c r="AK434" s="19"/>
      <c r="AL434" s="21"/>
      <c r="AM434" s="21"/>
      <c r="AN434" s="21"/>
      <c r="AO434" s="21"/>
      <c r="AP434" s="20"/>
      <c r="AQ434" s="22"/>
      <c r="AR434" s="20"/>
      <c r="AS434" s="20"/>
      <c r="AT434" s="20"/>
      <c r="AU434" s="20"/>
      <c r="AV434" s="20"/>
      <c r="AW434" s="20"/>
      <c r="AX434" s="222">
        <v>130312</v>
      </c>
      <c r="AY434" s="6">
        <v>16</v>
      </c>
      <c r="AZ434" s="6">
        <v>253</v>
      </c>
      <c r="BA434" s="87" t="s">
        <v>2365</v>
      </c>
      <c r="BB434" s="39" t="s">
        <v>2582</v>
      </c>
      <c r="BC434" s="84" t="s">
        <v>2359</v>
      </c>
      <c r="BJ434" s="47" t="s">
        <v>2493</v>
      </c>
      <c r="BL434" s="42" t="s">
        <v>2494</v>
      </c>
      <c r="BM434" s="43" t="s">
        <v>2495</v>
      </c>
      <c r="BO434" s="17">
        <v>130306</v>
      </c>
      <c r="BP434" s="18" t="s">
        <v>1510</v>
      </c>
    </row>
    <row r="435" spans="1:68" ht="15" customHeight="1" thickBot="1" x14ac:dyDescent="0.35">
      <c r="A435" s="116">
        <v>434</v>
      </c>
      <c r="H435" s="121" t="s">
        <v>2589</v>
      </c>
      <c r="I435" s="117">
        <v>8</v>
      </c>
      <c r="J435" s="119" t="s">
        <v>2590</v>
      </c>
      <c r="K435" s="119" t="s">
        <v>2591</v>
      </c>
      <c r="L435" s="120" t="s">
        <v>2473</v>
      </c>
      <c r="M435" s="120" t="s">
        <v>2592</v>
      </c>
      <c r="N435" s="120" t="s">
        <v>2474</v>
      </c>
      <c r="O435" s="120" t="s">
        <v>2593</v>
      </c>
      <c r="P435" s="119" t="s">
        <v>2588</v>
      </c>
      <c r="Q435" s="119" t="s">
        <v>2588</v>
      </c>
      <c r="R435" s="75">
        <f t="shared" si="54"/>
        <v>2</v>
      </c>
      <c r="S435" s="75">
        <f t="shared" si="55"/>
        <v>1</v>
      </c>
      <c r="T435" s="7">
        <f t="shared" si="56"/>
        <v>130306</v>
      </c>
      <c r="U435" s="122" t="str">
        <f t="shared" si="61"/>
        <v>1FD02</v>
      </c>
      <c r="V435" s="10">
        <f t="shared" si="57"/>
        <v>253</v>
      </c>
      <c r="W435" s="10">
        <f t="shared" si="58"/>
        <v>2</v>
      </c>
      <c r="X435" s="11">
        <f t="shared" si="59"/>
        <v>3</v>
      </c>
      <c r="Y435" s="11">
        <f t="shared" si="60"/>
        <v>253</v>
      </c>
      <c r="Z435" s="12" t="str">
        <f t="shared" si="62"/>
        <v>Wind Data</v>
      </c>
      <c r="AA435" s="34"/>
      <c r="AB435" s="8"/>
      <c r="AC435" s="8"/>
      <c r="AE435" s="5"/>
      <c r="AI435" s="17">
        <v>130310</v>
      </c>
      <c r="AJ435" s="18" t="s">
        <v>1511</v>
      </c>
      <c r="AK435" s="19"/>
      <c r="AQ435" s="37"/>
      <c r="AR435" s="34"/>
      <c r="AS435" s="34"/>
      <c r="AT435" s="34"/>
      <c r="AU435" s="34"/>
      <c r="AV435" s="34"/>
      <c r="AW435" s="34"/>
      <c r="AX435" s="223">
        <v>130306</v>
      </c>
      <c r="AY435" s="6">
        <v>3</v>
      </c>
      <c r="AZ435" s="6">
        <v>253</v>
      </c>
      <c r="BA435" s="87" t="s">
        <v>2496</v>
      </c>
      <c r="BB435" s="39" t="s">
        <v>2583</v>
      </c>
      <c r="BC435" s="84" t="s">
        <v>2349</v>
      </c>
      <c r="BD435" s="38" t="s">
        <v>2497</v>
      </c>
      <c r="BE435" s="39" t="s">
        <v>2584</v>
      </c>
      <c r="BF435" s="90" t="s">
        <v>2498</v>
      </c>
      <c r="BJ435" s="47" t="s">
        <v>2499</v>
      </c>
      <c r="BL435" s="42" t="s">
        <v>2500</v>
      </c>
      <c r="BM435" s="43" t="s">
        <v>2495</v>
      </c>
      <c r="BO435" s="17">
        <v>130310</v>
      </c>
      <c r="BP435" s="18" t="s">
        <v>1511</v>
      </c>
    </row>
    <row r="436" spans="1:68" ht="15" customHeight="1" thickBot="1" x14ac:dyDescent="0.35">
      <c r="A436" s="116">
        <v>435</v>
      </c>
      <c r="H436" s="121" t="s">
        <v>2586</v>
      </c>
      <c r="I436" s="117">
        <v>8</v>
      </c>
      <c r="J436" s="119" t="s">
        <v>2471</v>
      </c>
      <c r="K436" s="119" t="s">
        <v>2471</v>
      </c>
      <c r="L436" s="119" t="s">
        <v>2475</v>
      </c>
      <c r="M436" s="119" t="s">
        <v>2476</v>
      </c>
      <c r="N436" s="120" t="s">
        <v>2477</v>
      </c>
      <c r="O436" s="119" t="s">
        <v>2588</v>
      </c>
      <c r="P436" s="119" t="s">
        <v>2588</v>
      </c>
      <c r="Q436" s="120" t="s">
        <v>2588</v>
      </c>
      <c r="R436" s="75">
        <f t="shared" si="54"/>
        <v>5</v>
      </c>
      <c r="S436" s="75">
        <f t="shared" si="55"/>
        <v>1</v>
      </c>
      <c r="T436" s="7">
        <f t="shared" si="56"/>
        <v>130312</v>
      </c>
      <c r="U436" s="122" t="str">
        <f t="shared" si="61"/>
        <v>1FD08</v>
      </c>
      <c r="V436" s="10">
        <f t="shared" si="57"/>
        <v>253</v>
      </c>
      <c r="W436" s="10">
        <f t="shared" si="58"/>
        <v>8</v>
      </c>
      <c r="X436" s="11">
        <f t="shared" si="59"/>
        <v>16</v>
      </c>
      <c r="Y436" s="11">
        <f t="shared" si="60"/>
        <v>253</v>
      </c>
      <c r="Z436" s="12" t="str">
        <f t="shared" si="62"/>
        <v>Temperature</v>
      </c>
      <c r="AA436" s="34"/>
      <c r="AB436" s="8"/>
      <c r="AC436" s="8"/>
      <c r="AE436" s="5"/>
      <c r="AI436" s="17">
        <v>130311</v>
      </c>
      <c r="AJ436" s="18" t="s">
        <v>1511</v>
      </c>
      <c r="AK436" s="19"/>
      <c r="AL436" s="21"/>
      <c r="AM436" s="21"/>
      <c r="AN436" s="21"/>
      <c r="AO436" s="21"/>
      <c r="AP436" s="20"/>
      <c r="AQ436" s="22"/>
      <c r="AR436" s="20"/>
      <c r="AS436" s="20"/>
      <c r="AT436" s="20"/>
      <c r="AU436" s="20"/>
      <c r="AV436" s="20"/>
      <c r="AW436" s="20"/>
      <c r="AX436" s="222">
        <v>130312</v>
      </c>
      <c r="AY436" s="6">
        <v>16</v>
      </c>
      <c r="AZ436" s="6">
        <v>253</v>
      </c>
      <c r="BA436" s="87" t="s">
        <v>2365</v>
      </c>
      <c r="BB436" s="39" t="s">
        <v>2464</v>
      </c>
      <c r="BC436" s="84" t="s">
        <v>2359</v>
      </c>
      <c r="BJ436" s="47" t="s">
        <v>2501</v>
      </c>
      <c r="BL436" s="42" t="s">
        <v>2494</v>
      </c>
      <c r="BM436" s="43" t="s">
        <v>2495</v>
      </c>
      <c r="BO436" s="17">
        <v>130311</v>
      </c>
      <c r="BP436" s="18" t="s">
        <v>1511</v>
      </c>
    </row>
    <row r="437" spans="1:68" ht="15" customHeight="1" thickBot="1" x14ac:dyDescent="0.35">
      <c r="A437" s="116">
        <v>436</v>
      </c>
      <c r="H437" s="121" t="s">
        <v>2589</v>
      </c>
      <c r="I437" s="117">
        <v>8</v>
      </c>
      <c r="J437" s="119" t="s">
        <v>2478</v>
      </c>
      <c r="K437" s="119" t="s">
        <v>2479</v>
      </c>
      <c r="L437" s="120" t="s">
        <v>2480</v>
      </c>
      <c r="M437" s="119" t="s">
        <v>2481</v>
      </c>
      <c r="N437" s="119" t="s">
        <v>2482</v>
      </c>
      <c r="O437" s="119" t="s">
        <v>2483</v>
      </c>
      <c r="P437" s="119" t="s">
        <v>2475</v>
      </c>
      <c r="Q437" s="119" t="s">
        <v>2473</v>
      </c>
      <c r="R437" s="6">
        <f t="shared" si="54"/>
        <v>2</v>
      </c>
      <c r="S437" s="6">
        <f t="shared" si="55"/>
        <v>1</v>
      </c>
      <c r="T437" s="7">
        <f t="shared" si="56"/>
        <v>130306</v>
      </c>
      <c r="U437" s="122" t="str">
        <f t="shared" si="61"/>
        <v>1FD02</v>
      </c>
      <c r="V437" s="10">
        <f t="shared" si="57"/>
        <v>253</v>
      </c>
      <c r="W437" s="10">
        <f t="shared" si="58"/>
        <v>2</v>
      </c>
      <c r="X437" s="11">
        <f t="shared" si="59"/>
        <v>3</v>
      </c>
      <c r="Y437" s="11">
        <f t="shared" si="60"/>
        <v>253</v>
      </c>
      <c r="Z437" s="12" t="str">
        <f t="shared" si="62"/>
        <v>Wind Data</v>
      </c>
      <c r="AA437" s="34"/>
      <c r="AB437" s="8"/>
      <c r="AC437" s="8"/>
      <c r="AE437" s="5"/>
      <c r="AI437" s="17">
        <v>130312</v>
      </c>
      <c r="AJ437" s="18" t="s">
        <v>40</v>
      </c>
      <c r="AK437" s="19"/>
      <c r="AQ437" s="37"/>
      <c r="AR437" s="34"/>
      <c r="AS437" s="34"/>
      <c r="AT437" s="34"/>
      <c r="AU437" s="34"/>
      <c r="AV437" s="34"/>
      <c r="AW437" s="34"/>
      <c r="AX437" s="223">
        <v>130306</v>
      </c>
      <c r="AY437" s="6">
        <v>3</v>
      </c>
      <c r="AZ437" s="6">
        <v>253</v>
      </c>
      <c r="BA437" s="87" t="s">
        <v>2496</v>
      </c>
      <c r="BB437" s="39" t="s">
        <v>2598</v>
      </c>
      <c r="BC437" s="84" t="s">
        <v>2349</v>
      </c>
      <c r="BD437" s="38" t="s">
        <v>2497</v>
      </c>
      <c r="BE437" s="39" t="s">
        <v>2599</v>
      </c>
      <c r="BF437" s="90" t="s">
        <v>2498</v>
      </c>
      <c r="BJ437" s="47" t="s">
        <v>2505</v>
      </c>
      <c r="BL437" s="42" t="s">
        <v>2500</v>
      </c>
      <c r="BM437" s="43" t="s">
        <v>2495</v>
      </c>
      <c r="BO437" s="17">
        <v>130312</v>
      </c>
      <c r="BP437" s="18" t="s">
        <v>40</v>
      </c>
    </row>
    <row r="438" spans="1:68" ht="15" customHeight="1" thickBot="1" x14ac:dyDescent="0.35">
      <c r="A438" s="116">
        <v>437</v>
      </c>
      <c r="H438" s="121" t="s">
        <v>2503</v>
      </c>
      <c r="I438" s="117">
        <v>8</v>
      </c>
      <c r="J438" s="120" t="s">
        <v>2471</v>
      </c>
      <c r="K438" s="120" t="s">
        <v>2481</v>
      </c>
      <c r="L438" s="120" t="s">
        <v>2480</v>
      </c>
      <c r="M438" s="119" t="s">
        <v>2479</v>
      </c>
      <c r="N438" s="119" t="s">
        <v>2478</v>
      </c>
      <c r="O438" s="119" t="s">
        <v>2588</v>
      </c>
      <c r="P438" s="119" t="s">
        <v>2588</v>
      </c>
      <c r="Q438" s="119" t="s">
        <v>2588</v>
      </c>
      <c r="R438" s="6">
        <f t="shared" si="54"/>
        <v>5</v>
      </c>
      <c r="S438" s="6">
        <f t="shared" si="55"/>
        <v>1</v>
      </c>
      <c r="T438" s="7">
        <f t="shared" si="56"/>
        <v>130312</v>
      </c>
      <c r="U438" s="122" t="str">
        <f t="shared" si="61"/>
        <v>1FD08</v>
      </c>
      <c r="V438" s="10">
        <f t="shared" si="57"/>
        <v>253</v>
      </c>
      <c r="W438" s="10">
        <f t="shared" si="58"/>
        <v>8</v>
      </c>
      <c r="X438" s="11">
        <f t="shared" si="59"/>
        <v>16</v>
      </c>
      <c r="Y438" s="11">
        <f t="shared" si="60"/>
        <v>253</v>
      </c>
      <c r="Z438" s="12" t="str">
        <f t="shared" si="62"/>
        <v>Temperature</v>
      </c>
      <c r="AA438" s="34"/>
      <c r="AB438" s="8"/>
      <c r="AC438" s="8"/>
      <c r="AE438" s="5"/>
      <c r="AI438" s="17">
        <v>130560</v>
      </c>
      <c r="AJ438" s="18" t="s">
        <v>1521</v>
      </c>
      <c r="AK438" s="19"/>
      <c r="AL438" s="21"/>
      <c r="AM438" s="21"/>
      <c r="AN438" s="21"/>
      <c r="AO438" s="21"/>
      <c r="AP438" s="20"/>
      <c r="AQ438" s="22"/>
      <c r="AR438" s="20"/>
      <c r="AS438" s="20"/>
      <c r="AT438" s="20"/>
      <c r="AU438" s="20"/>
      <c r="AV438" s="20"/>
      <c r="AW438" s="20"/>
      <c r="AX438" s="222">
        <v>130312</v>
      </c>
      <c r="AY438" s="6">
        <v>16</v>
      </c>
      <c r="AZ438" s="6">
        <v>253</v>
      </c>
      <c r="BA438" s="87" t="s">
        <v>2365</v>
      </c>
      <c r="BB438" s="39" t="s">
        <v>2600</v>
      </c>
      <c r="BC438" s="84" t="s">
        <v>2359</v>
      </c>
      <c r="BJ438" s="47" t="s">
        <v>2601</v>
      </c>
      <c r="BL438" s="42" t="s">
        <v>2494</v>
      </c>
      <c r="BM438" s="43" t="s">
        <v>2495</v>
      </c>
      <c r="BO438" s="17">
        <v>130560</v>
      </c>
      <c r="BP438" s="18" t="s">
        <v>1521</v>
      </c>
    </row>
    <row r="439" spans="1:68" ht="15" customHeight="1" thickBot="1" x14ac:dyDescent="0.35">
      <c r="A439" s="116">
        <v>438</v>
      </c>
      <c r="H439" s="121" t="s">
        <v>2503</v>
      </c>
      <c r="I439" s="117">
        <v>8</v>
      </c>
      <c r="J439" s="119" t="s">
        <v>2471</v>
      </c>
      <c r="K439" s="119" t="s">
        <v>2471</v>
      </c>
      <c r="L439" s="120" t="s">
        <v>2472</v>
      </c>
      <c r="M439" s="119" t="s">
        <v>2594</v>
      </c>
      <c r="N439" s="119" t="s">
        <v>2473</v>
      </c>
      <c r="O439" s="119" t="s">
        <v>2472</v>
      </c>
      <c r="P439" s="119" t="s">
        <v>2475</v>
      </c>
      <c r="Q439" s="119" t="s">
        <v>2483</v>
      </c>
      <c r="R439" s="6">
        <f t="shared" si="54"/>
        <v>5</v>
      </c>
      <c r="S439" s="6">
        <f t="shared" si="55"/>
        <v>1</v>
      </c>
      <c r="T439" s="7">
        <f t="shared" si="56"/>
        <v>130312</v>
      </c>
      <c r="U439" s="122" t="str">
        <f t="shared" si="61"/>
        <v>1FD08</v>
      </c>
      <c r="V439" s="10">
        <f t="shared" si="57"/>
        <v>253</v>
      </c>
      <c r="W439" s="10">
        <f t="shared" si="58"/>
        <v>8</v>
      </c>
      <c r="X439" s="11">
        <f t="shared" si="59"/>
        <v>16</v>
      </c>
      <c r="Y439" s="11">
        <f t="shared" si="60"/>
        <v>253</v>
      </c>
      <c r="Z439" s="12" t="str">
        <f t="shared" si="62"/>
        <v>Temperature</v>
      </c>
      <c r="AA439" s="34"/>
      <c r="AB439" s="8"/>
      <c r="AC439" s="8"/>
      <c r="AE439" s="5"/>
      <c r="AI439" s="17">
        <v>130576</v>
      </c>
      <c r="AJ439" s="18" t="s">
        <v>1522</v>
      </c>
      <c r="AK439" s="19"/>
      <c r="AQ439" s="37"/>
      <c r="AR439" s="34"/>
      <c r="AS439" s="34"/>
      <c r="AT439" s="34"/>
      <c r="AU439" s="34"/>
      <c r="AV439" s="34"/>
      <c r="AW439" s="34"/>
      <c r="AX439" s="223">
        <v>130312</v>
      </c>
      <c r="AY439" s="6">
        <v>16</v>
      </c>
      <c r="AZ439" s="6">
        <v>253</v>
      </c>
      <c r="BA439" s="87" t="s">
        <v>2365</v>
      </c>
      <c r="BB439" s="39" t="s">
        <v>2585</v>
      </c>
      <c r="BC439" s="84" t="s">
        <v>2359</v>
      </c>
      <c r="BJ439" s="47" t="s">
        <v>2493</v>
      </c>
      <c r="BL439" s="42" t="s">
        <v>2494</v>
      </c>
      <c r="BM439" s="43" t="s">
        <v>2495</v>
      </c>
      <c r="BO439" s="17">
        <v>130576</v>
      </c>
      <c r="BP439" s="18" t="s">
        <v>1522</v>
      </c>
    </row>
    <row r="440" spans="1:68" ht="15" customHeight="1" thickBot="1" x14ac:dyDescent="0.35">
      <c r="A440" s="116">
        <v>439</v>
      </c>
      <c r="H440" s="121" t="s">
        <v>2503</v>
      </c>
      <c r="I440" s="117">
        <v>7</v>
      </c>
      <c r="J440" s="119" t="s">
        <v>2484</v>
      </c>
      <c r="K440" s="119" t="s">
        <v>2594</v>
      </c>
      <c r="L440" s="120" t="s">
        <v>2481</v>
      </c>
      <c r="M440" s="119" t="s">
        <v>2480</v>
      </c>
      <c r="N440" s="119" t="s">
        <v>2479</v>
      </c>
      <c r="O440" s="119" t="s">
        <v>2504</v>
      </c>
      <c r="P440" s="119" t="s">
        <v>2475</v>
      </c>
      <c r="Q440" s="119" t="s">
        <v>2485</v>
      </c>
      <c r="R440" s="6">
        <f t="shared" si="54"/>
        <v>5</v>
      </c>
      <c r="S440" s="6">
        <f t="shared" si="55"/>
        <v>1</v>
      </c>
      <c r="T440" s="7">
        <f t="shared" si="56"/>
        <v>130312</v>
      </c>
      <c r="U440" s="122" t="str">
        <f t="shared" si="61"/>
        <v>1FD08</v>
      </c>
      <c r="V440" s="10">
        <f t="shared" si="57"/>
        <v>253</v>
      </c>
      <c r="W440" s="10">
        <f t="shared" si="58"/>
        <v>8</v>
      </c>
      <c r="X440" s="11">
        <f t="shared" si="59"/>
        <v>16</v>
      </c>
      <c r="Y440" s="11">
        <f t="shared" si="60"/>
        <v>253</v>
      </c>
      <c r="Z440" s="12" t="str">
        <f t="shared" si="62"/>
        <v>Temperature</v>
      </c>
      <c r="AA440" s="34"/>
      <c r="AB440" s="8"/>
      <c r="AC440" s="8"/>
      <c r="AE440" s="5"/>
      <c r="AI440" s="17">
        <v>130577</v>
      </c>
      <c r="AJ440" s="18" t="s">
        <v>1523</v>
      </c>
      <c r="AK440" s="19"/>
      <c r="AL440" s="21"/>
      <c r="AM440" s="21"/>
      <c r="AN440" s="21"/>
      <c r="AO440" s="21"/>
      <c r="AP440" s="20"/>
      <c r="AQ440" s="22"/>
      <c r="AR440" s="20"/>
      <c r="AS440" s="20"/>
      <c r="AT440" s="20"/>
      <c r="AU440" s="20"/>
      <c r="AV440" s="20"/>
      <c r="AW440" s="20"/>
      <c r="AX440" s="222">
        <v>130312</v>
      </c>
      <c r="AY440" s="6">
        <v>16</v>
      </c>
      <c r="AZ440" s="6">
        <v>253</v>
      </c>
      <c r="BA440" s="87" t="s">
        <v>2365</v>
      </c>
      <c r="BB440" s="39" t="s">
        <v>2602</v>
      </c>
      <c r="BC440" s="84" t="s">
        <v>2359</v>
      </c>
      <c r="BJ440" s="47" t="s">
        <v>2603</v>
      </c>
      <c r="BL440" s="42" t="s">
        <v>2494</v>
      </c>
      <c r="BM440" s="43" t="s">
        <v>2495</v>
      </c>
      <c r="BO440" s="17">
        <v>130577</v>
      </c>
      <c r="BP440" s="18" t="s">
        <v>1523</v>
      </c>
    </row>
    <row r="441" spans="1:68" ht="15" customHeight="1" thickBot="1" x14ac:dyDescent="0.35">
      <c r="A441" s="116">
        <v>440</v>
      </c>
      <c r="H441" s="121" t="s">
        <v>2595</v>
      </c>
      <c r="I441" s="117">
        <v>8</v>
      </c>
      <c r="J441" s="119" t="s">
        <v>2471</v>
      </c>
      <c r="K441" s="119" t="s">
        <v>2471</v>
      </c>
      <c r="L441" s="119" t="s">
        <v>2472</v>
      </c>
      <c r="M441" s="120" t="s">
        <v>2594</v>
      </c>
      <c r="N441" s="119" t="s">
        <v>2486</v>
      </c>
      <c r="O441" s="119" t="s">
        <v>2588</v>
      </c>
      <c r="P441" s="119" t="s">
        <v>2588</v>
      </c>
      <c r="Q441" s="119" t="s">
        <v>2588</v>
      </c>
      <c r="R441" s="6">
        <f t="shared" si="54"/>
        <v>5</v>
      </c>
      <c r="S441" s="6">
        <f t="shared" si="55"/>
        <v>1</v>
      </c>
      <c r="T441" s="7">
        <f t="shared" si="56"/>
        <v>130312</v>
      </c>
      <c r="U441" s="122" t="str">
        <f t="shared" si="61"/>
        <v>1FD08</v>
      </c>
      <c r="V441" s="10">
        <f t="shared" si="57"/>
        <v>253</v>
      </c>
      <c r="W441" s="10">
        <f t="shared" si="58"/>
        <v>8</v>
      </c>
      <c r="X441" s="11">
        <f t="shared" si="59"/>
        <v>25</v>
      </c>
      <c r="Y441" s="11">
        <f t="shared" si="60"/>
        <v>253</v>
      </c>
      <c r="Z441" s="12" t="str">
        <f t="shared" si="62"/>
        <v>Temperature</v>
      </c>
      <c r="AA441" s="34"/>
      <c r="AB441" s="8"/>
      <c r="AC441" s="8"/>
      <c r="AE441" s="5"/>
      <c r="AI441" s="17">
        <v>130578</v>
      </c>
      <c r="AJ441" s="18" t="s">
        <v>1524</v>
      </c>
      <c r="AK441" s="19"/>
      <c r="AQ441" s="37"/>
      <c r="AR441" s="34"/>
      <c r="AS441" s="34"/>
      <c r="AT441" s="34"/>
      <c r="AU441" s="34"/>
      <c r="AV441" s="34"/>
      <c r="AW441" s="34"/>
      <c r="AX441" s="223">
        <v>130312</v>
      </c>
      <c r="AY441" s="6">
        <v>25</v>
      </c>
      <c r="AZ441" s="6">
        <v>253</v>
      </c>
      <c r="BA441" s="87" t="s">
        <v>2365</v>
      </c>
      <c r="BB441" s="39" t="s">
        <v>2467</v>
      </c>
      <c r="BC441" s="84" t="s">
        <v>2359</v>
      </c>
      <c r="BJ441" s="47" t="s">
        <v>2493</v>
      </c>
      <c r="BL441" s="42" t="s">
        <v>2604</v>
      </c>
      <c r="BM441" s="43" t="s">
        <v>2495</v>
      </c>
      <c r="BO441" s="17">
        <v>130578</v>
      </c>
      <c r="BP441" s="18" t="s">
        <v>1524</v>
      </c>
    </row>
    <row r="442" spans="1:68" ht="15" customHeight="1" thickBot="1" x14ac:dyDescent="0.35">
      <c r="A442" s="116">
        <v>441</v>
      </c>
      <c r="H442" s="121" t="s">
        <v>2487</v>
      </c>
      <c r="I442" s="117">
        <v>8</v>
      </c>
      <c r="J442" s="119" t="s">
        <v>2488</v>
      </c>
      <c r="K442" s="119" t="s">
        <v>2489</v>
      </c>
      <c r="L442" s="119" t="s">
        <v>2473</v>
      </c>
      <c r="M442" s="119" t="s">
        <v>2490</v>
      </c>
      <c r="N442" s="119" t="s">
        <v>2491</v>
      </c>
      <c r="O442" s="119" t="s">
        <v>2492</v>
      </c>
      <c r="P442" s="119" t="s">
        <v>2596</v>
      </c>
      <c r="Q442" s="119" t="s">
        <v>2597</v>
      </c>
      <c r="R442" s="6">
        <f t="shared" si="54"/>
        <v>2</v>
      </c>
      <c r="S442" s="6">
        <f t="shared" si="55"/>
        <v>1</v>
      </c>
      <c r="T442" s="7">
        <f t="shared" si="56"/>
        <v>130306</v>
      </c>
      <c r="U442" s="122" t="str">
        <f t="shared" si="61"/>
        <v>1FD02</v>
      </c>
      <c r="V442" s="10">
        <f t="shared" si="57"/>
        <v>253</v>
      </c>
      <c r="W442" s="10">
        <f t="shared" si="58"/>
        <v>2</v>
      </c>
      <c r="X442" s="11">
        <f t="shared" si="59"/>
        <v>3</v>
      </c>
      <c r="Y442" s="11">
        <f t="shared" si="60"/>
        <v>253</v>
      </c>
      <c r="Z442" s="12" t="str">
        <f t="shared" si="62"/>
        <v>Wind Data</v>
      </c>
      <c r="AA442" s="34"/>
      <c r="AB442" s="8"/>
      <c r="AC442" s="8"/>
      <c r="AE442" s="5"/>
      <c r="AI442" s="17">
        <v>130816</v>
      </c>
      <c r="AJ442" s="18" t="s">
        <v>1525</v>
      </c>
      <c r="AK442" s="19"/>
      <c r="AL442" s="21"/>
      <c r="AM442" s="21"/>
      <c r="AN442" s="21"/>
      <c r="AO442" s="21"/>
      <c r="AP442" s="20"/>
      <c r="AQ442" s="22"/>
      <c r="AR442" s="20"/>
      <c r="AS442" s="20"/>
      <c r="AT442" s="20"/>
      <c r="AU442" s="20"/>
      <c r="AV442" s="20"/>
      <c r="AW442" s="20"/>
      <c r="AX442" s="222">
        <v>130306</v>
      </c>
      <c r="AY442" s="6">
        <v>3</v>
      </c>
      <c r="AZ442" s="6">
        <v>253</v>
      </c>
      <c r="BA442" s="87" t="s">
        <v>2496</v>
      </c>
      <c r="BB442" s="39" t="s">
        <v>2468</v>
      </c>
      <c r="BC442" s="84" t="s">
        <v>2349</v>
      </c>
      <c r="BD442" s="38" t="s">
        <v>2497</v>
      </c>
      <c r="BE442" s="39" t="s">
        <v>2469</v>
      </c>
      <c r="BF442" s="90" t="s">
        <v>2498</v>
      </c>
      <c r="BJ442" s="47" t="s">
        <v>2499</v>
      </c>
      <c r="BL442" s="42" t="s">
        <v>2500</v>
      </c>
      <c r="BM442" s="43" t="s">
        <v>2495</v>
      </c>
      <c r="BO442" s="17">
        <v>130816</v>
      </c>
      <c r="BP442" s="18" t="s">
        <v>1525</v>
      </c>
    </row>
    <row r="443" spans="1:68" ht="15" customHeight="1" thickBot="1" x14ac:dyDescent="0.35">
      <c r="A443" s="116">
        <v>442</v>
      </c>
      <c r="H443" s="121" t="s">
        <v>2586</v>
      </c>
      <c r="I443" s="117">
        <v>8</v>
      </c>
      <c r="J443" s="119" t="s">
        <v>2471</v>
      </c>
      <c r="K443" s="119" t="s">
        <v>2471</v>
      </c>
      <c r="L443" s="119" t="s">
        <v>2472</v>
      </c>
      <c r="M443" s="119" t="s">
        <v>2587</v>
      </c>
      <c r="N443" s="119" t="s">
        <v>2502</v>
      </c>
      <c r="O443" s="119" t="s">
        <v>2588</v>
      </c>
      <c r="P443" s="119" t="s">
        <v>2588</v>
      </c>
      <c r="Q443" s="119" t="s">
        <v>2588</v>
      </c>
      <c r="R443" s="6">
        <f t="shared" si="54"/>
        <v>5</v>
      </c>
      <c r="S443" s="6">
        <f t="shared" si="55"/>
        <v>1</v>
      </c>
      <c r="T443" s="7">
        <f t="shared" si="56"/>
        <v>130312</v>
      </c>
      <c r="U443" s="122" t="str">
        <f t="shared" si="61"/>
        <v>1FD08</v>
      </c>
      <c r="V443" s="10">
        <f t="shared" si="57"/>
        <v>253</v>
      </c>
      <c r="W443" s="10">
        <f t="shared" si="58"/>
        <v>8</v>
      </c>
      <c r="X443" s="11">
        <f t="shared" si="59"/>
        <v>16</v>
      </c>
      <c r="Y443" s="11">
        <f t="shared" si="60"/>
        <v>253</v>
      </c>
      <c r="Z443" s="12" t="str">
        <f t="shared" si="62"/>
        <v>Temperature</v>
      </c>
      <c r="AA443" s="34"/>
      <c r="AB443" s="8"/>
      <c r="AC443" s="8"/>
      <c r="AE443" s="5"/>
      <c r="AI443" s="17">
        <v>130817</v>
      </c>
      <c r="AJ443" s="18" t="s">
        <v>1526</v>
      </c>
      <c r="AK443" s="19"/>
      <c r="AQ443" s="37"/>
      <c r="AR443" s="34"/>
      <c r="AS443" s="34"/>
      <c r="AT443" s="34"/>
      <c r="AU443" s="34"/>
      <c r="AV443" s="34"/>
      <c r="AW443" s="34"/>
      <c r="AX443" s="223">
        <v>130312</v>
      </c>
      <c r="AY443" s="6">
        <v>16</v>
      </c>
      <c r="AZ443" s="6">
        <v>253</v>
      </c>
      <c r="BA443" s="87" t="s">
        <v>2365</v>
      </c>
      <c r="BB443" s="39" t="s">
        <v>2582</v>
      </c>
      <c r="BC443" s="84" t="s">
        <v>2359</v>
      </c>
      <c r="BJ443" s="47" t="s">
        <v>2493</v>
      </c>
      <c r="BL443" s="42" t="s">
        <v>2494</v>
      </c>
      <c r="BM443" s="43" t="s">
        <v>2495</v>
      </c>
      <c r="BO443" s="17">
        <v>130817</v>
      </c>
      <c r="BP443" s="18" t="s">
        <v>1526</v>
      </c>
    </row>
    <row r="444" spans="1:68" ht="15" customHeight="1" thickBot="1" x14ac:dyDescent="0.35">
      <c r="A444" s="116">
        <v>443</v>
      </c>
      <c r="H444" s="121" t="s">
        <v>2589</v>
      </c>
      <c r="I444" s="117">
        <v>8</v>
      </c>
      <c r="J444" s="119" t="s">
        <v>2590</v>
      </c>
      <c r="K444" s="119" t="s">
        <v>2591</v>
      </c>
      <c r="L444" s="119" t="s">
        <v>2473</v>
      </c>
      <c r="M444" s="119" t="s">
        <v>2592</v>
      </c>
      <c r="N444" s="119" t="s">
        <v>2474</v>
      </c>
      <c r="O444" s="119" t="s">
        <v>2593</v>
      </c>
      <c r="P444" s="119" t="s">
        <v>2588</v>
      </c>
      <c r="Q444" s="119" t="s">
        <v>2588</v>
      </c>
      <c r="R444" s="6">
        <f t="shared" si="54"/>
        <v>2</v>
      </c>
      <c r="S444" s="6">
        <f t="shared" si="55"/>
        <v>1</v>
      </c>
      <c r="T444" s="7">
        <f t="shared" si="56"/>
        <v>130306</v>
      </c>
      <c r="U444" s="122" t="str">
        <f t="shared" si="61"/>
        <v>1FD02</v>
      </c>
      <c r="V444" s="10">
        <f t="shared" si="57"/>
        <v>253</v>
      </c>
      <c r="W444" s="10">
        <f t="shared" si="58"/>
        <v>2</v>
      </c>
      <c r="X444" s="11">
        <f t="shared" si="59"/>
        <v>3</v>
      </c>
      <c r="Y444" s="11">
        <f t="shared" si="60"/>
        <v>253</v>
      </c>
      <c r="Z444" s="12" t="str">
        <f t="shared" si="62"/>
        <v>Wind Data</v>
      </c>
      <c r="AA444" s="34"/>
      <c r="AB444" s="8"/>
      <c r="AC444" s="8"/>
      <c r="AE444" s="5"/>
      <c r="AI444" s="17">
        <v>130818</v>
      </c>
      <c r="AJ444" s="18" t="s">
        <v>1526</v>
      </c>
      <c r="AK444" s="19"/>
      <c r="AL444" s="21"/>
      <c r="AM444" s="21"/>
      <c r="AN444" s="21"/>
      <c r="AO444" s="21"/>
      <c r="AP444" s="20"/>
      <c r="AQ444" s="22"/>
      <c r="AR444" s="20"/>
      <c r="AS444" s="20"/>
      <c r="AT444" s="20"/>
      <c r="AU444" s="20"/>
      <c r="AV444" s="20"/>
      <c r="AW444" s="20"/>
      <c r="AX444" s="222">
        <v>130306</v>
      </c>
      <c r="AY444" s="6">
        <v>3</v>
      </c>
      <c r="AZ444" s="6">
        <v>253</v>
      </c>
      <c r="BA444" s="87" t="s">
        <v>2496</v>
      </c>
      <c r="BB444" s="39" t="s">
        <v>2583</v>
      </c>
      <c r="BC444" s="84" t="s">
        <v>2349</v>
      </c>
      <c r="BD444" s="38" t="s">
        <v>2497</v>
      </c>
      <c r="BE444" s="39" t="s">
        <v>2584</v>
      </c>
      <c r="BF444" s="90" t="s">
        <v>2498</v>
      </c>
      <c r="BJ444" s="47" t="s">
        <v>2499</v>
      </c>
      <c r="BL444" s="42" t="s">
        <v>2500</v>
      </c>
      <c r="BM444" s="43" t="s">
        <v>2495</v>
      </c>
      <c r="BO444" s="17">
        <v>130818</v>
      </c>
      <c r="BP444" s="18" t="s">
        <v>1526</v>
      </c>
    </row>
    <row r="445" spans="1:68" ht="15" customHeight="1" thickBot="1" x14ac:dyDescent="0.35">
      <c r="A445" s="116">
        <v>444</v>
      </c>
      <c r="H445" s="121" t="s">
        <v>2586</v>
      </c>
      <c r="I445" s="117">
        <v>8</v>
      </c>
      <c r="J445" s="119" t="s">
        <v>2471</v>
      </c>
      <c r="K445" s="119" t="s">
        <v>2471</v>
      </c>
      <c r="L445" s="119" t="s">
        <v>2475</v>
      </c>
      <c r="M445" s="119" t="s">
        <v>2476</v>
      </c>
      <c r="N445" s="119" t="s">
        <v>2477</v>
      </c>
      <c r="O445" s="119" t="s">
        <v>2588</v>
      </c>
      <c r="P445" s="119" t="s">
        <v>2588</v>
      </c>
      <c r="Q445" s="119" t="s">
        <v>2588</v>
      </c>
      <c r="R445" s="6">
        <f t="shared" si="54"/>
        <v>5</v>
      </c>
      <c r="S445" s="6">
        <f t="shared" si="55"/>
        <v>1</v>
      </c>
      <c r="T445" s="7">
        <f t="shared" si="56"/>
        <v>130312</v>
      </c>
      <c r="U445" s="122" t="str">
        <f t="shared" si="61"/>
        <v>1FD08</v>
      </c>
      <c r="V445" s="10">
        <f t="shared" si="57"/>
        <v>253</v>
      </c>
      <c r="W445" s="10">
        <f t="shared" si="58"/>
        <v>8</v>
      </c>
      <c r="X445" s="11">
        <f t="shared" si="59"/>
        <v>16</v>
      </c>
      <c r="Y445" s="11">
        <f t="shared" si="60"/>
        <v>253</v>
      </c>
      <c r="Z445" s="12" t="str">
        <f t="shared" si="62"/>
        <v>Temperature</v>
      </c>
      <c r="AA445" s="34"/>
      <c r="AB445" s="8"/>
      <c r="AC445" s="8"/>
      <c r="AE445" s="5"/>
      <c r="AI445" s="17">
        <v>130819</v>
      </c>
      <c r="AJ445" s="18" t="s">
        <v>1526</v>
      </c>
      <c r="AK445" s="19"/>
      <c r="AQ445" s="37"/>
      <c r="AR445" s="34"/>
      <c r="AS445" s="34"/>
      <c r="AT445" s="34"/>
      <c r="AU445" s="34"/>
      <c r="AV445" s="34"/>
      <c r="AW445" s="34"/>
      <c r="AX445" s="223">
        <v>130312</v>
      </c>
      <c r="AY445" s="6">
        <v>16</v>
      </c>
      <c r="AZ445" s="6">
        <v>253</v>
      </c>
      <c r="BA445" s="87" t="s">
        <v>2365</v>
      </c>
      <c r="BB445" s="39" t="s">
        <v>2464</v>
      </c>
      <c r="BC445" s="84" t="s">
        <v>2359</v>
      </c>
      <c r="BJ445" s="47" t="s">
        <v>2501</v>
      </c>
      <c r="BL445" s="42" t="s">
        <v>2494</v>
      </c>
      <c r="BM445" s="43" t="s">
        <v>2495</v>
      </c>
      <c r="BO445" s="17">
        <v>130819</v>
      </c>
      <c r="BP445" s="18" t="s">
        <v>1526</v>
      </c>
    </row>
    <row r="446" spans="1:68" ht="15" customHeight="1" thickBot="1" x14ac:dyDescent="0.35">
      <c r="A446" s="116">
        <v>445</v>
      </c>
      <c r="H446" s="121" t="s">
        <v>2589</v>
      </c>
      <c r="I446" s="117">
        <v>8</v>
      </c>
      <c r="J446" s="119" t="s">
        <v>2478</v>
      </c>
      <c r="K446" s="119" t="s">
        <v>2479</v>
      </c>
      <c r="L446" s="119" t="s">
        <v>2480</v>
      </c>
      <c r="M446" s="119" t="s">
        <v>2481</v>
      </c>
      <c r="N446" s="119" t="s">
        <v>2482</v>
      </c>
      <c r="O446" s="119" t="s">
        <v>2483</v>
      </c>
      <c r="P446" s="119" t="s">
        <v>2475</v>
      </c>
      <c r="Q446" s="119" t="s">
        <v>2473</v>
      </c>
      <c r="R446" s="6">
        <f t="shared" si="54"/>
        <v>2</v>
      </c>
      <c r="S446" s="6">
        <f t="shared" si="55"/>
        <v>1</v>
      </c>
      <c r="T446" s="7">
        <f t="shared" si="56"/>
        <v>130306</v>
      </c>
      <c r="U446" s="122" t="str">
        <f t="shared" si="61"/>
        <v>1FD02</v>
      </c>
      <c r="V446" s="10">
        <f t="shared" si="57"/>
        <v>253</v>
      </c>
      <c r="W446" s="10">
        <f t="shared" si="58"/>
        <v>2</v>
      </c>
      <c r="X446" s="11">
        <f t="shared" si="59"/>
        <v>3</v>
      </c>
      <c r="Y446" s="11">
        <f t="shared" si="60"/>
        <v>253</v>
      </c>
      <c r="Z446" s="12" t="str">
        <f t="shared" si="62"/>
        <v>Wind Data</v>
      </c>
      <c r="AA446" s="34"/>
      <c r="AB446" s="8"/>
      <c r="AC446" s="8"/>
      <c r="AE446" s="5"/>
      <c r="AI446" s="17">
        <v>130820</v>
      </c>
      <c r="AJ446" s="18" t="s">
        <v>1526</v>
      </c>
      <c r="AK446" s="19"/>
      <c r="AL446" s="21"/>
      <c r="AM446" s="21"/>
      <c r="AN446" s="21"/>
      <c r="AO446" s="21"/>
      <c r="AP446" s="20"/>
      <c r="AQ446" s="22"/>
      <c r="AR446" s="20"/>
      <c r="AS446" s="20"/>
      <c r="AT446" s="20"/>
      <c r="AU446" s="20"/>
      <c r="AV446" s="20"/>
      <c r="AW446" s="20"/>
      <c r="AX446" s="222">
        <v>130306</v>
      </c>
      <c r="AY446" s="6">
        <v>3</v>
      </c>
      <c r="AZ446" s="6">
        <v>253</v>
      </c>
      <c r="BA446" s="87" t="s">
        <v>2496</v>
      </c>
      <c r="BB446" s="39" t="s">
        <v>2598</v>
      </c>
      <c r="BC446" s="84" t="s">
        <v>2349</v>
      </c>
      <c r="BD446" s="38" t="s">
        <v>2497</v>
      </c>
      <c r="BE446" s="39" t="s">
        <v>2599</v>
      </c>
      <c r="BF446" s="90" t="s">
        <v>2498</v>
      </c>
      <c r="BJ446" s="47" t="s">
        <v>2505</v>
      </c>
      <c r="BL446" s="42" t="s">
        <v>2500</v>
      </c>
      <c r="BM446" s="43" t="s">
        <v>2495</v>
      </c>
      <c r="BO446" s="17">
        <v>130820</v>
      </c>
      <c r="BP446" s="18" t="s">
        <v>1526</v>
      </c>
    </row>
    <row r="447" spans="1:68" ht="15" customHeight="1" thickBot="1" x14ac:dyDescent="0.35">
      <c r="A447" s="116">
        <v>446</v>
      </c>
      <c r="H447" s="121" t="s">
        <v>2503</v>
      </c>
      <c r="I447" s="117">
        <v>8</v>
      </c>
      <c r="J447" s="119" t="s">
        <v>2471</v>
      </c>
      <c r="K447" s="119" t="s">
        <v>2481</v>
      </c>
      <c r="L447" s="119" t="s">
        <v>2480</v>
      </c>
      <c r="M447" s="119" t="s">
        <v>2479</v>
      </c>
      <c r="N447" s="119" t="s">
        <v>2478</v>
      </c>
      <c r="O447" s="119" t="s">
        <v>2588</v>
      </c>
      <c r="P447" s="119" t="s">
        <v>2588</v>
      </c>
      <c r="Q447" s="119" t="s">
        <v>2588</v>
      </c>
      <c r="R447" s="6">
        <f t="shared" si="54"/>
        <v>5</v>
      </c>
      <c r="S447" s="6">
        <f t="shared" si="55"/>
        <v>1</v>
      </c>
      <c r="T447" s="7">
        <f t="shared" si="56"/>
        <v>130312</v>
      </c>
      <c r="U447" s="122" t="str">
        <f t="shared" si="61"/>
        <v>1FD08</v>
      </c>
      <c r="V447" s="10">
        <f t="shared" si="57"/>
        <v>253</v>
      </c>
      <c r="W447" s="10">
        <f t="shared" si="58"/>
        <v>8</v>
      </c>
      <c r="X447" s="11">
        <f t="shared" si="59"/>
        <v>16</v>
      </c>
      <c r="Y447" s="11">
        <f t="shared" si="60"/>
        <v>253</v>
      </c>
      <c r="Z447" s="12" t="str">
        <f t="shared" si="62"/>
        <v>Temperature</v>
      </c>
      <c r="AA447" s="34"/>
      <c r="AB447" s="8"/>
      <c r="AC447" s="8"/>
      <c r="AE447" s="5"/>
      <c r="AI447" s="17">
        <v>130821</v>
      </c>
      <c r="AJ447" s="18" t="s">
        <v>1526</v>
      </c>
      <c r="AK447" s="19"/>
      <c r="AQ447" s="37"/>
      <c r="AR447" s="34"/>
      <c r="AS447" s="34"/>
      <c r="AT447" s="34"/>
      <c r="AU447" s="34"/>
      <c r="AV447" s="34"/>
      <c r="AW447" s="34"/>
      <c r="AX447" s="223">
        <v>130312</v>
      </c>
      <c r="AY447" s="6">
        <v>16</v>
      </c>
      <c r="AZ447" s="6">
        <v>253</v>
      </c>
      <c r="BA447" s="87" t="s">
        <v>2365</v>
      </c>
      <c r="BB447" s="39" t="s">
        <v>2600</v>
      </c>
      <c r="BC447" s="84" t="s">
        <v>2359</v>
      </c>
      <c r="BJ447" s="47" t="s">
        <v>2601</v>
      </c>
      <c r="BL447" s="42" t="s">
        <v>2494</v>
      </c>
      <c r="BM447" s="43" t="s">
        <v>2495</v>
      </c>
      <c r="BO447" s="17">
        <v>130821</v>
      </c>
      <c r="BP447" s="18" t="s">
        <v>1526</v>
      </c>
    </row>
    <row r="448" spans="1:68" ht="15" customHeight="1" thickBot="1" x14ac:dyDescent="0.35">
      <c r="A448" s="116">
        <v>447</v>
      </c>
      <c r="H448" s="121" t="s">
        <v>2503</v>
      </c>
      <c r="I448" s="117">
        <v>8</v>
      </c>
      <c r="J448" s="119" t="s">
        <v>2471</v>
      </c>
      <c r="K448" s="119" t="s">
        <v>2471</v>
      </c>
      <c r="L448" s="119" t="s">
        <v>2472</v>
      </c>
      <c r="M448" s="119" t="s">
        <v>2594</v>
      </c>
      <c r="N448" s="119" t="s">
        <v>2473</v>
      </c>
      <c r="O448" s="119" t="s">
        <v>2472</v>
      </c>
      <c r="P448" s="119" t="s">
        <v>2475</v>
      </c>
      <c r="Q448" s="119" t="s">
        <v>2483</v>
      </c>
      <c r="R448" s="6">
        <f t="shared" si="54"/>
        <v>5</v>
      </c>
      <c r="S448" s="6">
        <f t="shared" si="55"/>
        <v>1</v>
      </c>
      <c r="T448" s="7">
        <f t="shared" si="56"/>
        <v>130312</v>
      </c>
      <c r="U448" s="122" t="str">
        <f t="shared" si="61"/>
        <v>1FD08</v>
      </c>
      <c r="V448" s="10">
        <f t="shared" si="57"/>
        <v>253</v>
      </c>
      <c r="W448" s="10">
        <f t="shared" si="58"/>
        <v>8</v>
      </c>
      <c r="X448" s="11">
        <f t="shared" si="59"/>
        <v>16</v>
      </c>
      <c r="Y448" s="11">
        <f t="shared" si="60"/>
        <v>253</v>
      </c>
      <c r="Z448" s="12" t="str">
        <f t="shared" si="62"/>
        <v>Temperature</v>
      </c>
      <c r="AA448" s="34"/>
      <c r="AB448" s="8"/>
      <c r="AC448" s="8"/>
      <c r="AE448" s="5"/>
      <c r="AI448" s="17">
        <v>130822</v>
      </c>
      <c r="AJ448" s="18" t="s">
        <v>1526</v>
      </c>
      <c r="AK448" s="19"/>
      <c r="AL448" s="21"/>
      <c r="AM448" s="21"/>
      <c r="AN448" s="21"/>
      <c r="AO448" s="21"/>
      <c r="AP448" s="20"/>
      <c r="AQ448" s="22"/>
      <c r="AR448" s="20"/>
      <c r="AS448" s="20"/>
      <c r="AT448" s="20"/>
      <c r="AU448" s="20"/>
      <c r="AV448" s="20"/>
      <c r="AW448" s="20"/>
      <c r="AX448" s="222">
        <v>130312</v>
      </c>
      <c r="AY448" s="6">
        <v>16</v>
      </c>
      <c r="AZ448" s="6">
        <v>253</v>
      </c>
      <c r="BA448" s="87" t="s">
        <v>2365</v>
      </c>
      <c r="BB448" s="39" t="s">
        <v>2585</v>
      </c>
      <c r="BC448" s="84" t="s">
        <v>2359</v>
      </c>
      <c r="BJ448" s="47" t="s">
        <v>2493</v>
      </c>
      <c r="BL448" s="42" t="s">
        <v>2494</v>
      </c>
      <c r="BM448" s="43" t="s">
        <v>2495</v>
      </c>
      <c r="BO448" s="17">
        <v>130822</v>
      </c>
      <c r="BP448" s="18" t="s">
        <v>1526</v>
      </c>
    </row>
    <row r="449" spans="1:68" ht="15" customHeight="1" thickBot="1" x14ac:dyDescent="0.35">
      <c r="A449" s="116">
        <v>448</v>
      </c>
      <c r="H449" s="121" t="s">
        <v>2503</v>
      </c>
      <c r="I449" s="117">
        <v>7</v>
      </c>
      <c r="J449" s="119" t="s">
        <v>2484</v>
      </c>
      <c r="K449" s="119" t="s">
        <v>2594</v>
      </c>
      <c r="L449" s="119" t="s">
        <v>2481</v>
      </c>
      <c r="M449" s="119" t="s">
        <v>2480</v>
      </c>
      <c r="N449" s="119" t="s">
        <v>2479</v>
      </c>
      <c r="O449" s="119" t="s">
        <v>2504</v>
      </c>
      <c r="P449" s="119" t="s">
        <v>2475</v>
      </c>
      <c r="Q449" s="119" t="s">
        <v>2485</v>
      </c>
      <c r="R449" s="75">
        <f t="shared" si="54"/>
        <v>5</v>
      </c>
      <c r="S449" s="75">
        <f t="shared" si="55"/>
        <v>1</v>
      </c>
      <c r="T449" s="7">
        <f t="shared" si="56"/>
        <v>130312</v>
      </c>
      <c r="U449" s="122" t="str">
        <f t="shared" si="61"/>
        <v>1FD08</v>
      </c>
      <c r="V449" s="10">
        <f t="shared" si="57"/>
        <v>253</v>
      </c>
      <c r="W449" s="10">
        <f t="shared" si="58"/>
        <v>8</v>
      </c>
      <c r="X449" s="11">
        <f t="shared" si="59"/>
        <v>16</v>
      </c>
      <c r="Y449" s="11">
        <f t="shared" si="60"/>
        <v>253</v>
      </c>
      <c r="Z449" s="12" t="str">
        <f t="shared" si="62"/>
        <v>Temperature</v>
      </c>
      <c r="AA449" s="34"/>
      <c r="AB449" s="8"/>
      <c r="AC449" s="8"/>
      <c r="AE449" s="5"/>
      <c r="AI449" s="17">
        <v>130823</v>
      </c>
      <c r="AJ449" s="18" t="s">
        <v>1526</v>
      </c>
      <c r="AK449" s="19"/>
      <c r="AQ449" s="37"/>
      <c r="AR449" s="34"/>
      <c r="AS449" s="34"/>
      <c r="AT449" s="34"/>
      <c r="AU449" s="34"/>
      <c r="AV449" s="34"/>
      <c r="AW449" s="34"/>
      <c r="AX449" s="223">
        <v>130312</v>
      </c>
      <c r="AY449" s="6">
        <v>16</v>
      </c>
      <c r="AZ449" s="6">
        <v>253</v>
      </c>
      <c r="BA449" s="87" t="s">
        <v>2365</v>
      </c>
      <c r="BB449" s="39" t="s">
        <v>2602</v>
      </c>
      <c r="BC449" s="84" t="s">
        <v>2359</v>
      </c>
      <c r="BJ449" s="47" t="s">
        <v>2603</v>
      </c>
      <c r="BL449" s="42" t="s">
        <v>2494</v>
      </c>
      <c r="BM449" s="43" t="s">
        <v>2495</v>
      </c>
      <c r="BO449" s="17">
        <v>130823</v>
      </c>
      <c r="BP449" s="18" t="s">
        <v>1526</v>
      </c>
    </row>
    <row r="450" spans="1:68" ht="15" customHeight="1" thickBot="1" x14ac:dyDescent="0.35">
      <c r="A450" s="116">
        <v>449</v>
      </c>
      <c r="H450" s="121" t="s">
        <v>2595</v>
      </c>
      <c r="I450" s="117">
        <v>8</v>
      </c>
      <c r="J450" s="119" t="s">
        <v>2471</v>
      </c>
      <c r="K450" s="119" t="s">
        <v>2471</v>
      </c>
      <c r="L450" s="119" t="s">
        <v>2472</v>
      </c>
      <c r="M450" s="119" t="s">
        <v>2594</v>
      </c>
      <c r="N450" s="119" t="s">
        <v>2486</v>
      </c>
      <c r="O450" s="119" t="s">
        <v>2588</v>
      </c>
      <c r="P450" s="119" t="s">
        <v>2588</v>
      </c>
      <c r="Q450" s="119" t="s">
        <v>2588</v>
      </c>
      <c r="R450" s="6">
        <f t="shared" ref="R450:R513" si="63">_xlfn.BITRSHIFT(_xlfn.BITAND(HEX2DEC(H450),HEX2DEC("1C000000")),26)</f>
        <v>5</v>
      </c>
      <c r="S450" s="6">
        <f t="shared" ref="S450:S513" si="64">_xlfn.BITRSHIFT(_xlfn.BITAND(HEX2DEC(H450),HEX2DEC("01000000")),24)</f>
        <v>1</v>
      </c>
      <c r="T450" s="7">
        <f t="shared" ref="T450:T513" si="65">IF(_xlfn.BITRSHIFT(_xlfn.BITAND(HEX2DEC(H450),HEX2DEC("0FF0000")),16)&lt;240,_xlfn.BITRSHIFT(_xlfn.BITAND(HEX2DEC(H450),HEX2DEC("1FF0000")),8),_xlfn.BITRSHIFT(_xlfn.BITAND(HEX2DEC(H450),HEX2DEC("1FFFF00")),8))</f>
        <v>130312</v>
      </c>
      <c r="U450" s="122" t="str">
        <f t="shared" si="61"/>
        <v>1FD08</v>
      </c>
      <c r="V450" s="10">
        <f t="shared" ref="V450:V513" si="66">_xlfn.BITRSHIFT(_xlfn.BITAND(HEX2DEC(H450),HEX2DEC("0FF0000")),16)</f>
        <v>253</v>
      </c>
      <c r="W450" s="10">
        <f t="shared" ref="W450:W513" si="67">_xlfn.BITRSHIFT(_xlfn.BITAND(HEX2DEC(H450),HEX2DEC("FF00")),8)</f>
        <v>8</v>
      </c>
      <c r="X450" s="11">
        <f t="shared" ref="X450:X513" si="68">_xlfn.BITAND(HEX2DEC(H450),HEX2DEC("00000FF"))</f>
        <v>25</v>
      </c>
      <c r="Y450" s="11">
        <f t="shared" ref="Y450:Y513" si="69">IF(_xlfn.BITRSHIFT(_xlfn.BITAND(HEX2DEC(H450),HEX2DEC("0FF0000")),16)&lt;240,_xlfn.BITRSHIFT(_xlfn.BITAND(HEX2DEC(H450),HEX2DEC("0FF00")),8),_xlfn.BITRSHIFT(_xlfn.BITAND(HEX2DEC(H450),HEX2DEC("0FF0000")),16))</f>
        <v>253</v>
      </c>
      <c r="Z450" s="12" t="str">
        <f t="shared" si="62"/>
        <v>Temperature</v>
      </c>
      <c r="AA450" s="34"/>
      <c r="AB450" s="8"/>
      <c r="AC450" s="8"/>
      <c r="AE450" s="5"/>
      <c r="AI450" s="17">
        <v>130824</v>
      </c>
      <c r="AJ450" s="18" t="s">
        <v>1526</v>
      </c>
      <c r="AK450" s="19"/>
      <c r="AL450" s="21"/>
      <c r="AM450" s="21"/>
      <c r="AN450" s="21"/>
      <c r="AO450" s="21"/>
      <c r="AP450" s="20"/>
      <c r="AQ450" s="22"/>
      <c r="AR450" s="20"/>
      <c r="AS450" s="20"/>
      <c r="AT450" s="20"/>
      <c r="AU450" s="20"/>
      <c r="AV450" s="20"/>
      <c r="AW450" s="20"/>
      <c r="AX450" s="222">
        <v>130312</v>
      </c>
      <c r="AY450" s="6">
        <v>25</v>
      </c>
      <c r="AZ450" s="6">
        <v>253</v>
      </c>
      <c r="BA450" s="87" t="s">
        <v>2365</v>
      </c>
      <c r="BB450" s="39" t="s">
        <v>2467</v>
      </c>
      <c r="BC450" s="84" t="s">
        <v>2359</v>
      </c>
      <c r="BJ450" s="47" t="s">
        <v>2493</v>
      </c>
      <c r="BL450" s="42" t="s">
        <v>2604</v>
      </c>
      <c r="BM450" s="43" t="s">
        <v>2495</v>
      </c>
      <c r="BO450" s="17">
        <v>130824</v>
      </c>
      <c r="BP450" s="18" t="s">
        <v>1526</v>
      </c>
    </row>
    <row r="451" spans="1:68" ht="15" customHeight="1" thickBot="1" x14ac:dyDescent="0.35">
      <c r="A451" s="116">
        <v>450</v>
      </c>
      <c r="H451" s="121" t="s">
        <v>2487</v>
      </c>
      <c r="I451" s="117">
        <v>8</v>
      </c>
      <c r="J451" s="119" t="s">
        <v>2488</v>
      </c>
      <c r="K451" s="119" t="s">
        <v>2489</v>
      </c>
      <c r="L451" s="119" t="s">
        <v>2473</v>
      </c>
      <c r="M451" s="119" t="s">
        <v>2490</v>
      </c>
      <c r="N451" s="119" t="s">
        <v>2491</v>
      </c>
      <c r="O451" s="119" t="s">
        <v>2492</v>
      </c>
      <c r="P451" s="119" t="s">
        <v>2596</v>
      </c>
      <c r="Q451" s="119" t="s">
        <v>2597</v>
      </c>
      <c r="R451" s="6">
        <f t="shared" si="63"/>
        <v>2</v>
      </c>
      <c r="S451" s="6">
        <f t="shared" si="64"/>
        <v>1</v>
      </c>
      <c r="T451" s="7">
        <f t="shared" si="65"/>
        <v>130306</v>
      </c>
      <c r="U451" s="122" t="str">
        <f t="shared" ref="U451:U514" si="70">DEC2HEX(T451)</f>
        <v>1FD02</v>
      </c>
      <c r="V451" s="10">
        <f t="shared" si="66"/>
        <v>253</v>
      </c>
      <c r="W451" s="10">
        <f t="shared" si="67"/>
        <v>2</v>
      </c>
      <c r="X451" s="11">
        <f t="shared" si="68"/>
        <v>3</v>
      </c>
      <c r="Y451" s="11">
        <f t="shared" si="69"/>
        <v>253</v>
      </c>
      <c r="Z451" s="12" t="str">
        <f t="shared" ref="Z451:Z514" si="71">VLOOKUP(T451,BO:BP,2,FALSE)</f>
        <v>Wind Data</v>
      </c>
      <c r="AA451" s="34"/>
      <c r="AB451" s="8"/>
      <c r="AC451" s="8"/>
      <c r="AE451" s="5"/>
      <c r="AI451" s="17">
        <v>130825</v>
      </c>
      <c r="AJ451" s="18" t="s">
        <v>1526</v>
      </c>
      <c r="AK451" s="19"/>
      <c r="AQ451" s="37"/>
      <c r="AR451" s="34"/>
      <c r="AS451" s="34"/>
      <c r="AT451" s="34"/>
      <c r="AU451" s="34"/>
      <c r="AV451" s="34"/>
      <c r="AW451" s="34"/>
      <c r="AX451" s="223">
        <v>130306</v>
      </c>
      <c r="AY451" s="6">
        <v>3</v>
      </c>
      <c r="AZ451" s="6">
        <v>253</v>
      </c>
      <c r="BA451" s="87" t="s">
        <v>2496</v>
      </c>
      <c r="BB451" s="39" t="s">
        <v>2468</v>
      </c>
      <c r="BC451" s="84" t="s">
        <v>2349</v>
      </c>
      <c r="BD451" s="38" t="s">
        <v>2497</v>
      </c>
      <c r="BE451" s="39" t="s">
        <v>2469</v>
      </c>
      <c r="BF451" s="90" t="s">
        <v>2498</v>
      </c>
      <c r="BJ451" s="47" t="s">
        <v>2499</v>
      </c>
      <c r="BL451" s="42" t="s">
        <v>2500</v>
      </c>
      <c r="BM451" s="43" t="s">
        <v>2495</v>
      </c>
      <c r="BO451" s="17">
        <v>130825</v>
      </c>
      <c r="BP451" s="18" t="s">
        <v>1526</v>
      </c>
    </row>
    <row r="452" spans="1:68" ht="15" customHeight="1" thickBot="1" x14ac:dyDescent="0.35">
      <c r="A452" s="116">
        <v>451</v>
      </c>
      <c r="H452" s="121" t="s">
        <v>2586</v>
      </c>
      <c r="I452" s="117">
        <v>8</v>
      </c>
      <c r="J452" s="119" t="s">
        <v>2471</v>
      </c>
      <c r="K452" s="119" t="s">
        <v>2471</v>
      </c>
      <c r="L452" s="119" t="s">
        <v>2472</v>
      </c>
      <c r="M452" s="119" t="s">
        <v>2587</v>
      </c>
      <c r="N452" s="119" t="s">
        <v>2502</v>
      </c>
      <c r="O452" s="119" t="s">
        <v>2588</v>
      </c>
      <c r="P452" s="119" t="s">
        <v>2588</v>
      </c>
      <c r="Q452" s="119" t="s">
        <v>2588</v>
      </c>
      <c r="R452" s="6">
        <f t="shared" si="63"/>
        <v>5</v>
      </c>
      <c r="S452" s="6">
        <f t="shared" si="64"/>
        <v>1</v>
      </c>
      <c r="T452" s="7">
        <f t="shared" si="65"/>
        <v>130312</v>
      </c>
      <c r="U452" s="122" t="str">
        <f t="shared" si="70"/>
        <v>1FD08</v>
      </c>
      <c r="V452" s="10">
        <f t="shared" si="66"/>
        <v>253</v>
      </c>
      <c r="W452" s="10">
        <f t="shared" si="67"/>
        <v>8</v>
      </c>
      <c r="X452" s="11">
        <f t="shared" si="68"/>
        <v>16</v>
      </c>
      <c r="Y452" s="11">
        <f t="shared" si="69"/>
        <v>253</v>
      </c>
      <c r="Z452" s="12" t="str">
        <f t="shared" si="71"/>
        <v>Temperature</v>
      </c>
      <c r="AA452" s="34"/>
      <c r="AB452" s="8"/>
      <c r="AC452" s="8"/>
      <c r="AE452" s="5"/>
      <c r="AI452" s="17">
        <v>130842</v>
      </c>
      <c r="AJ452" s="18" t="s">
        <v>1526</v>
      </c>
      <c r="AK452" s="19"/>
      <c r="AL452" s="21"/>
      <c r="AM452" s="21"/>
      <c r="AN452" s="21"/>
      <c r="AO452" s="21"/>
      <c r="AP452" s="20"/>
      <c r="AQ452" s="22"/>
      <c r="AR452" s="20"/>
      <c r="AS452" s="20"/>
      <c r="AT452" s="20"/>
      <c r="AU452" s="20"/>
      <c r="AV452" s="20"/>
      <c r="AW452" s="20"/>
      <c r="AX452" s="222">
        <v>130312</v>
      </c>
      <c r="AY452" s="6">
        <v>16</v>
      </c>
      <c r="AZ452" s="6">
        <v>253</v>
      </c>
      <c r="BA452" s="87" t="s">
        <v>2365</v>
      </c>
      <c r="BB452" s="39" t="s">
        <v>2582</v>
      </c>
      <c r="BC452" s="84" t="s">
        <v>2359</v>
      </c>
      <c r="BJ452" s="47" t="s">
        <v>2493</v>
      </c>
      <c r="BL452" s="42" t="s">
        <v>2494</v>
      </c>
      <c r="BM452" s="43" t="s">
        <v>2495</v>
      </c>
      <c r="BO452" s="17">
        <v>130842</v>
      </c>
      <c r="BP452" s="18" t="s">
        <v>1526</v>
      </c>
    </row>
    <row r="453" spans="1:68" ht="15" customHeight="1" thickBot="1" x14ac:dyDescent="0.35">
      <c r="A453" s="116">
        <v>452</v>
      </c>
      <c r="H453" s="121" t="s">
        <v>2589</v>
      </c>
      <c r="I453" s="117">
        <v>8</v>
      </c>
      <c r="J453" s="119" t="s">
        <v>2590</v>
      </c>
      <c r="K453" s="119" t="s">
        <v>2591</v>
      </c>
      <c r="L453" s="119" t="s">
        <v>2473</v>
      </c>
      <c r="M453" s="119" t="s">
        <v>2592</v>
      </c>
      <c r="N453" s="119" t="s">
        <v>2474</v>
      </c>
      <c r="O453" s="119" t="s">
        <v>2593</v>
      </c>
      <c r="P453" s="119" t="s">
        <v>2588</v>
      </c>
      <c r="Q453" s="119" t="s">
        <v>2588</v>
      </c>
      <c r="R453" s="6">
        <f t="shared" si="63"/>
        <v>2</v>
      </c>
      <c r="S453" s="6">
        <f t="shared" si="64"/>
        <v>1</v>
      </c>
      <c r="T453" s="7">
        <f t="shared" si="65"/>
        <v>130306</v>
      </c>
      <c r="U453" s="122" t="str">
        <f t="shared" si="70"/>
        <v>1FD02</v>
      </c>
      <c r="V453" s="10">
        <f t="shared" si="66"/>
        <v>253</v>
      </c>
      <c r="W453" s="10">
        <f t="shared" si="67"/>
        <v>2</v>
      </c>
      <c r="X453" s="11">
        <f t="shared" si="68"/>
        <v>3</v>
      </c>
      <c r="Y453" s="11">
        <f t="shared" si="69"/>
        <v>253</v>
      </c>
      <c r="Z453" s="12" t="str">
        <f t="shared" si="71"/>
        <v>Wind Data</v>
      </c>
      <c r="AA453" s="34"/>
      <c r="AB453" s="8"/>
      <c r="AC453" s="8"/>
      <c r="AE453" s="5"/>
      <c r="AI453" s="17">
        <v>130843</v>
      </c>
      <c r="AJ453" s="18" t="s">
        <v>1526</v>
      </c>
      <c r="AK453" s="19"/>
      <c r="AQ453" s="37"/>
      <c r="AR453" s="34"/>
      <c r="AS453" s="34"/>
      <c r="AT453" s="34"/>
      <c r="AU453" s="34"/>
      <c r="AV453" s="34"/>
      <c r="AW453" s="34"/>
      <c r="AX453" s="223">
        <v>130306</v>
      </c>
      <c r="AY453" s="6">
        <v>3</v>
      </c>
      <c r="AZ453" s="6">
        <v>253</v>
      </c>
      <c r="BA453" s="87" t="s">
        <v>2496</v>
      </c>
      <c r="BB453" s="39" t="s">
        <v>2583</v>
      </c>
      <c r="BC453" s="84" t="s">
        <v>2349</v>
      </c>
      <c r="BD453" s="38" t="s">
        <v>2497</v>
      </c>
      <c r="BE453" s="39" t="s">
        <v>2584</v>
      </c>
      <c r="BF453" s="90" t="s">
        <v>2498</v>
      </c>
      <c r="BJ453" s="47" t="s">
        <v>2499</v>
      </c>
      <c r="BL453" s="42" t="s">
        <v>2500</v>
      </c>
      <c r="BM453" s="43" t="s">
        <v>2495</v>
      </c>
      <c r="BO453" s="17">
        <v>130843</v>
      </c>
      <c r="BP453" s="18" t="s">
        <v>1526</v>
      </c>
    </row>
    <row r="454" spans="1:68" ht="15" customHeight="1" thickBot="1" x14ac:dyDescent="0.35">
      <c r="A454" s="116">
        <v>453</v>
      </c>
      <c r="H454" s="121" t="s">
        <v>2586</v>
      </c>
      <c r="I454" s="117">
        <v>8</v>
      </c>
      <c r="J454" s="119" t="s">
        <v>2471</v>
      </c>
      <c r="K454" s="119" t="s">
        <v>2471</v>
      </c>
      <c r="L454" s="119" t="s">
        <v>2475</v>
      </c>
      <c r="M454" s="119" t="s">
        <v>2476</v>
      </c>
      <c r="N454" s="119" t="s">
        <v>2477</v>
      </c>
      <c r="O454" s="119" t="s">
        <v>2588</v>
      </c>
      <c r="P454" s="119" t="s">
        <v>2588</v>
      </c>
      <c r="Q454" s="119" t="s">
        <v>2588</v>
      </c>
      <c r="R454" s="6">
        <f t="shared" si="63"/>
        <v>5</v>
      </c>
      <c r="S454" s="6">
        <f t="shared" si="64"/>
        <v>1</v>
      </c>
      <c r="T454" s="7">
        <f t="shared" si="65"/>
        <v>130312</v>
      </c>
      <c r="U454" s="122" t="str">
        <f t="shared" si="70"/>
        <v>1FD08</v>
      </c>
      <c r="V454" s="10">
        <f t="shared" si="66"/>
        <v>253</v>
      </c>
      <c r="W454" s="10">
        <f t="shared" si="67"/>
        <v>8</v>
      </c>
      <c r="X454" s="11">
        <f t="shared" si="68"/>
        <v>16</v>
      </c>
      <c r="Y454" s="11">
        <f t="shared" si="69"/>
        <v>253</v>
      </c>
      <c r="Z454" s="12" t="str">
        <f t="shared" si="71"/>
        <v>Temperature</v>
      </c>
      <c r="AA454" s="34"/>
      <c r="AB454" s="8"/>
      <c r="AC454" s="8"/>
      <c r="AE454" s="5"/>
      <c r="AI454" s="17">
        <v>130844</v>
      </c>
      <c r="AJ454" s="18" t="s">
        <v>1526</v>
      </c>
      <c r="AK454" s="19"/>
      <c r="AL454" s="21"/>
      <c r="AM454" s="21"/>
      <c r="AN454" s="21"/>
      <c r="AO454" s="21"/>
      <c r="AP454" s="20"/>
      <c r="AQ454" s="22"/>
      <c r="AR454" s="20"/>
      <c r="AS454" s="20"/>
      <c r="AT454" s="20"/>
      <c r="AU454" s="20"/>
      <c r="AV454" s="20"/>
      <c r="AW454" s="20"/>
      <c r="AX454" s="222">
        <v>130312</v>
      </c>
      <c r="AY454" s="6">
        <v>16</v>
      </c>
      <c r="AZ454" s="6">
        <v>253</v>
      </c>
      <c r="BA454" s="87" t="s">
        <v>2365</v>
      </c>
      <c r="BB454" s="39" t="s">
        <v>2464</v>
      </c>
      <c r="BC454" s="84" t="s">
        <v>2359</v>
      </c>
      <c r="BJ454" s="47" t="s">
        <v>2501</v>
      </c>
      <c r="BL454" s="42" t="s">
        <v>2494</v>
      </c>
      <c r="BM454" s="43" t="s">
        <v>2495</v>
      </c>
      <c r="BO454" s="17">
        <v>130844</v>
      </c>
      <c r="BP454" s="18" t="s">
        <v>1526</v>
      </c>
    </row>
    <row r="455" spans="1:68" ht="15" customHeight="1" thickBot="1" x14ac:dyDescent="0.35">
      <c r="A455" s="116">
        <v>454</v>
      </c>
      <c r="H455" s="121" t="s">
        <v>2589</v>
      </c>
      <c r="I455" s="117">
        <v>8</v>
      </c>
      <c r="J455" s="119" t="s">
        <v>2478</v>
      </c>
      <c r="K455" s="119" t="s">
        <v>2479</v>
      </c>
      <c r="L455" s="119" t="s">
        <v>2480</v>
      </c>
      <c r="M455" s="119" t="s">
        <v>2481</v>
      </c>
      <c r="N455" s="119" t="s">
        <v>2482</v>
      </c>
      <c r="O455" s="119" t="s">
        <v>2483</v>
      </c>
      <c r="P455" s="119" t="s">
        <v>2475</v>
      </c>
      <c r="Q455" s="119" t="s">
        <v>2473</v>
      </c>
      <c r="R455" s="75">
        <f t="shared" si="63"/>
        <v>2</v>
      </c>
      <c r="S455" s="75">
        <f t="shared" si="64"/>
        <v>1</v>
      </c>
      <c r="T455" s="7">
        <f t="shared" si="65"/>
        <v>130306</v>
      </c>
      <c r="U455" s="122" t="str">
        <f t="shared" si="70"/>
        <v>1FD02</v>
      </c>
      <c r="V455" s="10">
        <f t="shared" si="66"/>
        <v>253</v>
      </c>
      <c r="W455" s="10">
        <f t="shared" si="67"/>
        <v>2</v>
      </c>
      <c r="X455" s="11">
        <f t="shared" si="68"/>
        <v>3</v>
      </c>
      <c r="Y455" s="11">
        <f t="shared" si="69"/>
        <v>253</v>
      </c>
      <c r="Z455" s="12" t="str">
        <f t="shared" si="71"/>
        <v>Wind Data</v>
      </c>
      <c r="AA455" s="34"/>
      <c r="AB455" s="8"/>
      <c r="AC455" s="8"/>
      <c r="AE455" s="5"/>
      <c r="AI455" s="17">
        <v>130899</v>
      </c>
      <c r="AJ455" s="18" t="s">
        <v>1526</v>
      </c>
      <c r="AK455" s="19"/>
      <c r="AQ455" s="37"/>
      <c r="AR455" s="34"/>
      <c r="AS455" s="34"/>
      <c r="AT455" s="34"/>
      <c r="AU455" s="34"/>
      <c r="AV455" s="34"/>
      <c r="AW455" s="34"/>
      <c r="AX455" s="223">
        <v>130306</v>
      </c>
      <c r="AY455" s="6">
        <v>3</v>
      </c>
      <c r="AZ455" s="6">
        <v>253</v>
      </c>
      <c r="BA455" s="87" t="s">
        <v>2496</v>
      </c>
      <c r="BB455" s="39" t="s">
        <v>2598</v>
      </c>
      <c r="BC455" s="84" t="s">
        <v>2349</v>
      </c>
      <c r="BD455" s="38" t="s">
        <v>2497</v>
      </c>
      <c r="BE455" s="39" t="s">
        <v>2599</v>
      </c>
      <c r="BF455" s="90" t="s">
        <v>2498</v>
      </c>
      <c r="BJ455" s="47" t="s">
        <v>2505</v>
      </c>
      <c r="BL455" s="42" t="s">
        <v>2500</v>
      </c>
      <c r="BM455" s="43" t="s">
        <v>2495</v>
      </c>
      <c r="BO455" s="17">
        <v>130899</v>
      </c>
      <c r="BP455" s="18" t="s">
        <v>1526</v>
      </c>
    </row>
    <row r="456" spans="1:68" ht="15" customHeight="1" thickBot="1" x14ac:dyDescent="0.35">
      <c r="A456" s="116">
        <v>455</v>
      </c>
      <c r="H456" s="121" t="s">
        <v>2503</v>
      </c>
      <c r="I456" s="117">
        <v>8</v>
      </c>
      <c r="J456" s="119" t="s">
        <v>2471</v>
      </c>
      <c r="K456" s="119" t="s">
        <v>2481</v>
      </c>
      <c r="L456" s="119" t="s">
        <v>2480</v>
      </c>
      <c r="M456" s="119" t="s">
        <v>2479</v>
      </c>
      <c r="N456" s="119" t="s">
        <v>2478</v>
      </c>
      <c r="O456" s="119" t="s">
        <v>2588</v>
      </c>
      <c r="P456" s="119" t="s">
        <v>2588</v>
      </c>
      <c r="Q456" s="119" t="s">
        <v>2588</v>
      </c>
      <c r="R456" s="6">
        <f t="shared" si="63"/>
        <v>5</v>
      </c>
      <c r="S456" s="6">
        <f t="shared" si="64"/>
        <v>1</v>
      </c>
      <c r="T456" s="7">
        <f t="shared" si="65"/>
        <v>130312</v>
      </c>
      <c r="U456" s="122" t="str">
        <f t="shared" si="70"/>
        <v>1FD08</v>
      </c>
      <c r="V456" s="10">
        <f t="shared" si="66"/>
        <v>253</v>
      </c>
      <c r="W456" s="10">
        <f t="shared" si="67"/>
        <v>8</v>
      </c>
      <c r="X456" s="11">
        <f t="shared" si="68"/>
        <v>16</v>
      </c>
      <c r="Y456" s="11">
        <f t="shared" si="69"/>
        <v>253</v>
      </c>
      <c r="Z456" s="12" t="str">
        <f t="shared" si="71"/>
        <v>Temperature</v>
      </c>
      <c r="AA456" s="34"/>
      <c r="AB456" s="8"/>
      <c r="AC456" s="8"/>
      <c r="AE456" s="5"/>
      <c r="AI456" s="17">
        <v>130900</v>
      </c>
      <c r="AJ456" s="18" t="s">
        <v>1526</v>
      </c>
      <c r="AK456" s="19"/>
      <c r="AL456" s="21"/>
      <c r="AM456" s="21"/>
      <c r="AN456" s="21"/>
      <c r="AO456" s="21"/>
      <c r="AP456" s="20"/>
      <c r="AQ456" s="22"/>
      <c r="AR456" s="20"/>
      <c r="AS456" s="20"/>
      <c r="AT456" s="20"/>
      <c r="AU456" s="20"/>
      <c r="AV456" s="20"/>
      <c r="AW456" s="20"/>
      <c r="AX456" s="222">
        <v>130312</v>
      </c>
      <c r="AY456" s="6">
        <v>16</v>
      </c>
      <c r="AZ456" s="6">
        <v>253</v>
      </c>
      <c r="BA456" s="87" t="s">
        <v>2365</v>
      </c>
      <c r="BB456" s="39" t="s">
        <v>2600</v>
      </c>
      <c r="BC456" s="84" t="s">
        <v>2359</v>
      </c>
      <c r="BJ456" s="47" t="s">
        <v>2601</v>
      </c>
      <c r="BL456" s="42" t="s">
        <v>2494</v>
      </c>
      <c r="BM456" s="43" t="s">
        <v>2495</v>
      </c>
      <c r="BO456" s="17">
        <v>130900</v>
      </c>
      <c r="BP456" s="18" t="s">
        <v>1526</v>
      </c>
    </row>
    <row r="457" spans="1:68" ht="15" customHeight="1" thickBot="1" x14ac:dyDescent="0.35">
      <c r="A457" s="116">
        <v>456</v>
      </c>
      <c r="H457" s="121" t="s">
        <v>2503</v>
      </c>
      <c r="I457" s="117">
        <v>8</v>
      </c>
      <c r="J457" s="119" t="s">
        <v>2471</v>
      </c>
      <c r="K457" s="119" t="s">
        <v>2471</v>
      </c>
      <c r="L457" s="119" t="s">
        <v>2472</v>
      </c>
      <c r="M457" s="119" t="s">
        <v>2594</v>
      </c>
      <c r="N457" s="119" t="s">
        <v>2473</v>
      </c>
      <c r="O457" s="119" t="s">
        <v>2472</v>
      </c>
      <c r="P457" s="119" t="s">
        <v>2475</v>
      </c>
      <c r="Q457" s="119" t="s">
        <v>2483</v>
      </c>
      <c r="R457" s="6">
        <f t="shared" si="63"/>
        <v>5</v>
      </c>
      <c r="S457" s="6">
        <f t="shared" si="64"/>
        <v>1</v>
      </c>
      <c r="T457" s="7">
        <f t="shared" si="65"/>
        <v>130312</v>
      </c>
      <c r="U457" s="122" t="str">
        <f t="shared" si="70"/>
        <v>1FD08</v>
      </c>
      <c r="V457" s="10">
        <f t="shared" si="66"/>
        <v>253</v>
      </c>
      <c r="W457" s="10">
        <f t="shared" si="67"/>
        <v>8</v>
      </c>
      <c r="X457" s="11">
        <f t="shared" si="68"/>
        <v>16</v>
      </c>
      <c r="Y457" s="11">
        <f t="shared" si="69"/>
        <v>253</v>
      </c>
      <c r="Z457" s="12" t="str">
        <f t="shared" si="71"/>
        <v>Temperature</v>
      </c>
      <c r="AA457" s="34"/>
      <c r="AB457" s="8"/>
      <c r="AC457" s="8"/>
      <c r="AE457" s="5"/>
      <c r="AI457" s="17">
        <v>130901</v>
      </c>
      <c r="AJ457" s="18" t="s">
        <v>1526</v>
      </c>
      <c r="AK457" s="19"/>
      <c r="AQ457" s="37"/>
      <c r="AR457" s="34"/>
      <c r="AS457" s="34"/>
      <c r="AT457" s="34"/>
      <c r="AU457" s="34"/>
      <c r="AV457" s="34"/>
      <c r="AW457" s="34"/>
      <c r="AX457" s="223">
        <v>130312</v>
      </c>
      <c r="AY457" s="6">
        <v>16</v>
      </c>
      <c r="AZ457" s="6">
        <v>253</v>
      </c>
      <c r="BA457" s="87" t="s">
        <v>2365</v>
      </c>
      <c r="BB457" s="39" t="s">
        <v>2585</v>
      </c>
      <c r="BC457" s="84" t="s">
        <v>2359</v>
      </c>
      <c r="BJ457" s="47" t="s">
        <v>2493</v>
      </c>
      <c r="BL457" s="42" t="s">
        <v>2494</v>
      </c>
      <c r="BM457" s="43" t="s">
        <v>2495</v>
      </c>
      <c r="BO457" s="17">
        <v>130901</v>
      </c>
      <c r="BP457" s="18" t="s">
        <v>1526</v>
      </c>
    </row>
    <row r="458" spans="1:68" ht="15" customHeight="1" thickBot="1" x14ac:dyDescent="0.35">
      <c r="A458" s="116">
        <v>457</v>
      </c>
      <c r="H458" s="121" t="s">
        <v>2503</v>
      </c>
      <c r="I458" s="117">
        <v>7</v>
      </c>
      <c r="J458" s="119" t="s">
        <v>2484</v>
      </c>
      <c r="K458" s="119" t="s">
        <v>2594</v>
      </c>
      <c r="L458" s="119" t="s">
        <v>2481</v>
      </c>
      <c r="M458" s="119" t="s">
        <v>2480</v>
      </c>
      <c r="N458" s="119" t="s">
        <v>2479</v>
      </c>
      <c r="O458" s="119" t="s">
        <v>2504</v>
      </c>
      <c r="P458" s="119" t="s">
        <v>2475</v>
      </c>
      <c r="Q458" s="119" t="s">
        <v>2485</v>
      </c>
      <c r="R458" s="6">
        <f t="shared" si="63"/>
        <v>5</v>
      </c>
      <c r="S458" s="6">
        <f t="shared" si="64"/>
        <v>1</v>
      </c>
      <c r="T458" s="7">
        <f t="shared" si="65"/>
        <v>130312</v>
      </c>
      <c r="U458" s="122" t="str">
        <f t="shared" si="70"/>
        <v>1FD08</v>
      </c>
      <c r="V458" s="10">
        <f t="shared" si="66"/>
        <v>253</v>
      </c>
      <c r="W458" s="10">
        <f t="shared" si="67"/>
        <v>8</v>
      </c>
      <c r="X458" s="11">
        <f t="shared" si="68"/>
        <v>16</v>
      </c>
      <c r="Y458" s="11">
        <f t="shared" si="69"/>
        <v>253</v>
      </c>
      <c r="Z458" s="12" t="str">
        <f t="shared" si="71"/>
        <v>Temperature</v>
      </c>
      <c r="AA458" s="34"/>
      <c r="AB458" s="8"/>
      <c r="AC458" s="8"/>
      <c r="AE458" s="5"/>
      <c r="AI458" s="17">
        <v>130902</v>
      </c>
      <c r="AJ458" s="18" t="s">
        <v>1526</v>
      </c>
      <c r="AK458" s="19"/>
      <c r="AL458" s="21"/>
      <c r="AM458" s="21"/>
      <c r="AN458" s="21"/>
      <c r="AO458" s="21"/>
      <c r="AP458" s="20"/>
      <c r="AQ458" s="22"/>
      <c r="AR458" s="20"/>
      <c r="AS458" s="20"/>
      <c r="AT458" s="20"/>
      <c r="AU458" s="20"/>
      <c r="AV458" s="20"/>
      <c r="AW458" s="20"/>
      <c r="AX458" s="222">
        <v>130312</v>
      </c>
      <c r="AY458" s="6">
        <v>16</v>
      </c>
      <c r="AZ458" s="6">
        <v>253</v>
      </c>
      <c r="BA458" s="87" t="s">
        <v>2365</v>
      </c>
      <c r="BB458" s="39" t="s">
        <v>2602</v>
      </c>
      <c r="BC458" s="84" t="s">
        <v>2359</v>
      </c>
      <c r="BJ458" s="47" t="s">
        <v>2603</v>
      </c>
      <c r="BL458" s="42" t="s">
        <v>2494</v>
      </c>
      <c r="BM458" s="43" t="s">
        <v>2495</v>
      </c>
      <c r="BO458" s="17">
        <v>130902</v>
      </c>
      <c r="BP458" s="18" t="s">
        <v>1526</v>
      </c>
    </row>
    <row r="459" spans="1:68" ht="15" customHeight="1" thickBot="1" x14ac:dyDescent="0.35">
      <c r="A459" s="116">
        <v>458</v>
      </c>
      <c r="H459" s="121" t="s">
        <v>2595</v>
      </c>
      <c r="I459" s="117">
        <v>8</v>
      </c>
      <c r="J459" s="119" t="s">
        <v>2471</v>
      </c>
      <c r="K459" s="119" t="s">
        <v>2471</v>
      </c>
      <c r="L459" s="119" t="s">
        <v>2472</v>
      </c>
      <c r="M459" s="119" t="s">
        <v>2594</v>
      </c>
      <c r="N459" s="119" t="s">
        <v>2486</v>
      </c>
      <c r="O459" s="119" t="s">
        <v>2588</v>
      </c>
      <c r="P459" s="119" t="s">
        <v>2588</v>
      </c>
      <c r="Q459" s="119" t="s">
        <v>2588</v>
      </c>
      <c r="R459" s="6">
        <f t="shared" si="63"/>
        <v>5</v>
      </c>
      <c r="S459" s="6">
        <f t="shared" si="64"/>
        <v>1</v>
      </c>
      <c r="T459" s="7">
        <f t="shared" si="65"/>
        <v>130312</v>
      </c>
      <c r="U459" s="122" t="str">
        <f t="shared" si="70"/>
        <v>1FD08</v>
      </c>
      <c r="V459" s="10">
        <f t="shared" si="66"/>
        <v>253</v>
      </c>
      <c r="W459" s="10">
        <f t="shared" si="67"/>
        <v>8</v>
      </c>
      <c r="X459" s="11">
        <f t="shared" si="68"/>
        <v>25</v>
      </c>
      <c r="Y459" s="11">
        <f t="shared" si="69"/>
        <v>253</v>
      </c>
      <c r="Z459" s="12" t="str">
        <f t="shared" si="71"/>
        <v>Temperature</v>
      </c>
      <c r="AA459" s="34"/>
      <c r="AB459" s="8"/>
      <c r="AC459" s="8"/>
      <c r="AE459" s="5"/>
      <c r="AI459" s="17">
        <v>130903</v>
      </c>
      <c r="AJ459" s="18" t="s">
        <v>1526</v>
      </c>
      <c r="AK459" s="19"/>
      <c r="AQ459" s="37"/>
      <c r="AR459" s="34"/>
      <c r="AS459" s="34"/>
      <c r="AT459" s="34"/>
      <c r="AU459" s="34"/>
      <c r="AV459" s="34"/>
      <c r="AW459" s="34"/>
      <c r="AX459" s="223">
        <v>130312</v>
      </c>
      <c r="AY459" s="6">
        <v>25</v>
      </c>
      <c r="AZ459" s="6">
        <v>253</v>
      </c>
      <c r="BA459" s="87" t="s">
        <v>2365</v>
      </c>
      <c r="BB459" s="39" t="s">
        <v>2467</v>
      </c>
      <c r="BC459" s="84" t="s">
        <v>2359</v>
      </c>
      <c r="BJ459" s="47" t="s">
        <v>2493</v>
      </c>
      <c r="BL459" s="42" t="s">
        <v>2604</v>
      </c>
      <c r="BM459" s="43" t="s">
        <v>2495</v>
      </c>
      <c r="BO459" s="17">
        <v>130903</v>
      </c>
      <c r="BP459" s="18" t="s">
        <v>1526</v>
      </c>
    </row>
    <row r="460" spans="1:68" ht="15" customHeight="1" thickBot="1" x14ac:dyDescent="0.35">
      <c r="A460" s="116">
        <v>459</v>
      </c>
      <c r="H460" s="121" t="s">
        <v>2487</v>
      </c>
      <c r="I460" s="117">
        <v>8</v>
      </c>
      <c r="J460" s="119" t="s">
        <v>2488</v>
      </c>
      <c r="K460" s="120" t="s">
        <v>2489</v>
      </c>
      <c r="L460" s="120" t="s">
        <v>2473</v>
      </c>
      <c r="M460" s="119" t="s">
        <v>2490</v>
      </c>
      <c r="N460" s="119" t="s">
        <v>2491</v>
      </c>
      <c r="O460" s="119" t="s">
        <v>2492</v>
      </c>
      <c r="P460" s="119" t="s">
        <v>2596</v>
      </c>
      <c r="Q460" s="119" t="s">
        <v>2597</v>
      </c>
      <c r="R460" s="75">
        <f t="shared" si="63"/>
        <v>2</v>
      </c>
      <c r="S460" s="75">
        <f t="shared" si="64"/>
        <v>1</v>
      </c>
      <c r="T460" s="7">
        <f t="shared" si="65"/>
        <v>130306</v>
      </c>
      <c r="U460" s="122" t="str">
        <f t="shared" si="70"/>
        <v>1FD02</v>
      </c>
      <c r="V460" s="10">
        <f t="shared" si="66"/>
        <v>253</v>
      </c>
      <c r="W460" s="10">
        <f t="shared" si="67"/>
        <v>2</v>
      </c>
      <c r="X460" s="11">
        <f t="shared" si="68"/>
        <v>3</v>
      </c>
      <c r="Y460" s="11">
        <f t="shared" si="69"/>
        <v>253</v>
      </c>
      <c r="Z460" s="12" t="str">
        <f t="shared" si="71"/>
        <v>Wind Data</v>
      </c>
      <c r="AA460" s="34"/>
      <c r="AB460" s="8"/>
      <c r="AC460" s="8"/>
      <c r="AE460" s="5"/>
      <c r="AI460" s="17">
        <v>130904</v>
      </c>
      <c r="AJ460" s="18" t="s">
        <v>1526</v>
      </c>
      <c r="AK460" s="19"/>
      <c r="AL460" s="21"/>
      <c r="AM460" s="21"/>
      <c r="AN460" s="21"/>
      <c r="AO460" s="21"/>
      <c r="AP460" s="20"/>
      <c r="AQ460" s="22"/>
      <c r="AR460" s="20"/>
      <c r="AS460" s="20"/>
      <c r="AT460" s="20"/>
      <c r="AU460" s="20"/>
      <c r="AV460" s="20"/>
      <c r="AW460" s="20"/>
      <c r="AX460" s="222">
        <v>130306</v>
      </c>
      <c r="AY460" s="6">
        <v>3</v>
      </c>
      <c r="AZ460" s="6">
        <v>253</v>
      </c>
      <c r="BA460" s="87" t="s">
        <v>2496</v>
      </c>
      <c r="BB460" s="39" t="s">
        <v>2468</v>
      </c>
      <c r="BC460" s="84" t="s">
        <v>2349</v>
      </c>
      <c r="BD460" s="38" t="s">
        <v>2497</v>
      </c>
      <c r="BE460" s="39" t="s">
        <v>2469</v>
      </c>
      <c r="BF460" s="90" t="s">
        <v>2498</v>
      </c>
      <c r="BJ460" s="47" t="s">
        <v>2499</v>
      </c>
      <c r="BL460" s="42" t="s">
        <v>2500</v>
      </c>
      <c r="BM460" s="43" t="s">
        <v>2495</v>
      </c>
      <c r="BO460" s="17">
        <v>130904</v>
      </c>
      <c r="BP460" s="18" t="s">
        <v>1526</v>
      </c>
    </row>
    <row r="461" spans="1:68" ht="15" customHeight="1" thickBot="1" x14ac:dyDescent="0.35">
      <c r="A461" s="116">
        <v>460</v>
      </c>
      <c r="H461" s="121" t="s">
        <v>2586</v>
      </c>
      <c r="I461" s="117">
        <v>8</v>
      </c>
      <c r="J461" s="119" t="s">
        <v>2471</v>
      </c>
      <c r="K461" s="119" t="s">
        <v>2471</v>
      </c>
      <c r="L461" s="120" t="s">
        <v>2472</v>
      </c>
      <c r="M461" s="119" t="s">
        <v>2587</v>
      </c>
      <c r="N461" s="119" t="s">
        <v>2502</v>
      </c>
      <c r="O461" s="119" t="s">
        <v>2588</v>
      </c>
      <c r="P461" s="119" t="s">
        <v>2588</v>
      </c>
      <c r="Q461" s="119" t="s">
        <v>2588</v>
      </c>
      <c r="R461" s="6">
        <f t="shared" si="63"/>
        <v>5</v>
      </c>
      <c r="S461" s="6">
        <f t="shared" si="64"/>
        <v>1</v>
      </c>
      <c r="T461" s="7">
        <f t="shared" si="65"/>
        <v>130312</v>
      </c>
      <c r="U461" s="122" t="str">
        <f t="shared" si="70"/>
        <v>1FD08</v>
      </c>
      <c r="V461" s="10">
        <f t="shared" si="66"/>
        <v>253</v>
      </c>
      <c r="W461" s="10">
        <f t="shared" si="67"/>
        <v>8</v>
      </c>
      <c r="X461" s="11">
        <f t="shared" si="68"/>
        <v>16</v>
      </c>
      <c r="Y461" s="11">
        <f t="shared" si="69"/>
        <v>253</v>
      </c>
      <c r="Z461" s="12" t="str">
        <f t="shared" si="71"/>
        <v>Temperature</v>
      </c>
      <c r="AA461" s="34"/>
      <c r="AB461" s="8"/>
      <c r="AC461" s="8"/>
      <c r="AE461" s="5"/>
      <c r="AI461" s="17">
        <v>130905</v>
      </c>
      <c r="AJ461" s="18" t="s">
        <v>1526</v>
      </c>
      <c r="AK461" s="19"/>
      <c r="AQ461" s="37"/>
      <c r="AR461" s="34"/>
      <c r="AS461" s="34"/>
      <c r="AT461" s="34"/>
      <c r="AU461" s="34"/>
      <c r="AV461" s="34"/>
      <c r="AW461" s="34"/>
      <c r="AX461" s="223">
        <v>130312</v>
      </c>
      <c r="AY461" s="6">
        <v>16</v>
      </c>
      <c r="AZ461" s="6">
        <v>253</v>
      </c>
      <c r="BA461" s="87" t="s">
        <v>2365</v>
      </c>
      <c r="BB461" s="39" t="s">
        <v>2582</v>
      </c>
      <c r="BC461" s="84" t="s">
        <v>2359</v>
      </c>
      <c r="BJ461" s="47" t="s">
        <v>2493</v>
      </c>
      <c r="BL461" s="42" t="s">
        <v>2494</v>
      </c>
      <c r="BM461" s="43" t="s">
        <v>2495</v>
      </c>
      <c r="BO461" s="17">
        <v>130905</v>
      </c>
      <c r="BP461" s="18" t="s">
        <v>1526</v>
      </c>
    </row>
    <row r="462" spans="1:68" ht="15" customHeight="1" thickBot="1" x14ac:dyDescent="0.35">
      <c r="A462" s="116">
        <v>461</v>
      </c>
      <c r="H462" s="121" t="s">
        <v>2589</v>
      </c>
      <c r="I462" s="117">
        <v>8</v>
      </c>
      <c r="J462" s="120" t="s">
        <v>2590</v>
      </c>
      <c r="K462" s="119" t="s">
        <v>2591</v>
      </c>
      <c r="L462" s="119" t="s">
        <v>2473</v>
      </c>
      <c r="M462" s="119" t="s">
        <v>2592</v>
      </c>
      <c r="N462" s="119" t="s">
        <v>2474</v>
      </c>
      <c r="O462" s="120" t="s">
        <v>2593</v>
      </c>
      <c r="P462" s="119" t="s">
        <v>2588</v>
      </c>
      <c r="Q462" s="119" t="s">
        <v>2588</v>
      </c>
      <c r="R462" s="75">
        <f t="shared" si="63"/>
        <v>2</v>
      </c>
      <c r="S462" s="75">
        <f t="shared" si="64"/>
        <v>1</v>
      </c>
      <c r="T462" s="7">
        <f t="shared" si="65"/>
        <v>130306</v>
      </c>
      <c r="U462" s="122" t="str">
        <f t="shared" si="70"/>
        <v>1FD02</v>
      </c>
      <c r="V462" s="10">
        <f t="shared" si="66"/>
        <v>253</v>
      </c>
      <c r="W462" s="10">
        <f t="shared" si="67"/>
        <v>2</v>
      </c>
      <c r="X462" s="11">
        <f t="shared" si="68"/>
        <v>3</v>
      </c>
      <c r="Y462" s="11">
        <f t="shared" si="69"/>
        <v>253</v>
      </c>
      <c r="Z462" s="12" t="str">
        <f t="shared" si="71"/>
        <v>Wind Data</v>
      </c>
      <c r="AA462" s="34"/>
      <c r="AB462" s="8"/>
      <c r="AC462" s="8"/>
      <c r="AE462" s="5"/>
      <c r="AI462" s="17">
        <v>130906</v>
      </c>
      <c r="AJ462" s="18" t="s">
        <v>1526</v>
      </c>
      <c r="AK462" s="19"/>
      <c r="AL462" s="21"/>
      <c r="AM462" s="21"/>
      <c r="AN462" s="21"/>
      <c r="AO462" s="21"/>
      <c r="AP462" s="20"/>
      <c r="AQ462" s="22"/>
      <c r="AR462" s="20"/>
      <c r="AS462" s="20"/>
      <c r="AT462" s="20"/>
      <c r="AU462" s="20"/>
      <c r="AV462" s="20"/>
      <c r="AW462" s="20"/>
      <c r="AX462" s="222">
        <v>130306</v>
      </c>
      <c r="AY462" s="6">
        <v>3</v>
      </c>
      <c r="AZ462" s="6">
        <v>253</v>
      </c>
      <c r="BA462" s="87" t="s">
        <v>2496</v>
      </c>
      <c r="BB462" s="39" t="s">
        <v>2583</v>
      </c>
      <c r="BC462" s="84" t="s">
        <v>2349</v>
      </c>
      <c r="BD462" s="38" t="s">
        <v>2497</v>
      </c>
      <c r="BE462" s="39" t="s">
        <v>2584</v>
      </c>
      <c r="BF462" s="90" t="s">
        <v>2498</v>
      </c>
      <c r="BJ462" s="47" t="s">
        <v>2499</v>
      </c>
      <c r="BL462" s="42" t="s">
        <v>2500</v>
      </c>
      <c r="BM462" s="43" t="s">
        <v>2495</v>
      </c>
      <c r="BO462" s="17">
        <v>130906</v>
      </c>
      <c r="BP462" s="18" t="s">
        <v>1526</v>
      </c>
    </row>
    <row r="463" spans="1:68" ht="15" customHeight="1" thickBot="1" x14ac:dyDescent="0.35">
      <c r="A463" s="116">
        <v>462</v>
      </c>
      <c r="H463" s="121" t="s">
        <v>2586</v>
      </c>
      <c r="I463" s="117">
        <v>8</v>
      </c>
      <c r="J463" s="119" t="s">
        <v>2471</v>
      </c>
      <c r="K463" s="119" t="s">
        <v>2471</v>
      </c>
      <c r="L463" s="119" t="s">
        <v>2475</v>
      </c>
      <c r="M463" s="120" t="s">
        <v>2476</v>
      </c>
      <c r="N463" s="120" t="s">
        <v>2477</v>
      </c>
      <c r="O463" s="119" t="s">
        <v>2588</v>
      </c>
      <c r="P463" s="119" t="s">
        <v>2588</v>
      </c>
      <c r="Q463" s="119" t="s">
        <v>2588</v>
      </c>
      <c r="R463" s="75">
        <f t="shared" si="63"/>
        <v>5</v>
      </c>
      <c r="S463" s="75">
        <f t="shared" si="64"/>
        <v>1</v>
      </c>
      <c r="T463" s="7">
        <f t="shared" si="65"/>
        <v>130312</v>
      </c>
      <c r="U463" s="122" t="str">
        <f t="shared" si="70"/>
        <v>1FD08</v>
      </c>
      <c r="V463" s="10">
        <f t="shared" si="66"/>
        <v>253</v>
      </c>
      <c r="W463" s="10">
        <f t="shared" si="67"/>
        <v>8</v>
      </c>
      <c r="X463" s="11">
        <f t="shared" si="68"/>
        <v>16</v>
      </c>
      <c r="Y463" s="11">
        <f t="shared" si="69"/>
        <v>253</v>
      </c>
      <c r="Z463" s="12" t="str">
        <f t="shared" si="71"/>
        <v>Temperature</v>
      </c>
      <c r="AA463" s="34"/>
      <c r="AB463" s="8"/>
      <c r="AC463" s="8"/>
      <c r="AE463" s="5"/>
      <c r="AI463" s="17">
        <v>130907</v>
      </c>
      <c r="AJ463" s="18" t="s">
        <v>1526</v>
      </c>
      <c r="AK463" s="19"/>
      <c r="AQ463" s="37"/>
      <c r="AR463" s="34"/>
      <c r="AS463" s="34"/>
      <c r="AT463" s="34"/>
      <c r="AU463" s="34"/>
      <c r="AV463" s="34"/>
      <c r="AW463" s="34"/>
      <c r="AX463" s="223">
        <v>130312</v>
      </c>
      <c r="AY463" s="6">
        <v>16</v>
      </c>
      <c r="AZ463" s="6">
        <v>253</v>
      </c>
      <c r="BA463" s="87" t="s">
        <v>2365</v>
      </c>
      <c r="BB463" s="39" t="s">
        <v>2464</v>
      </c>
      <c r="BC463" s="84" t="s">
        <v>2359</v>
      </c>
      <c r="BJ463" s="47" t="s">
        <v>2501</v>
      </c>
      <c r="BL463" s="42" t="s">
        <v>2494</v>
      </c>
      <c r="BM463" s="43" t="s">
        <v>2495</v>
      </c>
      <c r="BO463" s="17">
        <v>130907</v>
      </c>
      <c r="BP463" s="18" t="s">
        <v>1526</v>
      </c>
    </row>
    <row r="464" spans="1:68" ht="15" customHeight="1" thickBot="1" x14ac:dyDescent="0.35">
      <c r="A464" s="116">
        <v>463</v>
      </c>
      <c r="H464" s="121" t="s">
        <v>2589</v>
      </c>
      <c r="I464" s="117">
        <v>8</v>
      </c>
      <c r="J464" s="119" t="s">
        <v>2478</v>
      </c>
      <c r="K464" s="120" t="s">
        <v>2479</v>
      </c>
      <c r="L464" s="119" t="s">
        <v>2480</v>
      </c>
      <c r="M464" s="119" t="s">
        <v>2481</v>
      </c>
      <c r="N464" s="120" t="s">
        <v>2482</v>
      </c>
      <c r="O464" s="119" t="s">
        <v>2483</v>
      </c>
      <c r="P464" s="119" t="s">
        <v>2475</v>
      </c>
      <c r="Q464" s="119" t="s">
        <v>2473</v>
      </c>
      <c r="R464" s="6">
        <f t="shared" si="63"/>
        <v>2</v>
      </c>
      <c r="S464" s="6">
        <f t="shared" si="64"/>
        <v>1</v>
      </c>
      <c r="T464" s="7">
        <f t="shared" si="65"/>
        <v>130306</v>
      </c>
      <c r="U464" s="122" t="str">
        <f t="shared" si="70"/>
        <v>1FD02</v>
      </c>
      <c r="V464" s="10">
        <f t="shared" si="66"/>
        <v>253</v>
      </c>
      <c r="W464" s="10">
        <f t="shared" si="67"/>
        <v>2</v>
      </c>
      <c r="X464" s="11">
        <f t="shared" si="68"/>
        <v>3</v>
      </c>
      <c r="Y464" s="11">
        <f t="shared" si="69"/>
        <v>253</v>
      </c>
      <c r="Z464" s="12" t="str">
        <f t="shared" si="71"/>
        <v>Wind Data</v>
      </c>
      <c r="AA464" s="34"/>
      <c r="AB464" s="8"/>
      <c r="AC464" s="8"/>
      <c r="AE464" s="5"/>
      <c r="AI464" s="17">
        <v>130923</v>
      </c>
      <c r="AJ464" s="18" t="s">
        <v>1526</v>
      </c>
      <c r="AK464" s="19"/>
      <c r="AL464" s="21"/>
      <c r="AM464" s="21"/>
      <c r="AN464" s="21"/>
      <c r="AO464" s="21"/>
      <c r="AP464" s="20"/>
      <c r="AQ464" s="22"/>
      <c r="AR464" s="20"/>
      <c r="AS464" s="20"/>
      <c r="AT464" s="20"/>
      <c r="AU464" s="20"/>
      <c r="AV464" s="20"/>
      <c r="AW464" s="20"/>
      <c r="AX464" s="222">
        <v>130306</v>
      </c>
      <c r="AY464" s="6">
        <v>3</v>
      </c>
      <c r="AZ464" s="6">
        <v>253</v>
      </c>
      <c r="BA464" s="87" t="s">
        <v>2496</v>
      </c>
      <c r="BB464" s="39" t="s">
        <v>2598</v>
      </c>
      <c r="BC464" s="84" t="s">
        <v>2349</v>
      </c>
      <c r="BD464" s="38" t="s">
        <v>2497</v>
      </c>
      <c r="BE464" s="39" t="s">
        <v>2599</v>
      </c>
      <c r="BF464" s="90" t="s">
        <v>2498</v>
      </c>
      <c r="BJ464" s="47" t="s">
        <v>2505</v>
      </c>
      <c r="BL464" s="42" t="s">
        <v>2500</v>
      </c>
      <c r="BM464" s="43" t="s">
        <v>2495</v>
      </c>
      <c r="BO464" s="17">
        <v>130923</v>
      </c>
      <c r="BP464" s="18" t="s">
        <v>1526</v>
      </c>
    </row>
    <row r="465" spans="1:68" ht="15" customHeight="1" thickBot="1" x14ac:dyDescent="0.35">
      <c r="A465" s="116">
        <v>464</v>
      </c>
      <c r="H465" s="121" t="s">
        <v>2503</v>
      </c>
      <c r="I465" s="117">
        <v>8</v>
      </c>
      <c r="J465" s="119" t="s">
        <v>2471</v>
      </c>
      <c r="K465" s="120" t="s">
        <v>2481</v>
      </c>
      <c r="L465" s="120" t="s">
        <v>2480</v>
      </c>
      <c r="M465" s="120" t="s">
        <v>2479</v>
      </c>
      <c r="N465" s="120" t="s">
        <v>2478</v>
      </c>
      <c r="O465" s="119" t="s">
        <v>2588</v>
      </c>
      <c r="P465" s="119" t="s">
        <v>2588</v>
      </c>
      <c r="Q465" s="119" t="s">
        <v>2588</v>
      </c>
      <c r="R465" s="75">
        <f t="shared" si="63"/>
        <v>5</v>
      </c>
      <c r="S465" s="75">
        <f t="shared" si="64"/>
        <v>1</v>
      </c>
      <c r="T465" s="7">
        <f t="shared" si="65"/>
        <v>130312</v>
      </c>
      <c r="U465" s="122" t="str">
        <f t="shared" si="70"/>
        <v>1FD08</v>
      </c>
      <c r="V465" s="10">
        <f t="shared" si="66"/>
        <v>253</v>
      </c>
      <c r="W465" s="10">
        <f t="shared" si="67"/>
        <v>8</v>
      </c>
      <c r="X465" s="11">
        <f t="shared" si="68"/>
        <v>16</v>
      </c>
      <c r="Y465" s="11">
        <f t="shared" si="69"/>
        <v>253</v>
      </c>
      <c r="Z465" s="12" t="str">
        <f t="shared" si="71"/>
        <v>Temperature</v>
      </c>
      <c r="AA465" s="34"/>
      <c r="AB465" s="8"/>
      <c r="AC465" s="8"/>
      <c r="AE465" s="5"/>
      <c r="AI465" s="17">
        <v>130924</v>
      </c>
      <c r="AJ465" s="18" t="s">
        <v>1526</v>
      </c>
      <c r="AK465" s="19"/>
      <c r="AQ465" s="37"/>
      <c r="AR465" s="34"/>
      <c r="AS465" s="34"/>
      <c r="AT465" s="34"/>
      <c r="AU465" s="34"/>
      <c r="AV465" s="34"/>
      <c r="AW465" s="34"/>
      <c r="AX465" s="223">
        <v>130312</v>
      </c>
      <c r="AY465" s="6">
        <v>16</v>
      </c>
      <c r="AZ465" s="6">
        <v>253</v>
      </c>
      <c r="BA465" s="87" t="s">
        <v>2365</v>
      </c>
      <c r="BB465" s="39" t="s">
        <v>2600</v>
      </c>
      <c r="BC465" s="84" t="s">
        <v>2359</v>
      </c>
      <c r="BJ465" s="47" t="s">
        <v>2601</v>
      </c>
      <c r="BL465" s="42" t="s">
        <v>2494</v>
      </c>
      <c r="BM465" s="43" t="s">
        <v>2495</v>
      </c>
      <c r="BO465" s="17">
        <v>130924</v>
      </c>
      <c r="BP465" s="18" t="s">
        <v>1526</v>
      </c>
    </row>
    <row r="466" spans="1:68" ht="15" customHeight="1" thickBot="1" x14ac:dyDescent="0.35">
      <c r="A466" s="116">
        <v>465</v>
      </c>
      <c r="H466" s="121" t="s">
        <v>2503</v>
      </c>
      <c r="I466" s="117">
        <v>8</v>
      </c>
      <c r="J466" s="119" t="s">
        <v>2471</v>
      </c>
      <c r="K466" s="119" t="s">
        <v>2471</v>
      </c>
      <c r="L466" s="120" t="s">
        <v>2472</v>
      </c>
      <c r="M466" s="120" t="s">
        <v>2594</v>
      </c>
      <c r="N466" s="119" t="s">
        <v>2473</v>
      </c>
      <c r="O466" s="119" t="s">
        <v>2472</v>
      </c>
      <c r="P466" s="119" t="s">
        <v>2475</v>
      </c>
      <c r="Q466" s="119" t="s">
        <v>2483</v>
      </c>
      <c r="R466" s="75">
        <f t="shared" si="63"/>
        <v>5</v>
      </c>
      <c r="S466" s="75">
        <f t="shared" si="64"/>
        <v>1</v>
      </c>
      <c r="T466" s="7">
        <f t="shared" si="65"/>
        <v>130312</v>
      </c>
      <c r="U466" s="122" t="str">
        <f t="shared" si="70"/>
        <v>1FD08</v>
      </c>
      <c r="V466" s="10">
        <f t="shared" si="66"/>
        <v>253</v>
      </c>
      <c r="W466" s="10">
        <f t="shared" si="67"/>
        <v>8</v>
      </c>
      <c r="X466" s="11">
        <f t="shared" si="68"/>
        <v>16</v>
      </c>
      <c r="Y466" s="11">
        <f t="shared" si="69"/>
        <v>253</v>
      </c>
      <c r="Z466" s="12" t="str">
        <f t="shared" si="71"/>
        <v>Temperature</v>
      </c>
      <c r="AA466" s="34"/>
      <c r="AB466" s="8"/>
      <c r="AC466" s="8"/>
      <c r="AE466" s="5"/>
      <c r="AI466" s="17">
        <v>130925</v>
      </c>
      <c r="AJ466" s="18" t="s">
        <v>1526</v>
      </c>
      <c r="AK466" s="19"/>
      <c r="AL466" s="21"/>
      <c r="AM466" s="21"/>
      <c r="AN466" s="21"/>
      <c r="AO466" s="21"/>
      <c r="AP466" s="20"/>
      <c r="AQ466" s="22"/>
      <c r="AR466" s="20"/>
      <c r="AS466" s="20"/>
      <c r="AT466" s="20"/>
      <c r="AU466" s="20"/>
      <c r="AV466" s="20"/>
      <c r="AW466" s="20"/>
      <c r="AX466" s="222">
        <v>130312</v>
      </c>
      <c r="AY466" s="6">
        <v>16</v>
      </c>
      <c r="AZ466" s="6">
        <v>253</v>
      </c>
      <c r="BA466" s="87" t="s">
        <v>2365</v>
      </c>
      <c r="BB466" s="39" t="s">
        <v>2585</v>
      </c>
      <c r="BC466" s="84" t="s">
        <v>2359</v>
      </c>
      <c r="BJ466" s="47" t="s">
        <v>2493</v>
      </c>
      <c r="BL466" s="42" t="s">
        <v>2494</v>
      </c>
      <c r="BM466" s="43" t="s">
        <v>2495</v>
      </c>
      <c r="BO466" s="17">
        <v>130925</v>
      </c>
      <c r="BP466" s="18" t="s">
        <v>1526</v>
      </c>
    </row>
    <row r="467" spans="1:68" ht="15" customHeight="1" thickBot="1" x14ac:dyDescent="0.35">
      <c r="A467" s="116">
        <v>466</v>
      </c>
      <c r="H467" s="121" t="s">
        <v>2503</v>
      </c>
      <c r="I467" s="117">
        <v>7</v>
      </c>
      <c r="J467" s="119" t="s">
        <v>2484</v>
      </c>
      <c r="K467" s="119" t="s">
        <v>2594</v>
      </c>
      <c r="L467" s="120" t="s">
        <v>2481</v>
      </c>
      <c r="M467" s="119" t="s">
        <v>2480</v>
      </c>
      <c r="N467" s="119" t="s">
        <v>2479</v>
      </c>
      <c r="O467" s="119" t="s">
        <v>2504</v>
      </c>
      <c r="P467" s="119" t="s">
        <v>2475</v>
      </c>
      <c r="Q467" s="119" t="s">
        <v>2485</v>
      </c>
      <c r="R467" s="75">
        <f t="shared" si="63"/>
        <v>5</v>
      </c>
      <c r="S467" s="75">
        <f t="shared" si="64"/>
        <v>1</v>
      </c>
      <c r="T467" s="7">
        <f t="shared" si="65"/>
        <v>130312</v>
      </c>
      <c r="U467" s="122" t="str">
        <f t="shared" si="70"/>
        <v>1FD08</v>
      </c>
      <c r="V467" s="10">
        <f t="shared" si="66"/>
        <v>253</v>
      </c>
      <c r="W467" s="10">
        <f t="shared" si="67"/>
        <v>8</v>
      </c>
      <c r="X467" s="11">
        <f t="shared" si="68"/>
        <v>16</v>
      </c>
      <c r="Y467" s="11">
        <f t="shared" si="69"/>
        <v>253</v>
      </c>
      <c r="Z467" s="12" t="str">
        <f t="shared" si="71"/>
        <v>Temperature</v>
      </c>
      <c r="AA467" s="34"/>
      <c r="AB467" s="8"/>
      <c r="AC467" s="8"/>
      <c r="AE467" s="5"/>
      <c r="AI467" s="17">
        <v>130926</v>
      </c>
      <c r="AJ467" s="18" t="s">
        <v>1526</v>
      </c>
      <c r="AK467" s="19"/>
      <c r="AQ467" s="37"/>
      <c r="AR467" s="34"/>
      <c r="AS467" s="34"/>
      <c r="AT467" s="34"/>
      <c r="AU467" s="34"/>
      <c r="AV467" s="34"/>
      <c r="AW467" s="34"/>
      <c r="AX467" s="223">
        <v>130312</v>
      </c>
      <c r="AY467" s="6">
        <v>16</v>
      </c>
      <c r="AZ467" s="6">
        <v>253</v>
      </c>
      <c r="BA467" s="87" t="s">
        <v>2365</v>
      </c>
      <c r="BB467" s="39" t="s">
        <v>2602</v>
      </c>
      <c r="BC467" s="84" t="s">
        <v>2359</v>
      </c>
      <c r="BJ467" s="47" t="s">
        <v>2603</v>
      </c>
      <c r="BL467" s="42" t="s">
        <v>2494</v>
      </c>
      <c r="BM467" s="43" t="s">
        <v>2495</v>
      </c>
      <c r="BO467" s="17">
        <v>130926</v>
      </c>
      <c r="BP467" s="18" t="s">
        <v>1526</v>
      </c>
    </row>
    <row r="468" spans="1:68" ht="15" customHeight="1" thickBot="1" x14ac:dyDescent="0.35">
      <c r="A468" s="116">
        <v>467</v>
      </c>
      <c r="H468" s="121" t="s">
        <v>2595</v>
      </c>
      <c r="I468" s="117">
        <v>8</v>
      </c>
      <c r="J468" s="119" t="s">
        <v>2471</v>
      </c>
      <c r="K468" s="119" t="s">
        <v>2471</v>
      </c>
      <c r="L468" s="120" t="s">
        <v>2472</v>
      </c>
      <c r="M468" s="120" t="s">
        <v>2594</v>
      </c>
      <c r="N468" s="119" t="s">
        <v>2486</v>
      </c>
      <c r="O468" s="119" t="s">
        <v>2588</v>
      </c>
      <c r="P468" s="119" t="s">
        <v>2588</v>
      </c>
      <c r="Q468" s="119" t="s">
        <v>2588</v>
      </c>
      <c r="R468" s="75">
        <f t="shared" si="63"/>
        <v>5</v>
      </c>
      <c r="S468" s="75">
        <f t="shared" si="64"/>
        <v>1</v>
      </c>
      <c r="T468" s="7">
        <f t="shared" si="65"/>
        <v>130312</v>
      </c>
      <c r="U468" s="122" t="str">
        <f t="shared" si="70"/>
        <v>1FD08</v>
      </c>
      <c r="V468" s="10">
        <f t="shared" si="66"/>
        <v>253</v>
      </c>
      <c r="W468" s="10">
        <f t="shared" si="67"/>
        <v>8</v>
      </c>
      <c r="X468" s="11">
        <f t="shared" si="68"/>
        <v>25</v>
      </c>
      <c r="Y468" s="11">
        <f t="shared" si="69"/>
        <v>253</v>
      </c>
      <c r="Z468" s="12" t="str">
        <f t="shared" si="71"/>
        <v>Temperature</v>
      </c>
      <c r="AA468" s="34"/>
      <c r="AB468" s="8"/>
      <c r="AC468" s="8"/>
      <c r="AE468" s="5"/>
      <c r="AI468" s="17">
        <v>130929</v>
      </c>
      <c r="AJ468" s="18" t="s">
        <v>1526</v>
      </c>
      <c r="AK468" s="19"/>
      <c r="AL468" s="21"/>
      <c r="AM468" s="21"/>
      <c r="AN468" s="21"/>
      <c r="AO468" s="21"/>
      <c r="AP468" s="20"/>
      <c r="AQ468" s="22"/>
      <c r="AR468" s="20"/>
      <c r="AS468" s="20"/>
      <c r="AT468" s="20"/>
      <c r="AU468" s="20"/>
      <c r="AV468" s="20"/>
      <c r="AW468" s="20"/>
      <c r="AX468" s="222">
        <v>130312</v>
      </c>
      <c r="AY468" s="6">
        <v>25</v>
      </c>
      <c r="AZ468" s="6">
        <v>253</v>
      </c>
      <c r="BA468" s="87" t="s">
        <v>2365</v>
      </c>
      <c r="BB468" s="39" t="s">
        <v>2467</v>
      </c>
      <c r="BC468" s="84" t="s">
        <v>2359</v>
      </c>
      <c r="BJ468" s="47" t="s">
        <v>2493</v>
      </c>
      <c r="BL468" s="42" t="s">
        <v>2604</v>
      </c>
      <c r="BM468" s="43" t="s">
        <v>2495</v>
      </c>
      <c r="BO468" s="17">
        <v>130929</v>
      </c>
      <c r="BP468" s="18" t="s">
        <v>1526</v>
      </c>
    </row>
    <row r="469" spans="1:68" ht="15" customHeight="1" thickBot="1" x14ac:dyDescent="0.35">
      <c r="A469" s="116">
        <v>468</v>
      </c>
      <c r="H469" s="121" t="s">
        <v>2487</v>
      </c>
      <c r="I469" s="117">
        <v>8</v>
      </c>
      <c r="J469" s="119" t="s">
        <v>2488</v>
      </c>
      <c r="K469" s="119" t="s">
        <v>2489</v>
      </c>
      <c r="L469" s="119" t="s">
        <v>2473</v>
      </c>
      <c r="M469" s="119" t="s">
        <v>2490</v>
      </c>
      <c r="N469" s="119" t="s">
        <v>2491</v>
      </c>
      <c r="O469" s="119" t="s">
        <v>2492</v>
      </c>
      <c r="P469" s="119" t="s">
        <v>2596</v>
      </c>
      <c r="Q469" s="120" t="s">
        <v>2597</v>
      </c>
      <c r="R469" s="6">
        <f t="shared" si="63"/>
        <v>2</v>
      </c>
      <c r="S469" s="6">
        <f t="shared" si="64"/>
        <v>1</v>
      </c>
      <c r="T469" s="7">
        <f t="shared" si="65"/>
        <v>130306</v>
      </c>
      <c r="U469" s="122" t="str">
        <f t="shared" si="70"/>
        <v>1FD02</v>
      </c>
      <c r="V469" s="10">
        <f t="shared" si="66"/>
        <v>253</v>
      </c>
      <c r="W469" s="10">
        <f t="shared" si="67"/>
        <v>2</v>
      </c>
      <c r="X469" s="11">
        <f t="shared" si="68"/>
        <v>3</v>
      </c>
      <c r="Y469" s="11">
        <f t="shared" si="69"/>
        <v>253</v>
      </c>
      <c r="Z469" s="12" t="str">
        <f t="shared" si="71"/>
        <v>Wind Data</v>
      </c>
      <c r="AA469" s="34"/>
      <c r="AB469" s="8"/>
      <c r="AC469" s="8"/>
      <c r="AE469" s="5"/>
      <c r="AI469" s="17">
        <v>130930</v>
      </c>
      <c r="AJ469" s="18" t="s">
        <v>1526</v>
      </c>
      <c r="AK469" s="19"/>
      <c r="AQ469" s="37"/>
      <c r="AR469" s="34"/>
      <c r="AS469" s="34"/>
      <c r="AT469" s="34"/>
      <c r="AU469" s="34"/>
      <c r="AV469" s="34"/>
      <c r="AW469" s="34"/>
      <c r="AX469" s="223">
        <v>130306</v>
      </c>
      <c r="AY469" s="6">
        <v>3</v>
      </c>
      <c r="AZ469" s="6">
        <v>253</v>
      </c>
      <c r="BA469" s="87" t="s">
        <v>2496</v>
      </c>
      <c r="BB469" s="39" t="s">
        <v>2468</v>
      </c>
      <c r="BC469" s="84" t="s">
        <v>2349</v>
      </c>
      <c r="BD469" s="38" t="s">
        <v>2497</v>
      </c>
      <c r="BE469" s="39" t="s">
        <v>2469</v>
      </c>
      <c r="BF469" s="90" t="s">
        <v>2498</v>
      </c>
      <c r="BJ469" s="47" t="s">
        <v>2499</v>
      </c>
      <c r="BL469" s="42" t="s">
        <v>2500</v>
      </c>
      <c r="BM469" s="43" t="s">
        <v>2495</v>
      </c>
      <c r="BO469" s="17">
        <v>130930</v>
      </c>
      <c r="BP469" s="18" t="s">
        <v>1526</v>
      </c>
    </row>
    <row r="470" spans="1:68" ht="15" customHeight="1" thickBot="1" x14ac:dyDescent="0.35">
      <c r="A470" s="116">
        <v>469</v>
      </c>
      <c r="H470" s="121" t="s">
        <v>2586</v>
      </c>
      <c r="I470" s="117">
        <v>8</v>
      </c>
      <c r="J470" s="119" t="s">
        <v>2471</v>
      </c>
      <c r="K470" s="119" t="s">
        <v>2471</v>
      </c>
      <c r="L470" s="119" t="s">
        <v>2472</v>
      </c>
      <c r="M470" s="119" t="s">
        <v>2587</v>
      </c>
      <c r="N470" s="119" t="s">
        <v>2502</v>
      </c>
      <c r="O470" s="119" t="s">
        <v>2588</v>
      </c>
      <c r="P470" s="119" t="s">
        <v>2588</v>
      </c>
      <c r="Q470" s="119" t="s">
        <v>2588</v>
      </c>
      <c r="R470" s="6">
        <f t="shared" si="63"/>
        <v>5</v>
      </c>
      <c r="S470" s="6">
        <f t="shared" si="64"/>
        <v>1</v>
      </c>
      <c r="T470" s="7">
        <f t="shared" si="65"/>
        <v>130312</v>
      </c>
      <c r="U470" s="122" t="str">
        <f t="shared" si="70"/>
        <v>1FD08</v>
      </c>
      <c r="V470" s="10">
        <f t="shared" si="66"/>
        <v>253</v>
      </c>
      <c r="W470" s="10">
        <f t="shared" si="67"/>
        <v>8</v>
      </c>
      <c r="X470" s="11">
        <f t="shared" si="68"/>
        <v>16</v>
      </c>
      <c r="Y470" s="11">
        <f t="shared" si="69"/>
        <v>253</v>
      </c>
      <c r="Z470" s="12" t="str">
        <f t="shared" si="71"/>
        <v>Temperature</v>
      </c>
      <c r="AA470" s="34"/>
      <c r="AB470" s="8"/>
      <c r="AC470" s="8"/>
      <c r="AE470" s="5"/>
      <c r="AI470" s="17">
        <v>130931</v>
      </c>
      <c r="AJ470" s="18" t="s">
        <v>1526</v>
      </c>
      <c r="AK470" s="19"/>
      <c r="AL470" s="21"/>
      <c r="AM470" s="21"/>
      <c r="AN470" s="21"/>
      <c r="AO470" s="21"/>
      <c r="AP470" s="20"/>
      <c r="AQ470" s="22"/>
      <c r="AR470" s="20"/>
      <c r="AS470" s="20"/>
      <c r="AT470" s="20"/>
      <c r="AU470" s="20"/>
      <c r="AV470" s="20"/>
      <c r="AW470" s="20"/>
      <c r="AX470" s="222">
        <v>130312</v>
      </c>
      <c r="AY470" s="6">
        <v>16</v>
      </c>
      <c r="AZ470" s="6">
        <v>253</v>
      </c>
      <c r="BA470" s="87" t="s">
        <v>2365</v>
      </c>
      <c r="BB470" s="39" t="s">
        <v>2582</v>
      </c>
      <c r="BC470" s="84" t="s">
        <v>2359</v>
      </c>
      <c r="BJ470" s="47" t="s">
        <v>2493</v>
      </c>
      <c r="BL470" s="42" t="s">
        <v>2494</v>
      </c>
      <c r="BM470" s="43" t="s">
        <v>2495</v>
      </c>
      <c r="BO470" s="17">
        <v>130931</v>
      </c>
      <c r="BP470" s="18" t="s">
        <v>1526</v>
      </c>
    </row>
    <row r="471" spans="1:68" ht="15" customHeight="1" thickBot="1" x14ac:dyDescent="0.35">
      <c r="A471" s="116">
        <v>470</v>
      </c>
      <c r="H471" s="121" t="s">
        <v>2589</v>
      </c>
      <c r="I471" s="117">
        <v>8</v>
      </c>
      <c r="J471" s="119" t="s">
        <v>2590</v>
      </c>
      <c r="K471" s="119" t="s">
        <v>2591</v>
      </c>
      <c r="L471" s="120" t="s">
        <v>2473</v>
      </c>
      <c r="M471" s="120" t="s">
        <v>2592</v>
      </c>
      <c r="N471" s="120" t="s">
        <v>2474</v>
      </c>
      <c r="O471" s="120" t="s">
        <v>2593</v>
      </c>
      <c r="P471" s="119" t="s">
        <v>2588</v>
      </c>
      <c r="Q471" s="119" t="s">
        <v>2588</v>
      </c>
      <c r="R471" s="75">
        <f t="shared" si="63"/>
        <v>2</v>
      </c>
      <c r="S471" s="75">
        <f t="shared" si="64"/>
        <v>1</v>
      </c>
      <c r="T471" s="7">
        <f t="shared" si="65"/>
        <v>130306</v>
      </c>
      <c r="U471" s="122" t="str">
        <f t="shared" si="70"/>
        <v>1FD02</v>
      </c>
      <c r="V471" s="10">
        <f t="shared" si="66"/>
        <v>253</v>
      </c>
      <c r="W471" s="10">
        <f t="shared" si="67"/>
        <v>2</v>
      </c>
      <c r="X471" s="11">
        <f t="shared" si="68"/>
        <v>3</v>
      </c>
      <c r="Y471" s="11">
        <f t="shared" si="69"/>
        <v>253</v>
      </c>
      <c r="Z471" s="12" t="str">
        <f t="shared" si="71"/>
        <v>Wind Data</v>
      </c>
      <c r="AA471" s="34"/>
      <c r="AB471" s="8"/>
      <c r="AC471" s="8"/>
      <c r="AE471" s="5"/>
      <c r="AI471" s="17">
        <v>130932</v>
      </c>
      <c r="AJ471" s="18" t="s">
        <v>1526</v>
      </c>
      <c r="AK471" s="19"/>
      <c r="AQ471" s="37"/>
      <c r="AR471" s="34"/>
      <c r="AS471" s="34"/>
      <c r="AT471" s="34"/>
      <c r="AU471" s="34"/>
      <c r="AV471" s="34"/>
      <c r="AW471" s="34"/>
      <c r="AX471" s="223">
        <v>130306</v>
      </c>
      <c r="AY471" s="6">
        <v>3</v>
      </c>
      <c r="AZ471" s="6">
        <v>253</v>
      </c>
      <c r="BA471" s="87" t="s">
        <v>2496</v>
      </c>
      <c r="BB471" s="39" t="s">
        <v>2583</v>
      </c>
      <c r="BC471" s="84" t="s">
        <v>2349</v>
      </c>
      <c r="BD471" s="38" t="s">
        <v>2497</v>
      </c>
      <c r="BE471" s="39" t="s">
        <v>2584</v>
      </c>
      <c r="BF471" s="90" t="s">
        <v>2498</v>
      </c>
      <c r="BJ471" s="47" t="s">
        <v>2499</v>
      </c>
      <c r="BL471" s="42" t="s">
        <v>2500</v>
      </c>
      <c r="BM471" s="43" t="s">
        <v>2495</v>
      </c>
      <c r="BO471" s="17">
        <v>130932</v>
      </c>
      <c r="BP471" s="18" t="s">
        <v>1526</v>
      </c>
    </row>
    <row r="472" spans="1:68" ht="15" customHeight="1" thickBot="1" x14ac:dyDescent="0.35">
      <c r="A472" s="116">
        <v>471</v>
      </c>
      <c r="H472" s="121" t="s">
        <v>2586</v>
      </c>
      <c r="I472" s="117">
        <v>8</v>
      </c>
      <c r="J472" s="119" t="s">
        <v>2471</v>
      </c>
      <c r="K472" s="119" t="s">
        <v>2471</v>
      </c>
      <c r="L472" s="120" t="s">
        <v>2475</v>
      </c>
      <c r="M472" s="119" t="s">
        <v>2476</v>
      </c>
      <c r="N472" s="119" t="s">
        <v>2477</v>
      </c>
      <c r="O472" s="119" t="s">
        <v>2588</v>
      </c>
      <c r="P472" s="119" t="s">
        <v>2588</v>
      </c>
      <c r="Q472" s="119" t="s">
        <v>2588</v>
      </c>
      <c r="R472" s="6">
        <f t="shared" si="63"/>
        <v>5</v>
      </c>
      <c r="S472" s="6">
        <f t="shared" si="64"/>
        <v>1</v>
      </c>
      <c r="T472" s="7">
        <f t="shared" si="65"/>
        <v>130312</v>
      </c>
      <c r="U472" s="122" t="str">
        <f t="shared" si="70"/>
        <v>1FD08</v>
      </c>
      <c r="V472" s="10">
        <f t="shared" si="66"/>
        <v>253</v>
      </c>
      <c r="W472" s="10">
        <f t="shared" si="67"/>
        <v>8</v>
      </c>
      <c r="X472" s="11">
        <f t="shared" si="68"/>
        <v>16</v>
      </c>
      <c r="Y472" s="11">
        <f t="shared" si="69"/>
        <v>253</v>
      </c>
      <c r="Z472" s="12" t="str">
        <f t="shared" si="71"/>
        <v>Temperature</v>
      </c>
      <c r="AA472" s="34"/>
      <c r="AB472" s="8"/>
      <c r="AC472" s="8"/>
      <c r="AE472" s="5"/>
      <c r="AI472" s="17">
        <v>130933</v>
      </c>
      <c r="AJ472" s="18" t="s">
        <v>1526</v>
      </c>
      <c r="AK472" s="19"/>
      <c r="AL472" s="21"/>
      <c r="AM472" s="21"/>
      <c r="AN472" s="21"/>
      <c r="AO472" s="21"/>
      <c r="AP472" s="20"/>
      <c r="AQ472" s="22"/>
      <c r="AR472" s="20"/>
      <c r="AS472" s="20"/>
      <c r="AT472" s="20"/>
      <c r="AU472" s="20"/>
      <c r="AV472" s="20"/>
      <c r="AW472" s="20"/>
      <c r="AX472" s="222">
        <v>130312</v>
      </c>
      <c r="AY472" s="6">
        <v>16</v>
      </c>
      <c r="AZ472" s="6">
        <v>253</v>
      </c>
      <c r="BA472" s="87" t="s">
        <v>2365</v>
      </c>
      <c r="BB472" s="39" t="s">
        <v>2464</v>
      </c>
      <c r="BC472" s="84" t="s">
        <v>2359</v>
      </c>
      <c r="BJ472" s="47" t="s">
        <v>2501</v>
      </c>
      <c r="BL472" s="42" t="s">
        <v>2494</v>
      </c>
      <c r="BM472" s="43" t="s">
        <v>2495</v>
      </c>
      <c r="BO472" s="17">
        <v>130933</v>
      </c>
      <c r="BP472" s="18" t="s">
        <v>1526</v>
      </c>
    </row>
    <row r="473" spans="1:68" ht="15" customHeight="1" thickBot="1" x14ac:dyDescent="0.35">
      <c r="A473" s="116">
        <v>472</v>
      </c>
      <c r="H473" s="121" t="s">
        <v>2589</v>
      </c>
      <c r="I473" s="117">
        <v>8</v>
      </c>
      <c r="J473" s="119" t="s">
        <v>2478</v>
      </c>
      <c r="K473" s="119" t="s">
        <v>2479</v>
      </c>
      <c r="L473" s="119" t="s">
        <v>2480</v>
      </c>
      <c r="M473" s="119" t="s">
        <v>2481</v>
      </c>
      <c r="N473" s="119" t="s">
        <v>2482</v>
      </c>
      <c r="O473" s="119" t="s">
        <v>2483</v>
      </c>
      <c r="P473" s="119" t="s">
        <v>2475</v>
      </c>
      <c r="Q473" s="119" t="s">
        <v>2473</v>
      </c>
      <c r="R473" s="75">
        <f t="shared" si="63"/>
        <v>2</v>
      </c>
      <c r="S473" s="75">
        <f t="shared" si="64"/>
        <v>1</v>
      </c>
      <c r="T473" s="7">
        <f t="shared" si="65"/>
        <v>130306</v>
      </c>
      <c r="U473" s="122" t="str">
        <f t="shared" si="70"/>
        <v>1FD02</v>
      </c>
      <c r="V473" s="10">
        <f t="shared" si="66"/>
        <v>253</v>
      </c>
      <c r="W473" s="10">
        <f t="shared" si="67"/>
        <v>2</v>
      </c>
      <c r="X473" s="11">
        <f t="shared" si="68"/>
        <v>3</v>
      </c>
      <c r="Y473" s="11">
        <f t="shared" si="69"/>
        <v>253</v>
      </c>
      <c r="Z473" s="12" t="str">
        <f t="shared" si="71"/>
        <v>Wind Data</v>
      </c>
      <c r="AA473" s="34"/>
      <c r="AB473" s="8"/>
      <c r="AC473" s="8"/>
      <c r="AE473" s="5"/>
      <c r="AI473" s="17">
        <v>130934</v>
      </c>
      <c r="AJ473" s="18" t="s">
        <v>1526</v>
      </c>
      <c r="AK473" s="19"/>
      <c r="AQ473" s="37"/>
      <c r="AR473" s="34"/>
      <c r="AS473" s="34"/>
      <c r="AT473" s="34"/>
      <c r="AU473" s="34"/>
      <c r="AV473" s="34"/>
      <c r="AW473" s="34"/>
      <c r="AX473" s="223">
        <v>130306</v>
      </c>
      <c r="AY473" s="6">
        <v>3</v>
      </c>
      <c r="AZ473" s="6">
        <v>253</v>
      </c>
      <c r="BA473" s="87" t="s">
        <v>2496</v>
      </c>
      <c r="BB473" s="39" t="s">
        <v>2598</v>
      </c>
      <c r="BC473" s="84" t="s">
        <v>2349</v>
      </c>
      <c r="BD473" s="38" t="s">
        <v>2497</v>
      </c>
      <c r="BE473" s="39" t="s">
        <v>2599</v>
      </c>
      <c r="BF473" s="90" t="s">
        <v>2498</v>
      </c>
      <c r="BJ473" s="47" t="s">
        <v>2505</v>
      </c>
      <c r="BL473" s="42" t="s">
        <v>2500</v>
      </c>
      <c r="BM473" s="43" t="s">
        <v>2495</v>
      </c>
      <c r="BO473" s="17">
        <v>130934</v>
      </c>
      <c r="BP473" s="18" t="s">
        <v>1526</v>
      </c>
    </row>
    <row r="474" spans="1:68" ht="15" customHeight="1" thickBot="1" x14ac:dyDescent="0.35">
      <c r="A474" s="116">
        <v>473</v>
      </c>
      <c r="H474" s="121" t="s">
        <v>2503</v>
      </c>
      <c r="I474" s="117">
        <v>8</v>
      </c>
      <c r="J474" s="119" t="s">
        <v>2471</v>
      </c>
      <c r="K474" s="119" t="s">
        <v>2481</v>
      </c>
      <c r="L474" s="119" t="s">
        <v>2480</v>
      </c>
      <c r="M474" s="120" t="s">
        <v>2479</v>
      </c>
      <c r="N474" s="120" t="s">
        <v>2478</v>
      </c>
      <c r="O474" s="119" t="s">
        <v>2588</v>
      </c>
      <c r="P474" s="119" t="s">
        <v>2588</v>
      </c>
      <c r="Q474" s="119" t="s">
        <v>2588</v>
      </c>
      <c r="R474" s="6">
        <f t="shared" si="63"/>
        <v>5</v>
      </c>
      <c r="S474" s="6">
        <f t="shared" si="64"/>
        <v>1</v>
      </c>
      <c r="T474" s="7">
        <f t="shared" si="65"/>
        <v>130312</v>
      </c>
      <c r="U474" s="122" t="str">
        <f t="shared" si="70"/>
        <v>1FD08</v>
      </c>
      <c r="V474" s="10">
        <f t="shared" si="66"/>
        <v>253</v>
      </c>
      <c r="W474" s="10">
        <f t="shared" si="67"/>
        <v>8</v>
      </c>
      <c r="X474" s="11">
        <f t="shared" si="68"/>
        <v>16</v>
      </c>
      <c r="Y474" s="11">
        <f t="shared" si="69"/>
        <v>253</v>
      </c>
      <c r="Z474" s="12" t="str">
        <f t="shared" si="71"/>
        <v>Temperature</v>
      </c>
      <c r="AA474" s="34"/>
      <c r="AB474" s="8"/>
      <c r="AC474" s="8"/>
      <c r="AE474" s="5"/>
      <c r="AI474" s="17">
        <v>130935</v>
      </c>
      <c r="AJ474" s="18" t="s">
        <v>1526</v>
      </c>
      <c r="AK474" s="19"/>
      <c r="AL474" s="21"/>
      <c r="AM474" s="21"/>
      <c r="AN474" s="21"/>
      <c r="AO474" s="21"/>
      <c r="AP474" s="20"/>
      <c r="AQ474" s="22"/>
      <c r="AR474" s="20"/>
      <c r="AS474" s="20"/>
      <c r="AT474" s="20"/>
      <c r="AU474" s="20"/>
      <c r="AV474" s="20"/>
      <c r="AW474" s="20"/>
      <c r="AX474" s="222">
        <v>130312</v>
      </c>
      <c r="AY474" s="6">
        <v>16</v>
      </c>
      <c r="AZ474" s="6">
        <v>253</v>
      </c>
      <c r="BA474" s="87" t="s">
        <v>2365</v>
      </c>
      <c r="BB474" s="39" t="s">
        <v>2600</v>
      </c>
      <c r="BC474" s="84" t="s">
        <v>2359</v>
      </c>
      <c r="BJ474" s="47" t="s">
        <v>2601</v>
      </c>
      <c r="BL474" s="42" t="s">
        <v>2494</v>
      </c>
      <c r="BM474" s="43" t="s">
        <v>2495</v>
      </c>
      <c r="BO474" s="17">
        <v>130935</v>
      </c>
      <c r="BP474" s="18" t="s">
        <v>1526</v>
      </c>
    </row>
    <row r="475" spans="1:68" ht="15" customHeight="1" thickBot="1" x14ac:dyDescent="0.35">
      <c r="A475" s="116">
        <v>474</v>
      </c>
      <c r="H475" s="121" t="s">
        <v>2503</v>
      </c>
      <c r="I475" s="117">
        <v>8</v>
      </c>
      <c r="J475" s="119" t="s">
        <v>2471</v>
      </c>
      <c r="K475" s="119" t="s">
        <v>2471</v>
      </c>
      <c r="L475" s="119" t="s">
        <v>2472</v>
      </c>
      <c r="M475" s="119" t="s">
        <v>2594</v>
      </c>
      <c r="N475" s="119" t="s">
        <v>2473</v>
      </c>
      <c r="O475" s="119" t="s">
        <v>2472</v>
      </c>
      <c r="P475" s="119" t="s">
        <v>2475</v>
      </c>
      <c r="Q475" s="119" t="s">
        <v>2483</v>
      </c>
      <c r="R475" s="6">
        <f t="shared" si="63"/>
        <v>5</v>
      </c>
      <c r="S475" s="6">
        <f t="shared" si="64"/>
        <v>1</v>
      </c>
      <c r="T475" s="7">
        <f t="shared" si="65"/>
        <v>130312</v>
      </c>
      <c r="U475" s="122" t="str">
        <f t="shared" si="70"/>
        <v>1FD08</v>
      </c>
      <c r="V475" s="10">
        <f t="shared" si="66"/>
        <v>253</v>
      </c>
      <c r="W475" s="10">
        <f t="shared" si="67"/>
        <v>8</v>
      </c>
      <c r="X475" s="11">
        <f t="shared" si="68"/>
        <v>16</v>
      </c>
      <c r="Y475" s="11">
        <f t="shared" si="69"/>
        <v>253</v>
      </c>
      <c r="Z475" s="12" t="str">
        <f t="shared" si="71"/>
        <v>Temperature</v>
      </c>
      <c r="AA475" s="34"/>
      <c r="AB475" s="8"/>
      <c r="AC475" s="8"/>
      <c r="AE475" s="5"/>
      <c r="AI475" s="17">
        <v>130936</v>
      </c>
      <c r="AJ475" s="18" t="s">
        <v>1526</v>
      </c>
      <c r="AK475" s="19"/>
      <c r="AQ475" s="37"/>
      <c r="AR475" s="34"/>
      <c r="AS475" s="34"/>
      <c r="AT475" s="34"/>
      <c r="AU475" s="34"/>
      <c r="AV475" s="34"/>
      <c r="AW475" s="34"/>
      <c r="AX475" s="223">
        <v>130312</v>
      </c>
      <c r="AY475" s="6">
        <v>16</v>
      </c>
      <c r="AZ475" s="6">
        <v>253</v>
      </c>
      <c r="BA475" s="87" t="s">
        <v>2365</v>
      </c>
      <c r="BB475" s="39" t="s">
        <v>2585</v>
      </c>
      <c r="BC475" s="84" t="s">
        <v>2359</v>
      </c>
      <c r="BJ475" s="47" t="s">
        <v>2493</v>
      </c>
      <c r="BL475" s="42" t="s">
        <v>2494</v>
      </c>
      <c r="BM475" s="43" t="s">
        <v>2495</v>
      </c>
      <c r="BO475" s="17">
        <v>130936</v>
      </c>
      <c r="BP475" s="18" t="s">
        <v>1526</v>
      </c>
    </row>
    <row r="476" spans="1:68" ht="15" customHeight="1" thickBot="1" x14ac:dyDescent="0.35">
      <c r="A476" s="116">
        <v>475</v>
      </c>
      <c r="H476" s="121" t="s">
        <v>2503</v>
      </c>
      <c r="I476" s="117">
        <v>7</v>
      </c>
      <c r="J476" s="120" t="s">
        <v>2484</v>
      </c>
      <c r="K476" s="119" t="s">
        <v>2594</v>
      </c>
      <c r="L476" s="119" t="s">
        <v>2481</v>
      </c>
      <c r="M476" s="119" t="s">
        <v>2480</v>
      </c>
      <c r="N476" s="119" t="s">
        <v>2479</v>
      </c>
      <c r="O476" s="120" t="s">
        <v>2504</v>
      </c>
      <c r="P476" s="119" t="s">
        <v>2475</v>
      </c>
      <c r="Q476" s="119" t="s">
        <v>2485</v>
      </c>
      <c r="R476" s="6">
        <f t="shared" si="63"/>
        <v>5</v>
      </c>
      <c r="S476" s="6">
        <f t="shared" si="64"/>
        <v>1</v>
      </c>
      <c r="T476" s="7">
        <f t="shared" si="65"/>
        <v>130312</v>
      </c>
      <c r="U476" s="122" t="str">
        <f t="shared" si="70"/>
        <v>1FD08</v>
      </c>
      <c r="V476" s="10">
        <f t="shared" si="66"/>
        <v>253</v>
      </c>
      <c r="W476" s="10">
        <f t="shared" si="67"/>
        <v>8</v>
      </c>
      <c r="X476" s="11">
        <f t="shared" si="68"/>
        <v>16</v>
      </c>
      <c r="Y476" s="11">
        <f t="shared" si="69"/>
        <v>253</v>
      </c>
      <c r="Z476" s="12" t="str">
        <f t="shared" si="71"/>
        <v>Temperature</v>
      </c>
      <c r="AA476" s="34"/>
      <c r="AB476" s="8"/>
      <c r="AC476" s="8"/>
      <c r="AE476" s="5"/>
      <c r="AI476" s="17">
        <v>130937</v>
      </c>
      <c r="AJ476" s="18" t="s">
        <v>1526</v>
      </c>
      <c r="AK476" s="19"/>
      <c r="AL476" s="21"/>
      <c r="AM476" s="21"/>
      <c r="AN476" s="21"/>
      <c r="AO476" s="21"/>
      <c r="AP476" s="20"/>
      <c r="AQ476" s="22"/>
      <c r="AR476" s="20"/>
      <c r="AS476" s="20"/>
      <c r="AT476" s="20"/>
      <c r="AU476" s="20"/>
      <c r="AV476" s="20"/>
      <c r="AW476" s="20"/>
      <c r="AX476" s="222">
        <v>130312</v>
      </c>
      <c r="AY476" s="6">
        <v>16</v>
      </c>
      <c r="AZ476" s="6">
        <v>253</v>
      </c>
      <c r="BA476" s="87" t="s">
        <v>2365</v>
      </c>
      <c r="BB476" s="39" t="s">
        <v>2602</v>
      </c>
      <c r="BC476" s="84" t="s">
        <v>2359</v>
      </c>
      <c r="BJ476" s="47" t="s">
        <v>2603</v>
      </c>
      <c r="BL476" s="42" t="s">
        <v>2494</v>
      </c>
      <c r="BM476" s="43" t="s">
        <v>2495</v>
      </c>
      <c r="BO476" s="17">
        <v>130937</v>
      </c>
      <c r="BP476" s="18" t="s">
        <v>1526</v>
      </c>
    </row>
    <row r="477" spans="1:68" ht="15" customHeight="1" thickBot="1" x14ac:dyDescent="0.35">
      <c r="A477" s="116">
        <v>476</v>
      </c>
      <c r="H477" s="121" t="s">
        <v>2595</v>
      </c>
      <c r="I477" s="117">
        <v>8</v>
      </c>
      <c r="J477" s="119" t="s">
        <v>2471</v>
      </c>
      <c r="K477" s="119" t="s">
        <v>2471</v>
      </c>
      <c r="L477" s="119" t="s">
        <v>2472</v>
      </c>
      <c r="M477" s="120" t="s">
        <v>2594</v>
      </c>
      <c r="N477" s="120" t="s">
        <v>2486</v>
      </c>
      <c r="O477" s="119" t="s">
        <v>2588</v>
      </c>
      <c r="P477" s="119" t="s">
        <v>2588</v>
      </c>
      <c r="Q477" s="119" t="s">
        <v>2588</v>
      </c>
      <c r="R477" s="6">
        <f t="shared" si="63"/>
        <v>5</v>
      </c>
      <c r="S477" s="6">
        <f t="shared" si="64"/>
        <v>1</v>
      </c>
      <c r="T477" s="7">
        <f t="shared" si="65"/>
        <v>130312</v>
      </c>
      <c r="U477" s="122" t="str">
        <f t="shared" si="70"/>
        <v>1FD08</v>
      </c>
      <c r="V477" s="10">
        <f t="shared" si="66"/>
        <v>253</v>
      </c>
      <c r="W477" s="10">
        <f t="shared" si="67"/>
        <v>8</v>
      </c>
      <c r="X477" s="11">
        <f t="shared" si="68"/>
        <v>25</v>
      </c>
      <c r="Y477" s="11">
        <f t="shared" si="69"/>
        <v>253</v>
      </c>
      <c r="Z477" s="12" t="str">
        <f t="shared" si="71"/>
        <v>Temperature</v>
      </c>
      <c r="AA477" s="34"/>
      <c r="AB477" s="8"/>
      <c r="AC477" s="8"/>
      <c r="AE477" s="5"/>
      <c r="AI477" s="17">
        <v>130938</v>
      </c>
      <c r="AJ477" s="18" t="s">
        <v>1526</v>
      </c>
      <c r="AK477" s="19"/>
      <c r="AQ477" s="37"/>
      <c r="AR477" s="34"/>
      <c r="AS477" s="34"/>
      <c r="AT477" s="34"/>
      <c r="AU477" s="34"/>
      <c r="AV477" s="34"/>
      <c r="AW477" s="34"/>
      <c r="AX477" s="223">
        <v>130312</v>
      </c>
      <c r="AY477" s="6">
        <v>25</v>
      </c>
      <c r="AZ477" s="6">
        <v>253</v>
      </c>
      <c r="BA477" s="87" t="s">
        <v>2365</v>
      </c>
      <c r="BB477" s="39" t="s">
        <v>2467</v>
      </c>
      <c r="BC477" s="84" t="s">
        <v>2359</v>
      </c>
      <c r="BJ477" s="47" t="s">
        <v>2493</v>
      </c>
      <c r="BL477" s="42" t="s">
        <v>2604</v>
      </c>
      <c r="BM477" s="43" t="s">
        <v>2495</v>
      </c>
      <c r="BO477" s="17">
        <v>130938</v>
      </c>
      <c r="BP477" s="18" t="s">
        <v>1526</v>
      </c>
    </row>
    <row r="478" spans="1:68" ht="15" customHeight="1" thickBot="1" x14ac:dyDescent="0.35">
      <c r="A478" s="116">
        <v>477</v>
      </c>
      <c r="H478" s="121" t="s">
        <v>2487</v>
      </c>
      <c r="I478" s="117">
        <v>8</v>
      </c>
      <c r="J478" s="119" t="s">
        <v>2488</v>
      </c>
      <c r="K478" s="119" t="s">
        <v>2489</v>
      </c>
      <c r="L478" s="119" t="s">
        <v>2473</v>
      </c>
      <c r="M478" s="119" t="s">
        <v>2490</v>
      </c>
      <c r="N478" s="119" t="s">
        <v>2491</v>
      </c>
      <c r="O478" s="119" t="s">
        <v>2492</v>
      </c>
      <c r="P478" s="119" t="s">
        <v>2596</v>
      </c>
      <c r="Q478" s="120" t="s">
        <v>2597</v>
      </c>
      <c r="R478" s="6">
        <f t="shared" si="63"/>
        <v>2</v>
      </c>
      <c r="S478" s="6">
        <f t="shared" si="64"/>
        <v>1</v>
      </c>
      <c r="T478" s="7">
        <f t="shared" si="65"/>
        <v>130306</v>
      </c>
      <c r="U478" s="122" t="str">
        <f t="shared" si="70"/>
        <v>1FD02</v>
      </c>
      <c r="V478" s="10">
        <f t="shared" si="66"/>
        <v>253</v>
      </c>
      <c r="W478" s="10">
        <f t="shared" si="67"/>
        <v>2</v>
      </c>
      <c r="X478" s="11">
        <f t="shared" si="68"/>
        <v>3</v>
      </c>
      <c r="Y478" s="11">
        <f t="shared" si="69"/>
        <v>253</v>
      </c>
      <c r="Z478" s="12" t="str">
        <f t="shared" si="71"/>
        <v>Wind Data</v>
      </c>
      <c r="AA478" s="34"/>
      <c r="AB478" s="8"/>
      <c r="AC478" s="8"/>
      <c r="AE478" s="5"/>
      <c r="AI478" s="17">
        <v>130939</v>
      </c>
      <c r="AJ478" s="18" t="s">
        <v>1526</v>
      </c>
      <c r="AK478" s="19"/>
      <c r="AL478" s="21"/>
      <c r="AM478" s="21"/>
      <c r="AN478" s="21"/>
      <c r="AO478" s="21"/>
      <c r="AP478" s="20"/>
      <c r="AQ478" s="22"/>
      <c r="AR478" s="20"/>
      <c r="AS478" s="20"/>
      <c r="AT478" s="20"/>
      <c r="AU478" s="20"/>
      <c r="AV478" s="20"/>
      <c r="AW478" s="20"/>
      <c r="AX478" s="222">
        <v>130306</v>
      </c>
      <c r="AY478" s="6">
        <v>3</v>
      </c>
      <c r="AZ478" s="6">
        <v>253</v>
      </c>
      <c r="BA478" s="87" t="s">
        <v>2496</v>
      </c>
      <c r="BB478" s="39" t="s">
        <v>2468</v>
      </c>
      <c r="BC478" s="84" t="s">
        <v>2349</v>
      </c>
      <c r="BD478" s="38" t="s">
        <v>2497</v>
      </c>
      <c r="BE478" s="39" t="s">
        <v>2469</v>
      </c>
      <c r="BF478" s="90" t="s">
        <v>2498</v>
      </c>
      <c r="BJ478" s="47" t="s">
        <v>2499</v>
      </c>
      <c r="BL478" s="42" t="s">
        <v>2500</v>
      </c>
      <c r="BM478" s="43" t="s">
        <v>2495</v>
      </c>
      <c r="BO478" s="17">
        <v>130939</v>
      </c>
      <c r="BP478" s="18" t="s">
        <v>1526</v>
      </c>
    </row>
    <row r="479" spans="1:68" ht="15" customHeight="1" thickBot="1" x14ac:dyDescent="0.35">
      <c r="A479" s="116">
        <v>478</v>
      </c>
      <c r="H479" s="121" t="s">
        <v>2586</v>
      </c>
      <c r="I479" s="117">
        <v>8</v>
      </c>
      <c r="J479" s="119" t="s">
        <v>2471</v>
      </c>
      <c r="K479" s="120" t="s">
        <v>2471</v>
      </c>
      <c r="L479" s="119" t="s">
        <v>2472</v>
      </c>
      <c r="M479" s="119" t="s">
        <v>2587</v>
      </c>
      <c r="N479" s="120" t="s">
        <v>2502</v>
      </c>
      <c r="O479" s="119" t="s">
        <v>2588</v>
      </c>
      <c r="P479" s="119" t="s">
        <v>2588</v>
      </c>
      <c r="Q479" s="119" t="s">
        <v>2588</v>
      </c>
      <c r="R479" s="6">
        <f t="shared" si="63"/>
        <v>5</v>
      </c>
      <c r="S479" s="6">
        <f t="shared" si="64"/>
        <v>1</v>
      </c>
      <c r="T479" s="7">
        <f t="shared" si="65"/>
        <v>130312</v>
      </c>
      <c r="U479" s="122" t="str">
        <f t="shared" si="70"/>
        <v>1FD08</v>
      </c>
      <c r="V479" s="10">
        <f t="shared" si="66"/>
        <v>253</v>
      </c>
      <c r="W479" s="10">
        <f t="shared" si="67"/>
        <v>8</v>
      </c>
      <c r="X479" s="11">
        <f t="shared" si="68"/>
        <v>16</v>
      </c>
      <c r="Y479" s="11">
        <f t="shared" si="69"/>
        <v>253</v>
      </c>
      <c r="Z479" s="12" t="str">
        <f t="shared" si="71"/>
        <v>Temperature</v>
      </c>
      <c r="AA479" s="34"/>
      <c r="AB479" s="8"/>
      <c r="AC479" s="8"/>
      <c r="AE479" s="5"/>
      <c r="AI479" s="17">
        <v>130940</v>
      </c>
      <c r="AJ479" s="18" t="s">
        <v>1526</v>
      </c>
      <c r="AK479" s="19"/>
      <c r="AQ479" s="37"/>
      <c r="AR479" s="34"/>
      <c r="AS479" s="34"/>
      <c r="AT479" s="34"/>
      <c r="AU479" s="34"/>
      <c r="AV479" s="34"/>
      <c r="AW479" s="34"/>
      <c r="AX479" s="223">
        <v>130312</v>
      </c>
      <c r="AY479" s="6">
        <v>16</v>
      </c>
      <c r="AZ479" s="6">
        <v>253</v>
      </c>
      <c r="BA479" s="87" t="s">
        <v>2365</v>
      </c>
      <c r="BB479" s="39" t="s">
        <v>2582</v>
      </c>
      <c r="BC479" s="84" t="s">
        <v>2359</v>
      </c>
      <c r="BJ479" s="47" t="s">
        <v>2493</v>
      </c>
      <c r="BL479" s="42" t="s">
        <v>2494</v>
      </c>
      <c r="BM479" s="43" t="s">
        <v>2495</v>
      </c>
      <c r="BO479" s="17">
        <v>130940</v>
      </c>
      <c r="BP479" s="18" t="s">
        <v>1526</v>
      </c>
    </row>
    <row r="480" spans="1:68" ht="15" customHeight="1" thickBot="1" x14ac:dyDescent="0.35">
      <c r="A480" s="116">
        <v>479</v>
      </c>
      <c r="H480" s="121" t="s">
        <v>2589</v>
      </c>
      <c r="I480" s="117">
        <v>8</v>
      </c>
      <c r="J480" s="119" t="s">
        <v>2590</v>
      </c>
      <c r="K480" s="119" t="s">
        <v>2591</v>
      </c>
      <c r="L480" s="119" t="s">
        <v>2473</v>
      </c>
      <c r="M480" s="119" t="s">
        <v>2592</v>
      </c>
      <c r="N480" s="120" t="s">
        <v>2474</v>
      </c>
      <c r="O480" s="120" t="s">
        <v>2593</v>
      </c>
      <c r="P480" s="120" t="s">
        <v>2588</v>
      </c>
      <c r="Q480" s="120" t="s">
        <v>2588</v>
      </c>
      <c r="R480" s="6">
        <f t="shared" si="63"/>
        <v>2</v>
      </c>
      <c r="S480" s="6">
        <f t="shared" si="64"/>
        <v>1</v>
      </c>
      <c r="T480" s="7">
        <f t="shared" si="65"/>
        <v>130306</v>
      </c>
      <c r="U480" s="122" t="str">
        <f t="shared" si="70"/>
        <v>1FD02</v>
      </c>
      <c r="V480" s="10">
        <f t="shared" si="66"/>
        <v>253</v>
      </c>
      <c r="W480" s="10">
        <f t="shared" si="67"/>
        <v>2</v>
      </c>
      <c r="X480" s="11">
        <f t="shared" si="68"/>
        <v>3</v>
      </c>
      <c r="Y480" s="11">
        <f t="shared" si="69"/>
        <v>253</v>
      </c>
      <c r="Z480" s="12" t="str">
        <f t="shared" si="71"/>
        <v>Wind Data</v>
      </c>
      <c r="AA480" s="34"/>
      <c r="AB480" s="8"/>
      <c r="AC480" s="8"/>
      <c r="AE480" s="5"/>
      <c r="AI480" s="17">
        <v>130958</v>
      </c>
      <c r="AJ480" s="18" t="s">
        <v>1526</v>
      </c>
      <c r="AK480" s="19"/>
      <c r="AL480" s="21"/>
      <c r="AM480" s="21"/>
      <c r="AN480" s="21"/>
      <c r="AO480" s="21"/>
      <c r="AP480" s="20"/>
      <c r="AQ480" s="22"/>
      <c r="AR480" s="20"/>
      <c r="AS480" s="20"/>
      <c r="AT480" s="20"/>
      <c r="AU480" s="20"/>
      <c r="AV480" s="20"/>
      <c r="AW480" s="20"/>
      <c r="AX480" s="222">
        <v>130306</v>
      </c>
      <c r="AY480" s="6">
        <v>3</v>
      </c>
      <c r="AZ480" s="6">
        <v>253</v>
      </c>
      <c r="BA480" s="87" t="s">
        <v>2496</v>
      </c>
      <c r="BB480" s="39" t="s">
        <v>2583</v>
      </c>
      <c r="BC480" s="84" t="s">
        <v>2349</v>
      </c>
      <c r="BD480" s="38" t="s">
        <v>2497</v>
      </c>
      <c r="BE480" s="39" t="s">
        <v>2584</v>
      </c>
      <c r="BF480" s="90" t="s">
        <v>2498</v>
      </c>
      <c r="BJ480" s="47" t="s">
        <v>2499</v>
      </c>
      <c r="BL480" s="42" t="s">
        <v>2500</v>
      </c>
      <c r="BM480" s="43" t="s">
        <v>2495</v>
      </c>
      <c r="BO480" s="17">
        <v>130958</v>
      </c>
      <c r="BP480" s="18" t="s">
        <v>1526</v>
      </c>
    </row>
    <row r="481" spans="1:68" ht="15" customHeight="1" thickBot="1" x14ac:dyDescent="0.35">
      <c r="A481" s="116">
        <v>480</v>
      </c>
      <c r="H481" s="121" t="s">
        <v>2586</v>
      </c>
      <c r="I481" s="117">
        <v>8</v>
      </c>
      <c r="J481" s="119" t="s">
        <v>2471</v>
      </c>
      <c r="K481" s="120" t="s">
        <v>2471</v>
      </c>
      <c r="L481" s="120" t="s">
        <v>2475</v>
      </c>
      <c r="M481" s="119" t="s">
        <v>2476</v>
      </c>
      <c r="N481" s="119" t="s">
        <v>2477</v>
      </c>
      <c r="O481" s="120" t="s">
        <v>2588</v>
      </c>
      <c r="P481" s="119" t="s">
        <v>2588</v>
      </c>
      <c r="Q481" s="119" t="s">
        <v>2588</v>
      </c>
      <c r="R481" s="6">
        <f t="shared" si="63"/>
        <v>5</v>
      </c>
      <c r="S481" s="6">
        <f t="shared" si="64"/>
        <v>1</v>
      </c>
      <c r="T481" s="7">
        <f t="shared" si="65"/>
        <v>130312</v>
      </c>
      <c r="U481" s="122" t="str">
        <f t="shared" si="70"/>
        <v>1FD08</v>
      </c>
      <c r="V481" s="10">
        <f t="shared" si="66"/>
        <v>253</v>
      </c>
      <c r="W481" s="10">
        <f t="shared" si="67"/>
        <v>8</v>
      </c>
      <c r="X481" s="11">
        <f t="shared" si="68"/>
        <v>16</v>
      </c>
      <c r="Y481" s="11">
        <f t="shared" si="69"/>
        <v>253</v>
      </c>
      <c r="Z481" s="12" t="str">
        <f t="shared" si="71"/>
        <v>Temperature</v>
      </c>
      <c r="AA481" s="34"/>
      <c r="AB481" s="8"/>
      <c r="AC481" s="8"/>
      <c r="AE481" s="5"/>
      <c r="AI481" s="17">
        <v>130959</v>
      </c>
      <c r="AJ481" s="18" t="s">
        <v>1526</v>
      </c>
      <c r="AK481" s="19"/>
      <c r="AQ481" s="37"/>
      <c r="AR481" s="34"/>
      <c r="AS481" s="34"/>
      <c r="AT481" s="34"/>
      <c r="AU481" s="34"/>
      <c r="AV481" s="34"/>
      <c r="AW481" s="34"/>
      <c r="AX481" s="223">
        <v>130312</v>
      </c>
      <c r="AY481" s="6">
        <v>16</v>
      </c>
      <c r="AZ481" s="6">
        <v>253</v>
      </c>
      <c r="BA481" s="87" t="s">
        <v>2365</v>
      </c>
      <c r="BB481" s="39" t="s">
        <v>2464</v>
      </c>
      <c r="BC481" s="84" t="s">
        <v>2359</v>
      </c>
      <c r="BJ481" s="47" t="s">
        <v>2501</v>
      </c>
      <c r="BL481" s="42" t="s">
        <v>2494</v>
      </c>
      <c r="BM481" s="43" t="s">
        <v>2495</v>
      </c>
      <c r="BO481" s="17">
        <v>130959</v>
      </c>
      <c r="BP481" s="18" t="s">
        <v>1526</v>
      </c>
    </row>
    <row r="482" spans="1:68" ht="15" customHeight="1" thickBot="1" x14ac:dyDescent="0.35">
      <c r="A482" s="116">
        <v>481</v>
      </c>
      <c r="H482" s="121" t="s">
        <v>2589</v>
      </c>
      <c r="I482" s="117">
        <v>8</v>
      </c>
      <c r="J482" s="119" t="s">
        <v>2478</v>
      </c>
      <c r="K482" s="119" t="s">
        <v>2479</v>
      </c>
      <c r="L482" s="120" t="s">
        <v>2480</v>
      </c>
      <c r="M482" s="119" t="s">
        <v>2481</v>
      </c>
      <c r="N482" s="119" t="s">
        <v>2482</v>
      </c>
      <c r="O482" s="119" t="s">
        <v>2483</v>
      </c>
      <c r="P482" s="119" t="s">
        <v>2475</v>
      </c>
      <c r="Q482" s="119" t="s">
        <v>2473</v>
      </c>
      <c r="R482" s="6">
        <f t="shared" si="63"/>
        <v>2</v>
      </c>
      <c r="S482" s="6">
        <f t="shared" si="64"/>
        <v>1</v>
      </c>
      <c r="T482" s="7">
        <f t="shared" si="65"/>
        <v>130306</v>
      </c>
      <c r="U482" s="122" t="str">
        <f t="shared" si="70"/>
        <v>1FD02</v>
      </c>
      <c r="V482" s="10">
        <f t="shared" si="66"/>
        <v>253</v>
      </c>
      <c r="W482" s="10">
        <f t="shared" si="67"/>
        <v>2</v>
      </c>
      <c r="X482" s="11">
        <f t="shared" si="68"/>
        <v>3</v>
      </c>
      <c r="Y482" s="11">
        <f t="shared" si="69"/>
        <v>253</v>
      </c>
      <c r="Z482" s="12" t="str">
        <f t="shared" si="71"/>
        <v>Wind Data</v>
      </c>
      <c r="AA482" s="34"/>
      <c r="AB482" s="8"/>
      <c r="AC482" s="8"/>
      <c r="AE482" s="5"/>
      <c r="AI482" s="17">
        <v>130960</v>
      </c>
      <c r="AJ482" s="18" t="s">
        <v>1526</v>
      </c>
      <c r="AK482" s="19"/>
      <c r="AL482" s="21"/>
      <c r="AM482" s="21"/>
      <c r="AN482" s="21"/>
      <c r="AO482" s="21"/>
      <c r="AP482" s="20"/>
      <c r="AQ482" s="22"/>
      <c r="AR482" s="20"/>
      <c r="AS482" s="20"/>
      <c r="AT482" s="20"/>
      <c r="AU482" s="20"/>
      <c r="AV482" s="20"/>
      <c r="AW482" s="20"/>
      <c r="AX482" s="222">
        <v>130306</v>
      </c>
      <c r="AY482" s="6">
        <v>3</v>
      </c>
      <c r="AZ482" s="6">
        <v>253</v>
      </c>
      <c r="BA482" s="87" t="s">
        <v>2496</v>
      </c>
      <c r="BB482" s="39" t="s">
        <v>2598</v>
      </c>
      <c r="BC482" s="84" t="s">
        <v>2349</v>
      </c>
      <c r="BD482" s="38" t="s">
        <v>2497</v>
      </c>
      <c r="BE482" s="39" t="s">
        <v>2599</v>
      </c>
      <c r="BF482" s="90" t="s">
        <v>2498</v>
      </c>
      <c r="BJ482" s="47" t="s">
        <v>2505</v>
      </c>
      <c r="BL482" s="42" t="s">
        <v>2500</v>
      </c>
      <c r="BM482" s="43" t="s">
        <v>2495</v>
      </c>
      <c r="BO482" s="17">
        <v>130960</v>
      </c>
      <c r="BP482" s="18" t="s">
        <v>1526</v>
      </c>
    </row>
    <row r="483" spans="1:68" ht="15" customHeight="1" thickBot="1" x14ac:dyDescent="0.35">
      <c r="A483" s="116">
        <v>482</v>
      </c>
      <c r="H483" s="121" t="s">
        <v>2503</v>
      </c>
      <c r="I483" s="117">
        <v>8</v>
      </c>
      <c r="J483" s="119" t="s">
        <v>2471</v>
      </c>
      <c r="K483" s="119" t="s">
        <v>2481</v>
      </c>
      <c r="L483" s="120" t="s">
        <v>2480</v>
      </c>
      <c r="M483" s="119" t="s">
        <v>2479</v>
      </c>
      <c r="N483" s="119" t="s">
        <v>2478</v>
      </c>
      <c r="O483" s="119" t="s">
        <v>2588</v>
      </c>
      <c r="P483" s="119" t="s">
        <v>2588</v>
      </c>
      <c r="Q483" s="119" t="s">
        <v>2588</v>
      </c>
      <c r="R483" s="6">
        <f t="shared" si="63"/>
        <v>5</v>
      </c>
      <c r="S483" s="6">
        <f t="shared" si="64"/>
        <v>1</v>
      </c>
      <c r="T483" s="7">
        <f t="shared" si="65"/>
        <v>130312</v>
      </c>
      <c r="U483" s="122" t="str">
        <f t="shared" si="70"/>
        <v>1FD08</v>
      </c>
      <c r="V483" s="10">
        <f t="shared" si="66"/>
        <v>253</v>
      </c>
      <c r="W483" s="10">
        <f t="shared" si="67"/>
        <v>8</v>
      </c>
      <c r="X483" s="11">
        <f t="shared" si="68"/>
        <v>16</v>
      </c>
      <c r="Y483" s="11">
        <f t="shared" si="69"/>
        <v>253</v>
      </c>
      <c r="Z483" s="12" t="str">
        <f t="shared" si="71"/>
        <v>Temperature</v>
      </c>
      <c r="AA483" s="34"/>
      <c r="AB483" s="8"/>
      <c r="AC483" s="8"/>
      <c r="AE483" s="5"/>
      <c r="AI483" s="17">
        <v>130971</v>
      </c>
      <c r="AJ483" s="18" t="s">
        <v>1526</v>
      </c>
      <c r="AK483" s="19"/>
      <c r="AQ483" s="37"/>
      <c r="AR483" s="34"/>
      <c r="AS483" s="34"/>
      <c r="AT483" s="34"/>
      <c r="AU483" s="34"/>
      <c r="AV483" s="34"/>
      <c r="AW483" s="34"/>
      <c r="AX483" s="223">
        <v>130312</v>
      </c>
      <c r="AY483" s="6">
        <v>16</v>
      </c>
      <c r="AZ483" s="6">
        <v>253</v>
      </c>
      <c r="BA483" s="87" t="s">
        <v>2365</v>
      </c>
      <c r="BB483" s="39" t="s">
        <v>2600</v>
      </c>
      <c r="BC483" s="84" t="s">
        <v>2359</v>
      </c>
      <c r="BJ483" s="47" t="s">
        <v>2601</v>
      </c>
      <c r="BL483" s="42" t="s">
        <v>2494</v>
      </c>
      <c r="BM483" s="43" t="s">
        <v>2495</v>
      </c>
      <c r="BO483" s="17">
        <v>130971</v>
      </c>
      <c r="BP483" s="18" t="s">
        <v>1526</v>
      </c>
    </row>
    <row r="484" spans="1:68" ht="15" customHeight="1" thickBot="1" x14ac:dyDescent="0.35">
      <c r="A484" s="116">
        <v>483</v>
      </c>
      <c r="H484" s="121" t="s">
        <v>2503</v>
      </c>
      <c r="I484" s="117">
        <v>8</v>
      </c>
      <c r="J484" s="119" t="s">
        <v>2471</v>
      </c>
      <c r="K484" s="119" t="s">
        <v>2471</v>
      </c>
      <c r="L484" s="120" t="s">
        <v>2472</v>
      </c>
      <c r="M484" s="120" t="s">
        <v>2594</v>
      </c>
      <c r="N484" s="120" t="s">
        <v>2473</v>
      </c>
      <c r="O484" s="120" t="s">
        <v>2472</v>
      </c>
      <c r="P484" s="119" t="s">
        <v>2475</v>
      </c>
      <c r="Q484" s="120" t="s">
        <v>2483</v>
      </c>
      <c r="R484" s="6">
        <f t="shared" si="63"/>
        <v>5</v>
      </c>
      <c r="S484" s="6">
        <f t="shared" si="64"/>
        <v>1</v>
      </c>
      <c r="T484" s="7">
        <f t="shared" si="65"/>
        <v>130312</v>
      </c>
      <c r="U484" s="122" t="str">
        <f t="shared" si="70"/>
        <v>1FD08</v>
      </c>
      <c r="V484" s="10">
        <f t="shared" si="66"/>
        <v>253</v>
      </c>
      <c r="W484" s="10">
        <f t="shared" si="67"/>
        <v>8</v>
      </c>
      <c r="X484" s="11">
        <f t="shared" si="68"/>
        <v>16</v>
      </c>
      <c r="Y484" s="11">
        <f t="shared" si="69"/>
        <v>253</v>
      </c>
      <c r="Z484" s="12" t="str">
        <f t="shared" si="71"/>
        <v>Temperature</v>
      </c>
      <c r="AA484" s="34"/>
      <c r="AB484" s="8"/>
      <c r="AC484" s="8"/>
      <c r="AE484" s="5"/>
      <c r="AI484" s="17">
        <v>130972</v>
      </c>
      <c r="AJ484" s="18" t="s">
        <v>1526</v>
      </c>
      <c r="AK484" s="19"/>
      <c r="AL484" s="21"/>
      <c r="AM484" s="21"/>
      <c r="AN484" s="21"/>
      <c r="AO484" s="21"/>
      <c r="AP484" s="20"/>
      <c r="AQ484" s="22"/>
      <c r="AR484" s="20"/>
      <c r="AS484" s="20"/>
      <c r="AT484" s="20"/>
      <c r="AU484" s="20"/>
      <c r="AV484" s="20"/>
      <c r="AW484" s="20"/>
      <c r="AX484" s="222">
        <v>130312</v>
      </c>
      <c r="AY484" s="6">
        <v>16</v>
      </c>
      <c r="AZ484" s="6">
        <v>253</v>
      </c>
      <c r="BA484" s="87" t="s">
        <v>2365</v>
      </c>
      <c r="BB484" s="39" t="s">
        <v>2585</v>
      </c>
      <c r="BC484" s="84" t="s">
        <v>2359</v>
      </c>
      <c r="BJ484" s="47" t="s">
        <v>2493</v>
      </c>
      <c r="BL484" s="42" t="s">
        <v>2494</v>
      </c>
      <c r="BM484" s="43" t="s">
        <v>2495</v>
      </c>
      <c r="BO484" s="17">
        <v>130972</v>
      </c>
      <c r="BP484" s="18" t="s">
        <v>1526</v>
      </c>
    </row>
    <row r="485" spans="1:68" ht="15" customHeight="1" thickBot="1" x14ac:dyDescent="0.35">
      <c r="A485" s="116">
        <v>484</v>
      </c>
      <c r="H485" s="121" t="s">
        <v>2503</v>
      </c>
      <c r="I485" s="117">
        <v>7</v>
      </c>
      <c r="J485" s="119" t="s">
        <v>2484</v>
      </c>
      <c r="K485" s="119" t="s">
        <v>2594</v>
      </c>
      <c r="L485" s="119" t="s">
        <v>2481</v>
      </c>
      <c r="M485" s="119" t="s">
        <v>2480</v>
      </c>
      <c r="N485" s="119" t="s">
        <v>2479</v>
      </c>
      <c r="O485" s="119" t="s">
        <v>2504</v>
      </c>
      <c r="P485" s="119" t="s">
        <v>2475</v>
      </c>
      <c r="Q485" s="119" t="s">
        <v>2485</v>
      </c>
      <c r="R485" s="6">
        <f t="shared" si="63"/>
        <v>5</v>
      </c>
      <c r="S485" s="6">
        <f t="shared" si="64"/>
        <v>1</v>
      </c>
      <c r="T485" s="7">
        <f t="shared" si="65"/>
        <v>130312</v>
      </c>
      <c r="U485" s="122" t="str">
        <f t="shared" si="70"/>
        <v>1FD08</v>
      </c>
      <c r="V485" s="10">
        <f t="shared" si="66"/>
        <v>253</v>
      </c>
      <c r="W485" s="10">
        <f t="shared" si="67"/>
        <v>8</v>
      </c>
      <c r="X485" s="11">
        <f t="shared" si="68"/>
        <v>16</v>
      </c>
      <c r="Y485" s="11">
        <f t="shared" si="69"/>
        <v>253</v>
      </c>
      <c r="Z485" s="12" t="str">
        <f t="shared" si="71"/>
        <v>Temperature</v>
      </c>
      <c r="AA485" s="34"/>
      <c r="AB485" s="8"/>
      <c r="AC485" s="8"/>
      <c r="AE485" s="5"/>
      <c r="AI485" s="17">
        <v>130973</v>
      </c>
      <c r="AJ485" s="18" t="s">
        <v>1526</v>
      </c>
      <c r="AK485" s="19"/>
      <c r="AQ485" s="37"/>
      <c r="AR485" s="34"/>
      <c r="AS485" s="34"/>
      <c r="AT485" s="34"/>
      <c r="AU485" s="34"/>
      <c r="AV485" s="34"/>
      <c r="AW485" s="34"/>
      <c r="AX485" s="223">
        <v>130312</v>
      </c>
      <c r="AY485" s="6">
        <v>16</v>
      </c>
      <c r="AZ485" s="6">
        <v>253</v>
      </c>
      <c r="BA485" s="87" t="s">
        <v>2365</v>
      </c>
      <c r="BB485" s="39" t="s">
        <v>2602</v>
      </c>
      <c r="BC485" s="84" t="s">
        <v>2359</v>
      </c>
      <c r="BJ485" s="47" t="s">
        <v>2603</v>
      </c>
      <c r="BL485" s="42" t="s">
        <v>2494</v>
      </c>
      <c r="BM485" s="43" t="s">
        <v>2495</v>
      </c>
      <c r="BO485" s="17">
        <v>130973</v>
      </c>
      <c r="BP485" s="18" t="s">
        <v>1526</v>
      </c>
    </row>
    <row r="486" spans="1:68" ht="15" customHeight="1" thickBot="1" x14ac:dyDescent="0.35">
      <c r="A486" s="116">
        <v>485</v>
      </c>
      <c r="H486" s="121" t="s">
        <v>2595</v>
      </c>
      <c r="I486" s="117">
        <v>8</v>
      </c>
      <c r="J486" s="119" t="s">
        <v>2471</v>
      </c>
      <c r="K486" s="119" t="s">
        <v>2471</v>
      </c>
      <c r="L486" s="119" t="s">
        <v>2472</v>
      </c>
      <c r="M486" s="119" t="s">
        <v>2594</v>
      </c>
      <c r="N486" s="119" t="s">
        <v>2486</v>
      </c>
      <c r="O486" s="119" t="s">
        <v>2588</v>
      </c>
      <c r="P486" s="119" t="s">
        <v>2588</v>
      </c>
      <c r="Q486" s="119" t="s">
        <v>2588</v>
      </c>
      <c r="R486" s="6">
        <f t="shared" si="63"/>
        <v>5</v>
      </c>
      <c r="S486" s="6">
        <f t="shared" si="64"/>
        <v>1</v>
      </c>
      <c r="T486" s="7">
        <f t="shared" si="65"/>
        <v>130312</v>
      </c>
      <c r="U486" s="122" t="str">
        <f t="shared" si="70"/>
        <v>1FD08</v>
      </c>
      <c r="V486" s="10">
        <f t="shared" si="66"/>
        <v>253</v>
      </c>
      <c r="W486" s="10">
        <f t="shared" si="67"/>
        <v>8</v>
      </c>
      <c r="X486" s="11">
        <f t="shared" si="68"/>
        <v>25</v>
      </c>
      <c r="Y486" s="11">
        <f t="shared" si="69"/>
        <v>253</v>
      </c>
      <c r="Z486" s="12" t="str">
        <f t="shared" si="71"/>
        <v>Temperature</v>
      </c>
      <c r="AA486" s="34"/>
      <c r="AB486" s="8"/>
      <c r="AC486" s="8"/>
      <c r="AE486" s="5"/>
      <c r="AI486" s="17">
        <v>130974</v>
      </c>
      <c r="AJ486" s="18" t="s">
        <v>1526</v>
      </c>
      <c r="AK486" s="19"/>
      <c r="AL486" s="21"/>
      <c r="AM486" s="21"/>
      <c r="AN486" s="21"/>
      <c r="AO486" s="21"/>
      <c r="AP486" s="20"/>
      <c r="AQ486" s="22"/>
      <c r="AR486" s="20"/>
      <c r="AS486" s="20"/>
      <c r="AT486" s="20"/>
      <c r="AU486" s="20"/>
      <c r="AV486" s="20"/>
      <c r="AW486" s="20"/>
      <c r="AX486" s="222">
        <v>130312</v>
      </c>
      <c r="AY486" s="6">
        <v>25</v>
      </c>
      <c r="AZ486" s="6">
        <v>253</v>
      </c>
      <c r="BA486" s="87" t="s">
        <v>2365</v>
      </c>
      <c r="BB486" s="39" t="s">
        <v>2467</v>
      </c>
      <c r="BC486" s="84" t="s">
        <v>2359</v>
      </c>
      <c r="BJ486" s="47" t="s">
        <v>2493</v>
      </c>
      <c r="BL486" s="42" t="s">
        <v>2604</v>
      </c>
      <c r="BM486" s="43" t="s">
        <v>2495</v>
      </c>
      <c r="BO486" s="17">
        <v>130974</v>
      </c>
      <c r="BP486" s="18" t="s">
        <v>1526</v>
      </c>
    </row>
    <row r="487" spans="1:68" ht="15" customHeight="1" thickBot="1" x14ac:dyDescent="0.35">
      <c r="A487" s="116">
        <v>486</v>
      </c>
      <c r="H487" s="121" t="s">
        <v>2487</v>
      </c>
      <c r="I487" s="117">
        <v>8</v>
      </c>
      <c r="J487" s="119" t="s">
        <v>2488</v>
      </c>
      <c r="K487" s="119" t="s">
        <v>2489</v>
      </c>
      <c r="L487" s="119" t="s">
        <v>2473</v>
      </c>
      <c r="M487" s="119" t="s">
        <v>2490</v>
      </c>
      <c r="N487" s="119" t="s">
        <v>2491</v>
      </c>
      <c r="O487" s="119" t="s">
        <v>2492</v>
      </c>
      <c r="P487" s="119" t="s">
        <v>2596</v>
      </c>
      <c r="Q487" s="119" t="s">
        <v>2597</v>
      </c>
      <c r="R487" s="6">
        <f t="shared" si="63"/>
        <v>2</v>
      </c>
      <c r="S487" s="6">
        <f t="shared" si="64"/>
        <v>1</v>
      </c>
      <c r="T487" s="7">
        <f t="shared" si="65"/>
        <v>130306</v>
      </c>
      <c r="U487" s="122" t="str">
        <f t="shared" si="70"/>
        <v>1FD02</v>
      </c>
      <c r="V487" s="10">
        <f t="shared" si="66"/>
        <v>253</v>
      </c>
      <c r="W487" s="10">
        <f t="shared" si="67"/>
        <v>2</v>
      </c>
      <c r="X487" s="11">
        <f t="shared" si="68"/>
        <v>3</v>
      </c>
      <c r="Y487" s="11">
        <f t="shared" si="69"/>
        <v>253</v>
      </c>
      <c r="Z487" s="12" t="str">
        <f t="shared" si="71"/>
        <v>Wind Data</v>
      </c>
      <c r="AA487" s="34"/>
      <c r="AB487" s="8"/>
      <c r="AC487" s="8"/>
      <c r="AE487" s="5"/>
      <c r="AI487" s="17">
        <v>130975</v>
      </c>
      <c r="AJ487" s="18" t="s">
        <v>1526</v>
      </c>
      <c r="AK487" s="19"/>
      <c r="AQ487" s="37"/>
      <c r="AR487" s="34"/>
      <c r="AS487" s="34"/>
      <c r="AT487" s="34"/>
      <c r="AU487" s="34"/>
      <c r="AV487" s="34"/>
      <c r="AW487" s="34"/>
      <c r="AX487" s="223">
        <v>130306</v>
      </c>
      <c r="AY487" s="6">
        <v>3</v>
      </c>
      <c r="AZ487" s="6">
        <v>253</v>
      </c>
      <c r="BA487" s="87" t="s">
        <v>2496</v>
      </c>
      <c r="BB487" s="39" t="s">
        <v>2468</v>
      </c>
      <c r="BC487" s="84" t="s">
        <v>2349</v>
      </c>
      <c r="BD487" s="38" t="s">
        <v>2497</v>
      </c>
      <c r="BE487" s="39" t="s">
        <v>2469</v>
      </c>
      <c r="BF487" s="90" t="s">
        <v>2498</v>
      </c>
      <c r="BJ487" s="47" t="s">
        <v>2499</v>
      </c>
      <c r="BL487" s="42" t="s">
        <v>2500</v>
      </c>
      <c r="BM487" s="43" t="s">
        <v>2495</v>
      </c>
      <c r="BO487" s="17">
        <v>130975</v>
      </c>
      <c r="BP487" s="18" t="s">
        <v>1526</v>
      </c>
    </row>
    <row r="488" spans="1:68" ht="15" customHeight="1" thickBot="1" x14ac:dyDescent="0.35">
      <c r="A488" s="116">
        <v>487</v>
      </c>
      <c r="H488" s="121" t="s">
        <v>2586</v>
      </c>
      <c r="I488" s="117">
        <v>8</v>
      </c>
      <c r="J488" s="119" t="s">
        <v>2471</v>
      </c>
      <c r="K488" s="119" t="s">
        <v>2471</v>
      </c>
      <c r="L488" s="119" t="s">
        <v>2472</v>
      </c>
      <c r="M488" s="119" t="s">
        <v>2587</v>
      </c>
      <c r="N488" s="119" t="s">
        <v>2502</v>
      </c>
      <c r="O488" s="119" t="s">
        <v>2588</v>
      </c>
      <c r="P488" s="119" t="s">
        <v>2588</v>
      </c>
      <c r="Q488" s="119" t="s">
        <v>2588</v>
      </c>
      <c r="R488" s="6">
        <f t="shared" si="63"/>
        <v>5</v>
      </c>
      <c r="S488" s="6">
        <f t="shared" si="64"/>
        <v>1</v>
      </c>
      <c r="T488" s="7">
        <f t="shared" si="65"/>
        <v>130312</v>
      </c>
      <c r="U488" s="122" t="str">
        <f t="shared" si="70"/>
        <v>1FD08</v>
      </c>
      <c r="V488" s="10">
        <f t="shared" si="66"/>
        <v>253</v>
      </c>
      <c r="W488" s="10">
        <f t="shared" si="67"/>
        <v>8</v>
      </c>
      <c r="X488" s="11">
        <f t="shared" si="68"/>
        <v>16</v>
      </c>
      <c r="Y488" s="11">
        <f t="shared" si="69"/>
        <v>253</v>
      </c>
      <c r="Z488" s="12" t="str">
        <f t="shared" si="71"/>
        <v>Temperature</v>
      </c>
      <c r="AA488" s="34"/>
      <c r="AB488" s="8"/>
      <c r="AC488" s="8"/>
      <c r="AE488" s="5"/>
      <c r="AI488" s="17">
        <v>130976</v>
      </c>
      <c r="AJ488" s="18" t="s">
        <v>1526</v>
      </c>
      <c r="AK488" s="19"/>
      <c r="AL488" s="21"/>
      <c r="AM488" s="21"/>
      <c r="AN488" s="21"/>
      <c r="AO488" s="21"/>
      <c r="AP488" s="20"/>
      <c r="AQ488" s="22"/>
      <c r="AR488" s="20"/>
      <c r="AS488" s="20"/>
      <c r="AT488" s="20"/>
      <c r="AU488" s="20"/>
      <c r="AV488" s="20"/>
      <c r="AW488" s="20"/>
      <c r="AX488" s="222">
        <v>130312</v>
      </c>
      <c r="AY488" s="6">
        <v>16</v>
      </c>
      <c r="AZ488" s="6">
        <v>253</v>
      </c>
      <c r="BA488" s="87" t="s">
        <v>2365</v>
      </c>
      <c r="BB488" s="39" t="s">
        <v>2582</v>
      </c>
      <c r="BC488" s="84" t="s">
        <v>2359</v>
      </c>
      <c r="BJ488" s="47" t="s">
        <v>2493</v>
      </c>
      <c r="BL488" s="42" t="s">
        <v>2494</v>
      </c>
      <c r="BM488" s="43" t="s">
        <v>2495</v>
      </c>
      <c r="BO488" s="17">
        <v>130976</v>
      </c>
      <c r="BP488" s="18" t="s">
        <v>1526</v>
      </c>
    </row>
    <row r="489" spans="1:68" ht="15" customHeight="1" thickBot="1" x14ac:dyDescent="0.35">
      <c r="A489" s="116">
        <v>488</v>
      </c>
      <c r="H489" s="121" t="s">
        <v>2589</v>
      </c>
      <c r="I489" s="117">
        <v>8</v>
      </c>
      <c r="J489" s="119" t="s">
        <v>2590</v>
      </c>
      <c r="K489" s="119" t="s">
        <v>2591</v>
      </c>
      <c r="L489" s="119" t="s">
        <v>2473</v>
      </c>
      <c r="M489" s="119" t="s">
        <v>2592</v>
      </c>
      <c r="N489" s="119" t="s">
        <v>2474</v>
      </c>
      <c r="O489" s="119" t="s">
        <v>2593</v>
      </c>
      <c r="P489" s="119" t="s">
        <v>2588</v>
      </c>
      <c r="Q489" s="119" t="s">
        <v>2588</v>
      </c>
      <c r="R489" s="6">
        <f t="shared" si="63"/>
        <v>2</v>
      </c>
      <c r="S489" s="6">
        <f t="shared" si="64"/>
        <v>1</v>
      </c>
      <c r="T489" s="7">
        <f t="shared" si="65"/>
        <v>130306</v>
      </c>
      <c r="U489" s="122" t="str">
        <f t="shared" si="70"/>
        <v>1FD02</v>
      </c>
      <c r="V489" s="10">
        <f t="shared" si="66"/>
        <v>253</v>
      </c>
      <c r="W489" s="10">
        <f t="shared" si="67"/>
        <v>2</v>
      </c>
      <c r="X489" s="11">
        <f t="shared" si="68"/>
        <v>3</v>
      </c>
      <c r="Y489" s="11">
        <f t="shared" si="69"/>
        <v>253</v>
      </c>
      <c r="Z489" s="12" t="str">
        <f t="shared" si="71"/>
        <v>Wind Data</v>
      </c>
      <c r="AA489" s="34"/>
      <c r="AB489" s="8"/>
      <c r="AC489" s="8"/>
      <c r="AE489" s="5"/>
      <c r="AI489" s="17">
        <v>131024</v>
      </c>
      <c r="AJ489" s="18" t="s">
        <v>1526</v>
      </c>
      <c r="AK489" s="19"/>
      <c r="AQ489" s="37"/>
      <c r="AR489" s="34"/>
      <c r="AS489" s="34"/>
      <c r="AT489" s="34"/>
      <c r="AU489" s="34"/>
      <c r="AV489" s="34"/>
      <c r="AW489" s="34"/>
      <c r="AX489" s="223">
        <v>130306</v>
      </c>
      <c r="AY489" s="6">
        <v>3</v>
      </c>
      <c r="AZ489" s="6">
        <v>253</v>
      </c>
      <c r="BA489" s="87" t="s">
        <v>2496</v>
      </c>
      <c r="BB489" s="39" t="s">
        <v>2583</v>
      </c>
      <c r="BC489" s="84" t="s">
        <v>2349</v>
      </c>
      <c r="BD489" s="38" t="s">
        <v>2497</v>
      </c>
      <c r="BE489" s="39" t="s">
        <v>2584</v>
      </c>
      <c r="BF489" s="90" t="s">
        <v>2498</v>
      </c>
      <c r="BJ489" s="47" t="s">
        <v>2499</v>
      </c>
      <c r="BL489" s="42" t="s">
        <v>2500</v>
      </c>
      <c r="BM489" s="43" t="s">
        <v>2495</v>
      </c>
      <c r="BO489" s="17">
        <v>131024</v>
      </c>
      <c r="BP489" s="18" t="s">
        <v>1526</v>
      </c>
    </row>
    <row r="490" spans="1:68" ht="15" customHeight="1" thickBot="1" x14ac:dyDescent="0.35">
      <c r="A490" s="116">
        <v>489</v>
      </c>
      <c r="H490" s="121" t="s">
        <v>2586</v>
      </c>
      <c r="I490" s="117">
        <v>8</v>
      </c>
      <c r="J490" s="119" t="s">
        <v>2471</v>
      </c>
      <c r="K490" s="119" t="s">
        <v>2471</v>
      </c>
      <c r="L490" s="119" t="s">
        <v>2475</v>
      </c>
      <c r="M490" s="119" t="s">
        <v>2476</v>
      </c>
      <c r="N490" s="119" t="s">
        <v>2477</v>
      </c>
      <c r="O490" s="119" t="s">
        <v>2588</v>
      </c>
      <c r="P490" s="119" t="s">
        <v>2588</v>
      </c>
      <c r="Q490" s="119" t="s">
        <v>2588</v>
      </c>
      <c r="R490" s="6">
        <f t="shared" si="63"/>
        <v>5</v>
      </c>
      <c r="S490" s="6">
        <f t="shared" si="64"/>
        <v>1</v>
      </c>
      <c r="T490" s="7">
        <f t="shared" si="65"/>
        <v>130312</v>
      </c>
      <c r="U490" s="122" t="str">
        <f t="shared" si="70"/>
        <v>1FD08</v>
      </c>
      <c r="V490" s="10">
        <f t="shared" si="66"/>
        <v>253</v>
      </c>
      <c r="W490" s="10">
        <f t="shared" si="67"/>
        <v>8</v>
      </c>
      <c r="X490" s="11">
        <f t="shared" si="68"/>
        <v>16</v>
      </c>
      <c r="Y490" s="11">
        <f t="shared" si="69"/>
        <v>253</v>
      </c>
      <c r="Z490" s="12" t="str">
        <f t="shared" si="71"/>
        <v>Temperature</v>
      </c>
      <c r="AA490" s="34"/>
      <c r="AB490" s="8"/>
      <c r="AC490" s="8"/>
      <c r="AE490" s="5"/>
      <c r="AI490" s="17">
        <v>131025</v>
      </c>
      <c r="AJ490" s="18" t="s">
        <v>1526</v>
      </c>
      <c r="AK490" s="19"/>
      <c r="AL490" s="21"/>
      <c r="AM490" s="21"/>
      <c r="AN490" s="21"/>
      <c r="AO490" s="21"/>
      <c r="AP490" s="20"/>
      <c r="AQ490" s="22"/>
      <c r="AR490" s="20"/>
      <c r="AS490" s="20"/>
      <c r="AT490" s="20"/>
      <c r="AU490" s="20"/>
      <c r="AV490" s="20"/>
      <c r="AW490" s="20"/>
      <c r="AX490" s="222">
        <v>130312</v>
      </c>
      <c r="AY490" s="6">
        <v>16</v>
      </c>
      <c r="AZ490" s="6">
        <v>253</v>
      </c>
      <c r="BA490" s="87" t="s">
        <v>2365</v>
      </c>
      <c r="BB490" s="39" t="s">
        <v>2464</v>
      </c>
      <c r="BC490" s="84" t="s">
        <v>2359</v>
      </c>
      <c r="BJ490" s="47" t="s">
        <v>2501</v>
      </c>
      <c r="BL490" s="42" t="s">
        <v>2494</v>
      </c>
      <c r="BM490" s="43" t="s">
        <v>2495</v>
      </c>
      <c r="BO490" s="17">
        <v>131025</v>
      </c>
      <c r="BP490" s="18" t="s">
        <v>1526</v>
      </c>
    </row>
    <row r="491" spans="1:68" ht="15" customHeight="1" thickBot="1" x14ac:dyDescent="0.35">
      <c r="A491" s="116">
        <v>490</v>
      </c>
      <c r="H491" s="121" t="s">
        <v>2589</v>
      </c>
      <c r="I491" s="117">
        <v>8</v>
      </c>
      <c r="J491" s="119" t="s">
        <v>2478</v>
      </c>
      <c r="K491" s="119" t="s">
        <v>2479</v>
      </c>
      <c r="L491" s="119" t="s">
        <v>2480</v>
      </c>
      <c r="M491" s="119" t="s">
        <v>2481</v>
      </c>
      <c r="N491" s="119" t="s">
        <v>2482</v>
      </c>
      <c r="O491" s="119" t="s">
        <v>2483</v>
      </c>
      <c r="P491" s="119" t="s">
        <v>2475</v>
      </c>
      <c r="Q491" s="119" t="s">
        <v>2473</v>
      </c>
      <c r="R491" s="6">
        <f t="shared" si="63"/>
        <v>2</v>
      </c>
      <c r="S491" s="6">
        <f t="shared" si="64"/>
        <v>1</v>
      </c>
      <c r="T491" s="7">
        <f t="shared" si="65"/>
        <v>130306</v>
      </c>
      <c r="U491" s="122" t="str">
        <f t="shared" si="70"/>
        <v>1FD02</v>
      </c>
      <c r="V491" s="10">
        <f t="shared" si="66"/>
        <v>253</v>
      </c>
      <c r="W491" s="10">
        <f t="shared" si="67"/>
        <v>2</v>
      </c>
      <c r="X491" s="11">
        <f t="shared" si="68"/>
        <v>3</v>
      </c>
      <c r="Y491" s="11">
        <f t="shared" si="69"/>
        <v>253</v>
      </c>
      <c r="Z491" s="12" t="str">
        <f t="shared" si="71"/>
        <v>Wind Data</v>
      </c>
      <c r="AA491" s="34"/>
      <c r="AB491" s="8"/>
      <c r="AC491" s="8"/>
      <c r="AE491" s="5"/>
      <c r="AI491" s="17">
        <v>131026</v>
      </c>
      <c r="AJ491" s="18" t="s">
        <v>1526</v>
      </c>
      <c r="AK491" s="19"/>
      <c r="AQ491" s="37"/>
      <c r="AR491" s="34"/>
      <c r="AS491" s="34"/>
      <c r="AT491" s="34"/>
      <c r="AU491" s="34"/>
      <c r="AV491" s="34"/>
      <c r="AW491" s="34"/>
      <c r="AX491" s="223">
        <v>130306</v>
      </c>
      <c r="AY491" s="6">
        <v>3</v>
      </c>
      <c r="AZ491" s="6">
        <v>253</v>
      </c>
      <c r="BA491" s="87" t="s">
        <v>2496</v>
      </c>
      <c r="BB491" s="39" t="s">
        <v>2598</v>
      </c>
      <c r="BC491" s="84" t="s">
        <v>2349</v>
      </c>
      <c r="BD491" s="38" t="s">
        <v>2497</v>
      </c>
      <c r="BE491" s="39" t="s">
        <v>2599</v>
      </c>
      <c r="BF491" s="90" t="s">
        <v>2498</v>
      </c>
      <c r="BJ491" s="47" t="s">
        <v>2505</v>
      </c>
      <c r="BL491" s="42" t="s">
        <v>2500</v>
      </c>
      <c r="BM491" s="43" t="s">
        <v>2495</v>
      </c>
      <c r="BO491" s="17">
        <v>131026</v>
      </c>
      <c r="BP491" s="18" t="s">
        <v>1526</v>
      </c>
    </row>
    <row r="492" spans="1:68" ht="15" customHeight="1" thickBot="1" x14ac:dyDescent="0.35">
      <c r="A492" s="116">
        <v>491</v>
      </c>
      <c r="H492" s="121" t="s">
        <v>2503</v>
      </c>
      <c r="I492" s="117">
        <v>8</v>
      </c>
      <c r="J492" s="119" t="s">
        <v>2471</v>
      </c>
      <c r="K492" s="119" t="s">
        <v>2481</v>
      </c>
      <c r="L492" s="120" t="s">
        <v>2480</v>
      </c>
      <c r="M492" s="119" t="s">
        <v>2479</v>
      </c>
      <c r="N492" s="119" t="s">
        <v>2478</v>
      </c>
      <c r="O492" s="119" t="s">
        <v>2588</v>
      </c>
      <c r="P492" s="119" t="s">
        <v>2588</v>
      </c>
      <c r="Q492" s="119" t="s">
        <v>2588</v>
      </c>
      <c r="R492" s="6">
        <f t="shared" si="63"/>
        <v>5</v>
      </c>
      <c r="S492" s="6">
        <f t="shared" si="64"/>
        <v>1</v>
      </c>
      <c r="T492" s="7">
        <f t="shared" si="65"/>
        <v>130312</v>
      </c>
      <c r="U492" s="122" t="str">
        <f t="shared" si="70"/>
        <v>1FD08</v>
      </c>
      <c r="V492" s="10">
        <f t="shared" si="66"/>
        <v>253</v>
      </c>
      <c r="W492" s="10">
        <f t="shared" si="67"/>
        <v>8</v>
      </c>
      <c r="X492" s="11">
        <f t="shared" si="68"/>
        <v>16</v>
      </c>
      <c r="Y492" s="11">
        <f t="shared" si="69"/>
        <v>253</v>
      </c>
      <c r="Z492" s="12" t="str">
        <f t="shared" si="71"/>
        <v>Temperature</v>
      </c>
      <c r="AA492" s="34"/>
      <c r="AB492" s="8"/>
      <c r="AC492" s="8"/>
      <c r="AE492" s="5"/>
      <c r="AI492" s="17">
        <v>131027</v>
      </c>
      <c r="AJ492" s="18" t="s">
        <v>1526</v>
      </c>
      <c r="AK492" s="19"/>
      <c r="AL492" s="21"/>
      <c r="AM492" s="21"/>
      <c r="AN492" s="21"/>
      <c r="AO492" s="21"/>
      <c r="AP492" s="20"/>
      <c r="AQ492" s="22"/>
      <c r="AR492" s="20"/>
      <c r="AS492" s="20"/>
      <c r="AT492" s="20"/>
      <c r="AU492" s="20"/>
      <c r="AV492" s="20"/>
      <c r="AW492" s="20"/>
      <c r="AX492" s="222">
        <v>130312</v>
      </c>
      <c r="AY492" s="6">
        <v>16</v>
      </c>
      <c r="AZ492" s="6">
        <v>253</v>
      </c>
      <c r="BA492" s="87" t="s">
        <v>2365</v>
      </c>
      <c r="BB492" s="39" t="s">
        <v>2600</v>
      </c>
      <c r="BC492" s="84" t="s">
        <v>2359</v>
      </c>
      <c r="BJ492" s="47" t="s">
        <v>2601</v>
      </c>
      <c r="BL492" s="42" t="s">
        <v>2494</v>
      </c>
      <c r="BM492" s="43" t="s">
        <v>2495</v>
      </c>
      <c r="BO492" s="17">
        <v>131027</v>
      </c>
      <c r="BP492" s="18" t="s">
        <v>1526</v>
      </c>
    </row>
    <row r="493" spans="1:68" ht="15" customHeight="1" thickBot="1" x14ac:dyDescent="0.35">
      <c r="A493" s="116">
        <v>492</v>
      </c>
      <c r="H493" s="121" t="s">
        <v>2503</v>
      </c>
      <c r="I493" s="117">
        <v>8</v>
      </c>
      <c r="J493" s="119" t="s">
        <v>2471</v>
      </c>
      <c r="K493" s="119" t="s">
        <v>2471</v>
      </c>
      <c r="L493" s="119" t="s">
        <v>2472</v>
      </c>
      <c r="M493" s="120" t="s">
        <v>2594</v>
      </c>
      <c r="N493" s="119" t="s">
        <v>2473</v>
      </c>
      <c r="O493" s="119" t="s">
        <v>2472</v>
      </c>
      <c r="P493" s="119" t="s">
        <v>2475</v>
      </c>
      <c r="Q493" s="119" t="s">
        <v>2483</v>
      </c>
      <c r="R493" s="6">
        <f t="shared" si="63"/>
        <v>5</v>
      </c>
      <c r="S493" s="6">
        <f t="shared" si="64"/>
        <v>1</v>
      </c>
      <c r="T493" s="7">
        <f t="shared" si="65"/>
        <v>130312</v>
      </c>
      <c r="U493" s="122" t="str">
        <f t="shared" si="70"/>
        <v>1FD08</v>
      </c>
      <c r="V493" s="10">
        <f t="shared" si="66"/>
        <v>253</v>
      </c>
      <c r="W493" s="10">
        <f t="shared" si="67"/>
        <v>8</v>
      </c>
      <c r="X493" s="11">
        <f t="shared" si="68"/>
        <v>16</v>
      </c>
      <c r="Y493" s="11">
        <f t="shared" si="69"/>
        <v>253</v>
      </c>
      <c r="Z493" s="12" t="str">
        <f t="shared" si="71"/>
        <v>Temperature</v>
      </c>
      <c r="AA493" s="34"/>
      <c r="AB493" s="8"/>
      <c r="AC493" s="8"/>
      <c r="AE493" s="5"/>
      <c r="AI493" s="17">
        <v>131028</v>
      </c>
      <c r="AJ493" s="18" t="s">
        <v>1526</v>
      </c>
      <c r="AK493" s="19"/>
      <c r="AQ493" s="37"/>
      <c r="AR493" s="34"/>
      <c r="AS493" s="34"/>
      <c r="AT493" s="34"/>
      <c r="AU493" s="34"/>
      <c r="AV493" s="34"/>
      <c r="AW493" s="34"/>
      <c r="AX493" s="223">
        <v>130312</v>
      </c>
      <c r="AY493" s="6">
        <v>16</v>
      </c>
      <c r="AZ493" s="6">
        <v>253</v>
      </c>
      <c r="BA493" s="87" t="s">
        <v>2365</v>
      </c>
      <c r="BB493" s="39" t="s">
        <v>2585</v>
      </c>
      <c r="BC493" s="84" t="s">
        <v>2359</v>
      </c>
      <c r="BJ493" s="47" t="s">
        <v>2493</v>
      </c>
      <c r="BL493" s="42" t="s">
        <v>2494</v>
      </c>
      <c r="BM493" s="43" t="s">
        <v>2495</v>
      </c>
      <c r="BO493" s="17">
        <v>131028</v>
      </c>
      <c r="BP493" s="18" t="s">
        <v>1526</v>
      </c>
    </row>
    <row r="494" spans="1:68" ht="15" customHeight="1" thickBot="1" x14ac:dyDescent="0.35">
      <c r="A494" s="116">
        <v>493</v>
      </c>
      <c r="H494" s="121" t="s">
        <v>2503</v>
      </c>
      <c r="I494" s="117">
        <v>7</v>
      </c>
      <c r="J494" s="119" t="s">
        <v>2484</v>
      </c>
      <c r="K494" s="119" t="s">
        <v>2594</v>
      </c>
      <c r="L494" s="119" t="s">
        <v>2481</v>
      </c>
      <c r="M494" s="119" t="s">
        <v>2480</v>
      </c>
      <c r="N494" s="120" t="s">
        <v>2479</v>
      </c>
      <c r="O494" s="120" t="s">
        <v>2504</v>
      </c>
      <c r="P494" s="119" t="s">
        <v>2475</v>
      </c>
      <c r="Q494" s="120" t="s">
        <v>2485</v>
      </c>
      <c r="R494" s="6">
        <f t="shared" si="63"/>
        <v>5</v>
      </c>
      <c r="S494" s="6">
        <f t="shared" si="64"/>
        <v>1</v>
      </c>
      <c r="T494" s="7">
        <f t="shared" si="65"/>
        <v>130312</v>
      </c>
      <c r="U494" s="122" t="str">
        <f t="shared" si="70"/>
        <v>1FD08</v>
      </c>
      <c r="V494" s="10">
        <f t="shared" si="66"/>
        <v>253</v>
      </c>
      <c r="W494" s="10">
        <f t="shared" si="67"/>
        <v>8</v>
      </c>
      <c r="X494" s="11">
        <f t="shared" si="68"/>
        <v>16</v>
      </c>
      <c r="Y494" s="11">
        <f t="shared" si="69"/>
        <v>253</v>
      </c>
      <c r="Z494" s="12" t="str">
        <f t="shared" si="71"/>
        <v>Temperature</v>
      </c>
      <c r="AA494" s="34"/>
      <c r="AB494" s="8"/>
      <c r="AC494" s="8"/>
      <c r="AE494" s="5"/>
      <c r="AI494" s="17">
        <v>131029</v>
      </c>
      <c r="AJ494" s="18" t="s">
        <v>1526</v>
      </c>
      <c r="AK494" s="19"/>
      <c r="AL494" s="21"/>
      <c r="AM494" s="21"/>
      <c r="AN494" s="21"/>
      <c r="AO494" s="21"/>
      <c r="AP494" s="20"/>
      <c r="AQ494" s="22"/>
      <c r="AR494" s="20"/>
      <c r="AS494" s="20"/>
      <c r="AT494" s="20"/>
      <c r="AU494" s="20"/>
      <c r="AV494" s="20"/>
      <c r="AW494" s="20"/>
      <c r="AX494" s="222">
        <v>130312</v>
      </c>
      <c r="AY494" s="6">
        <v>16</v>
      </c>
      <c r="AZ494" s="6">
        <v>253</v>
      </c>
      <c r="BA494" s="87" t="s">
        <v>2365</v>
      </c>
      <c r="BB494" s="39" t="s">
        <v>2602</v>
      </c>
      <c r="BC494" s="84" t="s">
        <v>2359</v>
      </c>
      <c r="BJ494" s="47" t="s">
        <v>2603</v>
      </c>
      <c r="BL494" s="42" t="s">
        <v>2494</v>
      </c>
      <c r="BM494" s="43" t="s">
        <v>2495</v>
      </c>
      <c r="BO494" s="17">
        <v>131029</v>
      </c>
      <c r="BP494" s="18" t="s">
        <v>1526</v>
      </c>
    </row>
    <row r="495" spans="1:68" ht="15" customHeight="1" thickBot="1" x14ac:dyDescent="0.35">
      <c r="A495" s="116">
        <v>494</v>
      </c>
      <c r="H495" s="121" t="s">
        <v>2595</v>
      </c>
      <c r="I495" s="117">
        <v>8</v>
      </c>
      <c r="J495" s="119" t="s">
        <v>2471</v>
      </c>
      <c r="K495" s="120" t="s">
        <v>2471</v>
      </c>
      <c r="L495" s="119" t="s">
        <v>2472</v>
      </c>
      <c r="M495" s="119" t="s">
        <v>2594</v>
      </c>
      <c r="N495" s="120" t="s">
        <v>2486</v>
      </c>
      <c r="O495" s="120" t="s">
        <v>2588</v>
      </c>
      <c r="P495" s="120" t="s">
        <v>2588</v>
      </c>
      <c r="Q495" s="119" t="s">
        <v>2588</v>
      </c>
      <c r="R495" s="6">
        <f t="shared" si="63"/>
        <v>5</v>
      </c>
      <c r="S495" s="6">
        <f t="shared" si="64"/>
        <v>1</v>
      </c>
      <c r="T495" s="7">
        <f t="shared" si="65"/>
        <v>130312</v>
      </c>
      <c r="U495" s="122" t="str">
        <f t="shared" si="70"/>
        <v>1FD08</v>
      </c>
      <c r="V495" s="10">
        <f t="shared" si="66"/>
        <v>253</v>
      </c>
      <c r="W495" s="10">
        <f t="shared" si="67"/>
        <v>8</v>
      </c>
      <c r="X495" s="11">
        <f t="shared" si="68"/>
        <v>25</v>
      </c>
      <c r="Y495" s="11">
        <f t="shared" si="69"/>
        <v>253</v>
      </c>
      <c r="Z495" s="12" t="str">
        <f t="shared" si="71"/>
        <v>Temperature</v>
      </c>
      <c r="AA495" s="34"/>
      <c r="AB495" s="8"/>
      <c r="AC495" s="8"/>
      <c r="AE495" s="5"/>
      <c r="AI495" s="17">
        <v>131030</v>
      </c>
      <c r="AJ495" s="18" t="s">
        <v>1526</v>
      </c>
      <c r="AK495" s="19"/>
      <c r="AQ495" s="37"/>
      <c r="AR495" s="34"/>
      <c r="AS495" s="34"/>
      <c r="AT495" s="34"/>
      <c r="AU495" s="34"/>
      <c r="AV495" s="34"/>
      <c r="AW495" s="34"/>
      <c r="AX495" s="223">
        <v>130312</v>
      </c>
      <c r="AY495" s="6">
        <v>25</v>
      </c>
      <c r="AZ495" s="6">
        <v>253</v>
      </c>
      <c r="BA495" s="87" t="s">
        <v>2365</v>
      </c>
      <c r="BB495" s="39" t="s">
        <v>2467</v>
      </c>
      <c r="BC495" s="84" t="s">
        <v>2359</v>
      </c>
      <c r="BJ495" s="47" t="s">
        <v>2493</v>
      </c>
      <c r="BL495" s="42" t="s">
        <v>2604</v>
      </c>
      <c r="BM495" s="43" t="s">
        <v>2495</v>
      </c>
      <c r="BO495" s="17">
        <v>131030</v>
      </c>
      <c r="BP495" s="18" t="s">
        <v>1526</v>
      </c>
    </row>
    <row r="496" spans="1:68" ht="15" customHeight="1" thickBot="1" x14ac:dyDescent="0.35">
      <c r="A496" s="116">
        <v>495</v>
      </c>
      <c r="H496" s="121" t="s">
        <v>2487</v>
      </c>
      <c r="I496" s="117">
        <v>8</v>
      </c>
      <c r="J496" s="120" t="s">
        <v>2488</v>
      </c>
      <c r="K496" s="119" t="s">
        <v>2489</v>
      </c>
      <c r="L496" s="119" t="s">
        <v>2473</v>
      </c>
      <c r="M496" s="119" t="s">
        <v>2490</v>
      </c>
      <c r="N496" s="119" t="s">
        <v>2491</v>
      </c>
      <c r="O496" s="120" t="s">
        <v>2492</v>
      </c>
      <c r="P496" s="119" t="s">
        <v>2596</v>
      </c>
      <c r="Q496" s="119" t="s">
        <v>2597</v>
      </c>
      <c r="R496" s="6">
        <f t="shared" si="63"/>
        <v>2</v>
      </c>
      <c r="S496" s="6">
        <f t="shared" si="64"/>
        <v>1</v>
      </c>
      <c r="T496" s="7">
        <f t="shared" si="65"/>
        <v>130306</v>
      </c>
      <c r="U496" s="122" t="str">
        <f t="shared" si="70"/>
        <v>1FD02</v>
      </c>
      <c r="V496" s="10">
        <f t="shared" si="66"/>
        <v>253</v>
      </c>
      <c r="W496" s="10">
        <f t="shared" si="67"/>
        <v>2</v>
      </c>
      <c r="X496" s="11">
        <f t="shared" si="68"/>
        <v>3</v>
      </c>
      <c r="Y496" s="11">
        <f t="shared" si="69"/>
        <v>253</v>
      </c>
      <c r="Z496" s="12" t="str">
        <f t="shared" si="71"/>
        <v>Wind Data</v>
      </c>
      <c r="AA496" s="34"/>
      <c r="AB496" s="8"/>
      <c r="AC496" s="8"/>
      <c r="AE496" s="5"/>
      <c r="AI496" s="17">
        <v>131031</v>
      </c>
      <c r="AJ496" s="18" t="s">
        <v>1526</v>
      </c>
      <c r="AK496" s="19"/>
      <c r="AL496" s="21"/>
      <c r="AM496" s="21"/>
      <c r="AN496" s="21"/>
      <c r="AO496" s="21"/>
      <c r="AP496" s="20"/>
      <c r="AQ496" s="22"/>
      <c r="AR496" s="20"/>
      <c r="AS496" s="20"/>
      <c r="AT496" s="20"/>
      <c r="AU496" s="20"/>
      <c r="AV496" s="20"/>
      <c r="AW496" s="20"/>
      <c r="AX496" s="222">
        <v>130306</v>
      </c>
      <c r="AY496" s="6">
        <v>3</v>
      </c>
      <c r="AZ496" s="6">
        <v>253</v>
      </c>
      <c r="BA496" s="87" t="s">
        <v>2496</v>
      </c>
      <c r="BB496" s="39" t="s">
        <v>2468</v>
      </c>
      <c r="BC496" s="84" t="s">
        <v>2349</v>
      </c>
      <c r="BD496" s="38" t="s">
        <v>2497</v>
      </c>
      <c r="BE496" s="39" t="s">
        <v>2469</v>
      </c>
      <c r="BF496" s="90" t="s">
        <v>2498</v>
      </c>
      <c r="BJ496" s="47" t="s">
        <v>2499</v>
      </c>
      <c r="BL496" s="42" t="s">
        <v>2500</v>
      </c>
      <c r="BM496" s="43" t="s">
        <v>2495</v>
      </c>
      <c r="BO496" s="17">
        <v>131031</v>
      </c>
      <c r="BP496" s="18" t="s">
        <v>1526</v>
      </c>
    </row>
    <row r="497" spans="1:68" ht="15" customHeight="1" thickBot="1" x14ac:dyDescent="0.35">
      <c r="A497" s="116">
        <v>496</v>
      </c>
      <c r="H497" s="121" t="s">
        <v>2586</v>
      </c>
      <c r="I497" s="117">
        <v>8</v>
      </c>
      <c r="J497" s="119" t="s">
        <v>2471</v>
      </c>
      <c r="K497" s="119" t="s">
        <v>2471</v>
      </c>
      <c r="L497" s="119" t="s">
        <v>2472</v>
      </c>
      <c r="M497" s="120" t="s">
        <v>2587</v>
      </c>
      <c r="N497" s="120" t="s">
        <v>2502</v>
      </c>
      <c r="O497" s="119" t="s">
        <v>2588</v>
      </c>
      <c r="P497" s="119" t="s">
        <v>2588</v>
      </c>
      <c r="Q497" s="119" t="s">
        <v>2588</v>
      </c>
      <c r="R497" s="6">
        <f t="shared" si="63"/>
        <v>5</v>
      </c>
      <c r="S497" s="6">
        <f t="shared" si="64"/>
        <v>1</v>
      </c>
      <c r="T497" s="7">
        <f t="shared" si="65"/>
        <v>130312</v>
      </c>
      <c r="U497" s="122" t="str">
        <f t="shared" si="70"/>
        <v>1FD08</v>
      </c>
      <c r="V497" s="10">
        <f t="shared" si="66"/>
        <v>253</v>
      </c>
      <c r="W497" s="10">
        <f t="shared" si="67"/>
        <v>8</v>
      </c>
      <c r="X497" s="11">
        <f t="shared" si="68"/>
        <v>16</v>
      </c>
      <c r="Y497" s="11">
        <f t="shared" si="69"/>
        <v>253</v>
      </c>
      <c r="Z497" s="12" t="str">
        <f t="shared" si="71"/>
        <v>Temperature</v>
      </c>
      <c r="AA497" s="34"/>
      <c r="AB497" s="8"/>
      <c r="AC497" s="8"/>
      <c r="AE497" s="5"/>
      <c r="AI497" s="17">
        <v>131032</v>
      </c>
      <c r="AJ497" s="18" t="s">
        <v>1526</v>
      </c>
      <c r="AK497" s="19"/>
      <c r="AQ497" s="37"/>
      <c r="AR497" s="34"/>
      <c r="AS497" s="34"/>
      <c r="AT497" s="34"/>
      <c r="AU497" s="34"/>
      <c r="AV497" s="34"/>
      <c r="AW497" s="34"/>
      <c r="AX497" s="223">
        <v>130312</v>
      </c>
      <c r="AY497" s="6">
        <v>16</v>
      </c>
      <c r="AZ497" s="6">
        <v>253</v>
      </c>
      <c r="BA497" s="87" t="s">
        <v>2365</v>
      </c>
      <c r="BB497" s="39" t="s">
        <v>2582</v>
      </c>
      <c r="BC497" s="84" t="s">
        <v>2359</v>
      </c>
      <c r="BJ497" s="47" t="s">
        <v>2493</v>
      </c>
      <c r="BL497" s="42" t="s">
        <v>2494</v>
      </c>
      <c r="BM497" s="43" t="s">
        <v>2495</v>
      </c>
      <c r="BO497" s="17">
        <v>131032</v>
      </c>
      <c r="BP497" s="18" t="s">
        <v>1526</v>
      </c>
    </row>
    <row r="498" spans="1:68" ht="15" customHeight="1" thickBot="1" x14ac:dyDescent="0.35">
      <c r="A498" s="116">
        <v>497</v>
      </c>
      <c r="H498" s="121" t="s">
        <v>2589</v>
      </c>
      <c r="I498" s="117">
        <v>8</v>
      </c>
      <c r="J498" s="119" t="s">
        <v>2590</v>
      </c>
      <c r="K498" s="120" t="s">
        <v>2591</v>
      </c>
      <c r="L498" s="119" t="s">
        <v>2473</v>
      </c>
      <c r="M498" s="119" t="s">
        <v>2592</v>
      </c>
      <c r="N498" s="120" t="s">
        <v>2474</v>
      </c>
      <c r="O498" s="119" t="s">
        <v>2593</v>
      </c>
      <c r="P498" s="119" t="s">
        <v>2588</v>
      </c>
      <c r="Q498" s="119" t="s">
        <v>2588</v>
      </c>
      <c r="R498" s="6">
        <f t="shared" si="63"/>
        <v>2</v>
      </c>
      <c r="S498" s="6">
        <f t="shared" si="64"/>
        <v>1</v>
      </c>
      <c r="T498" s="7">
        <f t="shared" si="65"/>
        <v>130306</v>
      </c>
      <c r="U498" s="122" t="str">
        <f t="shared" si="70"/>
        <v>1FD02</v>
      </c>
      <c r="V498" s="10">
        <f t="shared" si="66"/>
        <v>253</v>
      </c>
      <c r="W498" s="10">
        <f t="shared" si="67"/>
        <v>2</v>
      </c>
      <c r="X498" s="11">
        <f t="shared" si="68"/>
        <v>3</v>
      </c>
      <c r="Y498" s="11">
        <f t="shared" si="69"/>
        <v>253</v>
      </c>
      <c r="Z498" s="12" t="str">
        <f t="shared" si="71"/>
        <v>Wind Data</v>
      </c>
      <c r="AA498" s="34"/>
      <c r="AB498" s="8"/>
      <c r="AC498" s="8"/>
      <c r="AE498" s="5"/>
      <c r="AI498" s="17">
        <v>131045</v>
      </c>
      <c r="AJ498" s="18" t="s">
        <v>1526</v>
      </c>
      <c r="AK498" s="19"/>
      <c r="AL498" s="21"/>
      <c r="AM498" s="21"/>
      <c r="AN498" s="21"/>
      <c r="AO498" s="21"/>
      <c r="AP498" s="20"/>
      <c r="AQ498" s="22"/>
      <c r="AR498" s="20"/>
      <c r="AS498" s="20"/>
      <c r="AT498" s="20"/>
      <c r="AU498" s="20"/>
      <c r="AV498" s="20"/>
      <c r="AW498" s="20"/>
      <c r="AX498" s="222">
        <v>130306</v>
      </c>
      <c r="AY498" s="6">
        <v>3</v>
      </c>
      <c r="AZ498" s="6">
        <v>253</v>
      </c>
      <c r="BA498" s="87" t="s">
        <v>2496</v>
      </c>
      <c r="BB498" s="39" t="s">
        <v>2583</v>
      </c>
      <c r="BC498" s="84" t="s">
        <v>2349</v>
      </c>
      <c r="BD498" s="38" t="s">
        <v>2497</v>
      </c>
      <c r="BE498" s="39" t="s">
        <v>2584</v>
      </c>
      <c r="BF498" s="90" t="s">
        <v>2498</v>
      </c>
      <c r="BJ498" s="47" t="s">
        <v>2499</v>
      </c>
      <c r="BL498" s="42" t="s">
        <v>2500</v>
      </c>
      <c r="BM498" s="43" t="s">
        <v>2495</v>
      </c>
      <c r="BO498" s="17">
        <v>131045</v>
      </c>
      <c r="BP498" s="18" t="s">
        <v>1526</v>
      </c>
    </row>
    <row r="499" spans="1:68" ht="15" customHeight="1" thickBot="1" x14ac:dyDescent="0.35">
      <c r="A499" s="116">
        <v>498</v>
      </c>
      <c r="H499" s="121" t="s">
        <v>2586</v>
      </c>
      <c r="I499" s="117">
        <v>8</v>
      </c>
      <c r="J499" s="119" t="s">
        <v>2471</v>
      </c>
      <c r="K499" s="119" t="s">
        <v>2471</v>
      </c>
      <c r="L499" s="120" t="s">
        <v>2475</v>
      </c>
      <c r="M499" s="119" t="s">
        <v>2476</v>
      </c>
      <c r="N499" s="119" t="s">
        <v>2477</v>
      </c>
      <c r="O499" s="119" t="s">
        <v>2588</v>
      </c>
      <c r="P499" s="119" t="s">
        <v>2588</v>
      </c>
      <c r="Q499" s="119" t="s">
        <v>2588</v>
      </c>
      <c r="R499" s="6">
        <f t="shared" si="63"/>
        <v>5</v>
      </c>
      <c r="S499" s="6">
        <f t="shared" si="64"/>
        <v>1</v>
      </c>
      <c r="T499" s="7">
        <f t="shared" si="65"/>
        <v>130312</v>
      </c>
      <c r="U499" s="122" t="str">
        <f t="shared" si="70"/>
        <v>1FD08</v>
      </c>
      <c r="V499" s="10">
        <f t="shared" si="66"/>
        <v>253</v>
      </c>
      <c r="W499" s="10">
        <f t="shared" si="67"/>
        <v>8</v>
      </c>
      <c r="X499" s="11">
        <f t="shared" si="68"/>
        <v>16</v>
      </c>
      <c r="Y499" s="11">
        <f t="shared" si="69"/>
        <v>253</v>
      </c>
      <c r="Z499" s="12" t="str">
        <f t="shared" si="71"/>
        <v>Temperature</v>
      </c>
      <c r="AA499" s="8"/>
      <c r="AB499" s="8"/>
      <c r="AC499" s="8"/>
      <c r="AE499" s="5"/>
      <c r="AI499" s="17">
        <v>131046</v>
      </c>
      <c r="AJ499" s="18" t="s">
        <v>1526</v>
      </c>
      <c r="AK499" s="19"/>
      <c r="AQ499" s="37"/>
      <c r="AR499" s="34"/>
      <c r="AS499" s="34"/>
      <c r="AT499" s="34"/>
      <c r="AU499" s="34"/>
      <c r="AV499" s="34"/>
      <c r="AW499" s="34"/>
      <c r="AX499" s="223">
        <v>130312</v>
      </c>
      <c r="AY499" s="6">
        <v>16</v>
      </c>
      <c r="AZ499" s="6">
        <v>253</v>
      </c>
      <c r="BA499" s="87" t="s">
        <v>2365</v>
      </c>
      <c r="BB499" s="39" t="s">
        <v>2464</v>
      </c>
      <c r="BC499" s="84" t="s">
        <v>2359</v>
      </c>
      <c r="BJ499" s="47" t="s">
        <v>2501</v>
      </c>
      <c r="BL499" s="42" t="s">
        <v>2494</v>
      </c>
      <c r="BM499" s="43" t="s">
        <v>2495</v>
      </c>
      <c r="BO499" s="17">
        <v>131046</v>
      </c>
      <c r="BP499" s="18" t="s">
        <v>1526</v>
      </c>
    </row>
    <row r="500" spans="1:68" ht="15" customHeight="1" thickBot="1" x14ac:dyDescent="0.35">
      <c r="A500" s="116">
        <v>499</v>
      </c>
      <c r="H500" s="121" t="s">
        <v>2589</v>
      </c>
      <c r="I500" s="117">
        <v>8</v>
      </c>
      <c r="J500" s="120" t="s">
        <v>2478</v>
      </c>
      <c r="K500" s="120" t="s">
        <v>2479</v>
      </c>
      <c r="L500" s="120" t="s">
        <v>2480</v>
      </c>
      <c r="M500" s="119" t="s">
        <v>2481</v>
      </c>
      <c r="N500" s="120" t="s">
        <v>2482</v>
      </c>
      <c r="O500" s="120" t="s">
        <v>2483</v>
      </c>
      <c r="P500" s="120" t="s">
        <v>2475</v>
      </c>
      <c r="Q500" s="120" t="s">
        <v>2473</v>
      </c>
      <c r="R500" s="75">
        <f t="shared" si="63"/>
        <v>2</v>
      </c>
      <c r="S500" s="75">
        <f t="shared" si="64"/>
        <v>1</v>
      </c>
      <c r="T500" s="7">
        <f t="shared" si="65"/>
        <v>130306</v>
      </c>
      <c r="U500" s="122" t="str">
        <f t="shared" si="70"/>
        <v>1FD02</v>
      </c>
      <c r="V500" s="10">
        <f t="shared" si="66"/>
        <v>253</v>
      </c>
      <c r="W500" s="10">
        <f t="shared" si="67"/>
        <v>2</v>
      </c>
      <c r="X500" s="11">
        <f t="shared" si="68"/>
        <v>3</v>
      </c>
      <c r="Y500" s="11">
        <f t="shared" si="69"/>
        <v>253</v>
      </c>
      <c r="Z500" s="12" t="str">
        <f t="shared" si="71"/>
        <v>Wind Data</v>
      </c>
      <c r="AA500" s="8"/>
      <c r="AB500" s="8"/>
      <c r="AC500" s="8"/>
      <c r="AE500" s="5"/>
      <c r="AI500" s="17">
        <v>131047</v>
      </c>
      <c r="AJ500" s="18" t="s">
        <v>1526</v>
      </c>
      <c r="AK500" s="19"/>
      <c r="AL500" s="21"/>
      <c r="AM500" s="21"/>
      <c r="AN500" s="21"/>
      <c r="AO500" s="21"/>
      <c r="AP500" s="20"/>
      <c r="AQ500" s="22"/>
      <c r="AR500" s="20"/>
      <c r="AS500" s="20"/>
      <c r="AT500" s="20"/>
      <c r="AU500" s="20"/>
      <c r="AV500" s="20"/>
      <c r="AW500" s="20"/>
      <c r="AX500" s="222">
        <v>130306</v>
      </c>
      <c r="AY500" s="6">
        <v>3</v>
      </c>
      <c r="AZ500" s="6">
        <v>253</v>
      </c>
      <c r="BA500" s="87" t="s">
        <v>2496</v>
      </c>
      <c r="BB500" s="39" t="s">
        <v>2598</v>
      </c>
      <c r="BC500" s="84" t="s">
        <v>2349</v>
      </c>
      <c r="BD500" s="38" t="s">
        <v>2497</v>
      </c>
      <c r="BE500" s="39" t="s">
        <v>2599</v>
      </c>
      <c r="BF500" s="90" t="s">
        <v>2498</v>
      </c>
      <c r="BJ500" s="47" t="s">
        <v>2505</v>
      </c>
      <c r="BL500" s="42" t="s">
        <v>2500</v>
      </c>
      <c r="BM500" s="43" t="s">
        <v>2495</v>
      </c>
      <c r="BO500" s="17">
        <v>131047</v>
      </c>
      <c r="BP500" s="18" t="s">
        <v>1526</v>
      </c>
    </row>
    <row r="501" spans="1:68" ht="15" customHeight="1" thickBot="1" x14ac:dyDescent="0.35">
      <c r="A501" s="116">
        <v>500</v>
      </c>
      <c r="H501" s="121" t="s">
        <v>2503</v>
      </c>
      <c r="I501" s="117">
        <v>8</v>
      </c>
      <c r="J501" s="119" t="s">
        <v>2471</v>
      </c>
      <c r="K501" s="119" t="s">
        <v>2481</v>
      </c>
      <c r="L501" s="120" t="s">
        <v>2480</v>
      </c>
      <c r="M501" s="119" t="s">
        <v>2479</v>
      </c>
      <c r="N501" s="119" t="s">
        <v>2478</v>
      </c>
      <c r="O501" s="119" t="s">
        <v>2588</v>
      </c>
      <c r="P501" s="119" t="s">
        <v>2588</v>
      </c>
      <c r="Q501" s="119" t="s">
        <v>2588</v>
      </c>
      <c r="R501" s="75">
        <f t="shared" si="63"/>
        <v>5</v>
      </c>
      <c r="S501" s="75">
        <f t="shared" si="64"/>
        <v>1</v>
      </c>
      <c r="T501" s="7">
        <f t="shared" si="65"/>
        <v>130312</v>
      </c>
      <c r="U501" s="122" t="str">
        <f t="shared" si="70"/>
        <v>1FD08</v>
      </c>
      <c r="V501" s="10">
        <f t="shared" si="66"/>
        <v>253</v>
      </c>
      <c r="W501" s="10">
        <f t="shared" si="67"/>
        <v>8</v>
      </c>
      <c r="X501" s="11">
        <f t="shared" si="68"/>
        <v>16</v>
      </c>
      <c r="Y501" s="11">
        <f t="shared" si="69"/>
        <v>253</v>
      </c>
      <c r="Z501" s="12" t="str">
        <f t="shared" si="71"/>
        <v>Temperature</v>
      </c>
      <c r="AA501" s="8"/>
      <c r="AB501" s="8"/>
      <c r="AC501" s="8"/>
      <c r="AD501" s="68">
        <f>HEX2DEC("5C")</f>
        <v>92</v>
      </c>
      <c r="AE501" s="5"/>
      <c r="AI501" s="17">
        <v>131048</v>
      </c>
      <c r="AJ501" s="18" t="s">
        <v>1526</v>
      </c>
      <c r="AK501" s="19"/>
      <c r="AQ501" s="37"/>
      <c r="AR501" s="34"/>
      <c r="AS501" s="34"/>
      <c r="AT501" s="34"/>
      <c r="AU501" s="34"/>
      <c r="AV501" s="34"/>
      <c r="AW501" s="34"/>
      <c r="AX501" s="223">
        <v>130312</v>
      </c>
      <c r="AY501" s="6">
        <v>16</v>
      </c>
      <c r="AZ501" s="6">
        <v>253</v>
      </c>
      <c r="BA501" s="87" t="s">
        <v>2365</v>
      </c>
      <c r="BB501" s="39" t="s">
        <v>2600</v>
      </c>
      <c r="BC501" s="84" t="s">
        <v>2359</v>
      </c>
      <c r="BJ501" s="47" t="s">
        <v>2601</v>
      </c>
      <c r="BL501" s="42" t="s">
        <v>2494</v>
      </c>
      <c r="BM501" s="43" t="s">
        <v>2495</v>
      </c>
      <c r="BO501" s="17">
        <v>131048</v>
      </c>
      <c r="BP501" s="18" t="s">
        <v>1526</v>
      </c>
    </row>
    <row r="502" spans="1:68" ht="15" customHeight="1" thickBot="1" x14ac:dyDescent="0.35">
      <c r="A502" s="116">
        <v>501</v>
      </c>
      <c r="H502" s="121" t="s">
        <v>2503</v>
      </c>
      <c r="I502" s="117">
        <v>8</v>
      </c>
      <c r="J502" s="119" t="s">
        <v>2471</v>
      </c>
      <c r="K502" s="119" t="s">
        <v>2471</v>
      </c>
      <c r="L502" s="119" t="s">
        <v>2472</v>
      </c>
      <c r="M502" s="119" t="s">
        <v>2594</v>
      </c>
      <c r="N502" s="119" t="s">
        <v>2473</v>
      </c>
      <c r="O502" s="119" t="s">
        <v>2472</v>
      </c>
      <c r="P502" s="119" t="s">
        <v>2475</v>
      </c>
      <c r="Q502" s="120" t="s">
        <v>2483</v>
      </c>
      <c r="R502" s="6">
        <f t="shared" si="63"/>
        <v>5</v>
      </c>
      <c r="S502" s="6">
        <f t="shared" si="64"/>
        <v>1</v>
      </c>
      <c r="T502" s="7">
        <f t="shared" si="65"/>
        <v>130312</v>
      </c>
      <c r="U502" s="122" t="str">
        <f t="shared" si="70"/>
        <v>1FD08</v>
      </c>
      <c r="V502" s="10">
        <f t="shared" si="66"/>
        <v>253</v>
      </c>
      <c r="W502" s="10">
        <f t="shared" si="67"/>
        <v>8</v>
      </c>
      <c r="X502" s="11">
        <f t="shared" si="68"/>
        <v>16</v>
      </c>
      <c r="Y502" s="11">
        <f t="shared" si="69"/>
        <v>253</v>
      </c>
      <c r="Z502" s="12" t="str">
        <f t="shared" si="71"/>
        <v>Temperature</v>
      </c>
      <c r="AA502" s="8"/>
      <c r="AB502" s="8"/>
      <c r="AC502" s="8"/>
      <c r="AE502" s="5"/>
      <c r="AI502" s="17">
        <v>131049</v>
      </c>
      <c r="AJ502" s="18" t="s">
        <v>1526</v>
      </c>
      <c r="AK502" s="19"/>
      <c r="AL502" s="21"/>
      <c r="AM502" s="21"/>
      <c r="AN502" s="21"/>
      <c r="AO502" s="21"/>
      <c r="AP502" s="20"/>
      <c r="AQ502" s="22"/>
      <c r="AR502" s="20"/>
      <c r="AS502" s="20"/>
      <c r="AT502" s="20"/>
      <c r="AU502" s="20"/>
      <c r="AV502" s="20"/>
      <c r="AW502" s="20"/>
      <c r="AX502" s="222">
        <v>130312</v>
      </c>
      <c r="AY502" s="6">
        <v>16</v>
      </c>
      <c r="AZ502" s="6">
        <v>253</v>
      </c>
      <c r="BA502" s="87" t="s">
        <v>2365</v>
      </c>
      <c r="BB502" s="39" t="s">
        <v>2585</v>
      </c>
      <c r="BC502" s="84" t="s">
        <v>2359</v>
      </c>
      <c r="BJ502" s="47" t="s">
        <v>2493</v>
      </c>
      <c r="BL502" s="42" t="s">
        <v>2494</v>
      </c>
      <c r="BM502" s="43" t="s">
        <v>2495</v>
      </c>
      <c r="BO502" s="17">
        <v>131049</v>
      </c>
      <c r="BP502" s="18" t="s">
        <v>1526</v>
      </c>
    </row>
    <row r="503" spans="1:68" ht="15" customHeight="1" thickBot="1" x14ac:dyDescent="0.35">
      <c r="A503" s="116">
        <v>502</v>
      </c>
      <c r="H503" s="121" t="s">
        <v>2503</v>
      </c>
      <c r="I503" s="117">
        <v>7</v>
      </c>
      <c r="J503" s="119" t="s">
        <v>2484</v>
      </c>
      <c r="K503" s="119" t="s">
        <v>2594</v>
      </c>
      <c r="L503" s="119" t="s">
        <v>2481</v>
      </c>
      <c r="M503" s="119" t="s">
        <v>2480</v>
      </c>
      <c r="N503" s="119" t="s">
        <v>2479</v>
      </c>
      <c r="O503" s="120" t="s">
        <v>2504</v>
      </c>
      <c r="P503" s="120" t="s">
        <v>2475</v>
      </c>
      <c r="Q503" s="120" t="s">
        <v>2485</v>
      </c>
      <c r="R503" s="6">
        <f t="shared" si="63"/>
        <v>5</v>
      </c>
      <c r="S503" s="6">
        <f t="shared" si="64"/>
        <v>1</v>
      </c>
      <c r="T503" s="7">
        <f t="shared" si="65"/>
        <v>130312</v>
      </c>
      <c r="U503" s="122" t="str">
        <f t="shared" si="70"/>
        <v>1FD08</v>
      </c>
      <c r="V503" s="10">
        <f t="shared" si="66"/>
        <v>253</v>
      </c>
      <c r="W503" s="10">
        <f t="shared" si="67"/>
        <v>8</v>
      </c>
      <c r="X503" s="11">
        <f t="shared" si="68"/>
        <v>16</v>
      </c>
      <c r="Y503" s="11">
        <f t="shared" si="69"/>
        <v>253</v>
      </c>
      <c r="Z503" s="12" t="str">
        <f t="shared" si="71"/>
        <v>Temperature</v>
      </c>
      <c r="AA503" s="8"/>
      <c r="AB503" s="8"/>
      <c r="AC503" s="8"/>
      <c r="AE503" s="5"/>
      <c r="AI503" s="17">
        <v>131050</v>
      </c>
      <c r="AJ503" s="18" t="s">
        <v>1526</v>
      </c>
      <c r="AK503" s="19"/>
      <c r="AQ503" s="37"/>
      <c r="AR503" s="34"/>
      <c r="AS503" s="34"/>
      <c r="AT503" s="34"/>
      <c r="AU503" s="34"/>
      <c r="AV503" s="34"/>
      <c r="AW503" s="34"/>
      <c r="AX503" s="223">
        <v>130312</v>
      </c>
      <c r="AY503" s="6">
        <v>16</v>
      </c>
      <c r="AZ503" s="6">
        <v>253</v>
      </c>
      <c r="BA503" s="87" t="s">
        <v>2365</v>
      </c>
      <c r="BB503" s="39" t="s">
        <v>2602</v>
      </c>
      <c r="BC503" s="84" t="s">
        <v>2359</v>
      </c>
      <c r="BJ503" s="47" t="s">
        <v>2603</v>
      </c>
      <c r="BL503" s="42" t="s">
        <v>2494</v>
      </c>
      <c r="BM503" s="43" t="s">
        <v>2495</v>
      </c>
      <c r="BO503" s="17">
        <v>131050</v>
      </c>
      <c r="BP503" s="18" t="s">
        <v>1526</v>
      </c>
    </row>
    <row r="504" spans="1:68" ht="15" customHeight="1" thickBot="1" x14ac:dyDescent="0.35">
      <c r="A504" s="116">
        <v>503</v>
      </c>
      <c r="H504" s="121" t="s">
        <v>2595</v>
      </c>
      <c r="I504" s="117">
        <v>8</v>
      </c>
      <c r="J504" s="119" t="s">
        <v>2471</v>
      </c>
      <c r="K504" s="119" t="s">
        <v>2471</v>
      </c>
      <c r="L504" s="119" t="s">
        <v>2472</v>
      </c>
      <c r="M504" s="119" t="s">
        <v>2594</v>
      </c>
      <c r="N504" s="119" t="s">
        <v>2486</v>
      </c>
      <c r="O504" s="120" t="s">
        <v>2588</v>
      </c>
      <c r="P504" s="120" t="s">
        <v>2588</v>
      </c>
      <c r="Q504" s="120" t="s">
        <v>2588</v>
      </c>
      <c r="R504" s="75">
        <f t="shared" si="63"/>
        <v>5</v>
      </c>
      <c r="S504" s="75">
        <f t="shared" si="64"/>
        <v>1</v>
      </c>
      <c r="T504" s="7">
        <f t="shared" si="65"/>
        <v>130312</v>
      </c>
      <c r="U504" s="122" t="str">
        <f t="shared" si="70"/>
        <v>1FD08</v>
      </c>
      <c r="V504" s="10">
        <f t="shared" si="66"/>
        <v>253</v>
      </c>
      <c r="W504" s="10">
        <f t="shared" si="67"/>
        <v>8</v>
      </c>
      <c r="X504" s="11">
        <f t="shared" si="68"/>
        <v>25</v>
      </c>
      <c r="Y504" s="11">
        <f t="shared" si="69"/>
        <v>253</v>
      </c>
      <c r="Z504" s="12" t="str">
        <f t="shared" si="71"/>
        <v>Temperature</v>
      </c>
      <c r="AA504" s="8"/>
      <c r="AB504" s="8"/>
      <c r="AC504" s="8"/>
      <c r="AE504" s="5"/>
      <c r="AI504" s="17">
        <v>131059</v>
      </c>
      <c r="AJ504" s="18" t="s">
        <v>1526</v>
      </c>
      <c r="AK504" s="19"/>
      <c r="AL504" s="21"/>
      <c r="AM504" s="21"/>
      <c r="AN504" s="21"/>
      <c r="AO504" s="21"/>
      <c r="AP504" s="20"/>
      <c r="AQ504" s="22"/>
      <c r="AR504" s="20"/>
      <c r="AS504" s="20"/>
      <c r="AT504" s="20"/>
      <c r="AU504" s="20"/>
      <c r="AV504" s="20"/>
      <c r="AW504" s="20"/>
      <c r="AX504" s="222">
        <v>130312</v>
      </c>
      <c r="AY504" s="6">
        <v>25</v>
      </c>
      <c r="AZ504" s="6">
        <v>253</v>
      </c>
      <c r="BA504" s="87" t="s">
        <v>2365</v>
      </c>
      <c r="BB504" s="39" t="s">
        <v>2467</v>
      </c>
      <c r="BC504" s="84" t="s">
        <v>2359</v>
      </c>
      <c r="BJ504" s="47" t="s">
        <v>2493</v>
      </c>
      <c r="BL504" s="42" t="s">
        <v>2604</v>
      </c>
      <c r="BM504" s="43" t="s">
        <v>2495</v>
      </c>
      <c r="BO504" s="17">
        <v>131059</v>
      </c>
      <c r="BP504" s="18" t="s">
        <v>1526</v>
      </c>
    </row>
    <row r="505" spans="1:68" ht="15" customHeight="1" thickBot="1" x14ac:dyDescent="0.35">
      <c r="A505" s="116">
        <v>504</v>
      </c>
      <c r="H505" s="121" t="s">
        <v>2487</v>
      </c>
      <c r="I505" s="117">
        <v>8</v>
      </c>
      <c r="J505" s="119" t="s">
        <v>2488</v>
      </c>
      <c r="K505" s="120" t="s">
        <v>2489</v>
      </c>
      <c r="L505" s="119" t="s">
        <v>2473</v>
      </c>
      <c r="M505" s="119" t="s">
        <v>2490</v>
      </c>
      <c r="N505" s="119" t="s">
        <v>2491</v>
      </c>
      <c r="O505" s="119" t="s">
        <v>2492</v>
      </c>
      <c r="P505" s="119" t="s">
        <v>2596</v>
      </c>
      <c r="Q505" s="119" t="s">
        <v>2597</v>
      </c>
      <c r="R505" s="6">
        <f t="shared" si="63"/>
        <v>2</v>
      </c>
      <c r="S505" s="6">
        <f t="shared" si="64"/>
        <v>1</v>
      </c>
      <c r="T505" s="7">
        <f t="shared" si="65"/>
        <v>130306</v>
      </c>
      <c r="U505" s="122" t="str">
        <f t="shared" si="70"/>
        <v>1FD02</v>
      </c>
      <c r="V505" s="10">
        <f t="shared" si="66"/>
        <v>253</v>
      </c>
      <c r="W505" s="10">
        <f t="shared" si="67"/>
        <v>2</v>
      </c>
      <c r="X505" s="11">
        <f t="shared" si="68"/>
        <v>3</v>
      </c>
      <c r="Y505" s="11">
        <f t="shared" si="69"/>
        <v>253</v>
      </c>
      <c r="Z505" s="12" t="str">
        <f t="shared" si="71"/>
        <v>Wind Data</v>
      </c>
      <c r="AA505" s="8"/>
      <c r="AB505" s="8"/>
      <c r="AC505" s="8"/>
      <c r="AE505" s="5"/>
      <c r="AI505" s="17">
        <v>131060</v>
      </c>
      <c r="AJ505" s="18" t="s">
        <v>1526</v>
      </c>
      <c r="AK505" s="19"/>
      <c r="AQ505" s="37"/>
      <c r="AR505" s="34"/>
      <c r="AS505" s="34"/>
      <c r="AT505" s="34"/>
      <c r="AU505" s="34"/>
      <c r="AV505" s="34"/>
      <c r="AW505" s="34"/>
      <c r="AX505" s="223">
        <v>130306</v>
      </c>
      <c r="AY505" s="6">
        <v>3</v>
      </c>
      <c r="AZ505" s="6">
        <v>253</v>
      </c>
      <c r="BA505" s="87" t="s">
        <v>2496</v>
      </c>
      <c r="BB505" s="39" t="s">
        <v>2468</v>
      </c>
      <c r="BC505" s="84" t="s">
        <v>2349</v>
      </c>
      <c r="BD505" s="38" t="s">
        <v>2497</v>
      </c>
      <c r="BE505" s="39" t="s">
        <v>2469</v>
      </c>
      <c r="BF505" s="90" t="s">
        <v>2498</v>
      </c>
      <c r="BJ505" s="47" t="s">
        <v>2499</v>
      </c>
      <c r="BL505" s="42" t="s">
        <v>2500</v>
      </c>
      <c r="BM505" s="43" t="s">
        <v>2495</v>
      </c>
      <c r="BO505" s="17">
        <v>131060</v>
      </c>
      <c r="BP505" s="18" t="s">
        <v>1526</v>
      </c>
    </row>
    <row r="506" spans="1:68" ht="15" customHeight="1" thickBot="1" x14ac:dyDescent="0.35">
      <c r="A506" s="116">
        <v>505</v>
      </c>
      <c r="H506" s="121" t="s">
        <v>2586</v>
      </c>
      <c r="I506" s="117">
        <v>8</v>
      </c>
      <c r="J506" s="119" t="s">
        <v>2471</v>
      </c>
      <c r="K506" s="119" t="s">
        <v>2471</v>
      </c>
      <c r="L506" s="119" t="s">
        <v>2472</v>
      </c>
      <c r="M506" s="119" t="s">
        <v>2587</v>
      </c>
      <c r="N506" s="119" t="s">
        <v>2502</v>
      </c>
      <c r="O506" s="120" t="s">
        <v>2588</v>
      </c>
      <c r="P506" s="120" t="s">
        <v>2588</v>
      </c>
      <c r="Q506" s="119" t="s">
        <v>2588</v>
      </c>
      <c r="R506" s="6">
        <f t="shared" si="63"/>
        <v>5</v>
      </c>
      <c r="S506" s="6">
        <f t="shared" si="64"/>
        <v>1</v>
      </c>
      <c r="T506" s="7">
        <f t="shared" si="65"/>
        <v>130312</v>
      </c>
      <c r="U506" s="122" t="str">
        <f t="shared" si="70"/>
        <v>1FD08</v>
      </c>
      <c r="V506" s="10">
        <f t="shared" si="66"/>
        <v>253</v>
      </c>
      <c r="W506" s="10">
        <f t="shared" si="67"/>
        <v>8</v>
      </c>
      <c r="X506" s="11">
        <f t="shared" si="68"/>
        <v>16</v>
      </c>
      <c r="Y506" s="11">
        <f t="shared" si="69"/>
        <v>253</v>
      </c>
      <c r="Z506" s="12" t="str">
        <f t="shared" si="71"/>
        <v>Temperature</v>
      </c>
      <c r="AA506" s="8"/>
      <c r="AB506" s="8"/>
      <c r="AC506" s="8"/>
      <c r="AE506" s="5"/>
      <c r="AI506" s="17">
        <v>131061</v>
      </c>
      <c r="AJ506" s="18" t="s">
        <v>1526</v>
      </c>
      <c r="AK506" s="19"/>
      <c r="AL506" s="21"/>
      <c r="AM506" s="21"/>
      <c r="AN506" s="21"/>
      <c r="AO506" s="21"/>
      <c r="AP506" s="20"/>
      <c r="AQ506" s="22"/>
      <c r="AR506" s="20"/>
      <c r="AS506" s="20"/>
      <c r="AT506" s="20"/>
      <c r="AU506" s="20"/>
      <c r="AV506" s="20"/>
      <c r="AW506" s="20"/>
      <c r="AX506" s="222">
        <v>130312</v>
      </c>
      <c r="AY506" s="6">
        <v>16</v>
      </c>
      <c r="AZ506" s="6">
        <v>253</v>
      </c>
      <c r="BA506" s="87" t="s">
        <v>2365</v>
      </c>
      <c r="BB506" s="39" t="s">
        <v>2582</v>
      </c>
      <c r="BC506" s="84" t="s">
        <v>2359</v>
      </c>
      <c r="BJ506" s="47" t="s">
        <v>2493</v>
      </c>
      <c r="BL506" s="42" t="s">
        <v>2494</v>
      </c>
      <c r="BM506" s="43" t="s">
        <v>2495</v>
      </c>
      <c r="BO506" s="17">
        <v>131061</v>
      </c>
      <c r="BP506" s="18" t="s">
        <v>1526</v>
      </c>
    </row>
    <row r="507" spans="1:68" ht="15" customHeight="1" thickBot="1" x14ac:dyDescent="0.35">
      <c r="A507" s="116">
        <v>506</v>
      </c>
      <c r="H507" s="121" t="s">
        <v>2589</v>
      </c>
      <c r="I507" s="117">
        <v>8</v>
      </c>
      <c r="J507" s="119" t="s">
        <v>2590</v>
      </c>
      <c r="K507" s="119" t="s">
        <v>2591</v>
      </c>
      <c r="L507" s="119" t="s">
        <v>2473</v>
      </c>
      <c r="M507" s="119" t="s">
        <v>2592</v>
      </c>
      <c r="N507" s="119" t="s">
        <v>2474</v>
      </c>
      <c r="O507" s="119" t="s">
        <v>2593</v>
      </c>
      <c r="P507" s="119" t="s">
        <v>2588</v>
      </c>
      <c r="Q507" s="119" t="s">
        <v>2588</v>
      </c>
      <c r="R507" s="6">
        <f t="shared" si="63"/>
        <v>2</v>
      </c>
      <c r="S507" s="6">
        <f t="shared" si="64"/>
        <v>1</v>
      </c>
      <c r="T507" s="7">
        <f t="shared" si="65"/>
        <v>130306</v>
      </c>
      <c r="U507" s="122" t="str">
        <f t="shared" si="70"/>
        <v>1FD02</v>
      </c>
      <c r="V507" s="10">
        <f t="shared" si="66"/>
        <v>253</v>
      </c>
      <c r="W507" s="10">
        <f t="shared" si="67"/>
        <v>2</v>
      </c>
      <c r="X507" s="11">
        <f t="shared" si="68"/>
        <v>3</v>
      </c>
      <c r="Y507" s="11">
        <f t="shared" si="69"/>
        <v>253</v>
      </c>
      <c r="Z507" s="12" t="str">
        <f t="shared" si="71"/>
        <v>Wind Data</v>
      </c>
      <c r="AA507" s="8"/>
      <c r="AB507" s="8"/>
      <c r="AC507" s="8"/>
      <c r="AE507" s="5"/>
      <c r="AI507" s="17">
        <v>131062</v>
      </c>
      <c r="AJ507" s="18" t="s">
        <v>1526</v>
      </c>
      <c r="AK507" s="19"/>
      <c r="AQ507" s="37"/>
      <c r="AR507" s="34"/>
      <c r="AS507" s="34"/>
      <c r="AT507" s="34"/>
      <c r="AU507" s="34"/>
      <c r="AV507" s="34"/>
      <c r="AW507" s="34"/>
      <c r="AX507" s="223">
        <v>130306</v>
      </c>
      <c r="AY507" s="6">
        <v>3</v>
      </c>
      <c r="AZ507" s="6">
        <v>253</v>
      </c>
      <c r="BA507" s="87" t="s">
        <v>2496</v>
      </c>
      <c r="BB507" s="39" t="s">
        <v>2583</v>
      </c>
      <c r="BC507" s="84" t="s">
        <v>2349</v>
      </c>
      <c r="BD507" s="38" t="s">
        <v>2497</v>
      </c>
      <c r="BE507" s="39" t="s">
        <v>2584</v>
      </c>
      <c r="BF507" s="90" t="s">
        <v>2498</v>
      </c>
      <c r="BJ507" s="47" t="s">
        <v>2499</v>
      </c>
      <c r="BL507" s="42" t="s">
        <v>2500</v>
      </c>
      <c r="BM507" s="43" t="s">
        <v>2495</v>
      </c>
      <c r="BO507" s="17">
        <v>131062</v>
      </c>
      <c r="BP507" s="18" t="s">
        <v>1526</v>
      </c>
    </row>
    <row r="508" spans="1:68" ht="15" customHeight="1" thickBot="1" x14ac:dyDescent="0.35">
      <c r="A508" s="116">
        <v>507</v>
      </c>
      <c r="H508" s="121" t="s">
        <v>2586</v>
      </c>
      <c r="I508" s="117">
        <v>8</v>
      </c>
      <c r="J508" s="119" t="s">
        <v>2471</v>
      </c>
      <c r="K508" s="119" t="s">
        <v>2471</v>
      </c>
      <c r="L508" s="119" t="s">
        <v>2475</v>
      </c>
      <c r="M508" s="119" t="s">
        <v>2476</v>
      </c>
      <c r="N508" s="119" t="s">
        <v>2477</v>
      </c>
      <c r="O508" s="120" t="s">
        <v>2588</v>
      </c>
      <c r="P508" s="120" t="s">
        <v>2588</v>
      </c>
      <c r="Q508" s="119" t="s">
        <v>2588</v>
      </c>
      <c r="R508" s="6">
        <f t="shared" si="63"/>
        <v>5</v>
      </c>
      <c r="S508" s="6">
        <f t="shared" si="64"/>
        <v>1</v>
      </c>
      <c r="T508" s="7">
        <f t="shared" si="65"/>
        <v>130312</v>
      </c>
      <c r="U508" s="122" t="str">
        <f t="shared" si="70"/>
        <v>1FD08</v>
      </c>
      <c r="V508" s="10">
        <f t="shared" si="66"/>
        <v>253</v>
      </c>
      <c r="W508" s="10">
        <f t="shared" si="67"/>
        <v>8</v>
      </c>
      <c r="X508" s="11">
        <f t="shared" si="68"/>
        <v>16</v>
      </c>
      <c r="Y508" s="11">
        <f t="shared" si="69"/>
        <v>253</v>
      </c>
      <c r="Z508" s="12" t="str">
        <f t="shared" si="71"/>
        <v>Temperature</v>
      </c>
      <c r="AA508" s="8"/>
      <c r="AB508" s="8"/>
      <c r="AC508" s="8"/>
      <c r="AE508" s="5"/>
      <c r="AI508" s="17">
        <v>131063</v>
      </c>
      <c r="AJ508" s="18" t="s">
        <v>1526</v>
      </c>
      <c r="AK508" s="19"/>
      <c r="AL508" s="21"/>
      <c r="AM508" s="21"/>
      <c r="AN508" s="21"/>
      <c r="AO508" s="21"/>
      <c r="AP508" s="20"/>
      <c r="AQ508" s="22"/>
      <c r="AR508" s="20"/>
      <c r="AS508" s="20"/>
      <c r="AT508" s="20"/>
      <c r="AU508" s="20"/>
      <c r="AV508" s="20"/>
      <c r="AW508" s="20"/>
      <c r="AX508" s="222">
        <v>130312</v>
      </c>
      <c r="AY508" s="6">
        <v>16</v>
      </c>
      <c r="AZ508" s="6">
        <v>253</v>
      </c>
      <c r="BA508" s="87" t="s">
        <v>2365</v>
      </c>
      <c r="BB508" s="39" t="s">
        <v>2464</v>
      </c>
      <c r="BC508" s="84" t="s">
        <v>2359</v>
      </c>
      <c r="BJ508" s="47" t="s">
        <v>2501</v>
      </c>
      <c r="BL508" s="42" t="s">
        <v>2494</v>
      </c>
      <c r="BM508" s="43" t="s">
        <v>2495</v>
      </c>
      <c r="BO508" s="17">
        <v>131063</v>
      </c>
      <c r="BP508" s="18" t="s">
        <v>1526</v>
      </c>
    </row>
    <row r="509" spans="1:68" ht="15" customHeight="1" thickBot="1" x14ac:dyDescent="0.35">
      <c r="A509" s="116">
        <v>508</v>
      </c>
      <c r="H509" s="121" t="s">
        <v>2589</v>
      </c>
      <c r="I509" s="117">
        <v>8</v>
      </c>
      <c r="J509" s="119" t="s">
        <v>2478</v>
      </c>
      <c r="K509" s="119" t="s">
        <v>2479</v>
      </c>
      <c r="L509" s="119" t="s">
        <v>2480</v>
      </c>
      <c r="M509" s="119" t="s">
        <v>2481</v>
      </c>
      <c r="N509" s="119" t="s">
        <v>2482</v>
      </c>
      <c r="O509" s="119" t="s">
        <v>2483</v>
      </c>
      <c r="P509" s="119" t="s">
        <v>2475</v>
      </c>
      <c r="Q509" s="119" t="s">
        <v>2473</v>
      </c>
      <c r="R509" s="6">
        <f t="shared" si="63"/>
        <v>2</v>
      </c>
      <c r="S509" s="6">
        <f t="shared" si="64"/>
        <v>1</v>
      </c>
      <c r="T509" s="7">
        <f t="shared" si="65"/>
        <v>130306</v>
      </c>
      <c r="U509" s="122" t="str">
        <f t="shared" si="70"/>
        <v>1FD02</v>
      </c>
      <c r="V509" s="10">
        <f t="shared" si="66"/>
        <v>253</v>
      </c>
      <c r="W509" s="10">
        <f t="shared" si="67"/>
        <v>2</v>
      </c>
      <c r="X509" s="11">
        <f t="shared" si="68"/>
        <v>3</v>
      </c>
      <c r="Y509" s="11">
        <f t="shared" si="69"/>
        <v>253</v>
      </c>
      <c r="Z509" s="12" t="str">
        <f t="shared" si="71"/>
        <v>Wind Data</v>
      </c>
      <c r="AA509" s="8"/>
      <c r="AB509" s="8"/>
      <c r="AC509" s="8"/>
      <c r="AE509" s="5"/>
      <c r="AI509" s="17">
        <v>131064</v>
      </c>
      <c r="AJ509" s="18" t="s">
        <v>1526</v>
      </c>
      <c r="AK509" s="19"/>
      <c r="AQ509" s="37"/>
      <c r="AR509" s="34"/>
      <c r="AS509" s="34"/>
      <c r="AT509" s="34"/>
      <c r="AU509" s="34"/>
      <c r="AV509" s="34"/>
      <c r="AW509" s="34"/>
      <c r="AX509" s="223">
        <v>130306</v>
      </c>
      <c r="AY509" s="6">
        <v>3</v>
      </c>
      <c r="AZ509" s="6">
        <v>253</v>
      </c>
      <c r="BA509" s="87" t="s">
        <v>2496</v>
      </c>
      <c r="BB509" s="39" t="s">
        <v>2598</v>
      </c>
      <c r="BC509" s="84" t="s">
        <v>2349</v>
      </c>
      <c r="BD509" s="38" t="s">
        <v>2497</v>
      </c>
      <c r="BE509" s="39" t="s">
        <v>2599</v>
      </c>
      <c r="BF509" s="90" t="s">
        <v>2498</v>
      </c>
      <c r="BJ509" s="47" t="s">
        <v>2505</v>
      </c>
      <c r="BL509" s="42" t="s">
        <v>2500</v>
      </c>
      <c r="BM509" s="43" t="s">
        <v>2495</v>
      </c>
      <c r="BO509" s="17">
        <v>131064</v>
      </c>
      <c r="BP509" s="18" t="s">
        <v>1526</v>
      </c>
    </row>
    <row r="510" spans="1:68" ht="15" customHeight="1" thickBot="1" x14ac:dyDescent="0.35">
      <c r="A510" s="116">
        <v>509</v>
      </c>
      <c r="H510" s="121" t="s">
        <v>2503</v>
      </c>
      <c r="I510" s="117">
        <v>8</v>
      </c>
      <c r="J510" s="119" t="s">
        <v>2471</v>
      </c>
      <c r="K510" s="119" t="s">
        <v>2481</v>
      </c>
      <c r="L510" s="119" t="s">
        <v>2480</v>
      </c>
      <c r="M510" s="119" t="s">
        <v>2479</v>
      </c>
      <c r="N510" s="119" t="s">
        <v>2478</v>
      </c>
      <c r="O510" s="120" t="s">
        <v>2588</v>
      </c>
      <c r="P510" s="120" t="s">
        <v>2588</v>
      </c>
      <c r="Q510" s="120" t="s">
        <v>2588</v>
      </c>
      <c r="R510" s="6">
        <f t="shared" si="63"/>
        <v>5</v>
      </c>
      <c r="S510" s="6">
        <f t="shared" si="64"/>
        <v>1</v>
      </c>
      <c r="T510" s="7">
        <f t="shared" si="65"/>
        <v>130312</v>
      </c>
      <c r="U510" s="122" t="str">
        <f t="shared" si="70"/>
        <v>1FD08</v>
      </c>
      <c r="V510" s="10">
        <f t="shared" si="66"/>
        <v>253</v>
      </c>
      <c r="W510" s="10">
        <f t="shared" si="67"/>
        <v>8</v>
      </c>
      <c r="X510" s="11">
        <f t="shared" si="68"/>
        <v>16</v>
      </c>
      <c r="Y510" s="11">
        <f t="shared" si="69"/>
        <v>253</v>
      </c>
      <c r="Z510" s="12" t="str">
        <f t="shared" si="71"/>
        <v>Temperature</v>
      </c>
      <c r="AA510" s="8"/>
      <c r="AB510" s="8"/>
      <c r="AC510" s="8"/>
      <c r="AE510" s="5"/>
      <c r="AI510" s="17">
        <v>131065</v>
      </c>
      <c r="AJ510" s="18" t="s">
        <v>1526</v>
      </c>
      <c r="AK510" s="19"/>
      <c r="AL510" s="21"/>
      <c r="AM510" s="21"/>
      <c r="AN510" s="21"/>
      <c r="AO510" s="21"/>
      <c r="AP510" s="20"/>
      <c r="AQ510" s="22"/>
      <c r="AR510" s="20"/>
      <c r="AS510" s="20"/>
      <c r="AT510" s="20"/>
      <c r="AU510" s="20"/>
      <c r="AV510" s="20"/>
      <c r="AW510" s="20"/>
      <c r="AX510" s="222">
        <v>130312</v>
      </c>
      <c r="AY510" s="6">
        <v>16</v>
      </c>
      <c r="AZ510" s="6">
        <v>253</v>
      </c>
      <c r="BA510" s="87" t="s">
        <v>2365</v>
      </c>
      <c r="BB510" s="39" t="s">
        <v>2600</v>
      </c>
      <c r="BC510" s="84" t="s">
        <v>2359</v>
      </c>
      <c r="BJ510" s="47" t="s">
        <v>2601</v>
      </c>
      <c r="BL510" s="42" t="s">
        <v>2494</v>
      </c>
      <c r="BM510" s="43" t="s">
        <v>2495</v>
      </c>
      <c r="BO510" s="17">
        <v>131065</v>
      </c>
      <c r="BP510" s="18" t="s">
        <v>1526</v>
      </c>
    </row>
    <row r="511" spans="1:68" ht="15" customHeight="1" thickBot="1" x14ac:dyDescent="0.35">
      <c r="A511" s="116">
        <v>510</v>
      </c>
      <c r="H511" s="121" t="s">
        <v>2503</v>
      </c>
      <c r="I511" s="117">
        <v>8</v>
      </c>
      <c r="J511" s="119" t="s">
        <v>2471</v>
      </c>
      <c r="K511" s="119" t="s">
        <v>2471</v>
      </c>
      <c r="L511" s="119" t="s">
        <v>2472</v>
      </c>
      <c r="M511" s="119" t="s">
        <v>2594</v>
      </c>
      <c r="N511" s="119" t="s">
        <v>2473</v>
      </c>
      <c r="O511" s="119" t="s">
        <v>2472</v>
      </c>
      <c r="P511" s="119" t="s">
        <v>2475</v>
      </c>
      <c r="Q511" s="119" t="s">
        <v>2483</v>
      </c>
      <c r="R511" s="6">
        <f t="shared" si="63"/>
        <v>5</v>
      </c>
      <c r="S511" s="6">
        <f t="shared" si="64"/>
        <v>1</v>
      </c>
      <c r="T511" s="7">
        <f t="shared" si="65"/>
        <v>130312</v>
      </c>
      <c r="U511" s="122" t="str">
        <f t="shared" si="70"/>
        <v>1FD08</v>
      </c>
      <c r="V511" s="10">
        <f t="shared" si="66"/>
        <v>253</v>
      </c>
      <c r="W511" s="10">
        <f t="shared" si="67"/>
        <v>8</v>
      </c>
      <c r="X511" s="11">
        <f t="shared" si="68"/>
        <v>16</v>
      </c>
      <c r="Y511" s="11">
        <f t="shared" si="69"/>
        <v>253</v>
      </c>
      <c r="Z511" s="12" t="str">
        <f t="shared" si="71"/>
        <v>Temperature</v>
      </c>
      <c r="AA511" s="8"/>
      <c r="AB511" s="8"/>
      <c r="AC511" s="8"/>
      <c r="AE511" s="5"/>
      <c r="AI511" s="17">
        <v>131066</v>
      </c>
      <c r="AJ511" s="18" t="s">
        <v>1526</v>
      </c>
      <c r="AK511" s="19"/>
      <c r="AQ511" s="37"/>
      <c r="AR511" s="34"/>
      <c r="AS511" s="34"/>
      <c r="AT511" s="34"/>
      <c r="AU511" s="34"/>
      <c r="AV511" s="34"/>
      <c r="AW511" s="34"/>
      <c r="AX511" s="223">
        <v>130312</v>
      </c>
      <c r="AY511" s="6">
        <v>16</v>
      </c>
      <c r="AZ511" s="6">
        <v>253</v>
      </c>
      <c r="BA511" s="87" t="s">
        <v>2365</v>
      </c>
      <c r="BB511" s="39" t="s">
        <v>2585</v>
      </c>
      <c r="BC511" s="84" t="s">
        <v>2359</v>
      </c>
      <c r="BJ511" s="47" t="s">
        <v>2493</v>
      </c>
      <c r="BL511" s="42" t="s">
        <v>2494</v>
      </c>
      <c r="BM511" s="43" t="s">
        <v>2495</v>
      </c>
      <c r="BO511" s="17">
        <v>131066</v>
      </c>
      <c r="BP511" s="18" t="s">
        <v>1526</v>
      </c>
    </row>
    <row r="512" spans="1:68" ht="15" customHeight="1" thickBot="1" x14ac:dyDescent="0.35">
      <c r="A512" s="116">
        <v>511</v>
      </c>
      <c r="H512" s="121" t="s">
        <v>2503</v>
      </c>
      <c r="I512" s="117">
        <v>7</v>
      </c>
      <c r="J512" s="119" t="s">
        <v>2484</v>
      </c>
      <c r="K512" s="119" t="s">
        <v>2594</v>
      </c>
      <c r="L512" s="119" t="s">
        <v>2481</v>
      </c>
      <c r="M512" s="119" t="s">
        <v>2480</v>
      </c>
      <c r="N512" s="119" t="s">
        <v>2479</v>
      </c>
      <c r="O512" s="119" t="s">
        <v>2504</v>
      </c>
      <c r="P512" s="119" t="s">
        <v>2475</v>
      </c>
      <c r="Q512" s="119" t="s">
        <v>2485</v>
      </c>
      <c r="R512" s="6">
        <f t="shared" si="63"/>
        <v>5</v>
      </c>
      <c r="S512" s="6">
        <f t="shared" si="64"/>
        <v>1</v>
      </c>
      <c r="T512" s="7">
        <f t="shared" si="65"/>
        <v>130312</v>
      </c>
      <c r="U512" s="122" t="str">
        <f t="shared" si="70"/>
        <v>1FD08</v>
      </c>
      <c r="V512" s="10">
        <f t="shared" si="66"/>
        <v>253</v>
      </c>
      <c r="W512" s="10">
        <f t="shared" si="67"/>
        <v>8</v>
      </c>
      <c r="X512" s="11">
        <f t="shared" si="68"/>
        <v>16</v>
      </c>
      <c r="Y512" s="11">
        <f t="shared" si="69"/>
        <v>253</v>
      </c>
      <c r="Z512" s="12" t="str">
        <f t="shared" si="71"/>
        <v>Temperature</v>
      </c>
      <c r="AA512" s="8"/>
      <c r="AB512" s="8"/>
      <c r="AC512" s="8"/>
      <c r="AE512" s="5"/>
      <c r="AI512" s="17">
        <v>131067</v>
      </c>
      <c r="AJ512" s="18" t="s">
        <v>1526</v>
      </c>
      <c r="AK512" s="19"/>
      <c r="AL512" s="21"/>
      <c r="AM512" s="21"/>
      <c r="AN512" s="21"/>
      <c r="AO512" s="21"/>
      <c r="AP512" s="20"/>
      <c r="AQ512" s="22"/>
      <c r="AR512" s="20"/>
      <c r="AS512" s="20"/>
      <c r="AT512" s="20"/>
      <c r="AU512" s="20"/>
      <c r="AV512" s="20"/>
      <c r="AW512" s="20"/>
      <c r="AX512" s="222">
        <v>130312</v>
      </c>
      <c r="AY512" s="6">
        <v>16</v>
      </c>
      <c r="AZ512" s="6">
        <v>253</v>
      </c>
      <c r="BA512" s="87" t="s">
        <v>2365</v>
      </c>
      <c r="BB512" s="39" t="s">
        <v>2602</v>
      </c>
      <c r="BC512" s="84" t="s">
        <v>2359</v>
      </c>
      <c r="BJ512" s="47" t="s">
        <v>2603</v>
      </c>
      <c r="BL512" s="42" t="s">
        <v>2494</v>
      </c>
      <c r="BM512" s="43" t="s">
        <v>2495</v>
      </c>
      <c r="BO512" s="17">
        <v>131067</v>
      </c>
      <c r="BP512" s="18" t="s">
        <v>1526</v>
      </c>
    </row>
    <row r="513" spans="1:68" ht="15" customHeight="1" thickBot="1" x14ac:dyDescent="0.35">
      <c r="A513" s="116">
        <v>512</v>
      </c>
      <c r="H513" s="121" t="s">
        <v>2595</v>
      </c>
      <c r="I513" s="117">
        <v>8</v>
      </c>
      <c r="J513" s="119" t="s">
        <v>2471</v>
      </c>
      <c r="K513" s="119" t="s">
        <v>2471</v>
      </c>
      <c r="L513" s="119" t="s">
        <v>2472</v>
      </c>
      <c r="M513" s="119" t="s">
        <v>2594</v>
      </c>
      <c r="N513" s="119" t="s">
        <v>2486</v>
      </c>
      <c r="O513" s="119" t="s">
        <v>2588</v>
      </c>
      <c r="P513" s="119" t="s">
        <v>2588</v>
      </c>
      <c r="Q513" s="119" t="s">
        <v>2588</v>
      </c>
      <c r="R513" s="6">
        <f t="shared" si="63"/>
        <v>5</v>
      </c>
      <c r="S513" s="6">
        <f t="shared" si="64"/>
        <v>1</v>
      </c>
      <c r="T513" s="7">
        <f t="shared" si="65"/>
        <v>130312</v>
      </c>
      <c r="U513" s="122" t="str">
        <f t="shared" si="70"/>
        <v>1FD08</v>
      </c>
      <c r="V513" s="10">
        <f t="shared" si="66"/>
        <v>253</v>
      </c>
      <c r="W513" s="10">
        <f t="shared" si="67"/>
        <v>8</v>
      </c>
      <c r="X513" s="11">
        <f t="shared" si="68"/>
        <v>25</v>
      </c>
      <c r="Y513" s="11">
        <f t="shared" si="69"/>
        <v>253</v>
      </c>
      <c r="Z513" s="12" t="str">
        <f t="shared" si="71"/>
        <v>Temperature</v>
      </c>
      <c r="AA513" s="8"/>
      <c r="AB513" s="8"/>
      <c r="AC513" s="8"/>
      <c r="AE513" s="5"/>
      <c r="AI513" s="17">
        <v>131068</v>
      </c>
      <c r="AJ513" s="18" t="s">
        <v>1526</v>
      </c>
      <c r="AK513" s="19"/>
      <c r="AQ513" s="37"/>
      <c r="AR513" s="34"/>
      <c r="AS513" s="34"/>
      <c r="AT513" s="34"/>
      <c r="AU513" s="34"/>
      <c r="AV513" s="34"/>
      <c r="AW513" s="34"/>
      <c r="AX513" s="223">
        <v>130312</v>
      </c>
      <c r="AY513" s="6">
        <v>25</v>
      </c>
      <c r="AZ513" s="6">
        <v>253</v>
      </c>
      <c r="BA513" s="87" t="s">
        <v>2365</v>
      </c>
      <c r="BB513" s="39" t="s">
        <v>2467</v>
      </c>
      <c r="BC513" s="84" t="s">
        <v>2359</v>
      </c>
      <c r="BJ513" s="47" t="s">
        <v>2493</v>
      </c>
      <c r="BL513" s="42" t="s">
        <v>2604</v>
      </c>
      <c r="BM513" s="43" t="s">
        <v>2495</v>
      </c>
      <c r="BO513" s="17">
        <v>131068</v>
      </c>
      <c r="BP513" s="18" t="s">
        <v>1526</v>
      </c>
    </row>
    <row r="514" spans="1:68" ht="15" customHeight="1" thickBot="1" x14ac:dyDescent="0.35">
      <c r="A514" s="116">
        <v>513</v>
      </c>
      <c r="H514" s="121" t="s">
        <v>2487</v>
      </c>
      <c r="I514" s="117">
        <v>8</v>
      </c>
      <c r="J514" s="119" t="s">
        <v>2488</v>
      </c>
      <c r="K514" s="119" t="s">
        <v>2489</v>
      </c>
      <c r="L514" s="119" t="s">
        <v>2473</v>
      </c>
      <c r="M514" s="119" t="s">
        <v>2490</v>
      </c>
      <c r="N514" s="119" t="s">
        <v>2491</v>
      </c>
      <c r="O514" s="119" t="s">
        <v>2492</v>
      </c>
      <c r="P514" s="119" t="s">
        <v>2596</v>
      </c>
      <c r="Q514" s="119" t="s">
        <v>2597</v>
      </c>
      <c r="R514" s="6">
        <f t="shared" ref="R514:R577" si="72">_xlfn.BITRSHIFT(_xlfn.BITAND(HEX2DEC(H514),HEX2DEC("1C000000")),26)</f>
        <v>2</v>
      </c>
      <c r="S514" s="6">
        <f t="shared" ref="S514:S577" si="73">_xlfn.BITRSHIFT(_xlfn.BITAND(HEX2DEC(H514),HEX2DEC("01000000")),24)</f>
        <v>1</v>
      </c>
      <c r="T514" s="7">
        <f t="shared" ref="T514:T577" si="74">IF(_xlfn.BITRSHIFT(_xlfn.BITAND(HEX2DEC(H514),HEX2DEC("0FF0000")),16)&lt;240,_xlfn.BITRSHIFT(_xlfn.BITAND(HEX2DEC(H514),HEX2DEC("1FF0000")),8),_xlfn.BITRSHIFT(_xlfn.BITAND(HEX2DEC(H514),HEX2DEC("1FFFF00")),8))</f>
        <v>130306</v>
      </c>
      <c r="U514" s="122" t="str">
        <f t="shared" si="70"/>
        <v>1FD02</v>
      </c>
      <c r="V514" s="10">
        <f t="shared" ref="V514:V577" si="75">_xlfn.BITRSHIFT(_xlfn.BITAND(HEX2DEC(H514),HEX2DEC("0FF0000")),16)</f>
        <v>253</v>
      </c>
      <c r="W514" s="10">
        <f t="shared" ref="W514:W577" si="76">_xlfn.BITRSHIFT(_xlfn.BITAND(HEX2DEC(H514),HEX2DEC("FF00")),8)</f>
        <v>2</v>
      </c>
      <c r="X514" s="11">
        <f t="shared" ref="X514:X577" si="77">_xlfn.BITAND(HEX2DEC(H514),HEX2DEC("00000FF"))</f>
        <v>3</v>
      </c>
      <c r="Y514" s="11">
        <f t="shared" ref="Y514:Y577" si="78">IF(_xlfn.BITRSHIFT(_xlfn.BITAND(HEX2DEC(H514),HEX2DEC("0FF0000")),16)&lt;240,_xlfn.BITRSHIFT(_xlfn.BITAND(HEX2DEC(H514),HEX2DEC("0FF00")),8),_xlfn.BITRSHIFT(_xlfn.BITAND(HEX2DEC(H514),HEX2DEC("0FF0000")),16))</f>
        <v>253</v>
      </c>
      <c r="Z514" s="12" t="str">
        <f t="shared" si="71"/>
        <v>Wind Data</v>
      </c>
      <c r="AA514" s="8"/>
      <c r="AB514" s="8"/>
      <c r="AC514" s="8"/>
      <c r="AE514" s="5"/>
      <c r="AI514" s="17">
        <v>131069</v>
      </c>
      <c r="AJ514" s="18" t="s">
        <v>1526</v>
      </c>
      <c r="AK514" s="19"/>
      <c r="AL514" s="21"/>
      <c r="AM514" s="21"/>
      <c r="AN514" s="21"/>
      <c r="AO514" s="21"/>
      <c r="AP514" s="20"/>
      <c r="AQ514" s="22"/>
      <c r="AR514" s="20"/>
      <c r="AS514" s="20"/>
      <c r="AT514" s="20"/>
      <c r="AU514" s="20"/>
      <c r="AV514" s="20"/>
      <c r="AW514" s="20"/>
      <c r="AX514" s="222">
        <v>130306</v>
      </c>
      <c r="AY514" s="6">
        <v>3</v>
      </c>
      <c r="AZ514" s="6">
        <v>253</v>
      </c>
      <c r="BA514" s="87" t="s">
        <v>2496</v>
      </c>
      <c r="BB514" s="39" t="s">
        <v>2468</v>
      </c>
      <c r="BC514" s="84" t="s">
        <v>2349</v>
      </c>
      <c r="BD514" s="38" t="s">
        <v>2497</v>
      </c>
      <c r="BE514" s="39" t="s">
        <v>2469</v>
      </c>
      <c r="BF514" s="90" t="s">
        <v>2498</v>
      </c>
      <c r="BJ514" s="47" t="s">
        <v>2499</v>
      </c>
      <c r="BL514" s="42" t="s">
        <v>2500</v>
      </c>
      <c r="BM514" s="43" t="s">
        <v>2495</v>
      </c>
      <c r="BO514" s="17">
        <v>131069</v>
      </c>
      <c r="BP514" s="18" t="s">
        <v>1526</v>
      </c>
    </row>
    <row r="515" spans="1:68" ht="15" customHeight="1" thickBot="1" x14ac:dyDescent="0.35">
      <c r="A515" s="116">
        <v>514</v>
      </c>
      <c r="H515" s="121" t="s">
        <v>2586</v>
      </c>
      <c r="I515" s="117">
        <v>8</v>
      </c>
      <c r="J515" s="119" t="s">
        <v>2471</v>
      </c>
      <c r="K515" s="119" t="s">
        <v>2471</v>
      </c>
      <c r="L515" s="119" t="s">
        <v>2472</v>
      </c>
      <c r="M515" s="119" t="s">
        <v>2587</v>
      </c>
      <c r="N515" s="119" t="s">
        <v>2502</v>
      </c>
      <c r="O515" s="119" t="s">
        <v>2588</v>
      </c>
      <c r="P515" s="119" t="s">
        <v>2588</v>
      </c>
      <c r="Q515" s="119" t="s">
        <v>2588</v>
      </c>
      <c r="R515" s="75">
        <f t="shared" si="72"/>
        <v>5</v>
      </c>
      <c r="S515" s="75">
        <f t="shared" si="73"/>
        <v>1</v>
      </c>
      <c r="T515" s="7">
        <f t="shared" si="74"/>
        <v>130312</v>
      </c>
      <c r="U515" s="122" t="str">
        <f t="shared" ref="U515:U578" si="79">DEC2HEX(T515)</f>
        <v>1FD08</v>
      </c>
      <c r="V515" s="10">
        <f t="shared" si="75"/>
        <v>253</v>
      </c>
      <c r="W515" s="10">
        <f t="shared" si="76"/>
        <v>8</v>
      </c>
      <c r="X515" s="11">
        <f t="shared" si="77"/>
        <v>16</v>
      </c>
      <c r="Y515" s="11">
        <f t="shared" si="78"/>
        <v>253</v>
      </c>
      <c r="Z515" s="12" t="str">
        <f t="shared" ref="Z515:Z578" si="80">VLOOKUP(T515,BO:BP,2,FALSE)</f>
        <v>Temperature</v>
      </c>
      <c r="AA515" s="8"/>
      <c r="AB515" s="8"/>
      <c r="AC515" s="8"/>
      <c r="AE515" s="5"/>
      <c r="AI515" s="17">
        <v>131070</v>
      </c>
      <c r="AJ515" s="18" t="s">
        <v>1526</v>
      </c>
      <c r="AK515" s="19"/>
      <c r="AQ515" s="37"/>
      <c r="AR515" s="34"/>
      <c r="AS515" s="34"/>
      <c r="AT515" s="34"/>
      <c r="AU515" s="34"/>
      <c r="AV515" s="34"/>
      <c r="AW515" s="34"/>
      <c r="AX515" s="223">
        <v>130312</v>
      </c>
      <c r="AY515" s="6">
        <v>16</v>
      </c>
      <c r="AZ515" s="6">
        <v>253</v>
      </c>
      <c r="BA515" s="87" t="s">
        <v>2365</v>
      </c>
      <c r="BB515" s="39" t="s">
        <v>2582</v>
      </c>
      <c r="BC515" s="84" t="s">
        <v>2359</v>
      </c>
      <c r="BJ515" s="47" t="s">
        <v>2493</v>
      </c>
      <c r="BL515" s="42" t="s">
        <v>2494</v>
      </c>
      <c r="BM515" s="43" t="s">
        <v>2495</v>
      </c>
      <c r="BO515" s="17">
        <v>131070</v>
      </c>
      <c r="BP515" s="18" t="s">
        <v>1526</v>
      </c>
    </row>
    <row r="516" spans="1:68" ht="15" customHeight="1" thickBot="1" x14ac:dyDescent="0.35">
      <c r="A516" s="116">
        <v>515</v>
      </c>
      <c r="H516" s="121" t="s">
        <v>2589</v>
      </c>
      <c r="I516" s="117">
        <v>8</v>
      </c>
      <c r="J516" s="119" t="s">
        <v>2590</v>
      </c>
      <c r="K516" s="119" t="s">
        <v>2591</v>
      </c>
      <c r="L516" s="119" t="s">
        <v>2473</v>
      </c>
      <c r="M516" s="119" t="s">
        <v>2592</v>
      </c>
      <c r="N516" s="119" t="s">
        <v>2474</v>
      </c>
      <c r="O516" s="119" t="s">
        <v>2593</v>
      </c>
      <c r="P516" s="119" t="s">
        <v>2588</v>
      </c>
      <c r="Q516" s="119" t="s">
        <v>2588</v>
      </c>
      <c r="R516" s="6">
        <f t="shared" si="72"/>
        <v>2</v>
      </c>
      <c r="S516" s="6">
        <f t="shared" si="73"/>
        <v>1</v>
      </c>
      <c r="T516" s="7">
        <f t="shared" si="74"/>
        <v>130306</v>
      </c>
      <c r="U516" s="122" t="str">
        <f t="shared" si="79"/>
        <v>1FD02</v>
      </c>
      <c r="V516" s="10">
        <f t="shared" si="75"/>
        <v>253</v>
      </c>
      <c r="W516" s="10">
        <f t="shared" si="76"/>
        <v>2</v>
      </c>
      <c r="X516" s="11">
        <f t="shared" si="77"/>
        <v>3</v>
      </c>
      <c r="Y516" s="11">
        <f t="shared" si="78"/>
        <v>253</v>
      </c>
      <c r="Z516" s="12" t="str">
        <f t="shared" si="80"/>
        <v>Wind Data</v>
      </c>
      <c r="AA516" s="8"/>
      <c r="AB516" s="8"/>
      <c r="AC516" s="8"/>
      <c r="AE516" s="5"/>
      <c r="AI516" s="17">
        <v>130567</v>
      </c>
      <c r="AJ516" s="18" t="s">
        <v>1543</v>
      </c>
      <c r="AK516" s="19"/>
      <c r="AL516" s="21"/>
      <c r="AM516" s="21"/>
      <c r="AN516" s="21"/>
      <c r="AO516" s="21"/>
      <c r="AP516" s="20"/>
      <c r="AQ516" s="22"/>
      <c r="AR516" s="20"/>
      <c r="AS516" s="20"/>
      <c r="AT516" s="20"/>
      <c r="AU516" s="20"/>
      <c r="AV516" s="20"/>
      <c r="AW516" s="20"/>
      <c r="AX516" s="222">
        <v>130306</v>
      </c>
      <c r="AY516" s="6">
        <v>3</v>
      </c>
      <c r="AZ516" s="6">
        <v>253</v>
      </c>
      <c r="BA516" s="87" t="s">
        <v>2496</v>
      </c>
      <c r="BB516" s="39" t="s">
        <v>2583</v>
      </c>
      <c r="BC516" s="84" t="s">
        <v>2349</v>
      </c>
      <c r="BD516" s="38" t="s">
        <v>2497</v>
      </c>
      <c r="BE516" s="39" t="s">
        <v>2584</v>
      </c>
      <c r="BF516" s="90" t="s">
        <v>2498</v>
      </c>
      <c r="BJ516" s="47" t="s">
        <v>2499</v>
      </c>
      <c r="BL516" s="42" t="s">
        <v>2500</v>
      </c>
      <c r="BM516" s="43" t="s">
        <v>2495</v>
      </c>
      <c r="BO516" s="17">
        <v>130567</v>
      </c>
      <c r="BP516" s="18" t="s">
        <v>1543</v>
      </c>
    </row>
    <row r="517" spans="1:68" ht="15" customHeight="1" thickBot="1" x14ac:dyDescent="0.35">
      <c r="A517" s="116">
        <v>516</v>
      </c>
      <c r="H517" s="121" t="s">
        <v>2586</v>
      </c>
      <c r="I517" s="117">
        <v>8</v>
      </c>
      <c r="J517" s="119" t="s">
        <v>2471</v>
      </c>
      <c r="K517" s="119" t="s">
        <v>2471</v>
      </c>
      <c r="L517" s="119" t="s">
        <v>2475</v>
      </c>
      <c r="M517" s="119" t="s">
        <v>2476</v>
      </c>
      <c r="N517" s="119" t="s">
        <v>2477</v>
      </c>
      <c r="O517" s="119" t="s">
        <v>2588</v>
      </c>
      <c r="P517" s="119" t="s">
        <v>2588</v>
      </c>
      <c r="Q517" s="119" t="s">
        <v>2588</v>
      </c>
      <c r="R517" s="6">
        <f t="shared" si="72"/>
        <v>5</v>
      </c>
      <c r="S517" s="6">
        <f t="shared" si="73"/>
        <v>1</v>
      </c>
      <c r="T517" s="7">
        <f t="shared" si="74"/>
        <v>130312</v>
      </c>
      <c r="U517" s="122" t="str">
        <f t="shared" si="79"/>
        <v>1FD08</v>
      </c>
      <c r="V517" s="10">
        <f t="shared" si="75"/>
        <v>253</v>
      </c>
      <c r="W517" s="10">
        <f t="shared" si="76"/>
        <v>8</v>
      </c>
      <c r="X517" s="11">
        <f t="shared" si="77"/>
        <v>16</v>
      </c>
      <c r="Y517" s="11">
        <f t="shared" si="78"/>
        <v>253</v>
      </c>
      <c r="Z517" s="12" t="str">
        <f t="shared" si="80"/>
        <v>Temperature</v>
      </c>
      <c r="AA517" s="8"/>
      <c r="AB517" s="8"/>
      <c r="AC517" s="8"/>
      <c r="AE517" s="5"/>
      <c r="AI517" s="17">
        <v>3840</v>
      </c>
      <c r="AJ517" s="18" t="s">
        <v>1544</v>
      </c>
      <c r="AK517" s="19"/>
      <c r="AQ517" s="37"/>
      <c r="AR517" s="34"/>
      <c r="AS517" s="34"/>
      <c r="AT517" s="34"/>
      <c r="AU517" s="34"/>
      <c r="AV517" s="34"/>
      <c r="AW517" s="34"/>
      <c r="AX517" s="223">
        <v>130312</v>
      </c>
      <c r="AY517" s="6">
        <v>16</v>
      </c>
      <c r="AZ517" s="6">
        <v>253</v>
      </c>
      <c r="BA517" s="87" t="s">
        <v>2365</v>
      </c>
      <c r="BB517" s="39" t="s">
        <v>2464</v>
      </c>
      <c r="BC517" s="84" t="s">
        <v>2359</v>
      </c>
      <c r="BJ517" s="47" t="s">
        <v>2501</v>
      </c>
      <c r="BL517" s="42" t="s">
        <v>2494</v>
      </c>
      <c r="BM517" s="43" t="s">
        <v>2495</v>
      </c>
      <c r="BO517" s="17">
        <v>3840</v>
      </c>
      <c r="BP517" s="18" t="s">
        <v>1544</v>
      </c>
    </row>
    <row r="518" spans="1:68" ht="15" customHeight="1" thickBot="1" x14ac:dyDescent="0.35">
      <c r="A518" s="116">
        <v>517</v>
      </c>
      <c r="H518" s="121" t="s">
        <v>2589</v>
      </c>
      <c r="I518" s="117">
        <v>8</v>
      </c>
      <c r="J518" s="119" t="s">
        <v>2478</v>
      </c>
      <c r="K518" s="119" t="s">
        <v>2479</v>
      </c>
      <c r="L518" s="119" t="s">
        <v>2480</v>
      </c>
      <c r="M518" s="119" t="s">
        <v>2481</v>
      </c>
      <c r="N518" s="119" t="s">
        <v>2482</v>
      </c>
      <c r="O518" s="119" t="s">
        <v>2483</v>
      </c>
      <c r="P518" s="119" t="s">
        <v>2475</v>
      </c>
      <c r="Q518" s="119" t="s">
        <v>2473</v>
      </c>
      <c r="R518" s="75">
        <f t="shared" si="72"/>
        <v>2</v>
      </c>
      <c r="S518" s="75">
        <f t="shared" si="73"/>
        <v>1</v>
      </c>
      <c r="T518" s="7">
        <f t="shared" si="74"/>
        <v>130306</v>
      </c>
      <c r="U518" s="122" t="str">
        <f t="shared" si="79"/>
        <v>1FD02</v>
      </c>
      <c r="V518" s="10">
        <f t="shared" si="75"/>
        <v>253</v>
      </c>
      <c r="W518" s="10">
        <f t="shared" si="76"/>
        <v>2</v>
      </c>
      <c r="X518" s="11">
        <f t="shared" si="77"/>
        <v>3</v>
      </c>
      <c r="Y518" s="11">
        <f t="shared" si="78"/>
        <v>253</v>
      </c>
      <c r="Z518" s="12" t="str">
        <f t="shared" si="80"/>
        <v>Wind Data</v>
      </c>
      <c r="AA518" s="8"/>
      <c r="AB518" s="8"/>
      <c r="AC518" s="8"/>
      <c r="AE518" s="5"/>
      <c r="AI518" s="17">
        <v>4096</v>
      </c>
      <c r="AJ518" s="18" t="s">
        <v>1545</v>
      </c>
      <c r="AK518" s="19"/>
      <c r="AL518" s="21"/>
      <c r="AM518" s="21"/>
      <c r="AN518" s="21"/>
      <c r="AO518" s="21"/>
      <c r="AP518" s="20"/>
      <c r="AQ518" s="22"/>
      <c r="AR518" s="20"/>
      <c r="AS518" s="20"/>
      <c r="AT518" s="20"/>
      <c r="AU518" s="20"/>
      <c r="AV518" s="20"/>
      <c r="AW518" s="20"/>
      <c r="AX518" s="222">
        <v>130306</v>
      </c>
      <c r="AY518" s="6">
        <v>3</v>
      </c>
      <c r="AZ518" s="6">
        <v>253</v>
      </c>
      <c r="BA518" s="87" t="s">
        <v>2496</v>
      </c>
      <c r="BB518" s="39" t="s">
        <v>2598</v>
      </c>
      <c r="BC518" s="84" t="s">
        <v>2349</v>
      </c>
      <c r="BD518" s="38" t="s">
        <v>2497</v>
      </c>
      <c r="BE518" s="39" t="s">
        <v>2599</v>
      </c>
      <c r="BF518" s="90" t="s">
        <v>2498</v>
      </c>
      <c r="BJ518" s="47" t="s">
        <v>2505</v>
      </c>
      <c r="BL518" s="42" t="s">
        <v>2500</v>
      </c>
      <c r="BM518" s="43" t="s">
        <v>2495</v>
      </c>
      <c r="BO518" s="17">
        <v>4096</v>
      </c>
      <c r="BP518" s="18" t="s">
        <v>1545</v>
      </c>
    </row>
    <row r="519" spans="1:68" ht="15" customHeight="1" thickBot="1" x14ac:dyDescent="0.35">
      <c r="A519" s="116">
        <v>518</v>
      </c>
      <c r="H519" s="121" t="s">
        <v>2503</v>
      </c>
      <c r="I519" s="117">
        <v>8</v>
      </c>
      <c r="J519" s="119" t="s">
        <v>2471</v>
      </c>
      <c r="K519" s="119" t="s">
        <v>2481</v>
      </c>
      <c r="L519" s="119" t="s">
        <v>2480</v>
      </c>
      <c r="M519" s="119" t="s">
        <v>2479</v>
      </c>
      <c r="N519" s="119" t="s">
        <v>2478</v>
      </c>
      <c r="O519" s="119" t="s">
        <v>2588</v>
      </c>
      <c r="P519" s="119" t="s">
        <v>2588</v>
      </c>
      <c r="Q519" s="119" t="s">
        <v>2588</v>
      </c>
      <c r="R519" s="6">
        <f t="shared" si="72"/>
        <v>5</v>
      </c>
      <c r="S519" s="6">
        <f t="shared" si="73"/>
        <v>1</v>
      </c>
      <c r="T519" s="7">
        <f t="shared" si="74"/>
        <v>130312</v>
      </c>
      <c r="U519" s="122" t="str">
        <f t="shared" si="79"/>
        <v>1FD08</v>
      </c>
      <c r="V519" s="10">
        <f t="shared" si="75"/>
        <v>253</v>
      </c>
      <c r="W519" s="10">
        <f t="shared" si="76"/>
        <v>8</v>
      </c>
      <c r="X519" s="11">
        <f t="shared" si="77"/>
        <v>16</v>
      </c>
      <c r="Y519" s="11">
        <f t="shared" si="78"/>
        <v>253</v>
      </c>
      <c r="Z519" s="12" t="str">
        <f t="shared" si="80"/>
        <v>Temperature</v>
      </c>
      <c r="AA519" s="8"/>
      <c r="AB519" s="8"/>
      <c r="AC519" s="8"/>
      <c r="AE519" s="5"/>
      <c r="AI519" s="17">
        <v>61560</v>
      </c>
      <c r="AJ519" s="18" t="s">
        <v>1594</v>
      </c>
      <c r="AK519" s="19"/>
      <c r="AQ519" s="37"/>
      <c r="AR519" s="34"/>
      <c r="AS519" s="34"/>
      <c r="AT519" s="34"/>
      <c r="AU519" s="34"/>
      <c r="AV519" s="34"/>
      <c r="AW519" s="34"/>
      <c r="AX519" s="223">
        <v>130312</v>
      </c>
      <c r="AY519" s="6">
        <v>16</v>
      </c>
      <c r="AZ519" s="6">
        <v>253</v>
      </c>
      <c r="BA519" s="87" t="s">
        <v>2365</v>
      </c>
      <c r="BB519" s="39" t="s">
        <v>2600</v>
      </c>
      <c r="BC519" s="84" t="s">
        <v>2359</v>
      </c>
      <c r="BJ519" s="47" t="s">
        <v>2601</v>
      </c>
      <c r="BL519" s="42" t="s">
        <v>2494</v>
      </c>
      <c r="BM519" s="43" t="s">
        <v>2495</v>
      </c>
      <c r="BO519" s="17">
        <v>61560</v>
      </c>
      <c r="BP519" s="18" t="s">
        <v>1594</v>
      </c>
    </row>
    <row r="520" spans="1:68" ht="15" customHeight="1" thickBot="1" x14ac:dyDescent="0.35">
      <c r="A520" s="116">
        <v>519</v>
      </c>
      <c r="H520" s="121" t="s">
        <v>2503</v>
      </c>
      <c r="I520" s="117">
        <v>8</v>
      </c>
      <c r="J520" s="119" t="s">
        <v>2471</v>
      </c>
      <c r="K520" s="119" t="s">
        <v>2471</v>
      </c>
      <c r="L520" s="119" t="s">
        <v>2472</v>
      </c>
      <c r="M520" s="119" t="s">
        <v>2594</v>
      </c>
      <c r="N520" s="119" t="s">
        <v>2473</v>
      </c>
      <c r="O520" s="119" t="s">
        <v>2472</v>
      </c>
      <c r="P520" s="119" t="s">
        <v>2475</v>
      </c>
      <c r="Q520" s="119" t="s">
        <v>2483</v>
      </c>
      <c r="R520" s="6">
        <f t="shared" si="72"/>
        <v>5</v>
      </c>
      <c r="S520" s="6">
        <f t="shared" si="73"/>
        <v>1</v>
      </c>
      <c r="T520" s="7">
        <f t="shared" si="74"/>
        <v>130312</v>
      </c>
      <c r="U520" s="122" t="str">
        <f t="shared" si="79"/>
        <v>1FD08</v>
      </c>
      <c r="V520" s="10">
        <f t="shared" si="75"/>
        <v>253</v>
      </c>
      <c r="W520" s="10">
        <f t="shared" si="76"/>
        <v>8</v>
      </c>
      <c r="X520" s="11">
        <f t="shared" si="77"/>
        <v>16</v>
      </c>
      <c r="Y520" s="11">
        <f t="shared" si="78"/>
        <v>253</v>
      </c>
      <c r="Z520" s="12" t="str">
        <f t="shared" si="80"/>
        <v>Temperature</v>
      </c>
      <c r="AA520" s="8"/>
      <c r="AB520" s="8"/>
      <c r="AC520" s="8"/>
      <c r="AE520" s="5"/>
      <c r="AI520" s="17">
        <v>61561</v>
      </c>
      <c r="AJ520" s="18" t="s">
        <v>1595</v>
      </c>
      <c r="AK520" s="19"/>
      <c r="AL520" s="21"/>
      <c r="AM520" s="21"/>
      <c r="AN520" s="21"/>
      <c r="AO520" s="21"/>
      <c r="AP520" s="20"/>
      <c r="AQ520" s="22"/>
      <c r="AR520" s="20"/>
      <c r="AS520" s="20"/>
      <c r="AT520" s="20"/>
      <c r="AU520" s="20"/>
      <c r="AV520" s="20"/>
      <c r="AW520" s="20"/>
      <c r="AX520" s="222">
        <v>130312</v>
      </c>
      <c r="AY520" s="6">
        <v>16</v>
      </c>
      <c r="AZ520" s="6">
        <v>253</v>
      </c>
      <c r="BA520" s="87" t="s">
        <v>2365</v>
      </c>
      <c r="BB520" s="39" t="s">
        <v>2585</v>
      </c>
      <c r="BC520" s="84" t="s">
        <v>2359</v>
      </c>
      <c r="BJ520" s="47" t="s">
        <v>2493</v>
      </c>
      <c r="BL520" s="42" t="s">
        <v>2494</v>
      </c>
      <c r="BM520" s="43" t="s">
        <v>2495</v>
      </c>
      <c r="BO520" s="17">
        <v>61561</v>
      </c>
      <c r="BP520" s="18" t="s">
        <v>1595</v>
      </c>
    </row>
    <row r="521" spans="1:68" ht="15" customHeight="1" thickBot="1" x14ac:dyDescent="0.35">
      <c r="A521" s="116">
        <v>520</v>
      </c>
      <c r="H521" s="121" t="s">
        <v>2503</v>
      </c>
      <c r="I521" s="117">
        <v>7</v>
      </c>
      <c r="J521" s="119" t="s">
        <v>2484</v>
      </c>
      <c r="K521" s="119" t="s">
        <v>2594</v>
      </c>
      <c r="L521" s="120" t="s">
        <v>2481</v>
      </c>
      <c r="M521" s="120" t="s">
        <v>2480</v>
      </c>
      <c r="N521" s="119" t="s">
        <v>2479</v>
      </c>
      <c r="O521" s="119" t="s">
        <v>2504</v>
      </c>
      <c r="P521" s="119" t="s">
        <v>2475</v>
      </c>
      <c r="Q521" s="119" t="s">
        <v>2485</v>
      </c>
      <c r="R521" s="6">
        <f t="shared" si="72"/>
        <v>5</v>
      </c>
      <c r="S521" s="6">
        <f t="shared" si="73"/>
        <v>1</v>
      </c>
      <c r="T521" s="7">
        <f t="shared" si="74"/>
        <v>130312</v>
      </c>
      <c r="U521" s="122" t="str">
        <f t="shared" si="79"/>
        <v>1FD08</v>
      </c>
      <c r="V521" s="10">
        <f t="shared" si="75"/>
        <v>253</v>
      </c>
      <c r="W521" s="10">
        <f t="shared" si="76"/>
        <v>8</v>
      </c>
      <c r="X521" s="11">
        <f t="shared" si="77"/>
        <v>16</v>
      </c>
      <c r="Y521" s="11">
        <f t="shared" si="78"/>
        <v>253</v>
      </c>
      <c r="Z521" s="12" t="str">
        <f t="shared" si="80"/>
        <v>Temperature</v>
      </c>
      <c r="AA521" s="8"/>
      <c r="AB521" s="8"/>
      <c r="AC521" s="8"/>
      <c r="AE521" s="5"/>
      <c r="AI521" s="17">
        <v>61562</v>
      </c>
      <c r="AJ521" s="18" t="s">
        <v>1596</v>
      </c>
      <c r="AK521" s="19"/>
      <c r="AQ521" s="37"/>
      <c r="AR521" s="34"/>
      <c r="AS521" s="34"/>
      <c r="AT521" s="34"/>
      <c r="AU521" s="34"/>
      <c r="AV521" s="34"/>
      <c r="AW521" s="34"/>
      <c r="AX521" s="223">
        <v>130312</v>
      </c>
      <c r="AY521" s="6">
        <v>16</v>
      </c>
      <c r="AZ521" s="6">
        <v>253</v>
      </c>
      <c r="BA521" s="87" t="s">
        <v>2365</v>
      </c>
      <c r="BB521" s="39" t="s">
        <v>2602</v>
      </c>
      <c r="BC521" s="84" t="s">
        <v>2359</v>
      </c>
      <c r="BJ521" s="47" t="s">
        <v>2603</v>
      </c>
      <c r="BL521" s="42" t="s">
        <v>2494</v>
      </c>
      <c r="BM521" s="43" t="s">
        <v>2495</v>
      </c>
      <c r="BO521" s="17">
        <v>61562</v>
      </c>
      <c r="BP521" s="18" t="s">
        <v>1596</v>
      </c>
    </row>
    <row r="522" spans="1:68" ht="15" customHeight="1" thickBot="1" x14ac:dyDescent="0.35">
      <c r="A522" s="116">
        <v>521</v>
      </c>
      <c r="H522" s="121" t="s">
        <v>2595</v>
      </c>
      <c r="I522" s="117">
        <v>8</v>
      </c>
      <c r="J522" s="119" t="s">
        <v>2471</v>
      </c>
      <c r="K522" s="119" t="s">
        <v>2471</v>
      </c>
      <c r="L522" s="119" t="s">
        <v>2472</v>
      </c>
      <c r="M522" s="119" t="s">
        <v>2594</v>
      </c>
      <c r="N522" s="119" t="s">
        <v>2486</v>
      </c>
      <c r="O522" s="119" t="s">
        <v>2588</v>
      </c>
      <c r="P522" s="119" t="s">
        <v>2588</v>
      </c>
      <c r="Q522" s="119" t="s">
        <v>2588</v>
      </c>
      <c r="R522" s="6">
        <f t="shared" si="72"/>
        <v>5</v>
      </c>
      <c r="S522" s="6">
        <f t="shared" si="73"/>
        <v>1</v>
      </c>
      <c r="T522" s="7">
        <f t="shared" si="74"/>
        <v>130312</v>
      </c>
      <c r="U522" s="122" t="str">
        <f t="shared" si="79"/>
        <v>1FD08</v>
      </c>
      <c r="V522" s="10">
        <f t="shared" si="75"/>
        <v>253</v>
      </c>
      <c r="W522" s="10">
        <f t="shared" si="76"/>
        <v>8</v>
      </c>
      <c r="X522" s="11">
        <f t="shared" si="77"/>
        <v>25</v>
      </c>
      <c r="Y522" s="11">
        <f t="shared" si="78"/>
        <v>253</v>
      </c>
      <c r="Z522" s="12" t="str">
        <f t="shared" si="80"/>
        <v>Temperature</v>
      </c>
      <c r="AA522" s="8"/>
      <c r="AB522" s="8"/>
      <c r="AC522" s="8"/>
      <c r="AE522" s="5"/>
      <c r="AI522" s="17">
        <v>61563</v>
      </c>
      <c r="AJ522" s="18" t="s">
        <v>1597</v>
      </c>
      <c r="AK522" s="19"/>
      <c r="AL522" s="21"/>
      <c r="AM522" s="21"/>
      <c r="AN522" s="21"/>
      <c r="AO522" s="21"/>
      <c r="AP522" s="20"/>
      <c r="AQ522" s="22"/>
      <c r="AR522" s="20"/>
      <c r="AS522" s="20"/>
      <c r="AT522" s="20"/>
      <c r="AU522" s="20"/>
      <c r="AV522" s="20"/>
      <c r="AW522" s="20"/>
      <c r="AX522" s="222">
        <v>130312</v>
      </c>
      <c r="AY522" s="6">
        <v>25</v>
      </c>
      <c r="AZ522" s="6">
        <v>253</v>
      </c>
      <c r="BA522" s="87" t="s">
        <v>2365</v>
      </c>
      <c r="BB522" s="39" t="s">
        <v>2467</v>
      </c>
      <c r="BC522" s="84" t="s">
        <v>2359</v>
      </c>
      <c r="BJ522" s="47" t="s">
        <v>2493</v>
      </c>
      <c r="BL522" s="42" t="s">
        <v>2604</v>
      </c>
      <c r="BM522" s="43" t="s">
        <v>2495</v>
      </c>
      <c r="BO522" s="17">
        <v>61563</v>
      </c>
      <c r="BP522" s="18" t="s">
        <v>1597</v>
      </c>
    </row>
    <row r="523" spans="1:68" ht="15" customHeight="1" thickBot="1" x14ac:dyDescent="0.35">
      <c r="A523" s="116">
        <v>522</v>
      </c>
      <c r="H523" s="121" t="s">
        <v>2487</v>
      </c>
      <c r="I523" s="117">
        <v>8</v>
      </c>
      <c r="J523" s="120" t="s">
        <v>2488</v>
      </c>
      <c r="K523" s="119" t="s">
        <v>2489</v>
      </c>
      <c r="L523" s="119" t="s">
        <v>2473</v>
      </c>
      <c r="M523" s="119" t="s">
        <v>2490</v>
      </c>
      <c r="N523" s="119" t="s">
        <v>2491</v>
      </c>
      <c r="O523" s="120" t="s">
        <v>2492</v>
      </c>
      <c r="P523" s="119" t="s">
        <v>2596</v>
      </c>
      <c r="Q523" s="119" t="s">
        <v>2597</v>
      </c>
      <c r="R523" s="6">
        <f t="shared" si="72"/>
        <v>2</v>
      </c>
      <c r="S523" s="6">
        <f t="shared" si="73"/>
        <v>1</v>
      </c>
      <c r="T523" s="7">
        <f t="shared" si="74"/>
        <v>130306</v>
      </c>
      <c r="U523" s="122" t="str">
        <f t="shared" si="79"/>
        <v>1FD02</v>
      </c>
      <c r="V523" s="10">
        <f t="shared" si="75"/>
        <v>253</v>
      </c>
      <c r="W523" s="10">
        <f t="shared" si="76"/>
        <v>2</v>
      </c>
      <c r="X523" s="11">
        <f t="shared" si="77"/>
        <v>3</v>
      </c>
      <c r="Y523" s="11">
        <f t="shared" si="78"/>
        <v>253</v>
      </c>
      <c r="Z523" s="12" t="str">
        <f t="shared" si="80"/>
        <v>Wind Data</v>
      </c>
      <c r="AA523" s="8"/>
      <c r="AB523" s="8"/>
      <c r="AC523" s="8"/>
      <c r="AE523" s="5"/>
      <c r="AI523" s="17">
        <v>61564</v>
      </c>
      <c r="AJ523" s="18" t="s">
        <v>1598</v>
      </c>
      <c r="AK523" s="19"/>
      <c r="AQ523" s="37"/>
      <c r="AR523" s="34"/>
      <c r="AS523" s="34"/>
      <c r="AT523" s="34"/>
      <c r="AU523" s="34"/>
      <c r="AV523" s="34"/>
      <c r="AW523" s="34"/>
      <c r="AX523" s="223">
        <v>130306</v>
      </c>
      <c r="AY523" s="6">
        <v>3</v>
      </c>
      <c r="AZ523" s="6">
        <v>253</v>
      </c>
      <c r="BA523" s="87" t="s">
        <v>2496</v>
      </c>
      <c r="BB523" s="39" t="s">
        <v>2468</v>
      </c>
      <c r="BC523" s="84" t="s">
        <v>2349</v>
      </c>
      <c r="BD523" s="38" t="s">
        <v>2497</v>
      </c>
      <c r="BE523" s="39" t="s">
        <v>2469</v>
      </c>
      <c r="BF523" s="90" t="s">
        <v>2498</v>
      </c>
      <c r="BJ523" s="47" t="s">
        <v>2499</v>
      </c>
      <c r="BL523" s="42" t="s">
        <v>2500</v>
      </c>
      <c r="BM523" s="43" t="s">
        <v>2495</v>
      </c>
      <c r="BO523" s="17">
        <v>61564</v>
      </c>
      <c r="BP523" s="18" t="s">
        <v>1598</v>
      </c>
    </row>
    <row r="524" spans="1:68" ht="15" customHeight="1" thickBot="1" x14ac:dyDescent="0.35">
      <c r="A524" s="116">
        <v>523</v>
      </c>
      <c r="H524" s="121" t="s">
        <v>2586</v>
      </c>
      <c r="I524" s="117">
        <v>8</v>
      </c>
      <c r="J524" s="119" t="s">
        <v>2471</v>
      </c>
      <c r="K524" s="119" t="s">
        <v>2471</v>
      </c>
      <c r="L524" s="119" t="s">
        <v>2472</v>
      </c>
      <c r="M524" s="120" t="s">
        <v>2587</v>
      </c>
      <c r="N524" s="120" t="s">
        <v>2502</v>
      </c>
      <c r="O524" s="119" t="s">
        <v>2588</v>
      </c>
      <c r="P524" s="119" t="s">
        <v>2588</v>
      </c>
      <c r="Q524" s="119" t="s">
        <v>2588</v>
      </c>
      <c r="R524" s="6">
        <f t="shared" si="72"/>
        <v>5</v>
      </c>
      <c r="S524" s="6">
        <f t="shared" si="73"/>
        <v>1</v>
      </c>
      <c r="T524" s="7">
        <f t="shared" si="74"/>
        <v>130312</v>
      </c>
      <c r="U524" s="122" t="str">
        <f t="shared" si="79"/>
        <v>1FD08</v>
      </c>
      <c r="V524" s="10">
        <f t="shared" si="75"/>
        <v>253</v>
      </c>
      <c r="W524" s="10">
        <f t="shared" si="76"/>
        <v>8</v>
      </c>
      <c r="X524" s="11">
        <f t="shared" si="77"/>
        <v>16</v>
      </c>
      <c r="Y524" s="11">
        <f t="shared" si="78"/>
        <v>253</v>
      </c>
      <c r="Z524" s="12" t="str">
        <f t="shared" si="80"/>
        <v>Temperature</v>
      </c>
      <c r="AA524" s="8"/>
      <c r="AB524" s="8"/>
      <c r="AC524" s="8"/>
      <c r="AE524" s="5"/>
      <c r="AI524" s="17">
        <v>61565</v>
      </c>
      <c r="AJ524" s="18" t="s">
        <v>1599</v>
      </c>
      <c r="AK524" s="19"/>
      <c r="AL524" s="21"/>
      <c r="AM524" s="21"/>
      <c r="AN524" s="21"/>
      <c r="AO524" s="21"/>
      <c r="AP524" s="20"/>
      <c r="AQ524" s="22"/>
      <c r="AR524" s="20"/>
      <c r="AS524" s="20"/>
      <c r="AT524" s="20"/>
      <c r="AU524" s="20"/>
      <c r="AV524" s="20"/>
      <c r="AW524" s="20"/>
      <c r="AX524" s="222">
        <v>130312</v>
      </c>
      <c r="AY524" s="6">
        <v>16</v>
      </c>
      <c r="AZ524" s="6">
        <v>253</v>
      </c>
      <c r="BA524" s="87" t="s">
        <v>2365</v>
      </c>
      <c r="BB524" s="39" t="s">
        <v>2582</v>
      </c>
      <c r="BC524" s="84" t="s">
        <v>2359</v>
      </c>
      <c r="BJ524" s="47" t="s">
        <v>2493</v>
      </c>
      <c r="BL524" s="42" t="s">
        <v>2494</v>
      </c>
      <c r="BM524" s="43" t="s">
        <v>2495</v>
      </c>
      <c r="BO524" s="17">
        <v>61565</v>
      </c>
      <c r="BP524" s="18" t="s">
        <v>1599</v>
      </c>
    </row>
    <row r="525" spans="1:68" ht="15" customHeight="1" thickBot="1" x14ac:dyDescent="0.35">
      <c r="A525" s="116">
        <v>524</v>
      </c>
      <c r="H525" s="121" t="s">
        <v>2589</v>
      </c>
      <c r="I525" s="117">
        <v>8</v>
      </c>
      <c r="J525" s="119" t="s">
        <v>2590</v>
      </c>
      <c r="K525" s="120" t="s">
        <v>2591</v>
      </c>
      <c r="L525" s="119" t="s">
        <v>2473</v>
      </c>
      <c r="M525" s="119" t="s">
        <v>2592</v>
      </c>
      <c r="N525" s="120" t="s">
        <v>2474</v>
      </c>
      <c r="O525" s="119" t="s">
        <v>2593</v>
      </c>
      <c r="P525" s="119" t="s">
        <v>2588</v>
      </c>
      <c r="Q525" s="119" t="s">
        <v>2588</v>
      </c>
      <c r="R525" s="6">
        <f t="shared" si="72"/>
        <v>2</v>
      </c>
      <c r="S525" s="6">
        <f t="shared" si="73"/>
        <v>1</v>
      </c>
      <c r="T525" s="7">
        <f t="shared" si="74"/>
        <v>130306</v>
      </c>
      <c r="U525" s="122" t="str">
        <f t="shared" si="79"/>
        <v>1FD02</v>
      </c>
      <c r="V525" s="10">
        <f t="shared" si="75"/>
        <v>253</v>
      </c>
      <c r="W525" s="10">
        <f t="shared" si="76"/>
        <v>2</v>
      </c>
      <c r="X525" s="11">
        <f t="shared" si="77"/>
        <v>3</v>
      </c>
      <c r="Y525" s="11">
        <f t="shared" si="78"/>
        <v>253</v>
      </c>
      <c r="Z525" s="12" t="str">
        <f t="shared" si="80"/>
        <v>Wind Data</v>
      </c>
      <c r="AA525" s="8"/>
      <c r="AB525" s="8"/>
      <c r="AC525" s="8"/>
      <c r="AE525" s="5"/>
      <c r="AI525" s="17">
        <v>61566</v>
      </c>
      <c r="AJ525" s="18" t="s">
        <v>1600</v>
      </c>
      <c r="AK525" s="19"/>
      <c r="AQ525" s="37"/>
      <c r="AR525" s="34"/>
      <c r="AS525" s="34"/>
      <c r="AT525" s="34"/>
      <c r="AU525" s="34"/>
      <c r="AV525" s="34"/>
      <c r="AW525" s="34"/>
      <c r="AX525" s="223">
        <v>130306</v>
      </c>
      <c r="AY525" s="6">
        <v>3</v>
      </c>
      <c r="AZ525" s="6">
        <v>253</v>
      </c>
      <c r="BA525" s="87" t="s">
        <v>2496</v>
      </c>
      <c r="BB525" s="39" t="s">
        <v>2583</v>
      </c>
      <c r="BC525" s="84" t="s">
        <v>2349</v>
      </c>
      <c r="BD525" s="38" t="s">
        <v>2497</v>
      </c>
      <c r="BE525" s="39" t="s">
        <v>2584</v>
      </c>
      <c r="BF525" s="90" t="s">
        <v>2498</v>
      </c>
      <c r="BJ525" s="47" t="s">
        <v>2499</v>
      </c>
      <c r="BL525" s="42" t="s">
        <v>2500</v>
      </c>
      <c r="BM525" s="43" t="s">
        <v>2495</v>
      </c>
      <c r="BO525" s="17">
        <v>61566</v>
      </c>
      <c r="BP525" s="18" t="s">
        <v>1600</v>
      </c>
    </row>
    <row r="526" spans="1:68" ht="15" customHeight="1" thickBot="1" x14ac:dyDescent="0.35">
      <c r="A526" s="116">
        <v>525</v>
      </c>
      <c r="H526" s="121" t="s">
        <v>2586</v>
      </c>
      <c r="I526" s="117">
        <v>8</v>
      </c>
      <c r="J526" s="119" t="s">
        <v>2471</v>
      </c>
      <c r="K526" s="119" t="s">
        <v>2471</v>
      </c>
      <c r="L526" s="120" t="s">
        <v>2475</v>
      </c>
      <c r="M526" s="119" t="s">
        <v>2476</v>
      </c>
      <c r="N526" s="119" t="s">
        <v>2477</v>
      </c>
      <c r="O526" s="119" t="s">
        <v>2588</v>
      </c>
      <c r="P526" s="119" t="s">
        <v>2588</v>
      </c>
      <c r="Q526" s="119" t="s">
        <v>2588</v>
      </c>
      <c r="R526" s="6">
        <f t="shared" si="72"/>
        <v>5</v>
      </c>
      <c r="S526" s="6">
        <f t="shared" si="73"/>
        <v>1</v>
      </c>
      <c r="T526" s="7">
        <f t="shared" si="74"/>
        <v>130312</v>
      </c>
      <c r="U526" s="122" t="str">
        <f t="shared" si="79"/>
        <v>1FD08</v>
      </c>
      <c r="V526" s="10">
        <f t="shared" si="75"/>
        <v>253</v>
      </c>
      <c r="W526" s="10">
        <f t="shared" si="76"/>
        <v>8</v>
      </c>
      <c r="X526" s="11">
        <f t="shared" si="77"/>
        <v>16</v>
      </c>
      <c r="Y526" s="11">
        <f t="shared" si="78"/>
        <v>253</v>
      </c>
      <c r="Z526" s="12" t="str">
        <f t="shared" si="80"/>
        <v>Temperature</v>
      </c>
      <c r="AA526" s="8"/>
      <c r="AB526" s="8"/>
      <c r="AC526" s="8"/>
      <c r="AE526" s="5"/>
      <c r="AI526" s="17">
        <v>61567</v>
      </c>
      <c r="AJ526" s="18" t="s">
        <v>1601</v>
      </c>
      <c r="AK526" s="19"/>
      <c r="AL526" s="21"/>
      <c r="AM526" s="21"/>
      <c r="AN526" s="21"/>
      <c r="AO526" s="21"/>
      <c r="AP526" s="20"/>
      <c r="AQ526" s="22"/>
      <c r="AR526" s="20"/>
      <c r="AS526" s="20"/>
      <c r="AT526" s="20"/>
      <c r="AU526" s="20"/>
      <c r="AV526" s="20"/>
      <c r="AW526" s="20"/>
      <c r="AX526" s="222">
        <v>130312</v>
      </c>
      <c r="AY526" s="6">
        <v>16</v>
      </c>
      <c r="AZ526" s="6">
        <v>253</v>
      </c>
      <c r="BA526" s="87" t="s">
        <v>2365</v>
      </c>
      <c r="BB526" s="39" t="s">
        <v>2464</v>
      </c>
      <c r="BC526" s="84" t="s">
        <v>2359</v>
      </c>
      <c r="BJ526" s="47" t="s">
        <v>2501</v>
      </c>
      <c r="BL526" s="42" t="s">
        <v>2494</v>
      </c>
      <c r="BM526" s="43" t="s">
        <v>2495</v>
      </c>
      <c r="BO526" s="17">
        <v>61567</v>
      </c>
      <c r="BP526" s="18" t="s">
        <v>1601</v>
      </c>
    </row>
    <row r="527" spans="1:68" ht="15" customHeight="1" thickBot="1" x14ac:dyDescent="0.35">
      <c r="A527" s="116">
        <v>526</v>
      </c>
      <c r="H527" s="121" t="s">
        <v>2589</v>
      </c>
      <c r="I527" s="117">
        <v>8</v>
      </c>
      <c r="J527" s="119" t="s">
        <v>2478</v>
      </c>
      <c r="K527" s="120" t="s">
        <v>2479</v>
      </c>
      <c r="L527" s="119" t="s">
        <v>2480</v>
      </c>
      <c r="M527" s="119" t="s">
        <v>2481</v>
      </c>
      <c r="N527" s="119" t="s">
        <v>2482</v>
      </c>
      <c r="O527" s="119" t="s">
        <v>2483</v>
      </c>
      <c r="P527" s="119" t="s">
        <v>2475</v>
      </c>
      <c r="Q527" s="119" t="s">
        <v>2473</v>
      </c>
      <c r="R527" s="6">
        <f t="shared" si="72"/>
        <v>2</v>
      </c>
      <c r="S527" s="6">
        <f t="shared" si="73"/>
        <v>1</v>
      </c>
      <c r="T527" s="7">
        <f t="shared" si="74"/>
        <v>130306</v>
      </c>
      <c r="U527" s="122" t="str">
        <f t="shared" si="79"/>
        <v>1FD02</v>
      </c>
      <c r="V527" s="10">
        <f t="shared" si="75"/>
        <v>253</v>
      </c>
      <c r="W527" s="10">
        <f t="shared" si="76"/>
        <v>2</v>
      </c>
      <c r="X527" s="11">
        <f t="shared" si="77"/>
        <v>3</v>
      </c>
      <c r="Y527" s="11">
        <f t="shared" si="78"/>
        <v>253</v>
      </c>
      <c r="Z527" s="12" t="str">
        <f t="shared" si="80"/>
        <v>Wind Data</v>
      </c>
      <c r="AA527" s="8"/>
      <c r="AB527" s="8"/>
      <c r="AC527" s="8"/>
      <c r="AE527" s="5"/>
      <c r="AI527" s="17">
        <v>61568</v>
      </c>
      <c r="AJ527" s="18" t="s">
        <v>1602</v>
      </c>
      <c r="AK527" s="19"/>
      <c r="AQ527" s="37"/>
      <c r="AR527" s="34"/>
      <c r="AS527" s="34"/>
      <c r="AT527" s="34"/>
      <c r="AU527" s="34"/>
      <c r="AV527" s="34"/>
      <c r="AW527" s="34"/>
      <c r="AX527" s="223">
        <v>130306</v>
      </c>
      <c r="AY527" s="6">
        <v>3</v>
      </c>
      <c r="AZ527" s="6">
        <v>253</v>
      </c>
      <c r="BA527" s="87" t="s">
        <v>2496</v>
      </c>
      <c r="BB527" s="39" t="s">
        <v>2598</v>
      </c>
      <c r="BC527" s="84" t="s">
        <v>2349</v>
      </c>
      <c r="BD527" s="38" t="s">
        <v>2497</v>
      </c>
      <c r="BE527" s="39" t="s">
        <v>2599</v>
      </c>
      <c r="BF527" s="90" t="s">
        <v>2498</v>
      </c>
      <c r="BJ527" s="47" t="s">
        <v>2505</v>
      </c>
      <c r="BL527" s="42" t="s">
        <v>2500</v>
      </c>
      <c r="BM527" s="43" t="s">
        <v>2495</v>
      </c>
      <c r="BO527" s="17">
        <v>61568</v>
      </c>
      <c r="BP527" s="18" t="s">
        <v>1602</v>
      </c>
    </row>
    <row r="528" spans="1:68" ht="15" customHeight="1" thickBot="1" x14ac:dyDescent="0.35">
      <c r="A528" s="116">
        <v>527</v>
      </c>
      <c r="H528" s="121" t="s">
        <v>2503</v>
      </c>
      <c r="I528" s="117">
        <v>8</v>
      </c>
      <c r="J528" s="119" t="s">
        <v>2471</v>
      </c>
      <c r="K528" s="119" t="s">
        <v>2481</v>
      </c>
      <c r="L528" s="120" t="s">
        <v>2480</v>
      </c>
      <c r="M528" s="120" t="s">
        <v>2479</v>
      </c>
      <c r="N528" s="120" t="s">
        <v>2478</v>
      </c>
      <c r="O528" s="120" t="s">
        <v>2588</v>
      </c>
      <c r="P528" s="119" t="s">
        <v>2588</v>
      </c>
      <c r="Q528" s="119" t="s">
        <v>2588</v>
      </c>
      <c r="R528" s="6">
        <f t="shared" si="72"/>
        <v>5</v>
      </c>
      <c r="S528" s="6">
        <f t="shared" si="73"/>
        <v>1</v>
      </c>
      <c r="T528" s="7">
        <f t="shared" si="74"/>
        <v>130312</v>
      </c>
      <c r="U528" s="122" t="str">
        <f t="shared" si="79"/>
        <v>1FD08</v>
      </c>
      <c r="V528" s="10">
        <f t="shared" si="75"/>
        <v>253</v>
      </c>
      <c r="W528" s="10">
        <f t="shared" si="76"/>
        <v>8</v>
      </c>
      <c r="X528" s="11">
        <f t="shared" si="77"/>
        <v>16</v>
      </c>
      <c r="Y528" s="11">
        <f t="shared" si="78"/>
        <v>253</v>
      </c>
      <c r="Z528" s="12" t="str">
        <f t="shared" si="80"/>
        <v>Temperature</v>
      </c>
      <c r="AA528" s="8"/>
      <c r="AB528" s="8"/>
      <c r="AC528" s="8"/>
      <c r="AE528" s="5"/>
      <c r="AI528" s="17">
        <v>61847</v>
      </c>
      <c r="AJ528" s="18" t="s">
        <v>1621</v>
      </c>
      <c r="AK528" s="19"/>
      <c r="AL528" s="21"/>
      <c r="AM528" s="21"/>
      <c r="AN528" s="21"/>
      <c r="AO528" s="21"/>
      <c r="AP528" s="20"/>
      <c r="AQ528" s="22"/>
      <c r="AR528" s="20"/>
      <c r="AS528" s="20"/>
      <c r="AT528" s="20"/>
      <c r="AU528" s="20"/>
      <c r="AV528" s="20"/>
      <c r="AW528" s="20"/>
      <c r="AX528" s="222">
        <v>130312</v>
      </c>
      <c r="AY528" s="6">
        <v>16</v>
      </c>
      <c r="AZ528" s="6">
        <v>253</v>
      </c>
      <c r="BA528" s="87" t="s">
        <v>2365</v>
      </c>
      <c r="BB528" s="39" t="s">
        <v>2600</v>
      </c>
      <c r="BC528" s="84" t="s">
        <v>2359</v>
      </c>
      <c r="BJ528" s="47" t="s">
        <v>2601</v>
      </c>
      <c r="BL528" s="42" t="s">
        <v>2494</v>
      </c>
      <c r="BM528" s="43" t="s">
        <v>2495</v>
      </c>
      <c r="BO528" s="17">
        <v>61847</v>
      </c>
      <c r="BP528" s="18" t="s">
        <v>1621</v>
      </c>
    </row>
    <row r="529" spans="1:68" ht="15" customHeight="1" thickBot="1" x14ac:dyDescent="0.35">
      <c r="A529" s="116">
        <v>528</v>
      </c>
      <c r="H529" s="121" t="s">
        <v>2503</v>
      </c>
      <c r="I529" s="117">
        <v>8</v>
      </c>
      <c r="J529" s="119" t="s">
        <v>2471</v>
      </c>
      <c r="K529" s="119" t="s">
        <v>2471</v>
      </c>
      <c r="L529" s="119" t="s">
        <v>2472</v>
      </c>
      <c r="M529" s="119" t="s">
        <v>2594</v>
      </c>
      <c r="N529" s="119" t="s">
        <v>2473</v>
      </c>
      <c r="O529" s="119" t="s">
        <v>2472</v>
      </c>
      <c r="P529" s="119" t="s">
        <v>2475</v>
      </c>
      <c r="Q529" s="120" t="s">
        <v>2483</v>
      </c>
      <c r="R529" s="6">
        <f t="shared" si="72"/>
        <v>5</v>
      </c>
      <c r="S529" s="6">
        <f t="shared" si="73"/>
        <v>1</v>
      </c>
      <c r="T529" s="7">
        <f t="shared" si="74"/>
        <v>130312</v>
      </c>
      <c r="U529" s="122" t="str">
        <f t="shared" si="79"/>
        <v>1FD08</v>
      </c>
      <c r="V529" s="10">
        <f t="shared" si="75"/>
        <v>253</v>
      </c>
      <c r="W529" s="10">
        <f t="shared" si="76"/>
        <v>8</v>
      </c>
      <c r="X529" s="11">
        <f t="shared" si="77"/>
        <v>16</v>
      </c>
      <c r="Y529" s="11">
        <f t="shared" si="78"/>
        <v>253</v>
      </c>
      <c r="Z529" s="12" t="str">
        <f t="shared" si="80"/>
        <v>Temperature</v>
      </c>
      <c r="AA529" s="8"/>
      <c r="AB529" s="8"/>
      <c r="AC529" s="8"/>
      <c r="AE529" s="5"/>
      <c r="AI529" s="17">
        <v>61848</v>
      </c>
      <c r="AJ529" s="18" t="s">
        <v>1622</v>
      </c>
      <c r="AK529" s="19"/>
      <c r="AQ529" s="37"/>
      <c r="AR529" s="34"/>
      <c r="AS529" s="34"/>
      <c r="AT529" s="34"/>
      <c r="AU529" s="34"/>
      <c r="AV529" s="34"/>
      <c r="AW529" s="34"/>
      <c r="AX529" s="223">
        <v>130312</v>
      </c>
      <c r="AY529" s="6">
        <v>16</v>
      </c>
      <c r="AZ529" s="6">
        <v>253</v>
      </c>
      <c r="BA529" s="87" t="s">
        <v>2365</v>
      </c>
      <c r="BB529" s="39" t="s">
        <v>2585</v>
      </c>
      <c r="BC529" s="84" t="s">
        <v>2359</v>
      </c>
      <c r="BJ529" s="47" t="s">
        <v>2493</v>
      </c>
      <c r="BL529" s="42" t="s">
        <v>2494</v>
      </c>
      <c r="BM529" s="43" t="s">
        <v>2495</v>
      </c>
      <c r="BO529" s="17">
        <v>61848</v>
      </c>
      <c r="BP529" s="18" t="s">
        <v>1622</v>
      </c>
    </row>
    <row r="530" spans="1:68" ht="15" customHeight="1" thickBot="1" x14ac:dyDescent="0.35">
      <c r="A530" s="116">
        <v>529</v>
      </c>
      <c r="H530" s="121" t="s">
        <v>2503</v>
      </c>
      <c r="I530" s="117">
        <v>7</v>
      </c>
      <c r="J530" s="120" t="s">
        <v>2484</v>
      </c>
      <c r="K530" s="120" t="s">
        <v>2594</v>
      </c>
      <c r="L530" s="120" t="s">
        <v>2481</v>
      </c>
      <c r="M530" s="119" t="s">
        <v>2480</v>
      </c>
      <c r="N530" s="119" t="s">
        <v>2479</v>
      </c>
      <c r="O530" s="119" t="s">
        <v>2504</v>
      </c>
      <c r="P530" s="119" t="s">
        <v>2475</v>
      </c>
      <c r="Q530" s="119" t="s">
        <v>2485</v>
      </c>
      <c r="R530" s="6">
        <f t="shared" si="72"/>
        <v>5</v>
      </c>
      <c r="S530" s="6">
        <f t="shared" si="73"/>
        <v>1</v>
      </c>
      <c r="T530" s="7">
        <f t="shared" si="74"/>
        <v>130312</v>
      </c>
      <c r="U530" s="122" t="str">
        <f t="shared" si="79"/>
        <v>1FD08</v>
      </c>
      <c r="V530" s="10">
        <f t="shared" si="75"/>
        <v>253</v>
      </c>
      <c r="W530" s="10">
        <f t="shared" si="76"/>
        <v>8</v>
      </c>
      <c r="X530" s="11">
        <f t="shared" si="77"/>
        <v>16</v>
      </c>
      <c r="Y530" s="11">
        <f t="shared" si="78"/>
        <v>253</v>
      </c>
      <c r="Z530" s="12" t="str">
        <f t="shared" si="80"/>
        <v>Temperature</v>
      </c>
      <c r="AA530" s="8"/>
      <c r="AB530" s="8"/>
      <c r="AC530" s="8"/>
      <c r="AE530" s="5"/>
      <c r="AI530" s="17">
        <v>61849</v>
      </c>
      <c r="AJ530" s="18" t="s">
        <v>1623</v>
      </c>
      <c r="AK530" s="19"/>
      <c r="AL530" s="21"/>
      <c r="AM530" s="21"/>
      <c r="AN530" s="21"/>
      <c r="AO530" s="21"/>
      <c r="AP530" s="20"/>
      <c r="AQ530" s="22"/>
      <c r="AR530" s="20"/>
      <c r="AS530" s="20"/>
      <c r="AT530" s="20"/>
      <c r="AU530" s="20"/>
      <c r="AV530" s="20"/>
      <c r="AW530" s="20"/>
      <c r="AX530" s="222">
        <v>130312</v>
      </c>
      <c r="AY530" s="6">
        <v>16</v>
      </c>
      <c r="AZ530" s="6">
        <v>253</v>
      </c>
      <c r="BA530" s="87" t="s">
        <v>2365</v>
      </c>
      <c r="BB530" s="39" t="s">
        <v>2602</v>
      </c>
      <c r="BC530" s="84" t="s">
        <v>2359</v>
      </c>
      <c r="BJ530" s="47" t="s">
        <v>2603</v>
      </c>
      <c r="BL530" s="42" t="s">
        <v>2494</v>
      </c>
      <c r="BM530" s="43" t="s">
        <v>2495</v>
      </c>
      <c r="BO530" s="17">
        <v>61849</v>
      </c>
      <c r="BP530" s="18" t="s">
        <v>1623</v>
      </c>
    </row>
    <row r="531" spans="1:68" ht="15" customHeight="1" thickBot="1" x14ac:dyDescent="0.35">
      <c r="A531" s="116">
        <v>530</v>
      </c>
      <c r="H531" s="121" t="s">
        <v>2595</v>
      </c>
      <c r="I531" s="117">
        <v>8</v>
      </c>
      <c r="J531" s="119" t="s">
        <v>2471</v>
      </c>
      <c r="K531" s="119" t="s">
        <v>2471</v>
      </c>
      <c r="L531" s="120" t="s">
        <v>2472</v>
      </c>
      <c r="M531" s="119" t="s">
        <v>2594</v>
      </c>
      <c r="N531" s="119" t="s">
        <v>2486</v>
      </c>
      <c r="O531" s="119" t="s">
        <v>2588</v>
      </c>
      <c r="P531" s="119" t="s">
        <v>2588</v>
      </c>
      <c r="Q531" s="119" t="s">
        <v>2588</v>
      </c>
      <c r="R531" s="75">
        <f t="shared" si="72"/>
        <v>5</v>
      </c>
      <c r="S531" s="75">
        <f t="shared" si="73"/>
        <v>1</v>
      </c>
      <c r="T531" s="7">
        <f t="shared" si="74"/>
        <v>130312</v>
      </c>
      <c r="U531" s="122" t="str">
        <f t="shared" si="79"/>
        <v>1FD08</v>
      </c>
      <c r="V531" s="10">
        <f t="shared" si="75"/>
        <v>253</v>
      </c>
      <c r="W531" s="10">
        <f t="shared" si="76"/>
        <v>8</v>
      </c>
      <c r="X531" s="11">
        <f t="shared" si="77"/>
        <v>25</v>
      </c>
      <c r="Y531" s="11">
        <f t="shared" si="78"/>
        <v>253</v>
      </c>
      <c r="Z531" s="12" t="str">
        <f t="shared" si="80"/>
        <v>Temperature</v>
      </c>
      <c r="AA531" s="8"/>
      <c r="AB531" s="8"/>
      <c r="AC531" s="8"/>
      <c r="AE531" s="5"/>
      <c r="AI531" s="17">
        <v>61850</v>
      </c>
      <c r="AJ531" s="18" t="s">
        <v>1624</v>
      </c>
      <c r="AK531" s="19"/>
      <c r="AQ531" s="37"/>
      <c r="AR531" s="34"/>
      <c r="AS531" s="34"/>
      <c r="AT531" s="34"/>
      <c r="AU531" s="34"/>
      <c r="AV531" s="34"/>
      <c r="AW531" s="34"/>
      <c r="AX531" s="223">
        <v>130312</v>
      </c>
      <c r="AY531" s="6">
        <v>25</v>
      </c>
      <c r="AZ531" s="6">
        <v>253</v>
      </c>
      <c r="BA531" s="87" t="s">
        <v>2365</v>
      </c>
      <c r="BB531" s="39" t="s">
        <v>2467</v>
      </c>
      <c r="BC531" s="84" t="s">
        <v>2359</v>
      </c>
      <c r="BJ531" s="47" t="s">
        <v>2493</v>
      </c>
      <c r="BL531" s="42" t="s">
        <v>2604</v>
      </c>
      <c r="BM531" s="43" t="s">
        <v>2495</v>
      </c>
      <c r="BO531" s="17">
        <v>61850</v>
      </c>
      <c r="BP531" s="18" t="s">
        <v>1624</v>
      </c>
    </row>
    <row r="532" spans="1:68" ht="15" customHeight="1" thickBot="1" x14ac:dyDescent="0.35">
      <c r="A532" s="116">
        <v>531</v>
      </c>
      <c r="H532" s="121" t="s">
        <v>2487</v>
      </c>
      <c r="I532" s="117">
        <v>8</v>
      </c>
      <c r="J532" s="120" t="s">
        <v>2488</v>
      </c>
      <c r="K532" s="119" t="s">
        <v>2489</v>
      </c>
      <c r="L532" s="120" t="s">
        <v>2473</v>
      </c>
      <c r="M532" s="119" t="s">
        <v>2490</v>
      </c>
      <c r="N532" s="119" t="s">
        <v>2491</v>
      </c>
      <c r="O532" s="119" t="s">
        <v>2492</v>
      </c>
      <c r="P532" s="119" t="s">
        <v>2596</v>
      </c>
      <c r="Q532" s="119" t="s">
        <v>2597</v>
      </c>
      <c r="R532" s="6">
        <f t="shared" si="72"/>
        <v>2</v>
      </c>
      <c r="S532" s="6">
        <f t="shared" si="73"/>
        <v>1</v>
      </c>
      <c r="T532" s="7">
        <f t="shared" si="74"/>
        <v>130306</v>
      </c>
      <c r="U532" s="122" t="str">
        <f t="shared" si="79"/>
        <v>1FD02</v>
      </c>
      <c r="V532" s="10">
        <f t="shared" si="75"/>
        <v>253</v>
      </c>
      <c r="W532" s="10">
        <f t="shared" si="76"/>
        <v>2</v>
      </c>
      <c r="X532" s="11">
        <f t="shared" si="77"/>
        <v>3</v>
      </c>
      <c r="Y532" s="11">
        <f t="shared" si="78"/>
        <v>253</v>
      </c>
      <c r="Z532" s="12" t="str">
        <f t="shared" si="80"/>
        <v>Wind Data</v>
      </c>
      <c r="AA532" s="8"/>
      <c r="AB532" s="8"/>
      <c r="AC532" s="8"/>
      <c r="AE532" s="5"/>
      <c r="AI532" s="17">
        <v>61860</v>
      </c>
      <c r="AJ532" s="18" t="s">
        <v>1634</v>
      </c>
      <c r="AK532" s="19"/>
      <c r="AL532" s="21"/>
      <c r="AM532" s="21"/>
      <c r="AN532" s="21"/>
      <c r="AO532" s="21"/>
      <c r="AP532" s="20"/>
      <c r="AQ532" s="22"/>
      <c r="AR532" s="20"/>
      <c r="AS532" s="20"/>
      <c r="AT532" s="20"/>
      <c r="AU532" s="20"/>
      <c r="AV532" s="20"/>
      <c r="AW532" s="20"/>
      <c r="AX532" s="222">
        <v>130306</v>
      </c>
      <c r="AY532" s="6">
        <v>3</v>
      </c>
      <c r="AZ532" s="6">
        <v>253</v>
      </c>
      <c r="BA532" s="87" t="s">
        <v>2496</v>
      </c>
      <c r="BB532" s="39" t="s">
        <v>2468</v>
      </c>
      <c r="BC532" s="84" t="s">
        <v>2349</v>
      </c>
      <c r="BD532" s="38" t="s">
        <v>2497</v>
      </c>
      <c r="BE532" s="39" t="s">
        <v>2469</v>
      </c>
      <c r="BF532" s="90" t="s">
        <v>2498</v>
      </c>
      <c r="BJ532" s="47" t="s">
        <v>2499</v>
      </c>
      <c r="BL532" s="42" t="s">
        <v>2500</v>
      </c>
      <c r="BM532" s="43" t="s">
        <v>2495</v>
      </c>
      <c r="BO532" s="17">
        <v>61860</v>
      </c>
      <c r="BP532" s="18" t="s">
        <v>1634</v>
      </c>
    </row>
    <row r="533" spans="1:68" ht="15" customHeight="1" thickBot="1" x14ac:dyDescent="0.35">
      <c r="A533" s="116">
        <v>532</v>
      </c>
      <c r="H533" s="121" t="s">
        <v>2586</v>
      </c>
      <c r="I533" s="117">
        <v>8</v>
      </c>
      <c r="J533" s="119" t="s">
        <v>2471</v>
      </c>
      <c r="K533" s="119" t="s">
        <v>2471</v>
      </c>
      <c r="L533" s="120" t="s">
        <v>2472</v>
      </c>
      <c r="M533" s="120" t="s">
        <v>2587</v>
      </c>
      <c r="N533" s="119" t="s">
        <v>2502</v>
      </c>
      <c r="O533" s="120" t="s">
        <v>2588</v>
      </c>
      <c r="P533" s="120" t="s">
        <v>2588</v>
      </c>
      <c r="Q533" s="119" t="s">
        <v>2588</v>
      </c>
      <c r="R533" s="6">
        <f t="shared" si="72"/>
        <v>5</v>
      </c>
      <c r="S533" s="6">
        <f t="shared" si="73"/>
        <v>1</v>
      </c>
      <c r="T533" s="7">
        <f t="shared" si="74"/>
        <v>130312</v>
      </c>
      <c r="U533" s="122" t="str">
        <f t="shared" si="79"/>
        <v>1FD08</v>
      </c>
      <c r="V533" s="10">
        <f t="shared" si="75"/>
        <v>253</v>
      </c>
      <c r="W533" s="10">
        <f t="shared" si="76"/>
        <v>8</v>
      </c>
      <c r="X533" s="11">
        <f t="shared" si="77"/>
        <v>16</v>
      </c>
      <c r="Y533" s="11">
        <f t="shared" si="78"/>
        <v>253</v>
      </c>
      <c r="Z533" s="12" t="str">
        <f t="shared" si="80"/>
        <v>Temperature</v>
      </c>
      <c r="AA533" s="8"/>
      <c r="AB533" s="8"/>
      <c r="AC533" s="8"/>
      <c r="AE533" s="5"/>
      <c r="AI533" s="17">
        <v>61861</v>
      </c>
      <c r="AJ533" s="18" t="s">
        <v>1635</v>
      </c>
      <c r="AK533" s="19"/>
      <c r="AQ533" s="37"/>
      <c r="AR533" s="34"/>
      <c r="AS533" s="34"/>
      <c r="AT533" s="34"/>
      <c r="AU533" s="34"/>
      <c r="AV533" s="34"/>
      <c r="AW533" s="34"/>
      <c r="AX533" s="223">
        <v>130312</v>
      </c>
      <c r="AY533" s="6">
        <v>16</v>
      </c>
      <c r="AZ533" s="6">
        <v>253</v>
      </c>
      <c r="BA533" s="87" t="s">
        <v>2365</v>
      </c>
      <c r="BB533" s="39" t="s">
        <v>2582</v>
      </c>
      <c r="BC533" s="84" t="s">
        <v>2359</v>
      </c>
      <c r="BJ533" s="47" t="s">
        <v>2493</v>
      </c>
      <c r="BL533" s="42" t="s">
        <v>2494</v>
      </c>
      <c r="BM533" s="43" t="s">
        <v>2495</v>
      </c>
      <c r="BO533" s="17">
        <v>61861</v>
      </c>
      <c r="BP533" s="18" t="s">
        <v>1635</v>
      </c>
    </row>
    <row r="534" spans="1:68" ht="15" customHeight="1" thickBot="1" x14ac:dyDescent="0.35">
      <c r="A534" s="116">
        <v>533</v>
      </c>
      <c r="H534" s="121" t="s">
        <v>2589</v>
      </c>
      <c r="I534" s="117">
        <v>8</v>
      </c>
      <c r="J534" s="119" t="s">
        <v>2590</v>
      </c>
      <c r="K534" s="120" t="s">
        <v>2591</v>
      </c>
      <c r="L534" s="120" t="s">
        <v>2473</v>
      </c>
      <c r="M534" s="119" t="s">
        <v>2592</v>
      </c>
      <c r="N534" s="120" t="s">
        <v>2474</v>
      </c>
      <c r="O534" s="120" t="s">
        <v>2593</v>
      </c>
      <c r="P534" s="119" t="s">
        <v>2588</v>
      </c>
      <c r="Q534" s="120" t="s">
        <v>2588</v>
      </c>
      <c r="R534" s="6">
        <f t="shared" si="72"/>
        <v>2</v>
      </c>
      <c r="S534" s="6">
        <f t="shared" si="73"/>
        <v>1</v>
      </c>
      <c r="T534" s="7">
        <f t="shared" si="74"/>
        <v>130306</v>
      </c>
      <c r="U534" s="122" t="str">
        <f t="shared" si="79"/>
        <v>1FD02</v>
      </c>
      <c r="V534" s="10">
        <f t="shared" si="75"/>
        <v>253</v>
      </c>
      <c r="W534" s="10">
        <f t="shared" si="76"/>
        <v>2</v>
      </c>
      <c r="X534" s="11">
        <f t="shared" si="77"/>
        <v>3</v>
      </c>
      <c r="Y534" s="11">
        <f t="shared" si="78"/>
        <v>253</v>
      </c>
      <c r="Z534" s="12" t="str">
        <f t="shared" si="80"/>
        <v>Wind Data</v>
      </c>
      <c r="AA534" s="8"/>
      <c r="AB534" s="8"/>
      <c r="AC534" s="8"/>
      <c r="AE534" s="5"/>
      <c r="AI534" s="17">
        <v>61862</v>
      </c>
      <c r="AJ534" s="18" t="s">
        <v>1636</v>
      </c>
      <c r="AK534" s="19"/>
      <c r="AL534" s="21"/>
      <c r="AM534" s="21"/>
      <c r="AN534" s="21"/>
      <c r="AO534" s="21"/>
      <c r="AP534" s="20"/>
      <c r="AQ534" s="22"/>
      <c r="AR534" s="20"/>
      <c r="AS534" s="20"/>
      <c r="AT534" s="20"/>
      <c r="AU534" s="20"/>
      <c r="AV534" s="20"/>
      <c r="AW534" s="20"/>
      <c r="AX534" s="222">
        <v>130306</v>
      </c>
      <c r="AY534" s="6">
        <v>3</v>
      </c>
      <c r="AZ534" s="6">
        <v>253</v>
      </c>
      <c r="BA534" s="87" t="s">
        <v>2496</v>
      </c>
      <c r="BB534" s="39" t="s">
        <v>2583</v>
      </c>
      <c r="BC534" s="84" t="s">
        <v>2349</v>
      </c>
      <c r="BD534" s="38" t="s">
        <v>2497</v>
      </c>
      <c r="BE534" s="39" t="s">
        <v>2584</v>
      </c>
      <c r="BF534" s="90" t="s">
        <v>2498</v>
      </c>
      <c r="BJ534" s="47" t="s">
        <v>2499</v>
      </c>
      <c r="BL534" s="42" t="s">
        <v>2500</v>
      </c>
      <c r="BM534" s="43" t="s">
        <v>2495</v>
      </c>
      <c r="BO534" s="17">
        <v>61862</v>
      </c>
      <c r="BP534" s="18" t="s">
        <v>1636</v>
      </c>
    </row>
    <row r="535" spans="1:68" ht="15" customHeight="1" thickBot="1" x14ac:dyDescent="0.35">
      <c r="A535" s="116">
        <v>534</v>
      </c>
      <c r="H535" s="121" t="s">
        <v>2586</v>
      </c>
      <c r="I535" s="117">
        <v>8</v>
      </c>
      <c r="J535" s="119" t="s">
        <v>2471</v>
      </c>
      <c r="K535" s="120" t="s">
        <v>2471</v>
      </c>
      <c r="L535" s="119" t="s">
        <v>2475</v>
      </c>
      <c r="M535" s="120" t="s">
        <v>2476</v>
      </c>
      <c r="N535" s="119" t="s">
        <v>2477</v>
      </c>
      <c r="O535" s="119" t="s">
        <v>2588</v>
      </c>
      <c r="P535" s="120" t="s">
        <v>2588</v>
      </c>
      <c r="Q535" s="119" t="s">
        <v>2588</v>
      </c>
      <c r="R535" s="6">
        <f t="shared" si="72"/>
        <v>5</v>
      </c>
      <c r="S535" s="6">
        <f t="shared" si="73"/>
        <v>1</v>
      </c>
      <c r="T535" s="7">
        <f t="shared" si="74"/>
        <v>130312</v>
      </c>
      <c r="U535" s="122" t="str">
        <f t="shared" si="79"/>
        <v>1FD08</v>
      </c>
      <c r="V535" s="10">
        <f t="shared" si="75"/>
        <v>253</v>
      </c>
      <c r="W535" s="10">
        <f t="shared" si="76"/>
        <v>8</v>
      </c>
      <c r="X535" s="11">
        <f t="shared" si="77"/>
        <v>16</v>
      </c>
      <c r="Y535" s="11">
        <f t="shared" si="78"/>
        <v>253</v>
      </c>
      <c r="Z535" s="12" t="str">
        <f t="shared" si="80"/>
        <v>Temperature</v>
      </c>
      <c r="AA535" s="8"/>
      <c r="AB535" s="8"/>
      <c r="AC535" s="8"/>
      <c r="AE535" s="5"/>
      <c r="AI535" s="17">
        <v>61863</v>
      </c>
      <c r="AJ535" s="18" t="s">
        <v>1637</v>
      </c>
      <c r="AK535" s="19"/>
      <c r="AQ535" s="37"/>
      <c r="AR535" s="34"/>
      <c r="AS535" s="34"/>
      <c r="AT535" s="34"/>
      <c r="AU535" s="34"/>
      <c r="AV535" s="34"/>
      <c r="AW535" s="34"/>
      <c r="AX535" s="223">
        <v>130312</v>
      </c>
      <c r="AY535" s="6">
        <v>16</v>
      </c>
      <c r="AZ535" s="6">
        <v>253</v>
      </c>
      <c r="BA535" s="87" t="s">
        <v>2365</v>
      </c>
      <c r="BB535" s="39" t="s">
        <v>2464</v>
      </c>
      <c r="BC535" s="84" t="s">
        <v>2359</v>
      </c>
      <c r="BJ535" s="47" t="s">
        <v>2501</v>
      </c>
      <c r="BL535" s="42" t="s">
        <v>2494</v>
      </c>
      <c r="BM535" s="43" t="s">
        <v>2495</v>
      </c>
      <c r="BO535" s="17">
        <v>61863</v>
      </c>
      <c r="BP535" s="18" t="s">
        <v>1637</v>
      </c>
    </row>
    <row r="536" spans="1:68" ht="15" customHeight="1" thickBot="1" x14ac:dyDescent="0.35">
      <c r="A536" s="116">
        <v>535</v>
      </c>
      <c r="H536" s="121" t="s">
        <v>2589</v>
      </c>
      <c r="I536" s="117">
        <v>8</v>
      </c>
      <c r="J536" s="119" t="s">
        <v>2478</v>
      </c>
      <c r="K536" s="119" t="s">
        <v>2479</v>
      </c>
      <c r="L536" s="120" t="s">
        <v>2480</v>
      </c>
      <c r="M536" s="120" t="s">
        <v>2481</v>
      </c>
      <c r="N536" s="119" t="s">
        <v>2482</v>
      </c>
      <c r="O536" s="120" t="s">
        <v>2483</v>
      </c>
      <c r="P536" s="120" t="s">
        <v>2475</v>
      </c>
      <c r="Q536" s="119" t="s">
        <v>2473</v>
      </c>
      <c r="R536" s="6">
        <f t="shared" si="72"/>
        <v>2</v>
      </c>
      <c r="S536" s="6">
        <f t="shared" si="73"/>
        <v>1</v>
      </c>
      <c r="T536" s="7">
        <f t="shared" si="74"/>
        <v>130306</v>
      </c>
      <c r="U536" s="122" t="str">
        <f t="shared" si="79"/>
        <v>1FD02</v>
      </c>
      <c r="V536" s="10">
        <f t="shared" si="75"/>
        <v>253</v>
      </c>
      <c r="W536" s="10">
        <f t="shared" si="76"/>
        <v>2</v>
      </c>
      <c r="X536" s="11">
        <f t="shared" si="77"/>
        <v>3</v>
      </c>
      <c r="Y536" s="11">
        <f t="shared" si="78"/>
        <v>253</v>
      </c>
      <c r="Z536" s="12" t="str">
        <f t="shared" si="80"/>
        <v>Wind Data</v>
      </c>
      <c r="AA536" s="8"/>
      <c r="AB536" s="8"/>
      <c r="AC536" s="8"/>
      <c r="AE536" s="5"/>
      <c r="AI536" s="17">
        <v>61864</v>
      </c>
      <c r="AJ536" s="18" t="s">
        <v>1638</v>
      </c>
      <c r="AK536" s="19"/>
      <c r="AL536" s="21"/>
      <c r="AM536" s="21"/>
      <c r="AN536" s="21"/>
      <c r="AO536" s="21"/>
      <c r="AP536" s="20"/>
      <c r="AQ536" s="22"/>
      <c r="AR536" s="20"/>
      <c r="AS536" s="20"/>
      <c r="AT536" s="20"/>
      <c r="AU536" s="20"/>
      <c r="AV536" s="20"/>
      <c r="AW536" s="20"/>
      <c r="AX536" s="222">
        <v>130306</v>
      </c>
      <c r="AY536" s="6">
        <v>3</v>
      </c>
      <c r="AZ536" s="6">
        <v>253</v>
      </c>
      <c r="BA536" s="87" t="s">
        <v>2496</v>
      </c>
      <c r="BB536" s="39" t="s">
        <v>2598</v>
      </c>
      <c r="BC536" s="84" t="s">
        <v>2349</v>
      </c>
      <c r="BD536" s="38" t="s">
        <v>2497</v>
      </c>
      <c r="BE536" s="39" t="s">
        <v>2599</v>
      </c>
      <c r="BF536" s="90" t="s">
        <v>2498</v>
      </c>
      <c r="BJ536" s="47" t="s">
        <v>2505</v>
      </c>
      <c r="BL536" s="42" t="s">
        <v>2500</v>
      </c>
      <c r="BM536" s="43" t="s">
        <v>2495</v>
      </c>
      <c r="BO536" s="17">
        <v>61864</v>
      </c>
      <c r="BP536" s="18" t="s">
        <v>1638</v>
      </c>
    </row>
    <row r="537" spans="1:68" ht="15" customHeight="1" thickBot="1" x14ac:dyDescent="0.35">
      <c r="A537" s="116">
        <v>536</v>
      </c>
      <c r="H537" s="121" t="s">
        <v>2503</v>
      </c>
      <c r="I537" s="117">
        <v>8</v>
      </c>
      <c r="J537" s="119" t="s">
        <v>2471</v>
      </c>
      <c r="K537" s="120" t="s">
        <v>2481</v>
      </c>
      <c r="L537" s="120" t="s">
        <v>2480</v>
      </c>
      <c r="M537" s="119" t="s">
        <v>2479</v>
      </c>
      <c r="N537" s="120" t="s">
        <v>2478</v>
      </c>
      <c r="O537" s="119" t="s">
        <v>2588</v>
      </c>
      <c r="P537" s="119" t="s">
        <v>2588</v>
      </c>
      <c r="Q537" s="120" t="s">
        <v>2588</v>
      </c>
      <c r="R537" s="6">
        <f t="shared" si="72"/>
        <v>5</v>
      </c>
      <c r="S537" s="6">
        <f t="shared" si="73"/>
        <v>1</v>
      </c>
      <c r="T537" s="7">
        <f t="shared" si="74"/>
        <v>130312</v>
      </c>
      <c r="U537" s="122" t="str">
        <f t="shared" si="79"/>
        <v>1FD08</v>
      </c>
      <c r="V537" s="10">
        <f t="shared" si="75"/>
        <v>253</v>
      </c>
      <c r="W537" s="10">
        <f t="shared" si="76"/>
        <v>8</v>
      </c>
      <c r="X537" s="11">
        <f t="shared" si="77"/>
        <v>16</v>
      </c>
      <c r="Y537" s="11">
        <f t="shared" si="78"/>
        <v>253</v>
      </c>
      <c r="Z537" s="12" t="str">
        <f t="shared" si="80"/>
        <v>Temperature</v>
      </c>
      <c r="AA537" s="8"/>
      <c r="AB537" s="8"/>
      <c r="AC537" s="8"/>
      <c r="AE537" s="5"/>
      <c r="AI537" s="17">
        <v>61865</v>
      </c>
      <c r="AJ537" s="18" t="s">
        <v>1639</v>
      </c>
      <c r="AK537" s="19"/>
      <c r="AQ537" s="37"/>
      <c r="AR537" s="34"/>
      <c r="AS537" s="34"/>
      <c r="AT537" s="34"/>
      <c r="AU537" s="34"/>
      <c r="AV537" s="34"/>
      <c r="AW537" s="34"/>
      <c r="AX537" s="223">
        <v>130312</v>
      </c>
      <c r="AY537" s="6">
        <v>16</v>
      </c>
      <c r="AZ537" s="6">
        <v>253</v>
      </c>
      <c r="BA537" s="87" t="s">
        <v>2365</v>
      </c>
      <c r="BB537" s="39" t="s">
        <v>2600</v>
      </c>
      <c r="BC537" s="84" t="s">
        <v>2359</v>
      </c>
      <c r="BJ537" s="47" t="s">
        <v>2601</v>
      </c>
      <c r="BL537" s="42" t="s">
        <v>2494</v>
      </c>
      <c r="BM537" s="43" t="s">
        <v>2495</v>
      </c>
      <c r="BO537" s="17">
        <v>61865</v>
      </c>
      <c r="BP537" s="18" t="s">
        <v>1639</v>
      </c>
    </row>
    <row r="538" spans="1:68" ht="15" customHeight="1" thickBot="1" x14ac:dyDescent="0.35">
      <c r="A538" s="116">
        <v>537</v>
      </c>
      <c r="H538" s="121" t="s">
        <v>2503</v>
      </c>
      <c r="I538" s="117">
        <v>8</v>
      </c>
      <c r="J538" s="119" t="s">
        <v>2471</v>
      </c>
      <c r="K538" s="119" t="s">
        <v>2471</v>
      </c>
      <c r="L538" s="119" t="s">
        <v>2472</v>
      </c>
      <c r="M538" s="120" t="s">
        <v>2594</v>
      </c>
      <c r="N538" s="119" t="s">
        <v>2473</v>
      </c>
      <c r="O538" s="119" t="s">
        <v>2472</v>
      </c>
      <c r="P538" s="120" t="s">
        <v>2475</v>
      </c>
      <c r="Q538" s="119" t="s">
        <v>2483</v>
      </c>
      <c r="R538" s="6">
        <f t="shared" si="72"/>
        <v>5</v>
      </c>
      <c r="S538" s="6">
        <f t="shared" si="73"/>
        <v>1</v>
      </c>
      <c r="T538" s="7">
        <f t="shared" si="74"/>
        <v>130312</v>
      </c>
      <c r="U538" s="122" t="str">
        <f t="shared" si="79"/>
        <v>1FD08</v>
      </c>
      <c r="V538" s="10">
        <f t="shared" si="75"/>
        <v>253</v>
      </c>
      <c r="W538" s="10">
        <f t="shared" si="76"/>
        <v>8</v>
      </c>
      <c r="X538" s="11">
        <f t="shared" si="77"/>
        <v>16</v>
      </c>
      <c r="Y538" s="11">
        <f t="shared" si="78"/>
        <v>253</v>
      </c>
      <c r="Z538" s="12" t="str">
        <f t="shared" si="80"/>
        <v>Temperature</v>
      </c>
      <c r="AA538" s="8"/>
      <c r="AB538" s="8"/>
      <c r="AC538" s="8"/>
      <c r="AE538" s="5"/>
      <c r="AI538" s="17">
        <v>61866</v>
      </c>
      <c r="AJ538" s="18" t="s">
        <v>1640</v>
      </c>
      <c r="AK538" s="19"/>
      <c r="AL538" s="21"/>
      <c r="AM538" s="21"/>
      <c r="AN538" s="21"/>
      <c r="AO538" s="21"/>
      <c r="AP538" s="20"/>
      <c r="AQ538" s="22"/>
      <c r="AR538" s="20"/>
      <c r="AS538" s="20"/>
      <c r="AT538" s="20"/>
      <c r="AU538" s="20"/>
      <c r="AV538" s="20"/>
      <c r="AW538" s="20"/>
      <c r="AX538" s="222">
        <v>130312</v>
      </c>
      <c r="AY538" s="6">
        <v>16</v>
      </c>
      <c r="AZ538" s="6">
        <v>253</v>
      </c>
      <c r="BA538" s="87" t="s">
        <v>2365</v>
      </c>
      <c r="BB538" s="39" t="s">
        <v>2585</v>
      </c>
      <c r="BC538" s="84" t="s">
        <v>2359</v>
      </c>
      <c r="BJ538" s="47" t="s">
        <v>2493</v>
      </c>
      <c r="BL538" s="42" t="s">
        <v>2494</v>
      </c>
      <c r="BM538" s="43" t="s">
        <v>2495</v>
      </c>
      <c r="BO538" s="17">
        <v>61866</v>
      </c>
      <c r="BP538" s="18" t="s">
        <v>1640</v>
      </c>
    </row>
    <row r="539" spans="1:68" ht="15" customHeight="1" thickBot="1" x14ac:dyDescent="0.35">
      <c r="A539" s="116">
        <v>538</v>
      </c>
      <c r="H539" s="121" t="s">
        <v>2503</v>
      </c>
      <c r="I539" s="117">
        <v>7</v>
      </c>
      <c r="J539" s="119" t="s">
        <v>2484</v>
      </c>
      <c r="K539" s="119" t="s">
        <v>2594</v>
      </c>
      <c r="L539" s="120" t="s">
        <v>2481</v>
      </c>
      <c r="M539" s="119" t="s">
        <v>2480</v>
      </c>
      <c r="N539" s="119" t="s">
        <v>2479</v>
      </c>
      <c r="O539" s="120" t="s">
        <v>2504</v>
      </c>
      <c r="P539" s="119" t="s">
        <v>2475</v>
      </c>
      <c r="Q539" s="119" t="s">
        <v>2485</v>
      </c>
      <c r="R539" s="75">
        <f t="shared" si="72"/>
        <v>5</v>
      </c>
      <c r="S539" s="75">
        <f t="shared" si="73"/>
        <v>1</v>
      </c>
      <c r="T539" s="7">
        <f t="shared" si="74"/>
        <v>130312</v>
      </c>
      <c r="U539" s="122" t="str">
        <f t="shared" si="79"/>
        <v>1FD08</v>
      </c>
      <c r="V539" s="10">
        <f t="shared" si="75"/>
        <v>253</v>
      </c>
      <c r="W539" s="10">
        <f t="shared" si="76"/>
        <v>8</v>
      </c>
      <c r="X539" s="11">
        <f t="shared" si="77"/>
        <v>16</v>
      </c>
      <c r="Y539" s="11">
        <f t="shared" si="78"/>
        <v>253</v>
      </c>
      <c r="Z539" s="12" t="str">
        <f t="shared" si="80"/>
        <v>Temperature</v>
      </c>
      <c r="AA539" s="8"/>
      <c r="AB539" s="8"/>
      <c r="AC539" s="8"/>
      <c r="AE539" s="5"/>
      <c r="AI539" s="17">
        <v>61867</v>
      </c>
      <c r="AJ539" s="18" t="s">
        <v>1641</v>
      </c>
      <c r="AK539" s="19"/>
      <c r="AQ539" s="37"/>
      <c r="AR539" s="34"/>
      <c r="AS539" s="34"/>
      <c r="AT539" s="34"/>
      <c r="AU539" s="34"/>
      <c r="AV539" s="34"/>
      <c r="AW539" s="34"/>
      <c r="AX539" s="223">
        <v>130312</v>
      </c>
      <c r="AY539" s="6">
        <v>16</v>
      </c>
      <c r="AZ539" s="6">
        <v>253</v>
      </c>
      <c r="BA539" s="87" t="s">
        <v>2365</v>
      </c>
      <c r="BB539" s="39" t="s">
        <v>2602</v>
      </c>
      <c r="BC539" s="84" t="s">
        <v>2359</v>
      </c>
      <c r="BJ539" s="47" t="s">
        <v>2603</v>
      </c>
      <c r="BL539" s="42" t="s">
        <v>2494</v>
      </c>
      <c r="BM539" s="43" t="s">
        <v>2495</v>
      </c>
      <c r="BO539" s="17">
        <v>61867</v>
      </c>
      <c r="BP539" s="18" t="s">
        <v>1641</v>
      </c>
    </row>
    <row r="540" spans="1:68" ht="15" customHeight="1" thickBot="1" x14ac:dyDescent="0.35">
      <c r="A540" s="116">
        <v>539</v>
      </c>
      <c r="H540" s="121" t="s">
        <v>2595</v>
      </c>
      <c r="I540" s="117">
        <v>8</v>
      </c>
      <c r="J540" s="119" t="s">
        <v>2471</v>
      </c>
      <c r="K540" s="120" t="s">
        <v>2471</v>
      </c>
      <c r="L540" s="119" t="s">
        <v>2472</v>
      </c>
      <c r="M540" s="119" t="s">
        <v>2594</v>
      </c>
      <c r="N540" s="120" t="s">
        <v>2486</v>
      </c>
      <c r="O540" s="119" t="s">
        <v>2588</v>
      </c>
      <c r="P540" s="119" t="s">
        <v>2588</v>
      </c>
      <c r="Q540" s="120" t="s">
        <v>2588</v>
      </c>
      <c r="R540" s="75">
        <f t="shared" si="72"/>
        <v>5</v>
      </c>
      <c r="S540" s="75">
        <f t="shared" si="73"/>
        <v>1</v>
      </c>
      <c r="T540" s="7">
        <f t="shared" si="74"/>
        <v>130312</v>
      </c>
      <c r="U540" s="122" t="str">
        <f t="shared" si="79"/>
        <v>1FD08</v>
      </c>
      <c r="V540" s="10">
        <f t="shared" si="75"/>
        <v>253</v>
      </c>
      <c r="W540" s="10">
        <f t="shared" si="76"/>
        <v>8</v>
      </c>
      <c r="X540" s="11">
        <f t="shared" si="77"/>
        <v>25</v>
      </c>
      <c r="Y540" s="11">
        <f t="shared" si="78"/>
        <v>253</v>
      </c>
      <c r="Z540" s="12" t="str">
        <f t="shared" si="80"/>
        <v>Temperature</v>
      </c>
      <c r="AA540" s="8"/>
      <c r="AB540" s="8"/>
      <c r="AC540" s="8"/>
      <c r="AE540" s="5"/>
      <c r="AI540" s="17">
        <v>61868</v>
      </c>
      <c r="AJ540" s="18" t="s">
        <v>1642</v>
      </c>
      <c r="AK540" s="19"/>
      <c r="AL540" s="21"/>
      <c r="AM540" s="21"/>
      <c r="AN540" s="21"/>
      <c r="AO540" s="21"/>
      <c r="AP540" s="20"/>
      <c r="AQ540" s="22"/>
      <c r="AR540" s="20"/>
      <c r="AS540" s="20"/>
      <c r="AT540" s="20"/>
      <c r="AU540" s="20"/>
      <c r="AV540" s="20"/>
      <c r="AW540" s="20"/>
      <c r="AX540" s="222">
        <v>130312</v>
      </c>
      <c r="AY540" s="6">
        <v>25</v>
      </c>
      <c r="AZ540" s="6">
        <v>253</v>
      </c>
      <c r="BA540" s="87" t="s">
        <v>2365</v>
      </c>
      <c r="BB540" s="39" t="s">
        <v>2467</v>
      </c>
      <c r="BC540" s="84" t="s">
        <v>2359</v>
      </c>
      <c r="BJ540" s="47" t="s">
        <v>2493</v>
      </c>
      <c r="BL540" s="42" t="s">
        <v>2604</v>
      </c>
      <c r="BM540" s="43" t="s">
        <v>2495</v>
      </c>
      <c r="BO540" s="17">
        <v>61868</v>
      </c>
      <c r="BP540" s="18" t="s">
        <v>1642</v>
      </c>
    </row>
    <row r="541" spans="1:68" ht="15" customHeight="1" thickBot="1" x14ac:dyDescent="0.35">
      <c r="A541" s="116">
        <v>540</v>
      </c>
      <c r="H541" s="121" t="s">
        <v>2487</v>
      </c>
      <c r="I541" s="117">
        <v>8</v>
      </c>
      <c r="J541" s="119" t="s">
        <v>2488</v>
      </c>
      <c r="K541" s="119" t="s">
        <v>2489</v>
      </c>
      <c r="L541" s="119" t="s">
        <v>2473</v>
      </c>
      <c r="M541" s="120" t="s">
        <v>2490</v>
      </c>
      <c r="N541" s="120" t="s">
        <v>2491</v>
      </c>
      <c r="O541" s="119" t="s">
        <v>2492</v>
      </c>
      <c r="P541" s="120" t="s">
        <v>2596</v>
      </c>
      <c r="Q541" s="119" t="s">
        <v>2597</v>
      </c>
      <c r="R541" s="6">
        <f t="shared" si="72"/>
        <v>2</v>
      </c>
      <c r="S541" s="6">
        <f t="shared" si="73"/>
        <v>1</v>
      </c>
      <c r="T541" s="7">
        <f t="shared" si="74"/>
        <v>130306</v>
      </c>
      <c r="U541" s="122" t="str">
        <f t="shared" si="79"/>
        <v>1FD02</v>
      </c>
      <c r="V541" s="10">
        <f t="shared" si="75"/>
        <v>253</v>
      </c>
      <c r="W541" s="10">
        <f t="shared" si="76"/>
        <v>2</v>
      </c>
      <c r="X541" s="11">
        <f t="shared" si="77"/>
        <v>3</v>
      </c>
      <c r="Y541" s="11">
        <f t="shared" si="78"/>
        <v>253</v>
      </c>
      <c r="Z541" s="12" t="str">
        <f t="shared" si="80"/>
        <v>Wind Data</v>
      </c>
      <c r="AA541" s="8"/>
      <c r="AB541" s="8"/>
      <c r="AC541" s="8"/>
      <c r="AE541" s="5"/>
      <c r="AI541" s="17">
        <v>61869</v>
      </c>
      <c r="AJ541" s="18" t="s">
        <v>1643</v>
      </c>
      <c r="AK541" s="19"/>
      <c r="AQ541" s="37"/>
      <c r="AR541" s="34"/>
      <c r="AS541" s="34"/>
      <c r="AT541" s="34"/>
      <c r="AU541" s="34"/>
      <c r="AV541" s="34"/>
      <c r="AW541" s="34"/>
      <c r="AX541" s="223">
        <v>130306</v>
      </c>
      <c r="AY541" s="6">
        <v>3</v>
      </c>
      <c r="AZ541" s="6">
        <v>253</v>
      </c>
      <c r="BA541" s="87" t="s">
        <v>2496</v>
      </c>
      <c r="BB541" s="39" t="s">
        <v>2468</v>
      </c>
      <c r="BC541" s="84" t="s">
        <v>2349</v>
      </c>
      <c r="BD541" s="38" t="s">
        <v>2497</v>
      </c>
      <c r="BE541" s="39" t="s">
        <v>2469</v>
      </c>
      <c r="BF541" s="90" t="s">
        <v>2498</v>
      </c>
      <c r="BJ541" s="47" t="s">
        <v>2499</v>
      </c>
      <c r="BL541" s="42" t="s">
        <v>2500</v>
      </c>
      <c r="BM541" s="43" t="s">
        <v>2495</v>
      </c>
      <c r="BO541" s="17">
        <v>61869</v>
      </c>
      <c r="BP541" s="18" t="s">
        <v>1643</v>
      </c>
    </row>
    <row r="542" spans="1:68" ht="15" customHeight="1" thickBot="1" x14ac:dyDescent="0.35">
      <c r="A542" s="116">
        <v>541</v>
      </c>
      <c r="H542" s="121" t="s">
        <v>2586</v>
      </c>
      <c r="I542" s="117">
        <v>8</v>
      </c>
      <c r="J542" s="119" t="s">
        <v>2471</v>
      </c>
      <c r="K542" s="119" t="s">
        <v>2471</v>
      </c>
      <c r="L542" s="120" t="s">
        <v>2472</v>
      </c>
      <c r="M542" s="119" t="s">
        <v>2587</v>
      </c>
      <c r="N542" s="119" t="s">
        <v>2502</v>
      </c>
      <c r="O542" s="120" t="s">
        <v>2588</v>
      </c>
      <c r="P542" s="120" t="s">
        <v>2588</v>
      </c>
      <c r="Q542" s="119" t="s">
        <v>2588</v>
      </c>
      <c r="R542" s="6">
        <f t="shared" si="72"/>
        <v>5</v>
      </c>
      <c r="S542" s="6">
        <f t="shared" si="73"/>
        <v>1</v>
      </c>
      <c r="T542" s="7">
        <f t="shared" si="74"/>
        <v>130312</v>
      </c>
      <c r="U542" s="122" t="str">
        <f t="shared" si="79"/>
        <v>1FD08</v>
      </c>
      <c r="V542" s="10">
        <f t="shared" si="75"/>
        <v>253</v>
      </c>
      <c r="W542" s="10">
        <f t="shared" si="76"/>
        <v>8</v>
      </c>
      <c r="X542" s="11">
        <f t="shared" si="77"/>
        <v>16</v>
      </c>
      <c r="Y542" s="11">
        <f t="shared" si="78"/>
        <v>253</v>
      </c>
      <c r="Z542" s="12" t="str">
        <f t="shared" si="80"/>
        <v>Temperature</v>
      </c>
      <c r="AA542" s="8"/>
      <c r="AB542" s="8"/>
      <c r="AC542" s="8"/>
      <c r="AE542" s="5"/>
      <c r="AI542" s="17">
        <v>61870</v>
      </c>
      <c r="AJ542" s="18" t="s">
        <v>1644</v>
      </c>
      <c r="AK542" s="19"/>
      <c r="AL542" s="21"/>
      <c r="AM542" s="21"/>
      <c r="AN542" s="21"/>
      <c r="AO542" s="21"/>
      <c r="AP542" s="20"/>
      <c r="AQ542" s="22"/>
      <c r="AR542" s="20"/>
      <c r="AS542" s="20"/>
      <c r="AT542" s="20"/>
      <c r="AU542" s="20"/>
      <c r="AV542" s="20"/>
      <c r="AW542" s="20"/>
      <c r="AX542" s="222">
        <v>130312</v>
      </c>
      <c r="AY542" s="6">
        <v>16</v>
      </c>
      <c r="AZ542" s="6">
        <v>253</v>
      </c>
      <c r="BA542" s="87" t="s">
        <v>2365</v>
      </c>
      <c r="BB542" s="39" t="s">
        <v>2582</v>
      </c>
      <c r="BC542" s="84" t="s">
        <v>2359</v>
      </c>
      <c r="BJ542" s="47" t="s">
        <v>2493</v>
      </c>
      <c r="BL542" s="42" t="s">
        <v>2494</v>
      </c>
      <c r="BM542" s="43" t="s">
        <v>2495</v>
      </c>
      <c r="BO542" s="17">
        <v>61870</v>
      </c>
      <c r="BP542" s="18" t="s">
        <v>1644</v>
      </c>
    </row>
    <row r="543" spans="1:68" ht="15" customHeight="1" thickBot="1" x14ac:dyDescent="0.35">
      <c r="A543" s="116">
        <v>542</v>
      </c>
      <c r="H543" s="121" t="s">
        <v>2589</v>
      </c>
      <c r="I543" s="117">
        <v>8</v>
      </c>
      <c r="J543" s="119" t="s">
        <v>2590</v>
      </c>
      <c r="K543" s="120" t="s">
        <v>2591</v>
      </c>
      <c r="L543" s="120" t="s">
        <v>2473</v>
      </c>
      <c r="M543" s="119" t="s">
        <v>2592</v>
      </c>
      <c r="N543" s="120" t="s">
        <v>2474</v>
      </c>
      <c r="O543" s="120" t="s">
        <v>2593</v>
      </c>
      <c r="P543" s="119" t="s">
        <v>2588</v>
      </c>
      <c r="Q543" s="120" t="s">
        <v>2588</v>
      </c>
      <c r="R543" s="6">
        <f t="shared" si="72"/>
        <v>2</v>
      </c>
      <c r="S543" s="6">
        <f t="shared" si="73"/>
        <v>1</v>
      </c>
      <c r="T543" s="7">
        <f t="shared" si="74"/>
        <v>130306</v>
      </c>
      <c r="U543" s="122" t="str">
        <f t="shared" si="79"/>
        <v>1FD02</v>
      </c>
      <c r="V543" s="10">
        <f t="shared" si="75"/>
        <v>253</v>
      </c>
      <c r="W543" s="10">
        <f t="shared" si="76"/>
        <v>2</v>
      </c>
      <c r="X543" s="11">
        <f t="shared" si="77"/>
        <v>3</v>
      </c>
      <c r="Y543" s="11">
        <f t="shared" si="78"/>
        <v>253</v>
      </c>
      <c r="Z543" s="12" t="str">
        <f t="shared" si="80"/>
        <v>Wind Data</v>
      </c>
      <c r="AA543" s="8"/>
      <c r="AB543" s="8"/>
      <c r="AC543" s="8"/>
      <c r="AE543" s="5"/>
      <c r="AI543" s="17">
        <v>61871</v>
      </c>
      <c r="AJ543" s="18" t="s">
        <v>1645</v>
      </c>
      <c r="AK543" s="19"/>
      <c r="AQ543" s="37"/>
      <c r="AR543" s="34"/>
      <c r="AS543" s="34"/>
      <c r="AT543" s="34"/>
      <c r="AU543" s="34"/>
      <c r="AV543" s="34"/>
      <c r="AW543" s="34"/>
      <c r="AX543" s="223">
        <v>130306</v>
      </c>
      <c r="AY543" s="6">
        <v>3</v>
      </c>
      <c r="AZ543" s="6">
        <v>253</v>
      </c>
      <c r="BA543" s="87" t="s">
        <v>2496</v>
      </c>
      <c r="BB543" s="39" t="s">
        <v>2583</v>
      </c>
      <c r="BC543" s="84" t="s">
        <v>2349</v>
      </c>
      <c r="BD543" s="38" t="s">
        <v>2497</v>
      </c>
      <c r="BE543" s="39" t="s">
        <v>2584</v>
      </c>
      <c r="BF543" s="90" t="s">
        <v>2498</v>
      </c>
      <c r="BJ543" s="47" t="s">
        <v>2499</v>
      </c>
      <c r="BL543" s="42" t="s">
        <v>2500</v>
      </c>
      <c r="BM543" s="43" t="s">
        <v>2495</v>
      </c>
      <c r="BO543" s="17">
        <v>61871</v>
      </c>
      <c r="BP543" s="18" t="s">
        <v>1645</v>
      </c>
    </row>
    <row r="544" spans="1:68" ht="15" customHeight="1" thickBot="1" x14ac:dyDescent="0.35">
      <c r="A544" s="116">
        <v>543</v>
      </c>
      <c r="H544" s="121" t="s">
        <v>2586</v>
      </c>
      <c r="I544" s="117">
        <v>8</v>
      </c>
      <c r="J544" s="119" t="s">
        <v>2471</v>
      </c>
      <c r="K544" s="119" t="s">
        <v>2471</v>
      </c>
      <c r="L544" s="119" t="s">
        <v>2475</v>
      </c>
      <c r="M544" s="120" t="s">
        <v>2476</v>
      </c>
      <c r="N544" s="119" t="s">
        <v>2477</v>
      </c>
      <c r="O544" s="119" t="s">
        <v>2588</v>
      </c>
      <c r="P544" s="120" t="s">
        <v>2588</v>
      </c>
      <c r="Q544" s="119" t="s">
        <v>2588</v>
      </c>
      <c r="R544" s="6">
        <f t="shared" si="72"/>
        <v>5</v>
      </c>
      <c r="S544" s="6">
        <f t="shared" si="73"/>
        <v>1</v>
      </c>
      <c r="T544" s="7">
        <f t="shared" si="74"/>
        <v>130312</v>
      </c>
      <c r="U544" s="122" t="str">
        <f t="shared" si="79"/>
        <v>1FD08</v>
      </c>
      <c r="V544" s="10">
        <f t="shared" si="75"/>
        <v>253</v>
      </c>
      <c r="W544" s="10">
        <f t="shared" si="76"/>
        <v>8</v>
      </c>
      <c r="X544" s="11">
        <f t="shared" si="77"/>
        <v>16</v>
      </c>
      <c r="Y544" s="11">
        <f t="shared" si="78"/>
        <v>253</v>
      </c>
      <c r="Z544" s="12" t="str">
        <f t="shared" si="80"/>
        <v>Temperature</v>
      </c>
      <c r="AA544" s="8"/>
      <c r="AB544" s="8"/>
      <c r="AC544" s="8"/>
      <c r="AE544" s="5"/>
      <c r="AI544" s="17">
        <v>61888</v>
      </c>
      <c r="AJ544" s="18" t="s">
        <v>1662</v>
      </c>
      <c r="AK544" s="19"/>
      <c r="AL544" s="21"/>
      <c r="AM544" s="21"/>
      <c r="AN544" s="21"/>
      <c r="AO544" s="21"/>
      <c r="AP544" s="20"/>
      <c r="AQ544" s="22"/>
      <c r="AR544" s="20"/>
      <c r="AS544" s="20"/>
      <c r="AT544" s="20"/>
      <c r="AU544" s="20"/>
      <c r="AV544" s="20"/>
      <c r="AW544" s="20"/>
      <c r="AX544" s="222">
        <v>130312</v>
      </c>
      <c r="AY544" s="6">
        <v>16</v>
      </c>
      <c r="AZ544" s="6">
        <v>253</v>
      </c>
      <c r="BA544" s="87" t="s">
        <v>2365</v>
      </c>
      <c r="BB544" s="39" t="s">
        <v>2464</v>
      </c>
      <c r="BC544" s="84" t="s">
        <v>2359</v>
      </c>
      <c r="BJ544" s="47" t="s">
        <v>2501</v>
      </c>
      <c r="BL544" s="42" t="s">
        <v>2494</v>
      </c>
      <c r="BM544" s="43" t="s">
        <v>2495</v>
      </c>
      <c r="BO544" s="17">
        <v>61888</v>
      </c>
      <c r="BP544" s="18" t="s">
        <v>1662</v>
      </c>
    </row>
    <row r="545" spans="1:68" ht="15" customHeight="1" thickBot="1" x14ac:dyDescent="0.35">
      <c r="A545" s="116">
        <v>544</v>
      </c>
      <c r="H545" s="121" t="s">
        <v>2589</v>
      </c>
      <c r="I545" s="117">
        <v>8</v>
      </c>
      <c r="J545" s="119" t="s">
        <v>2478</v>
      </c>
      <c r="K545" s="119" t="s">
        <v>2479</v>
      </c>
      <c r="L545" s="120" t="s">
        <v>2480</v>
      </c>
      <c r="M545" s="119" t="s">
        <v>2481</v>
      </c>
      <c r="N545" s="119" t="s">
        <v>2482</v>
      </c>
      <c r="O545" s="120" t="s">
        <v>2483</v>
      </c>
      <c r="P545" s="120" t="s">
        <v>2475</v>
      </c>
      <c r="Q545" s="119" t="s">
        <v>2473</v>
      </c>
      <c r="R545" s="6">
        <f t="shared" si="72"/>
        <v>2</v>
      </c>
      <c r="S545" s="6">
        <f t="shared" si="73"/>
        <v>1</v>
      </c>
      <c r="T545" s="7">
        <f t="shared" si="74"/>
        <v>130306</v>
      </c>
      <c r="U545" s="122" t="str">
        <f t="shared" si="79"/>
        <v>1FD02</v>
      </c>
      <c r="V545" s="10">
        <f t="shared" si="75"/>
        <v>253</v>
      </c>
      <c r="W545" s="10">
        <f t="shared" si="76"/>
        <v>2</v>
      </c>
      <c r="X545" s="11">
        <f t="shared" si="77"/>
        <v>3</v>
      </c>
      <c r="Y545" s="11">
        <f t="shared" si="78"/>
        <v>253</v>
      </c>
      <c r="Z545" s="12" t="str">
        <f t="shared" si="80"/>
        <v>Wind Data</v>
      </c>
      <c r="AA545" s="8"/>
      <c r="AB545" s="8"/>
      <c r="AC545" s="8"/>
      <c r="AE545" s="5"/>
      <c r="AI545" s="17">
        <v>61889</v>
      </c>
      <c r="AJ545" s="18" t="s">
        <v>1663</v>
      </c>
      <c r="AK545" s="19"/>
      <c r="AQ545" s="37"/>
      <c r="AR545" s="34"/>
      <c r="AS545" s="34"/>
      <c r="AT545" s="34"/>
      <c r="AU545" s="34"/>
      <c r="AV545" s="34"/>
      <c r="AW545" s="34"/>
      <c r="AX545" s="223">
        <v>130306</v>
      </c>
      <c r="AY545" s="6">
        <v>3</v>
      </c>
      <c r="AZ545" s="6">
        <v>253</v>
      </c>
      <c r="BA545" s="87" t="s">
        <v>2496</v>
      </c>
      <c r="BB545" s="39" t="s">
        <v>2598</v>
      </c>
      <c r="BC545" s="84" t="s">
        <v>2349</v>
      </c>
      <c r="BD545" s="38" t="s">
        <v>2497</v>
      </c>
      <c r="BE545" s="39" t="s">
        <v>2599</v>
      </c>
      <c r="BF545" s="90" t="s">
        <v>2498</v>
      </c>
      <c r="BJ545" s="47" t="s">
        <v>2505</v>
      </c>
      <c r="BL545" s="42" t="s">
        <v>2500</v>
      </c>
      <c r="BM545" s="43" t="s">
        <v>2495</v>
      </c>
      <c r="BO545" s="17">
        <v>61889</v>
      </c>
      <c r="BP545" s="18" t="s">
        <v>1663</v>
      </c>
    </row>
    <row r="546" spans="1:68" ht="15" customHeight="1" thickBot="1" x14ac:dyDescent="0.35">
      <c r="A546" s="116">
        <v>545</v>
      </c>
      <c r="H546" s="121" t="s">
        <v>2503</v>
      </c>
      <c r="I546" s="117">
        <v>8</v>
      </c>
      <c r="J546" s="119" t="s">
        <v>2471</v>
      </c>
      <c r="K546" s="120" t="s">
        <v>2481</v>
      </c>
      <c r="L546" s="120" t="s">
        <v>2480</v>
      </c>
      <c r="M546" s="119" t="s">
        <v>2479</v>
      </c>
      <c r="N546" s="120" t="s">
        <v>2478</v>
      </c>
      <c r="O546" s="120" t="s">
        <v>2588</v>
      </c>
      <c r="P546" s="119" t="s">
        <v>2588</v>
      </c>
      <c r="Q546" s="120" t="s">
        <v>2588</v>
      </c>
      <c r="R546" s="75">
        <f t="shared" si="72"/>
        <v>5</v>
      </c>
      <c r="S546" s="75">
        <f t="shared" si="73"/>
        <v>1</v>
      </c>
      <c r="T546" s="7">
        <f t="shared" si="74"/>
        <v>130312</v>
      </c>
      <c r="U546" s="122" t="str">
        <f t="shared" si="79"/>
        <v>1FD08</v>
      </c>
      <c r="V546" s="10">
        <f t="shared" si="75"/>
        <v>253</v>
      </c>
      <c r="W546" s="10">
        <f t="shared" si="76"/>
        <v>8</v>
      </c>
      <c r="X546" s="11">
        <f t="shared" si="77"/>
        <v>16</v>
      </c>
      <c r="Y546" s="11">
        <f t="shared" si="78"/>
        <v>253</v>
      </c>
      <c r="Z546" s="12" t="str">
        <f t="shared" si="80"/>
        <v>Temperature</v>
      </c>
      <c r="AA546" s="8"/>
      <c r="AB546" s="8"/>
      <c r="AC546" s="8"/>
      <c r="AE546" s="5"/>
      <c r="AI546" s="17">
        <v>61890</v>
      </c>
      <c r="AJ546" s="18" t="s">
        <v>1664</v>
      </c>
      <c r="AK546" s="19"/>
      <c r="AL546" s="21"/>
      <c r="AM546" s="21"/>
      <c r="AN546" s="21"/>
      <c r="AO546" s="21"/>
      <c r="AP546" s="20"/>
      <c r="AQ546" s="22"/>
      <c r="AR546" s="20"/>
      <c r="AS546" s="20"/>
      <c r="AT546" s="20"/>
      <c r="AU546" s="20"/>
      <c r="AV546" s="20"/>
      <c r="AW546" s="20"/>
      <c r="AX546" s="222">
        <v>130312</v>
      </c>
      <c r="AY546" s="6">
        <v>16</v>
      </c>
      <c r="AZ546" s="6">
        <v>253</v>
      </c>
      <c r="BA546" s="87" t="s">
        <v>2365</v>
      </c>
      <c r="BB546" s="39" t="s">
        <v>2600</v>
      </c>
      <c r="BC546" s="84" t="s">
        <v>2359</v>
      </c>
      <c r="BJ546" s="47" t="s">
        <v>2601</v>
      </c>
      <c r="BL546" s="42" t="s">
        <v>2494</v>
      </c>
      <c r="BM546" s="43" t="s">
        <v>2495</v>
      </c>
      <c r="BO546" s="17">
        <v>61890</v>
      </c>
      <c r="BP546" s="18" t="s">
        <v>1664</v>
      </c>
    </row>
    <row r="547" spans="1:68" ht="15" customHeight="1" thickBot="1" x14ac:dyDescent="0.35">
      <c r="A547" s="116">
        <v>546</v>
      </c>
      <c r="H547" s="121" t="s">
        <v>2503</v>
      </c>
      <c r="I547" s="117">
        <v>8</v>
      </c>
      <c r="J547" s="119" t="s">
        <v>2471</v>
      </c>
      <c r="K547" s="119" t="s">
        <v>2471</v>
      </c>
      <c r="L547" s="119" t="s">
        <v>2472</v>
      </c>
      <c r="M547" s="120" t="s">
        <v>2594</v>
      </c>
      <c r="N547" s="120" t="s">
        <v>2473</v>
      </c>
      <c r="O547" s="119" t="s">
        <v>2472</v>
      </c>
      <c r="P547" s="120" t="s">
        <v>2475</v>
      </c>
      <c r="Q547" s="120" t="s">
        <v>2483</v>
      </c>
      <c r="R547" s="6">
        <f t="shared" si="72"/>
        <v>5</v>
      </c>
      <c r="S547" s="6">
        <f t="shared" si="73"/>
        <v>1</v>
      </c>
      <c r="T547" s="7">
        <f t="shared" si="74"/>
        <v>130312</v>
      </c>
      <c r="U547" s="122" t="str">
        <f t="shared" si="79"/>
        <v>1FD08</v>
      </c>
      <c r="V547" s="10">
        <f t="shared" si="75"/>
        <v>253</v>
      </c>
      <c r="W547" s="10">
        <f t="shared" si="76"/>
        <v>8</v>
      </c>
      <c r="X547" s="11">
        <f t="shared" si="77"/>
        <v>16</v>
      </c>
      <c r="Y547" s="11">
        <f t="shared" si="78"/>
        <v>253</v>
      </c>
      <c r="Z547" s="12" t="str">
        <f t="shared" si="80"/>
        <v>Temperature</v>
      </c>
      <c r="AA547" s="8"/>
      <c r="AB547" s="8"/>
      <c r="AC547" s="8"/>
      <c r="AE547" s="5"/>
      <c r="AI547" s="17">
        <v>61946</v>
      </c>
      <c r="AJ547" s="18" t="s">
        <v>1720</v>
      </c>
      <c r="AK547" s="19"/>
      <c r="AQ547" s="37"/>
      <c r="AR547" s="34"/>
      <c r="AS547" s="34"/>
      <c r="AT547" s="34"/>
      <c r="AU547" s="34"/>
      <c r="AV547" s="34"/>
      <c r="AW547" s="34"/>
      <c r="AX547" s="223">
        <v>130312</v>
      </c>
      <c r="AY547" s="6">
        <v>16</v>
      </c>
      <c r="AZ547" s="6">
        <v>253</v>
      </c>
      <c r="BA547" s="87" t="s">
        <v>2365</v>
      </c>
      <c r="BB547" s="39" t="s">
        <v>2585</v>
      </c>
      <c r="BC547" s="84" t="s">
        <v>2359</v>
      </c>
      <c r="BJ547" s="47" t="s">
        <v>2493</v>
      </c>
      <c r="BL547" s="42" t="s">
        <v>2494</v>
      </c>
      <c r="BM547" s="43" t="s">
        <v>2495</v>
      </c>
      <c r="BO547" s="17">
        <v>61946</v>
      </c>
      <c r="BP547" s="18" t="s">
        <v>1720</v>
      </c>
    </row>
    <row r="548" spans="1:68" ht="15" customHeight="1" thickBot="1" x14ac:dyDescent="0.35">
      <c r="A548" s="116">
        <v>547</v>
      </c>
      <c r="H548" s="121" t="s">
        <v>2503</v>
      </c>
      <c r="I548" s="117">
        <v>7</v>
      </c>
      <c r="J548" s="119" t="s">
        <v>2484</v>
      </c>
      <c r="K548" s="119" t="s">
        <v>2594</v>
      </c>
      <c r="L548" s="120" t="s">
        <v>2481</v>
      </c>
      <c r="M548" s="120" t="s">
        <v>2480</v>
      </c>
      <c r="N548" s="119" t="s">
        <v>2479</v>
      </c>
      <c r="O548" s="120" t="s">
        <v>2504</v>
      </c>
      <c r="P548" s="120" t="s">
        <v>2475</v>
      </c>
      <c r="Q548" s="119" t="s">
        <v>2485</v>
      </c>
      <c r="R548" s="6">
        <f t="shared" si="72"/>
        <v>5</v>
      </c>
      <c r="S548" s="6">
        <f t="shared" si="73"/>
        <v>1</v>
      </c>
      <c r="T548" s="7">
        <f t="shared" si="74"/>
        <v>130312</v>
      </c>
      <c r="U548" s="122" t="str">
        <f t="shared" si="79"/>
        <v>1FD08</v>
      </c>
      <c r="V548" s="10">
        <f t="shared" si="75"/>
        <v>253</v>
      </c>
      <c r="W548" s="10">
        <f t="shared" si="76"/>
        <v>8</v>
      </c>
      <c r="X548" s="11">
        <f t="shared" si="77"/>
        <v>16</v>
      </c>
      <c r="Y548" s="11">
        <f t="shared" si="78"/>
        <v>253</v>
      </c>
      <c r="Z548" s="12" t="str">
        <f t="shared" si="80"/>
        <v>Temperature</v>
      </c>
      <c r="AA548" s="8"/>
      <c r="AB548" s="8"/>
      <c r="AC548" s="8"/>
      <c r="AE548" s="5"/>
      <c r="AI548" s="17">
        <v>61947</v>
      </c>
      <c r="AJ548" s="18" t="s">
        <v>1721</v>
      </c>
      <c r="AK548" s="19"/>
      <c r="AL548" s="21"/>
      <c r="AM548" s="21"/>
      <c r="AN548" s="21"/>
      <c r="AO548" s="21"/>
      <c r="AP548" s="20"/>
      <c r="AQ548" s="22"/>
      <c r="AR548" s="20"/>
      <c r="AS548" s="20"/>
      <c r="AT548" s="20"/>
      <c r="AU548" s="20"/>
      <c r="AV548" s="20"/>
      <c r="AW548" s="20"/>
      <c r="AX548" s="222">
        <v>130312</v>
      </c>
      <c r="AY548" s="6">
        <v>16</v>
      </c>
      <c r="AZ548" s="6">
        <v>253</v>
      </c>
      <c r="BA548" s="87" t="s">
        <v>2365</v>
      </c>
      <c r="BB548" s="39" t="s">
        <v>2602</v>
      </c>
      <c r="BC548" s="84" t="s">
        <v>2359</v>
      </c>
      <c r="BJ548" s="47" t="s">
        <v>2603</v>
      </c>
      <c r="BL548" s="42" t="s">
        <v>2494</v>
      </c>
      <c r="BM548" s="43" t="s">
        <v>2495</v>
      </c>
      <c r="BO548" s="17">
        <v>61947</v>
      </c>
      <c r="BP548" s="18" t="s">
        <v>1721</v>
      </c>
    </row>
    <row r="549" spans="1:68" ht="15" customHeight="1" thickBot="1" x14ac:dyDescent="0.35">
      <c r="A549" s="116">
        <v>548</v>
      </c>
      <c r="H549" s="121" t="s">
        <v>2595</v>
      </c>
      <c r="I549" s="117">
        <v>8</v>
      </c>
      <c r="J549" s="119" t="s">
        <v>2471</v>
      </c>
      <c r="K549" s="120" t="s">
        <v>2471</v>
      </c>
      <c r="L549" s="120" t="s">
        <v>2472</v>
      </c>
      <c r="M549" s="119" t="s">
        <v>2594</v>
      </c>
      <c r="N549" s="120" t="s">
        <v>2486</v>
      </c>
      <c r="O549" s="119" t="s">
        <v>2588</v>
      </c>
      <c r="P549" s="119" t="s">
        <v>2588</v>
      </c>
      <c r="Q549" s="120" t="s">
        <v>2588</v>
      </c>
      <c r="R549" s="6">
        <f t="shared" si="72"/>
        <v>5</v>
      </c>
      <c r="S549" s="6">
        <f t="shared" si="73"/>
        <v>1</v>
      </c>
      <c r="T549" s="7">
        <f t="shared" si="74"/>
        <v>130312</v>
      </c>
      <c r="U549" s="122" t="str">
        <f t="shared" si="79"/>
        <v>1FD08</v>
      </c>
      <c r="V549" s="10">
        <f t="shared" si="75"/>
        <v>253</v>
      </c>
      <c r="W549" s="10">
        <f t="shared" si="76"/>
        <v>8</v>
      </c>
      <c r="X549" s="11">
        <f t="shared" si="77"/>
        <v>25</v>
      </c>
      <c r="Y549" s="11">
        <f t="shared" si="78"/>
        <v>253</v>
      </c>
      <c r="Z549" s="12" t="str">
        <f t="shared" si="80"/>
        <v>Temperature</v>
      </c>
      <c r="AA549" s="8"/>
      <c r="AB549" s="8"/>
      <c r="AC549" s="8"/>
      <c r="AE549" s="5"/>
      <c r="AI549" s="17">
        <v>61948</v>
      </c>
      <c r="AJ549" s="18" t="s">
        <v>1722</v>
      </c>
      <c r="AK549" s="19"/>
      <c r="AQ549" s="37"/>
      <c r="AR549" s="34"/>
      <c r="AS549" s="34"/>
      <c r="AT549" s="34"/>
      <c r="AU549" s="34"/>
      <c r="AV549" s="34"/>
      <c r="AW549" s="34"/>
      <c r="AX549" s="223">
        <v>130312</v>
      </c>
      <c r="AY549" s="6">
        <v>25</v>
      </c>
      <c r="AZ549" s="6">
        <v>253</v>
      </c>
      <c r="BA549" s="87" t="s">
        <v>2365</v>
      </c>
      <c r="BB549" s="39" t="s">
        <v>2467</v>
      </c>
      <c r="BC549" s="84" t="s">
        <v>2359</v>
      </c>
      <c r="BJ549" s="47" t="s">
        <v>2493</v>
      </c>
      <c r="BL549" s="42" t="s">
        <v>2604</v>
      </c>
      <c r="BM549" s="43" t="s">
        <v>2495</v>
      </c>
      <c r="BO549" s="17">
        <v>61948</v>
      </c>
      <c r="BP549" s="18" t="s">
        <v>1722</v>
      </c>
    </row>
    <row r="550" spans="1:68" ht="15" customHeight="1" thickBot="1" x14ac:dyDescent="0.35">
      <c r="A550" s="116">
        <v>549</v>
      </c>
      <c r="H550" s="121" t="s">
        <v>2487</v>
      </c>
      <c r="I550" s="117">
        <v>8</v>
      </c>
      <c r="J550" s="119" t="s">
        <v>2488</v>
      </c>
      <c r="K550" s="119" t="s">
        <v>2489</v>
      </c>
      <c r="L550" s="119" t="s">
        <v>2473</v>
      </c>
      <c r="M550" s="120" t="s">
        <v>2490</v>
      </c>
      <c r="N550" s="119" t="s">
        <v>2491</v>
      </c>
      <c r="O550" s="119" t="s">
        <v>2492</v>
      </c>
      <c r="P550" s="120" t="s">
        <v>2596</v>
      </c>
      <c r="Q550" s="119" t="s">
        <v>2597</v>
      </c>
      <c r="R550" s="6">
        <f t="shared" si="72"/>
        <v>2</v>
      </c>
      <c r="S550" s="6">
        <f t="shared" si="73"/>
        <v>1</v>
      </c>
      <c r="T550" s="7">
        <f t="shared" si="74"/>
        <v>130306</v>
      </c>
      <c r="U550" s="122" t="str">
        <f t="shared" si="79"/>
        <v>1FD02</v>
      </c>
      <c r="V550" s="10">
        <f t="shared" si="75"/>
        <v>253</v>
      </c>
      <c r="W550" s="10">
        <f t="shared" si="76"/>
        <v>2</v>
      </c>
      <c r="X550" s="11">
        <f t="shared" si="77"/>
        <v>3</v>
      </c>
      <c r="Y550" s="11">
        <f t="shared" si="78"/>
        <v>253</v>
      </c>
      <c r="Z550" s="12" t="str">
        <f t="shared" si="80"/>
        <v>Wind Data</v>
      </c>
      <c r="AA550" s="8"/>
      <c r="AB550" s="8"/>
      <c r="AC550" s="8"/>
      <c r="AE550" s="5"/>
      <c r="AI550" s="17">
        <v>61949</v>
      </c>
      <c r="AJ550" s="18" t="s">
        <v>1723</v>
      </c>
      <c r="AK550" s="19"/>
      <c r="AL550" s="21"/>
      <c r="AM550" s="21"/>
      <c r="AN550" s="21"/>
      <c r="AO550" s="21"/>
      <c r="AP550" s="20"/>
      <c r="AQ550" s="22"/>
      <c r="AR550" s="20"/>
      <c r="AS550" s="20"/>
      <c r="AT550" s="20"/>
      <c r="AU550" s="20"/>
      <c r="AV550" s="20"/>
      <c r="AW550" s="20"/>
      <c r="AX550" s="222">
        <v>130306</v>
      </c>
      <c r="AY550" s="6">
        <v>3</v>
      </c>
      <c r="AZ550" s="6">
        <v>253</v>
      </c>
      <c r="BA550" s="87" t="s">
        <v>2496</v>
      </c>
      <c r="BB550" s="39" t="s">
        <v>2468</v>
      </c>
      <c r="BC550" s="84" t="s">
        <v>2349</v>
      </c>
      <c r="BD550" s="38" t="s">
        <v>2497</v>
      </c>
      <c r="BE550" s="39" t="s">
        <v>2469</v>
      </c>
      <c r="BF550" s="90" t="s">
        <v>2498</v>
      </c>
      <c r="BJ550" s="47" t="s">
        <v>2499</v>
      </c>
      <c r="BL550" s="42" t="s">
        <v>2500</v>
      </c>
      <c r="BM550" s="43" t="s">
        <v>2495</v>
      </c>
      <c r="BO550" s="17">
        <v>61949</v>
      </c>
      <c r="BP550" s="18" t="s">
        <v>1723</v>
      </c>
    </row>
    <row r="551" spans="1:68" ht="15" customHeight="1" thickBot="1" x14ac:dyDescent="0.35">
      <c r="A551" s="116">
        <v>550</v>
      </c>
      <c r="H551" s="121" t="s">
        <v>2586</v>
      </c>
      <c r="I551" s="117">
        <v>8</v>
      </c>
      <c r="J551" s="119" t="s">
        <v>2471</v>
      </c>
      <c r="K551" s="119" t="s">
        <v>2471</v>
      </c>
      <c r="L551" s="120" t="s">
        <v>2472</v>
      </c>
      <c r="M551" s="120" t="s">
        <v>2587</v>
      </c>
      <c r="N551" s="119" t="s">
        <v>2502</v>
      </c>
      <c r="O551" s="120" t="s">
        <v>2588</v>
      </c>
      <c r="P551" s="120" t="s">
        <v>2588</v>
      </c>
      <c r="Q551" s="119" t="s">
        <v>2588</v>
      </c>
      <c r="R551" s="6">
        <f t="shared" si="72"/>
        <v>5</v>
      </c>
      <c r="S551" s="6">
        <f t="shared" si="73"/>
        <v>1</v>
      </c>
      <c r="T551" s="7">
        <f t="shared" si="74"/>
        <v>130312</v>
      </c>
      <c r="U551" s="122" t="str">
        <f t="shared" si="79"/>
        <v>1FD08</v>
      </c>
      <c r="V551" s="10">
        <f t="shared" si="75"/>
        <v>253</v>
      </c>
      <c r="W551" s="10">
        <f t="shared" si="76"/>
        <v>8</v>
      </c>
      <c r="X551" s="11">
        <f t="shared" si="77"/>
        <v>16</v>
      </c>
      <c r="Y551" s="11">
        <f t="shared" si="78"/>
        <v>253</v>
      </c>
      <c r="Z551" s="12" t="str">
        <f t="shared" si="80"/>
        <v>Temperature</v>
      </c>
      <c r="AA551" s="8"/>
      <c r="AB551" s="8"/>
      <c r="AC551" s="8"/>
      <c r="AE551" s="5"/>
      <c r="AI551" s="17">
        <v>61950</v>
      </c>
      <c r="AJ551" s="18" t="s">
        <v>1724</v>
      </c>
      <c r="AK551" s="19"/>
      <c r="AQ551" s="37"/>
      <c r="AR551" s="34"/>
      <c r="AS551" s="34"/>
      <c r="AT551" s="34"/>
      <c r="AU551" s="34"/>
      <c r="AV551" s="34"/>
      <c r="AW551" s="34"/>
      <c r="AX551" s="223">
        <v>130312</v>
      </c>
      <c r="AY551" s="6">
        <v>16</v>
      </c>
      <c r="AZ551" s="6">
        <v>253</v>
      </c>
      <c r="BA551" s="87" t="s">
        <v>2365</v>
      </c>
      <c r="BB551" s="39" t="s">
        <v>2582</v>
      </c>
      <c r="BC551" s="84" t="s">
        <v>2359</v>
      </c>
      <c r="BJ551" s="47" t="s">
        <v>2493</v>
      </c>
      <c r="BL551" s="42" t="s">
        <v>2494</v>
      </c>
      <c r="BM551" s="43" t="s">
        <v>2495</v>
      </c>
      <c r="BO551" s="17">
        <v>61950</v>
      </c>
      <c r="BP551" s="18" t="s">
        <v>1724</v>
      </c>
    </row>
    <row r="552" spans="1:68" ht="15" customHeight="1" thickBot="1" x14ac:dyDescent="0.35">
      <c r="A552" s="116">
        <v>551</v>
      </c>
      <c r="H552" s="121" t="s">
        <v>2589</v>
      </c>
      <c r="I552" s="117">
        <v>8</v>
      </c>
      <c r="J552" s="119" t="s">
        <v>2590</v>
      </c>
      <c r="K552" s="120" t="s">
        <v>2591</v>
      </c>
      <c r="L552" s="119" t="s">
        <v>2473</v>
      </c>
      <c r="M552" s="119" t="s">
        <v>2592</v>
      </c>
      <c r="N552" s="120" t="s">
        <v>2474</v>
      </c>
      <c r="O552" s="119" t="s">
        <v>2593</v>
      </c>
      <c r="P552" s="119" t="s">
        <v>2588</v>
      </c>
      <c r="Q552" s="120" t="s">
        <v>2588</v>
      </c>
      <c r="R552" s="6">
        <f t="shared" si="72"/>
        <v>2</v>
      </c>
      <c r="S552" s="6">
        <f t="shared" si="73"/>
        <v>1</v>
      </c>
      <c r="T552" s="7">
        <f t="shared" si="74"/>
        <v>130306</v>
      </c>
      <c r="U552" s="122" t="str">
        <f t="shared" si="79"/>
        <v>1FD02</v>
      </c>
      <c r="V552" s="10">
        <f t="shared" si="75"/>
        <v>253</v>
      </c>
      <c r="W552" s="10">
        <f t="shared" si="76"/>
        <v>2</v>
      </c>
      <c r="X552" s="11">
        <f t="shared" si="77"/>
        <v>3</v>
      </c>
      <c r="Y552" s="11">
        <f t="shared" si="78"/>
        <v>253</v>
      </c>
      <c r="Z552" s="12" t="str">
        <f t="shared" si="80"/>
        <v>Wind Data</v>
      </c>
      <c r="AA552" s="8"/>
      <c r="AB552" s="8"/>
      <c r="AC552" s="8"/>
      <c r="AE552" s="5"/>
      <c r="AI552" s="17">
        <v>61951</v>
      </c>
      <c r="AJ552" s="18" t="s">
        <v>1725</v>
      </c>
      <c r="AK552" s="19"/>
      <c r="AL552" s="21"/>
      <c r="AM552" s="21"/>
      <c r="AN552" s="21"/>
      <c r="AO552" s="21"/>
      <c r="AP552" s="20"/>
      <c r="AQ552" s="22"/>
      <c r="AR552" s="20"/>
      <c r="AS552" s="20"/>
      <c r="AT552" s="20"/>
      <c r="AU552" s="20"/>
      <c r="AV552" s="20"/>
      <c r="AW552" s="20"/>
      <c r="AX552" s="222">
        <v>130306</v>
      </c>
      <c r="AY552" s="6">
        <v>3</v>
      </c>
      <c r="AZ552" s="6">
        <v>253</v>
      </c>
      <c r="BA552" s="87" t="s">
        <v>2496</v>
      </c>
      <c r="BB552" s="39" t="s">
        <v>2583</v>
      </c>
      <c r="BC552" s="84" t="s">
        <v>2349</v>
      </c>
      <c r="BD552" s="38" t="s">
        <v>2497</v>
      </c>
      <c r="BE552" s="39" t="s">
        <v>2584</v>
      </c>
      <c r="BF552" s="90" t="s">
        <v>2498</v>
      </c>
      <c r="BJ552" s="47" t="s">
        <v>2499</v>
      </c>
      <c r="BL552" s="42" t="s">
        <v>2500</v>
      </c>
      <c r="BM552" s="43" t="s">
        <v>2495</v>
      </c>
      <c r="BO552" s="17">
        <v>61951</v>
      </c>
      <c r="BP552" s="18" t="s">
        <v>1725</v>
      </c>
    </row>
    <row r="553" spans="1:68" ht="15" customHeight="1" thickBot="1" x14ac:dyDescent="0.35">
      <c r="A553" s="116">
        <v>552</v>
      </c>
      <c r="H553" s="121" t="s">
        <v>2586</v>
      </c>
      <c r="I553" s="117">
        <v>8</v>
      </c>
      <c r="J553" s="119" t="s">
        <v>2471</v>
      </c>
      <c r="K553" s="119" t="s">
        <v>2471</v>
      </c>
      <c r="L553" s="119" t="s">
        <v>2475</v>
      </c>
      <c r="M553" s="120" t="s">
        <v>2476</v>
      </c>
      <c r="N553" s="119" t="s">
        <v>2477</v>
      </c>
      <c r="O553" s="119" t="s">
        <v>2588</v>
      </c>
      <c r="P553" s="120" t="s">
        <v>2588</v>
      </c>
      <c r="Q553" s="119" t="s">
        <v>2588</v>
      </c>
      <c r="R553" s="6">
        <f t="shared" si="72"/>
        <v>5</v>
      </c>
      <c r="S553" s="6">
        <f t="shared" si="73"/>
        <v>1</v>
      </c>
      <c r="T553" s="7">
        <f t="shared" si="74"/>
        <v>130312</v>
      </c>
      <c r="U553" s="122" t="str">
        <f t="shared" si="79"/>
        <v>1FD08</v>
      </c>
      <c r="V553" s="10">
        <f t="shared" si="75"/>
        <v>253</v>
      </c>
      <c r="W553" s="10">
        <f t="shared" si="76"/>
        <v>8</v>
      </c>
      <c r="X553" s="11">
        <f t="shared" si="77"/>
        <v>16</v>
      </c>
      <c r="Y553" s="11">
        <f t="shared" si="78"/>
        <v>253</v>
      </c>
      <c r="Z553" s="12" t="str">
        <f t="shared" si="80"/>
        <v>Temperature</v>
      </c>
      <c r="AA553" s="8"/>
      <c r="AB553" s="8"/>
      <c r="AC553" s="8"/>
      <c r="AE553" s="5"/>
      <c r="AI553" s="17">
        <v>61952</v>
      </c>
      <c r="AJ553" s="18" t="s">
        <v>1726</v>
      </c>
      <c r="AK553" s="19"/>
      <c r="AQ553" s="37"/>
      <c r="AR553" s="34"/>
      <c r="AS553" s="34"/>
      <c r="AT553" s="34"/>
      <c r="AU553" s="34"/>
      <c r="AV553" s="34"/>
      <c r="AW553" s="34"/>
      <c r="AX553" s="223">
        <v>130312</v>
      </c>
      <c r="AY553" s="6">
        <v>16</v>
      </c>
      <c r="AZ553" s="6">
        <v>253</v>
      </c>
      <c r="BA553" s="87" t="s">
        <v>2365</v>
      </c>
      <c r="BB553" s="39" t="s">
        <v>2464</v>
      </c>
      <c r="BC553" s="84" t="s">
        <v>2359</v>
      </c>
      <c r="BJ553" s="47" t="s">
        <v>2501</v>
      </c>
      <c r="BL553" s="42" t="s">
        <v>2494</v>
      </c>
      <c r="BM553" s="43" t="s">
        <v>2495</v>
      </c>
      <c r="BO553" s="17">
        <v>61952</v>
      </c>
      <c r="BP553" s="18" t="s">
        <v>1726</v>
      </c>
    </row>
    <row r="554" spans="1:68" ht="15" customHeight="1" thickBot="1" x14ac:dyDescent="0.35">
      <c r="A554" s="116">
        <v>553</v>
      </c>
      <c r="H554" s="121" t="s">
        <v>2589</v>
      </c>
      <c r="I554" s="117">
        <v>8</v>
      </c>
      <c r="J554" s="119" t="s">
        <v>2478</v>
      </c>
      <c r="K554" s="119" t="s">
        <v>2479</v>
      </c>
      <c r="L554" s="120" t="s">
        <v>2480</v>
      </c>
      <c r="M554" s="120" t="s">
        <v>2481</v>
      </c>
      <c r="N554" s="119" t="s">
        <v>2482</v>
      </c>
      <c r="O554" s="120" t="s">
        <v>2483</v>
      </c>
      <c r="P554" s="120" t="s">
        <v>2475</v>
      </c>
      <c r="Q554" s="119" t="s">
        <v>2473</v>
      </c>
      <c r="R554" s="6">
        <f t="shared" si="72"/>
        <v>2</v>
      </c>
      <c r="S554" s="6">
        <f t="shared" si="73"/>
        <v>1</v>
      </c>
      <c r="T554" s="7">
        <f t="shared" si="74"/>
        <v>130306</v>
      </c>
      <c r="U554" s="122" t="str">
        <f t="shared" si="79"/>
        <v>1FD02</v>
      </c>
      <c r="V554" s="10">
        <f t="shared" si="75"/>
        <v>253</v>
      </c>
      <c r="W554" s="10">
        <f t="shared" si="76"/>
        <v>2</v>
      </c>
      <c r="X554" s="11">
        <f t="shared" si="77"/>
        <v>3</v>
      </c>
      <c r="Y554" s="11">
        <f t="shared" si="78"/>
        <v>253</v>
      </c>
      <c r="Z554" s="12" t="str">
        <f t="shared" si="80"/>
        <v>Wind Data</v>
      </c>
      <c r="AA554" s="8"/>
      <c r="AB554" s="8"/>
      <c r="AC554" s="8"/>
      <c r="AE554" s="5"/>
      <c r="AI554" s="17">
        <v>61953</v>
      </c>
      <c r="AJ554" s="18" t="s">
        <v>1727</v>
      </c>
      <c r="AK554" s="19"/>
      <c r="AL554" s="21"/>
      <c r="AM554" s="21"/>
      <c r="AN554" s="21"/>
      <c r="AO554" s="21"/>
      <c r="AP554" s="20"/>
      <c r="AQ554" s="22"/>
      <c r="AR554" s="20"/>
      <c r="AS554" s="20"/>
      <c r="AT554" s="20"/>
      <c r="AU554" s="20"/>
      <c r="AV554" s="20"/>
      <c r="AW554" s="20"/>
      <c r="AX554" s="222">
        <v>130306</v>
      </c>
      <c r="AY554" s="6">
        <v>3</v>
      </c>
      <c r="AZ554" s="6">
        <v>253</v>
      </c>
      <c r="BA554" s="87" t="s">
        <v>2496</v>
      </c>
      <c r="BB554" s="39" t="s">
        <v>2598</v>
      </c>
      <c r="BC554" s="84" t="s">
        <v>2349</v>
      </c>
      <c r="BD554" s="38" t="s">
        <v>2497</v>
      </c>
      <c r="BE554" s="39" t="s">
        <v>2599</v>
      </c>
      <c r="BF554" s="90" t="s">
        <v>2498</v>
      </c>
      <c r="BJ554" s="47" t="s">
        <v>2505</v>
      </c>
      <c r="BL554" s="42" t="s">
        <v>2500</v>
      </c>
      <c r="BM554" s="43" t="s">
        <v>2495</v>
      </c>
      <c r="BO554" s="17">
        <v>61953</v>
      </c>
      <c r="BP554" s="18" t="s">
        <v>1727</v>
      </c>
    </row>
    <row r="555" spans="1:68" ht="15" customHeight="1" thickBot="1" x14ac:dyDescent="0.35">
      <c r="A555" s="116">
        <v>554</v>
      </c>
      <c r="H555" s="121" t="s">
        <v>2503</v>
      </c>
      <c r="I555" s="117">
        <v>8</v>
      </c>
      <c r="J555" s="119" t="s">
        <v>2471</v>
      </c>
      <c r="K555" s="120" t="s">
        <v>2481</v>
      </c>
      <c r="L555" s="120" t="s">
        <v>2480</v>
      </c>
      <c r="M555" s="119" t="s">
        <v>2479</v>
      </c>
      <c r="N555" s="120" t="s">
        <v>2478</v>
      </c>
      <c r="O555" s="120" t="s">
        <v>2588</v>
      </c>
      <c r="P555" s="119" t="s">
        <v>2588</v>
      </c>
      <c r="Q555" s="120" t="s">
        <v>2588</v>
      </c>
      <c r="R555" s="6">
        <f t="shared" si="72"/>
        <v>5</v>
      </c>
      <c r="S555" s="6">
        <f t="shared" si="73"/>
        <v>1</v>
      </c>
      <c r="T555" s="7">
        <f t="shared" si="74"/>
        <v>130312</v>
      </c>
      <c r="U555" s="122" t="str">
        <f t="shared" si="79"/>
        <v>1FD08</v>
      </c>
      <c r="V555" s="10">
        <f t="shared" si="75"/>
        <v>253</v>
      </c>
      <c r="W555" s="10">
        <f t="shared" si="76"/>
        <v>8</v>
      </c>
      <c r="X555" s="11">
        <f t="shared" si="77"/>
        <v>16</v>
      </c>
      <c r="Y555" s="11">
        <f t="shared" si="78"/>
        <v>253</v>
      </c>
      <c r="Z555" s="12" t="str">
        <f t="shared" si="80"/>
        <v>Temperature</v>
      </c>
      <c r="AA555" s="8"/>
      <c r="AB555" s="8"/>
      <c r="AC555" s="8"/>
      <c r="AE555" s="5"/>
      <c r="AI555" s="17">
        <v>61954</v>
      </c>
      <c r="AJ555" s="18" t="s">
        <v>1728</v>
      </c>
      <c r="AK555" s="19"/>
      <c r="AQ555" s="37"/>
      <c r="AR555" s="34"/>
      <c r="AS555" s="34"/>
      <c r="AT555" s="34"/>
      <c r="AU555" s="34"/>
      <c r="AV555" s="34"/>
      <c r="AW555" s="34"/>
      <c r="AX555" s="223">
        <v>130312</v>
      </c>
      <c r="AY555" s="6">
        <v>16</v>
      </c>
      <c r="AZ555" s="6">
        <v>253</v>
      </c>
      <c r="BA555" s="87" t="s">
        <v>2365</v>
      </c>
      <c r="BB555" s="39" t="s">
        <v>2600</v>
      </c>
      <c r="BC555" s="84" t="s">
        <v>2359</v>
      </c>
      <c r="BJ555" s="47" t="s">
        <v>2601</v>
      </c>
      <c r="BL555" s="42" t="s">
        <v>2494</v>
      </c>
      <c r="BM555" s="43" t="s">
        <v>2495</v>
      </c>
      <c r="BO555" s="17">
        <v>61954</v>
      </c>
      <c r="BP555" s="18" t="s">
        <v>1728</v>
      </c>
    </row>
    <row r="556" spans="1:68" ht="15" customHeight="1" thickBot="1" x14ac:dyDescent="0.35">
      <c r="A556" s="116">
        <v>555</v>
      </c>
      <c r="H556" s="121" t="s">
        <v>2503</v>
      </c>
      <c r="I556" s="117">
        <v>8</v>
      </c>
      <c r="J556" s="119" t="s">
        <v>2471</v>
      </c>
      <c r="K556" s="120" t="s">
        <v>2471</v>
      </c>
      <c r="L556" s="119" t="s">
        <v>2472</v>
      </c>
      <c r="M556" s="120" t="s">
        <v>2594</v>
      </c>
      <c r="N556" s="119" t="s">
        <v>2473</v>
      </c>
      <c r="O556" s="119" t="s">
        <v>2472</v>
      </c>
      <c r="P556" s="120" t="s">
        <v>2475</v>
      </c>
      <c r="Q556" s="120" t="s">
        <v>2483</v>
      </c>
      <c r="R556" s="6">
        <f t="shared" si="72"/>
        <v>5</v>
      </c>
      <c r="S556" s="6">
        <f t="shared" si="73"/>
        <v>1</v>
      </c>
      <c r="T556" s="7">
        <f t="shared" si="74"/>
        <v>130312</v>
      </c>
      <c r="U556" s="122" t="str">
        <f t="shared" si="79"/>
        <v>1FD08</v>
      </c>
      <c r="V556" s="10">
        <f t="shared" si="75"/>
        <v>253</v>
      </c>
      <c r="W556" s="10">
        <f t="shared" si="76"/>
        <v>8</v>
      </c>
      <c r="X556" s="11">
        <f t="shared" si="77"/>
        <v>16</v>
      </c>
      <c r="Y556" s="11">
        <f t="shared" si="78"/>
        <v>253</v>
      </c>
      <c r="Z556" s="12" t="str">
        <f t="shared" si="80"/>
        <v>Temperature</v>
      </c>
      <c r="AA556" s="8"/>
      <c r="AB556" s="8"/>
      <c r="AC556" s="8"/>
      <c r="AE556" s="5"/>
      <c r="AI556" s="17">
        <v>61965</v>
      </c>
      <c r="AJ556" s="18" t="s">
        <v>1739</v>
      </c>
      <c r="AK556" s="19"/>
      <c r="AL556" s="21"/>
      <c r="AM556" s="21"/>
      <c r="AN556" s="21"/>
      <c r="AO556" s="21"/>
      <c r="AP556" s="20"/>
      <c r="AQ556" s="22"/>
      <c r="AR556" s="20"/>
      <c r="AS556" s="20"/>
      <c r="AT556" s="20"/>
      <c r="AU556" s="20"/>
      <c r="AV556" s="20"/>
      <c r="AW556" s="20"/>
      <c r="AX556" s="222">
        <v>130312</v>
      </c>
      <c r="AY556" s="6">
        <v>16</v>
      </c>
      <c r="AZ556" s="6">
        <v>253</v>
      </c>
      <c r="BA556" s="87" t="s">
        <v>2365</v>
      </c>
      <c r="BB556" s="39" t="s">
        <v>2585</v>
      </c>
      <c r="BC556" s="84" t="s">
        <v>2359</v>
      </c>
      <c r="BJ556" s="47" t="s">
        <v>2493</v>
      </c>
      <c r="BL556" s="42" t="s">
        <v>2494</v>
      </c>
      <c r="BM556" s="43" t="s">
        <v>2495</v>
      </c>
      <c r="BO556" s="17">
        <v>61965</v>
      </c>
      <c r="BP556" s="18" t="s">
        <v>1739</v>
      </c>
    </row>
    <row r="557" spans="1:68" ht="15" customHeight="1" thickBot="1" x14ac:dyDescent="0.35">
      <c r="A557" s="116">
        <v>556</v>
      </c>
      <c r="H557" s="121" t="s">
        <v>2503</v>
      </c>
      <c r="I557" s="117">
        <v>7</v>
      </c>
      <c r="J557" s="119" t="s">
        <v>2484</v>
      </c>
      <c r="K557" s="119" t="s">
        <v>2594</v>
      </c>
      <c r="L557" s="120" t="s">
        <v>2481</v>
      </c>
      <c r="M557" s="120" t="s">
        <v>2480</v>
      </c>
      <c r="N557" s="119" t="s">
        <v>2479</v>
      </c>
      <c r="O557" s="120" t="s">
        <v>2504</v>
      </c>
      <c r="P557" s="120" t="s">
        <v>2475</v>
      </c>
      <c r="Q557" s="119" t="s">
        <v>2485</v>
      </c>
      <c r="R557" s="75">
        <f t="shared" si="72"/>
        <v>5</v>
      </c>
      <c r="S557" s="75">
        <f t="shared" si="73"/>
        <v>1</v>
      </c>
      <c r="T557" s="7">
        <f t="shared" si="74"/>
        <v>130312</v>
      </c>
      <c r="U557" s="122" t="str">
        <f t="shared" si="79"/>
        <v>1FD08</v>
      </c>
      <c r="V557" s="10">
        <f t="shared" si="75"/>
        <v>253</v>
      </c>
      <c r="W557" s="10">
        <f t="shared" si="76"/>
        <v>8</v>
      </c>
      <c r="X557" s="11">
        <f t="shared" si="77"/>
        <v>16</v>
      </c>
      <c r="Y557" s="11">
        <f t="shared" si="78"/>
        <v>253</v>
      </c>
      <c r="Z557" s="12" t="str">
        <f t="shared" si="80"/>
        <v>Temperature</v>
      </c>
      <c r="AA557" s="8"/>
      <c r="AB557" s="8"/>
      <c r="AC557" s="8"/>
      <c r="AE557" s="5"/>
      <c r="AI557" s="17">
        <v>61966</v>
      </c>
      <c r="AJ557" s="18" t="s">
        <v>1740</v>
      </c>
      <c r="AK557" s="19"/>
      <c r="AQ557" s="37"/>
      <c r="AR557" s="34"/>
      <c r="AS557" s="34"/>
      <c r="AT557" s="34"/>
      <c r="AU557" s="34"/>
      <c r="AV557" s="34"/>
      <c r="AW557" s="34"/>
      <c r="AX557" s="223">
        <v>130312</v>
      </c>
      <c r="AY557" s="6">
        <v>16</v>
      </c>
      <c r="AZ557" s="6">
        <v>253</v>
      </c>
      <c r="BA557" s="87" t="s">
        <v>2365</v>
      </c>
      <c r="BB557" s="39" t="s">
        <v>2602</v>
      </c>
      <c r="BC557" s="84" t="s">
        <v>2359</v>
      </c>
      <c r="BJ557" s="47" t="s">
        <v>2603</v>
      </c>
      <c r="BL557" s="42" t="s">
        <v>2494</v>
      </c>
      <c r="BM557" s="43" t="s">
        <v>2495</v>
      </c>
      <c r="BO557" s="17">
        <v>61966</v>
      </c>
      <c r="BP557" s="18" t="s">
        <v>1740</v>
      </c>
    </row>
    <row r="558" spans="1:68" ht="15" customHeight="1" thickBot="1" x14ac:dyDescent="0.35">
      <c r="A558" s="116">
        <v>557</v>
      </c>
      <c r="H558" s="121" t="s">
        <v>2595</v>
      </c>
      <c r="I558" s="117">
        <v>8</v>
      </c>
      <c r="J558" s="119" t="s">
        <v>2471</v>
      </c>
      <c r="K558" s="120" t="s">
        <v>2471</v>
      </c>
      <c r="L558" s="119" t="s">
        <v>2472</v>
      </c>
      <c r="M558" s="119" t="s">
        <v>2594</v>
      </c>
      <c r="N558" s="120" t="s">
        <v>2486</v>
      </c>
      <c r="O558" s="119" t="s">
        <v>2588</v>
      </c>
      <c r="P558" s="119" t="s">
        <v>2588</v>
      </c>
      <c r="Q558" s="120" t="s">
        <v>2588</v>
      </c>
      <c r="R558" s="6">
        <f t="shared" si="72"/>
        <v>5</v>
      </c>
      <c r="S558" s="6">
        <f t="shared" si="73"/>
        <v>1</v>
      </c>
      <c r="T558" s="7">
        <f t="shared" si="74"/>
        <v>130312</v>
      </c>
      <c r="U558" s="122" t="str">
        <f t="shared" si="79"/>
        <v>1FD08</v>
      </c>
      <c r="V558" s="10">
        <f t="shared" si="75"/>
        <v>253</v>
      </c>
      <c r="W558" s="10">
        <f t="shared" si="76"/>
        <v>8</v>
      </c>
      <c r="X558" s="11">
        <f t="shared" si="77"/>
        <v>25</v>
      </c>
      <c r="Y558" s="11">
        <f t="shared" si="78"/>
        <v>253</v>
      </c>
      <c r="Z558" s="12" t="str">
        <f t="shared" si="80"/>
        <v>Temperature</v>
      </c>
      <c r="AA558" s="8"/>
      <c r="AB558" s="8"/>
      <c r="AC558" s="8"/>
      <c r="AE558" s="5"/>
      <c r="AI558" s="17">
        <v>61967</v>
      </c>
      <c r="AJ558" s="18" t="s">
        <v>1741</v>
      </c>
      <c r="AK558" s="19"/>
      <c r="AL558" s="21"/>
      <c r="AM558" s="21"/>
      <c r="AN558" s="21"/>
      <c r="AO558" s="21"/>
      <c r="AP558" s="20"/>
      <c r="AQ558" s="22"/>
      <c r="AR558" s="20"/>
      <c r="AS558" s="20"/>
      <c r="AT558" s="20"/>
      <c r="AU558" s="20"/>
      <c r="AV558" s="20"/>
      <c r="AW558" s="20"/>
      <c r="AX558" s="222">
        <v>130312</v>
      </c>
      <c r="AY558" s="6">
        <v>25</v>
      </c>
      <c r="AZ558" s="6">
        <v>253</v>
      </c>
      <c r="BA558" s="87" t="s">
        <v>2365</v>
      </c>
      <c r="BB558" s="39" t="s">
        <v>2467</v>
      </c>
      <c r="BC558" s="84" t="s">
        <v>2359</v>
      </c>
      <c r="BJ558" s="47" t="s">
        <v>2493</v>
      </c>
      <c r="BL558" s="42" t="s">
        <v>2604</v>
      </c>
      <c r="BM558" s="43" t="s">
        <v>2495</v>
      </c>
      <c r="BO558" s="17">
        <v>61967</v>
      </c>
      <c r="BP558" s="18" t="s">
        <v>1741</v>
      </c>
    </row>
    <row r="559" spans="1:68" ht="15" customHeight="1" thickBot="1" x14ac:dyDescent="0.35">
      <c r="A559" s="116">
        <v>558</v>
      </c>
      <c r="H559" s="121" t="s">
        <v>2487</v>
      </c>
      <c r="I559" s="117">
        <v>8</v>
      </c>
      <c r="J559" s="119" t="s">
        <v>2488</v>
      </c>
      <c r="K559" s="120" t="s">
        <v>2489</v>
      </c>
      <c r="L559" s="119" t="s">
        <v>2473</v>
      </c>
      <c r="M559" s="120" t="s">
        <v>2490</v>
      </c>
      <c r="N559" s="119" t="s">
        <v>2491</v>
      </c>
      <c r="O559" s="119" t="s">
        <v>2492</v>
      </c>
      <c r="P559" s="120" t="s">
        <v>2596</v>
      </c>
      <c r="Q559" s="119" t="s">
        <v>2597</v>
      </c>
      <c r="R559" s="6">
        <f t="shared" si="72"/>
        <v>2</v>
      </c>
      <c r="S559" s="6">
        <f t="shared" si="73"/>
        <v>1</v>
      </c>
      <c r="T559" s="7">
        <f t="shared" si="74"/>
        <v>130306</v>
      </c>
      <c r="U559" s="122" t="str">
        <f t="shared" si="79"/>
        <v>1FD02</v>
      </c>
      <c r="V559" s="10">
        <f t="shared" si="75"/>
        <v>253</v>
      </c>
      <c r="W559" s="10">
        <f t="shared" si="76"/>
        <v>2</v>
      </c>
      <c r="X559" s="11">
        <f t="shared" si="77"/>
        <v>3</v>
      </c>
      <c r="Y559" s="11">
        <f t="shared" si="78"/>
        <v>253</v>
      </c>
      <c r="Z559" s="12" t="str">
        <f t="shared" si="80"/>
        <v>Wind Data</v>
      </c>
      <c r="AA559" s="8"/>
      <c r="AB559" s="8"/>
      <c r="AC559" s="8"/>
      <c r="AE559" s="5"/>
      <c r="AI559" s="17">
        <v>61972</v>
      </c>
      <c r="AJ559" s="18" t="s">
        <v>1742</v>
      </c>
      <c r="AK559" s="19"/>
      <c r="AQ559" s="37"/>
      <c r="AR559" s="34"/>
      <c r="AS559" s="34"/>
      <c r="AT559" s="34"/>
      <c r="AU559" s="34"/>
      <c r="AV559" s="34"/>
      <c r="AW559" s="34"/>
      <c r="AX559" s="223">
        <v>130306</v>
      </c>
      <c r="AY559" s="6">
        <v>3</v>
      </c>
      <c r="AZ559" s="6">
        <v>253</v>
      </c>
      <c r="BA559" s="87" t="s">
        <v>2496</v>
      </c>
      <c r="BB559" s="39" t="s">
        <v>2468</v>
      </c>
      <c r="BC559" s="84" t="s">
        <v>2349</v>
      </c>
      <c r="BD559" s="38" t="s">
        <v>2497</v>
      </c>
      <c r="BE559" s="39" t="s">
        <v>2469</v>
      </c>
      <c r="BF559" s="90" t="s">
        <v>2498</v>
      </c>
      <c r="BJ559" s="47" t="s">
        <v>2499</v>
      </c>
      <c r="BL559" s="42" t="s">
        <v>2500</v>
      </c>
      <c r="BM559" s="43" t="s">
        <v>2495</v>
      </c>
      <c r="BO559" s="17">
        <v>61972</v>
      </c>
      <c r="BP559" s="18" t="s">
        <v>1742</v>
      </c>
    </row>
    <row r="560" spans="1:68" ht="15" customHeight="1" thickBot="1" x14ac:dyDescent="0.35">
      <c r="A560" s="116">
        <v>559</v>
      </c>
      <c r="H560" s="121" t="s">
        <v>2586</v>
      </c>
      <c r="I560" s="117">
        <v>8</v>
      </c>
      <c r="J560" s="119" t="s">
        <v>2471</v>
      </c>
      <c r="K560" s="119" t="s">
        <v>2471</v>
      </c>
      <c r="L560" s="120" t="s">
        <v>2472</v>
      </c>
      <c r="M560" s="119" t="s">
        <v>2587</v>
      </c>
      <c r="N560" s="119" t="s">
        <v>2502</v>
      </c>
      <c r="O560" s="120" t="s">
        <v>2588</v>
      </c>
      <c r="P560" s="119" t="s">
        <v>2588</v>
      </c>
      <c r="Q560" s="119" t="s">
        <v>2588</v>
      </c>
      <c r="R560" s="6">
        <f t="shared" si="72"/>
        <v>5</v>
      </c>
      <c r="S560" s="6">
        <f t="shared" si="73"/>
        <v>1</v>
      </c>
      <c r="T560" s="7">
        <f t="shared" si="74"/>
        <v>130312</v>
      </c>
      <c r="U560" s="122" t="str">
        <f t="shared" si="79"/>
        <v>1FD08</v>
      </c>
      <c r="V560" s="10">
        <f t="shared" si="75"/>
        <v>253</v>
      </c>
      <c r="W560" s="10">
        <f t="shared" si="76"/>
        <v>8</v>
      </c>
      <c r="X560" s="11">
        <f t="shared" si="77"/>
        <v>16</v>
      </c>
      <c r="Y560" s="11">
        <f t="shared" si="78"/>
        <v>253</v>
      </c>
      <c r="Z560" s="12" t="str">
        <f t="shared" si="80"/>
        <v>Temperature</v>
      </c>
      <c r="AA560" s="8"/>
      <c r="AB560" s="8"/>
      <c r="AC560" s="8"/>
      <c r="AE560" s="5"/>
      <c r="AI560" s="17">
        <v>61973</v>
      </c>
      <c r="AJ560" s="18" t="s">
        <v>1743</v>
      </c>
      <c r="AK560" s="19"/>
      <c r="AL560" s="21"/>
      <c r="AM560" s="21"/>
      <c r="AN560" s="21"/>
      <c r="AO560" s="21"/>
      <c r="AP560" s="20"/>
      <c r="AQ560" s="22"/>
      <c r="AR560" s="20"/>
      <c r="AS560" s="20"/>
      <c r="AT560" s="20"/>
      <c r="AU560" s="20"/>
      <c r="AV560" s="20"/>
      <c r="AW560" s="20"/>
      <c r="AX560" s="222">
        <v>130312</v>
      </c>
      <c r="AY560" s="6">
        <v>16</v>
      </c>
      <c r="AZ560" s="6">
        <v>253</v>
      </c>
      <c r="BA560" s="87" t="s">
        <v>2365</v>
      </c>
      <c r="BB560" s="39" t="s">
        <v>2582</v>
      </c>
      <c r="BC560" s="84" t="s">
        <v>2359</v>
      </c>
      <c r="BJ560" s="47" t="s">
        <v>2493</v>
      </c>
      <c r="BL560" s="42" t="s">
        <v>2494</v>
      </c>
      <c r="BM560" s="43" t="s">
        <v>2495</v>
      </c>
      <c r="BO560" s="17">
        <v>61973</v>
      </c>
      <c r="BP560" s="18" t="s">
        <v>1743</v>
      </c>
    </row>
    <row r="561" spans="1:68" ht="15" customHeight="1" thickBot="1" x14ac:dyDescent="0.35">
      <c r="A561" s="116">
        <v>560</v>
      </c>
      <c r="H561" s="121" t="s">
        <v>2589</v>
      </c>
      <c r="I561" s="117">
        <v>8</v>
      </c>
      <c r="J561" s="119" t="s">
        <v>2590</v>
      </c>
      <c r="K561" s="120" t="s">
        <v>2591</v>
      </c>
      <c r="L561" s="119" t="s">
        <v>2473</v>
      </c>
      <c r="M561" s="119" t="s">
        <v>2592</v>
      </c>
      <c r="N561" s="120" t="s">
        <v>2474</v>
      </c>
      <c r="O561" s="119" t="s">
        <v>2593</v>
      </c>
      <c r="P561" s="119" t="s">
        <v>2588</v>
      </c>
      <c r="Q561" s="120" t="s">
        <v>2588</v>
      </c>
      <c r="R561" s="6">
        <f t="shared" si="72"/>
        <v>2</v>
      </c>
      <c r="S561" s="6">
        <f t="shared" si="73"/>
        <v>1</v>
      </c>
      <c r="T561" s="7">
        <f t="shared" si="74"/>
        <v>130306</v>
      </c>
      <c r="U561" s="122" t="str">
        <f t="shared" si="79"/>
        <v>1FD02</v>
      </c>
      <c r="V561" s="10">
        <f t="shared" si="75"/>
        <v>253</v>
      </c>
      <c r="W561" s="10">
        <f t="shared" si="76"/>
        <v>2</v>
      </c>
      <c r="X561" s="11">
        <f t="shared" si="77"/>
        <v>3</v>
      </c>
      <c r="Y561" s="11">
        <f t="shared" si="78"/>
        <v>253</v>
      </c>
      <c r="Z561" s="12" t="str">
        <f t="shared" si="80"/>
        <v>Wind Data</v>
      </c>
      <c r="AA561" s="8"/>
      <c r="AB561" s="8"/>
      <c r="AC561" s="8"/>
      <c r="AE561" s="5"/>
      <c r="AI561" s="17">
        <v>61974</v>
      </c>
      <c r="AJ561" s="18" t="s">
        <v>1744</v>
      </c>
      <c r="AK561" s="19"/>
      <c r="AQ561" s="37"/>
      <c r="AR561" s="34"/>
      <c r="AS561" s="34"/>
      <c r="AT561" s="34"/>
      <c r="AU561" s="34"/>
      <c r="AV561" s="34"/>
      <c r="AW561" s="34"/>
      <c r="AX561" s="223">
        <v>130306</v>
      </c>
      <c r="AY561" s="6">
        <v>3</v>
      </c>
      <c r="AZ561" s="6">
        <v>253</v>
      </c>
      <c r="BA561" s="87" t="s">
        <v>2496</v>
      </c>
      <c r="BB561" s="39" t="s">
        <v>2583</v>
      </c>
      <c r="BC561" s="84" t="s">
        <v>2349</v>
      </c>
      <c r="BD561" s="38" t="s">
        <v>2497</v>
      </c>
      <c r="BE561" s="39" t="s">
        <v>2584</v>
      </c>
      <c r="BF561" s="90" t="s">
        <v>2498</v>
      </c>
      <c r="BJ561" s="47" t="s">
        <v>2499</v>
      </c>
      <c r="BL561" s="42" t="s">
        <v>2500</v>
      </c>
      <c r="BM561" s="43" t="s">
        <v>2495</v>
      </c>
      <c r="BO561" s="17">
        <v>61974</v>
      </c>
      <c r="BP561" s="18" t="s">
        <v>1744</v>
      </c>
    </row>
    <row r="562" spans="1:68" ht="15" customHeight="1" thickBot="1" x14ac:dyDescent="0.35">
      <c r="A562" s="116">
        <v>561</v>
      </c>
      <c r="H562" s="121" t="s">
        <v>2586</v>
      </c>
      <c r="I562" s="117">
        <v>8</v>
      </c>
      <c r="J562" s="119" t="s">
        <v>2471</v>
      </c>
      <c r="K562" s="120" t="s">
        <v>2471</v>
      </c>
      <c r="L562" s="119" t="s">
        <v>2475</v>
      </c>
      <c r="M562" s="120" t="s">
        <v>2476</v>
      </c>
      <c r="N562" s="120" t="s">
        <v>2477</v>
      </c>
      <c r="O562" s="119" t="s">
        <v>2588</v>
      </c>
      <c r="P562" s="120" t="s">
        <v>2588</v>
      </c>
      <c r="Q562" s="120" t="s">
        <v>2588</v>
      </c>
      <c r="R562" s="6">
        <f t="shared" si="72"/>
        <v>5</v>
      </c>
      <c r="S562" s="6">
        <f t="shared" si="73"/>
        <v>1</v>
      </c>
      <c r="T562" s="7">
        <f t="shared" si="74"/>
        <v>130312</v>
      </c>
      <c r="U562" s="122" t="str">
        <f t="shared" si="79"/>
        <v>1FD08</v>
      </c>
      <c r="V562" s="10">
        <f t="shared" si="75"/>
        <v>253</v>
      </c>
      <c r="W562" s="10">
        <f t="shared" si="76"/>
        <v>8</v>
      </c>
      <c r="X562" s="11">
        <f t="shared" si="77"/>
        <v>16</v>
      </c>
      <c r="Y562" s="11">
        <f t="shared" si="78"/>
        <v>253</v>
      </c>
      <c r="Z562" s="12" t="str">
        <f t="shared" si="80"/>
        <v>Temperature</v>
      </c>
      <c r="AA562" s="8"/>
      <c r="AB562" s="8"/>
      <c r="AC562" s="8"/>
      <c r="AE562" s="5"/>
      <c r="AI562" s="17">
        <v>61977</v>
      </c>
      <c r="AJ562" s="18" t="s">
        <v>1747</v>
      </c>
      <c r="AK562" s="19"/>
      <c r="AL562" s="21"/>
      <c r="AM562" s="21"/>
      <c r="AN562" s="21"/>
      <c r="AO562" s="21"/>
      <c r="AP562" s="20"/>
      <c r="AQ562" s="22"/>
      <c r="AR562" s="20"/>
      <c r="AS562" s="20"/>
      <c r="AT562" s="20"/>
      <c r="AU562" s="20"/>
      <c r="AV562" s="20"/>
      <c r="AW562" s="20"/>
      <c r="AX562" s="222">
        <v>130312</v>
      </c>
      <c r="AY562" s="6">
        <v>16</v>
      </c>
      <c r="AZ562" s="6">
        <v>253</v>
      </c>
      <c r="BA562" s="87" t="s">
        <v>2365</v>
      </c>
      <c r="BB562" s="39" t="s">
        <v>2464</v>
      </c>
      <c r="BC562" s="84" t="s">
        <v>2359</v>
      </c>
      <c r="BJ562" s="47" t="s">
        <v>2501</v>
      </c>
      <c r="BL562" s="42" t="s">
        <v>2494</v>
      </c>
      <c r="BM562" s="43" t="s">
        <v>2495</v>
      </c>
      <c r="BO562" s="17">
        <v>61977</v>
      </c>
      <c r="BP562" s="18" t="s">
        <v>1747</v>
      </c>
    </row>
    <row r="563" spans="1:68" ht="15" customHeight="1" thickBot="1" x14ac:dyDescent="0.35">
      <c r="A563" s="116">
        <v>562</v>
      </c>
      <c r="H563" s="121" t="s">
        <v>2589</v>
      </c>
      <c r="I563" s="117">
        <v>8</v>
      </c>
      <c r="J563" s="119" t="s">
        <v>2478</v>
      </c>
      <c r="K563" s="119" t="s">
        <v>2479</v>
      </c>
      <c r="L563" s="120" t="s">
        <v>2480</v>
      </c>
      <c r="M563" s="120" t="s">
        <v>2481</v>
      </c>
      <c r="N563" s="119" t="s">
        <v>2482</v>
      </c>
      <c r="O563" s="120" t="s">
        <v>2483</v>
      </c>
      <c r="P563" s="119" t="s">
        <v>2475</v>
      </c>
      <c r="Q563" s="119" t="s">
        <v>2473</v>
      </c>
      <c r="R563" s="75">
        <f t="shared" si="72"/>
        <v>2</v>
      </c>
      <c r="S563" s="75">
        <f t="shared" si="73"/>
        <v>1</v>
      </c>
      <c r="T563" s="7">
        <f t="shared" si="74"/>
        <v>130306</v>
      </c>
      <c r="U563" s="122" t="str">
        <f t="shared" si="79"/>
        <v>1FD02</v>
      </c>
      <c r="V563" s="10">
        <f t="shared" si="75"/>
        <v>253</v>
      </c>
      <c r="W563" s="10">
        <f t="shared" si="76"/>
        <v>2</v>
      </c>
      <c r="X563" s="11">
        <f t="shared" si="77"/>
        <v>3</v>
      </c>
      <c r="Y563" s="11">
        <f t="shared" si="78"/>
        <v>253</v>
      </c>
      <c r="Z563" s="12" t="str">
        <f t="shared" si="80"/>
        <v>Wind Data</v>
      </c>
      <c r="AA563" s="8"/>
      <c r="AB563" s="8"/>
      <c r="AC563" s="8"/>
      <c r="AE563" s="5"/>
      <c r="AI563" s="17">
        <v>61978</v>
      </c>
      <c r="AJ563" s="18" t="s">
        <v>1748</v>
      </c>
      <c r="AK563" s="19"/>
      <c r="AQ563" s="37"/>
      <c r="AR563" s="34"/>
      <c r="AS563" s="34"/>
      <c r="AT563" s="34"/>
      <c r="AU563" s="34"/>
      <c r="AV563" s="34"/>
      <c r="AW563" s="34"/>
      <c r="AX563" s="223">
        <v>130306</v>
      </c>
      <c r="AY563" s="6">
        <v>3</v>
      </c>
      <c r="AZ563" s="6">
        <v>253</v>
      </c>
      <c r="BA563" s="87" t="s">
        <v>2496</v>
      </c>
      <c r="BB563" s="39" t="s">
        <v>2598</v>
      </c>
      <c r="BC563" s="84" t="s">
        <v>2349</v>
      </c>
      <c r="BD563" s="38" t="s">
        <v>2497</v>
      </c>
      <c r="BE563" s="39" t="s">
        <v>2599</v>
      </c>
      <c r="BF563" s="90" t="s">
        <v>2498</v>
      </c>
      <c r="BJ563" s="47" t="s">
        <v>2505</v>
      </c>
      <c r="BL563" s="42" t="s">
        <v>2500</v>
      </c>
      <c r="BM563" s="43" t="s">
        <v>2495</v>
      </c>
      <c r="BO563" s="17">
        <v>61978</v>
      </c>
      <c r="BP563" s="18" t="s">
        <v>1748</v>
      </c>
    </row>
    <row r="564" spans="1:68" ht="15" customHeight="1" thickBot="1" x14ac:dyDescent="0.35">
      <c r="A564" s="116">
        <v>563</v>
      </c>
      <c r="H564" s="121" t="s">
        <v>2503</v>
      </c>
      <c r="I564" s="117">
        <v>8</v>
      </c>
      <c r="J564" s="119" t="s">
        <v>2471</v>
      </c>
      <c r="K564" s="120" t="s">
        <v>2481</v>
      </c>
      <c r="L564" s="119" t="s">
        <v>2480</v>
      </c>
      <c r="M564" s="119" t="s">
        <v>2479</v>
      </c>
      <c r="N564" s="120" t="s">
        <v>2478</v>
      </c>
      <c r="O564" s="119" t="s">
        <v>2588</v>
      </c>
      <c r="P564" s="119" t="s">
        <v>2588</v>
      </c>
      <c r="Q564" s="120" t="s">
        <v>2588</v>
      </c>
      <c r="R564" s="6">
        <f t="shared" si="72"/>
        <v>5</v>
      </c>
      <c r="S564" s="6">
        <f t="shared" si="73"/>
        <v>1</v>
      </c>
      <c r="T564" s="7">
        <f t="shared" si="74"/>
        <v>130312</v>
      </c>
      <c r="U564" s="122" t="str">
        <f t="shared" si="79"/>
        <v>1FD08</v>
      </c>
      <c r="V564" s="10">
        <f t="shared" si="75"/>
        <v>253</v>
      </c>
      <c r="W564" s="10">
        <f t="shared" si="76"/>
        <v>8</v>
      </c>
      <c r="X564" s="11">
        <f t="shared" si="77"/>
        <v>16</v>
      </c>
      <c r="Y564" s="11">
        <f t="shared" si="78"/>
        <v>253</v>
      </c>
      <c r="Z564" s="12" t="str">
        <f t="shared" si="80"/>
        <v>Temperature</v>
      </c>
      <c r="AA564" s="8"/>
      <c r="AB564" s="8"/>
      <c r="AC564" s="8"/>
      <c r="AE564" s="5"/>
      <c r="AI564" s="17">
        <v>61979</v>
      </c>
      <c r="AJ564" s="18" t="s">
        <v>1749</v>
      </c>
      <c r="AK564" s="19"/>
      <c r="AL564" s="21"/>
      <c r="AM564" s="21"/>
      <c r="AN564" s="21"/>
      <c r="AO564" s="21"/>
      <c r="AP564" s="20"/>
      <c r="AQ564" s="22"/>
      <c r="AR564" s="20"/>
      <c r="AS564" s="20"/>
      <c r="AT564" s="20"/>
      <c r="AU564" s="20"/>
      <c r="AV564" s="20"/>
      <c r="AW564" s="20"/>
      <c r="AX564" s="222">
        <v>130312</v>
      </c>
      <c r="AY564" s="6">
        <v>16</v>
      </c>
      <c r="AZ564" s="6">
        <v>253</v>
      </c>
      <c r="BA564" s="87" t="s">
        <v>2365</v>
      </c>
      <c r="BB564" s="39" t="s">
        <v>2600</v>
      </c>
      <c r="BC564" s="84" t="s">
        <v>2359</v>
      </c>
      <c r="BJ564" s="47" t="s">
        <v>2601</v>
      </c>
      <c r="BL564" s="42" t="s">
        <v>2494</v>
      </c>
      <c r="BM564" s="43" t="s">
        <v>2495</v>
      </c>
      <c r="BO564" s="17">
        <v>61979</v>
      </c>
      <c r="BP564" s="18" t="s">
        <v>1749</v>
      </c>
    </row>
    <row r="565" spans="1:68" ht="15" customHeight="1" thickBot="1" x14ac:dyDescent="0.35">
      <c r="A565" s="116">
        <v>564</v>
      </c>
      <c r="H565" s="121" t="s">
        <v>2503</v>
      </c>
      <c r="I565" s="117">
        <v>8</v>
      </c>
      <c r="J565" s="119" t="s">
        <v>2471</v>
      </c>
      <c r="K565" s="120" t="s">
        <v>2471</v>
      </c>
      <c r="L565" s="119" t="s">
        <v>2472</v>
      </c>
      <c r="M565" s="120" t="s">
        <v>2594</v>
      </c>
      <c r="N565" s="120" t="s">
        <v>2473</v>
      </c>
      <c r="O565" s="119" t="s">
        <v>2472</v>
      </c>
      <c r="P565" s="120" t="s">
        <v>2475</v>
      </c>
      <c r="Q565" s="119" t="s">
        <v>2483</v>
      </c>
      <c r="R565" s="6">
        <f t="shared" si="72"/>
        <v>5</v>
      </c>
      <c r="S565" s="6">
        <f t="shared" si="73"/>
        <v>1</v>
      </c>
      <c r="T565" s="7">
        <f t="shared" si="74"/>
        <v>130312</v>
      </c>
      <c r="U565" s="122" t="str">
        <f t="shared" si="79"/>
        <v>1FD08</v>
      </c>
      <c r="V565" s="10">
        <f t="shared" si="75"/>
        <v>253</v>
      </c>
      <c r="W565" s="10">
        <f t="shared" si="76"/>
        <v>8</v>
      </c>
      <c r="X565" s="11">
        <f t="shared" si="77"/>
        <v>16</v>
      </c>
      <c r="Y565" s="11">
        <f t="shared" si="78"/>
        <v>253</v>
      </c>
      <c r="Z565" s="12" t="str">
        <f t="shared" si="80"/>
        <v>Temperature</v>
      </c>
      <c r="AA565" s="8"/>
      <c r="AB565" s="8"/>
      <c r="AC565" s="8"/>
      <c r="AE565" s="5"/>
      <c r="AI565" s="17">
        <v>61980</v>
      </c>
      <c r="AJ565" s="18" t="s">
        <v>1750</v>
      </c>
      <c r="AK565" s="19"/>
      <c r="AQ565" s="37"/>
      <c r="AR565" s="34"/>
      <c r="AS565" s="34"/>
      <c r="AT565" s="34"/>
      <c r="AU565" s="34"/>
      <c r="AV565" s="34"/>
      <c r="AW565" s="34"/>
      <c r="AX565" s="223">
        <v>130312</v>
      </c>
      <c r="AY565" s="6">
        <v>16</v>
      </c>
      <c r="AZ565" s="6">
        <v>253</v>
      </c>
      <c r="BA565" s="87" t="s">
        <v>2365</v>
      </c>
      <c r="BB565" s="39" t="s">
        <v>2585</v>
      </c>
      <c r="BC565" s="84" t="s">
        <v>2359</v>
      </c>
      <c r="BJ565" s="47" t="s">
        <v>2493</v>
      </c>
      <c r="BL565" s="42" t="s">
        <v>2494</v>
      </c>
      <c r="BM565" s="43" t="s">
        <v>2495</v>
      </c>
      <c r="BO565" s="17">
        <v>61980</v>
      </c>
      <c r="BP565" s="18" t="s">
        <v>1750</v>
      </c>
    </row>
    <row r="566" spans="1:68" ht="15" customHeight="1" thickBot="1" x14ac:dyDescent="0.35">
      <c r="A566" s="116">
        <v>565</v>
      </c>
      <c r="H566" s="121" t="s">
        <v>2503</v>
      </c>
      <c r="I566" s="117">
        <v>7</v>
      </c>
      <c r="J566" s="119" t="s">
        <v>2484</v>
      </c>
      <c r="K566" s="119" t="s">
        <v>2594</v>
      </c>
      <c r="L566" s="120" t="s">
        <v>2481</v>
      </c>
      <c r="M566" s="119" t="s">
        <v>2480</v>
      </c>
      <c r="N566" s="119" t="s">
        <v>2479</v>
      </c>
      <c r="O566" s="120" t="s">
        <v>2504</v>
      </c>
      <c r="P566" s="120" t="s">
        <v>2475</v>
      </c>
      <c r="Q566" s="119" t="s">
        <v>2485</v>
      </c>
      <c r="R566" s="6">
        <f t="shared" si="72"/>
        <v>5</v>
      </c>
      <c r="S566" s="6">
        <f t="shared" si="73"/>
        <v>1</v>
      </c>
      <c r="T566" s="7">
        <f t="shared" si="74"/>
        <v>130312</v>
      </c>
      <c r="U566" s="122" t="str">
        <f t="shared" si="79"/>
        <v>1FD08</v>
      </c>
      <c r="V566" s="10">
        <f t="shared" si="75"/>
        <v>253</v>
      </c>
      <c r="W566" s="10">
        <f t="shared" si="76"/>
        <v>8</v>
      </c>
      <c r="X566" s="11">
        <f t="shared" si="77"/>
        <v>16</v>
      </c>
      <c r="Y566" s="11">
        <f t="shared" si="78"/>
        <v>253</v>
      </c>
      <c r="Z566" s="12" t="str">
        <f t="shared" si="80"/>
        <v>Temperature</v>
      </c>
      <c r="AA566" s="8"/>
      <c r="AB566" s="8"/>
      <c r="AC566" s="8"/>
      <c r="AE566" s="5"/>
      <c r="AI566" s="17">
        <v>61981</v>
      </c>
      <c r="AJ566" s="18" t="s">
        <v>1751</v>
      </c>
      <c r="AK566" s="19"/>
      <c r="AL566" s="21"/>
      <c r="AM566" s="21"/>
      <c r="AN566" s="21"/>
      <c r="AO566" s="21"/>
      <c r="AP566" s="20"/>
      <c r="AQ566" s="22"/>
      <c r="AR566" s="20"/>
      <c r="AS566" s="20"/>
      <c r="AT566" s="20"/>
      <c r="AU566" s="20"/>
      <c r="AV566" s="20"/>
      <c r="AW566" s="20"/>
      <c r="AX566" s="222">
        <v>130312</v>
      </c>
      <c r="AY566" s="6">
        <v>16</v>
      </c>
      <c r="AZ566" s="6">
        <v>253</v>
      </c>
      <c r="BA566" s="87" t="s">
        <v>2365</v>
      </c>
      <c r="BB566" s="39" t="s">
        <v>2602</v>
      </c>
      <c r="BC566" s="84" t="s">
        <v>2359</v>
      </c>
      <c r="BJ566" s="47" t="s">
        <v>2603</v>
      </c>
      <c r="BL566" s="42" t="s">
        <v>2494</v>
      </c>
      <c r="BM566" s="43" t="s">
        <v>2495</v>
      </c>
      <c r="BO566" s="17">
        <v>61981</v>
      </c>
      <c r="BP566" s="18" t="s">
        <v>1751</v>
      </c>
    </row>
    <row r="567" spans="1:68" ht="15" customHeight="1" thickBot="1" x14ac:dyDescent="0.35">
      <c r="A567" s="116">
        <v>566</v>
      </c>
      <c r="H567" s="121" t="s">
        <v>2595</v>
      </c>
      <c r="I567" s="117">
        <v>8</v>
      </c>
      <c r="J567" s="119" t="s">
        <v>2471</v>
      </c>
      <c r="K567" s="120" t="s">
        <v>2471</v>
      </c>
      <c r="L567" s="120" t="s">
        <v>2472</v>
      </c>
      <c r="M567" s="119" t="s">
        <v>2594</v>
      </c>
      <c r="N567" s="120" t="s">
        <v>2486</v>
      </c>
      <c r="O567" s="120" t="s">
        <v>2588</v>
      </c>
      <c r="P567" s="119" t="s">
        <v>2588</v>
      </c>
      <c r="Q567" s="120" t="s">
        <v>2588</v>
      </c>
      <c r="R567" s="6">
        <f t="shared" si="72"/>
        <v>5</v>
      </c>
      <c r="S567" s="6">
        <f t="shared" si="73"/>
        <v>1</v>
      </c>
      <c r="T567" s="7">
        <f t="shared" si="74"/>
        <v>130312</v>
      </c>
      <c r="U567" s="122" t="str">
        <f t="shared" si="79"/>
        <v>1FD08</v>
      </c>
      <c r="V567" s="10">
        <f t="shared" si="75"/>
        <v>253</v>
      </c>
      <c r="W567" s="10">
        <f t="shared" si="76"/>
        <v>8</v>
      </c>
      <c r="X567" s="11">
        <f t="shared" si="77"/>
        <v>25</v>
      </c>
      <c r="Y567" s="11">
        <f t="shared" si="78"/>
        <v>253</v>
      </c>
      <c r="Z567" s="12" t="str">
        <f t="shared" si="80"/>
        <v>Temperature</v>
      </c>
      <c r="AA567" s="8"/>
      <c r="AB567" s="8"/>
      <c r="AC567" s="8"/>
      <c r="AE567" s="5"/>
      <c r="AI567" s="17">
        <v>61982</v>
      </c>
      <c r="AJ567" s="18" t="s">
        <v>1752</v>
      </c>
      <c r="AK567" s="19"/>
      <c r="AQ567" s="37"/>
      <c r="AR567" s="34"/>
      <c r="AS567" s="34"/>
      <c r="AT567" s="34"/>
      <c r="AU567" s="34"/>
      <c r="AV567" s="34"/>
      <c r="AW567" s="34"/>
      <c r="AX567" s="223">
        <v>130312</v>
      </c>
      <c r="AY567" s="6">
        <v>25</v>
      </c>
      <c r="AZ567" s="6">
        <v>253</v>
      </c>
      <c r="BA567" s="87" t="s">
        <v>2365</v>
      </c>
      <c r="BB567" s="39" t="s">
        <v>2467</v>
      </c>
      <c r="BC567" s="84" t="s">
        <v>2359</v>
      </c>
      <c r="BJ567" s="47" t="s">
        <v>2493</v>
      </c>
      <c r="BL567" s="42" t="s">
        <v>2604</v>
      </c>
      <c r="BM567" s="43" t="s">
        <v>2495</v>
      </c>
      <c r="BO567" s="17">
        <v>61982</v>
      </c>
      <c r="BP567" s="18" t="s">
        <v>1752</v>
      </c>
    </row>
    <row r="568" spans="1:68" ht="15" customHeight="1" thickBot="1" x14ac:dyDescent="0.35">
      <c r="A568" s="116">
        <v>567</v>
      </c>
      <c r="H568" s="121" t="s">
        <v>2487</v>
      </c>
      <c r="I568" s="117">
        <v>8</v>
      </c>
      <c r="J568" s="119" t="s">
        <v>2488</v>
      </c>
      <c r="K568" s="120" t="s">
        <v>2489</v>
      </c>
      <c r="L568" s="119" t="s">
        <v>2473</v>
      </c>
      <c r="M568" s="120" t="s">
        <v>2490</v>
      </c>
      <c r="N568" s="119" t="s">
        <v>2491</v>
      </c>
      <c r="O568" s="119" t="s">
        <v>2492</v>
      </c>
      <c r="P568" s="120" t="s">
        <v>2596</v>
      </c>
      <c r="Q568" s="119" t="s">
        <v>2597</v>
      </c>
      <c r="R568" s="75">
        <f t="shared" si="72"/>
        <v>2</v>
      </c>
      <c r="S568" s="75">
        <f t="shared" si="73"/>
        <v>1</v>
      </c>
      <c r="T568" s="7">
        <f t="shared" si="74"/>
        <v>130306</v>
      </c>
      <c r="U568" s="122" t="str">
        <f t="shared" si="79"/>
        <v>1FD02</v>
      </c>
      <c r="V568" s="10">
        <f t="shared" si="75"/>
        <v>253</v>
      </c>
      <c r="W568" s="10">
        <f t="shared" si="76"/>
        <v>2</v>
      </c>
      <c r="X568" s="11">
        <f t="shared" si="77"/>
        <v>3</v>
      </c>
      <c r="Y568" s="11">
        <f t="shared" si="78"/>
        <v>253</v>
      </c>
      <c r="Z568" s="12" t="str">
        <f t="shared" si="80"/>
        <v>Wind Data</v>
      </c>
      <c r="AA568" s="8"/>
      <c r="AB568" s="8"/>
      <c r="AC568" s="8"/>
      <c r="AE568" s="5"/>
      <c r="AI568" s="17">
        <v>61987</v>
      </c>
      <c r="AJ568" s="18" t="s">
        <v>1757</v>
      </c>
      <c r="AK568" s="19"/>
      <c r="AL568" s="21"/>
      <c r="AM568" s="21"/>
      <c r="AN568" s="21"/>
      <c r="AO568" s="21"/>
      <c r="AP568" s="20"/>
      <c r="AQ568" s="22"/>
      <c r="AR568" s="20"/>
      <c r="AS568" s="20"/>
      <c r="AT568" s="20"/>
      <c r="AU568" s="20"/>
      <c r="AV568" s="20"/>
      <c r="AW568" s="20"/>
      <c r="AX568" s="222">
        <v>130306</v>
      </c>
      <c r="AY568" s="6">
        <v>3</v>
      </c>
      <c r="AZ568" s="6">
        <v>253</v>
      </c>
      <c r="BA568" s="87" t="s">
        <v>2496</v>
      </c>
      <c r="BB568" s="39" t="s">
        <v>2468</v>
      </c>
      <c r="BC568" s="84" t="s">
        <v>2349</v>
      </c>
      <c r="BD568" s="38" t="s">
        <v>2497</v>
      </c>
      <c r="BE568" s="39" t="s">
        <v>2469</v>
      </c>
      <c r="BF568" s="90" t="s">
        <v>2498</v>
      </c>
      <c r="BJ568" s="47" t="s">
        <v>2499</v>
      </c>
      <c r="BL568" s="42" t="s">
        <v>2500</v>
      </c>
      <c r="BM568" s="43" t="s">
        <v>2495</v>
      </c>
      <c r="BO568" s="17">
        <v>61987</v>
      </c>
      <c r="BP568" s="18" t="s">
        <v>1757</v>
      </c>
    </row>
    <row r="569" spans="1:68" ht="15" customHeight="1" thickBot="1" x14ac:dyDescent="0.35">
      <c r="A569" s="116">
        <v>568</v>
      </c>
      <c r="H569" s="121" t="s">
        <v>2586</v>
      </c>
      <c r="I569" s="117">
        <v>8</v>
      </c>
      <c r="J569" s="119" t="s">
        <v>2471</v>
      </c>
      <c r="K569" s="119" t="s">
        <v>2471</v>
      </c>
      <c r="L569" s="120" t="s">
        <v>2472</v>
      </c>
      <c r="M569" s="119" t="s">
        <v>2587</v>
      </c>
      <c r="N569" s="119" t="s">
        <v>2502</v>
      </c>
      <c r="O569" s="120" t="s">
        <v>2588</v>
      </c>
      <c r="P569" s="119" t="s">
        <v>2588</v>
      </c>
      <c r="Q569" s="119" t="s">
        <v>2588</v>
      </c>
      <c r="R569" s="6">
        <f t="shared" si="72"/>
        <v>5</v>
      </c>
      <c r="S569" s="6">
        <f t="shared" si="73"/>
        <v>1</v>
      </c>
      <c r="T569" s="7">
        <f t="shared" si="74"/>
        <v>130312</v>
      </c>
      <c r="U569" s="122" t="str">
        <f t="shared" si="79"/>
        <v>1FD08</v>
      </c>
      <c r="V569" s="10">
        <f t="shared" si="75"/>
        <v>253</v>
      </c>
      <c r="W569" s="10">
        <f t="shared" si="76"/>
        <v>8</v>
      </c>
      <c r="X569" s="11">
        <f t="shared" si="77"/>
        <v>16</v>
      </c>
      <c r="Y569" s="11">
        <f t="shared" si="78"/>
        <v>253</v>
      </c>
      <c r="Z569" s="12" t="str">
        <f t="shared" si="80"/>
        <v>Temperature</v>
      </c>
      <c r="AA569" s="8"/>
      <c r="AB569" s="8"/>
      <c r="AC569" s="8"/>
      <c r="AE569" s="5"/>
      <c r="AI569" s="17">
        <v>61988</v>
      </c>
      <c r="AJ569" s="18" t="s">
        <v>1758</v>
      </c>
      <c r="AK569" s="19"/>
      <c r="AQ569" s="37"/>
      <c r="AR569" s="34"/>
      <c r="AS569" s="34"/>
      <c r="AT569" s="34"/>
      <c r="AU569" s="34"/>
      <c r="AV569" s="34"/>
      <c r="AW569" s="34"/>
      <c r="AX569" s="223">
        <v>130312</v>
      </c>
      <c r="AY569" s="6">
        <v>16</v>
      </c>
      <c r="AZ569" s="6">
        <v>253</v>
      </c>
      <c r="BA569" s="87" t="s">
        <v>2365</v>
      </c>
      <c r="BB569" s="39" t="s">
        <v>2582</v>
      </c>
      <c r="BC569" s="84" t="s">
        <v>2359</v>
      </c>
      <c r="BJ569" s="47" t="s">
        <v>2493</v>
      </c>
      <c r="BL569" s="42" t="s">
        <v>2494</v>
      </c>
      <c r="BM569" s="43" t="s">
        <v>2495</v>
      </c>
      <c r="BO569" s="17">
        <v>61988</v>
      </c>
      <c r="BP569" s="18" t="s">
        <v>1758</v>
      </c>
    </row>
    <row r="570" spans="1:68" ht="15" customHeight="1" thickBot="1" x14ac:dyDescent="0.35">
      <c r="A570" s="116">
        <v>569</v>
      </c>
      <c r="H570" s="121" t="s">
        <v>2589</v>
      </c>
      <c r="I570" s="117">
        <v>8</v>
      </c>
      <c r="J570" s="119" t="s">
        <v>2590</v>
      </c>
      <c r="K570" s="120" t="s">
        <v>2591</v>
      </c>
      <c r="L570" s="120" t="s">
        <v>2473</v>
      </c>
      <c r="M570" s="119" t="s">
        <v>2592</v>
      </c>
      <c r="N570" s="120" t="s">
        <v>2474</v>
      </c>
      <c r="O570" s="120" t="s">
        <v>2593</v>
      </c>
      <c r="P570" s="119" t="s">
        <v>2588</v>
      </c>
      <c r="Q570" s="120" t="s">
        <v>2588</v>
      </c>
      <c r="R570" s="6">
        <f t="shared" si="72"/>
        <v>2</v>
      </c>
      <c r="S570" s="6">
        <f t="shared" si="73"/>
        <v>1</v>
      </c>
      <c r="T570" s="7">
        <f t="shared" si="74"/>
        <v>130306</v>
      </c>
      <c r="U570" s="122" t="str">
        <f t="shared" si="79"/>
        <v>1FD02</v>
      </c>
      <c r="V570" s="10">
        <f t="shared" si="75"/>
        <v>253</v>
      </c>
      <c r="W570" s="10">
        <f t="shared" si="76"/>
        <v>2</v>
      </c>
      <c r="X570" s="11">
        <f t="shared" si="77"/>
        <v>3</v>
      </c>
      <c r="Y570" s="11">
        <f t="shared" si="78"/>
        <v>253</v>
      </c>
      <c r="Z570" s="12" t="str">
        <f t="shared" si="80"/>
        <v>Wind Data</v>
      </c>
      <c r="AA570" s="8"/>
      <c r="AB570" s="8"/>
      <c r="AC570" s="8"/>
      <c r="AE570" s="5"/>
      <c r="AI570" s="17">
        <v>61989</v>
      </c>
      <c r="AJ570" s="18" t="s">
        <v>1759</v>
      </c>
      <c r="AK570" s="19"/>
      <c r="AL570" s="21"/>
      <c r="AM570" s="21"/>
      <c r="AN570" s="21"/>
      <c r="AO570" s="21"/>
      <c r="AP570" s="20"/>
      <c r="AQ570" s="22"/>
      <c r="AR570" s="20"/>
      <c r="AS570" s="20"/>
      <c r="AT570" s="20"/>
      <c r="AU570" s="20"/>
      <c r="AV570" s="20"/>
      <c r="AW570" s="20"/>
      <c r="AX570" s="222">
        <v>130306</v>
      </c>
      <c r="AY570" s="6">
        <v>3</v>
      </c>
      <c r="AZ570" s="6">
        <v>253</v>
      </c>
      <c r="BA570" s="87" t="s">
        <v>2496</v>
      </c>
      <c r="BB570" s="39" t="s">
        <v>2583</v>
      </c>
      <c r="BC570" s="84" t="s">
        <v>2349</v>
      </c>
      <c r="BD570" s="38" t="s">
        <v>2497</v>
      </c>
      <c r="BE570" s="39" t="s">
        <v>2584</v>
      </c>
      <c r="BF570" s="90" t="s">
        <v>2498</v>
      </c>
      <c r="BJ570" s="47" t="s">
        <v>2499</v>
      </c>
      <c r="BL570" s="42" t="s">
        <v>2500</v>
      </c>
      <c r="BM570" s="43" t="s">
        <v>2495</v>
      </c>
      <c r="BO570" s="17">
        <v>61989</v>
      </c>
      <c r="BP570" s="18" t="s">
        <v>1759</v>
      </c>
    </row>
    <row r="571" spans="1:68" ht="15" customHeight="1" thickBot="1" x14ac:dyDescent="0.35">
      <c r="A571" s="116">
        <v>570</v>
      </c>
      <c r="H571" s="121" t="s">
        <v>2586</v>
      </c>
      <c r="I571" s="117">
        <v>8</v>
      </c>
      <c r="J571" s="119" t="s">
        <v>2471</v>
      </c>
      <c r="K571" s="119" t="s">
        <v>2471</v>
      </c>
      <c r="L571" s="119" t="s">
        <v>2475</v>
      </c>
      <c r="M571" s="119" t="s">
        <v>2476</v>
      </c>
      <c r="N571" s="119" t="s">
        <v>2477</v>
      </c>
      <c r="O571" s="120" t="s">
        <v>2588</v>
      </c>
      <c r="P571" s="120" t="s">
        <v>2588</v>
      </c>
      <c r="Q571" s="119" t="s">
        <v>2588</v>
      </c>
      <c r="R571" s="75">
        <f t="shared" si="72"/>
        <v>5</v>
      </c>
      <c r="S571" s="75">
        <f t="shared" si="73"/>
        <v>1</v>
      </c>
      <c r="T571" s="7">
        <f t="shared" si="74"/>
        <v>130312</v>
      </c>
      <c r="U571" s="122" t="str">
        <f t="shared" si="79"/>
        <v>1FD08</v>
      </c>
      <c r="V571" s="10">
        <f t="shared" si="75"/>
        <v>253</v>
      </c>
      <c r="W571" s="10">
        <f t="shared" si="76"/>
        <v>8</v>
      </c>
      <c r="X571" s="11">
        <f t="shared" si="77"/>
        <v>16</v>
      </c>
      <c r="Y571" s="11">
        <f t="shared" si="78"/>
        <v>253</v>
      </c>
      <c r="Z571" s="12" t="str">
        <f t="shared" si="80"/>
        <v>Temperature</v>
      </c>
      <c r="AA571" s="8"/>
      <c r="AB571" s="8"/>
      <c r="AC571" s="8"/>
      <c r="AE571" s="5"/>
      <c r="AI571" s="17">
        <v>61990</v>
      </c>
      <c r="AJ571" s="18" t="s">
        <v>1760</v>
      </c>
      <c r="AK571" s="19"/>
      <c r="AQ571" s="37"/>
      <c r="AR571" s="34"/>
      <c r="AS571" s="34"/>
      <c r="AT571" s="34"/>
      <c r="AU571" s="34"/>
      <c r="AV571" s="34"/>
      <c r="AW571" s="34"/>
      <c r="AX571" s="223">
        <v>130312</v>
      </c>
      <c r="AY571" s="6">
        <v>16</v>
      </c>
      <c r="AZ571" s="6">
        <v>253</v>
      </c>
      <c r="BA571" s="87" t="s">
        <v>2365</v>
      </c>
      <c r="BB571" s="39" t="s">
        <v>2464</v>
      </c>
      <c r="BC571" s="84" t="s">
        <v>2359</v>
      </c>
      <c r="BJ571" s="47" t="s">
        <v>2501</v>
      </c>
      <c r="BL571" s="42" t="s">
        <v>2494</v>
      </c>
      <c r="BM571" s="43" t="s">
        <v>2495</v>
      </c>
      <c r="BO571" s="17">
        <v>61990</v>
      </c>
      <c r="BP571" s="18" t="s">
        <v>1760</v>
      </c>
    </row>
    <row r="572" spans="1:68" ht="15" customHeight="1" thickBot="1" x14ac:dyDescent="0.35">
      <c r="A572" s="116">
        <v>571</v>
      </c>
      <c r="H572" s="121" t="s">
        <v>2589</v>
      </c>
      <c r="I572" s="117">
        <v>8</v>
      </c>
      <c r="J572" s="119" t="s">
        <v>2478</v>
      </c>
      <c r="K572" s="120" t="s">
        <v>2479</v>
      </c>
      <c r="L572" s="119" t="s">
        <v>2480</v>
      </c>
      <c r="M572" s="120" t="s">
        <v>2481</v>
      </c>
      <c r="N572" s="119" t="s">
        <v>2482</v>
      </c>
      <c r="O572" s="119" t="s">
        <v>2483</v>
      </c>
      <c r="P572" s="120" t="s">
        <v>2475</v>
      </c>
      <c r="Q572" s="120" t="s">
        <v>2473</v>
      </c>
      <c r="R572" s="6">
        <f t="shared" si="72"/>
        <v>2</v>
      </c>
      <c r="S572" s="6">
        <f t="shared" si="73"/>
        <v>1</v>
      </c>
      <c r="T572" s="7">
        <f t="shared" si="74"/>
        <v>130306</v>
      </c>
      <c r="U572" s="122" t="str">
        <f t="shared" si="79"/>
        <v>1FD02</v>
      </c>
      <c r="V572" s="10">
        <f t="shared" si="75"/>
        <v>253</v>
      </c>
      <c r="W572" s="10">
        <f t="shared" si="76"/>
        <v>2</v>
      </c>
      <c r="X572" s="11">
        <f t="shared" si="77"/>
        <v>3</v>
      </c>
      <c r="Y572" s="11">
        <f t="shared" si="78"/>
        <v>253</v>
      </c>
      <c r="Z572" s="12" t="str">
        <f t="shared" si="80"/>
        <v>Wind Data</v>
      </c>
      <c r="AA572" s="8"/>
      <c r="AB572" s="8"/>
      <c r="AC572" s="8"/>
      <c r="AE572" s="5"/>
      <c r="AI572" s="17">
        <v>61991</v>
      </c>
      <c r="AJ572" s="18" t="s">
        <v>1761</v>
      </c>
      <c r="AK572" s="19"/>
      <c r="AL572" s="21"/>
      <c r="AM572" s="21"/>
      <c r="AN572" s="21"/>
      <c r="AO572" s="21"/>
      <c r="AP572" s="20"/>
      <c r="AQ572" s="22"/>
      <c r="AR572" s="20"/>
      <c r="AS572" s="20"/>
      <c r="AT572" s="20"/>
      <c r="AU572" s="20"/>
      <c r="AV572" s="20"/>
      <c r="AW572" s="20"/>
      <c r="AX572" s="222">
        <v>130306</v>
      </c>
      <c r="AY572" s="6">
        <v>3</v>
      </c>
      <c r="AZ572" s="6">
        <v>253</v>
      </c>
      <c r="BA572" s="87" t="s">
        <v>2496</v>
      </c>
      <c r="BB572" s="39" t="s">
        <v>2598</v>
      </c>
      <c r="BC572" s="84" t="s">
        <v>2349</v>
      </c>
      <c r="BD572" s="38" t="s">
        <v>2497</v>
      </c>
      <c r="BE572" s="39" t="s">
        <v>2599</v>
      </c>
      <c r="BF572" s="90" t="s">
        <v>2498</v>
      </c>
      <c r="BJ572" s="47" t="s">
        <v>2505</v>
      </c>
      <c r="BL572" s="42" t="s">
        <v>2500</v>
      </c>
      <c r="BM572" s="43" t="s">
        <v>2495</v>
      </c>
      <c r="BO572" s="17">
        <v>61991</v>
      </c>
      <c r="BP572" s="18" t="s">
        <v>1761</v>
      </c>
    </row>
    <row r="573" spans="1:68" ht="15" customHeight="1" thickBot="1" x14ac:dyDescent="0.35">
      <c r="A573" s="116">
        <v>572</v>
      </c>
      <c r="H573" s="121" t="s">
        <v>2503</v>
      </c>
      <c r="I573" s="117">
        <v>8</v>
      </c>
      <c r="J573" s="119" t="s">
        <v>2471</v>
      </c>
      <c r="K573" s="120" t="s">
        <v>2481</v>
      </c>
      <c r="L573" s="120" t="s">
        <v>2480</v>
      </c>
      <c r="M573" s="120" t="s">
        <v>2479</v>
      </c>
      <c r="N573" s="119" t="s">
        <v>2478</v>
      </c>
      <c r="O573" s="119" t="s">
        <v>2588</v>
      </c>
      <c r="P573" s="119" t="s">
        <v>2588</v>
      </c>
      <c r="Q573" s="119" t="s">
        <v>2588</v>
      </c>
      <c r="R573" s="6">
        <f t="shared" si="72"/>
        <v>5</v>
      </c>
      <c r="S573" s="6">
        <f t="shared" si="73"/>
        <v>1</v>
      </c>
      <c r="T573" s="7">
        <f t="shared" si="74"/>
        <v>130312</v>
      </c>
      <c r="U573" s="122" t="str">
        <f t="shared" si="79"/>
        <v>1FD08</v>
      </c>
      <c r="V573" s="10">
        <f t="shared" si="75"/>
        <v>253</v>
      </c>
      <c r="W573" s="10">
        <f t="shared" si="76"/>
        <v>8</v>
      </c>
      <c r="X573" s="11">
        <f t="shared" si="77"/>
        <v>16</v>
      </c>
      <c r="Y573" s="11">
        <f t="shared" si="78"/>
        <v>253</v>
      </c>
      <c r="Z573" s="12" t="str">
        <f t="shared" si="80"/>
        <v>Temperature</v>
      </c>
      <c r="AA573" s="8"/>
      <c r="AB573" s="8"/>
      <c r="AC573" s="8"/>
      <c r="AE573" s="5"/>
      <c r="AI573" s="17">
        <v>61992</v>
      </c>
      <c r="AJ573" s="18" t="s">
        <v>1762</v>
      </c>
      <c r="AK573" s="19"/>
      <c r="AQ573" s="37"/>
      <c r="AR573" s="34"/>
      <c r="AS573" s="34"/>
      <c r="AT573" s="34"/>
      <c r="AU573" s="34"/>
      <c r="AV573" s="34"/>
      <c r="AW573" s="34"/>
      <c r="AX573" s="223">
        <v>130312</v>
      </c>
      <c r="AY573" s="6">
        <v>16</v>
      </c>
      <c r="AZ573" s="6">
        <v>253</v>
      </c>
      <c r="BA573" s="87" t="s">
        <v>2365</v>
      </c>
      <c r="BB573" s="39" t="s">
        <v>2600</v>
      </c>
      <c r="BC573" s="84" t="s">
        <v>2359</v>
      </c>
      <c r="BJ573" s="47" t="s">
        <v>2601</v>
      </c>
      <c r="BL573" s="42" t="s">
        <v>2494</v>
      </c>
      <c r="BM573" s="43" t="s">
        <v>2495</v>
      </c>
      <c r="BO573" s="17">
        <v>61992</v>
      </c>
      <c r="BP573" s="18" t="s">
        <v>1762</v>
      </c>
    </row>
    <row r="574" spans="1:68" ht="15" customHeight="1" thickBot="1" x14ac:dyDescent="0.35">
      <c r="A574" s="116">
        <v>573</v>
      </c>
      <c r="H574" s="121" t="s">
        <v>2503</v>
      </c>
      <c r="I574" s="117">
        <v>8</v>
      </c>
      <c r="J574" s="119" t="s">
        <v>2471</v>
      </c>
      <c r="K574" s="119" t="s">
        <v>2471</v>
      </c>
      <c r="L574" s="120" t="s">
        <v>2472</v>
      </c>
      <c r="M574" s="120" t="s">
        <v>2594</v>
      </c>
      <c r="N574" s="119" t="s">
        <v>2473</v>
      </c>
      <c r="O574" s="120" t="s">
        <v>2472</v>
      </c>
      <c r="P574" s="120" t="s">
        <v>2475</v>
      </c>
      <c r="Q574" s="119" t="s">
        <v>2483</v>
      </c>
      <c r="R574" s="75">
        <f t="shared" si="72"/>
        <v>5</v>
      </c>
      <c r="S574" s="75">
        <f t="shared" si="73"/>
        <v>1</v>
      </c>
      <c r="T574" s="7">
        <f t="shared" si="74"/>
        <v>130312</v>
      </c>
      <c r="U574" s="122" t="str">
        <f t="shared" si="79"/>
        <v>1FD08</v>
      </c>
      <c r="V574" s="10">
        <f t="shared" si="75"/>
        <v>253</v>
      </c>
      <c r="W574" s="10">
        <f t="shared" si="76"/>
        <v>8</v>
      </c>
      <c r="X574" s="11">
        <f t="shared" si="77"/>
        <v>16</v>
      </c>
      <c r="Y574" s="11">
        <f t="shared" si="78"/>
        <v>253</v>
      </c>
      <c r="Z574" s="12" t="str">
        <f t="shared" si="80"/>
        <v>Temperature</v>
      </c>
      <c r="AA574" s="8"/>
      <c r="AB574" s="8"/>
      <c r="AC574" s="8"/>
      <c r="AE574" s="5"/>
      <c r="AI574" s="17">
        <v>61993</v>
      </c>
      <c r="AJ574" s="18" t="s">
        <v>1763</v>
      </c>
      <c r="AK574" s="19"/>
      <c r="AL574" s="21"/>
      <c r="AM574" s="21"/>
      <c r="AN574" s="21"/>
      <c r="AO574" s="21"/>
      <c r="AP574" s="20"/>
      <c r="AQ574" s="22"/>
      <c r="AR574" s="20"/>
      <c r="AS574" s="20"/>
      <c r="AT574" s="20"/>
      <c r="AU574" s="20"/>
      <c r="AV574" s="20"/>
      <c r="AW574" s="20"/>
      <c r="AX574" s="222">
        <v>130312</v>
      </c>
      <c r="AY574" s="6">
        <v>16</v>
      </c>
      <c r="AZ574" s="6">
        <v>253</v>
      </c>
      <c r="BA574" s="87" t="s">
        <v>2365</v>
      </c>
      <c r="BB574" s="39" t="s">
        <v>2585</v>
      </c>
      <c r="BC574" s="84" t="s">
        <v>2359</v>
      </c>
      <c r="BJ574" s="47" t="s">
        <v>2493</v>
      </c>
      <c r="BL574" s="42" t="s">
        <v>2494</v>
      </c>
      <c r="BM574" s="43" t="s">
        <v>2495</v>
      </c>
      <c r="BO574" s="17">
        <v>61993</v>
      </c>
      <c r="BP574" s="18" t="s">
        <v>1763</v>
      </c>
    </row>
    <row r="575" spans="1:68" ht="15" customHeight="1" thickBot="1" x14ac:dyDescent="0.35">
      <c r="A575" s="116">
        <v>574</v>
      </c>
      <c r="H575" s="121" t="s">
        <v>2503</v>
      </c>
      <c r="I575" s="117">
        <v>7</v>
      </c>
      <c r="J575" s="119" t="s">
        <v>2484</v>
      </c>
      <c r="K575" s="119" t="s">
        <v>2594</v>
      </c>
      <c r="L575" s="120" t="s">
        <v>2481</v>
      </c>
      <c r="M575" s="119" t="s">
        <v>2480</v>
      </c>
      <c r="N575" s="120" t="s">
        <v>2479</v>
      </c>
      <c r="O575" s="119" t="s">
        <v>2504</v>
      </c>
      <c r="P575" s="119" t="s">
        <v>2475</v>
      </c>
      <c r="Q575" s="119" t="s">
        <v>2485</v>
      </c>
      <c r="R575" s="6">
        <f t="shared" si="72"/>
        <v>5</v>
      </c>
      <c r="S575" s="6">
        <f t="shared" si="73"/>
        <v>1</v>
      </c>
      <c r="T575" s="7">
        <f t="shared" si="74"/>
        <v>130312</v>
      </c>
      <c r="U575" s="122" t="str">
        <f t="shared" si="79"/>
        <v>1FD08</v>
      </c>
      <c r="V575" s="10">
        <f t="shared" si="75"/>
        <v>253</v>
      </c>
      <c r="W575" s="10">
        <f t="shared" si="76"/>
        <v>8</v>
      </c>
      <c r="X575" s="11">
        <f t="shared" si="77"/>
        <v>16</v>
      </c>
      <c r="Y575" s="11">
        <f t="shared" si="78"/>
        <v>253</v>
      </c>
      <c r="Z575" s="12" t="str">
        <f t="shared" si="80"/>
        <v>Temperature</v>
      </c>
      <c r="AA575" s="8"/>
      <c r="AB575" s="8"/>
      <c r="AC575" s="8"/>
      <c r="AE575" s="5"/>
      <c r="AI575" s="17">
        <v>61994</v>
      </c>
      <c r="AJ575" s="18" t="s">
        <v>1764</v>
      </c>
      <c r="AK575" s="19"/>
      <c r="AQ575" s="37"/>
      <c r="AR575" s="34"/>
      <c r="AS575" s="34"/>
      <c r="AT575" s="34"/>
      <c r="AU575" s="34"/>
      <c r="AV575" s="34"/>
      <c r="AW575" s="34"/>
      <c r="AX575" s="223">
        <v>130312</v>
      </c>
      <c r="AY575" s="6">
        <v>16</v>
      </c>
      <c r="AZ575" s="6">
        <v>253</v>
      </c>
      <c r="BA575" s="87" t="s">
        <v>2365</v>
      </c>
      <c r="BB575" s="39" t="s">
        <v>2602</v>
      </c>
      <c r="BC575" s="84" t="s">
        <v>2359</v>
      </c>
      <c r="BJ575" s="47" t="s">
        <v>2603</v>
      </c>
      <c r="BL575" s="42" t="s">
        <v>2494</v>
      </c>
      <c r="BM575" s="43" t="s">
        <v>2495</v>
      </c>
      <c r="BO575" s="17">
        <v>61994</v>
      </c>
      <c r="BP575" s="18" t="s">
        <v>1764</v>
      </c>
    </row>
    <row r="576" spans="1:68" ht="15" customHeight="1" thickBot="1" x14ac:dyDescent="0.35">
      <c r="A576" s="116">
        <v>575</v>
      </c>
      <c r="H576" s="121" t="s">
        <v>2595</v>
      </c>
      <c r="I576" s="117">
        <v>8</v>
      </c>
      <c r="J576" s="119" t="s">
        <v>2471</v>
      </c>
      <c r="K576" s="120" t="s">
        <v>2471</v>
      </c>
      <c r="L576" s="120" t="s">
        <v>2472</v>
      </c>
      <c r="M576" s="119" t="s">
        <v>2594</v>
      </c>
      <c r="N576" s="120" t="s">
        <v>2486</v>
      </c>
      <c r="O576" s="120" t="s">
        <v>2588</v>
      </c>
      <c r="P576" s="119" t="s">
        <v>2588</v>
      </c>
      <c r="Q576" s="120" t="s">
        <v>2588</v>
      </c>
      <c r="R576" s="6">
        <f t="shared" si="72"/>
        <v>5</v>
      </c>
      <c r="S576" s="6">
        <f t="shared" si="73"/>
        <v>1</v>
      </c>
      <c r="T576" s="7">
        <f t="shared" si="74"/>
        <v>130312</v>
      </c>
      <c r="U576" s="122" t="str">
        <f t="shared" si="79"/>
        <v>1FD08</v>
      </c>
      <c r="V576" s="10">
        <f t="shared" si="75"/>
        <v>253</v>
      </c>
      <c r="W576" s="10">
        <f t="shared" si="76"/>
        <v>8</v>
      </c>
      <c r="X576" s="11">
        <f t="shared" si="77"/>
        <v>25</v>
      </c>
      <c r="Y576" s="11">
        <f t="shared" si="78"/>
        <v>253</v>
      </c>
      <c r="Z576" s="12" t="str">
        <f t="shared" si="80"/>
        <v>Temperature</v>
      </c>
      <c r="AA576" s="8"/>
      <c r="AB576" s="8"/>
      <c r="AC576" s="8"/>
      <c r="AE576" s="5"/>
      <c r="AI576" s="17">
        <v>61995</v>
      </c>
      <c r="AJ576" s="18" t="s">
        <v>1765</v>
      </c>
      <c r="AK576" s="19"/>
      <c r="AL576" s="21"/>
      <c r="AM576" s="21"/>
      <c r="AN576" s="21"/>
      <c r="AO576" s="21"/>
      <c r="AP576" s="20"/>
      <c r="AQ576" s="22"/>
      <c r="AR576" s="20"/>
      <c r="AS576" s="20"/>
      <c r="AT576" s="20"/>
      <c r="AU576" s="20"/>
      <c r="AV576" s="20"/>
      <c r="AW576" s="20"/>
      <c r="AX576" s="222">
        <v>130312</v>
      </c>
      <c r="AY576" s="6">
        <v>25</v>
      </c>
      <c r="AZ576" s="6">
        <v>253</v>
      </c>
      <c r="BA576" s="87" t="s">
        <v>2365</v>
      </c>
      <c r="BB576" s="39" t="s">
        <v>2467</v>
      </c>
      <c r="BC576" s="84" t="s">
        <v>2359</v>
      </c>
      <c r="BJ576" s="47" t="s">
        <v>2493</v>
      </c>
      <c r="BL576" s="42" t="s">
        <v>2604</v>
      </c>
      <c r="BM576" s="43" t="s">
        <v>2495</v>
      </c>
      <c r="BO576" s="17">
        <v>61995</v>
      </c>
      <c r="BP576" s="18" t="s">
        <v>1765</v>
      </c>
    </row>
    <row r="577" spans="1:68" ht="15" customHeight="1" thickBot="1" x14ac:dyDescent="0.35">
      <c r="A577" s="116">
        <v>576</v>
      </c>
      <c r="H577" s="121" t="s">
        <v>2487</v>
      </c>
      <c r="I577" s="117">
        <v>8</v>
      </c>
      <c r="J577" s="119" t="s">
        <v>2488</v>
      </c>
      <c r="K577" s="119" t="s">
        <v>2489</v>
      </c>
      <c r="L577" s="119" t="s">
        <v>2473</v>
      </c>
      <c r="M577" s="120" t="s">
        <v>2490</v>
      </c>
      <c r="N577" s="119" t="s">
        <v>2491</v>
      </c>
      <c r="O577" s="119" t="s">
        <v>2492</v>
      </c>
      <c r="P577" s="120" t="s">
        <v>2596</v>
      </c>
      <c r="Q577" s="119" t="s">
        <v>2597</v>
      </c>
      <c r="R577" s="6">
        <f t="shared" si="72"/>
        <v>2</v>
      </c>
      <c r="S577" s="6">
        <f t="shared" si="73"/>
        <v>1</v>
      </c>
      <c r="T577" s="7">
        <f t="shared" si="74"/>
        <v>130306</v>
      </c>
      <c r="U577" s="122" t="str">
        <f t="shared" si="79"/>
        <v>1FD02</v>
      </c>
      <c r="V577" s="10">
        <f t="shared" si="75"/>
        <v>253</v>
      </c>
      <c r="W577" s="10">
        <f t="shared" si="76"/>
        <v>2</v>
      </c>
      <c r="X577" s="11">
        <f t="shared" si="77"/>
        <v>3</v>
      </c>
      <c r="Y577" s="11">
        <f t="shared" si="78"/>
        <v>253</v>
      </c>
      <c r="Z577" s="12" t="str">
        <f t="shared" si="80"/>
        <v>Wind Data</v>
      </c>
      <c r="AA577" s="8"/>
      <c r="AB577" s="8"/>
      <c r="AC577" s="8"/>
      <c r="AE577" s="5"/>
      <c r="AI577" s="17">
        <v>61996</v>
      </c>
      <c r="AJ577" s="18" t="s">
        <v>1766</v>
      </c>
      <c r="AK577" s="19"/>
      <c r="AQ577" s="37"/>
      <c r="AR577" s="34"/>
      <c r="AS577" s="34"/>
      <c r="AT577" s="34"/>
      <c r="AU577" s="34"/>
      <c r="AV577" s="34"/>
      <c r="AW577" s="34"/>
      <c r="AX577" s="223">
        <v>130306</v>
      </c>
      <c r="AY577" s="6">
        <v>3</v>
      </c>
      <c r="AZ577" s="6">
        <v>253</v>
      </c>
      <c r="BA577" s="87" t="s">
        <v>2496</v>
      </c>
      <c r="BB577" s="39" t="s">
        <v>2468</v>
      </c>
      <c r="BC577" s="84" t="s">
        <v>2349</v>
      </c>
      <c r="BD577" s="38" t="s">
        <v>2497</v>
      </c>
      <c r="BE577" s="39" t="s">
        <v>2469</v>
      </c>
      <c r="BF577" s="90" t="s">
        <v>2498</v>
      </c>
      <c r="BJ577" s="47" t="s">
        <v>2499</v>
      </c>
      <c r="BL577" s="42" t="s">
        <v>2500</v>
      </c>
      <c r="BM577" s="43" t="s">
        <v>2495</v>
      </c>
      <c r="BO577" s="17">
        <v>61996</v>
      </c>
      <c r="BP577" s="18" t="s">
        <v>1766</v>
      </c>
    </row>
    <row r="578" spans="1:68" ht="15" customHeight="1" thickBot="1" x14ac:dyDescent="0.35">
      <c r="A578" s="116">
        <v>577</v>
      </c>
      <c r="H578" s="121" t="s">
        <v>2586</v>
      </c>
      <c r="I578" s="117">
        <v>8</v>
      </c>
      <c r="J578" s="119" t="s">
        <v>2471</v>
      </c>
      <c r="K578" s="119" t="s">
        <v>2471</v>
      </c>
      <c r="L578" s="120" t="s">
        <v>2472</v>
      </c>
      <c r="M578" s="120" t="s">
        <v>2587</v>
      </c>
      <c r="N578" s="119" t="s">
        <v>2502</v>
      </c>
      <c r="O578" s="120" t="s">
        <v>2588</v>
      </c>
      <c r="P578" s="120" t="s">
        <v>2588</v>
      </c>
      <c r="Q578" s="119" t="s">
        <v>2588</v>
      </c>
      <c r="R578" s="75">
        <f t="shared" ref="R578:R641" si="81">_xlfn.BITRSHIFT(_xlfn.BITAND(HEX2DEC(H578),HEX2DEC("1C000000")),26)</f>
        <v>5</v>
      </c>
      <c r="S578" s="75">
        <f t="shared" ref="S578:S641" si="82">_xlfn.BITRSHIFT(_xlfn.BITAND(HEX2DEC(H578),HEX2DEC("01000000")),24)</f>
        <v>1</v>
      </c>
      <c r="T578" s="7">
        <f t="shared" ref="T578:T641" si="83">IF(_xlfn.BITRSHIFT(_xlfn.BITAND(HEX2DEC(H578),HEX2DEC("0FF0000")),16)&lt;240,_xlfn.BITRSHIFT(_xlfn.BITAND(HEX2DEC(H578),HEX2DEC("1FF0000")),8),_xlfn.BITRSHIFT(_xlfn.BITAND(HEX2DEC(H578),HEX2DEC("1FFFF00")),8))</f>
        <v>130312</v>
      </c>
      <c r="U578" s="122" t="str">
        <f t="shared" si="79"/>
        <v>1FD08</v>
      </c>
      <c r="V578" s="10">
        <f t="shared" ref="V578:V641" si="84">_xlfn.BITRSHIFT(_xlfn.BITAND(HEX2DEC(H578),HEX2DEC("0FF0000")),16)</f>
        <v>253</v>
      </c>
      <c r="W578" s="10">
        <f t="shared" ref="W578:W641" si="85">_xlfn.BITRSHIFT(_xlfn.BITAND(HEX2DEC(H578),HEX2DEC("FF00")),8)</f>
        <v>8</v>
      </c>
      <c r="X578" s="11">
        <f t="shared" ref="X578:X641" si="86">_xlfn.BITAND(HEX2DEC(H578),HEX2DEC("00000FF"))</f>
        <v>16</v>
      </c>
      <c r="Y578" s="11">
        <f t="shared" ref="Y578:Y641" si="87">IF(_xlfn.BITRSHIFT(_xlfn.BITAND(HEX2DEC(H578),HEX2DEC("0FF0000")),16)&lt;240,_xlfn.BITRSHIFT(_xlfn.BITAND(HEX2DEC(H578),HEX2DEC("0FF00")),8),_xlfn.BITRSHIFT(_xlfn.BITAND(HEX2DEC(H578),HEX2DEC("0FF0000")),16))</f>
        <v>253</v>
      </c>
      <c r="Z578" s="12" t="str">
        <f t="shared" si="80"/>
        <v>Temperature</v>
      </c>
      <c r="AA578" s="8"/>
      <c r="AB578" s="8"/>
      <c r="AC578" s="8"/>
      <c r="AE578" s="5"/>
      <c r="AI578" s="17">
        <v>61997</v>
      </c>
      <c r="AJ578" s="18" t="s">
        <v>1767</v>
      </c>
      <c r="AK578" s="19"/>
      <c r="AL578" s="21"/>
      <c r="AM578" s="21"/>
      <c r="AN578" s="21"/>
      <c r="AO578" s="21"/>
      <c r="AP578" s="20"/>
      <c r="AQ578" s="22"/>
      <c r="AR578" s="20"/>
      <c r="AS578" s="20"/>
      <c r="AT578" s="20"/>
      <c r="AU578" s="20"/>
      <c r="AV578" s="20"/>
      <c r="AW578" s="20"/>
      <c r="AX578" s="222">
        <v>130312</v>
      </c>
      <c r="AY578" s="6">
        <v>16</v>
      </c>
      <c r="AZ578" s="6">
        <v>253</v>
      </c>
      <c r="BA578" s="87" t="s">
        <v>2365</v>
      </c>
      <c r="BB578" s="39" t="s">
        <v>2582</v>
      </c>
      <c r="BC578" s="84" t="s">
        <v>2359</v>
      </c>
      <c r="BJ578" s="47" t="s">
        <v>2493</v>
      </c>
      <c r="BL578" s="42" t="s">
        <v>2494</v>
      </c>
      <c r="BM578" s="43" t="s">
        <v>2495</v>
      </c>
      <c r="BO578" s="17">
        <v>61997</v>
      </c>
      <c r="BP578" s="18" t="s">
        <v>1767</v>
      </c>
    </row>
    <row r="579" spans="1:68" ht="15" customHeight="1" thickBot="1" x14ac:dyDescent="0.35">
      <c r="A579" s="116">
        <v>578</v>
      </c>
      <c r="H579" s="121" t="s">
        <v>2589</v>
      </c>
      <c r="I579" s="117">
        <v>8</v>
      </c>
      <c r="J579" s="119" t="s">
        <v>2590</v>
      </c>
      <c r="K579" s="120" t="s">
        <v>2591</v>
      </c>
      <c r="L579" s="120" t="s">
        <v>2473</v>
      </c>
      <c r="M579" s="119" t="s">
        <v>2592</v>
      </c>
      <c r="N579" s="120" t="s">
        <v>2474</v>
      </c>
      <c r="O579" s="120" t="s">
        <v>2593</v>
      </c>
      <c r="P579" s="119" t="s">
        <v>2588</v>
      </c>
      <c r="Q579" s="120" t="s">
        <v>2588</v>
      </c>
      <c r="R579" s="75">
        <f t="shared" si="81"/>
        <v>2</v>
      </c>
      <c r="S579" s="75">
        <f t="shared" si="82"/>
        <v>1</v>
      </c>
      <c r="T579" s="7">
        <f t="shared" si="83"/>
        <v>130306</v>
      </c>
      <c r="U579" s="122" t="str">
        <f t="shared" ref="U579:U642" si="88">DEC2HEX(T579)</f>
        <v>1FD02</v>
      </c>
      <c r="V579" s="10">
        <f t="shared" si="84"/>
        <v>253</v>
      </c>
      <c r="W579" s="10">
        <f t="shared" si="85"/>
        <v>2</v>
      </c>
      <c r="X579" s="11">
        <f t="shared" si="86"/>
        <v>3</v>
      </c>
      <c r="Y579" s="11">
        <f t="shared" si="87"/>
        <v>253</v>
      </c>
      <c r="Z579" s="12" t="str">
        <f t="shared" ref="Z579:Z642" si="89">VLOOKUP(T579,BO:BP,2,FALSE)</f>
        <v>Wind Data</v>
      </c>
      <c r="AA579" s="8"/>
      <c r="AB579" s="8"/>
      <c r="AC579" s="8"/>
      <c r="AE579" s="5"/>
      <c r="AI579" s="17">
        <v>61998</v>
      </c>
      <c r="AJ579" s="18" t="s">
        <v>1768</v>
      </c>
      <c r="AK579" s="19"/>
      <c r="AQ579" s="37"/>
      <c r="AR579" s="34"/>
      <c r="AS579" s="34"/>
      <c r="AT579" s="34"/>
      <c r="AU579" s="34"/>
      <c r="AV579" s="34"/>
      <c r="AW579" s="34"/>
      <c r="AX579" s="223">
        <v>130306</v>
      </c>
      <c r="AY579" s="6">
        <v>3</v>
      </c>
      <c r="AZ579" s="6">
        <v>253</v>
      </c>
      <c r="BA579" s="87" t="s">
        <v>2496</v>
      </c>
      <c r="BB579" s="39" t="s">
        <v>2583</v>
      </c>
      <c r="BC579" s="84" t="s">
        <v>2349</v>
      </c>
      <c r="BD579" s="38" t="s">
        <v>2497</v>
      </c>
      <c r="BE579" s="39" t="s">
        <v>2584</v>
      </c>
      <c r="BF579" s="90" t="s">
        <v>2498</v>
      </c>
      <c r="BJ579" s="47" t="s">
        <v>2499</v>
      </c>
      <c r="BL579" s="42" t="s">
        <v>2500</v>
      </c>
      <c r="BM579" s="43" t="s">
        <v>2495</v>
      </c>
      <c r="BO579" s="17">
        <v>61998</v>
      </c>
      <c r="BP579" s="18" t="s">
        <v>1768</v>
      </c>
    </row>
    <row r="580" spans="1:68" ht="15" customHeight="1" thickBot="1" x14ac:dyDescent="0.35">
      <c r="A580" s="116">
        <v>579</v>
      </c>
      <c r="H580" s="121" t="s">
        <v>2586</v>
      </c>
      <c r="I580" s="117">
        <v>8</v>
      </c>
      <c r="J580" s="119" t="s">
        <v>2471</v>
      </c>
      <c r="K580" s="120" t="s">
        <v>2471</v>
      </c>
      <c r="L580" s="119" t="s">
        <v>2475</v>
      </c>
      <c r="M580" s="120" t="s">
        <v>2476</v>
      </c>
      <c r="N580" s="119" t="s">
        <v>2477</v>
      </c>
      <c r="O580" s="119" t="s">
        <v>2588</v>
      </c>
      <c r="P580" s="120" t="s">
        <v>2588</v>
      </c>
      <c r="Q580" s="119" t="s">
        <v>2588</v>
      </c>
      <c r="R580" s="6">
        <f t="shared" si="81"/>
        <v>5</v>
      </c>
      <c r="S580" s="6">
        <f t="shared" si="82"/>
        <v>1</v>
      </c>
      <c r="T580" s="7">
        <f t="shared" si="83"/>
        <v>130312</v>
      </c>
      <c r="U580" s="122" t="str">
        <f t="shared" si="88"/>
        <v>1FD08</v>
      </c>
      <c r="V580" s="10">
        <f t="shared" si="84"/>
        <v>253</v>
      </c>
      <c r="W580" s="10">
        <f t="shared" si="85"/>
        <v>8</v>
      </c>
      <c r="X580" s="11">
        <f t="shared" si="86"/>
        <v>16</v>
      </c>
      <c r="Y580" s="11">
        <f t="shared" si="87"/>
        <v>253</v>
      </c>
      <c r="Z580" s="12" t="str">
        <f t="shared" si="89"/>
        <v>Temperature</v>
      </c>
      <c r="AA580" s="8"/>
      <c r="AB580" s="8"/>
      <c r="AC580" s="8"/>
      <c r="AE580" s="5"/>
      <c r="AI580" s="17">
        <v>62016</v>
      </c>
      <c r="AJ580" s="18" t="s">
        <v>1786</v>
      </c>
      <c r="AK580" s="19"/>
      <c r="AL580" s="21"/>
      <c r="AM580" s="21"/>
      <c r="AN580" s="21"/>
      <c r="AO580" s="21"/>
      <c r="AP580" s="20"/>
      <c r="AQ580" s="22"/>
      <c r="AR580" s="20"/>
      <c r="AS580" s="20"/>
      <c r="AT580" s="20"/>
      <c r="AU580" s="20"/>
      <c r="AV580" s="20"/>
      <c r="AW580" s="20"/>
      <c r="AX580" s="222">
        <v>130312</v>
      </c>
      <c r="AY580" s="6">
        <v>16</v>
      </c>
      <c r="AZ580" s="6">
        <v>253</v>
      </c>
      <c r="BA580" s="87" t="s">
        <v>2365</v>
      </c>
      <c r="BB580" s="39" t="s">
        <v>2464</v>
      </c>
      <c r="BC580" s="84" t="s">
        <v>2359</v>
      </c>
      <c r="BJ580" s="47" t="s">
        <v>2501</v>
      </c>
      <c r="BL580" s="42" t="s">
        <v>2494</v>
      </c>
      <c r="BM580" s="43" t="s">
        <v>2495</v>
      </c>
      <c r="BO580" s="17">
        <v>62016</v>
      </c>
      <c r="BP580" s="18" t="s">
        <v>1786</v>
      </c>
    </row>
    <row r="581" spans="1:68" ht="15" customHeight="1" thickBot="1" x14ac:dyDescent="0.35">
      <c r="A581" s="116">
        <v>580</v>
      </c>
      <c r="H581" s="121" t="s">
        <v>2589</v>
      </c>
      <c r="I581" s="117">
        <v>8</v>
      </c>
      <c r="J581" s="119" t="s">
        <v>2478</v>
      </c>
      <c r="K581" s="119" t="s">
        <v>2479</v>
      </c>
      <c r="L581" s="120" t="s">
        <v>2480</v>
      </c>
      <c r="M581" s="120" t="s">
        <v>2481</v>
      </c>
      <c r="N581" s="119" t="s">
        <v>2482</v>
      </c>
      <c r="O581" s="120" t="s">
        <v>2483</v>
      </c>
      <c r="P581" s="119" t="s">
        <v>2475</v>
      </c>
      <c r="Q581" s="119" t="s">
        <v>2473</v>
      </c>
      <c r="R581" s="75">
        <f t="shared" si="81"/>
        <v>2</v>
      </c>
      <c r="S581" s="75">
        <f t="shared" si="82"/>
        <v>1</v>
      </c>
      <c r="T581" s="7">
        <f t="shared" si="83"/>
        <v>130306</v>
      </c>
      <c r="U581" s="122" t="str">
        <f t="shared" si="88"/>
        <v>1FD02</v>
      </c>
      <c r="V581" s="10">
        <f t="shared" si="84"/>
        <v>253</v>
      </c>
      <c r="W581" s="10">
        <f t="shared" si="85"/>
        <v>2</v>
      </c>
      <c r="X581" s="11">
        <f t="shared" si="86"/>
        <v>3</v>
      </c>
      <c r="Y581" s="11">
        <f t="shared" si="87"/>
        <v>253</v>
      </c>
      <c r="Z581" s="12" t="str">
        <f t="shared" si="89"/>
        <v>Wind Data</v>
      </c>
      <c r="AA581" s="8"/>
      <c r="AB581" s="8"/>
      <c r="AC581" s="8"/>
      <c r="AE581" s="5"/>
      <c r="AI581" s="17">
        <v>62017</v>
      </c>
      <c r="AJ581" s="18" t="s">
        <v>1787</v>
      </c>
      <c r="AK581" s="19"/>
      <c r="AQ581" s="37"/>
      <c r="AR581" s="34"/>
      <c r="AS581" s="34"/>
      <c r="AT581" s="34"/>
      <c r="AU581" s="34"/>
      <c r="AV581" s="34"/>
      <c r="AW581" s="34"/>
      <c r="AX581" s="223">
        <v>130306</v>
      </c>
      <c r="AY581" s="6">
        <v>3</v>
      </c>
      <c r="AZ581" s="6">
        <v>253</v>
      </c>
      <c r="BA581" s="87" t="s">
        <v>2496</v>
      </c>
      <c r="BB581" s="39" t="s">
        <v>2598</v>
      </c>
      <c r="BC581" s="84" t="s">
        <v>2349</v>
      </c>
      <c r="BD581" s="38" t="s">
        <v>2497</v>
      </c>
      <c r="BE581" s="39" t="s">
        <v>2599</v>
      </c>
      <c r="BF581" s="90" t="s">
        <v>2498</v>
      </c>
      <c r="BJ581" s="47" t="s">
        <v>2505</v>
      </c>
      <c r="BL581" s="42" t="s">
        <v>2500</v>
      </c>
      <c r="BM581" s="43" t="s">
        <v>2495</v>
      </c>
      <c r="BO581" s="17">
        <v>62017</v>
      </c>
      <c r="BP581" s="18" t="s">
        <v>1787</v>
      </c>
    </row>
    <row r="582" spans="1:68" ht="15" customHeight="1" thickBot="1" x14ac:dyDescent="0.35">
      <c r="A582" s="116">
        <v>581</v>
      </c>
      <c r="H582" s="121" t="s">
        <v>2503</v>
      </c>
      <c r="I582" s="117">
        <v>8</v>
      </c>
      <c r="J582" s="119" t="s">
        <v>2471</v>
      </c>
      <c r="K582" s="120" t="s">
        <v>2481</v>
      </c>
      <c r="L582" s="119" t="s">
        <v>2480</v>
      </c>
      <c r="M582" s="119" t="s">
        <v>2479</v>
      </c>
      <c r="N582" s="120" t="s">
        <v>2478</v>
      </c>
      <c r="O582" s="119" t="s">
        <v>2588</v>
      </c>
      <c r="P582" s="119" t="s">
        <v>2588</v>
      </c>
      <c r="Q582" s="119" t="s">
        <v>2588</v>
      </c>
      <c r="R582" s="6">
        <f t="shared" si="81"/>
        <v>5</v>
      </c>
      <c r="S582" s="6">
        <f t="shared" si="82"/>
        <v>1</v>
      </c>
      <c r="T582" s="7">
        <f t="shared" si="83"/>
        <v>130312</v>
      </c>
      <c r="U582" s="122" t="str">
        <f t="shared" si="88"/>
        <v>1FD08</v>
      </c>
      <c r="V582" s="10">
        <f t="shared" si="84"/>
        <v>253</v>
      </c>
      <c r="W582" s="10">
        <f t="shared" si="85"/>
        <v>8</v>
      </c>
      <c r="X582" s="11">
        <f t="shared" si="86"/>
        <v>16</v>
      </c>
      <c r="Y582" s="11">
        <f t="shared" si="87"/>
        <v>253</v>
      </c>
      <c r="Z582" s="12" t="str">
        <f t="shared" si="89"/>
        <v>Temperature</v>
      </c>
      <c r="AA582" s="8"/>
      <c r="AB582" s="8"/>
      <c r="AC582" s="8"/>
      <c r="AE582" s="5"/>
      <c r="AI582" s="17">
        <v>62018</v>
      </c>
      <c r="AJ582" s="18" t="s">
        <v>1788</v>
      </c>
      <c r="AK582" s="19"/>
      <c r="AL582" s="21"/>
      <c r="AM582" s="21"/>
      <c r="AN582" s="21"/>
      <c r="AO582" s="21"/>
      <c r="AP582" s="20"/>
      <c r="AQ582" s="22"/>
      <c r="AR582" s="20"/>
      <c r="AS582" s="20"/>
      <c r="AT582" s="20"/>
      <c r="AU582" s="20"/>
      <c r="AV582" s="20"/>
      <c r="AW582" s="20"/>
      <c r="AX582" s="222">
        <v>130312</v>
      </c>
      <c r="AY582" s="6">
        <v>16</v>
      </c>
      <c r="AZ582" s="6">
        <v>253</v>
      </c>
      <c r="BA582" s="87" t="s">
        <v>2365</v>
      </c>
      <c r="BB582" s="39" t="s">
        <v>2600</v>
      </c>
      <c r="BC582" s="84" t="s">
        <v>2359</v>
      </c>
      <c r="BJ582" s="47" t="s">
        <v>2601</v>
      </c>
      <c r="BL582" s="42" t="s">
        <v>2494</v>
      </c>
      <c r="BM582" s="43" t="s">
        <v>2495</v>
      </c>
      <c r="BO582" s="17">
        <v>62018</v>
      </c>
      <c r="BP582" s="18" t="s">
        <v>1788</v>
      </c>
    </row>
    <row r="583" spans="1:68" ht="15" customHeight="1" thickBot="1" x14ac:dyDescent="0.35">
      <c r="A583" s="116">
        <v>582</v>
      </c>
      <c r="H583" s="121" t="s">
        <v>2503</v>
      </c>
      <c r="I583" s="117">
        <v>8</v>
      </c>
      <c r="J583" s="120" t="s">
        <v>2471</v>
      </c>
      <c r="K583" s="119" t="s">
        <v>2471</v>
      </c>
      <c r="L583" s="120" t="s">
        <v>2472</v>
      </c>
      <c r="M583" s="119" t="s">
        <v>2594</v>
      </c>
      <c r="N583" s="119" t="s">
        <v>2473</v>
      </c>
      <c r="O583" s="119" t="s">
        <v>2472</v>
      </c>
      <c r="P583" s="119" t="s">
        <v>2475</v>
      </c>
      <c r="Q583" s="119" t="s">
        <v>2483</v>
      </c>
      <c r="R583" s="6">
        <f t="shared" si="81"/>
        <v>5</v>
      </c>
      <c r="S583" s="6">
        <f t="shared" si="82"/>
        <v>1</v>
      </c>
      <c r="T583" s="7">
        <f t="shared" si="83"/>
        <v>130312</v>
      </c>
      <c r="U583" s="122" t="str">
        <f t="shared" si="88"/>
        <v>1FD08</v>
      </c>
      <c r="V583" s="10">
        <f t="shared" si="84"/>
        <v>253</v>
      </c>
      <c r="W583" s="10">
        <f t="shared" si="85"/>
        <v>8</v>
      </c>
      <c r="X583" s="11">
        <f t="shared" si="86"/>
        <v>16</v>
      </c>
      <c r="Y583" s="11">
        <f t="shared" si="87"/>
        <v>253</v>
      </c>
      <c r="Z583" s="12" t="str">
        <f t="shared" si="89"/>
        <v>Temperature</v>
      </c>
      <c r="AA583" s="8"/>
      <c r="AB583" s="8"/>
      <c r="AC583" s="8"/>
      <c r="AE583" s="5"/>
      <c r="AI583" s="17">
        <v>62075</v>
      </c>
      <c r="AJ583" s="18" t="s">
        <v>1845</v>
      </c>
      <c r="AK583" s="19"/>
      <c r="AQ583" s="37"/>
      <c r="AR583" s="34"/>
      <c r="AS583" s="34"/>
      <c r="AT583" s="34"/>
      <c r="AU583" s="34"/>
      <c r="AV583" s="34"/>
      <c r="AW583" s="34"/>
      <c r="AX583" s="223">
        <v>130312</v>
      </c>
      <c r="AY583" s="6">
        <v>16</v>
      </c>
      <c r="AZ583" s="6">
        <v>253</v>
      </c>
      <c r="BA583" s="87" t="s">
        <v>2365</v>
      </c>
      <c r="BB583" s="39" t="s">
        <v>2585</v>
      </c>
      <c r="BC583" s="84" t="s">
        <v>2359</v>
      </c>
      <c r="BJ583" s="47" t="s">
        <v>2493</v>
      </c>
      <c r="BL583" s="42" t="s">
        <v>2494</v>
      </c>
      <c r="BM583" s="43" t="s">
        <v>2495</v>
      </c>
      <c r="BO583" s="17">
        <v>62075</v>
      </c>
      <c r="BP583" s="18" t="s">
        <v>1845</v>
      </c>
    </row>
    <row r="584" spans="1:68" ht="15" customHeight="1" thickBot="1" x14ac:dyDescent="0.35">
      <c r="A584" s="116">
        <v>583</v>
      </c>
      <c r="H584" s="121" t="s">
        <v>2503</v>
      </c>
      <c r="I584" s="117">
        <v>7</v>
      </c>
      <c r="J584" s="120" t="s">
        <v>2484</v>
      </c>
      <c r="K584" s="119" t="s">
        <v>2594</v>
      </c>
      <c r="L584" s="119" t="s">
        <v>2481</v>
      </c>
      <c r="M584" s="119" t="s">
        <v>2480</v>
      </c>
      <c r="N584" s="119" t="s">
        <v>2479</v>
      </c>
      <c r="O584" s="120" t="s">
        <v>2504</v>
      </c>
      <c r="P584" s="119" t="s">
        <v>2475</v>
      </c>
      <c r="Q584" s="119" t="s">
        <v>2485</v>
      </c>
      <c r="R584" s="75">
        <f t="shared" si="81"/>
        <v>5</v>
      </c>
      <c r="S584" s="75">
        <f t="shared" si="82"/>
        <v>1</v>
      </c>
      <c r="T584" s="7">
        <f t="shared" si="83"/>
        <v>130312</v>
      </c>
      <c r="U584" s="122" t="str">
        <f t="shared" si="88"/>
        <v>1FD08</v>
      </c>
      <c r="V584" s="10">
        <f t="shared" si="84"/>
        <v>253</v>
      </c>
      <c r="W584" s="10">
        <f t="shared" si="85"/>
        <v>8</v>
      </c>
      <c r="X584" s="11">
        <f t="shared" si="86"/>
        <v>16</v>
      </c>
      <c r="Y584" s="11">
        <f t="shared" si="87"/>
        <v>253</v>
      </c>
      <c r="Z584" s="12" t="str">
        <f t="shared" si="89"/>
        <v>Temperature</v>
      </c>
      <c r="AA584" s="8"/>
      <c r="AB584" s="8"/>
      <c r="AC584" s="8"/>
      <c r="AE584" s="5"/>
      <c r="AI584" s="17">
        <v>62076</v>
      </c>
      <c r="AJ584" s="18" t="s">
        <v>1846</v>
      </c>
      <c r="AK584" s="19"/>
      <c r="AL584" s="21"/>
      <c r="AM584" s="21"/>
      <c r="AN584" s="21"/>
      <c r="AO584" s="21"/>
      <c r="AP584" s="20"/>
      <c r="AQ584" s="22"/>
      <c r="AR584" s="20"/>
      <c r="AS584" s="20"/>
      <c r="AT584" s="20"/>
      <c r="AU584" s="20"/>
      <c r="AV584" s="20"/>
      <c r="AW584" s="20"/>
      <c r="AX584" s="222">
        <v>130312</v>
      </c>
      <c r="AY584" s="6">
        <v>16</v>
      </c>
      <c r="AZ584" s="6">
        <v>253</v>
      </c>
      <c r="BA584" s="87" t="s">
        <v>2365</v>
      </c>
      <c r="BB584" s="39" t="s">
        <v>2602</v>
      </c>
      <c r="BC584" s="84" t="s">
        <v>2359</v>
      </c>
      <c r="BJ584" s="47" t="s">
        <v>2603</v>
      </c>
      <c r="BL584" s="42" t="s">
        <v>2494</v>
      </c>
      <c r="BM584" s="43" t="s">
        <v>2495</v>
      </c>
      <c r="BO584" s="17">
        <v>62076</v>
      </c>
      <c r="BP584" s="18" t="s">
        <v>1846</v>
      </c>
    </row>
    <row r="585" spans="1:68" ht="15" customHeight="1" thickBot="1" x14ac:dyDescent="0.35">
      <c r="A585" s="116">
        <v>584</v>
      </c>
      <c r="H585" s="121" t="s">
        <v>2595</v>
      </c>
      <c r="I585" s="117">
        <v>8</v>
      </c>
      <c r="J585" s="120" t="s">
        <v>2471</v>
      </c>
      <c r="K585" s="119" t="s">
        <v>2471</v>
      </c>
      <c r="L585" s="119" t="s">
        <v>2472</v>
      </c>
      <c r="M585" s="120" t="s">
        <v>2594</v>
      </c>
      <c r="N585" s="120" t="s">
        <v>2486</v>
      </c>
      <c r="O585" s="119" t="s">
        <v>2588</v>
      </c>
      <c r="P585" s="119" t="s">
        <v>2588</v>
      </c>
      <c r="Q585" s="119" t="s">
        <v>2588</v>
      </c>
      <c r="R585" s="6">
        <f t="shared" si="81"/>
        <v>5</v>
      </c>
      <c r="S585" s="6">
        <f t="shared" si="82"/>
        <v>1</v>
      </c>
      <c r="T585" s="7">
        <f t="shared" si="83"/>
        <v>130312</v>
      </c>
      <c r="U585" s="122" t="str">
        <f t="shared" si="88"/>
        <v>1FD08</v>
      </c>
      <c r="V585" s="10">
        <f t="shared" si="84"/>
        <v>253</v>
      </c>
      <c r="W585" s="10">
        <f t="shared" si="85"/>
        <v>8</v>
      </c>
      <c r="X585" s="11">
        <f t="shared" si="86"/>
        <v>25</v>
      </c>
      <c r="Y585" s="11">
        <f t="shared" si="87"/>
        <v>253</v>
      </c>
      <c r="Z585" s="12" t="str">
        <f t="shared" si="89"/>
        <v>Temperature</v>
      </c>
      <c r="AA585" s="8"/>
      <c r="AB585" s="8"/>
      <c r="AC585" s="8"/>
      <c r="AE585" s="5"/>
      <c r="AI585" s="17">
        <v>62077</v>
      </c>
      <c r="AJ585" s="18" t="s">
        <v>1847</v>
      </c>
      <c r="AK585" s="19"/>
      <c r="AQ585" s="37"/>
      <c r="AR585" s="34"/>
      <c r="AS585" s="34"/>
      <c r="AT585" s="34"/>
      <c r="AU585" s="34"/>
      <c r="AV585" s="34"/>
      <c r="AW585" s="34"/>
      <c r="AX585" s="223">
        <v>130312</v>
      </c>
      <c r="AY585" s="6">
        <v>25</v>
      </c>
      <c r="AZ585" s="6">
        <v>253</v>
      </c>
      <c r="BA585" s="87" t="s">
        <v>2365</v>
      </c>
      <c r="BB585" s="39" t="s">
        <v>2467</v>
      </c>
      <c r="BC585" s="84" t="s">
        <v>2359</v>
      </c>
      <c r="BJ585" s="47" t="s">
        <v>2493</v>
      </c>
      <c r="BL585" s="42" t="s">
        <v>2604</v>
      </c>
      <c r="BM585" s="43" t="s">
        <v>2495</v>
      </c>
      <c r="BO585" s="17">
        <v>62077</v>
      </c>
      <c r="BP585" s="18" t="s">
        <v>1847</v>
      </c>
    </row>
    <row r="586" spans="1:68" ht="15" customHeight="1" thickBot="1" x14ac:dyDescent="0.35">
      <c r="A586" s="116">
        <v>585</v>
      </c>
      <c r="H586" s="121" t="s">
        <v>2487</v>
      </c>
      <c r="I586" s="117">
        <v>8</v>
      </c>
      <c r="J586" s="120" t="s">
        <v>2488</v>
      </c>
      <c r="K586" s="120" t="s">
        <v>2489</v>
      </c>
      <c r="L586" s="120" t="s">
        <v>2473</v>
      </c>
      <c r="M586" s="119" t="s">
        <v>2490</v>
      </c>
      <c r="N586" s="119" t="s">
        <v>2491</v>
      </c>
      <c r="O586" s="119" t="s">
        <v>2492</v>
      </c>
      <c r="P586" s="119" t="s">
        <v>2596</v>
      </c>
      <c r="Q586" s="119" t="s">
        <v>2597</v>
      </c>
      <c r="R586" s="6">
        <f t="shared" si="81"/>
        <v>2</v>
      </c>
      <c r="S586" s="6">
        <f t="shared" si="82"/>
        <v>1</v>
      </c>
      <c r="T586" s="7">
        <f t="shared" si="83"/>
        <v>130306</v>
      </c>
      <c r="U586" s="122" t="str">
        <f t="shared" si="88"/>
        <v>1FD02</v>
      </c>
      <c r="V586" s="10">
        <f t="shared" si="84"/>
        <v>253</v>
      </c>
      <c r="W586" s="10">
        <f t="shared" si="85"/>
        <v>2</v>
      </c>
      <c r="X586" s="11">
        <f t="shared" si="86"/>
        <v>3</v>
      </c>
      <c r="Y586" s="11">
        <f t="shared" si="87"/>
        <v>253</v>
      </c>
      <c r="Z586" s="12" t="str">
        <f t="shared" si="89"/>
        <v>Wind Data</v>
      </c>
      <c r="AA586" s="8"/>
      <c r="AB586" s="8"/>
      <c r="AC586" s="8"/>
      <c r="AE586" s="5"/>
      <c r="AI586" s="17">
        <v>62078</v>
      </c>
      <c r="AJ586" s="18" t="s">
        <v>1848</v>
      </c>
      <c r="AK586" s="19"/>
      <c r="AL586" s="21"/>
      <c r="AM586" s="21"/>
      <c r="AN586" s="21"/>
      <c r="AO586" s="21"/>
      <c r="AP586" s="20"/>
      <c r="AQ586" s="22"/>
      <c r="AR586" s="20"/>
      <c r="AS586" s="20"/>
      <c r="AT586" s="20"/>
      <c r="AU586" s="20"/>
      <c r="AV586" s="20"/>
      <c r="AW586" s="20"/>
      <c r="AX586" s="222">
        <v>130306</v>
      </c>
      <c r="AY586" s="6">
        <v>3</v>
      </c>
      <c r="AZ586" s="6">
        <v>253</v>
      </c>
      <c r="BA586" s="87" t="s">
        <v>2496</v>
      </c>
      <c r="BB586" s="39" t="s">
        <v>2468</v>
      </c>
      <c r="BC586" s="84" t="s">
        <v>2349</v>
      </c>
      <c r="BD586" s="38" t="s">
        <v>2497</v>
      </c>
      <c r="BE586" s="39" t="s">
        <v>2469</v>
      </c>
      <c r="BF586" s="90" t="s">
        <v>2498</v>
      </c>
      <c r="BJ586" s="47" t="s">
        <v>2499</v>
      </c>
      <c r="BL586" s="42" t="s">
        <v>2500</v>
      </c>
      <c r="BM586" s="43" t="s">
        <v>2495</v>
      </c>
      <c r="BO586" s="17">
        <v>62078</v>
      </c>
      <c r="BP586" s="18" t="s">
        <v>1848</v>
      </c>
    </row>
    <row r="587" spans="1:68" ht="15" customHeight="1" thickBot="1" x14ac:dyDescent="0.35">
      <c r="A587" s="116">
        <v>586</v>
      </c>
      <c r="H587" s="121" t="s">
        <v>2586</v>
      </c>
      <c r="I587" s="117">
        <v>8</v>
      </c>
      <c r="J587" s="120" t="s">
        <v>2471</v>
      </c>
      <c r="K587" s="120" t="s">
        <v>2471</v>
      </c>
      <c r="L587" s="119" t="s">
        <v>2472</v>
      </c>
      <c r="M587" s="119" t="s">
        <v>2587</v>
      </c>
      <c r="N587" s="120" t="s">
        <v>2502</v>
      </c>
      <c r="O587" s="119" t="s">
        <v>2588</v>
      </c>
      <c r="P587" s="119" t="s">
        <v>2588</v>
      </c>
      <c r="Q587" s="119" t="s">
        <v>2588</v>
      </c>
      <c r="R587" s="6">
        <f t="shared" si="81"/>
        <v>5</v>
      </c>
      <c r="S587" s="6">
        <f t="shared" si="82"/>
        <v>1</v>
      </c>
      <c r="T587" s="7">
        <f t="shared" si="83"/>
        <v>130312</v>
      </c>
      <c r="U587" s="122" t="str">
        <f t="shared" si="88"/>
        <v>1FD08</v>
      </c>
      <c r="V587" s="10">
        <f t="shared" si="84"/>
        <v>253</v>
      </c>
      <c r="W587" s="10">
        <f t="shared" si="85"/>
        <v>8</v>
      </c>
      <c r="X587" s="11">
        <f t="shared" si="86"/>
        <v>16</v>
      </c>
      <c r="Y587" s="11">
        <f t="shared" si="87"/>
        <v>253</v>
      </c>
      <c r="Z587" s="12" t="str">
        <f t="shared" si="89"/>
        <v>Temperature</v>
      </c>
      <c r="AA587" s="8"/>
      <c r="AB587" s="8"/>
      <c r="AC587" s="8"/>
      <c r="AE587" s="5"/>
      <c r="AI587" s="17">
        <v>62079</v>
      </c>
      <c r="AJ587" s="18" t="s">
        <v>1849</v>
      </c>
      <c r="AK587" s="19"/>
      <c r="AQ587" s="37"/>
      <c r="AR587" s="34"/>
      <c r="AS587" s="34"/>
      <c r="AT587" s="34"/>
      <c r="AU587" s="34"/>
      <c r="AV587" s="34"/>
      <c r="AW587" s="34"/>
      <c r="AX587" s="223">
        <v>130312</v>
      </c>
      <c r="AY587" s="6">
        <v>16</v>
      </c>
      <c r="AZ587" s="6">
        <v>253</v>
      </c>
      <c r="BA587" s="87" t="s">
        <v>2365</v>
      </c>
      <c r="BB587" s="39" t="s">
        <v>2582</v>
      </c>
      <c r="BC587" s="84" t="s">
        <v>2359</v>
      </c>
      <c r="BJ587" s="47" t="s">
        <v>2493</v>
      </c>
      <c r="BL587" s="42" t="s">
        <v>2494</v>
      </c>
      <c r="BM587" s="43" t="s">
        <v>2495</v>
      </c>
      <c r="BO587" s="17">
        <v>62079</v>
      </c>
      <c r="BP587" s="18" t="s">
        <v>1849</v>
      </c>
    </row>
    <row r="588" spans="1:68" ht="15" customHeight="1" thickBot="1" x14ac:dyDescent="0.35">
      <c r="A588" s="116">
        <v>587</v>
      </c>
      <c r="H588" s="121" t="s">
        <v>2589</v>
      </c>
      <c r="I588" s="117">
        <v>8</v>
      </c>
      <c r="J588" s="119" t="s">
        <v>2590</v>
      </c>
      <c r="K588" s="119" t="s">
        <v>2591</v>
      </c>
      <c r="L588" s="120" t="s">
        <v>2473</v>
      </c>
      <c r="M588" s="119" t="s">
        <v>2592</v>
      </c>
      <c r="N588" s="119" t="s">
        <v>2474</v>
      </c>
      <c r="O588" s="119" t="s">
        <v>2593</v>
      </c>
      <c r="P588" s="119" t="s">
        <v>2588</v>
      </c>
      <c r="Q588" s="119" t="s">
        <v>2588</v>
      </c>
      <c r="R588" s="75">
        <f t="shared" si="81"/>
        <v>2</v>
      </c>
      <c r="S588" s="75">
        <f t="shared" si="82"/>
        <v>1</v>
      </c>
      <c r="T588" s="7">
        <f t="shared" si="83"/>
        <v>130306</v>
      </c>
      <c r="U588" s="122" t="str">
        <f t="shared" si="88"/>
        <v>1FD02</v>
      </c>
      <c r="V588" s="10">
        <f t="shared" si="84"/>
        <v>253</v>
      </c>
      <c r="W588" s="10">
        <f t="shared" si="85"/>
        <v>2</v>
      </c>
      <c r="X588" s="11">
        <f t="shared" si="86"/>
        <v>3</v>
      </c>
      <c r="Y588" s="11">
        <f t="shared" si="87"/>
        <v>253</v>
      </c>
      <c r="Z588" s="12" t="str">
        <f t="shared" si="89"/>
        <v>Wind Data</v>
      </c>
      <c r="AA588" s="8"/>
      <c r="AB588" s="8"/>
      <c r="AC588" s="8"/>
      <c r="AE588" s="5"/>
      <c r="AI588" s="17">
        <v>62080</v>
      </c>
      <c r="AJ588" s="18" t="s">
        <v>1850</v>
      </c>
      <c r="AK588" s="19"/>
      <c r="AL588" s="21"/>
      <c r="AM588" s="21"/>
      <c r="AN588" s="21"/>
      <c r="AO588" s="21"/>
      <c r="AP588" s="20"/>
      <c r="AQ588" s="22"/>
      <c r="AR588" s="20"/>
      <c r="AS588" s="20"/>
      <c r="AT588" s="20"/>
      <c r="AU588" s="20"/>
      <c r="AV588" s="20"/>
      <c r="AW588" s="20"/>
      <c r="AX588" s="222">
        <v>130306</v>
      </c>
      <c r="AY588" s="6">
        <v>3</v>
      </c>
      <c r="AZ588" s="6">
        <v>253</v>
      </c>
      <c r="BA588" s="87" t="s">
        <v>2496</v>
      </c>
      <c r="BB588" s="39" t="s">
        <v>2583</v>
      </c>
      <c r="BC588" s="84" t="s">
        <v>2349</v>
      </c>
      <c r="BD588" s="38" t="s">
        <v>2497</v>
      </c>
      <c r="BE588" s="39" t="s">
        <v>2584</v>
      </c>
      <c r="BF588" s="90" t="s">
        <v>2498</v>
      </c>
      <c r="BJ588" s="47" t="s">
        <v>2499</v>
      </c>
      <c r="BL588" s="42" t="s">
        <v>2500</v>
      </c>
      <c r="BM588" s="43" t="s">
        <v>2495</v>
      </c>
      <c r="BO588" s="17">
        <v>62080</v>
      </c>
      <c r="BP588" s="18" t="s">
        <v>1850</v>
      </c>
    </row>
    <row r="589" spans="1:68" ht="15" customHeight="1" thickBot="1" x14ac:dyDescent="0.35">
      <c r="A589" s="116">
        <v>588</v>
      </c>
      <c r="H589" s="121" t="s">
        <v>2586</v>
      </c>
      <c r="I589" s="117">
        <v>8</v>
      </c>
      <c r="J589" s="119" t="s">
        <v>2471</v>
      </c>
      <c r="K589" s="119" t="s">
        <v>2471</v>
      </c>
      <c r="L589" s="119" t="s">
        <v>2475</v>
      </c>
      <c r="M589" s="119" t="s">
        <v>2476</v>
      </c>
      <c r="N589" s="119" t="s">
        <v>2477</v>
      </c>
      <c r="O589" s="119" t="s">
        <v>2588</v>
      </c>
      <c r="P589" s="119" t="s">
        <v>2588</v>
      </c>
      <c r="Q589" s="120" t="s">
        <v>2588</v>
      </c>
      <c r="R589" s="75">
        <f t="shared" si="81"/>
        <v>5</v>
      </c>
      <c r="S589" s="75">
        <f t="shared" si="82"/>
        <v>1</v>
      </c>
      <c r="T589" s="7">
        <f t="shared" si="83"/>
        <v>130312</v>
      </c>
      <c r="U589" s="122" t="str">
        <f t="shared" si="88"/>
        <v>1FD08</v>
      </c>
      <c r="V589" s="10">
        <f t="shared" si="84"/>
        <v>253</v>
      </c>
      <c r="W589" s="10">
        <f t="shared" si="85"/>
        <v>8</v>
      </c>
      <c r="X589" s="11">
        <f t="shared" si="86"/>
        <v>16</v>
      </c>
      <c r="Y589" s="11">
        <f t="shared" si="87"/>
        <v>253</v>
      </c>
      <c r="Z589" s="12" t="str">
        <f t="shared" si="89"/>
        <v>Temperature</v>
      </c>
      <c r="AA589" s="8"/>
      <c r="AB589" s="8"/>
      <c r="AC589" s="8"/>
      <c r="AE589" s="5"/>
      <c r="AI589" s="17">
        <v>62081</v>
      </c>
      <c r="AJ589" s="18" t="s">
        <v>1851</v>
      </c>
      <c r="AK589" s="19"/>
      <c r="AQ589" s="37"/>
      <c r="AR589" s="34"/>
      <c r="AS589" s="34"/>
      <c r="AT589" s="34"/>
      <c r="AU589" s="34"/>
      <c r="AV589" s="34"/>
      <c r="AW589" s="34"/>
      <c r="AX589" s="223">
        <v>130312</v>
      </c>
      <c r="AY589" s="6">
        <v>16</v>
      </c>
      <c r="AZ589" s="6">
        <v>253</v>
      </c>
      <c r="BA589" s="87" t="s">
        <v>2365</v>
      </c>
      <c r="BB589" s="39" t="s">
        <v>2464</v>
      </c>
      <c r="BC589" s="84" t="s">
        <v>2359</v>
      </c>
      <c r="BJ589" s="47" t="s">
        <v>2501</v>
      </c>
      <c r="BL589" s="42" t="s">
        <v>2494</v>
      </c>
      <c r="BM589" s="43" t="s">
        <v>2495</v>
      </c>
      <c r="BO589" s="17">
        <v>62081</v>
      </c>
      <c r="BP589" s="18" t="s">
        <v>1851</v>
      </c>
    </row>
    <row r="590" spans="1:68" ht="15" customHeight="1" thickBot="1" x14ac:dyDescent="0.35">
      <c r="A590" s="116">
        <v>589</v>
      </c>
      <c r="H590" s="121" t="s">
        <v>2589</v>
      </c>
      <c r="I590" s="117">
        <v>8</v>
      </c>
      <c r="J590" s="119" t="s">
        <v>2478</v>
      </c>
      <c r="K590" s="119" t="s">
        <v>2479</v>
      </c>
      <c r="L590" s="119" t="s">
        <v>2480</v>
      </c>
      <c r="M590" s="119" t="s">
        <v>2481</v>
      </c>
      <c r="N590" s="119" t="s">
        <v>2482</v>
      </c>
      <c r="O590" s="119" t="s">
        <v>2483</v>
      </c>
      <c r="P590" s="120" t="s">
        <v>2475</v>
      </c>
      <c r="Q590" s="120" t="s">
        <v>2473</v>
      </c>
      <c r="R590" s="6">
        <f t="shared" si="81"/>
        <v>2</v>
      </c>
      <c r="S590" s="6">
        <f t="shared" si="82"/>
        <v>1</v>
      </c>
      <c r="T590" s="7">
        <f t="shared" si="83"/>
        <v>130306</v>
      </c>
      <c r="U590" s="122" t="str">
        <f t="shared" si="88"/>
        <v>1FD02</v>
      </c>
      <c r="V590" s="10">
        <f t="shared" si="84"/>
        <v>253</v>
      </c>
      <c r="W590" s="10">
        <f t="shared" si="85"/>
        <v>2</v>
      </c>
      <c r="X590" s="11">
        <f t="shared" si="86"/>
        <v>3</v>
      </c>
      <c r="Y590" s="11">
        <f t="shared" si="87"/>
        <v>253</v>
      </c>
      <c r="Z590" s="12" t="str">
        <f t="shared" si="89"/>
        <v>Wind Data</v>
      </c>
      <c r="AA590" s="8"/>
      <c r="AB590" s="8"/>
      <c r="AC590" s="8"/>
      <c r="AE590" s="5"/>
      <c r="AI590" s="17">
        <v>62082</v>
      </c>
      <c r="AJ590" s="18" t="s">
        <v>1852</v>
      </c>
      <c r="AK590" s="19"/>
      <c r="AL590" s="21"/>
      <c r="AM590" s="21"/>
      <c r="AN590" s="21"/>
      <c r="AO590" s="21"/>
      <c r="AP590" s="20"/>
      <c r="AQ590" s="22"/>
      <c r="AR590" s="20"/>
      <c r="AS590" s="20"/>
      <c r="AT590" s="20"/>
      <c r="AU590" s="20"/>
      <c r="AV590" s="20"/>
      <c r="AW590" s="20"/>
      <c r="AX590" s="222">
        <v>130306</v>
      </c>
      <c r="AY590" s="6">
        <v>3</v>
      </c>
      <c r="AZ590" s="6">
        <v>253</v>
      </c>
      <c r="BA590" s="87" t="s">
        <v>2496</v>
      </c>
      <c r="BB590" s="39" t="s">
        <v>2598</v>
      </c>
      <c r="BC590" s="84" t="s">
        <v>2349</v>
      </c>
      <c r="BD590" s="38" t="s">
        <v>2497</v>
      </c>
      <c r="BE590" s="39" t="s">
        <v>2599</v>
      </c>
      <c r="BF590" s="90" t="s">
        <v>2498</v>
      </c>
      <c r="BJ590" s="47" t="s">
        <v>2505</v>
      </c>
      <c r="BL590" s="42" t="s">
        <v>2500</v>
      </c>
      <c r="BM590" s="43" t="s">
        <v>2495</v>
      </c>
      <c r="BO590" s="17">
        <v>62082</v>
      </c>
      <c r="BP590" s="18" t="s">
        <v>1852</v>
      </c>
    </row>
    <row r="591" spans="1:68" ht="15" customHeight="1" thickBot="1" x14ac:dyDescent="0.35">
      <c r="A591" s="116">
        <v>590</v>
      </c>
      <c r="H591" s="121" t="s">
        <v>2503</v>
      </c>
      <c r="I591" s="117">
        <v>8</v>
      </c>
      <c r="J591" s="119" t="s">
        <v>2471</v>
      </c>
      <c r="K591" s="120" t="s">
        <v>2481</v>
      </c>
      <c r="L591" s="120" t="s">
        <v>2480</v>
      </c>
      <c r="M591" s="120" t="s">
        <v>2479</v>
      </c>
      <c r="N591" s="120" t="s">
        <v>2478</v>
      </c>
      <c r="O591" s="120" t="s">
        <v>2588</v>
      </c>
      <c r="P591" s="119" t="s">
        <v>2588</v>
      </c>
      <c r="Q591" s="120" t="s">
        <v>2588</v>
      </c>
      <c r="R591" s="75">
        <f t="shared" si="81"/>
        <v>5</v>
      </c>
      <c r="S591" s="75">
        <f t="shared" si="82"/>
        <v>1</v>
      </c>
      <c r="T591" s="7">
        <f t="shared" si="83"/>
        <v>130312</v>
      </c>
      <c r="U591" s="122" t="str">
        <f t="shared" si="88"/>
        <v>1FD08</v>
      </c>
      <c r="V591" s="10">
        <f t="shared" si="84"/>
        <v>253</v>
      </c>
      <c r="W591" s="10">
        <f t="shared" si="85"/>
        <v>8</v>
      </c>
      <c r="X591" s="11">
        <f t="shared" si="86"/>
        <v>16</v>
      </c>
      <c r="Y591" s="11">
        <f t="shared" si="87"/>
        <v>253</v>
      </c>
      <c r="Z591" s="12" t="str">
        <f t="shared" si="89"/>
        <v>Temperature</v>
      </c>
      <c r="AA591" s="8"/>
      <c r="AB591" s="8"/>
      <c r="AC591" s="8"/>
      <c r="AE591" s="5"/>
      <c r="AI591" s="17">
        <v>62083</v>
      </c>
      <c r="AJ591" s="18" t="s">
        <v>1853</v>
      </c>
      <c r="AK591" s="19"/>
      <c r="AQ591" s="37"/>
      <c r="AR591" s="34"/>
      <c r="AS591" s="34"/>
      <c r="AT591" s="34"/>
      <c r="AU591" s="34"/>
      <c r="AV591" s="34"/>
      <c r="AW591" s="34"/>
      <c r="AX591" s="223">
        <v>130312</v>
      </c>
      <c r="AY591" s="6">
        <v>16</v>
      </c>
      <c r="AZ591" s="6">
        <v>253</v>
      </c>
      <c r="BA591" s="87" t="s">
        <v>2365</v>
      </c>
      <c r="BB591" s="39" t="s">
        <v>2600</v>
      </c>
      <c r="BC591" s="84" t="s">
        <v>2359</v>
      </c>
      <c r="BJ591" s="47" t="s">
        <v>2601</v>
      </c>
      <c r="BL591" s="42" t="s">
        <v>2494</v>
      </c>
      <c r="BM591" s="43" t="s">
        <v>2495</v>
      </c>
      <c r="BO591" s="17">
        <v>62083</v>
      </c>
      <c r="BP591" s="18" t="s">
        <v>1853</v>
      </c>
    </row>
    <row r="592" spans="1:68" ht="15" customHeight="1" thickBot="1" x14ac:dyDescent="0.35">
      <c r="A592" s="116">
        <v>591</v>
      </c>
      <c r="H592" s="121" t="s">
        <v>2503</v>
      </c>
      <c r="I592" s="117">
        <v>8</v>
      </c>
      <c r="J592" s="119" t="s">
        <v>2471</v>
      </c>
      <c r="K592" s="119" t="s">
        <v>2471</v>
      </c>
      <c r="L592" s="119" t="s">
        <v>2472</v>
      </c>
      <c r="M592" s="120" t="s">
        <v>2594</v>
      </c>
      <c r="N592" s="119" t="s">
        <v>2473</v>
      </c>
      <c r="O592" s="119" t="s">
        <v>2472</v>
      </c>
      <c r="P592" s="119" t="s">
        <v>2475</v>
      </c>
      <c r="Q592" s="119" t="s">
        <v>2483</v>
      </c>
      <c r="R592" s="6">
        <f t="shared" si="81"/>
        <v>5</v>
      </c>
      <c r="S592" s="6">
        <f t="shared" si="82"/>
        <v>1</v>
      </c>
      <c r="T592" s="7">
        <f t="shared" si="83"/>
        <v>130312</v>
      </c>
      <c r="U592" s="122" t="str">
        <f t="shared" si="88"/>
        <v>1FD08</v>
      </c>
      <c r="V592" s="10">
        <f t="shared" si="84"/>
        <v>253</v>
      </c>
      <c r="W592" s="10">
        <f t="shared" si="85"/>
        <v>8</v>
      </c>
      <c r="X592" s="11">
        <f t="shared" si="86"/>
        <v>16</v>
      </c>
      <c r="Y592" s="11">
        <f t="shared" si="87"/>
        <v>253</v>
      </c>
      <c r="Z592" s="12" t="str">
        <f t="shared" si="89"/>
        <v>Temperature</v>
      </c>
      <c r="AA592" s="8"/>
      <c r="AB592" s="8"/>
      <c r="AC592" s="8"/>
      <c r="AE592" s="5"/>
      <c r="AI592" s="17">
        <v>62094</v>
      </c>
      <c r="AJ592" s="18" t="s">
        <v>1864</v>
      </c>
      <c r="AK592" s="19"/>
      <c r="AL592" s="21"/>
      <c r="AM592" s="21"/>
      <c r="AN592" s="21"/>
      <c r="AO592" s="21"/>
      <c r="AP592" s="20"/>
      <c r="AQ592" s="22"/>
      <c r="AR592" s="20"/>
      <c r="AS592" s="20"/>
      <c r="AT592" s="20"/>
      <c r="AU592" s="20"/>
      <c r="AV592" s="20"/>
      <c r="AW592" s="20"/>
      <c r="AX592" s="222">
        <v>130312</v>
      </c>
      <c r="AY592" s="6">
        <v>16</v>
      </c>
      <c r="AZ592" s="6">
        <v>253</v>
      </c>
      <c r="BA592" s="87" t="s">
        <v>2365</v>
      </c>
      <c r="BB592" s="39" t="s">
        <v>2585</v>
      </c>
      <c r="BC592" s="84" t="s">
        <v>2359</v>
      </c>
      <c r="BJ592" s="47" t="s">
        <v>2493</v>
      </c>
      <c r="BL592" s="42" t="s">
        <v>2494</v>
      </c>
      <c r="BM592" s="43" t="s">
        <v>2495</v>
      </c>
      <c r="BO592" s="17">
        <v>62094</v>
      </c>
      <c r="BP592" s="18" t="s">
        <v>1864</v>
      </c>
    </row>
    <row r="593" spans="1:68" ht="15" customHeight="1" thickBot="1" x14ac:dyDescent="0.35">
      <c r="A593" s="116">
        <v>592</v>
      </c>
      <c r="H593" s="121" t="s">
        <v>2503</v>
      </c>
      <c r="I593" s="117">
        <v>7</v>
      </c>
      <c r="J593" s="119" t="s">
        <v>2484</v>
      </c>
      <c r="K593" s="120" t="s">
        <v>2594</v>
      </c>
      <c r="L593" s="119" t="s">
        <v>2481</v>
      </c>
      <c r="M593" s="120" t="s">
        <v>2480</v>
      </c>
      <c r="N593" s="119" t="s">
        <v>2479</v>
      </c>
      <c r="O593" s="120" t="s">
        <v>2504</v>
      </c>
      <c r="P593" s="120" t="s">
        <v>2475</v>
      </c>
      <c r="Q593" s="120" t="s">
        <v>2485</v>
      </c>
      <c r="R593" s="6">
        <f t="shared" si="81"/>
        <v>5</v>
      </c>
      <c r="S593" s="6">
        <f t="shared" si="82"/>
        <v>1</v>
      </c>
      <c r="T593" s="7">
        <f t="shared" si="83"/>
        <v>130312</v>
      </c>
      <c r="U593" s="122" t="str">
        <f t="shared" si="88"/>
        <v>1FD08</v>
      </c>
      <c r="V593" s="10">
        <f t="shared" si="84"/>
        <v>253</v>
      </c>
      <c r="W593" s="10">
        <f t="shared" si="85"/>
        <v>8</v>
      </c>
      <c r="X593" s="11">
        <f t="shared" si="86"/>
        <v>16</v>
      </c>
      <c r="Y593" s="11">
        <f t="shared" si="87"/>
        <v>253</v>
      </c>
      <c r="Z593" s="12" t="str">
        <f t="shared" si="89"/>
        <v>Temperature</v>
      </c>
      <c r="AA593" s="8"/>
      <c r="AB593" s="8"/>
      <c r="AC593" s="8"/>
      <c r="AE593" s="5"/>
      <c r="AI593" s="17">
        <v>62095</v>
      </c>
      <c r="AJ593" s="18" t="s">
        <v>1865</v>
      </c>
      <c r="AK593" s="19"/>
      <c r="AQ593" s="37"/>
      <c r="AR593" s="34"/>
      <c r="AS593" s="34"/>
      <c r="AT593" s="34"/>
      <c r="AU593" s="34"/>
      <c r="AV593" s="34"/>
      <c r="AW593" s="34"/>
      <c r="AX593" s="223">
        <v>130312</v>
      </c>
      <c r="AY593" s="6">
        <v>16</v>
      </c>
      <c r="AZ593" s="6">
        <v>253</v>
      </c>
      <c r="BA593" s="87" t="s">
        <v>2365</v>
      </c>
      <c r="BB593" s="39" t="s">
        <v>2602</v>
      </c>
      <c r="BC593" s="84" t="s">
        <v>2359</v>
      </c>
      <c r="BJ593" s="47" t="s">
        <v>2603</v>
      </c>
      <c r="BL593" s="42" t="s">
        <v>2494</v>
      </c>
      <c r="BM593" s="43" t="s">
        <v>2495</v>
      </c>
      <c r="BO593" s="17">
        <v>62095</v>
      </c>
      <c r="BP593" s="18" t="s">
        <v>1865</v>
      </c>
    </row>
    <row r="594" spans="1:68" ht="15" customHeight="1" thickBot="1" x14ac:dyDescent="0.35">
      <c r="A594" s="116">
        <v>593</v>
      </c>
      <c r="H594" s="121" t="s">
        <v>2595</v>
      </c>
      <c r="I594" s="117">
        <v>8</v>
      </c>
      <c r="J594" s="119" t="s">
        <v>2471</v>
      </c>
      <c r="K594" s="119" t="s">
        <v>2471</v>
      </c>
      <c r="L594" s="119" t="s">
        <v>2472</v>
      </c>
      <c r="M594" s="119" t="s">
        <v>2594</v>
      </c>
      <c r="N594" s="119" t="s">
        <v>2486</v>
      </c>
      <c r="O594" s="119" t="s">
        <v>2588</v>
      </c>
      <c r="P594" s="119" t="s">
        <v>2588</v>
      </c>
      <c r="Q594" s="119" t="s">
        <v>2588</v>
      </c>
      <c r="R594" s="75">
        <f t="shared" si="81"/>
        <v>5</v>
      </c>
      <c r="S594" s="75">
        <f t="shared" si="82"/>
        <v>1</v>
      </c>
      <c r="T594" s="7">
        <f t="shared" si="83"/>
        <v>130312</v>
      </c>
      <c r="U594" s="122" t="str">
        <f t="shared" si="88"/>
        <v>1FD08</v>
      </c>
      <c r="V594" s="10">
        <f t="shared" si="84"/>
        <v>253</v>
      </c>
      <c r="W594" s="10">
        <f t="shared" si="85"/>
        <v>8</v>
      </c>
      <c r="X594" s="11">
        <f t="shared" si="86"/>
        <v>25</v>
      </c>
      <c r="Y594" s="11">
        <f t="shared" si="87"/>
        <v>253</v>
      </c>
      <c r="Z594" s="12" t="str">
        <f t="shared" si="89"/>
        <v>Temperature</v>
      </c>
      <c r="AA594" s="8"/>
      <c r="AB594" s="8"/>
      <c r="AC594" s="8"/>
      <c r="AE594" s="5"/>
      <c r="AI594" s="17">
        <v>62096</v>
      </c>
      <c r="AJ594" s="18" t="s">
        <v>1866</v>
      </c>
      <c r="AK594" s="19"/>
      <c r="AL594" s="21"/>
      <c r="AM594" s="21"/>
      <c r="AN594" s="21"/>
      <c r="AO594" s="21"/>
      <c r="AP594" s="20"/>
      <c r="AQ594" s="22"/>
      <c r="AR594" s="20"/>
      <c r="AS594" s="20"/>
      <c r="AT594" s="20"/>
      <c r="AU594" s="20"/>
      <c r="AV594" s="20"/>
      <c r="AW594" s="20"/>
      <c r="AX594" s="222">
        <v>130312</v>
      </c>
      <c r="AY594" s="6">
        <v>25</v>
      </c>
      <c r="AZ594" s="6">
        <v>253</v>
      </c>
      <c r="BA594" s="87" t="s">
        <v>2365</v>
      </c>
      <c r="BB594" s="39" t="s">
        <v>2467</v>
      </c>
      <c r="BC594" s="84" t="s">
        <v>2359</v>
      </c>
      <c r="BJ594" s="47" t="s">
        <v>2493</v>
      </c>
      <c r="BL594" s="42" t="s">
        <v>2604</v>
      </c>
      <c r="BM594" s="43" t="s">
        <v>2495</v>
      </c>
      <c r="BO594" s="17">
        <v>62096</v>
      </c>
      <c r="BP594" s="18" t="s">
        <v>1866</v>
      </c>
    </row>
    <row r="595" spans="1:68" ht="15" customHeight="1" thickBot="1" x14ac:dyDescent="0.35">
      <c r="A595" s="116">
        <v>594</v>
      </c>
      <c r="H595" s="121" t="s">
        <v>2487</v>
      </c>
      <c r="I595" s="117">
        <v>8</v>
      </c>
      <c r="J595" s="119" t="s">
        <v>2488</v>
      </c>
      <c r="K595" s="119" t="s">
        <v>2489</v>
      </c>
      <c r="L595" s="119" t="s">
        <v>2473</v>
      </c>
      <c r="M595" s="119" t="s">
        <v>2490</v>
      </c>
      <c r="N595" s="120" t="s">
        <v>2491</v>
      </c>
      <c r="O595" s="119" t="s">
        <v>2492</v>
      </c>
      <c r="P595" s="119" t="s">
        <v>2596</v>
      </c>
      <c r="Q595" s="119" t="s">
        <v>2597</v>
      </c>
      <c r="R595" s="75">
        <f t="shared" si="81"/>
        <v>2</v>
      </c>
      <c r="S595" s="75">
        <f t="shared" si="82"/>
        <v>1</v>
      </c>
      <c r="T595" s="7">
        <f t="shared" si="83"/>
        <v>130306</v>
      </c>
      <c r="U595" s="122" t="str">
        <f t="shared" si="88"/>
        <v>1FD02</v>
      </c>
      <c r="V595" s="10">
        <f t="shared" si="84"/>
        <v>253</v>
      </c>
      <c r="W595" s="10">
        <f t="shared" si="85"/>
        <v>2</v>
      </c>
      <c r="X595" s="11">
        <f t="shared" si="86"/>
        <v>3</v>
      </c>
      <c r="Y595" s="11">
        <f t="shared" si="87"/>
        <v>253</v>
      </c>
      <c r="Z595" s="12" t="str">
        <f t="shared" si="89"/>
        <v>Wind Data</v>
      </c>
      <c r="AA595" s="8"/>
      <c r="AB595" s="8"/>
      <c r="AC595" s="8"/>
      <c r="AE595" s="5"/>
      <c r="AI595" s="17">
        <v>62102</v>
      </c>
      <c r="AJ595" s="18" t="s">
        <v>1872</v>
      </c>
      <c r="AK595" s="19"/>
      <c r="AQ595" s="37"/>
      <c r="AR595" s="34"/>
      <c r="AS595" s="34"/>
      <c r="AT595" s="34"/>
      <c r="AU595" s="34"/>
      <c r="AV595" s="34"/>
      <c r="AW595" s="34"/>
      <c r="AX595" s="223">
        <v>130306</v>
      </c>
      <c r="AY595" s="6">
        <v>3</v>
      </c>
      <c r="AZ595" s="6">
        <v>253</v>
      </c>
      <c r="BA595" s="87" t="s">
        <v>2496</v>
      </c>
      <c r="BB595" s="39" t="s">
        <v>2468</v>
      </c>
      <c r="BC595" s="84" t="s">
        <v>2349</v>
      </c>
      <c r="BD595" s="38" t="s">
        <v>2497</v>
      </c>
      <c r="BE595" s="39" t="s">
        <v>2469</v>
      </c>
      <c r="BF595" s="90" t="s">
        <v>2498</v>
      </c>
      <c r="BJ595" s="47" t="s">
        <v>2499</v>
      </c>
      <c r="BL595" s="42" t="s">
        <v>2500</v>
      </c>
      <c r="BM595" s="43" t="s">
        <v>2495</v>
      </c>
      <c r="BO595" s="17">
        <v>62102</v>
      </c>
      <c r="BP595" s="18" t="s">
        <v>1872</v>
      </c>
    </row>
    <row r="596" spans="1:68" ht="15" customHeight="1" thickBot="1" x14ac:dyDescent="0.35">
      <c r="A596" s="116">
        <v>595</v>
      </c>
      <c r="H596" s="121" t="s">
        <v>2586</v>
      </c>
      <c r="I596" s="117">
        <v>8</v>
      </c>
      <c r="J596" s="120" t="s">
        <v>2471</v>
      </c>
      <c r="K596" s="119" t="s">
        <v>2471</v>
      </c>
      <c r="L596" s="119" t="s">
        <v>2472</v>
      </c>
      <c r="M596" s="119" t="s">
        <v>2587</v>
      </c>
      <c r="N596" s="119" t="s">
        <v>2502</v>
      </c>
      <c r="O596" s="120" t="s">
        <v>2588</v>
      </c>
      <c r="P596" s="119" t="s">
        <v>2588</v>
      </c>
      <c r="Q596" s="119" t="s">
        <v>2588</v>
      </c>
      <c r="R596" s="6">
        <f t="shared" si="81"/>
        <v>5</v>
      </c>
      <c r="S596" s="6">
        <f t="shared" si="82"/>
        <v>1</v>
      </c>
      <c r="T596" s="7">
        <f t="shared" si="83"/>
        <v>130312</v>
      </c>
      <c r="U596" s="122" t="str">
        <f t="shared" si="88"/>
        <v>1FD08</v>
      </c>
      <c r="V596" s="10">
        <f t="shared" si="84"/>
        <v>253</v>
      </c>
      <c r="W596" s="10">
        <f t="shared" si="85"/>
        <v>8</v>
      </c>
      <c r="X596" s="11">
        <f t="shared" si="86"/>
        <v>16</v>
      </c>
      <c r="Y596" s="11">
        <f t="shared" si="87"/>
        <v>253</v>
      </c>
      <c r="Z596" s="12" t="str">
        <f t="shared" si="89"/>
        <v>Temperature</v>
      </c>
      <c r="AA596" s="8"/>
      <c r="AB596" s="8"/>
      <c r="AC596" s="8"/>
      <c r="AE596" s="5"/>
      <c r="AI596" s="17">
        <v>62103</v>
      </c>
      <c r="AJ596" s="18" t="s">
        <v>1873</v>
      </c>
      <c r="AK596" s="19"/>
      <c r="AL596" s="21"/>
      <c r="AM596" s="21"/>
      <c r="AN596" s="21"/>
      <c r="AO596" s="21"/>
      <c r="AP596" s="20"/>
      <c r="AQ596" s="22"/>
      <c r="AR596" s="20"/>
      <c r="AS596" s="20"/>
      <c r="AT596" s="20"/>
      <c r="AU596" s="20"/>
      <c r="AV596" s="20"/>
      <c r="AW596" s="20"/>
      <c r="AX596" s="222">
        <v>130312</v>
      </c>
      <c r="AY596" s="6">
        <v>16</v>
      </c>
      <c r="AZ596" s="6">
        <v>253</v>
      </c>
      <c r="BA596" s="87" t="s">
        <v>2365</v>
      </c>
      <c r="BB596" s="39" t="s">
        <v>2582</v>
      </c>
      <c r="BC596" s="84" t="s">
        <v>2359</v>
      </c>
      <c r="BJ596" s="47" t="s">
        <v>2493</v>
      </c>
      <c r="BL596" s="42" t="s">
        <v>2494</v>
      </c>
      <c r="BM596" s="43" t="s">
        <v>2495</v>
      </c>
      <c r="BO596" s="17">
        <v>62103</v>
      </c>
      <c r="BP596" s="18" t="s">
        <v>1873</v>
      </c>
    </row>
    <row r="597" spans="1:68" ht="15" customHeight="1" thickBot="1" x14ac:dyDescent="0.35">
      <c r="A597" s="116">
        <v>596</v>
      </c>
      <c r="H597" s="121" t="s">
        <v>2589</v>
      </c>
      <c r="I597" s="117">
        <v>8</v>
      </c>
      <c r="J597" s="119" t="s">
        <v>2590</v>
      </c>
      <c r="K597" s="119" t="s">
        <v>2591</v>
      </c>
      <c r="L597" s="119" t="s">
        <v>2473</v>
      </c>
      <c r="M597" s="120" t="s">
        <v>2592</v>
      </c>
      <c r="N597" s="120" t="s">
        <v>2474</v>
      </c>
      <c r="O597" s="119" t="s">
        <v>2593</v>
      </c>
      <c r="P597" s="119" t="s">
        <v>2588</v>
      </c>
      <c r="Q597" s="119" t="s">
        <v>2588</v>
      </c>
      <c r="R597" s="75">
        <f t="shared" si="81"/>
        <v>2</v>
      </c>
      <c r="S597" s="75">
        <f t="shared" si="82"/>
        <v>1</v>
      </c>
      <c r="T597" s="7">
        <f t="shared" si="83"/>
        <v>130306</v>
      </c>
      <c r="U597" s="122" t="str">
        <f t="shared" si="88"/>
        <v>1FD02</v>
      </c>
      <c r="V597" s="10">
        <f t="shared" si="84"/>
        <v>253</v>
      </c>
      <c r="W597" s="10">
        <f t="shared" si="85"/>
        <v>2</v>
      </c>
      <c r="X597" s="11">
        <f t="shared" si="86"/>
        <v>3</v>
      </c>
      <c r="Y597" s="11">
        <f t="shared" si="87"/>
        <v>253</v>
      </c>
      <c r="Z597" s="12" t="str">
        <f t="shared" si="89"/>
        <v>Wind Data</v>
      </c>
      <c r="AA597" s="8"/>
      <c r="AB597" s="8"/>
      <c r="AC597" s="8"/>
      <c r="AE597" s="5"/>
      <c r="AI597" s="17">
        <v>62104</v>
      </c>
      <c r="AJ597" s="18" t="s">
        <v>1874</v>
      </c>
      <c r="AK597" s="19"/>
      <c r="AQ597" s="37"/>
      <c r="AR597" s="34"/>
      <c r="AS597" s="34"/>
      <c r="AT597" s="34"/>
      <c r="AU597" s="34"/>
      <c r="AV597" s="34"/>
      <c r="AW597" s="34"/>
      <c r="AX597" s="223">
        <v>130306</v>
      </c>
      <c r="AY597" s="6">
        <v>3</v>
      </c>
      <c r="AZ597" s="6">
        <v>253</v>
      </c>
      <c r="BA597" s="87" t="s">
        <v>2496</v>
      </c>
      <c r="BB597" s="39" t="s">
        <v>2583</v>
      </c>
      <c r="BC597" s="84" t="s">
        <v>2349</v>
      </c>
      <c r="BD597" s="38" t="s">
        <v>2497</v>
      </c>
      <c r="BE597" s="39" t="s">
        <v>2584</v>
      </c>
      <c r="BF597" s="90" t="s">
        <v>2498</v>
      </c>
      <c r="BJ597" s="47" t="s">
        <v>2499</v>
      </c>
      <c r="BL597" s="42" t="s">
        <v>2500</v>
      </c>
      <c r="BM597" s="43" t="s">
        <v>2495</v>
      </c>
      <c r="BO597" s="17">
        <v>62104</v>
      </c>
      <c r="BP597" s="18" t="s">
        <v>1874</v>
      </c>
    </row>
    <row r="598" spans="1:68" ht="15" customHeight="1" thickBot="1" x14ac:dyDescent="0.35">
      <c r="A598" s="116">
        <v>597</v>
      </c>
      <c r="H598" s="121" t="s">
        <v>2586</v>
      </c>
      <c r="I598" s="117">
        <v>8</v>
      </c>
      <c r="J598" s="119" t="s">
        <v>2471</v>
      </c>
      <c r="K598" s="120" t="s">
        <v>2471</v>
      </c>
      <c r="L598" s="119" t="s">
        <v>2475</v>
      </c>
      <c r="M598" s="119" t="s">
        <v>2476</v>
      </c>
      <c r="N598" s="120" t="s">
        <v>2477</v>
      </c>
      <c r="O598" s="119" t="s">
        <v>2588</v>
      </c>
      <c r="P598" s="119" t="s">
        <v>2588</v>
      </c>
      <c r="Q598" s="119" t="s">
        <v>2588</v>
      </c>
      <c r="R598" s="6">
        <f t="shared" si="81"/>
        <v>5</v>
      </c>
      <c r="S598" s="6">
        <f t="shared" si="82"/>
        <v>1</v>
      </c>
      <c r="T598" s="7">
        <f t="shared" si="83"/>
        <v>130312</v>
      </c>
      <c r="U598" s="122" t="str">
        <f t="shared" si="88"/>
        <v>1FD08</v>
      </c>
      <c r="V598" s="10">
        <f t="shared" si="84"/>
        <v>253</v>
      </c>
      <c r="W598" s="10">
        <f t="shared" si="85"/>
        <v>8</v>
      </c>
      <c r="X598" s="11">
        <f t="shared" si="86"/>
        <v>16</v>
      </c>
      <c r="Y598" s="11">
        <f t="shared" si="87"/>
        <v>253</v>
      </c>
      <c r="Z598" s="12" t="str">
        <f t="shared" si="89"/>
        <v>Temperature</v>
      </c>
      <c r="AA598" s="8"/>
      <c r="AB598" s="8"/>
      <c r="AC598" s="8"/>
      <c r="AE598" s="5"/>
      <c r="AI598" s="17">
        <v>62105</v>
      </c>
      <c r="AJ598" s="18" t="s">
        <v>1875</v>
      </c>
      <c r="AK598" s="19"/>
      <c r="AL598" s="21"/>
      <c r="AM598" s="21"/>
      <c r="AN598" s="21"/>
      <c r="AO598" s="21"/>
      <c r="AP598" s="20"/>
      <c r="AQ598" s="22"/>
      <c r="AR598" s="20"/>
      <c r="AS598" s="20"/>
      <c r="AT598" s="20"/>
      <c r="AU598" s="20"/>
      <c r="AV598" s="20"/>
      <c r="AW598" s="20"/>
      <c r="AX598" s="222">
        <v>130312</v>
      </c>
      <c r="AY598" s="6">
        <v>16</v>
      </c>
      <c r="AZ598" s="6">
        <v>253</v>
      </c>
      <c r="BA598" s="87" t="s">
        <v>2365</v>
      </c>
      <c r="BB598" s="39" t="s">
        <v>2464</v>
      </c>
      <c r="BC598" s="84" t="s">
        <v>2359</v>
      </c>
      <c r="BJ598" s="47" t="s">
        <v>2501</v>
      </c>
      <c r="BL598" s="42" t="s">
        <v>2494</v>
      </c>
      <c r="BM598" s="43" t="s">
        <v>2495</v>
      </c>
      <c r="BO598" s="17">
        <v>62105</v>
      </c>
      <c r="BP598" s="18" t="s">
        <v>1875</v>
      </c>
    </row>
    <row r="599" spans="1:68" ht="15" customHeight="1" thickBot="1" x14ac:dyDescent="0.35">
      <c r="A599" s="116">
        <v>598</v>
      </c>
      <c r="H599" s="121" t="s">
        <v>2589</v>
      </c>
      <c r="I599" s="117">
        <v>8</v>
      </c>
      <c r="J599" s="119" t="s">
        <v>2478</v>
      </c>
      <c r="K599" s="119" t="s">
        <v>2479</v>
      </c>
      <c r="L599" s="120" t="s">
        <v>2480</v>
      </c>
      <c r="M599" s="119" t="s">
        <v>2481</v>
      </c>
      <c r="N599" s="119" t="s">
        <v>2482</v>
      </c>
      <c r="O599" s="119" t="s">
        <v>2483</v>
      </c>
      <c r="P599" s="119" t="s">
        <v>2475</v>
      </c>
      <c r="Q599" s="119" t="s">
        <v>2473</v>
      </c>
      <c r="R599" s="6">
        <f t="shared" si="81"/>
        <v>2</v>
      </c>
      <c r="S599" s="6">
        <f t="shared" si="82"/>
        <v>1</v>
      </c>
      <c r="T599" s="7">
        <f t="shared" si="83"/>
        <v>130306</v>
      </c>
      <c r="U599" s="122" t="str">
        <f t="shared" si="88"/>
        <v>1FD02</v>
      </c>
      <c r="V599" s="10">
        <f t="shared" si="84"/>
        <v>253</v>
      </c>
      <c r="W599" s="10">
        <f t="shared" si="85"/>
        <v>2</v>
      </c>
      <c r="X599" s="11">
        <f t="shared" si="86"/>
        <v>3</v>
      </c>
      <c r="Y599" s="11">
        <f t="shared" si="87"/>
        <v>253</v>
      </c>
      <c r="Z599" s="12" t="str">
        <f t="shared" si="89"/>
        <v>Wind Data</v>
      </c>
      <c r="AA599" s="8"/>
      <c r="AB599" s="8"/>
      <c r="AC599" s="8"/>
      <c r="AE599" s="5"/>
      <c r="AI599" s="17">
        <v>62112</v>
      </c>
      <c r="AJ599" s="18" t="s">
        <v>1882</v>
      </c>
      <c r="AK599" s="19"/>
      <c r="AQ599" s="37"/>
      <c r="AR599" s="34"/>
      <c r="AS599" s="34"/>
      <c r="AT599" s="34"/>
      <c r="AU599" s="34"/>
      <c r="AV599" s="34"/>
      <c r="AW599" s="34"/>
      <c r="AX599" s="223">
        <v>130306</v>
      </c>
      <c r="AY599" s="6">
        <v>3</v>
      </c>
      <c r="AZ599" s="6">
        <v>253</v>
      </c>
      <c r="BA599" s="87" t="s">
        <v>2496</v>
      </c>
      <c r="BB599" s="39" t="s">
        <v>2598</v>
      </c>
      <c r="BC599" s="84" t="s">
        <v>2349</v>
      </c>
      <c r="BD599" s="38" t="s">
        <v>2497</v>
      </c>
      <c r="BE599" s="39" t="s">
        <v>2599</v>
      </c>
      <c r="BF599" s="90" t="s">
        <v>2498</v>
      </c>
      <c r="BJ599" s="47" t="s">
        <v>2505</v>
      </c>
      <c r="BL599" s="42" t="s">
        <v>2500</v>
      </c>
      <c r="BM599" s="43" t="s">
        <v>2495</v>
      </c>
      <c r="BO599" s="17">
        <v>62112</v>
      </c>
      <c r="BP599" s="18" t="s">
        <v>1882</v>
      </c>
    </row>
    <row r="600" spans="1:68" ht="15" customHeight="1" thickBot="1" x14ac:dyDescent="0.35">
      <c r="A600" s="116">
        <v>599</v>
      </c>
      <c r="H600" s="121" t="s">
        <v>2503</v>
      </c>
      <c r="I600" s="117">
        <v>8</v>
      </c>
      <c r="J600" s="119" t="s">
        <v>2471</v>
      </c>
      <c r="K600" s="119" t="s">
        <v>2481</v>
      </c>
      <c r="L600" s="119" t="s">
        <v>2480</v>
      </c>
      <c r="M600" s="119" t="s">
        <v>2479</v>
      </c>
      <c r="N600" s="119" t="s">
        <v>2478</v>
      </c>
      <c r="O600" s="119" t="s">
        <v>2588</v>
      </c>
      <c r="P600" s="119" t="s">
        <v>2588</v>
      </c>
      <c r="Q600" s="120" t="s">
        <v>2588</v>
      </c>
      <c r="R600" s="75">
        <f t="shared" si="81"/>
        <v>5</v>
      </c>
      <c r="S600" s="75">
        <f t="shared" si="82"/>
        <v>1</v>
      </c>
      <c r="T600" s="7">
        <f t="shared" si="83"/>
        <v>130312</v>
      </c>
      <c r="U600" s="122" t="str">
        <f t="shared" si="88"/>
        <v>1FD08</v>
      </c>
      <c r="V600" s="10">
        <f t="shared" si="84"/>
        <v>253</v>
      </c>
      <c r="W600" s="10">
        <f t="shared" si="85"/>
        <v>8</v>
      </c>
      <c r="X600" s="11">
        <f t="shared" si="86"/>
        <v>16</v>
      </c>
      <c r="Y600" s="11">
        <f t="shared" si="87"/>
        <v>253</v>
      </c>
      <c r="Z600" s="12" t="str">
        <f t="shared" si="89"/>
        <v>Temperature</v>
      </c>
      <c r="AA600" s="8"/>
      <c r="AB600" s="8"/>
      <c r="AC600" s="8"/>
      <c r="AE600" s="5"/>
      <c r="AI600" s="17">
        <v>62113</v>
      </c>
      <c r="AJ600" s="18" t="s">
        <v>1883</v>
      </c>
      <c r="AK600" s="19"/>
      <c r="AL600" s="21"/>
      <c r="AM600" s="21"/>
      <c r="AN600" s="21"/>
      <c r="AO600" s="21"/>
      <c r="AP600" s="20"/>
      <c r="AQ600" s="22"/>
      <c r="AR600" s="20"/>
      <c r="AS600" s="20"/>
      <c r="AT600" s="20"/>
      <c r="AU600" s="20"/>
      <c r="AV600" s="20"/>
      <c r="AW600" s="20"/>
      <c r="AX600" s="222">
        <v>130312</v>
      </c>
      <c r="AY600" s="6">
        <v>16</v>
      </c>
      <c r="AZ600" s="6">
        <v>253</v>
      </c>
      <c r="BA600" s="87" t="s">
        <v>2365</v>
      </c>
      <c r="BB600" s="39" t="s">
        <v>2600</v>
      </c>
      <c r="BC600" s="84" t="s">
        <v>2359</v>
      </c>
      <c r="BJ600" s="47" t="s">
        <v>2601</v>
      </c>
      <c r="BL600" s="42" t="s">
        <v>2494</v>
      </c>
      <c r="BM600" s="43" t="s">
        <v>2495</v>
      </c>
      <c r="BO600" s="17">
        <v>62113</v>
      </c>
      <c r="BP600" s="18" t="s">
        <v>1883</v>
      </c>
    </row>
    <row r="601" spans="1:68" ht="15" customHeight="1" thickBot="1" x14ac:dyDescent="0.35">
      <c r="A601" s="116">
        <v>600</v>
      </c>
      <c r="H601" s="121" t="s">
        <v>2503</v>
      </c>
      <c r="I601" s="117">
        <v>8</v>
      </c>
      <c r="J601" s="120" t="s">
        <v>2471</v>
      </c>
      <c r="K601" s="120" t="s">
        <v>2471</v>
      </c>
      <c r="L601" s="120" t="s">
        <v>2472</v>
      </c>
      <c r="M601" s="119" t="s">
        <v>2594</v>
      </c>
      <c r="N601" s="119" t="s">
        <v>2473</v>
      </c>
      <c r="O601" s="119" t="s">
        <v>2472</v>
      </c>
      <c r="P601" s="120" t="s">
        <v>2475</v>
      </c>
      <c r="Q601" s="119" t="s">
        <v>2483</v>
      </c>
      <c r="R601" s="6">
        <f t="shared" si="81"/>
        <v>5</v>
      </c>
      <c r="S601" s="6">
        <f t="shared" si="82"/>
        <v>1</v>
      </c>
      <c r="T601" s="7">
        <f t="shared" si="83"/>
        <v>130312</v>
      </c>
      <c r="U601" s="122" t="str">
        <f t="shared" si="88"/>
        <v>1FD08</v>
      </c>
      <c r="V601" s="10">
        <f t="shared" si="84"/>
        <v>253</v>
      </c>
      <c r="W601" s="10">
        <f t="shared" si="85"/>
        <v>8</v>
      </c>
      <c r="X601" s="11">
        <f t="shared" si="86"/>
        <v>16</v>
      </c>
      <c r="Y601" s="11">
        <f t="shared" si="87"/>
        <v>253</v>
      </c>
      <c r="Z601" s="12" t="str">
        <f t="shared" si="89"/>
        <v>Temperature</v>
      </c>
      <c r="AA601" s="8"/>
      <c r="AB601" s="8"/>
      <c r="AC601" s="8"/>
      <c r="AE601" s="5"/>
      <c r="AI601" s="17">
        <v>62114</v>
      </c>
      <c r="AJ601" s="18" t="s">
        <v>1884</v>
      </c>
      <c r="AK601" s="19"/>
      <c r="AQ601" s="37"/>
      <c r="AR601" s="34"/>
      <c r="AS601" s="34"/>
      <c r="AT601" s="34"/>
      <c r="AU601" s="34"/>
      <c r="AV601" s="34"/>
      <c r="AW601" s="34"/>
      <c r="AX601" s="223">
        <v>130312</v>
      </c>
      <c r="AY601" s="6">
        <v>16</v>
      </c>
      <c r="AZ601" s="6">
        <v>253</v>
      </c>
      <c r="BA601" s="87" t="s">
        <v>2365</v>
      </c>
      <c r="BB601" s="39" t="s">
        <v>2585</v>
      </c>
      <c r="BC601" s="84" t="s">
        <v>2359</v>
      </c>
      <c r="BJ601" s="47" t="s">
        <v>2493</v>
      </c>
      <c r="BL601" s="42" t="s">
        <v>2494</v>
      </c>
      <c r="BM601" s="43" t="s">
        <v>2495</v>
      </c>
      <c r="BO601" s="17">
        <v>62114</v>
      </c>
      <c r="BP601" s="18" t="s">
        <v>1884</v>
      </c>
    </row>
    <row r="602" spans="1:68" ht="15" customHeight="1" thickBot="1" x14ac:dyDescent="0.35">
      <c r="A602" s="116">
        <v>601</v>
      </c>
      <c r="H602" s="121" t="s">
        <v>2503</v>
      </c>
      <c r="I602" s="117">
        <v>7</v>
      </c>
      <c r="J602" s="119" t="s">
        <v>2484</v>
      </c>
      <c r="K602" s="119" t="s">
        <v>2594</v>
      </c>
      <c r="L602" s="120" t="s">
        <v>2481</v>
      </c>
      <c r="M602" s="119" t="s">
        <v>2480</v>
      </c>
      <c r="N602" s="119" t="s">
        <v>2479</v>
      </c>
      <c r="O602" s="119" t="s">
        <v>2504</v>
      </c>
      <c r="P602" s="119" t="s">
        <v>2475</v>
      </c>
      <c r="Q602" s="119" t="s">
        <v>2485</v>
      </c>
      <c r="R602" s="6">
        <f t="shared" si="81"/>
        <v>5</v>
      </c>
      <c r="S602" s="6">
        <f t="shared" si="82"/>
        <v>1</v>
      </c>
      <c r="T602" s="7">
        <f t="shared" si="83"/>
        <v>130312</v>
      </c>
      <c r="U602" s="122" t="str">
        <f t="shared" si="88"/>
        <v>1FD08</v>
      </c>
      <c r="V602" s="10">
        <f t="shared" si="84"/>
        <v>253</v>
      </c>
      <c r="W602" s="10">
        <f t="shared" si="85"/>
        <v>8</v>
      </c>
      <c r="X602" s="11">
        <f t="shared" si="86"/>
        <v>16</v>
      </c>
      <c r="Y602" s="11">
        <f t="shared" si="87"/>
        <v>253</v>
      </c>
      <c r="Z602" s="12" t="str">
        <f t="shared" si="89"/>
        <v>Temperature</v>
      </c>
      <c r="AA602" s="8"/>
      <c r="AB602" s="8"/>
      <c r="AC602" s="8"/>
      <c r="AE602" s="5"/>
      <c r="AI602" s="17">
        <v>62115</v>
      </c>
      <c r="AJ602" s="18" t="s">
        <v>1885</v>
      </c>
      <c r="AK602" s="19"/>
      <c r="AL602" s="21"/>
      <c r="AM602" s="21"/>
      <c r="AN602" s="21"/>
      <c r="AO602" s="21"/>
      <c r="AP602" s="20"/>
      <c r="AQ602" s="22"/>
      <c r="AR602" s="20"/>
      <c r="AS602" s="20"/>
      <c r="AT602" s="20"/>
      <c r="AU602" s="20"/>
      <c r="AV602" s="20"/>
      <c r="AW602" s="20"/>
      <c r="AX602" s="222">
        <v>130312</v>
      </c>
      <c r="AY602" s="6">
        <v>16</v>
      </c>
      <c r="AZ602" s="6">
        <v>253</v>
      </c>
      <c r="BA602" s="87" t="s">
        <v>2365</v>
      </c>
      <c r="BB602" s="39" t="s">
        <v>2602</v>
      </c>
      <c r="BC602" s="84" t="s">
        <v>2359</v>
      </c>
      <c r="BJ602" s="47" t="s">
        <v>2603</v>
      </c>
      <c r="BL602" s="42" t="s">
        <v>2494</v>
      </c>
      <c r="BM602" s="43" t="s">
        <v>2495</v>
      </c>
      <c r="BO602" s="17">
        <v>62115</v>
      </c>
      <c r="BP602" s="18" t="s">
        <v>1885</v>
      </c>
    </row>
    <row r="603" spans="1:68" ht="15" customHeight="1" thickBot="1" x14ac:dyDescent="0.35">
      <c r="A603" s="116">
        <v>602</v>
      </c>
      <c r="H603" s="121" t="s">
        <v>2595</v>
      </c>
      <c r="I603" s="117">
        <v>8</v>
      </c>
      <c r="J603" s="119" t="s">
        <v>2471</v>
      </c>
      <c r="K603" s="119" t="s">
        <v>2471</v>
      </c>
      <c r="L603" s="120" t="s">
        <v>2472</v>
      </c>
      <c r="M603" s="120" t="s">
        <v>2594</v>
      </c>
      <c r="N603" s="119" t="s">
        <v>2486</v>
      </c>
      <c r="O603" s="119" t="s">
        <v>2588</v>
      </c>
      <c r="P603" s="119" t="s">
        <v>2588</v>
      </c>
      <c r="Q603" s="119" t="s">
        <v>2588</v>
      </c>
      <c r="R603" s="75">
        <f t="shared" si="81"/>
        <v>5</v>
      </c>
      <c r="S603" s="75">
        <f t="shared" si="82"/>
        <v>1</v>
      </c>
      <c r="T603" s="7">
        <f t="shared" si="83"/>
        <v>130312</v>
      </c>
      <c r="U603" s="122" t="str">
        <f t="shared" si="88"/>
        <v>1FD08</v>
      </c>
      <c r="V603" s="10">
        <f t="shared" si="84"/>
        <v>253</v>
      </c>
      <c r="W603" s="10">
        <f t="shared" si="85"/>
        <v>8</v>
      </c>
      <c r="X603" s="11">
        <f t="shared" si="86"/>
        <v>25</v>
      </c>
      <c r="Y603" s="11">
        <f t="shared" si="87"/>
        <v>253</v>
      </c>
      <c r="Z603" s="12" t="str">
        <f t="shared" si="89"/>
        <v>Temperature</v>
      </c>
      <c r="AA603" s="8"/>
      <c r="AB603" s="8"/>
      <c r="AC603" s="8"/>
      <c r="AE603" s="5"/>
      <c r="AI603" s="17">
        <v>62116</v>
      </c>
      <c r="AJ603" s="18" t="s">
        <v>1886</v>
      </c>
      <c r="AK603" s="19"/>
      <c r="AQ603" s="37"/>
      <c r="AR603" s="34"/>
      <c r="AS603" s="34"/>
      <c r="AT603" s="34"/>
      <c r="AU603" s="34"/>
      <c r="AV603" s="34"/>
      <c r="AW603" s="34"/>
      <c r="AX603" s="223">
        <v>130312</v>
      </c>
      <c r="AY603" s="6">
        <v>25</v>
      </c>
      <c r="AZ603" s="6">
        <v>253</v>
      </c>
      <c r="BA603" s="87" t="s">
        <v>2365</v>
      </c>
      <c r="BB603" s="39" t="s">
        <v>2467</v>
      </c>
      <c r="BC603" s="84" t="s">
        <v>2359</v>
      </c>
      <c r="BJ603" s="47" t="s">
        <v>2493</v>
      </c>
      <c r="BL603" s="42" t="s">
        <v>2604</v>
      </c>
      <c r="BM603" s="43" t="s">
        <v>2495</v>
      </c>
      <c r="BO603" s="17">
        <v>62116</v>
      </c>
      <c r="BP603" s="18" t="s">
        <v>1886</v>
      </c>
    </row>
    <row r="604" spans="1:68" ht="15" customHeight="1" thickBot="1" x14ac:dyDescent="0.35">
      <c r="A604" s="116">
        <v>603</v>
      </c>
      <c r="H604" s="121" t="s">
        <v>2487</v>
      </c>
      <c r="I604" s="117">
        <v>8</v>
      </c>
      <c r="J604" s="119" t="s">
        <v>2488</v>
      </c>
      <c r="K604" s="119" t="s">
        <v>2489</v>
      </c>
      <c r="L604" s="119" t="s">
        <v>2473</v>
      </c>
      <c r="M604" s="119" t="s">
        <v>2490</v>
      </c>
      <c r="N604" s="119" t="s">
        <v>2491</v>
      </c>
      <c r="O604" s="119" t="s">
        <v>2492</v>
      </c>
      <c r="P604" s="119" t="s">
        <v>2596</v>
      </c>
      <c r="Q604" s="119" t="s">
        <v>2597</v>
      </c>
      <c r="R604" s="75">
        <f t="shared" si="81"/>
        <v>2</v>
      </c>
      <c r="S604" s="75">
        <f t="shared" si="82"/>
        <v>1</v>
      </c>
      <c r="T604" s="7">
        <f t="shared" si="83"/>
        <v>130306</v>
      </c>
      <c r="U604" s="122" t="str">
        <f t="shared" si="88"/>
        <v>1FD02</v>
      </c>
      <c r="V604" s="10">
        <f t="shared" si="84"/>
        <v>253</v>
      </c>
      <c r="W604" s="10">
        <f t="shared" si="85"/>
        <v>2</v>
      </c>
      <c r="X604" s="11">
        <f t="shared" si="86"/>
        <v>3</v>
      </c>
      <c r="Y604" s="11">
        <f t="shared" si="87"/>
        <v>253</v>
      </c>
      <c r="Z604" s="12" t="str">
        <f t="shared" si="89"/>
        <v>Wind Data</v>
      </c>
      <c r="AA604" s="8"/>
      <c r="AB604" s="8"/>
      <c r="AC604" s="8"/>
      <c r="AE604" s="5"/>
      <c r="AI604" s="17">
        <v>62117</v>
      </c>
      <c r="AJ604" s="18" t="s">
        <v>1887</v>
      </c>
      <c r="AK604" s="19"/>
      <c r="AL604" s="21"/>
      <c r="AM604" s="21"/>
      <c r="AN604" s="21"/>
      <c r="AO604" s="21"/>
      <c r="AP604" s="20"/>
      <c r="AQ604" s="22"/>
      <c r="AR604" s="20"/>
      <c r="AS604" s="20"/>
      <c r="AT604" s="20"/>
      <c r="AU604" s="20"/>
      <c r="AV604" s="20"/>
      <c r="AW604" s="20"/>
      <c r="AX604" s="222">
        <v>130306</v>
      </c>
      <c r="AY604" s="6">
        <v>3</v>
      </c>
      <c r="AZ604" s="6">
        <v>253</v>
      </c>
      <c r="BA604" s="87" t="s">
        <v>2496</v>
      </c>
      <c r="BB604" s="39" t="s">
        <v>2468</v>
      </c>
      <c r="BC604" s="84" t="s">
        <v>2349</v>
      </c>
      <c r="BD604" s="38" t="s">
        <v>2497</v>
      </c>
      <c r="BE604" s="39" t="s">
        <v>2469</v>
      </c>
      <c r="BF604" s="90" t="s">
        <v>2498</v>
      </c>
      <c r="BJ604" s="47" t="s">
        <v>2499</v>
      </c>
      <c r="BL604" s="42" t="s">
        <v>2500</v>
      </c>
      <c r="BM604" s="43" t="s">
        <v>2495</v>
      </c>
      <c r="BO604" s="17">
        <v>62117</v>
      </c>
      <c r="BP604" s="18" t="s">
        <v>1887</v>
      </c>
    </row>
    <row r="605" spans="1:68" ht="15" customHeight="1" thickBot="1" x14ac:dyDescent="0.35">
      <c r="A605" s="116">
        <v>604</v>
      </c>
      <c r="H605" s="121" t="s">
        <v>2586</v>
      </c>
      <c r="I605" s="117">
        <v>8</v>
      </c>
      <c r="J605" s="119" t="s">
        <v>2471</v>
      </c>
      <c r="K605" s="119" t="s">
        <v>2471</v>
      </c>
      <c r="L605" s="120" t="s">
        <v>2472</v>
      </c>
      <c r="M605" s="120" t="s">
        <v>2587</v>
      </c>
      <c r="N605" s="120" t="s">
        <v>2502</v>
      </c>
      <c r="O605" s="120" t="s">
        <v>2588</v>
      </c>
      <c r="P605" s="119" t="s">
        <v>2588</v>
      </c>
      <c r="Q605" s="119" t="s">
        <v>2588</v>
      </c>
      <c r="R605" s="6">
        <f t="shared" si="81"/>
        <v>5</v>
      </c>
      <c r="S605" s="6">
        <f t="shared" si="82"/>
        <v>1</v>
      </c>
      <c r="T605" s="7">
        <f t="shared" si="83"/>
        <v>130312</v>
      </c>
      <c r="U605" s="122" t="str">
        <f t="shared" si="88"/>
        <v>1FD08</v>
      </c>
      <c r="V605" s="10">
        <f t="shared" si="84"/>
        <v>253</v>
      </c>
      <c r="W605" s="10">
        <f t="shared" si="85"/>
        <v>8</v>
      </c>
      <c r="X605" s="11">
        <f t="shared" si="86"/>
        <v>16</v>
      </c>
      <c r="Y605" s="11">
        <f t="shared" si="87"/>
        <v>253</v>
      </c>
      <c r="Z605" s="12" t="str">
        <f t="shared" si="89"/>
        <v>Temperature</v>
      </c>
      <c r="AA605" s="8"/>
      <c r="AB605" s="8"/>
      <c r="AC605" s="8"/>
      <c r="AE605" s="5"/>
      <c r="AI605" s="17">
        <v>62118</v>
      </c>
      <c r="AJ605" s="18" t="s">
        <v>1888</v>
      </c>
      <c r="AK605" s="19"/>
      <c r="AQ605" s="37"/>
      <c r="AR605" s="34"/>
      <c r="AS605" s="34"/>
      <c r="AT605" s="34"/>
      <c r="AU605" s="34"/>
      <c r="AV605" s="34"/>
      <c r="AW605" s="34"/>
      <c r="AX605" s="223">
        <v>130312</v>
      </c>
      <c r="AY605" s="6">
        <v>16</v>
      </c>
      <c r="AZ605" s="6">
        <v>253</v>
      </c>
      <c r="BA605" s="87" t="s">
        <v>2365</v>
      </c>
      <c r="BB605" s="39" t="s">
        <v>2582</v>
      </c>
      <c r="BC605" s="84" t="s">
        <v>2359</v>
      </c>
      <c r="BJ605" s="47" t="s">
        <v>2493</v>
      </c>
      <c r="BL605" s="42" t="s">
        <v>2494</v>
      </c>
      <c r="BM605" s="43" t="s">
        <v>2495</v>
      </c>
      <c r="BO605" s="17">
        <v>62118</v>
      </c>
      <c r="BP605" s="18" t="s">
        <v>1888</v>
      </c>
    </row>
    <row r="606" spans="1:68" ht="15" customHeight="1" thickBot="1" x14ac:dyDescent="0.35">
      <c r="A606" s="116">
        <v>605</v>
      </c>
      <c r="H606" s="121" t="s">
        <v>2589</v>
      </c>
      <c r="I606" s="117">
        <v>8</v>
      </c>
      <c r="J606" s="120" t="s">
        <v>2590</v>
      </c>
      <c r="K606" s="119" t="s">
        <v>2591</v>
      </c>
      <c r="L606" s="119" t="s">
        <v>2473</v>
      </c>
      <c r="M606" s="119" t="s">
        <v>2592</v>
      </c>
      <c r="N606" s="119" t="s">
        <v>2474</v>
      </c>
      <c r="O606" s="120" t="s">
        <v>2593</v>
      </c>
      <c r="P606" s="119" t="s">
        <v>2588</v>
      </c>
      <c r="Q606" s="119" t="s">
        <v>2588</v>
      </c>
      <c r="R606" s="75">
        <f t="shared" si="81"/>
        <v>2</v>
      </c>
      <c r="S606" s="75">
        <f t="shared" si="82"/>
        <v>1</v>
      </c>
      <c r="T606" s="7">
        <f t="shared" si="83"/>
        <v>130306</v>
      </c>
      <c r="U606" s="122" t="str">
        <f t="shared" si="88"/>
        <v>1FD02</v>
      </c>
      <c r="V606" s="10">
        <f t="shared" si="84"/>
        <v>253</v>
      </c>
      <c r="W606" s="10">
        <f t="shared" si="85"/>
        <v>2</v>
      </c>
      <c r="X606" s="11">
        <f t="shared" si="86"/>
        <v>3</v>
      </c>
      <c r="Y606" s="11">
        <f t="shared" si="87"/>
        <v>253</v>
      </c>
      <c r="Z606" s="12" t="str">
        <f t="shared" si="89"/>
        <v>Wind Data</v>
      </c>
      <c r="AA606" s="8"/>
      <c r="AB606" s="8"/>
      <c r="AC606" s="8"/>
      <c r="AE606" s="5"/>
      <c r="AI606" s="17">
        <v>62119</v>
      </c>
      <c r="AJ606" s="18" t="s">
        <v>1889</v>
      </c>
      <c r="AK606" s="19"/>
      <c r="AL606" s="21"/>
      <c r="AM606" s="21"/>
      <c r="AN606" s="21"/>
      <c r="AO606" s="21"/>
      <c r="AP606" s="20"/>
      <c r="AQ606" s="22"/>
      <c r="AR606" s="20"/>
      <c r="AS606" s="20"/>
      <c r="AT606" s="20"/>
      <c r="AU606" s="20"/>
      <c r="AV606" s="20"/>
      <c r="AW606" s="20"/>
      <c r="AX606" s="222">
        <v>130306</v>
      </c>
      <c r="AY606" s="6">
        <v>3</v>
      </c>
      <c r="AZ606" s="6">
        <v>253</v>
      </c>
      <c r="BA606" s="87" t="s">
        <v>2496</v>
      </c>
      <c r="BB606" s="39" t="s">
        <v>2583</v>
      </c>
      <c r="BC606" s="84" t="s">
        <v>2349</v>
      </c>
      <c r="BD606" s="38" t="s">
        <v>2497</v>
      </c>
      <c r="BE606" s="39" t="s">
        <v>2584</v>
      </c>
      <c r="BF606" s="90" t="s">
        <v>2498</v>
      </c>
      <c r="BJ606" s="47" t="s">
        <v>2499</v>
      </c>
      <c r="BL606" s="42" t="s">
        <v>2500</v>
      </c>
      <c r="BM606" s="43" t="s">
        <v>2495</v>
      </c>
      <c r="BO606" s="17">
        <v>62119</v>
      </c>
      <c r="BP606" s="18" t="s">
        <v>1889</v>
      </c>
    </row>
    <row r="607" spans="1:68" ht="15" customHeight="1" thickBot="1" x14ac:dyDescent="0.35">
      <c r="A607" s="116">
        <v>606</v>
      </c>
      <c r="H607" s="121" t="s">
        <v>2586</v>
      </c>
      <c r="I607" s="117">
        <v>8</v>
      </c>
      <c r="J607" s="119" t="s">
        <v>2471</v>
      </c>
      <c r="K607" s="119" t="s">
        <v>2471</v>
      </c>
      <c r="L607" s="119" t="s">
        <v>2475</v>
      </c>
      <c r="M607" s="120" t="s">
        <v>2476</v>
      </c>
      <c r="N607" s="120" t="s">
        <v>2477</v>
      </c>
      <c r="O607" s="119" t="s">
        <v>2588</v>
      </c>
      <c r="P607" s="119" t="s">
        <v>2588</v>
      </c>
      <c r="Q607" s="119" t="s">
        <v>2588</v>
      </c>
      <c r="R607" s="6">
        <f t="shared" si="81"/>
        <v>5</v>
      </c>
      <c r="S607" s="6">
        <f t="shared" si="82"/>
        <v>1</v>
      </c>
      <c r="T607" s="7">
        <f t="shared" si="83"/>
        <v>130312</v>
      </c>
      <c r="U607" s="122" t="str">
        <f t="shared" si="88"/>
        <v>1FD08</v>
      </c>
      <c r="V607" s="10">
        <f t="shared" si="84"/>
        <v>253</v>
      </c>
      <c r="W607" s="10">
        <f t="shared" si="85"/>
        <v>8</v>
      </c>
      <c r="X607" s="11">
        <f t="shared" si="86"/>
        <v>16</v>
      </c>
      <c r="Y607" s="11">
        <f t="shared" si="87"/>
        <v>253</v>
      </c>
      <c r="Z607" s="12" t="str">
        <f t="shared" si="89"/>
        <v>Temperature</v>
      </c>
      <c r="AA607" s="8"/>
      <c r="AB607" s="8"/>
      <c r="AC607" s="8"/>
      <c r="AE607" s="5"/>
      <c r="AI607" s="17">
        <v>62120</v>
      </c>
      <c r="AJ607" s="18" t="s">
        <v>1890</v>
      </c>
      <c r="AK607" s="19"/>
      <c r="AQ607" s="37"/>
      <c r="AR607" s="34"/>
      <c r="AS607" s="34"/>
      <c r="AT607" s="34"/>
      <c r="AU607" s="34"/>
      <c r="AV607" s="34"/>
      <c r="AW607" s="34"/>
      <c r="AX607" s="223">
        <v>130312</v>
      </c>
      <c r="AY607" s="6">
        <v>16</v>
      </c>
      <c r="AZ607" s="6">
        <v>253</v>
      </c>
      <c r="BA607" s="87" t="s">
        <v>2365</v>
      </c>
      <c r="BB607" s="39" t="s">
        <v>2464</v>
      </c>
      <c r="BC607" s="84" t="s">
        <v>2359</v>
      </c>
      <c r="BJ607" s="47" t="s">
        <v>2501</v>
      </c>
      <c r="BL607" s="42" t="s">
        <v>2494</v>
      </c>
      <c r="BM607" s="43" t="s">
        <v>2495</v>
      </c>
      <c r="BO607" s="17">
        <v>62120</v>
      </c>
      <c r="BP607" s="18" t="s">
        <v>1890</v>
      </c>
    </row>
    <row r="608" spans="1:68" ht="15" customHeight="1" thickBot="1" x14ac:dyDescent="0.35">
      <c r="A608" s="116">
        <v>607</v>
      </c>
      <c r="H608" s="121" t="s">
        <v>2589</v>
      </c>
      <c r="I608" s="117">
        <v>8</v>
      </c>
      <c r="J608" s="119" t="s">
        <v>2478</v>
      </c>
      <c r="K608" s="120" t="s">
        <v>2479</v>
      </c>
      <c r="L608" s="119" t="s">
        <v>2480</v>
      </c>
      <c r="M608" s="119" t="s">
        <v>2481</v>
      </c>
      <c r="N608" s="120" t="s">
        <v>2482</v>
      </c>
      <c r="O608" s="119" t="s">
        <v>2483</v>
      </c>
      <c r="P608" s="119" t="s">
        <v>2475</v>
      </c>
      <c r="Q608" s="119" t="s">
        <v>2473</v>
      </c>
      <c r="R608" s="6">
        <f t="shared" si="81"/>
        <v>2</v>
      </c>
      <c r="S608" s="6">
        <f t="shared" si="82"/>
        <v>1</v>
      </c>
      <c r="T608" s="7">
        <f t="shared" si="83"/>
        <v>130306</v>
      </c>
      <c r="U608" s="122" t="str">
        <f t="shared" si="88"/>
        <v>1FD02</v>
      </c>
      <c r="V608" s="10">
        <f t="shared" si="84"/>
        <v>253</v>
      </c>
      <c r="W608" s="10">
        <f t="shared" si="85"/>
        <v>2</v>
      </c>
      <c r="X608" s="11">
        <f t="shared" si="86"/>
        <v>3</v>
      </c>
      <c r="Y608" s="11">
        <f t="shared" si="87"/>
        <v>253</v>
      </c>
      <c r="Z608" s="12" t="str">
        <f t="shared" si="89"/>
        <v>Wind Data</v>
      </c>
      <c r="AA608" s="8"/>
      <c r="AB608" s="8"/>
      <c r="AC608" s="8"/>
      <c r="AE608" s="5"/>
      <c r="AI608" s="17">
        <v>62121</v>
      </c>
      <c r="AJ608" s="18" t="s">
        <v>1891</v>
      </c>
      <c r="AK608" s="19"/>
      <c r="AL608" s="21"/>
      <c r="AM608" s="21"/>
      <c r="AN608" s="21"/>
      <c r="AO608" s="21"/>
      <c r="AP608" s="20"/>
      <c r="AQ608" s="22"/>
      <c r="AR608" s="20"/>
      <c r="AS608" s="20"/>
      <c r="AT608" s="20"/>
      <c r="AU608" s="20"/>
      <c r="AV608" s="20"/>
      <c r="AW608" s="20"/>
      <c r="AX608" s="222">
        <v>130306</v>
      </c>
      <c r="AY608" s="6">
        <v>3</v>
      </c>
      <c r="AZ608" s="6">
        <v>253</v>
      </c>
      <c r="BA608" s="87" t="s">
        <v>2496</v>
      </c>
      <c r="BB608" s="39" t="s">
        <v>2598</v>
      </c>
      <c r="BC608" s="84" t="s">
        <v>2349</v>
      </c>
      <c r="BD608" s="38" t="s">
        <v>2497</v>
      </c>
      <c r="BE608" s="39" t="s">
        <v>2599</v>
      </c>
      <c r="BF608" s="90" t="s">
        <v>2498</v>
      </c>
      <c r="BJ608" s="47" t="s">
        <v>2505</v>
      </c>
      <c r="BL608" s="42" t="s">
        <v>2500</v>
      </c>
      <c r="BM608" s="43" t="s">
        <v>2495</v>
      </c>
      <c r="BO608" s="17">
        <v>62121</v>
      </c>
      <c r="BP608" s="18" t="s">
        <v>1891</v>
      </c>
    </row>
    <row r="609" spans="1:68" ht="15" customHeight="1" thickBot="1" x14ac:dyDescent="0.35">
      <c r="A609" s="116">
        <v>608</v>
      </c>
      <c r="H609" s="121" t="s">
        <v>2503</v>
      </c>
      <c r="I609" s="117">
        <v>8</v>
      </c>
      <c r="J609" s="119" t="s">
        <v>2471</v>
      </c>
      <c r="K609" s="119" t="s">
        <v>2481</v>
      </c>
      <c r="L609" s="120" t="s">
        <v>2480</v>
      </c>
      <c r="M609" s="119" t="s">
        <v>2479</v>
      </c>
      <c r="N609" s="119" t="s">
        <v>2478</v>
      </c>
      <c r="O609" s="119" t="s">
        <v>2588</v>
      </c>
      <c r="P609" s="119" t="s">
        <v>2588</v>
      </c>
      <c r="Q609" s="119" t="s">
        <v>2588</v>
      </c>
      <c r="R609" s="75">
        <f t="shared" si="81"/>
        <v>5</v>
      </c>
      <c r="S609" s="75">
        <f t="shared" si="82"/>
        <v>1</v>
      </c>
      <c r="T609" s="7">
        <f t="shared" si="83"/>
        <v>130312</v>
      </c>
      <c r="U609" s="122" t="str">
        <f t="shared" si="88"/>
        <v>1FD08</v>
      </c>
      <c r="V609" s="10">
        <f t="shared" si="84"/>
        <v>253</v>
      </c>
      <c r="W609" s="10">
        <f t="shared" si="85"/>
        <v>8</v>
      </c>
      <c r="X609" s="11">
        <f t="shared" si="86"/>
        <v>16</v>
      </c>
      <c r="Y609" s="11">
        <f t="shared" si="87"/>
        <v>253</v>
      </c>
      <c r="Z609" s="12" t="str">
        <f t="shared" si="89"/>
        <v>Temperature</v>
      </c>
      <c r="AA609" s="8"/>
      <c r="AB609" s="8"/>
      <c r="AC609" s="8"/>
      <c r="AE609" s="5"/>
      <c r="AI609" s="17">
        <v>62122</v>
      </c>
      <c r="AJ609" s="18" t="s">
        <v>1892</v>
      </c>
      <c r="AK609" s="19"/>
      <c r="AQ609" s="37"/>
      <c r="AR609" s="34"/>
      <c r="AS609" s="34"/>
      <c r="AT609" s="34"/>
      <c r="AU609" s="34"/>
      <c r="AV609" s="34"/>
      <c r="AW609" s="34"/>
      <c r="AX609" s="223">
        <v>130312</v>
      </c>
      <c r="AY609" s="6">
        <v>16</v>
      </c>
      <c r="AZ609" s="6">
        <v>253</v>
      </c>
      <c r="BA609" s="87" t="s">
        <v>2365</v>
      </c>
      <c r="BB609" s="39" t="s">
        <v>2600</v>
      </c>
      <c r="BC609" s="84" t="s">
        <v>2359</v>
      </c>
      <c r="BJ609" s="47" t="s">
        <v>2601</v>
      </c>
      <c r="BL609" s="42" t="s">
        <v>2494</v>
      </c>
      <c r="BM609" s="43" t="s">
        <v>2495</v>
      </c>
      <c r="BO609" s="17">
        <v>62122</v>
      </c>
      <c r="BP609" s="18" t="s">
        <v>1892</v>
      </c>
    </row>
    <row r="610" spans="1:68" ht="15" customHeight="1" thickBot="1" x14ac:dyDescent="0.35">
      <c r="A610" s="116">
        <v>609</v>
      </c>
      <c r="H610" s="121" t="s">
        <v>2503</v>
      </c>
      <c r="I610" s="117">
        <v>8</v>
      </c>
      <c r="J610" s="120" t="s">
        <v>2471</v>
      </c>
      <c r="K610" s="119" t="s">
        <v>2471</v>
      </c>
      <c r="L610" s="119" t="s">
        <v>2472</v>
      </c>
      <c r="M610" s="119" t="s">
        <v>2594</v>
      </c>
      <c r="N610" s="119" t="s">
        <v>2473</v>
      </c>
      <c r="O610" s="119" t="s">
        <v>2472</v>
      </c>
      <c r="P610" s="120" t="s">
        <v>2475</v>
      </c>
      <c r="Q610" s="119" t="s">
        <v>2483</v>
      </c>
      <c r="R610" s="6">
        <f t="shared" si="81"/>
        <v>5</v>
      </c>
      <c r="S610" s="6">
        <f t="shared" si="82"/>
        <v>1</v>
      </c>
      <c r="T610" s="7">
        <f t="shared" si="83"/>
        <v>130312</v>
      </c>
      <c r="U610" s="122" t="str">
        <f t="shared" si="88"/>
        <v>1FD08</v>
      </c>
      <c r="V610" s="10">
        <f t="shared" si="84"/>
        <v>253</v>
      </c>
      <c r="W610" s="10">
        <f t="shared" si="85"/>
        <v>8</v>
      </c>
      <c r="X610" s="11">
        <f t="shared" si="86"/>
        <v>16</v>
      </c>
      <c r="Y610" s="11">
        <f t="shared" si="87"/>
        <v>253</v>
      </c>
      <c r="Z610" s="12" t="str">
        <f t="shared" si="89"/>
        <v>Temperature</v>
      </c>
      <c r="AA610" s="8"/>
      <c r="AB610" s="8"/>
      <c r="AC610" s="8"/>
      <c r="AE610" s="5"/>
      <c r="AI610" s="17">
        <v>62123</v>
      </c>
      <c r="AJ610" s="18" t="s">
        <v>1893</v>
      </c>
      <c r="AK610" s="19"/>
      <c r="AL610" s="21"/>
      <c r="AM610" s="21"/>
      <c r="AN610" s="21"/>
      <c r="AO610" s="21"/>
      <c r="AP610" s="20"/>
      <c r="AQ610" s="22"/>
      <c r="AR610" s="20"/>
      <c r="AS610" s="20"/>
      <c r="AT610" s="20"/>
      <c r="AU610" s="20"/>
      <c r="AV610" s="20"/>
      <c r="AW610" s="20"/>
      <c r="AX610" s="222">
        <v>130312</v>
      </c>
      <c r="AY610" s="6">
        <v>16</v>
      </c>
      <c r="AZ610" s="6">
        <v>253</v>
      </c>
      <c r="BA610" s="87" t="s">
        <v>2365</v>
      </c>
      <c r="BB610" s="39" t="s">
        <v>2585</v>
      </c>
      <c r="BC610" s="84" t="s">
        <v>2359</v>
      </c>
      <c r="BJ610" s="47" t="s">
        <v>2493</v>
      </c>
      <c r="BL610" s="42" t="s">
        <v>2494</v>
      </c>
      <c r="BM610" s="43" t="s">
        <v>2495</v>
      </c>
      <c r="BO610" s="17">
        <v>62123</v>
      </c>
      <c r="BP610" s="18" t="s">
        <v>1893</v>
      </c>
    </row>
    <row r="611" spans="1:68" ht="15" customHeight="1" thickBot="1" x14ac:dyDescent="0.35">
      <c r="A611" s="116">
        <v>610</v>
      </c>
      <c r="H611" s="121" t="s">
        <v>2503</v>
      </c>
      <c r="I611" s="117">
        <v>7</v>
      </c>
      <c r="J611" s="119" t="s">
        <v>2484</v>
      </c>
      <c r="K611" s="119" t="s">
        <v>2594</v>
      </c>
      <c r="L611" s="120" t="s">
        <v>2481</v>
      </c>
      <c r="M611" s="119" t="s">
        <v>2480</v>
      </c>
      <c r="N611" s="119" t="s">
        <v>2479</v>
      </c>
      <c r="O611" s="119" t="s">
        <v>2504</v>
      </c>
      <c r="P611" s="119" t="s">
        <v>2475</v>
      </c>
      <c r="Q611" s="119" t="s">
        <v>2485</v>
      </c>
      <c r="R611" s="6">
        <f t="shared" si="81"/>
        <v>5</v>
      </c>
      <c r="S611" s="6">
        <f t="shared" si="82"/>
        <v>1</v>
      </c>
      <c r="T611" s="7">
        <f t="shared" si="83"/>
        <v>130312</v>
      </c>
      <c r="U611" s="122" t="str">
        <f t="shared" si="88"/>
        <v>1FD08</v>
      </c>
      <c r="V611" s="10">
        <f t="shared" si="84"/>
        <v>253</v>
      </c>
      <c r="W611" s="10">
        <f t="shared" si="85"/>
        <v>8</v>
      </c>
      <c r="X611" s="11">
        <f t="shared" si="86"/>
        <v>16</v>
      </c>
      <c r="Y611" s="11">
        <f t="shared" si="87"/>
        <v>253</v>
      </c>
      <c r="Z611" s="12" t="str">
        <f t="shared" si="89"/>
        <v>Temperature</v>
      </c>
      <c r="AA611" s="8"/>
      <c r="AB611" s="8"/>
      <c r="AC611" s="8"/>
      <c r="AE611" s="5"/>
      <c r="AI611" s="17">
        <v>62124</v>
      </c>
      <c r="AJ611" s="18" t="s">
        <v>1894</v>
      </c>
      <c r="AK611" s="19"/>
      <c r="AQ611" s="37"/>
      <c r="AR611" s="34"/>
      <c r="AS611" s="34"/>
      <c r="AT611" s="34"/>
      <c r="AU611" s="34"/>
      <c r="AV611" s="34"/>
      <c r="AW611" s="34"/>
      <c r="AX611" s="223">
        <v>130312</v>
      </c>
      <c r="AY611" s="6">
        <v>16</v>
      </c>
      <c r="AZ611" s="6">
        <v>253</v>
      </c>
      <c r="BA611" s="87" t="s">
        <v>2365</v>
      </c>
      <c r="BB611" s="39" t="s">
        <v>2602</v>
      </c>
      <c r="BC611" s="84" t="s">
        <v>2359</v>
      </c>
      <c r="BJ611" s="47" t="s">
        <v>2603</v>
      </c>
      <c r="BL611" s="42" t="s">
        <v>2494</v>
      </c>
      <c r="BM611" s="43" t="s">
        <v>2495</v>
      </c>
      <c r="BO611" s="17">
        <v>62124</v>
      </c>
      <c r="BP611" s="18" t="s">
        <v>1894</v>
      </c>
    </row>
    <row r="612" spans="1:68" ht="15" customHeight="1" thickBot="1" x14ac:dyDescent="0.35">
      <c r="A612" s="116">
        <v>611</v>
      </c>
      <c r="H612" s="121" t="s">
        <v>2595</v>
      </c>
      <c r="I612" s="117">
        <v>8</v>
      </c>
      <c r="J612" s="119" t="s">
        <v>2471</v>
      </c>
      <c r="K612" s="119" t="s">
        <v>2471</v>
      </c>
      <c r="L612" s="119" t="s">
        <v>2472</v>
      </c>
      <c r="M612" s="119" t="s">
        <v>2594</v>
      </c>
      <c r="N612" s="119" t="s">
        <v>2486</v>
      </c>
      <c r="O612" s="119" t="s">
        <v>2588</v>
      </c>
      <c r="P612" s="119" t="s">
        <v>2588</v>
      </c>
      <c r="Q612" s="120" t="s">
        <v>2588</v>
      </c>
      <c r="R612" s="6">
        <f t="shared" si="81"/>
        <v>5</v>
      </c>
      <c r="S612" s="6">
        <f t="shared" si="82"/>
        <v>1</v>
      </c>
      <c r="T612" s="7">
        <f t="shared" si="83"/>
        <v>130312</v>
      </c>
      <c r="U612" s="122" t="str">
        <f t="shared" si="88"/>
        <v>1FD08</v>
      </c>
      <c r="V612" s="10">
        <f t="shared" si="84"/>
        <v>253</v>
      </c>
      <c r="W612" s="10">
        <f t="shared" si="85"/>
        <v>8</v>
      </c>
      <c r="X612" s="11">
        <f t="shared" si="86"/>
        <v>25</v>
      </c>
      <c r="Y612" s="11">
        <f t="shared" si="87"/>
        <v>253</v>
      </c>
      <c r="Z612" s="12" t="str">
        <f t="shared" si="89"/>
        <v>Temperature</v>
      </c>
      <c r="AA612" s="8"/>
      <c r="AB612" s="8"/>
      <c r="AC612" s="8"/>
      <c r="AE612" s="5"/>
      <c r="AI612" s="17">
        <v>62125</v>
      </c>
      <c r="AJ612" s="18" t="s">
        <v>1895</v>
      </c>
      <c r="AK612" s="19"/>
      <c r="AL612" s="21"/>
      <c r="AM612" s="21"/>
      <c r="AN612" s="21"/>
      <c r="AO612" s="21"/>
      <c r="AP612" s="20"/>
      <c r="AQ612" s="22"/>
      <c r="AR612" s="20"/>
      <c r="AS612" s="20"/>
      <c r="AT612" s="20"/>
      <c r="AU612" s="20"/>
      <c r="AV612" s="20"/>
      <c r="AW612" s="20"/>
      <c r="AX612" s="222">
        <v>130312</v>
      </c>
      <c r="AY612" s="6">
        <v>25</v>
      </c>
      <c r="AZ612" s="6">
        <v>253</v>
      </c>
      <c r="BA612" s="87" t="s">
        <v>2365</v>
      </c>
      <c r="BB612" s="39" t="s">
        <v>2467</v>
      </c>
      <c r="BC612" s="84" t="s">
        <v>2359</v>
      </c>
      <c r="BJ612" s="47" t="s">
        <v>2493</v>
      </c>
      <c r="BL612" s="42" t="s">
        <v>2604</v>
      </c>
      <c r="BM612" s="43" t="s">
        <v>2495</v>
      </c>
      <c r="BO612" s="17">
        <v>62125</v>
      </c>
      <c r="BP612" s="18" t="s">
        <v>1895</v>
      </c>
    </row>
    <row r="613" spans="1:68" ht="15" customHeight="1" thickBot="1" x14ac:dyDescent="0.35">
      <c r="A613" s="116">
        <v>612</v>
      </c>
      <c r="H613" s="121" t="s">
        <v>2487</v>
      </c>
      <c r="I613" s="117">
        <v>8</v>
      </c>
      <c r="J613" s="120" t="s">
        <v>2488</v>
      </c>
      <c r="K613" s="119" t="s">
        <v>2489</v>
      </c>
      <c r="L613" s="119" t="s">
        <v>2473</v>
      </c>
      <c r="M613" s="119" t="s">
        <v>2490</v>
      </c>
      <c r="N613" s="119" t="s">
        <v>2491</v>
      </c>
      <c r="O613" s="120" t="s">
        <v>2492</v>
      </c>
      <c r="P613" s="119" t="s">
        <v>2596</v>
      </c>
      <c r="Q613" s="119" t="s">
        <v>2597</v>
      </c>
      <c r="R613" s="6">
        <f t="shared" si="81"/>
        <v>2</v>
      </c>
      <c r="S613" s="6">
        <f t="shared" si="82"/>
        <v>1</v>
      </c>
      <c r="T613" s="7">
        <f t="shared" si="83"/>
        <v>130306</v>
      </c>
      <c r="U613" s="122" t="str">
        <f t="shared" si="88"/>
        <v>1FD02</v>
      </c>
      <c r="V613" s="10">
        <f t="shared" si="84"/>
        <v>253</v>
      </c>
      <c r="W613" s="10">
        <f t="shared" si="85"/>
        <v>2</v>
      </c>
      <c r="X613" s="11">
        <f t="shared" si="86"/>
        <v>3</v>
      </c>
      <c r="Y613" s="11">
        <f t="shared" si="87"/>
        <v>253</v>
      </c>
      <c r="Z613" s="12" t="str">
        <f t="shared" si="89"/>
        <v>Wind Data</v>
      </c>
      <c r="AA613" s="8"/>
      <c r="AB613" s="8"/>
      <c r="AC613" s="8"/>
      <c r="AE613" s="5"/>
      <c r="AI613" s="17">
        <v>62140</v>
      </c>
      <c r="AJ613" s="18" t="s">
        <v>1910</v>
      </c>
      <c r="AK613" s="19"/>
      <c r="AQ613" s="37"/>
      <c r="AR613" s="34"/>
      <c r="AS613" s="34"/>
      <c r="AT613" s="34"/>
      <c r="AU613" s="34"/>
      <c r="AV613" s="34"/>
      <c r="AW613" s="34"/>
      <c r="AX613" s="223">
        <v>130306</v>
      </c>
      <c r="AY613" s="6">
        <v>3</v>
      </c>
      <c r="AZ613" s="6">
        <v>253</v>
      </c>
      <c r="BA613" s="87" t="s">
        <v>2496</v>
      </c>
      <c r="BB613" s="39" t="s">
        <v>2468</v>
      </c>
      <c r="BC613" s="84" t="s">
        <v>2349</v>
      </c>
      <c r="BD613" s="38" t="s">
        <v>2497</v>
      </c>
      <c r="BE613" s="39" t="s">
        <v>2469</v>
      </c>
      <c r="BF613" s="90" t="s">
        <v>2498</v>
      </c>
      <c r="BJ613" s="47" t="s">
        <v>2499</v>
      </c>
      <c r="BL613" s="42" t="s">
        <v>2500</v>
      </c>
      <c r="BM613" s="43" t="s">
        <v>2495</v>
      </c>
      <c r="BO613" s="17">
        <v>62140</v>
      </c>
      <c r="BP613" s="18" t="s">
        <v>1910</v>
      </c>
    </row>
    <row r="614" spans="1:68" ht="15" customHeight="1" thickBot="1" x14ac:dyDescent="0.35">
      <c r="A614" s="116">
        <v>613</v>
      </c>
      <c r="H614" s="121" t="s">
        <v>2586</v>
      </c>
      <c r="I614" s="117">
        <v>8</v>
      </c>
      <c r="J614" s="119" t="s">
        <v>2471</v>
      </c>
      <c r="K614" s="119" t="s">
        <v>2471</v>
      </c>
      <c r="L614" s="119" t="s">
        <v>2472</v>
      </c>
      <c r="M614" s="120" t="s">
        <v>2587</v>
      </c>
      <c r="N614" s="120" t="s">
        <v>2502</v>
      </c>
      <c r="O614" s="119" t="s">
        <v>2588</v>
      </c>
      <c r="P614" s="119" t="s">
        <v>2588</v>
      </c>
      <c r="Q614" s="119" t="s">
        <v>2588</v>
      </c>
      <c r="R614" s="6">
        <f t="shared" si="81"/>
        <v>5</v>
      </c>
      <c r="S614" s="6">
        <f t="shared" si="82"/>
        <v>1</v>
      </c>
      <c r="T614" s="7">
        <f t="shared" si="83"/>
        <v>130312</v>
      </c>
      <c r="U614" s="122" t="str">
        <f t="shared" si="88"/>
        <v>1FD08</v>
      </c>
      <c r="V614" s="10">
        <f t="shared" si="84"/>
        <v>253</v>
      </c>
      <c r="W614" s="10">
        <f t="shared" si="85"/>
        <v>8</v>
      </c>
      <c r="X614" s="11">
        <f t="shared" si="86"/>
        <v>16</v>
      </c>
      <c r="Y614" s="11">
        <f t="shared" si="87"/>
        <v>253</v>
      </c>
      <c r="Z614" s="12" t="str">
        <f t="shared" si="89"/>
        <v>Temperature</v>
      </c>
      <c r="AA614" s="8"/>
      <c r="AB614" s="8"/>
      <c r="AC614" s="8"/>
      <c r="AE614" s="5"/>
      <c r="AI614" s="17">
        <v>62141</v>
      </c>
      <c r="AJ614" s="18" t="s">
        <v>1911</v>
      </c>
      <c r="AK614" s="19"/>
      <c r="AL614" s="21"/>
      <c r="AM614" s="21"/>
      <c r="AN614" s="21"/>
      <c r="AO614" s="21"/>
      <c r="AP614" s="20"/>
      <c r="AQ614" s="22"/>
      <c r="AR614" s="20"/>
      <c r="AS614" s="20"/>
      <c r="AT614" s="20"/>
      <c r="AU614" s="20"/>
      <c r="AV614" s="20"/>
      <c r="AW614" s="20"/>
      <c r="AX614" s="222">
        <v>130312</v>
      </c>
      <c r="AY614" s="6">
        <v>16</v>
      </c>
      <c r="AZ614" s="6">
        <v>253</v>
      </c>
      <c r="BA614" s="87" t="s">
        <v>2365</v>
      </c>
      <c r="BB614" s="39" t="s">
        <v>2582</v>
      </c>
      <c r="BC614" s="84" t="s">
        <v>2359</v>
      </c>
      <c r="BJ614" s="47" t="s">
        <v>2493</v>
      </c>
      <c r="BL614" s="42" t="s">
        <v>2494</v>
      </c>
      <c r="BM614" s="43" t="s">
        <v>2495</v>
      </c>
      <c r="BO614" s="17">
        <v>62141</v>
      </c>
      <c r="BP614" s="18" t="s">
        <v>1911</v>
      </c>
    </row>
    <row r="615" spans="1:68" ht="15" customHeight="1" thickBot="1" x14ac:dyDescent="0.35">
      <c r="A615" s="116">
        <v>614</v>
      </c>
      <c r="H615" s="121" t="s">
        <v>2589</v>
      </c>
      <c r="I615" s="117">
        <v>8</v>
      </c>
      <c r="J615" s="119" t="s">
        <v>2590</v>
      </c>
      <c r="K615" s="120" t="s">
        <v>2591</v>
      </c>
      <c r="L615" s="119" t="s">
        <v>2473</v>
      </c>
      <c r="M615" s="119" t="s">
        <v>2592</v>
      </c>
      <c r="N615" s="120" t="s">
        <v>2474</v>
      </c>
      <c r="O615" s="119" t="s">
        <v>2593</v>
      </c>
      <c r="P615" s="119" t="s">
        <v>2588</v>
      </c>
      <c r="Q615" s="119" t="s">
        <v>2588</v>
      </c>
      <c r="R615" s="6">
        <f t="shared" si="81"/>
        <v>2</v>
      </c>
      <c r="S615" s="6">
        <f t="shared" si="82"/>
        <v>1</v>
      </c>
      <c r="T615" s="7">
        <f t="shared" si="83"/>
        <v>130306</v>
      </c>
      <c r="U615" s="122" t="str">
        <f t="shared" si="88"/>
        <v>1FD02</v>
      </c>
      <c r="V615" s="10">
        <f t="shared" si="84"/>
        <v>253</v>
      </c>
      <c r="W615" s="10">
        <f t="shared" si="85"/>
        <v>2</v>
      </c>
      <c r="X615" s="11">
        <f t="shared" si="86"/>
        <v>3</v>
      </c>
      <c r="Y615" s="11">
        <f t="shared" si="87"/>
        <v>253</v>
      </c>
      <c r="Z615" s="12" t="str">
        <f t="shared" si="89"/>
        <v>Wind Data</v>
      </c>
      <c r="AA615" s="8"/>
      <c r="AB615" s="8"/>
      <c r="AC615" s="8"/>
      <c r="AE615" s="5"/>
      <c r="AI615" s="17">
        <v>62142</v>
      </c>
      <c r="AJ615" s="18" t="s">
        <v>1912</v>
      </c>
      <c r="AK615" s="19"/>
      <c r="AQ615" s="37"/>
      <c r="AR615" s="34"/>
      <c r="AS615" s="34"/>
      <c r="AT615" s="34"/>
      <c r="AU615" s="34"/>
      <c r="AV615" s="34"/>
      <c r="AW615" s="34"/>
      <c r="AX615" s="223">
        <v>130306</v>
      </c>
      <c r="AY615" s="6">
        <v>3</v>
      </c>
      <c r="AZ615" s="6">
        <v>253</v>
      </c>
      <c r="BA615" s="87" t="s">
        <v>2496</v>
      </c>
      <c r="BB615" s="39" t="s">
        <v>2583</v>
      </c>
      <c r="BC615" s="84" t="s">
        <v>2349</v>
      </c>
      <c r="BD615" s="38" t="s">
        <v>2497</v>
      </c>
      <c r="BE615" s="39" t="s">
        <v>2584</v>
      </c>
      <c r="BF615" s="90" t="s">
        <v>2498</v>
      </c>
      <c r="BJ615" s="47" t="s">
        <v>2499</v>
      </c>
      <c r="BL615" s="42" t="s">
        <v>2500</v>
      </c>
      <c r="BM615" s="43" t="s">
        <v>2495</v>
      </c>
      <c r="BO615" s="17">
        <v>62142</v>
      </c>
      <c r="BP615" s="18" t="s">
        <v>1912</v>
      </c>
    </row>
    <row r="616" spans="1:68" ht="15" customHeight="1" thickBot="1" x14ac:dyDescent="0.35">
      <c r="A616" s="116">
        <v>615</v>
      </c>
      <c r="H616" s="121" t="s">
        <v>2586</v>
      </c>
      <c r="I616" s="117">
        <v>8</v>
      </c>
      <c r="J616" s="119" t="s">
        <v>2471</v>
      </c>
      <c r="K616" s="119" t="s">
        <v>2471</v>
      </c>
      <c r="L616" s="120" t="s">
        <v>2475</v>
      </c>
      <c r="M616" s="119" t="s">
        <v>2476</v>
      </c>
      <c r="N616" s="119" t="s">
        <v>2477</v>
      </c>
      <c r="O616" s="119" t="s">
        <v>2588</v>
      </c>
      <c r="P616" s="119" t="s">
        <v>2588</v>
      </c>
      <c r="Q616" s="119" t="s">
        <v>2588</v>
      </c>
      <c r="R616" s="75">
        <f t="shared" si="81"/>
        <v>5</v>
      </c>
      <c r="S616" s="75">
        <f t="shared" si="82"/>
        <v>1</v>
      </c>
      <c r="T616" s="7">
        <f t="shared" si="83"/>
        <v>130312</v>
      </c>
      <c r="U616" s="122" t="str">
        <f t="shared" si="88"/>
        <v>1FD08</v>
      </c>
      <c r="V616" s="10">
        <f t="shared" si="84"/>
        <v>253</v>
      </c>
      <c r="W616" s="10">
        <f t="shared" si="85"/>
        <v>8</v>
      </c>
      <c r="X616" s="11">
        <f t="shared" si="86"/>
        <v>16</v>
      </c>
      <c r="Y616" s="11">
        <f t="shared" si="87"/>
        <v>253</v>
      </c>
      <c r="Z616" s="12" t="str">
        <f t="shared" si="89"/>
        <v>Temperature</v>
      </c>
      <c r="AA616" s="8"/>
      <c r="AB616" s="8"/>
      <c r="AC616" s="8"/>
      <c r="AE616" s="5"/>
      <c r="AI616" s="17">
        <v>62196</v>
      </c>
      <c r="AJ616" s="18" t="s">
        <v>1966</v>
      </c>
      <c r="AK616" s="19"/>
      <c r="AL616" s="21"/>
      <c r="AM616" s="21"/>
      <c r="AN616" s="21"/>
      <c r="AO616" s="21"/>
      <c r="AP616" s="20"/>
      <c r="AQ616" s="22"/>
      <c r="AR616" s="20"/>
      <c r="AS616" s="20"/>
      <c r="AT616" s="20"/>
      <c r="AU616" s="20"/>
      <c r="AV616" s="20"/>
      <c r="AW616" s="20"/>
      <c r="AX616" s="222">
        <v>130312</v>
      </c>
      <c r="AY616" s="6">
        <v>16</v>
      </c>
      <c r="AZ616" s="6">
        <v>253</v>
      </c>
      <c r="BA616" s="87" t="s">
        <v>2365</v>
      </c>
      <c r="BB616" s="39" t="s">
        <v>2464</v>
      </c>
      <c r="BC616" s="84" t="s">
        <v>2359</v>
      </c>
      <c r="BJ616" s="47" t="s">
        <v>2501</v>
      </c>
      <c r="BL616" s="42" t="s">
        <v>2494</v>
      </c>
      <c r="BM616" s="43" t="s">
        <v>2495</v>
      </c>
      <c r="BO616" s="17">
        <v>62196</v>
      </c>
      <c r="BP616" s="18" t="s">
        <v>1966</v>
      </c>
    </row>
    <row r="617" spans="1:68" ht="15" customHeight="1" thickBot="1" x14ac:dyDescent="0.35">
      <c r="A617" s="116">
        <v>616</v>
      </c>
      <c r="H617" s="121" t="s">
        <v>2589</v>
      </c>
      <c r="I617" s="117">
        <v>8</v>
      </c>
      <c r="J617" s="119" t="s">
        <v>2478</v>
      </c>
      <c r="K617" s="119" t="s">
        <v>2479</v>
      </c>
      <c r="L617" s="119" t="s">
        <v>2480</v>
      </c>
      <c r="M617" s="119" t="s">
        <v>2481</v>
      </c>
      <c r="N617" s="119" t="s">
        <v>2482</v>
      </c>
      <c r="O617" s="119" t="s">
        <v>2483</v>
      </c>
      <c r="P617" s="119" t="s">
        <v>2475</v>
      </c>
      <c r="Q617" s="120" t="s">
        <v>2473</v>
      </c>
      <c r="R617" s="6">
        <f t="shared" si="81"/>
        <v>2</v>
      </c>
      <c r="S617" s="6">
        <f t="shared" si="82"/>
        <v>1</v>
      </c>
      <c r="T617" s="7">
        <f t="shared" si="83"/>
        <v>130306</v>
      </c>
      <c r="U617" s="122" t="str">
        <f t="shared" si="88"/>
        <v>1FD02</v>
      </c>
      <c r="V617" s="10">
        <f t="shared" si="84"/>
        <v>253</v>
      </c>
      <c r="W617" s="10">
        <f t="shared" si="85"/>
        <v>2</v>
      </c>
      <c r="X617" s="11">
        <f t="shared" si="86"/>
        <v>3</v>
      </c>
      <c r="Y617" s="11">
        <f t="shared" si="87"/>
        <v>253</v>
      </c>
      <c r="Z617" s="12" t="str">
        <f t="shared" si="89"/>
        <v>Wind Data</v>
      </c>
      <c r="AA617" s="8"/>
      <c r="AB617" s="8"/>
      <c r="AC617" s="8"/>
      <c r="AE617" s="5"/>
      <c r="AI617" s="17">
        <v>62197</v>
      </c>
      <c r="AJ617" s="18" t="s">
        <v>1967</v>
      </c>
      <c r="AK617" s="19"/>
      <c r="AQ617" s="37"/>
      <c r="AR617" s="34"/>
      <c r="AS617" s="34"/>
      <c r="AT617" s="34"/>
      <c r="AU617" s="34"/>
      <c r="AV617" s="34"/>
      <c r="AW617" s="34"/>
      <c r="AX617" s="223">
        <v>130306</v>
      </c>
      <c r="AY617" s="6">
        <v>3</v>
      </c>
      <c r="AZ617" s="6">
        <v>253</v>
      </c>
      <c r="BA617" s="87" t="s">
        <v>2496</v>
      </c>
      <c r="BB617" s="39" t="s">
        <v>2598</v>
      </c>
      <c r="BC617" s="84" t="s">
        <v>2349</v>
      </c>
      <c r="BD617" s="38" t="s">
        <v>2497</v>
      </c>
      <c r="BE617" s="39" t="s">
        <v>2599</v>
      </c>
      <c r="BF617" s="90" t="s">
        <v>2498</v>
      </c>
      <c r="BJ617" s="47" t="s">
        <v>2505</v>
      </c>
      <c r="BL617" s="42" t="s">
        <v>2500</v>
      </c>
      <c r="BM617" s="43" t="s">
        <v>2495</v>
      </c>
      <c r="BO617" s="17">
        <v>62197</v>
      </c>
      <c r="BP617" s="18" t="s">
        <v>1967</v>
      </c>
    </row>
    <row r="618" spans="1:68" ht="15" customHeight="1" thickBot="1" x14ac:dyDescent="0.35">
      <c r="A618" s="116">
        <v>617</v>
      </c>
      <c r="H618" s="121" t="s">
        <v>2503</v>
      </c>
      <c r="I618" s="117">
        <v>8</v>
      </c>
      <c r="J618" s="119" t="s">
        <v>2471</v>
      </c>
      <c r="K618" s="119" t="s">
        <v>2481</v>
      </c>
      <c r="L618" s="120" t="s">
        <v>2480</v>
      </c>
      <c r="M618" s="119" t="s">
        <v>2479</v>
      </c>
      <c r="N618" s="119" t="s">
        <v>2478</v>
      </c>
      <c r="O618" s="119" t="s">
        <v>2588</v>
      </c>
      <c r="P618" s="119" t="s">
        <v>2588</v>
      </c>
      <c r="Q618" s="119" t="s">
        <v>2588</v>
      </c>
      <c r="R618" s="6">
        <f t="shared" si="81"/>
        <v>5</v>
      </c>
      <c r="S618" s="6">
        <f t="shared" si="82"/>
        <v>1</v>
      </c>
      <c r="T618" s="7">
        <f t="shared" si="83"/>
        <v>130312</v>
      </c>
      <c r="U618" s="122" t="str">
        <f t="shared" si="88"/>
        <v>1FD08</v>
      </c>
      <c r="V618" s="10">
        <f t="shared" si="84"/>
        <v>253</v>
      </c>
      <c r="W618" s="10">
        <f t="shared" si="85"/>
        <v>8</v>
      </c>
      <c r="X618" s="11">
        <f t="shared" si="86"/>
        <v>16</v>
      </c>
      <c r="Y618" s="11">
        <f t="shared" si="87"/>
        <v>253</v>
      </c>
      <c r="Z618" s="12" t="str">
        <f t="shared" si="89"/>
        <v>Temperature</v>
      </c>
      <c r="AA618" s="8"/>
      <c r="AB618" s="8"/>
      <c r="AC618" s="8"/>
      <c r="AE618" s="5"/>
      <c r="AI618" s="17">
        <v>62198</v>
      </c>
      <c r="AJ618" s="18" t="s">
        <v>1968</v>
      </c>
      <c r="AK618" s="19"/>
      <c r="AL618" s="21"/>
      <c r="AM618" s="21"/>
      <c r="AN618" s="21"/>
      <c r="AO618" s="21"/>
      <c r="AP618" s="20"/>
      <c r="AQ618" s="22"/>
      <c r="AR618" s="20"/>
      <c r="AS618" s="20"/>
      <c r="AT618" s="20"/>
      <c r="AU618" s="20"/>
      <c r="AV618" s="20"/>
      <c r="AW618" s="20"/>
      <c r="AX618" s="222">
        <v>130312</v>
      </c>
      <c r="AY618" s="6">
        <v>16</v>
      </c>
      <c r="AZ618" s="6">
        <v>253</v>
      </c>
      <c r="BA618" s="87" t="s">
        <v>2365</v>
      </c>
      <c r="BB618" s="39" t="s">
        <v>2600</v>
      </c>
      <c r="BC618" s="84" t="s">
        <v>2359</v>
      </c>
      <c r="BJ618" s="47" t="s">
        <v>2601</v>
      </c>
      <c r="BL618" s="42" t="s">
        <v>2494</v>
      </c>
      <c r="BM618" s="43" t="s">
        <v>2495</v>
      </c>
      <c r="BO618" s="17">
        <v>62198</v>
      </c>
      <c r="BP618" s="18" t="s">
        <v>1968</v>
      </c>
    </row>
    <row r="619" spans="1:68" ht="15" customHeight="1" thickBot="1" x14ac:dyDescent="0.35">
      <c r="A619" s="116">
        <v>618</v>
      </c>
      <c r="H619" s="121" t="s">
        <v>2503</v>
      </c>
      <c r="I619" s="117">
        <v>8</v>
      </c>
      <c r="J619" s="119" t="s">
        <v>2471</v>
      </c>
      <c r="K619" s="119" t="s">
        <v>2471</v>
      </c>
      <c r="L619" s="120" t="s">
        <v>2472</v>
      </c>
      <c r="M619" s="120" t="s">
        <v>2594</v>
      </c>
      <c r="N619" s="119" t="s">
        <v>2473</v>
      </c>
      <c r="O619" s="119" t="s">
        <v>2472</v>
      </c>
      <c r="P619" s="119" t="s">
        <v>2475</v>
      </c>
      <c r="Q619" s="119" t="s">
        <v>2483</v>
      </c>
      <c r="R619" s="6">
        <f t="shared" si="81"/>
        <v>5</v>
      </c>
      <c r="S619" s="6">
        <f t="shared" si="82"/>
        <v>1</v>
      </c>
      <c r="T619" s="7">
        <f t="shared" si="83"/>
        <v>130312</v>
      </c>
      <c r="U619" s="122" t="str">
        <f t="shared" si="88"/>
        <v>1FD08</v>
      </c>
      <c r="V619" s="10">
        <f t="shared" si="84"/>
        <v>253</v>
      </c>
      <c r="W619" s="10">
        <f t="shared" si="85"/>
        <v>8</v>
      </c>
      <c r="X619" s="11">
        <f t="shared" si="86"/>
        <v>16</v>
      </c>
      <c r="Y619" s="11">
        <f t="shared" si="87"/>
        <v>253</v>
      </c>
      <c r="Z619" s="12" t="str">
        <f t="shared" si="89"/>
        <v>Temperature</v>
      </c>
      <c r="AA619" s="8"/>
      <c r="AB619" s="8"/>
      <c r="AC619" s="8"/>
      <c r="AE619" s="5"/>
      <c r="AI619" s="17">
        <v>62199</v>
      </c>
      <c r="AJ619" s="18" t="s">
        <v>1969</v>
      </c>
      <c r="AK619" s="19"/>
      <c r="AQ619" s="37"/>
      <c r="AR619" s="34"/>
      <c r="AS619" s="34"/>
      <c r="AT619" s="34"/>
      <c r="AU619" s="34"/>
      <c r="AV619" s="34"/>
      <c r="AW619" s="34"/>
      <c r="AX619" s="223">
        <v>130312</v>
      </c>
      <c r="AY619" s="6">
        <v>16</v>
      </c>
      <c r="AZ619" s="6">
        <v>253</v>
      </c>
      <c r="BA619" s="87" t="s">
        <v>2365</v>
      </c>
      <c r="BB619" s="39" t="s">
        <v>2585</v>
      </c>
      <c r="BC619" s="84" t="s">
        <v>2359</v>
      </c>
      <c r="BJ619" s="47" t="s">
        <v>2493</v>
      </c>
      <c r="BL619" s="42" t="s">
        <v>2494</v>
      </c>
      <c r="BM619" s="43" t="s">
        <v>2495</v>
      </c>
      <c r="BO619" s="17">
        <v>62199</v>
      </c>
      <c r="BP619" s="18" t="s">
        <v>1969</v>
      </c>
    </row>
    <row r="620" spans="1:68" ht="15" customHeight="1" thickBot="1" x14ac:dyDescent="0.35">
      <c r="A620" s="116">
        <v>619</v>
      </c>
      <c r="H620" s="121" t="s">
        <v>2503</v>
      </c>
      <c r="I620" s="117">
        <v>7</v>
      </c>
      <c r="J620" s="119" t="s">
        <v>2484</v>
      </c>
      <c r="K620" s="119" t="s">
        <v>2594</v>
      </c>
      <c r="L620" s="119" t="s">
        <v>2481</v>
      </c>
      <c r="M620" s="119" t="s">
        <v>2480</v>
      </c>
      <c r="N620" s="119" t="s">
        <v>2479</v>
      </c>
      <c r="O620" s="119" t="s">
        <v>2504</v>
      </c>
      <c r="P620" s="119" t="s">
        <v>2475</v>
      </c>
      <c r="Q620" s="119" t="s">
        <v>2485</v>
      </c>
      <c r="R620" s="6">
        <f t="shared" si="81"/>
        <v>5</v>
      </c>
      <c r="S620" s="6">
        <f t="shared" si="82"/>
        <v>1</v>
      </c>
      <c r="T620" s="7">
        <f t="shared" si="83"/>
        <v>130312</v>
      </c>
      <c r="U620" s="122" t="str">
        <f t="shared" si="88"/>
        <v>1FD08</v>
      </c>
      <c r="V620" s="10">
        <f t="shared" si="84"/>
        <v>253</v>
      </c>
      <c r="W620" s="10">
        <f t="shared" si="85"/>
        <v>8</v>
      </c>
      <c r="X620" s="11">
        <f t="shared" si="86"/>
        <v>16</v>
      </c>
      <c r="Y620" s="11">
        <f t="shared" si="87"/>
        <v>253</v>
      </c>
      <c r="Z620" s="12" t="str">
        <f t="shared" si="89"/>
        <v>Temperature</v>
      </c>
      <c r="AA620" s="8"/>
      <c r="AB620" s="8"/>
      <c r="AC620" s="8"/>
      <c r="AE620" s="5"/>
      <c r="AI620" s="17">
        <v>62200</v>
      </c>
      <c r="AJ620" s="18" t="s">
        <v>1970</v>
      </c>
      <c r="AK620" s="19"/>
      <c r="AL620" s="21"/>
      <c r="AM620" s="21"/>
      <c r="AN620" s="21"/>
      <c r="AO620" s="21"/>
      <c r="AP620" s="20"/>
      <c r="AQ620" s="22"/>
      <c r="AR620" s="20"/>
      <c r="AS620" s="20"/>
      <c r="AT620" s="20"/>
      <c r="AU620" s="20"/>
      <c r="AV620" s="20"/>
      <c r="AW620" s="20"/>
      <c r="AX620" s="222">
        <v>130312</v>
      </c>
      <c r="AY620" s="6">
        <v>16</v>
      </c>
      <c r="AZ620" s="6">
        <v>253</v>
      </c>
      <c r="BA620" s="87" t="s">
        <v>2365</v>
      </c>
      <c r="BB620" s="39" t="s">
        <v>2602</v>
      </c>
      <c r="BC620" s="84" t="s">
        <v>2359</v>
      </c>
      <c r="BJ620" s="47" t="s">
        <v>2603</v>
      </c>
      <c r="BL620" s="42" t="s">
        <v>2494</v>
      </c>
      <c r="BM620" s="43" t="s">
        <v>2495</v>
      </c>
      <c r="BO620" s="17">
        <v>62200</v>
      </c>
      <c r="BP620" s="18" t="s">
        <v>1970</v>
      </c>
    </row>
    <row r="621" spans="1:68" ht="15" customHeight="1" thickBot="1" x14ac:dyDescent="0.35">
      <c r="A621" s="116">
        <v>620</v>
      </c>
      <c r="H621" s="121" t="s">
        <v>2595</v>
      </c>
      <c r="I621" s="117">
        <v>8</v>
      </c>
      <c r="J621" s="119" t="s">
        <v>2471</v>
      </c>
      <c r="K621" s="119" t="s">
        <v>2471</v>
      </c>
      <c r="L621" s="120" t="s">
        <v>2472</v>
      </c>
      <c r="M621" s="119" t="s">
        <v>2594</v>
      </c>
      <c r="N621" s="119" t="s">
        <v>2486</v>
      </c>
      <c r="O621" s="119" t="s">
        <v>2588</v>
      </c>
      <c r="P621" s="119" t="s">
        <v>2588</v>
      </c>
      <c r="Q621" s="119" t="s">
        <v>2588</v>
      </c>
      <c r="R621" s="6">
        <f t="shared" si="81"/>
        <v>5</v>
      </c>
      <c r="S621" s="6">
        <f t="shared" si="82"/>
        <v>1</v>
      </c>
      <c r="T621" s="7">
        <f t="shared" si="83"/>
        <v>130312</v>
      </c>
      <c r="U621" s="122" t="str">
        <f t="shared" si="88"/>
        <v>1FD08</v>
      </c>
      <c r="V621" s="10">
        <f t="shared" si="84"/>
        <v>253</v>
      </c>
      <c r="W621" s="10">
        <f t="shared" si="85"/>
        <v>8</v>
      </c>
      <c r="X621" s="11">
        <f t="shared" si="86"/>
        <v>25</v>
      </c>
      <c r="Y621" s="11">
        <f t="shared" si="87"/>
        <v>253</v>
      </c>
      <c r="Z621" s="12" t="str">
        <f t="shared" si="89"/>
        <v>Temperature</v>
      </c>
      <c r="AA621" s="8"/>
      <c r="AB621" s="8"/>
      <c r="AC621" s="8"/>
      <c r="AE621" s="5"/>
      <c r="AI621" s="17">
        <v>62201</v>
      </c>
      <c r="AJ621" s="18" t="s">
        <v>1971</v>
      </c>
      <c r="AK621" s="19"/>
      <c r="AQ621" s="37"/>
      <c r="AR621" s="34"/>
      <c r="AS621" s="34"/>
      <c r="AT621" s="34"/>
      <c r="AU621" s="34"/>
      <c r="AV621" s="34"/>
      <c r="AW621" s="34"/>
      <c r="AX621" s="223">
        <v>130312</v>
      </c>
      <c r="AY621" s="6">
        <v>25</v>
      </c>
      <c r="AZ621" s="6">
        <v>253</v>
      </c>
      <c r="BA621" s="87" t="s">
        <v>2365</v>
      </c>
      <c r="BB621" s="39" t="s">
        <v>2467</v>
      </c>
      <c r="BC621" s="84" t="s">
        <v>2359</v>
      </c>
      <c r="BJ621" s="47" t="s">
        <v>2493</v>
      </c>
      <c r="BL621" s="42" t="s">
        <v>2604</v>
      </c>
      <c r="BM621" s="43" t="s">
        <v>2495</v>
      </c>
      <c r="BO621" s="17">
        <v>62201</v>
      </c>
      <c r="BP621" s="18" t="s">
        <v>1971</v>
      </c>
    </row>
    <row r="622" spans="1:68" ht="15" customHeight="1" thickBot="1" x14ac:dyDescent="0.35">
      <c r="A622" s="116">
        <v>621</v>
      </c>
      <c r="H622" s="121" t="s">
        <v>2487</v>
      </c>
      <c r="I622" s="117">
        <v>8</v>
      </c>
      <c r="J622" s="119" t="s">
        <v>2488</v>
      </c>
      <c r="K622" s="119" t="s">
        <v>2489</v>
      </c>
      <c r="L622" s="119" t="s">
        <v>2473</v>
      </c>
      <c r="M622" s="120" t="s">
        <v>2490</v>
      </c>
      <c r="N622" s="119" t="s">
        <v>2491</v>
      </c>
      <c r="O622" s="120" t="s">
        <v>2492</v>
      </c>
      <c r="P622" s="119" t="s">
        <v>2596</v>
      </c>
      <c r="Q622" s="119" t="s">
        <v>2597</v>
      </c>
      <c r="R622" s="6">
        <f t="shared" si="81"/>
        <v>2</v>
      </c>
      <c r="S622" s="6">
        <f t="shared" si="82"/>
        <v>1</v>
      </c>
      <c r="T622" s="7">
        <f t="shared" si="83"/>
        <v>130306</v>
      </c>
      <c r="U622" s="122" t="str">
        <f t="shared" si="88"/>
        <v>1FD02</v>
      </c>
      <c r="V622" s="10">
        <f t="shared" si="84"/>
        <v>253</v>
      </c>
      <c r="W622" s="10">
        <f t="shared" si="85"/>
        <v>2</v>
      </c>
      <c r="X622" s="11">
        <f t="shared" si="86"/>
        <v>3</v>
      </c>
      <c r="Y622" s="11">
        <f t="shared" si="87"/>
        <v>253</v>
      </c>
      <c r="Z622" s="12" t="str">
        <f t="shared" si="89"/>
        <v>Wind Data</v>
      </c>
      <c r="AA622" s="8"/>
      <c r="AB622" s="8"/>
      <c r="AC622" s="8"/>
      <c r="AE622" s="5"/>
      <c r="AI622" s="17">
        <v>62202</v>
      </c>
      <c r="AJ622" s="18" t="s">
        <v>1972</v>
      </c>
      <c r="AK622" s="19"/>
      <c r="AL622" s="21"/>
      <c r="AM622" s="21"/>
      <c r="AN622" s="21"/>
      <c r="AO622" s="21"/>
      <c r="AP622" s="20"/>
      <c r="AQ622" s="22"/>
      <c r="AR622" s="20"/>
      <c r="AS622" s="20"/>
      <c r="AT622" s="20"/>
      <c r="AU622" s="20"/>
      <c r="AV622" s="20"/>
      <c r="AW622" s="20"/>
      <c r="AX622" s="222">
        <v>130306</v>
      </c>
      <c r="AY622" s="6">
        <v>3</v>
      </c>
      <c r="AZ622" s="6">
        <v>253</v>
      </c>
      <c r="BA622" s="87" t="s">
        <v>2496</v>
      </c>
      <c r="BB622" s="39" t="s">
        <v>2468</v>
      </c>
      <c r="BC622" s="84" t="s">
        <v>2349</v>
      </c>
      <c r="BD622" s="38" t="s">
        <v>2497</v>
      </c>
      <c r="BE622" s="39" t="s">
        <v>2469</v>
      </c>
      <c r="BF622" s="90" t="s">
        <v>2498</v>
      </c>
      <c r="BJ622" s="47" t="s">
        <v>2499</v>
      </c>
      <c r="BL622" s="42" t="s">
        <v>2500</v>
      </c>
      <c r="BM622" s="43" t="s">
        <v>2495</v>
      </c>
      <c r="BO622" s="17">
        <v>62202</v>
      </c>
      <c r="BP622" s="18" t="s">
        <v>1972</v>
      </c>
    </row>
    <row r="623" spans="1:68" ht="15" customHeight="1" thickBot="1" x14ac:dyDescent="0.35">
      <c r="A623" s="116">
        <v>622</v>
      </c>
      <c r="H623" s="121" t="s">
        <v>2586</v>
      </c>
      <c r="I623" s="117">
        <v>8</v>
      </c>
      <c r="J623" s="119" t="s">
        <v>2471</v>
      </c>
      <c r="K623" s="119" t="s">
        <v>2471</v>
      </c>
      <c r="L623" s="119" t="s">
        <v>2472</v>
      </c>
      <c r="M623" s="119" t="s">
        <v>2587</v>
      </c>
      <c r="N623" s="120" t="s">
        <v>2502</v>
      </c>
      <c r="O623" s="120" t="s">
        <v>2588</v>
      </c>
      <c r="P623" s="120" t="s">
        <v>2588</v>
      </c>
      <c r="Q623" s="120" t="s">
        <v>2588</v>
      </c>
      <c r="R623" s="6">
        <f t="shared" si="81"/>
        <v>5</v>
      </c>
      <c r="S623" s="6">
        <f t="shared" si="82"/>
        <v>1</v>
      </c>
      <c r="T623" s="7">
        <f t="shared" si="83"/>
        <v>130312</v>
      </c>
      <c r="U623" s="122" t="str">
        <f t="shared" si="88"/>
        <v>1FD08</v>
      </c>
      <c r="V623" s="10">
        <f t="shared" si="84"/>
        <v>253</v>
      </c>
      <c r="W623" s="10">
        <f t="shared" si="85"/>
        <v>8</v>
      </c>
      <c r="X623" s="11">
        <f t="shared" si="86"/>
        <v>16</v>
      </c>
      <c r="Y623" s="11">
        <f t="shared" si="87"/>
        <v>253</v>
      </c>
      <c r="Z623" s="12" t="str">
        <f t="shared" si="89"/>
        <v>Temperature</v>
      </c>
      <c r="AA623" s="8"/>
      <c r="AB623" s="8"/>
      <c r="AC623" s="8"/>
      <c r="AE623" s="5"/>
      <c r="AI623" s="17">
        <v>62203</v>
      </c>
      <c r="AJ623" s="18" t="s">
        <v>1973</v>
      </c>
      <c r="AK623" s="19"/>
      <c r="AQ623" s="37"/>
      <c r="AR623" s="34"/>
      <c r="AS623" s="34"/>
      <c r="AT623" s="34"/>
      <c r="AU623" s="34"/>
      <c r="AV623" s="34"/>
      <c r="AW623" s="34"/>
      <c r="AX623" s="223">
        <v>130312</v>
      </c>
      <c r="AY623" s="6">
        <v>16</v>
      </c>
      <c r="AZ623" s="6">
        <v>253</v>
      </c>
      <c r="BA623" s="87" t="s">
        <v>2365</v>
      </c>
      <c r="BB623" s="39" t="s">
        <v>2582</v>
      </c>
      <c r="BC623" s="84" t="s">
        <v>2359</v>
      </c>
      <c r="BJ623" s="47" t="s">
        <v>2493</v>
      </c>
      <c r="BL623" s="42" t="s">
        <v>2494</v>
      </c>
      <c r="BM623" s="43" t="s">
        <v>2495</v>
      </c>
      <c r="BO623" s="17">
        <v>62203</v>
      </c>
      <c r="BP623" s="18" t="s">
        <v>1973</v>
      </c>
    </row>
    <row r="624" spans="1:68" ht="15" customHeight="1" thickBot="1" x14ac:dyDescent="0.35">
      <c r="A624" s="116">
        <v>623</v>
      </c>
      <c r="H624" s="121" t="s">
        <v>2589</v>
      </c>
      <c r="I624" s="117">
        <v>8</v>
      </c>
      <c r="J624" s="119" t="s">
        <v>2590</v>
      </c>
      <c r="K624" s="120" t="s">
        <v>2591</v>
      </c>
      <c r="L624" s="120" t="s">
        <v>2473</v>
      </c>
      <c r="M624" s="120" t="s">
        <v>2592</v>
      </c>
      <c r="N624" s="120" t="s">
        <v>2474</v>
      </c>
      <c r="O624" s="120" t="s">
        <v>2593</v>
      </c>
      <c r="P624" s="120" t="s">
        <v>2588</v>
      </c>
      <c r="Q624" s="120" t="s">
        <v>2588</v>
      </c>
      <c r="R624" s="6">
        <f t="shared" si="81"/>
        <v>2</v>
      </c>
      <c r="S624" s="6">
        <f t="shared" si="82"/>
        <v>1</v>
      </c>
      <c r="T624" s="7">
        <f t="shared" si="83"/>
        <v>130306</v>
      </c>
      <c r="U624" s="122" t="str">
        <f t="shared" si="88"/>
        <v>1FD02</v>
      </c>
      <c r="V624" s="10">
        <f t="shared" si="84"/>
        <v>253</v>
      </c>
      <c r="W624" s="10">
        <f t="shared" si="85"/>
        <v>2</v>
      </c>
      <c r="X624" s="11">
        <f t="shared" si="86"/>
        <v>3</v>
      </c>
      <c r="Y624" s="11">
        <f t="shared" si="87"/>
        <v>253</v>
      </c>
      <c r="Z624" s="12" t="str">
        <f t="shared" si="89"/>
        <v>Wind Data</v>
      </c>
      <c r="AA624" s="8"/>
      <c r="AB624" s="8"/>
      <c r="AC624" s="8"/>
      <c r="AE624" s="5"/>
      <c r="AI624" s="17">
        <v>62204</v>
      </c>
      <c r="AJ624" s="18" t="s">
        <v>1974</v>
      </c>
      <c r="AK624" s="19"/>
      <c r="AL624" s="21"/>
      <c r="AM624" s="21"/>
      <c r="AN624" s="21"/>
      <c r="AO624" s="21"/>
      <c r="AP624" s="20"/>
      <c r="AQ624" s="22"/>
      <c r="AR624" s="20"/>
      <c r="AS624" s="20"/>
      <c r="AT624" s="20"/>
      <c r="AU624" s="20"/>
      <c r="AV624" s="20"/>
      <c r="AW624" s="20"/>
      <c r="AX624" s="222">
        <v>130306</v>
      </c>
      <c r="AY624" s="6">
        <v>3</v>
      </c>
      <c r="AZ624" s="6">
        <v>253</v>
      </c>
      <c r="BA624" s="87" t="s">
        <v>2496</v>
      </c>
      <c r="BB624" s="39" t="s">
        <v>2583</v>
      </c>
      <c r="BC624" s="84" t="s">
        <v>2349</v>
      </c>
      <c r="BD624" s="38" t="s">
        <v>2497</v>
      </c>
      <c r="BE624" s="39" t="s">
        <v>2584</v>
      </c>
      <c r="BF624" s="90" t="s">
        <v>2498</v>
      </c>
      <c r="BJ624" s="47" t="s">
        <v>2499</v>
      </c>
      <c r="BL624" s="42" t="s">
        <v>2500</v>
      </c>
      <c r="BM624" s="43" t="s">
        <v>2495</v>
      </c>
      <c r="BO624" s="17">
        <v>62204</v>
      </c>
      <c r="BP624" s="18" t="s">
        <v>1974</v>
      </c>
    </row>
    <row r="625" spans="1:68" ht="15" customHeight="1" thickBot="1" x14ac:dyDescent="0.35">
      <c r="A625" s="116">
        <v>624</v>
      </c>
      <c r="H625" s="121" t="s">
        <v>2586</v>
      </c>
      <c r="I625" s="117">
        <v>8</v>
      </c>
      <c r="J625" s="119" t="s">
        <v>2471</v>
      </c>
      <c r="K625" s="120" t="s">
        <v>2471</v>
      </c>
      <c r="L625" s="120" t="s">
        <v>2475</v>
      </c>
      <c r="M625" s="120" t="s">
        <v>2476</v>
      </c>
      <c r="N625" s="120" t="s">
        <v>2477</v>
      </c>
      <c r="O625" s="120" t="s">
        <v>2588</v>
      </c>
      <c r="P625" s="120" t="s">
        <v>2588</v>
      </c>
      <c r="Q625" s="120" t="s">
        <v>2588</v>
      </c>
      <c r="R625" s="6">
        <f t="shared" si="81"/>
        <v>5</v>
      </c>
      <c r="S625" s="6">
        <f t="shared" si="82"/>
        <v>1</v>
      </c>
      <c r="T625" s="7">
        <f t="shared" si="83"/>
        <v>130312</v>
      </c>
      <c r="U625" s="122" t="str">
        <f t="shared" si="88"/>
        <v>1FD08</v>
      </c>
      <c r="V625" s="10">
        <f t="shared" si="84"/>
        <v>253</v>
      </c>
      <c r="W625" s="10">
        <f t="shared" si="85"/>
        <v>8</v>
      </c>
      <c r="X625" s="11">
        <f t="shared" si="86"/>
        <v>16</v>
      </c>
      <c r="Y625" s="11">
        <f t="shared" si="87"/>
        <v>253</v>
      </c>
      <c r="Z625" s="12" t="str">
        <f t="shared" si="89"/>
        <v>Temperature</v>
      </c>
      <c r="AA625" s="8"/>
      <c r="AB625" s="8"/>
      <c r="AC625" s="8"/>
      <c r="AE625" s="5"/>
      <c r="AI625" s="17">
        <v>62218</v>
      </c>
      <c r="AJ625" s="18" t="s">
        <v>1988</v>
      </c>
      <c r="AK625" s="19"/>
      <c r="AQ625" s="37"/>
      <c r="AR625" s="34"/>
      <c r="AS625" s="34"/>
      <c r="AT625" s="34"/>
      <c r="AU625" s="34"/>
      <c r="AV625" s="34"/>
      <c r="AW625" s="34"/>
      <c r="AX625" s="223">
        <v>130312</v>
      </c>
      <c r="AY625" s="6">
        <v>16</v>
      </c>
      <c r="AZ625" s="6">
        <v>253</v>
      </c>
      <c r="BA625" s="87" t="s">
        <v>2365</v>
      </c>
      <c r="BB625" s="39" t="s">
        <v>2464</v>
      </c>
      <c r="BC625" s="84" t="s">
        <v>2359</v>
      </c>
      <c r="BJ625" s="47" t="s">
        <v>2501</v>
      </c>
      <c r="BL625" s="42" t="s">
        <v>2494</v>
      </c>
      <c r="BM625" s="43" t="s">
        <v>2495</v>
      </c>
      <c r="BO625" s="17">
        <v>62218</v>
      </c>
      <c r="BP625" s="18" t="s">
        <v>1988</v>
      </c>
    </row>
    <row r="626" spans="1:68" ht="15" customHeight="1" thickBot="1" x14ac:dyDescent="0.35">
      <c r="A626" s="116">
        <v>625</v>
      </c>
      <c r="H626" s="121" t="s">
        <v>2589</v>
      </c>
      <c r="I626" s="117">
        <v>8</v>
      </c>
      <c r="J626" s="119" t="s">
        <v>2478</v>
      </c>
      <c r="K626" s="120" t="s">
        <v>2479</v>
      </c>
      <c r="L626" s="120" t="s">
        <v>2480</v>
      </c>
      <c r="M626" s="120" t="s">
        <v>2481</v>
      </c>
      <c r="N626" s="120" t="s">
        <v>2482</v>
      </c>
      <c r="O626" s="120" t="s">
        <v>2483</v>
      </c>
      <c r="P626" s="120" t="s">
        <v>2475</v>
      </c>
      <c r="Q626" s="120" t="s">
        <v>2473</v>
      </c>
      <c r="R626" s="75">
        <f t="shared" si="81"/>
        <v>2</v>
      </c>
      <c r="S626" s="75">
        <f t="shared" si="82"/>
        <v>1</v>
      </c>
      <c r="T626" s="7">
        <f t="shared" si="83"/>
        <v>130306</v>
      </c>
      <c r="U626" s="122" t="str">
        <f t="shared" si="88"/>
        <v>1FD02</v>
      </c>
      <c r="V626" s="10">
        <f t="shared" si="84"/>
        <v>253</v>
      </c>
      <c r="W626" s="10">
        <f t="shared" si="85"/>
        <v>2</v>
      </c>
      <c r="X626" s="11">
        <f t="shared" si="86"/>
        <v>3</v>
      </c>
      <c r="Y626" s="11">
        <f t="shared" si="87"/>
        <v>253</v>
      </c>
      <c r="Z626" s="12" t="str">
        <f t="shared" si="89"/>
        <v>Wind Data</v>
      </c>
      <c r="AA626" s="8"/>
      <c r="AB626" s="8"/>
      <c r="AC626" s="8"/>
      <c r="AE626" s="5"/>
      <c r="AI626" s="17">
        <v>62219</v>
      </c>
      <c r="AJ626" s="18" t="s">
        <v>1989</v>
      </c>
      <c r="AK626" s="19"/>
      <c r="AL626" s="21"/>
      <c r="AM626" s="21"/>
      <c r="AN626" s="21"/>
      <c r="AO626" s="21"/>
      <c r="AP626" s="20"/>
      <c r="AQ626" s="22"/>
      <c r="AR626" s="20"/>
      <c r="AS626" s="20"/>
      <c r="AT626" s="20"/>
      <c r="AU626" s="20"/>
      <c r="AV626" s="20"/>
      <c r="AW626" s="20"/>
      <c r="AX626" s="222">
        <v>130306</v>
      </c>
      <c r="AY626" s="6">
        <v>3</v>
      </c>
      <c r="AZ626" s="6">
        <v>253</v>
      </c>
      <c r="BA626" s="87" t="s">
        <v>2496</v>
      </c>
      <c r="BB626" s="39" t="s">
        <v>2598</v>
      </c>
      <c r="BC626" s="84" t="s">
        <v>2349</v>
      </c>
      <c r="BD626" s="38" t="s">
        <v>2497</v>
      </c>
      <c r="BE626" s="39" t="s">
        <v>2599</v>
      </c>
      <c r="BF626" s="90" t="s">
        <v>2498</v>
      </c>
      <c r="BJ626" s="47" t="s">
        <v>2505</v>
      </c>
      <c r="BL626" s="42" t="s">
        <v>2500</v>
      </c>
      <c r="BM626" s="43" t="s">
        <v>2495</v>
      </c>
      <c r="BO626" s="17">
        <v>62219</v>
      </c>
      <c r="BP626" s="18" t="s">
        <v>1989</v>
      </c>
    </row>
    <row r="627" spans="1:68" ht="15" customHeight="1" thickBot="1" x14ac:dyDescent="0.35">
      <c r="A627" s="116">
        <v>626</v>
      </c>
      <c r="H627" s="121" t="s">
        <v>2503</v>
      </c>
      <c r="I627" s="117">
        <v>8</v>
      </c>
      <c r="J627" s="119" t="s">
        <v>2471</v>
      </c>
      <c r="K627" s="120" t="s">
        <v>2481</v>
      </c>
      <c r="L627" s="120" t="s">
        <v>2480</v>
      </c>
      <c r="M627" s="119" t="s">
        <v>2479</v>
      </c>
      <c r="N627" s="119" t="s">
        <v>2478</v>
      </c>
      <c r="O627" s="119" t="s">
        <v>2588</v>
      </c>
      <c r="P627" s="119" t="s">
        <v>2588</v>
      </c>
      <c r="Q627" s="120" t="s">
        <v>2588</v>
      </c>
      <c r="R627" s="6">
        <f t="shared" si="81"/>
        <v>5</v>
      </c>
      <c r="S627" s="6">
        <f t="shared" si="82"/>
        <v>1</v>
      </c>
      <c r="T627" s="7">
        <f t="shared" si="83"/>
        <v>130312</v>
      </c>
      <c r="U627" s="122" t="str">
        <f t="shared" si="88"/>
        <v>1FD08</v>
      </c>
      <c r="V627" s="10">
        <f t="shared" si="84"/>
        <v>253</v>
      </c>
      <c r="W627" s="10">
        <f t="shared" si="85"/>
        <v>8</v>
      </c>
      <c r="X627" s="11">
        <f t="shared" si="86"/>
        <v>16</v>
      </c>
      <c r="Y627" s="11">
        <f t="shared" si="87"/>
        <v>253</v>
      </c>
      <c r="Z627" s="12" t="str">
        <f t="shared" si="89"/>
        <v>Temperature</v>
      </c>
      <c r="AA627" s="8"/>
      <c r="AB627" s="8"/>
      <c r="AC627" s="8"/>
      <c r="AE627" s="5"/>
      <c r="AI627" s="17">
        <v>62220</v>
      </c>
      <c r="AJ627" s="18" t="s">
        <v>1990</v>
      </c>
      <c r="AK627" s="19"/>
      <c r="AQ627" s="37"/>
      <c r="AR627" s="34"/>
      <c r="AS627" s="34"/>
      <c r="AT627" s="34"/>
      <c r="AU627" s="34"/>
      <c r="AV627" s="34"/>
      <c r="AW627" s="34"/>
      <c r="AX627" s="223">
        <v>130312</v>
      </c>
      <c r="AY627" s="6">
        <v>16</v>
      </c>
      <c r="AZ627" s="6">
        <v>253</v>
      </c>
      <c r="BA627" s="87" t="s">
        <v>2365</v>
      </c>
      <c r="BB627" s="39" t="s">
        <v>2600</v>
      </c>
      <c r="BC627" s="84" t="s">
        <v>2359</v>
      </c>
      <c r="BJ627" s="47" t="s">
        <v>2601</v>
      </c>
      <c r="BL627" s="42" t="s">
        <v>2494</v>
      </c>
      <c r="BM627" s="43" t="s">
        <v>2495</v>
      </c>
      <c r="BO627" s="17">
        <v>62220</v>
      </c>
      <c r="BP627" s="18" t="s">
        <v>1990</v>
      </c>
    </row>
    <row r="628" spans="1:68" ht="15" customHeight="1" thickBot="1" x14ac:dyDescent="0.35">
      <c r="A628" s="116">
        <v>627</v>
      </c>
      <c r="H628" s="121" t="s">
        <v>2503</v>
      </c>
      <c r="I628" s="117">
        <v>8</v>
      </c>
      <c r="J628" s="119" t="s">
        <v>2471</v>
      </c>
      <c r="K628" s="120" t="s">
        <v>2471</v>
      </c>
      <c r="L628" s="120" t="s">
        <v>2472</v>
      </c>
      <c r="M628" s="120" t="s">
        <v>2594</v>
      </c>
      <c r="N628" s="120" t="s">
        <v>2473</v>
      </c>
      <c r="O628" s="120" t="s">
        <v>2472</v>
      </c>
      <c r="P628" s="120" t="s">
        <v>2475</v>
      </c>
      <c r="Q628" s="120" t="s">
        <v>2483</v>
      </c>
      <c r="R628" s="6">
        <f t="shared" si="81"/>
        <v>5</v>
      </c>
      <c r="S628" s="6">
        <f t="shared" si="82"/>
        <v>1</v>
      </c>
      <c r="T628" s="7">
        <f t="shared" si="83"/>
        <v>130312</v>
      </c>
      <c r="U628" s="122" t="str">
        <f t="shared" si="88"/>
        <v>1FD08</v>
      </c>
      <c r="V628" s="10">
        <f t="shared" si="84"/>
        <v>253</v>
      </c>
      <c r="W628" s="10">
        <f t="shared" si="85"/>
        <v>8</v>
      </c>
      <c r="X628" s="11">
        <f t="shared" si="86"/>
        <v>16</v>
      </c>
      <c r="Y628" s="11">
        <f t="shared" si="87"/>
        <v>253</v>
      </c>
      <c r="Z628" s="12" t="str">
        <f t="shared" si="89"/>
        <v>Temperature</v>
      </c>
      <c r="AA628" s="8"/>
      <c r="AB628" s="8"/>
      <c r="AC628" s="8"/>
      <c r="AE628" s="5"/>
      <c r="AI628" s="17">
        <v>62221</v>
      </c>
      <c r="AJ628" s="18" t="s">
        <v>1991</v>
      </c>
      <c r="AK628" s="19"/>
      <c r="AL628" s="21"/>
      <c r="AM628" s="21"/>
      <c r="AN628" s="21"/>
      <c r="AO628" s="21"/>
      <c r="AP628" s="20"/>
      <c r="AQ628" s="22"/>
      <c r="AR628" s="20"/>
      <c r="AS628" s="20"/>
      <c r="AT628" s="20"/>
      <c r="AU628" s="20"/>
      <c r="AV628" s="20"/>
      <c r="AW628" s="20"/>
      <c r="AX628" s="222">
        <v>130312</v>
      </c>
      <c r="AY628" s="6">
        <v>16</v>
      </c>
      <c r="AZ628" s="6">
        <v>253</v>
      </c>
      <c r="BA628" s="87" t="s">
        <v>2365</v>
      </c>
      <c r="BB628" s="39" t="s">
        <v>2585</v>
      </c>
      <c r="BC628" s="84" t="s">
        <v>2359</v>
      </c>
      <c r="BJ628" s="47" t="s">
        <v>2493</v>
      </c>
      <c r="BL628" s="42" t="s">
        <v>2494</v>
      </c>
      <c r="BM628" s="43" t="s">
        <v>2495</v>
      </c>
      <c r="BO628" s="17">
        <v>62221</v>
      </c>
      <c r="BP628" s="18" t="s">
        <v>1991</v>
      </c>
    </row>
    <row r="629" spans="1:68" ht="15" customHeight="1" thickBot="1" x14ac:dyDescent="0.35">
      <c r="A629" s="116">
        <v>628</v>
      </c>
      <c r="H629" s="121" t="s">
        <v>2503</v>
      </c>
      <c r="I629" s="117">
        <v>7</v>
      </c>
      <c r="J629" s="119" t="s">
        <v>2484</v>
      </c>
      <c r="K629" s="120" t="s">
        <v>2594</v>
      </c>
      <c r="L629" s="120" t="s">
        <v>2481</v>
      </c>
      <c r="M629" s="120" t="s">
        <v>2480</v>
      </c>
      <c r="N629" s="120" t="s">
        <v>2479</v>
      </c>
      <c r="O629" s="120" t="s">
        <v>2504</v>
      </c>
      <c r="P629" s="120" t="s">
        <v>2475</v>
      </c>
      <c r="Q629" s="120" t="s">
        <v>2485</v>
      </c>
      <c r="R629" s="6">
        <f t="shared" si="81"/>
        <v>5</v>
      </c>
      <c r="S629" s="6">
        <f t="shared" si="82"/>
        <v>1</v>
      </c>
      <c r="T629" s="7">
        <f t="shared" si="83"/>
        <v>130312</v>
      </c>
      <c r="U629" s="122" t="str">
        <f t="shared" si="88"/>
        <v>1FD08</v>
      </c>
      <c r="V629" s="10">
        <f t="shared" si="84"/>
        <v>253</v>
      </c>
      <c r="W629" s="10">
        <f t="shared" si="85"/>
        <v>8</v>
      </c>
      <c r="X629" s="11">
        <f t="shared" si="86"/>
        <v>16</v>
      </c>
      <c r="Y629" s="11">
        <f t="shared" si="87"/>
        <v>253</v>
      </c>
      <c r="Z629" s="12" t="str">
        <f t="shared" si="89"/>
        <v>Temperature</v>
      </c>
      <c r="AA629" s="8"/>
      <c r="AB629" s="8"/>
      <c r="AC629" s="8"/>
      <c r="AE629" s="5"/>
      <c r="AI629" s="17">
        <v>62222</v>
      </c>
      <c r="AJ629" s="18" t="s">
        <v>1992</v>
      </c>
      <c r="AK629" s="19"/>
      <c r="AQ629" s="37"/>
      <c r="AR629" s="34"/>
      <c r="AS629" s="34"/>
      <c r="AT629" s="34"/>
      <c r="AU629" s="34"/>
      <c r="AV629" s="34"/>
      <c r="AW629" s="34"/>
      <c r="AX629" s="223">
        <v>130312</v>
      </c>
      <c r="AY629" s="6">
        <v>16</v>
      </c>
      <c r="AZ629" s="6">
        <v>253</v>
      </c>
      <c r="BA629" s="87" t="s">
        <v>2365</v>
      </c>
      <c r="BB629" s="39" t="s">
        <v>2602</v>
      </c>
      <c r="BC629" s="84" t="s">
        <v>2359</v>
      </c>
      <c r="BJ629" s="47" t="s">
        <v>2603</v>
      </c>
      <c r="BL629" s="42" t="s">
        <v>2494</v>
      </c>
      <c r="BM629" s="43" t="s">
        <v>2495</v>
      </c>
      <c r="BO629" s="17">
        <v>62222</v>
      </c>
      <c r="BP629" s="18" t="s">
        <v>1992</v>
      </c>
    </row>
    <row r="630" spans="1:68" ht="15" customHeight="1" thickBot="1" x14ac:dyDescent="0.35">
      <c r="A630" s="116">
        <v>629</v>
      </c>
      <c r="H630" s="121" t="s">
        <v>2595</v>
      </c>
      <c r="I630" s="117">
        <v>8</v>
      </c>
      <c r="J630" s="119" t="s">
        <v>2471</v>
      </c>
      <c r="K630" s="120" t="s">
        <v>2471</v>
      </c>
      <c r="L630" s="120" t="s">
        <v>2472</v>
      </c>
      <c r="M630" s="120" t="s">
        <v>2594</v>
      </c>
      <c r="N630" s="120" t="s">
        <v>2486</v>
      </c>
      <c r="O630" s="120" t="s">
        <v>2588</v>
      </c>
      <c r="P630" s="120" t="s">
        <v>2588</v>
      </c>
      <c r="Q630" s="120" t="s">
        <v>2588</v>
      </c>
      <c r="R630" s="6">
        <f t="shared" si="81"/>
        <v>5</v>
      </c>
      <c r="S630" s="6">
        <f t="shared" si="82"/>
        <v>1</v>
      </c>
      <c r="T630" s="7">
        <f t="shared" si="83"/>
        <v>130312</v>
      </c>
      <c r="U630" s="122" t="str">
        <f t="shared" si="88"/>
        <v>1FD08</v>
      </c>
      <c r="V630" s="10">
        <f t="shared" si="84"/>
        <v>253</v>
      </c>
      <c r="W630" s="10">
        <f t="shared" si="85"/>
        <v>8</v>
      </c>
      <c r="X630" s="11">
        <f t="shared" si="86"/>
        <v>25</v>
      </c>
      <c r="Y630" s="11">
        <f t="shared" si="87"/>
        <v>253</v>
      </c>
      <c r="Z630" s="12" t="str">
        <f t="shared" si="89"/>
        <v>Temperature</v>
      </c>
      <c r="AA630" s="8"/>
      <c r="AB630" s="8"/>
      <c r="AC630" s="8"/>
      <c r="AE630" s="5"/>
      <c r="AI630" s="17">
        <v>62223</v>
      </c>
      <c r="AJ630" s="18" t="s">
        <v>1993</v>
      </c>
      <c r="AK630" s="19"/>
      <c r="AL630" s="21"/>
      <c r="AM630" s="21"/>
      <c r="AN630" s="21"/>
      <c r="AO630" s="21"/>
      <c r="AP630" s="20"/>
      <c r="AQ630" s="22"/>
      <c r="AR630" s="20"/>
      <c r="AS630" s="20"/>
      <c r="AT630" s="20"/>
      <c r="AU630" s="20"/>
      <c r="AV630" s="20"/>
      <c r="AW630" s="20"/>
      <c r="AX630" s="222">
        <v>130312</v>
      </c>
      <c r="AY630" s="6">
        <v>25</v>
      </c>
      <c r="AZ630" s="6">
        <v>253</v>
      </c>
      <c r="BA630" s="87" t="s">
        <v>2365</v>
      </c>
      <c r="BB630" s="39" t="s">
        <v>2467</v>
      </c>
      <c r="BC630" s="84" t="s">
        <v>2359</v>
      </c>
      <c r="BJ630" s="47" t="s">
        <v>2493</v>
      </c>
      <c r="BL630" s="42" t="s">
        <v>2604</v>
      </c>
      <c r="BM630" s="43" t="s">
        <v>2495</v>
      </c>
      <c r="BO630" s="17">
        <v>62223</v>
      </c>
      <c r="BP630" s="18" t="s">
        <v>1993</v>
      </c>
    </row>
    <row r="631" spans="1:68" ht="15" customHeight="1" thickBot="1" x14ac:dyDescent="0.35">
      <c r="A631" s="116">
        <v>630</v>
      </c>
      <c r="H631" s="121" t="s">
        <v>2487</v>
      </c>
      <c r="I631" s="117">
        <v>8</v>
      </c>
      <c r="J631" s="119" t="s">
        <v>2488</v>
      </c>
      <c r="K631" s="120" t="s">
        <v>2489</v>
      </c>
      <c r="L631" s="120" t="s">
        <v>2473</v>
      </c>
      <c r="M631" s="120" t="s">
        <v>2490</v>
      </c>
      <c r="N631" s="120" t="s">
        <v>2491</v>
      </c>
      <c r="O631" s="120" t="s">
        <v>2492</v>
      </c>
      <c r="P631" s="120" t="s">
        <v>2596</v>
      </c>
      <c r="Q631" s="119" t="s">
        <v>2597</v>
      </c>
      <c r="R631" s="6">
        <f t="shared" si="81"/>
        <v>2</v>
      </c>
      <c r="S631" s="6">
        <f t="shared" si="82"/>
        <v>1</v>
      </c>
      <c r="T631" s="7">
        <f t="shared" si="83"/>
        <v>130306</v>
      </c>
      <c r="U631" s="122" t="str">
        <f t="shared" si="88"/>
        <v>1FD02</v>
      </c>
      <c r="V631" s="10">
        <f t="shared" si="84"/>
        <v>253</v>
      </c>
      <c r="W631" s="10">
        <f t="shared" si="85"/>
        <v>2</v>
      </c>
      <c r="X631" s="11">
        <f t="shared" si="86"/>
        <v>3</v>
      </c>
      <c r="Y631" s="11">
        <f t="shared" si="87"/>
        <v>253</v>
      </c>
      <c r="Z631" s="12" t="str">
        <f t="shared" si="89"/>
        <v>Wind Data</v>
      </c>
      <c r="AA631" s="8"/>
      <c r="AB631" s="8"/>
      <c r="AC631" s="8"/>
      <c r="AE631" s="5"/>
      <c r="AI631" s="17">
        <v>62233</v>
      </c>
      <c r="AJ631" s="18" t="s">
        <v>2003</v>
      </c>
      <c r="AK631" s="19"/>
      <c r="AQ631" s="37"/>
      <c r="AR631" s="34"/>
      <c r="AS631" s="34"/>
      <c r="AT631" s="34"/>
      <c r="AU631" s="34"/>
      <c r="AV631" s="34"/>
      <c r="AW631" s="34"/>
      <c r="AX631" s="223">
        <v>130306</v>
      </c>
      <c r="AY631" s="6">
        <v>3</v>
      </c>
      <c r="AZ631" s="6">
        <v>253</v>
      </c>
      <c r="BA631" s="87" t="s">
        <v>2496</v>
      </c>
      <c r="BB631" s="39" t="s">
        <v>2468</v>
      </c>
      <c r="BC631" s="84" t="s">
        <v>2349</v>
      </c>
      <c r="BD631" s="38" t="s">
        <v>2497</v>
      </c>
      <c r="BE631" s="39" t="s">
        <v>2469</v>
      </c>
      <c r="BF631" s="90" t="s">
        <v>2498</v>
      </c>
      <c r="BJ631" s="47" t="s">
        <v>2499</v>
      </c>
      <c r="BL631" s="42" t="s">
        <v>2500</v>
      </c>
      <c r="BM631" s="43" t="s">
        <v>2495</v>
      </c>
      <c r="BO631" s="17">
        <v>62233</v>
      </c>
      <c r="BP631" s="18" t="s">
        <v>2003</v>
      </c>
    </row>
    <row r="632" spans="1:68" ht="15" customHeight="1" thickBot="1" x14ac:dyDescent="0.35">
      <c r="A632" s="116">
        <v>631</v>
      </c>
      <c r="H632" s="121" t="s">
        <v>2586</v>
      </c>
      <c r="I632" s="117">
        <v>8</v>
      </c>
      <c r="J632" s="119" t="s">
        <v>2471</v>
      </c>
      <c r="K632" s="119" t="s">
        <v>2471</v>
      </c>
      <c r="L632" s="119" t="s">
        <v>2472</v>
      </c>
      <c r="M632" s="120" t="s">
        <v>2587</v>
      </c>
      <c r="N632" s="120" t="s">
        <v>2502</v>
      </c>
      <c r="O632" s="120" t="s">
        <v>2588</v>
      </c>
      <c r="P632" s="120" t="s">
        <v>2588</v>
      </c>
      <c r="Q632" s="120" t="s">
        <v>2588</v>
      </c>
      <c r="R632" s="6">
        <f t="shared" si="81"/>
        <v>5</v>
      </c>
      <c r="S632" s="6">
        <f t="shared" si="82"/>
        <v>1</v>
      </c>
      <c r="T632" s="7">
        <f t="shared" si="83"/>
        <v>130312</v>
      </c>
      <c r="U632" s="122" t="str">
        <f t="shared" si="88"/>
        <v>1FD08</v>
      </c>
      <c r="V632" s="10">
        <f t="shared" si="84"/>
        <v>253</v>
      </c>
      <c r="W632" s="10">
        <f t="shared" si="85"/>
        <v>8</v>
      </c>
      <c r="X632" s="11">
        <f t="shared" si="86"/>
        <v>16</v>
      </c>
      <c r="Y632" s="11">
        <f t="shared" si="87"/>
        <v>253</v>
      </c>
      <c r="Z632" s="12" t="str">
        <f t="shared" si="89"/>
        <v>Temperature</v>
      </c>
      <c r="AA632" s="8"/>
      <c r="AB632" s="8"/>
      <c r="AC632" s="8"/>
      <c r="AE632" s="5"/>
      <c r="AI632" s="17">
        <v>62234</v>
      </c>
      <c r="AJ632" s="18" t="s">
        <v>2004</v>
      </c>
      <c r="AK632" s="19"/>
      <c r="AL632" s="21"/>
      <c r="AM632" s="21"/>
      <c r="AN632" s="21"/>
      <c r="AO632" s="21"/>
      <c r="AP632" s="20"/>
      <c r="AQ632" s="22"/>
      <c r="AR632" s="20"/>
      <c r="AS632" s="20"/>
      <c r="AT632" s="20"/>
      <c r="AU632" s="20"/>
      <c r="AV632" s="20"/>
      <c r="AW632" s="20"/>
      <c r="AX632" s="222">
        <v>130312</v>
      </c>
      <c r="AY632" s="6">
        <v>16</v>
      </c>
      <c r="AZ632" s="6">
        <v>253</v>
      </c>
      <c r="BA632" s="87" t="s">
        <v>2365</v>
      </c>
      <c r="BB632" s="39" t="s">
        <v>2582</v>
      </c>
      <c r="BC632" s="84" t="s">
        <v>2359</v>
      </c>
      <c r="BJ632" s="47" t="s">
        <v>2493</v>
      </c>
      <c r="BL632" s="42" t="s">
        <v>2494</v>
      </c>
      <c r="BM632" s="43" t="s">
        <v>2495</v>
      </c>
      <c r="BO632" s="17">
        <v>62234</v>
      </c>
      <c r="BP632" s="18" t="s">
        <v>2004</v>
      </c>
    </row>
    <row r="633" spans="1:68" ht="15" customHeight="1" thickBot="1" x14ac:dyDescent="0.35">
      <c r="A633" s="116">
        <v>632</v>
      </c>
      <c r="H633" s="121" t="s">
        <v>2589</v>
      </c>
      <c r="I633" s="117">
        <v>8</v>
      </c>
      <c r="J633" s="119" t="s">
        <v>2590</v>
      </c>
      <c r="K633" s="120" t="s">
        <v>2591</v>
      </c>
      <c r="L633" s="120" t="s">
        <v>2473</v>
      </c>
      <c r="M633" s="120" t="s">
        <v>2592</v>
      </c>
      <c r="N633" s="120" t="s">
        <v>2474</v>
      </c>
      <c r="O633" s="120" t="s">
        <v>2593</v>
      </c>
      <c r="P633" s="120" t="s">
        <v>2588</v>
      </c>
      <c r="Q633" s="120" t="s">
        <v>2588</v>
      </c>
      <c r="R633" s="6">
        <f t="shared" si="81"/>
        <v>2</v>
      </c>
      <c r="S633" s="6">
        <f t="shared" si="82"/>
        <v>1</v>
      </c>
      <c r="T633" s="7">
        <f t="shared" si="83"/>
        <v>130306</v>
      </c>
      <c r="U633" s="122" t="str">
        <f t="shared" si="88"/>
        <v>1FD02</v>
      </c>
      <c r="V633" s="10">
        <f t="shared" si="84"/>
        <v>253</v>
      </c>
      <c r="W633" s="10">
        <f t="shared" si="85"/>
        <v>2</v>
      </c>
      <c r="X633" s="11">
        <f t="shared" si="86"/>
        <v>3</v>
      </c>
      <c r="Y633" s="11">
        <f t="shared" si="87"/>
        <v>253</v>
      </c>
      <c r="Z633" s="12" t="str">
        <f t="shared" si="89"/>
        <v>Wind Data</v>
      </c>
      <c r="AA633" s="8"/>
      <c r="AB633" s="8"/>
      <c r="AC633" s="8"/>
      <c r="AE633" s="5"/>
      <c r="AI633" s="17">
        <v>62235</v>
      </c>
      <c r="AJ633" s="18" t="s">
        <v>2005</v>
      </c>
      <c r="AK633" s="19"/>
      <c r="AQ633" s="37"/>
      <c r="AR633" s="34"/>
      <c r="AS633" s="34"/>
      <c r="AT633" s="34"/>
      <c r="AU633" s="34"/>
      <c r="AV633" s="34"/>
      <c r="AW633" s="34"/>
      <c r="AX633" s="223">
        <v>130306</v>
      </c>
      <c r="AY633" s="6">
        <v>3</v>
      </c>
      <c r="AZ633" s="6">
        <v>253</v>
      </c>
      <c r="BA633" s="87" t="s">
        <v>2496</v>
      </c>
      <c r="BB633" s="39" t="s">
        <v>2583</v>
      </c>
      <c r="BC633" s="84" t="s">
        <v>2349</v>
      </c>
      <c r="BD633" s="38" t="s">
        <v>2497</v>
      </c>
      <c r="BE633" s="39" t="s">
        <v>2584</v>
      </c>
      <c r="BF633" s="90" t="s">
        <v>2498</v>
      </c>
      <c r="BJ633" s="47" t="s">
        <v>2499</v>
      </c>
      <c r="BL633" s="42" t="s">
        <v>2500</v>
      </c>
      <c r="BM633" s="43" t="s">
        <v>2495</v>
      </c>
      <c r="BO633" s="17">
        <v>62235</v>
      </c>
      <c r="BP633" s="18" t="s">
        <v>2005</v>
      </c>
    </row>
    <row r="634" spans="1:68" ht="15" customHeight="1" thickBot="1" x14ac:dyDescent="0.35">
      <c r="A634" s="116">
        <v>633</v>
      </c>
      <c r="H634" s="121" t="s">
        <v>2586</v>
      </c>
      <c r="I634" s="117">
        <v>8</v>
      </c>
      <c r="J634" s="119" t="s">
        <v>2471</v>
      </c>
      <c r="K634" s="120" t="s">
        <v>2471</v>
      </c>
      <c r="L634" s="120" t="s">
        <v>2475</v>
      </c>
      <c r="M634" s="120" t="s">
        <v>2476</v>
      </c>
      <c r="N634" s="120" t="s">
        <v>2477</v>
      </c>
      <c r="O634" s="120" t="s">
        <v>2588</v>
      </c>
      <c r="P634" s="120" t="s">
        <v>2588</v>
      </c>
      <c r="Q634" s="120" t="s">
        <v>2588</v>
      </c>
      <c r="R634" s="6">
        <f t="shared" si="81"/>
        <v>5</v>
      </c>
      <c r="S634" s="6">
        <f t="shared" si="82"/>
        <v>1</v>
      </c>
      <c r="T634" s="7">
        <f t="shared" si="83"/>
        <v>130312</v>
      </c>
      <c r="U634" s="122" t="str">
        <f t="shared" si="88"/>
        <v>1FD08</v>
      </c>
      <c r="V634" s="10">
        <f t="shared" si="84"/>
        <v>253</v>
      </c>
      <c r="W634" s="10">
        <f t="shared" si="85"/>
        <v>8</v>
      </c>
      <c r="X634" s="11">
        <f t="shared" si="86"/>
        <v>16</v>
      </c>
      <c r="Y634" s="11">
        <f t="shared" si="87"/>
        <v>253</v>
      </c>
      <c r="Z634" s="12" t="str">
        <f t="shared" si="89"/>
        <v>Temperature</v>
      </c>
      <c r="AA634" s="8"/>
      <c r="AB634" s="8"/>
      <c r="AC634" s="8"/>
      <c r="AE634" s="5"/>
      <c r="AI634" s="17">
        <v>62236</v>
      </c>
      <c r="AJ634" s="18" t="s">
        <v>2006</v>
      </c>
      <c r="AK634" s="19"/>
      <c r="AL634" s="21"/>
      <c r="AM634" s="21"/>
      <c r="AN634" s="21"/>
      <c r="AO634" s="21"/>
      <c r="AP634" s="20"/>
      <c r="AQ634" s="22"/>
      <c r="AR634" s="20"/>
      <c r="AS634" s="20"/>
      <c r="AT634" s="20"/>
      <c r="AU634" s="20"/>
      <c r="AV634" s="20"/>
      <c r="AW634" s="20"/>
      <c r="AX634" s="222">
        <v>130312</v>
      </c>
      <c r="AY634" s="6">
        <v>16</v>
      </c>
      <c r="AZ634" s="6">
        <v>253</v>
      </c>
      <c r="BA634" s="87" t="s">
        <v>2365</v>
      </c>
      <c r="BB634" s="39" t="s">
        <v>2464</v>
      </c>
      <c r="BC634" s="84" t="s">
        <v>2359</v>
      </c>
      <c r="BJ634" s="47" t="s">
        <v>2501</v>
      </c>
      <c r="BL634" s="42" t="s">
        <v>2494</v>
      </c>
      <c r="BM634" s="43" t="s">
        <v>2495</v>
      </c>
      <c r="BO634" s="17">
        <v>62236</v>
      </c>
      <c r="BP634" s="18" t="s">
        <v>2006</v>
      </c>
    </row>
    <row r="635" spans="1:68" ht="15" customHeight="1" thickBot="1" x14ac:dyDescent="0.35">
      <c r="A635" s="116">
        <v>634</v>
      </c>
      <c r="H635" s="121" t="s">
        <v>2589</v>
      </c>
      <c r="I635" s="117">
        <v>8</v>
      </c>
      <c r="J635" s="119" t="s">
        <v>2478</v>
      </c>
      <c r="K635" s="120" t="s">
        <v>2479</v>
      </c>
      <c r="L635" s="120" t="s">
        <v>2480</v>
      </c>
      <c r="M635" s="120" t="s">
        <v>2481</v>
      </c>
      <c r="N635" s="120" t="s">
        <v>2482</v>
      </c>
      <c r="O635" s="120" t="s">
        <v>2483</v>
      </c>
      <c r="P635" s="120" t="s">
        <v>2475</v>
      </c>
      <c r="Q635" s="120" t="s">
        <v>2473</v>
      </c>
      <c r="R635" s="6">
        <f t="shared" si="81"/>
        <v>2</v>
      </c>
      <c r="S635" s="6">
        <f t="shared" si="82"/>
        <v>1</v>
      </c>
      <c r="T635" s="7">
        <f t="shared" si="83"/>
        <v>130306</v>
      </c>
      <c r="U635" s="122" t="str">
        <f t="shared" si="88"/>
        <v>1FD02</v>
      </c>
      <c r="V635" s="10">
        <f t="shared" si="84"/>
        <v>253</v>
      </c>
      <c r="W635" s="10">
        <f t="shared" si="85"/>
        <v>2</v>
      </c>
      <c r="X635" s="11">
        <f t="shared" si="86"/>
        <v>3</v>
      </c>
      <c r="Y635" s="11">
        <f t="shared" si="87"/>
        <v>253</v>
      </c>
      <c r="Z635" s="12" t="str">
        <f t="shared" si="89"/>
        <v>Wind Data</v>
      </c>
      <c r="AA635" s="8"/>
      <c r="AB635" s="8"/>
      <c r="AC635" s="8"/>
      <c r="AE635" s="5"/>
      <c r="AI635" s="17">
        <v>62237</v>
      </c>
      <c r="AJ635" s="18" t="s">
        <v>2007</v>
      </c>
      <c r="AK635" s="19"/>
      <c r="AQ635" s="37"/>
      <c r="AR635" s="34"/>
      <c r="AS635" s="34"/>
      <c r="AT635" s="34"/>
      <c r="AU635" s="34"/>
      <c r="AV635" s="34"/>
      <c r="AW635" s="34"/>
      <c r="AX635" s="223">
        <v>130306</v>
      </c>
      <c r="AY635" s="6">
        <v>3</v>
      </c>
      <c r="AZ635" s="6">
        <v>253</v>
      </c>
      <c r="BA635" s="87" t="s">
        <v>2496</v>
      </c>
      <c r="BB635" s="39" t="s">
        <v>2598</v>
      </c>
      <c r="BC635" s="84" t="s">
        <v>2349</v>
      </c>
      <c r="BD635" s="38" t="s">
        <v>2497</v>
      </c>
      <c r="BE635" s="39" t="s">
        <v>2599</v>
      </c>
      <c r="BF635" s="90" t="s">
        <v>2498</v>
      </c>
      <c r="BJ635" s="47" t="s">
        <v>2505</v>
      </c>
      <c r="BL635" s="42" t="s">
        <v>2500</v>
      </c>
      <c r="BM635" s="43" t="s">
        <v>2495</v>
      </c>
      <c r="BO635" s="17">
        <v>62237</v>
      </c>
      <c r="BP635" s="18" t="s">
        <v>2007</v>
      </c>
    </row>
    <row r="636" spans="1:68" ht="15" customHeight="1" thickBot="1" x14ac:dyDescent="0.35">
      <c r="A636" s="116">
        <v>635</v>
      </c>
      <c r="H636" s="121" t="s">
        <v>2503</v>
      </c>
      <c r="I636" s="117">
        <v>8</v>
      </c>
      <c r="J636" s="119" t="s">
        <v>2471</v>
      </c>
      <c r="K636" s="120" t="s">
        <v>2481</v>
      </c>
      <c r="L636" s="120" t="s">
        <v>2480</v>
      </c>
      <c r="M636" s="120" t="s">
        <v>2479</v>
      </c>
      <c r="N636" s="119" t="s">
        <v>2478</v>
      </c>
      <c r="O636" s="119" t="s">
        <v>2588</v>
      </c>
      <c r="P636" s="119" t="s">
        <v>2588</v>
      </c>
      <c r="Q636" s="119" t="s">
        <v>2588</v>
      </c>
      <c r="R636" s="6">
        <f t="shared" si="81"/>
        <v>5</v>
      </c>
      <c r="S636" s="6">
        <f t="shared" si="82"/>
        <v>1</v>
      </c>
      <c r="T636" s="7">
        <f t="shared" si="83"/>
        <v>130312</v>
      </c>
      <c r="U636" s="122" t="str">
        <f t="shared" si="88"/>
        <v>1FD08</v>
      </c>
      <c r="V636" s="10">
        <f t="shared" si="84"/>
        <v>253</v>
      </c>
      <c r="W636" s="10">
        <f t="shared" si="85"/>
        <v>8</v>
      </c>
      <c r="X636" s="11">
        <f t="shared" si="86"/>
        <v>16</v>
      </c>
      <c r="Y636" s="11">
        <f t="shared" si="87"/>
        <v>253</v>
      </c>
      <c r="Z636" s="12" t="str">
        <f t="shared" si="89"/>
        <v>Temperature</v>
      </c>
      <c r="AA636" s="8"/>
      <c r="AB636" s="8"/>
      <c r="AC636" s="8"/>
      <c r="AE636" s="5"/>
      <c r="AI636" s="17">
        <v>62238</v>
      </c>
      <c r="AJ636" s="18" t="s">
        <v>2008</v>
      </c>
      <c r="AK636" s="19"/>
      <c r="AL636" s="21"/>
      <c r="AM636" s="21"/>
      <c r="AN636" s="21"/>
      <c r="AO636" s="21"/>
      <c r="AP636" s="20"/>
      <c r="AQ636" s="22"/>
      <c r="AR636" s="20"/>
      <c r="AS636" s="20"/>
      <c r="AT636" s="20"/>
      <c r="AU636" s="20"/>
      <c r="AV636" s="20"/>
      <c r="AW636" s="20"/>
      <c r="AX636" s="222">
        <v>130312</v>
      </c>
      <c r="AY636" s="6">
        <v>16</v>
      </c>
      <c r="AZ636" s="6">
        <v>253</v>
      </c>
      <c r="BA636" s="87" t="s">
        <v>2365</v>
      </c>
      <c r="BB636" s="39" t="s">
        <v>2600</v>
      </c>
      <c r="BC636" s="84" t="s">
        <v>2359</v>
      </c>
      <c r="BJ636" s="47" t="s">
        <v>2601</v>
      </c>
      <c r="BL636" s="42" t="s">
        <v>2494</v>
      </c>
      <c r="BM636" s="43" t="s">
        <v>2495</v>
      </c>
      <c r="BO636" s="17">
        <v>62238</v>
      </c>
      <c r="BP636" s="18" t="s">
        <v>2008</v>
      </c>
    </row>
    <row r="637" spans="1:68" ht="15" customHeight="1" thickBot="1" x14ac:dyDescent="0.35">
      <c r="A637" s="116">
        <v>636</v>
      </c>
      <c r="H637" s="121" t="s">
        <v>2503</v>
      </c>
      <c r="I637" s="117">
        <v>8</v>
      </c>
      <c r="J637" s="119" t="s">
        <v>2471</v>
      </c>
      <c r="K637" s="119" t="s">
        <v>2471</v>
      </c>
      <c r="L637" s="119" t="s">
        <v>2472</v>
      </c>
      <c r="M637" s="119" t="s">
        <v>2594</v>
      </c>
      <c r="N637" s="119" t="s">
        <v>2473</v>
      </c>
      <c r="O637" s="119" t="s">
        <v>2472</v>
      </c>
      <c r="P637" s="119" t="s">
        <v>2475</v>
      </c>
      <c r="Q637" s="120" t="s">
        <v>2483</v>
      </c>
      <c r="R637" s="6">
        <f t="shared" si="81"/>
        <v>5</v>
      </c>
      <c r="S637" s="6">
        <f t="shared" si="82"/>
        <v>1</v>
      </c>
      <c r="T637" s="7">
        <f t="shared" si="83"/>
        <v>130312</v>
      </c>
      <c r="U637" s="122" t="str">
        <f t="shared" si="88"/>
        <v>1FD08</v>
      </c>
      <c r="V637" s="10">
        <f t="shared" si="84"/>
        <v>253</v>
      </c>
      <c r="W637" s="10">
        <f t="shared" si="85"/>
        <v>8</v>
      </c>
      <c r="X637" s="11">
        <f t="shared" si="86"/>
        <v>16</v>
      </c>
      <c r="Y637" s="11">
        <f t="shared" si="87"/>
        <v>253</v>
      </c>
      <c r="Z637" s="12" t="str">
        <f t="shared" si="89"/>
        <v>Temperature</v>
      </c>
      <c r="AA637" s="8"/>
      <c r="AB637" s="8"/>
      <c r="AC637" s="8"/>
      <c r="AE637" s="5"/>
      <c r="AI637" s="17">
        <v>62239</v>
      </c>
      <c r="AJ637" s="18" t="s">
        <v>2009</v>
      </c>
      <c r="AK637" s="19"/>
      <c r="AQ637" s="37"/>
      <c r="AR637" s="34"/>
      <c r="AS637" s="34"/>
      <c r="AT637" s="34"/>
      <c r="AU637" s="34"/>
      <c r="AV637" s="34"/>
      <c r="AW637" s="34"/>
      <c r="AX637" s="223">
        <v>130312</v>
      </c>
      <c r="AY637" s="6">
        <v>16</v>
      </c>
      <c r="AZ637" s="6">
        <v>253</v>
      </c>
      <c r="BA637" s="87" t="s">
        <v>2365</v>
      </c>
      <c r="BB637" s="39" t="s">
        <v>2585</v>
      </c>
      <c r="BC637" s="84" t="s">
        <v>2359</v>
      </c>
      <c r="BJ637" s="47" t="s">
        <v>2493</v>
      </c>
      <c r="BL637" s="42" t="s">
        <v>2494</v>
      </c>
      <c r="BM637" s="43" t="s">
        <v>2495</v>
      </c>
      <c r="BO637" s="17">
        <v>62239</v>
      </c>
      <c r="BP637" s="18" t="s">
        <v>2009</v>
      </c>
    </row>
    <row r="638" spans="1:68" ht="15" customHeight="1" thickBot="1" x14ac:dyDescent="0.35">
      <c r="A638" s="116">
        <v>637</v>
      </c>
      <c r="H638" s="121" t="s">
        <v>2503</v>
      </c>
      <c r="I638" s="117">
        <v>7</v>
      </c>
      <c r="J638" s="119" t="s">
        <v>2484</v>
      </c>
      <c r="K638" s="120" t="s">
        <v>2594</v>
      </c>
      <c r="L638" s="120" t="s">
        <v>2481</v>
      </c>
      <c r="M638" s="120" t="s">
        <v>2480</v>
      </c>
      <c r="N638" s="120" t="s">
        <v>2479</v>
      </c>
      <c r="O638" s="120" t="s">
        <v>2504</v>
      </c>
      <c r="P638" s="120" t="s">
        <v>2475</v>
      </c>
      <c r="Q638" s="120" t="s">
        <v>2485</v>
      </c>
      <c r="R638" s="6">
        <f t="shared" si="81"/>
        <v>5</v>
      </c>
      <c r="S638" s="6">
        <f t="shared" si="82"/>
        <v>1</v>
      </c>
      <c r="T638" s="7">
        <f t="shared" si="83"/>
        <v>130312</v>
      </c>
      <c r="U638" s="122" t="str">
        <f t="shared" si="88"/>
        <v>1FD08</v>
      </c>
      <c r="V638" s="10">
        <f t="shared" si="84"/>
        <v>253</v>
      </c>
      <c r="W638" s="10">
        <f t="shared" si="85"/>
        <v>8</v>
      </c>
      <c r="X638" s="11">
        <f t="shared" si="86"/>
        <v>16</v>
      </c>
      <c r="Y638" s="11">
        <f t="shared" si="87"/>
        <v>253</v>
      </c>
      <c r="Z638" s="12" t="str">
        <f t="shared" si="89"/>
        <v>Temperature</v>
      </c>
      <c r="AA638" s="8"/>
      <c r="AB638" s="8"/>
      <c r="AC638" s="8"/>
      <c r="AE638" s="5"/>
      <c r="AI638" s="17">
        <v>62240</v>
      </c>
      <c r="AJ638" s="18" t="s">
        <v>2010</v>
      </c>
      <c r="AK638" s="19"/>
      <c r="AL638" s="21"/>
      <c r="AM638" s="21"/>
      <c r="AN638" s="21"/>
      <c r="AO638" s="21"/>
      <c r="AP638" s="20"/>
      <c r="AQ638" s="22"/>
      <c r="AR638" s="20"/>
      <c r="AS638" s="20"/>
      <c r="AT638" s="20"/>
      <c r="AU638" s="20"/>
      <c r="AV638" s="20"/>
      <c r="AW638" s="20"/>
      <c r="AX638" s="222">
        <v>130312</v>
      </c>
      <c r="AY638" s="6">
        <v>16</v>
      </c>
      <c r="AZ638" s="6">
        <v>253</v>
      </c>
      <c r="BA638" s="87" t="s">
        <v>2365</v>
      </c>
      <c r="BB638" s="39" t="s">
        <v>2602</v>
      </c>
      <c r="BC638" s="84" t="s">
        <v>2359</v>
      </c>
      <c r="BJ638" s="47" t="s">
        <v>2603</v>
      </c>
      <c r="BL638" s="42" t="s">
        <v>2494</v>
      </c>
      <c r="BM638" s="43" t="s">
        <v>2495</v>
      </c>
      <c r="BO638" s="17">
        <v>62240</v>
      </c>
      <c r="BP638" s="18" t="s">
        <v>2010</v>
      </c>
    </row>
    <row r="639" spans="1:68" ht="15" customHeight="1" thickBot="1" x14ac:dyDescent="0.35">
      <c r="A639" s="116">
        <v>638</v>
      </c>
      <c r="H639" s="121" t="s">
        <v>2595</v>
      </c>
      <c r="I639" s="117">
        <v>8</v>
      </c>
      <c r="J639" s="119" t="s">
        <v>2471</v>
      </c>
      <c r="K639" s="120" t="s">
        <v>2471</v>
      </c>
      <c r="L639" s="120" t="s">
        <v>2472</v>
      </c>
      <c r="M639" s="120" t="s">
        <v>2594</v>
      </c>
      <c r="N639" s="120" t="s">
        <v>2486</v>
      </c>
      <c r="O639" s="120" t="s">
        <v>2588</v>
      </c>
      <c r="P639" s="120" t="s">
        <v>2588</v>
      </c>
      <c r="Q639" s="120" t="s">
        <v>2588</v>
      </c>
      <c r="R639" s="75">
        <f t="shared" si="81"/>
        <v>5</v>
      </c>
      <c r="S639" s="75">
        <f t="shared" si="82"/>
        <v>1</v>
      </c>
      <c r="T639" s="7">
        <f t="shared" si="83"/>
        <v>130312</v>
      </c>
      <c r="U639" s="122" t="str">
        <f t="shared" si="88"/>
        <v>1FD08</v>
      </c>
      <c r="V639" s="10">
        <f t="shared" si="84"/>
        <v>253</v>
      </c>
      <c r="W639" s="10">
        <f t="shared" si="85"/>
        <v>8</v>
      </c>
      <c r="X639" s="11">
        <f t="shared" si="86"/>
        <v>25</v>
      </c>
      <c r="Y639" s="11">
        <f t="shared" si="87"/>
        <v>253</v>
      </c>
      <c r="Z639" s="12" t="str">
        <f t="shared" si="89"/>
        <v>Temperature</v>
      </c>
      <c r="AA639" s="8"/>
      <c r="AB639" s="8"/>
      <c r="AC639" s="8"/>
      <c r="AE639" s="5"/>
      <c r="AI639" s="17">
        <v>62241</v>
      </c>
      <c r="AJ639" s="18" t="s">
        <v>2011</v>
      </c>
      <c r="AK639" s="19"/>
      <c r="AQ639" s="37"/>
      <c r="AR639" s="34"/>
      <c r="AS639" s="34"/>
      <c r="AT639" s="34"/>
      <c r="AU639" s="34"/>
      <c r="AV639" s="34"/>
      <c r="AW639" s="34"/>
      <c r="AX639" s="223">
        <v>130312</v>
      </c>
      <c r="AY639" s="6">
        <v>25</v>
      </c>
      <c r="AZ639" s="6">
        <v>253</v>
      </c>
      <c r="BA639" s="87" t="s">
        <v>2365</v>
      </c>
      <c r="BB639" s="39" t="s">
        <v>2467</v>
      </c>
      <c r="BC639" s="84" t="s">
        <v>2359</v>
      </c>
      <c r="BJ639" s="47" t="s">
        <v>2493</v>
      </c>
      <c r="BL639" s="42" t="s">
        <v>2604</v>
      </c>
      <c r="BM639" s="43" t="s">
        <v>2495</v>
      </c>
      <c r="BO639" s="17">
        <v>62241</v>
      </c>
      <c r="BP639" s="18" t="s">
        <v>2011</v>
      </c>
    </row>
    <row r="640" spans="1:68" ht="15" customHeight="1" thickBot="1" x14ac:dyDescent="0.35">
      <c r="A640" s="116">
        <v>639</v>
      </c>
      <c r="H640" s="121" t="s">
        <v>2487</v>
      </c>
      <c r="I640" s="117">
        <v>8</v>
      </c>
      <c r="J640" s="119" t="s">
        <v>2488</v>
      </c>
      <c r="K640" s="120" t="s">
        <v>2489</v>
      </c>
      <c r="L640" s="120" t="s">
        <v>2473</v>
      </c>
      <c r="M640" s="120" t="s">
        <v>2490</v>
      </c>
      <c r="N640" s="120" t="s">
        <v>2491</v>
      </c>
      <c r="O640" s="120" t="s">
        <v>2492</v>
      </c>
      <c r="P640" s="120" t="s">
        <v>2596</v>
      </c>
      <c r="Q640" s="120" t="s">
        <v>2597</v>
      </c>
      <c r="R640" s="6">
        <f t="shared" si="81"/>
        <v>2</v>
      </c>
      <c r="S640" s="6">
        <f t="shared" si="82"/>
        <v>1</v>
      </c>
      <c r="T640" s="7">
        <f t="shared" si="83"/>
        <v>130306</v>
      </c>
      <c r="U640" s="122" t="str">
        <f t="shared" si="88"/>
        <v>1FD02</v>
      </c>
      <c r="V640" s="10">
        <f t="shared" si="84"/>
        <v>253</v>
      </c>
      <c r="W640" s="10">
        <f t="shared" si="85"/>
        <v>2</v>
      </c>
      <c r="X640" s="11">
        <f t="shared" si="86"/>
        <v>3</v>
      </c>
      <c r="Y640" s="11">
        <f t="shared" si="87"/>
        <v>253</v>
      </c>
      <c r="Z640" s="12" t="str">
        <f t="shared" si="89"/>
        <v>Wind Data</v>
      </c>
      <c r="AA640" s="8"/>
      <c r="AB640" s="8"/>
      <c r="AC640" s="8"/>
      <c r="AE640" s="5"/>
      <c r="AI640" s="17">
        <v>62242</v>
      </c>
      <c r="AJ640" s="18" t="s">
        <v>2012</v>
      </c>
      <c r="AK640" s="19"/>
      <c r="AL640" s="21"/>
      <c r="AM640" s="21"/>
      <c r="AN640" s="21"/>
      <c r="AO640" s="21"/>
      <c r="AP640" s="20"/>
      <c r="AQ640" s="22"/>
      <c r="AR640" s="20"/>
      <c r="AS640" s="20"/>
      <c r="AT640" s="20"/>
      <c r="AU640" s="20"/>
      <c r="AV640" s="20"/>
      <c r="AW640" s="20"/>
      <c r="AX640" s="222">
        <v>130306</v>
      </c>
      <c r="AY640" s="6">
        <v>3</v>
      </c>
      <c r="AZ640" s="6">
        <v>253</v>
      </c>
      <c r="BA640" s="87" t="s">
        <v>2496</v>
      </c>
      <c r="BB640" s="39" t="s">
        <v>2468</v>
      </c>
      <c r="BC640" s="84" t="s">
        <v>2349</v>
      </c>
      <c r="BD640" s="38" t="s">
        <v>2497</v>
      </c>
      <c r="BE640" s="39" t="s">
        <v>2469</v>
      </c>
      <c r="BF640" s="90" t="s">
        <v>2498</v>
      </c>
      <c r="BJ640" s="47" t="s">
        <v>2499</v>
      </c>
      <c r="BL640" s="42" t="s">
        <v>2500</v>
      </c>
      <c r="BM640" s="43" t="s">
        <v>2495</v>
      </c>
      <c r="BO640" s="17">
        <v>62242</v>
      </c>
      <c r="BP640" s="18" t="s">
        <v>2012</v>
      </c>
    </row>
    <row r="641" spans="1:68" ht="15" customHeight="1" thickBot="1" x14ac:dyDescent="0.35">
      <c r="A641" s="116">
        <v>640</v>
      </c>
      <c r="H641" s="121" t="s">
        <v>2586</v>
      </c>
      <c r="I641" s="117">
        <v>8</v>
      </c>
      <c r="J641" s="119" t="s">
        <v>2471</v>
      </c>
      <c r="K641" s="120" t="s">
        <v>2471</v>
      </c>
      <c r="L641" s="120" t="s">
        <v>2472</v>
      </c>
      <c r="M641" s="119" t="s">
        <v>2587</v>
      </c>
      <c r="N641" s="119" t="s">
        <v>2502</v>
      </c>
      <c r="O641" s="119" t="s">
        <v>2588</v>
      </c>
      <c r="P641" s="119" t="s">
        <v>2588</v>
      </c>
      <c r="Q641" s="119" t="s">
        <v>2588</v>
      </c>
      <c r="R641" s="6">
        <f t="shared" si="81"/>
        <v>5</v>
      </c>
      <c r="S641" s="6">
        <f t="shared" si="82"/>
        <v>1</v>
      </c>
      <c r="T641" s="7">
        <f t="shared" si="83"/>
        <v>130312</v>
      </c>
      <c r="U641" s="122" t="str">
        <f t="shared" si="88"/>
        <v>1FD08</v>
      </c>
      <c r="V641" s="10">
        <f t="shared" si="84"/>
        <v>253</v>
      </c>
      <c r="W641" s="10">
        <f t="shared" si="85"/>
        <v>8</v>
      </c>
      <c r="X641" s="11">
        <f t="shared" si="86"/>
        <v>16</v>
      </c>
      <c r="Y641" s="11">
        <f t="shared" si="87"/>
        <v>253</v>
      </c>
      <c r="Z641" s="12" t="str">
        <f t="shared" si="89"/>
        <v>Temperature</v>
      </c>
      <c r="AA641" s="8"/>
      <c r="AB641" s="8"/>
      <c r="AC641" s="8"/>
      <c r="AE641" s="5"/>
      <c r="AI641" s="17">
        <v>62243</v>
      </c>
      <c r="AJ641" s="18" t="s">
        <v>2013</v>
      </c>
      <c r="AK641" s="19"/>
      <c r="AQ641" s="37"/>
      <c r="AR641" s="34"/>
      <c r="AS641" s="34"/>
      <c r="AT641" s="34"/>
      <c r="AU641" s="34"/>
      <c r="AV641" s="34"/>
      <c r="AW641" s="34"/>
      <c r="AX641" s="223">
        <v>130312</v>
      </c>
      <c r="AY641" s="6">
        <v>16</v>
      </c>
      <c r="AZ641" s="6">
        <v>253</v>
      </c>
      <c r="BA641" s="87" t="s">
        <v>2365</v>
      </c>
      <c r="BB641" s="39" t="s">
        <v>2582</v>
      </c>
      <c r="BC641" s="84" t="s">
        <v>2359</v>
      </c>
      <c r="BJ641" s="47" t="s">
        <v>2493</v>
      </c>
      <c r="BL641" s="42" t="s">
        <v>2494</v>
      </c>
      <c r="BM641" s="43" t="s">
        <v>2495</v>
      </c>
      <c r="BO641" s="17">
        <v>62243</v>
      </c>
      <c r="BP641" s="18" t="s">
        <v>2013</v>
      </c>
    </row>
    <row r="642" spans="1:68" ht="15" customHeight="1" thickBot="1" x14ac:dyDescent="0.35">
      <c r="A642" s="116">
        <v>641</v>
      </c>
      <c r="H642" s="121" t="s">
        <v>2589</v>
      </c>
      <c r="I642" s="117">
        <v>8</v>
      </c>
      <c r="J642" s="120" t="s">
        <v>2590</v>
      </c>
      <c r="K642" s="119" t="s">
        <v>2591</v>
      </c>
      <c r="L642" s="119" t="s">
        <v>2473</v>
      </c>
      <c r="M642" s="119" t="s">
        <v>2592</v>
      </c>
      <c r="N642" s="119" t="s">
        <v>2474</v>
      </c>
      <c r="O642" s="120" t="s">
        <v>2593</v>
      </c>
      <c r="P642" s="119" t="s">
        <v>2588</v>
      </c>
      <c r="Q642" s="119" t="s">
        <v>2588</v>
      </c>
      <c r="R642" s="6">
        <f t="shared" ref="R642:R705" si="90">_xlfn.BITRSHIFT(_xlfn.BITAND(HEX2DEC(H642),HEX2DEC("1C000000")),26)</f>
        <v>2</v>
      </c>
      <c r="S642" s="6">
        <f t="shared" ref="S642:S705" si="91">_xlfn.BITRSHIFT(_xlfn.BITAND(HEX2DEC(H642),HEX2DEC("01000000")),24)</f>
        <v>1</v>
      </c>
      <c r="T642" s="7">
        <f t="shared" ref="T642:T705" si="92">IF(_xlfn.BITRSHIFT(_xlfn.BITAND(HEX2DEC(H642),HEX2DEC("0FF0000")),16)&lt;240,_xlfn.BITRSHIFT(_xlfn.BITAND(HEX2DEC(H642),HEX2DEC("1FF0000")),8),_xlfn.BITRSHIFT(_xlfn.BITAND(HEX2DEC(H642),HEX2DEC("1FFFF00")),8))</f>
        <v>130306</v>
      </c>
      <c r="U642" s="122" t="str">
        <f t="shared" si="88"/>
        <v>1FD02</v>
      </c>
      <c r="V642" s="10">
        <f t="shared" ref="V642:V705" si="93">_xlfn.BITRSHIFT(_xlfn.BITAND(HEX2DEC(H642),HEX2DEC("0FF0000")),16)</f>
        <v>253</v>
      </c>
      <c r="W642" s="10">
        <f t="shared" ref="W642:W705" si="94">_xlfn.BITRSHIFT(_xlfn.BITAND(HEX2DEC(H642),HEX2DEC("FF00")),8)</f>
        <v>2</v>
      </c>
      <c r="X642" s="11">
        <f t="shared" ref="X642:X705" si="95">_xlfn.BITAND(HEX2DEC(H642),HEX2DEC("00000FF"))</f>
        <v>3</v>
      </c>
      <c r="Y642" s="11">
        <f t="shared" ref="Y642:Y705" si="96">IF(_xlfn.BITRSHIFT(_xlfn.BITAND(HEX2DEC(H642),HEX2DEC("0FF0000")),16)&lt;240,_xlfn.BITRSHIFT(_xlfn.BITAND(HEX2DEC(H642),HEX2DEC("0FF00")),8),_xlfn.BITRSHIFT(_xlfn.BITAND(HEX2DEC(H642),HEX2DEC("0FF0000")),16))</f>
        <v>253</v>
      </c>
      <c r="Z642" s="12" t="str">
        <f t="shared" si="89"/>
        <v>Wind Data</v>
      </c>
      <c r="AA642" s="8"/>
      <c r="AB642" s="8"/>
      <c r="AC642" s="8"/>
      <c r="AE642" s="5"/>
      <c r="AI642" s="17">
        <v>62244</v>
      </c>
      <c r="AJ642" s="18" t="s">
        <v>2014</v>
      </c>
      <c r="AK642" s="19"/>
      <c r="AL642" s="21"/>
      <c r="AM642" s="21"/>
      <c r="AN642" s="21"/>
      <c r="AO642" s="21"/>
      <c r="AP642" s="20"/>
      <c r="AQ642" s="22"/>
      <c r="AR642" s="20"/>
      <c r="AS642" s="20"/>
      <c r="AT642" s="20"/>
      <c r="AU642" s="20"/>
      <c r="AV642" s="20"/>
      <c r="AW642" s="20"/>
      <c r="AX642" s="222">
        <v>130306</v>
      </c>
      <c r="AY642" s="6">
        <v>3</v>
      </c>
      <c r="AZ642" s="6">
        <v>253</v>
      </c>
      <c r="BA642" s="87" t="s">
        <v>2496</v>
      </c>
      <c r="BB642" s="39" t="s">
        <v>2583</v>
      </c>
      <c r="BC642" s="84" t="s">
        <v>2349</v>
      </c>
      <c r="BD642" s="38" t="s">
        <v>2497</v>
      </c>
      <c r="BE642" s="39" t="s">
        <v>2584</v>
      </c>
      <c r="BF642" s="90" t="s">
        <v>2498</v>
      </c>
      <c r="BJ642" s="47" t="s">
        <v>2499</v>
      </c>
      <c r="BL642" s="42" t="s">
        <v>2500</v>
      </c>
      <c r="BM642" s="43" t="s">
        <v>2495</v>
      </c>
      <c r="BO642" s="17">
        <v>62244</v>
      </c>
      <c r="BP642" s="18" t="s">
        <v>2014</v>
      </c>
    </row>
    <row r="643" spans="1:68" ht="15" customHeight="1" thickBot="1" x14ac:dyDescent="0.35">
      <c r="A643" s="116">
        <v>642</v>
      </c>
      <c r="H643" s="121" t="s">
        <v>2586</v>
      </c>
      <c r="I643" s="117">
        <v>8</v>
      </c>
      <c r="J643" s="119" t="s">
        <v>2471</v>
      </c>
      <c r="K643" s="119" t="s">
        <v>2471</v>
      </c>
      <c r="L643" s="119" t="s">
        <v>2475</v>
      </c>
      <c r="M643" s="120" t="s">
        <v>2476</v>
      </c>
      <c r="N643" s="120" t="s">
        <v>2477</v>
      </c>
      <c r="O643" s="119" t="s">
        <v>2588</v>
      </c>
      <c r="P643" s="119" t="s">
        <v>2588</v>
      </c>
      <c r="Q643" s="119" t="s">
        <v>2588</v>
      </c>
      <c r="R643" s="6">
        <f t="shared" si="90"/>
        <v>5</v>
      </c>
      <c r="S643" s="6">
        <f t="shared" si="91"/>
        <v>1</v>
      </c>
      <c r="T643" s="7">
        <f t="shared" si="92"/>
        <v>130312</v>
      </c>
      <c r="U643" s="122" t="str">
        <f t="shared" ref="U643:U706" si="97">DEC2HEX(T643)</f>
        <v>1FD08</v>
      </c>
      <c r="V643" s="10">
        <f t="shared" si="93"/>
        <v>253</v>
      </c>
      <c r="W643" s="10">
        <f t="shared" si="94"/>
        <v>8</v>
      </c>
      <c r="X643" s="11">
        <f t="shared" si="95"/>
        <v>16</v>
      </c>
      <c r="Y643" s="11">
        <f t="shared" si="96"/>
        <v>253</v>
      </c>
      <c r="Z643" s="12" t="str">
        <f t="shared" ref="Z643:Z706" si="98">VLOOKUP(T643,BO:BP,2,FALSE)</f>
        <v>Temperature</v>
      </c>
      <c r="AA643" s="8"/>
      <c r="AB643" s="8"/>
      <c r="AC643" s="8"/>
      <c r="AE643" s="5"/>
      <c r="AI643" s="17">
        <v>62261</v>
      </c>
      <c r="AJ643" s="18" t="s">
        <v>2031</v>
      </c>
      <c r="AK643" s="19"/>
      <c r="AQ643" s="37"/>
      <c r="AR643" s="34"/>
      <c r="AS643" s="34"/>
      <c r="AT643" s="34"/>
      <c r="AU643" s="34"/>
      <c r="AV643" s="34"/>
      <c r="AW643" s="34"/>
      <c r="AX643" s="223">
        <v>130312</v>
      </c>
      <c r="AY643" s="6">
        <v>16</v>
      </c>
      <c r="AZ643" s="6">
        <v>253</v>
      </c>
      <c r="BA643" s="87" t="s">
        <v>2365</v>
      </c>
      <c r="BB643" s="39" t="s">
        <v>2464</v>
      </c>
      <c r="BC643" s="84" t="s">
        <v>2359</v>
      </c>
      <c r="BJ643" s="47" t="s">
        <v>2501</v>
      </c>
      <c r="BL643" s="42" t="s">
        <v>2494</v>
      </c>
      <c r="BM643" s="43" t="s">
        <v>2495</v>
      </c>
      <c r="BO643" s="17">
        <v>62261</v>
      </c>
      <c r="BP643" s="18" t="s">
        <v>2031</v>
      </c>
    </row>
    <row r="644" spans="1:68" ht="15" customHeight="1" thickBot="1" x14ac:dyDescent="0.35">
      <c r="A644" s="116">
        <v>643</v>
      </c>
      <c r="H644" s="121" t="s">
        <v>2589</v>
      </c>
      <c r="I644" s="117">
        <v>8</v>
      </c>
      <c r="J644" s="119" t="s">
        <v>2478</v>
      </c>
      <c r="K644" s="120" t="s">
        <v>2479</v>
      </c>
      <c r="L644" s="119" t="s">
        <v>2480</v>
      </c>
      <c r="M644" s="119" t="s">
        <v>2481</v>
      </c>
      <c r="N644" s="120" t="s">
        <v>2482</v>
      </c>
      <c r="O644" s="119" t="s">
        <v>2483</v>
      </c>
      <c r="P644" s="119" t="s">
        <v>2475</v>
      </c>
      <c r="Q644" s="119" t="s">
        <v>2473</v>
      </c>
      <c r="R644" s="6">
        <f t="shared" si="90"/>
        <v>2</v>
      </c>
      <c r="S644" s="6">
        <f t="shared" si="91"/>
        <v>1</v>
      </c>
      <c r="T644" s="7">
        <f t="shared" si="92"/>
        <v>130306</v>
      </c>
      <c r="U644" s="122" t="str">
        <f t="shared" si="97"/>
        <v>1FD02</v>
      </c>
      <c r="V644" s="10">
        <f t="shared" si="93"/>
        <v>253</v>
      </c>
      <c r="W644" s="10">
        <f t="shared" si="94"/>
        <v>2</v>
      </c>
      <c r="X644" s="11">
        <f t="shared" si="95"/>
        <v>3</v>
      </c>
      <c r="Y644" s="11">
        <f t="shared" si="96"/>
        <v>253</v>
      </c>
      <c r="Z644" s="12" t="str">
        <f t="shared" si="98"/>
        <v>Wind Data</v>
      </c>
      <c r="AA644" s="8"/>
      <c r="AB644" s="8"/>
      <c r="AC644" s="8"/>
      <c r="AE644" s="5"/>
      <c r="AI644" s="17">
        <v>62262</v>
      </c>
      <c r="AJ644" s="18" t="s">
        <v>2032</v>
      </c>
      <c r="AK644" s="19"/>
      <c r="AL644" s="21"/>
      <c r="AM644" s="21"/>
      <c r="AN644" s="21"/>
      <c r="AO644" s="21"/>
      <c r="AP644" s="20"/>
      <c r="AQ644" s="22"/>
      <c r="AR644" s="20"/>
      <c r="AS644" s="20"/>
      <c r="AT644" s="20"/>
      <c r="AU644" s="20"/>
      <c r="AV644" s="20"/>
      <c r="AW644" s="20"/>
      <c r="AX644" s="222">
        <v>130306</v>
      </c>
      <c r="AY644" s="6">
        <v>3</v>
      </c>
      <c r="AZ644" s="6">
        <v>253</v>
      </c>
      <c r="BA644" s="87" t="s">
        <v>2496</v>
      </c>
      <c r="BB644" s="39" t="s">
        <v>2598</v>
      </c>
      <c r="BC644" s="84" t="s">
        <v>2349</v>
      </c>
      <c r="BD644" s="38" t="s">
        <v>2497</v>
      </c>
      <c r="BE644" s="39" t="s">
        <v>2599</v>
      </c>
      <c r="BF644" s="90" t="s">
        <v>2498</v>
      </c>
      <c r="BJ644" s="47" t="s">
        <v>2505</v>
      </c>
      <c r="BL644" s="42" t="s">
        <v>2500</v>
      </c>
      <c r="BM644" s="43" t="s">
        <v>2495</v>
      </c>
      <c r="BO644" s="17">
        <v>62262</v>
      </c>
      <c r="BP644" s="18" t="s">
        <v>2032</v>
      </c>
    </row>
    <row r="645" spans="1:68" ht="15" customHeight="1" thickBot="1" x14ac:dyDescent="0.35">
      <c r="A645" s="116">
        <v>644</v>
      </c>
      <c r="H645" s="121" t="s">
        <v>2503</v>
      </c>
      <c r="I645" s="117">
        <v>8</v>
      </c>
      <c r="J645" s="119" t="s">
        <v>2471</v>
      </c>
      <c r="K645" s="119" t="s">
        <v>2481</v>
      </c>
      <c r="L645" s="120" t="s">
        <v>2480</v>
      </c>
      <c r="M645" s="119" t="s">
        <v>2479</v>
      </c>
      <c r="N645" s="119" t="s">
        <v>2478</v>
      </c>
      <c r="O645" s="119" t="s">
        <v>2588</v>
      </c>
      <c r="P645" s="119" t="s">
        <v>2588</v>
      </c>
      <c r="Q645" s="119" t="s">
        <v>2588</v>
      </c>
      <c r="R645" s="6">
        <f t="shared" si="90"/>
        <v>5</v>
      </c>
      <c r="S645" s="6">
        <f t="shared" si="91"/>
        <v>1</v>
      </c>
      <c r="T645" s="7">
        <f t="shared" si="92"/>
        <v>130312</v>
      </c>
      <c r="U645" s="122" t="str">
        <f t="shared" si="97"/>
        <v>1FD08</v>
      </c>
      <c r="V645" s="10">
        <f t="shared" si="93"/>
        <v>253</v>
      </c>
      <c r="W645" s="10">
        <f t="shared" si="94"/>
        <v>8</v>
      </c>
      <c r="X645" s="11">
        <f t="shared" si="95"/>
        <v>16</v>
      </c>
      <c r="Y645" s="11">
        <f t="shared" si="96"/>
        <v>253</v>
      </c>
      <c r="Z645" s="12" t="str">
        <f t="shared" si="98"/>
        <v>Temperature</v>
      </c>
      <c r="AA645" s="8"/>
      <c r="AB645" s="8"/>
      <c r="AC645" s="8"/>
      <c r="AE645" s="5"/>
      <c r="AI645" s="17">
        <v>62263</v>
      </c>
      <c r="AJ645" s="18" t="s">
        <v>2033</v>
      </c>
      <c r="AK645" s="19"/>
      <c r="AQ645" s="37"/>
      <c r="AR645" s="34"/>
      <c r="AS645" s="34"/>
      <c r="AT645" s="34"/>
      <c r="AU645" s="34"/>
      <c r="AV645" s="34"/>
      <c r="AW645" s="34"/>
      <c r="AX645" s="223">
        <v>130312</v>
      </c>
      <c r="AY645" s="6">
        <v>16</v>
      </c>
      <c r="AZ645" s="6">
        <v>253</v>
      </c>
      <c r="BA645" s="87" t="s">
        <v>2365</v>
      </c>
      <c r="BB645" s="39" t="s">
        <v>2600</v>
      </c>
      <c r="BC645" s="84" t="s">
        <v>2359</v>
      </c>
      <c r="BJ645" s="47" t="s">
        <v>2601</v>
      </c>
      <c r="BL645" s="42" t="s">
        <v>2494</v>
      </c>
      <c r="BM645" s="43" t="s">
        <v>2495</v>
      </c>
      <c r="BO645" s="17">
        <v>62263</v>
      </c>
      <c r="BP645" s="18" t="s">
        <v>2033</v>
      </c>
    </row>
    <row r="646" spans="1:68" ht="15" customHeight="1" thickBot="1" x14ac:dyDescent="0.35">
      <c r="A646" s="116">
        <v>645</v>
      </c>
      <c r="H646" s="121" t="s">
        <v>2503</v>
      </c>
      <c r="I646" s="117">
        <v>8</v>
      </c>
      <c r="J646" s="119" t="s">
        <v>2471</v>
      </c>
      <c r="K646" s="119" t="s">
        <v>2471</v>
      </c>
      <c r="L646" s="120" t="s">
        <v>2472</v>
      </c>
      <c r="M646" s="119" t="s">
        <v>2594</v>
      </c>
      <c r="N646" s="119" t="s">
        <v>2473</v>
      </c>
      <c r="O646" s="119" t="s">
        <v>2472</v>
      </c>
      <c r="P646" s="119" t="s">
        <v>2475</v>
      </c>
      <c r="Q646" s="119" t="s">
        <v>2483</v>
      </c>
      <c r="R646" s="6">
        <f t="shared" si="90"/>
        <v>5</v>
      </c>
      <c r="S646" s="6">
        <f t="shared" si="91"/>
        <v>1</v>
      </c>
      <c r="T646" s="7">
        <f t="shared" si="92"/>
        <v>130312</v>
      </c>
      <c r="U646" s="122" t="str">
        <f t="shared" si="97"/>
        <v>1FD08</v>
      </c>
      <c r="V646" s="10">
        <f t="shared" si="93"/>
        <v>253</v>
      </c>
      <c r="W646" s="10">
        <f t="shared" si="94"/>
        <v>8</v>
      </c>
      <c r="X646" s="11">
        <f t="shared" si="95"/>
        <v>16</v>
      </c>
      <c r="Y646" s="11">
        <f t="shared" si="96"/>
        <v>253</v>
      </c>
      <c r="Z646" s="12" t="str">
        <f t="shared" si="98"/>
        <v>Temperature</v>
      </c>
      <c r="AA646" s="8"/>
      <c r="AB646" s="8"/>
      <c r="AC646" s="8"/>
      <c r="AE646" s="5"/>
      <c r="AI646" s="17">
        <v>62272</v>
      </c>
      <c r="AJ646" s="18" t="s">
        <v>2042</v>
      </c>
      <c r="AK646" s="19"/>
      <c r="AL646" s="21"/>
      <c r="AM646" s="21"/>
      <c r="AN646" s="21"/>
      <c r="AO646" s="21"/>
      <c r="AP646" s="20"/>
      <c r="AQ646" s="22"/>
      <c r="AR646" s="20"/>
      <c r="AS646" s="20"/>
      <c r="AT646" s="20"/>
      <c r="AU646" s="20"/>
      <c r="AV646" s="20"/>
      <c r="AW646" s="20"/>
      <c r="AX646" s="222">
        <v>130312</v>
      </c>
      <c r="AY646" s="6">
        <v>16</v>
      </c>
      <c r="AZ646" s="6">
        <v>253</v>
      </c>
      <c r="BA646" s="87" t="s">
        <v>2365</v>
      </c>
      <c r="BB646" s="39" t="s">
        <v>2585</v>
      </c>
      <c r="BC646" s="84" t="s">
        <v>2359</v>
      </c>
      <c r="BJ646" s="47" t="s">
        <v>2493</v>
      </c>
      <c r="BL646" s="42" t="s">
        <v>2494</v>
      </c>
      <c r="BM646" s="43" t="s">
        <v>2495</v>
      </c>
      <c r="BO646" s="17">
        <v>62272</v>
      </c>
      <c r="BP646" s="18" t="s">
        <v>2042</v>
      </c>
    </row>
    <row r="647" spans="1:68" ht="15" customHeight="1" thickBot="1" x14ac:dyDescent="0.35">
      <c r="A647" s="116">
        <v>646</v>
      </c>
      <c r="H647" s="121" t="s">
        <v>2503</v>
      </c>
      <c r="I647" s="117">
        <v>7</v>
      </c>
      <c r="J647" s="119" t="s">
        <v>2484</v>
      </c>
      <c r="K647" s="120" t="s">
        <v>2594</v>
      </c>
      <c r="L647" s="120" t="s">
        <v>2481</v>
      </c>
      <c r="M647" s="120" t="s">
        <v>2480</v>
      </c>
      <c r="N647" s="120" t="s">
        <v>2479</v>
      </c>
      <c r="O647" s="120" t="s">
        <v>2504</v>
      </c>
      <c r="P647" s="120" t="s">
        <v>2475</v>
      </c>
      <c r="Q647" s="119" t="s">
        <v>2485</v>
      </c>
      <c r="R647" s="6">
        <f t="shared" si="90"/>
        <v>5</v>
      </c>
      <c r="S647" s="6">
        <f t="shared" si="91"/>
        <v>1</v>
      </c>
      <c r="T647" s="7">
        <f t="shared" si="92"/>
        <v>130312</v>
      </c>
      <c r="U647" s="122" t="str">
        <f t="shared" si="97"/>
        <v>1FD08</v>
      </c>
      <c r="V647" s="10">
        <f t="shared" si="93"/>
        <v>253</v>
      </c>
      <c r="W647" s="10">
        <f t="shared" si="94"/>
        <v>8</v>
      </c>
      <c r="X647" s="11">
        <f t="shared" si="95"/>
        <v>16</v>
      </c>
      <c r="Y647" s="11">
        <f t="shared" si="96"/>
        <v>253</v>
      </c>
      <c r="Z647" s="12" t="str">
        <f t="shared" si="98"/>
        <v>Temperature</v>
      </c>
      <c r="AA647" s="8"/>
      <c r="AB647" s="8"/>
      <c r="AC647" s="8"/>
      <c r="AE647" s="5"/>
      <c r="AI647" s="17">
        <v>62273</v>
      </c>
      <c r="AJ647" s="18" t="s">
        <v>2043</v>
      </c>
      <c r="AK647" s="19"/>
      <c r="AQ647" s="37"/>
      <c r="AR647" s="34"/>
      <c r="AS647" s="34"/>
      <c r="AT647" s="34"/>
      <c r="AU647" s="34"/>
      <c r="AV647" s="34"/>
      <c r="AW647" s="34"/>
      <c r="AX647" s="223">
        <v>130312</v>
      </c>
      <c r="AY647" s="6">
        <v>16</v>
      </c>
      <c r="AZ647" s="6">
        <v>253</v>
      </c>
      <c r="BA647" s="87" t="s">
        <v>2365</v>
      </c>
      <c r="BB647" s="39" t="s">
        <v>2602</v>
      </c>
      <c r="BC647" s="84" t="s">
        <v>2359</v>
      </c>
      <c r="BJ647" s="47" t="s">
        <v>2603</v>
      </c>
      <c r="BL647" s="42" t="s">
        <v>2494</v>
      </c>
      <c r="BM647" s="43" t="s">
        <v>2495</v>
      </c>
      <c r="BO647" s="17">
        <v>62273</v>
      </c>
      <c r="BP647" s="18" t="s">
        <v>2043</v>
      </c>
    </row>
    <row r="648" spans="1:68" ht="15" customHeight="1" thickBot="1" x14ac:dyDescent="0.35">
      <c r="A648" s="116">
        <v>647</v>
      </c>
      <c r="H648" s="121" t="s">
        <v>2595</v>
      </c>
      <c r="I648" s="117">
        <v>8</v>
      </c>
      <c r="J648" s="119" t="s">
        <v>2471</v>
      </c>
      <c r="K648" s="119" t="s">
        <v>2471</v>
      </c>
      <c r="L648" s="119" t="s">
        <v>2472</v>
      </c>
      <c r="M648" s="119" t="s">
        <v>2594</v>
      </c>
      <c r="N648" s="119" t="s">
        <v>2486</v>
      </c>
      <c r="O648" s="119" t="s">
        <v>2588</v>
      </c>
      <c r="P648" s="119" t="s">
        <v>2588</v>
      </c>
      <c r="Q648" s="119" t="s">
        <v>2588</v>
      </c>
      <c r="R648" s="75">
        <f t="shared" si="90"/>
        <v>5</v>
      </c>
      <c r="S648" s="75">
        <f t="shared" si="91"/>
        <v>1</v>
      </c>
      <c r="T648" s="7">
        <f t="shared" si="92"/>
        <v>130312</v>
      </c>
      <c r="U648" s="122" t="str">
        <f t="shared" si="97"/>
        <v>1FD08</v>
      </c>
      <c r="V648" s="10">
        <f t="shared" si="93"/>
        <v>253</v>
      </c>
      <c r="W648" s="10">
        <f t="shared" si="94"/>
        <v>8</v>
      </c>
      <c r="X648" s="11">
        <f t="shared" si="95"/>
        <v>25</v>
      </c>
      <c r="Y648" s="11">
        <f t="shared" si="96"/>
        <v>253</v>
      </c>
      <c r="Z648" s="12" t="str">
        <f t="shared" si="98"/>
        <v>Temperature</v>
      </c>
      <c r="AA648" s="8"/>
      <c r="AB648" s="8"/>
      <c r="AC648" s="8"/>
      <c r="AE648" s="5"/>
      <c r="AI648" s="17">
        <v>62274</v>
      </c>
      <c r="AJ648" s="18" t="s">
        <v>2044</v>
      </c>
      <c r="AK648" s="19"/>
      <c r="AL648" s="21"/>
      <c r="AM648" s="21"/>
      <c r="AN648" s="21"/>
      <c r="AO648" s="21"/>
      <c r="AP648" s="20"/>
      <c r="AQ648" s="22"/>
      <c r="AR648" s="20"/>
      <c r="AS648" s="20"/>
      <c r="AT648" s="20"/>
      <c r="AU648" s="20"/>
      <c r="AV648" s="20"/>
      <c r="AW648" s="20"/>
      <c r="AX648" s="222">
        <v>130312</v>
      </c>
      <c r="AY648" s="6">
        <v>25</v>
      </c>
      <c r="AZ648" s="6">
        <v>253</v>
      </c>
      <c r="BA648" s="87" t="s">
        <v>2365</v>
      </c>
      <c r="BB648" s="39" t="s">
        <v>2467</v>
      </c>
      <c r="BC648" s="84" t="s">
        <v>2359</v>
      </c>
      <c r="BJ648" s="47" t="s">
        <v>2493</v>
      </c>
      <c r="BL648" s="42" t="s">
        <v>2604</v>
      </c>
      <c r="BM648" s="43" t="s">
        <v>2495</v>
      </c>
      <c r="BO648" s="17">
        <v>62274</v>
      </c>
      <c r="BP648" s="18" t="s">
        <v>2044</v>
      </c>
    </row>
    <row r="649" spans="1:68" ht="15" customHeight="1" thickBot="1" x14ac:dyDescent="0.35">
      <c r="A649" s="116">
        <v>648</v>
      </c>
      <c r="H649" s="121" t="s">
        <v>2487</v>
      </c>
      <c r="I649" s="117">
        <v>8</v>
      </c>
      <c r="J649" s="119" t="s">
        <v>2488</v>
      </c>
      <c r="K649" s="119" t="s">
        <v>2489</v>
      </c>
      <c r="L649" s="119" t="s">
        <v>2473</v>
      </c>
      <c r="M649" s="119" t="s">
        <v>2490</v>
      </c>
      <c r="N649" s="119" t="s">
        <v>2491</v>
      </c>
      <c r="O649" s="119" t="s">
        <v>2492</v>
      </c>
      <c r="P649" s="119" t="s">
        <v>2596</v>
      </c>
      <c r="Q649" s="119" t="s">
        <v>2597</v>
      </c>
      <c r="R649" s="6">
        <f t="shared" si="90"/>
        <v>2</v>
      </c>
      <c r="S649" s="6">
        <f t="shared" si="91"/>
        <v>1</v>
      </c>
      <c r="T649" s="7">
        <f t="shared" si="92"/>
        <v>130306</v>
      </c>
      <c r="U649" s="122" t="str">
        <f t="shared" si="97"/>
        <v>1FD02</v>
      </c>
      <c r="V649" s="10">
        <f t="shared" si="93"/>
        <v>253</v>
      </c>
      <c r="W649" s="10">
        <f t="shared" si="94"/>
        <v>2</v>
      </c>
      <c r="X649" s="11">
        <f t="shared" si="95"/>
        <v>3</v>
      </c>
      <c r="Y649" s="11">
        <f t="shared" si="96"/>
        <v>253</v>
      </c>
      <c r="Z649" s="12" t="str">
        <f t="shared" si="98"/>
        <v>Wind Data</v>
      </c>
      <c r="AA649" s="8"/>
      <c r="AB649" s="8"/>
      <c r="AC649" s="8"/>
      <c r="AE649" s="5"/>
      <c r="AI649" s="17">
        <v>64075</v>
      </c>
      <c r="AJ649" s="18" t="s">
        <v>2045</v>
      </c>
      <c r="AK649" s="19"/>
      <c r="AQ649" s="37"/>
      <c r="AR649" s="34"/>
      <c r="AS649" s="34"/>
      <c r="AT649" s="34"/>
      <c r="AU649" s="34"/>
      <c r="AV649" s="34"/>
      <c r="AW649" s="34"/>
      <c r="AX649" s="223">
        <v>130306</v>
      </c>
      <c r="AY649" s="6">
        <v>3</v>
      </c>
      <c r="AZ649" s="6">
        <v>253</v>
      </c>
      <c r="BA649" s="87" t="s">
        <v>2496</v>
      </c>
      <c r="BB649" s="39" t="s">
        <v>2468</v>
      </c>
      <c r="BC649" s="84" t="s">
        <v>2349</v>
      </c>
      <c r="BD649" s="38" t="s">
        <v>2497</v>
      </c>
      <c r="BE649" s="39" t="s">
        <v>2469</v>
      </c>
      <c r="BF649" s="90" t="s">
        <v>2498</v>
      </c>
      <c r="BJ649" s="47" t="s">
        <v>2499</v>
      </c>
      <c r="BL649" s="42" t="s">
        <v>2500</v>
      </c>
      <c r="BM649" s="43" t="s">
        <v>2495</v>
      </c>
      <c r="BO649" s="17">
        <v>64075</v>
      </c>
      <c r="BP649" s="18" t="s">
        <v>2045</v>
      </c>
    </row>
    <row r="650" spans="1:68" ht="15" customHeight="1" thickBot="1" x14ac:dyDescent="0.35">
      <c r="A650" s="116">
        <v>649</v>
      </c>
      <c r="H650" s="121" t="s">
        <v>2586</v>
      </c>
      <c r="I650" s="117">
        <v>8</v>
      </c>
      <c r="J650" s="119" t="s">
        <v>2471</v>
      </c>
      <c r="K650" s="120" t="s">
        <v>2471</v>
      </c>
      <c r="L650" s="120" t="s">
        <v>2472</v>
      </c>
      <c r="M650" s="119" t="s">
        <v>2587</v>
      </c>
      <c r="N650" s="119" t="s">
        <v>2502</v>
      </c>
      <c r="O650" s="119" t="s">
        <v>2588</v>
      </c>
      <c r="P650" s="119" t="s">
        <v>2588</v>
      </c>
      <c r="Q650" s="119" t="s">
        <v>2588</v>
      </c>
      <c r="R650" s="6">
        <f t="shared" si="90"/>
        <v>5</v>
      </c>
      <c r="S650" s="6">
        <f t="shared" si="91"/>
        <v>1</v>
      </c>
      <c r="T650" s="7">
        <f t="shared" si="92"/>
        <v>130312</v>
      </c>
      <c r="U650" s="122" t="str">
        <f t="shared" si="97"/>
        <v>1FD08</v>
      </c>
      <c r="V650" s="10">
        <f t="shared" si="93"/>
        <v>253</v>
      </c>
      <c r="W650" s="10">
        <f t="shared" si="94"/>
        <v>8</v>
      </c>
      <c r="X650" s="11">
        <f t="shared" si="95"/>
        <v>16</v>
      </c>
      <c r="Y650" s="11">
        <f t="shared" si="96"/>
        <v>253</v>
      </c>
      <c r="Z650" s="12" t="str">
        <f t="shared" si="98"/>
        <v>Temperature</v>
      </c>
      <c r="AA650" s="8"/>
      <c r="AB650" s="8"/>
      <c r="AC650" s="8"/>
      <c r="AE650" s="5"/>
      <c r="AI650" s="17">
        <v>64076</v>
      </c>
      <c r="AJ650" s="18" t="s">
        <v>2046</v>
      </c>
      <c r="AK650" s="19"/>
      <c r="AL650" s="21"/>
      <c r="AM650" s="21"/>
      <c r="AN650" s="21"/>
      <c r="AO650" s="21"/>
      <c r="AP650" s="20"/>
      <c r="AQ650" s="22"/>
      <c r="AR650" s="20"/>
      <c r="AS650" s="20"/>
      <c r="AT650" s="20"/>
      <c r="AU650" s="20"/>
      <c r="AV650" s="20"/>
      <c r="AW650" s="20"/>
      <c r="AX650" s="222">
        <v>130312</v>
      </c>
      <c r="AY650" s="6">
        <v>16</v>
      </c>
      <c r="AZ650" s="6">
        <v>253</v>
      </c>
      <c r="BA650" s="87" t="s">
        <v>2365</v>
      </c>
      <c r="BB650" s="39" t="s">
        <v>2582</v>
      </c>
      <c r="BC650" s="84" t="s">
        <v>2359</v>
      </c>
      <c r="BJ650" s="47" t="s">
        <v>2493</v>
      </c>
      <c r="BL650" s="42" t="s">
        <v>2494</v>
      </c>
      <c r="BM650" s="43" t="s">
        <v>2495</v>
      </c>
      <c r="BO650" s="17">
        <v>64076</v>
      </c>
      <c r="BP650" s="18" t="s">
        <v>2046</v>
      </c>
    </row>
    <row r="651" spans="1:68" ht="15" customHeight="1" thickBot="1" x14ac:dyDescent="0.35">
      <c r="A651" s="116">
        <v>650</v>
      </c>
      <c r="H651" s="121" t="s">
        <v>2589</v>
      </c>
      <c r="I651" s="117">
        <v>8</v>
      </c>
      <c r="J651" s="119" t="s">
        <v>2590</v>
      </c>
      <c r="K651" s="119" t="s">
        <v>2591</v>
      </c>
      <c r="L651" s="119" t="s">
        <v>2473</v>
      </c>
      <c r="M651" s="120" t="s">
        <v>2592</v>
      </c>
      <c r="N651" s="119" t="s">
        <v>2474</v>
      </c>
      <c r="O651" s="119" t="s">
        <v>2593</v>
      </c>
      <c r="P651" s="119" t="s">
        <v>2588</v>
      </c>
      <c r="Q651" s="120" t="s">
        <v>2588</v>
      </c>
      <c r="R651" s="75">
        <f t="shared" si="90"/>
        <v>2</v>
      </c>
      <c r="S651" s="75">
        <f t="shared" si="91"/>
        <v>1</v>
      </c>
      <c r="T651" s="7">
        <f t="shared" si="92"/>
        <v>130306</v>
      </c>
      <c r="U651" s="122" t="str">
        <f t="shared" si="97"/>
        <v>1FD02</v>
      </c>
      <c r="V651" s="10">
        <f t="shared" si="93"/>
        <v>253</v>
      </c>
      <c r="W651" s="10">
        <f t="shared" si="94"/>
        <v>2</v>
      </c>
      <c r="X651" s="11">
        <f t="shared" si="95"/>
        <v>3</v>
      </c>
      <c r="Y651" s="11">
        <f t="shared" si="96"/>
        <v>253</v>
      </c>
      <c r="Z651" s="12" t="str">
        <f t="shared" si="98"/>
        <v>Wind Data</v>
      </c>
      <c r="AA651" s="8"/>
      <c r="AB651" s="8"/>
      <c r="AC651" s="8"/>
      <c r="AE651" s="5"/>
      <c r="AI651" s="17">
        <v>64077</v>
      </c>
      <c r="AJ651" s="18" t="s">
        <v>2047</v>
      </c>
      <c r="AK651" s="19"/>
      <c r="AQ651" s="37"/>
      <c r="AR651" s="34"/>
      <c r="AS651" s="34"/>
      <c r="AT651" s="34"/>
      <c r="AU651" s="34"/>
      <c r="AV651" s="34"/>
      <c r="AW651" s="34"/>
      <c r="AX651" s="223">
        <v>130306</v>
      </c>
      <c r="AY651" s="6">
        <v>3</v>
      </c>
      <c r="AZ651" s="6">
        <v>253</v>
      </c>
      <c r="BA651" s="87" t="s">
        <v>2496</v>
      </c>
      <c r="BB651" s="39" t="s">
        <v>2583</v>
      </c>
      <c r="BC651" s="84" t="s">
        <v>2349</v>
      </c>
      <c r="BD651" s="38" t="s">
        <v>2497</v>
      </c>
      <c r="BE651" s="39" t="s">
        <v>2584</v>
      </c>
      <c r="BF651" s="90" t="s">
        <v>2498</v>
      </c>
      <c r="BJ651" s="47" t="s">
        <v>2499</v>
      </c>
      <c r="BL651" s="42" t="s">
        <v>2500</v>
      </c>
      <c r="BM651" s="43" t="s">
        <v>2495</v>
      </c>
      <c r="BO651" s="17">
        <v>64077</v>
      </c>
      <c r="BP651" s="18" t="s">
        <v>2047</v>
      </c>
    </row>
    <row r="652" spans="1:68" ht="15" customHeight="1" thickBot="1" x14ac:dyDescent="0.35">
      <c r="A652" s="116">
        <v>651</v>
      </c>
      <c r="H652" s="121" t="s">
        <v>2586</v>
      </c>
      <c r="I652" s="117">
        <v>8</v>
      </c>
      <c r="J652" s="119" t="s">
        <v>2471</v>
      </c>
      <c r="K652" s="120" t="s">
        <v>2471</v>
      </c>
      <c r="L652" s="120" t="s">
        <v>2475</v>
      </c>
      <c r="M652" s="120" t="s">
        <v>2476</v>
      </c>
      <c r="N652" s="120" t="s">
        <v>2477</v>
      </c>
      <c r="O652" s="119" t="s">
        <v>2588</v>
      </c>
      <c r="P652" s="119" t="s">
        <v>2588</v>
      </c>
      <c r="Q652" s="119" t="s">
        <v>2588</v>
      </c>
      <c r="R652" s="75">
        <f t="shared" si="90"/>
        <v>5</v>
      </c>
      <c r="S652" s="75">
        <f t="shared" si="91"/>
        <v>1</v>
      </c>
      <c r="T652" s="7">
        <f t="shared" si="92"/>
        <v>130312</v>
      </c>
      <c r="U652" s="122" t="str">
        <f t="shared" si="97"/>
        <v>1FD08</v>
      </c>
      <c r="V652" s="10">
        <f t="shared" si="93"/>
        <v>253</v>
      </c>
      <c r="W652" s="10">
        <f t="shared" si="94"/>
        <v>8</v>
      </c>
      <c r="X652" s="11">
        <f t="shared" si="95"/>
        <v>16</v>
      </c>
      <c r="Y652" s="11">
        <f t="shared" si="96"/>
        <v>253</v>
      </c>
      <c r="Z652" s="12" t="str">
        <f t="shared" si="98"/>
        <v>Temperature</v>
      </c>
      <c r="AA652" s="8"/>
      <c r="AB652" s="8"/>
      <c r="AC652" s="8"/>
      <c r="AE652" s="5"/>
      <c r="AI652" s="17">
        <v>64121</v>
      </c>
      <c r="AJ652" s="18" t="s">
        <v>2090</v>
      </c>
      <c r="AK652" s="19"/>
      <c r="AL652" s="21"/>
      <c r="AM652" s="21"/>
      <c r="AN652" s="21"/>
      <c r="AO652" s="21"/>
      <c r="AP652" s="20"/>
      <c r="AQ652" s="22"/>
      <c r="AR652" s="20"/>
      <c r="AS652" s="20"/>
      <c r="AT652" s="20"/>
      <c r="AU652" s="20"/>
      <c r="AV652" s="20"/>
      <c r="AW652" s="20"/>
      <c r="AX652" s="222">
        <v>130312</v>
      </c>
      <c r="AY652" s="6">
        <v>16</v>
      </c>
      <c r="AZ652" s="6">
        <v>253</v>
      </c>
      <c r="BA652" s="87" t="s">
        <v>2365</v>
      </c>
      <c r="BB652" s="39" t="s">
        <v>2464</v>
      </c>
      <c r="BC652" s="84" t="s">
        <v>2359</v>
      </c>
      <c r="BJ652" s="47" t="s">
        <v>2501</v>
      </c>
      <c r="BL652" s="42" t="s">
        <v>2494</v>
      </c>
      <c r="BM652" s="43" t="s">
        <v>2495</v>
      </c>
      <c r="BO652" s="17">
        <v>64121</v>
      </c>
      <c r="BP652" s="18" t="s">
        <v>2090</v>
      </c>
    </row>
    <row r="653" spans="1:68" ht="15" customHeight="1" thickBot="1" x14ac:dyDescent="0.35">
      <c r="A653" s="116">
        <v>652</v>
      </c>
      <c r="H653" s="121" t="s">
        <v>2589</v>
      </c>
      <c r="I653" s="117">
        <v>8</v>
      </c>
      <c r="J653" s="119" t="s">
        <v>2478</v>
      </c>
      <c r="K653" s="119" t="s">
        <v>2479</v>
      </c>
      <c r="L653" s="120" t="s">
        <v>2480</v>
      </c>
      <c r="M653" s="119" t="s">
        <v>2481</v>
      </c>
      <c r="N653" s="120" t="s">
        <v>2482</v>
      </c>
      <c r="O653" s="119" t="s">
        <v>2483</v>
      </c>
      <c r="P653" s="119" t="s">
        <v>2475</v>
      </c>
      <c r="Q653" s="120" t="s">
        <v>2473</v>
      </c>
      <c r="R653" s="75">
        <f t="shared" si="90"/>
        <v>2</v>
      </c>
      <c r="S653" s="75">
        <f t="shared" si="91"/>
        <v>1</v>
      </c>
      <c r="T653" s="7">
        <f t="shared" si="92"/>
        <v>130306</v>
      </c>
      <c r="U653" s="122" t="str">
        <f t="shared" si="97"/>
        <v>1FD02</v>
      </c>
      <c r="V653" s="10">
        <f t="shared" si="93"/>
        <v>253</v>
      </c>
      <c r="W653" s="10">
        <f t="shared" si="94"/>
        <v>2</v>
      </c>
      <c r="X653" s="11">
        <f t="shared" si="95"/>
        <v>3</v>
      </c>
      <c r="Y653" s="11">
        <f t="shared" si="96"/>
        <v>253</v>
      </c>
      <c r="Z653" s="12" t="str">
        <f t="shared" si="98"/>
        <v>Wind Data</v>
      </c>
      <c r="AA653" s="8"/>
      <c r="AB653" s="8"/>
      <c r="AC653" s="8"/>
      <c r="AE653" s="5"/>
      <c r="AI653" s="17">
        <v>64122</v>
      </c>
      <c r="AJ653" s="18" t="s">
        <v>2091</v>
      </c>
      <c r="AK653" s="19"/>
      <c r="AQ653" s="37"/>
      <c r="AR653" s="34"/>
      <c r="AS653" s="34"/>
      <c r="AT653" s="34"/>
      <c r="AU653" s="34"/>
      <c r="AV653" s="34"/>
      <c r="AW653" s="34"/>
      <c r="AX653" s="223">
        <v>130306</v>
      </c>
      <c r="AY653" s="6">
        <v>3</v>
      </c>
      <c r="AZ653" s="6">
        <v>253</v>
      </c>
      <c r="BA653" s="87" t="s">
        <v>2496</v>
      </c>
      <c r="BB653" s="39" t="s">
        <v>2598</v>
      </c>
      <c r="BC653" s="84" t="s">
        <v>2349</v>
      </c>
      <c r="BD653" s="38" t="s">
        <v>2497</v>
      </c>
      <c r="BE653" s="39" t="s">
        <v>2599</v>
      </c>
      <c r="BF653" s="90" t="s">
        <v>2498</v>
      </c>
      <c r="BJ653" s="47" t="s">
        <v>2505</v>
      </c>
      <c r="BL653" s="42" t="s">
        <v>2500</v>
      </c>
      <c r="BM653" s="43" t="s">
        <v>2495</v>
      </c>
      <c r="BO653" s="17">
        <v>64122</v>
      </c>
      <c r="BP653" s="18" t="s">
        <v>2091</v>
      </c>
    </row>
    <row r="654" spans="1:68" ht="15" customHeight="1" thickBot="1" x14ac:dyDescent="0.35">
      <c r="A654" s="116">
        <v>653</v>
      </c>
      <c r="H654" s="121" t="s">
        <v>2503</v>
      </c>
      <c r="I654" s="117">
        <v>8</v>
      </c>
      <c r="J654" s="119" t="s">
        <v>2471</v>
      </c>
      <c r="K654" s="120" t="s">
        <v>2481</v>
      </c>
      <c r="L654" s="120" t="s">
        <v>2480</v>
      </c>
      <c r="M654" s="119" t="s">
        <v>2479</v>
      </c>
      <c r="N654" s="119" t="s">
        <v>2478</v>
      </c>
      <c r="O654" s="119" t="s">
        <v>2588</v>
      </c>
      <c r="P654" s="119" t="s">
        <v>2588</v>
      </c>
      <c r="Q654" s="119" t="s">
        <v>2588</v>
      </c>
      <c r="R654" s="75">
        <f t="shared" si="90"/>
        <v>5</v>
      </c>
      <c r="S654" s="75">
        <f t="shared" si="91"/>
        <v>1</v>
      </c>
      <c r="T654" s="7">
        <f t="shared" si="92"/>
        <v>130312</v>
      </c>
      <c r="U654" s="122" t="str">
        <f t="shared" si="97"/>
        <v>1FD08</v>
      </c>
      <c r="V654" s="10">
        <f t="shared" si="93"/>
        <v>253</v>
      </c>
      <c r="W654" s="10">
        <f t="shared" si="94"/>
        <v>8</v>
      </c>
      <c r="X654" s="11">
        <f t="shared" si="95"/>
        <v>16</v>
      </c>
      <c r="Y654" s="11">
        <f t="shared" si="96"/>
        <v>253</v>
      </c>
      <c r="Z654" s="12" t="str">
        <f t="shared" si="98"/>
        <v>Temperature</v>
      </c>
      <c r="AA654" s="8"/>
      <c r="AB654" s="8"/>
      <c r="AC654" s="8"/>
      <c r="AE654" s="5"/>
      <c r="AI654" s="17">
        <v>64123</v>
      </c>
      <c r="AJ654" s="18" t="s">
        <v>2092</v>
      </c>
      <c r="AK654" s="19"/>
      <c r="AL654" s="21"/>
      <c r="AM654" s="21"/>
      <c r="AN654" s="21"/>
      <c r="AO654" s="21"/>
      <c r="AP654" s="20"/>
      <c r="AQ654" s="22"/>
      <c r="AR654" s="20"/>
      <c r="AS654" s="20"/>
      <c r="AT654" s="20"/>
      <c r="AU654" s="20"/>
      <c r="AV654" s="20"/>
      <c r="AW654" s="20"/>
      <c r="AX654" s="222">
        <v>130312</v>
      </c>
      <c r="AY654" s="6">
        <v>16</v>
      </c>
      <c r="AZ654" s="6">
        <v>253</v>
      </c>
      <c r="BA654" s="87" t="s">
        <v>2365</v>
      </c>
      <c r="BB654" s="39" t="s">
        <v>2600</v>
      </c>
      <c r="BC654" s="84" t="s">
        <v>2359</v>
      </c>
      <c r="BJ654" s="47" t="s">
        <v>2601</v>
      </c>
      <c r="BL654" s="42" t="s">
        <v>2494</v>
      </c>
      <c r="BM654" s="43" t="s">
        <v>2495</v>
      </c>
      <c r="BO654" s="17">
        <v>64123</v>
      </c>
      <c r="BP654" s="18" t="s">
        <v>2092</v>
      </c>
    </row>
    <row r="655" spans="1:68" ht="15" customHeight="1" thickBot="1" x14ac:dyDescent="0.35">
      <c r="A655" s="116">
        <v>654</v>
      </c>
      <c r="H655" s="121" t="s">
        <v>2503</v>
      </c>
      <c r="I655" s="117">
        <v>8</v>
      </c>
      <c r="J655" s="119" t="s">
        <v>2471</v>
      </c>
      <c r="K655" s="119" t="s">
        <v>2471</v>
      </c>
      <c r="L655" s="119" t="s">
        <v>2472</v>
      </c>
      <c r="M655" s="119" t="s">
        <v>2594</v>
      </c>
      <c r="N655" s="119" t="s">
        <v>2473</v>
      </c>
      <c r="O655" s="120" t="s">
        <v>2472</v>
      </c>
      <c r="P655" s="119" t="s">
        <v>2475</v>
      </c>
      <c r="Q655" s="119" t="s">
        <v>2483</v>
      </c>
      <c r="R655" s="75">
        <f t="shared" si="90"/>
        <v>5</v>
      </c>
      <c r="S655" s="75">
        <f t="shared" si="91"/>
        <v>1</v>
      </c>
      <c r="T655" s="7">
        <f t="shared" si="92"/>
        <v>130312</v>
      </c>
      <c r="U655" s="122" t="str">
        <f t="shared" si="97"/>
        <v>1FD08</v>
      </c>
      <c r="V655" s="10">
        <f t="shared" si="93"/>
        <v>253</v>
      </c>
      <c r="W655" s="10">
        <f t="shared" si="94"/>
        <v>8</v>
      </c>
      <c r="X655" s="11">
        <f t="shared" si="95"/>
        <v>16</v>
      </c>
      <c r="Y655" s="11">
        <f t="shared" si="96"/>
        <v>253</v>
      </c>
      <c r="Z655" s="12" t="str">
        <f t="shared" si="98"/>
        <v>Temperature</v>
      </c>
      <c r="AA655" s="8"/>
      <c r="AB655" s="8"/>
      <c r="AC655" s="8"/>
      <c r="AE655" s="5"/>
      <c r="AI655" s="17">
        <v>64124</v>
      </c>
      <c r="AJ655" s="18" t="s">
        <v>2093</v>
      </c>
      <c r="AK655" s="19"/>
      <c r="AQ655" s="37"/>
      <c r="AR655" s="34"/>
      <c r="AS655" s="34"/>
      <c r="AT655" s="34"/>
      <c r="AU655" s="34"/>
      <c r="AV655" s="34"/>
      <c r="AW655" s="34"/>
      <c r="AX655" s="223">
        <v>130312</v>
      </c>
      <c r="AY655" s="6">
        <v>16</v>
      </c>
      <c r="AZ655" s="6">
        <v>253</v>
      </c>
      <c r="BA655" s="87" t="s">
        <v>2365</v>
      </c>
      <c r="BB655" s="39" t="s">
        <v>2585</v>
      </c>
      <c r="BC655" s="84" t="s">
        <v>2359</v>
      </c>
      <c r="BJ655" s="47" t="s">
        <v>2493</v>
      </c>
      <c r="BL655" s="42" t="s">
        <v>2494</v>
      </c>
      <c r="BM655" s="43" t="s">
        <v>2495</v>
      </c>
      <c r="BO655" s="17">
        <v>64124</v>
      </c>
      <c r="BP655" s="18" t="s">
        <v>2093</v>
      </c>
    </row>
    <row r="656" spans="1:68" ht="15" customHeight="1" thickBot="1" x14ac:dyDescent="0.35">
      <c r="A656" s="116">
        <v>655</v>
      </c>
      <c r="H656" s="121" t="s">
        <v>2503</v>
      </c>
      <c r="I656" s="117">
        <v>7</v>
      </c>
      <c r="J656" s="119" t="s">
        <v>2484</v>
      </c>
      <c r="K656" s="119" t="s">
        <v>2594</v>
      </c>
      <c r="L656" s="119" t="s">
        <v>2481</v>
      </c>
      <c r="M656" s="119" t="s">
        <v>2480</v>
      </c>
      <c r="N656" s="119" t="s">
        <v>2479</v>
      </c>
      <c r="O656" s="120" t="s">
        <v>2504</v>
      </c>
      <c r="P656" s="119" t="s">
        <v>2475</v>
      </c>
      <c r="Q656" s="119" t="s">
        <v>2485</v>
      </c>
      <c r="R656" s="6">
        <f t="shared" si="90"/>
        <v>5</v>
      </c>
      <c r="S656" s="6">
        <f t="shared" si="91"/>
        <v>1</v>
      </c>
      <c r="T656" s="7">
        <f t="shared" si="92"/>
        <v>130312</v>
      </c>
      <c r="U656" s="122" t="str">
        <f t="shared" si="97"/>
        <v>1FD08</v>
      </c>
      <c r="V656" s="10">
        <f t="shared" si="93"/>
        <v>253</v>
      </c>
      <c r="W656" s="10">
        <f t="shared" si="94"/>
        <v>8</v>
      </c>
      <c r="X656" s="11">
        <f t="shared" si="95"/>
        <v>16</v>
      </c>
      <c r="Y656" s="11">
        <f t="shared" si="96"/>
        <v>253</v>
      </c>
      <c r="Z656" s="12" t="str">
        <f t="shared" si="98"/>
        <v>Temperature</v>
      </c>
      <c r="AA656" s="8"/>
      <c r="AB656" s="8"/>
      <c r="AC656" s="8"/>
      <c r="AE656" s="5"/>
      <c r="AI656" s="17">
        <v>64125</v>
      </c>
      <c r="AJ656" s="18" t="s">
        <v>2094</v>
      </c>
      <c r="AK656" s="19"/>
      <c r="AL656" s="21"/>
      <c r="AM656" s="21"/>
      <c r="AN656" s="21"/>
      <c r="AO656" s="21"/>
      <c r="AP656" s="20"/>
      <c r="AQ656" s="22"/>
      <c r="AR656" s="20"/>
      <c r="AS656" s="20"/>
      <c r="AT656" s="20"/>
      <c r="AU656" s="20"/>
      <c r="AV656" s="20"/>
      <c r="AW656" s="20"/>
      <c r="AX656" s="222">
        <v>130312</v>
      </c>
      <c r="AY656" s="6">
        <v>16</v>
      </c>
      <c r="AZ656" s="6">
        <v>253</v>
      </c>
      <c r="BA656" s="87" t="s">
        <v>2365</v>
      </c>
      <c r="BB656" s="39" t="s">
        <v>2602</v>
      </c>
      <c r="BC656" s="84" t="s">
        <v>2359</v>
      </c>
      <c r="BJ656" s="47" t="s">
        <v>2603</v>
      </c>
      <c r="BL656" s="42" t="s">
        <v>2494</v>
      </c>
      <c r="BM656" s="43" t="s">
        <v>2495</v>
      </c>
      <c r="BO656" s="17">
        <v>64125</v>
      </c>
      <c r="BP656" s="18" t="s">
        <v>2094</v>
      </c>
    </row>
    <row r="657" spans="1:68" ht="15" customHeight="1" thickBot="1" x14ac:dyDescent="0.35">
      <c r="A657" s="116">
        <v>656</v>
      </c>
      <c r="H657" s="121" t="s">
        <v>2595</v>
      </c>
      <c r="I657" s="117">
        <v>8</v>
      </c>
      <c r="J657" s="119" t="s">
        <v>2471</v>
      </c>
      <c r="K657" s="119" t="s">
        <v>2471</v>
      </c>
      <c r="L657" s="119" t="s">
        <v>2472</v>
      </c>
      <c r="M657" s="119" t="s">
        <v>2594</v>
      </c>
      <c r="N657" s="119" t="s">
        <v>2486</v>
      </c>
      <c r="O657" s="119" t="s">
        <v>2588</v>
      </c>
      <c r="P657" s="119" t="s">
        <v>2588</v>
      </c>
      <c r="Q657" s="119" t="s">
        <v>2588</v>
      </c>
      <c r="R657" s="75">
        <f t="shared" si="90"/>
        <v>5</v>
      </c>
      <c r="S657" s="75">
        <f t="shared" si="91"/>
        <v>1</v>
      </c>
      <c r="T657" s="7">
        <f t="shared" si="92"/>
        <v>130312</v>
      </c>
      <c r="U657" s="122" t="str">
        <f t="shared" si="97"/>
        <v>1FD08</v>
      </c>
      <c r="V657" s="10">
        <f t="shared" si="93"/>
        <v>253</v>
      </c>
      <c r="W657" s="10">
        <f t="shared" si="94"/>
        <v>8</v>
      </c>
      <c r="X657" s="11">
        <f t="shared" si="95"/>
        <v>25</v>
      </c>
      <c r="Y657" s="11">
        <f t="shared" si="96"/>
        <v>253</v>
      </c>
      <c r="Z657" s="12" t="str">
        <f t="shared" si="98"/>
        <v>Temperature</v>
      </c>
      <c r="AA657" s="8"/>
      <c r="AB657" s="8"/>
      <c r="AC657" s="8"/>
      <c r="AE657" s="5"/>
      <c r="AI657" s="17">
        <v>64126</v>
      </c>
      <c r="AJ657" s="18" t="s">
        <v>2095</v>
      </c>
      <c r="AK657" s="19"/>
      <c r="AQ657" s="37"/>
      <c r="AR657" s="34"/>
      <c r="AS657" s="34"/>
      <c r="AT657" s="34"/>
      <c r="AU657" s="34"/>
      <c r="AV657" s="34"/>
      <c r="AW657" s="34"/>
      <c r="AX657" s="223">
        <v>130312</v>
      </c>
      <c r="AY657" s="6">
        <v>25</v>
      </c>
      <c r="AZ657" s="6">
        <v>253</v>
      </c>
      <c r="BA657" s="87" t="s">
        <v>2365</v>
      </c>
      <c r="BB657" s="39" t="s">
        <v>2467</v>
      </c>
      <c r="BC657" s="84" t="s">
        <v>2359</v>
      </c>
      <c r="BJ657" s="47" t="s">
        <v>2493</v>
      </c>
      <c r="BL657" s="42" t="s">
        <v>2604</v>
      </c>
      <c r="BM657" s="43" t="s">
        <v>2495</v>
      </c>
      <c r="BO657" s="17">
        <v>64126</v>
      </c>
      <c r="BP657" s="18" t="s">
        <v>2095</v>
      </c>
    </row>
    <row r="658" spans="1:68" ht="15" customHeight="1" thickBot="1" x14ac:dyDescent="0.35">
      <c r="A658" s="116">
        <v>657</v>
      </c>
      <c r="H658" s="121" t="s">
        <v>2487</v>
      </c>
      <c r="I658" s="117">
        <v>8</v>
      </c>
      <c r="J658" s="119" t="s">
        <v>2488</v>
      </c>
      <c r="K658" s="119" t="s">
        <v>2489</v>
      </c>
      <c r="L658" s="119" t="s">
        <v>2473</v>
      </c>
      <c r="M658" s="119" t="s">
        <v>2490</v>
      </c>
      <c r="N658" s="119" t="s">
        <v>2491</v>
      </c>
      <c r="O658" s="119" t="s">
        <v>2492</v>
      </c>
      <c r="P658" s="119" t="s">
        <v>2596</v>
      </c>
      <c r="Q658" s="119" t="s">
        <v>2597</v>
      </c>
      <c r="R658" s="75">
        <f t="shared" si="90"/>
        <v>2</v>
      </c>
      <c r="S658" s="75">
        <f t="shared" si="91"/>
        <v>1</v>
      </c>
      <c r="T658" s="7">
        <f t="shared" si="92"/>
        <v>130306</v>
      </c>
      <c r="U658" s="122" t="str">
        <f t="shared" si="97"/>
        <v>1FD02</v>
      </c>
      <c r="V658" s="10">
        <f t="shared" si="93"/>
        <v>253</v>
      </c>
      <c r="W658" s="10">
        <f t="shared" si="94"/>
        <v>2</v>
      </c>
      <c r="X658" s="11">
        <f t="shared" si="95"/>
        <v>3</v>
      </c>
      <c r="Y658" s="11">
        <f t="shared" si="96"/>
        <v>253</v>
      </c>
      <c r="Z658" s="12" t="str">
        <f t="shared" si="98"/>
        <v>Wind Data</v>
      </c>
      <c r="AA658" s="8"/>
      <c r="AB658" s="8"/>
      <c r="AC658" s="8"/>
      <c r="AE658" s="5"/>
      <c r="AI658" s="17">
        <v>64127</v>
      </c>
      <c r="AJ658" s="18" t="s">
        <v>2096</v>
      </c>
      <c r="AK658" s="19"/>
      <c r="AL658" s="21"/>
      <c r="AM658" s="21"/>
      <c r="AN658" s="21"/>
      <c r="AO658" s="21"/>
      <c r="AP658" s="20"/>
      <c r="AQ658" s="22"/>
      <c r="AR658" s="20"/>
      <c r="AS658" s="20"/>
      <c r="AT658" s="20"/>
      <c r="AU658" s="20"/>
      <c r="AV658" s="20"/>
      <c r="AW658" s="20"/>
      <c r="AX658" s="222">
        <v>130306</v>
      </c>
      <c r="AY658" s="6">
        <v>3</v>
      </c>
      <c r="AZ658" s="6">
        <v>253</v>
      </c>
      <c r="BA658" s="87" t="s">
        <v>2496</v>
      </c>
      <c r="BB658" s="39" t="s">
        <v>2468</v>
      </c>
      <c r="BC658" s="84" t="s">
        <v>2349</v>
      </c>
      <c r="BD658" s="38" t="s">
        <v>2497</v>
      </c>
      <c r="BE658" s="39" t="s">
        <v>2469</v>
      </c>
      <c r="BF658" s="90" t="s">
        <v>2498</v>
      </c>
      <c r="BJ658" s="47" t="s">
        <v>2499</v>
      </c>
      <c r="BL658" s="42" t="s">
        <v>2500</v>
      </c>
      <c r="BM658" s="43" t="s">
        <v>2495</v>
      </c>
      <c r="BO658" s="17">
        <v>64127</v>
      </c>
      <c r="BP658" s="18" t="s">
        <v>2096</v>
      </c>
    </row>
    <row r="659" spans="1:68" ht="15" customHeight="1" thickBot="1" x14ac:dyDescent="0.35">
      <c r="A659" s="116">
        <v>658</v>
      </c>
      <c r="H659" s="121" t="s">
        <v>2586</v>
      </c>
      <c r="I659" s="117">
        <v>8</v>
      </c>
      <c r="J659" s="119" t="s">
        <v>2471</v>
      </c>
      <c r="K659" s="119" t="s">
        <v>2471</v>
      </c>
      <c r="L659" s="119" t="s">
        <v>2472</v>
      </c>
      <c r="M659" s="119" t="s">
        <v>2587</v>
      </c>
      <c r="N659" s="119" t="s">
        <v>2502</v>
      </c>
      <c r="O659" s="119" t="s">
        <v>2588</v>
      </c>
      <c r="P659" s="119" t="s">
        <v>2588</v>
      </c>
      <c r="Q659" s="119" t="s">
        <v>2588</v>
      </c>
      <c r="R659" s="75">
        <f t="shared" si="90"/>
        <v>5</v>
      </c>
      <c r="S659" s="75">
        <f t="shared" si="91"/>
        <v>1</v>
      </c>
      <c r="T659" s="7">
        <f t="shared" si="92"/>
        <v>130312</v>
      </c>
      <c r="U659" s="122" t="str">
        <f t="shared" si="97"/>
        <v>1FD08</v>
      </c>
      <c r="V659" s="10">
        <f t="shared" si="93"/>
        <v>253</v>
      </c>
      <c r="W659" s="10">
        <f t="shared" si="94"/>
        <v>8</v>
      </c>
      <c r="X659" s="11">
        <f t="shared" si="95"/>
        <v>16</v>
      </c>
      <c r="Y659" s="11">
        <f t="shared" si="96"/>
        <v>253</v>
      </c>
      <c r="Z659" s="12" t="str">
        <f t="shared" si="98"/>
        <v>Temperature</v>
      </c>
      <c r="AA659" s="8"/>
      <c r="AB659" s="8"/>
      <c r="AC659" s="8"/>
      <c r="AE659" s="5"/>
      <c r="AI659" s="17">
        <v>64128</v>
      </c>
      <c r="AJ659" s="18" t="s">
        <v>2097</v>
      </c>
      <c r="AK659" s="19"/>
      <c r="AQ659" s="37"/>
      <c r="AR659" s="34"/>
      <c r="AS659" s="34"/>
      <c r="AT659" s="34"/>
      <c r="AU659" s="34"/>
      <c r="AV659" s="34"/>
      <c r="AW659" s="34"/>
      <c r="AX659" s="223">
        <v>130312</v>
      </c>
      <c r="AY659" s="6">
        <v>16</v>
      </c>
      <c r="AZ659" s="6">
        <v>253</v>
      </c>
      <c r="BA659" s="87" t="s">
        <v>2365</v>
      </c>
      <c r="BB659" s="39" t="s">
        <v>2582</v>
      </c>
      <c r="BC659" s="84" t="s">
        <v>2359</v>
      </c>
      <c r="BJ659" s="47" t="s">
        <v>2493</v>
      </c>
      <c r="BL659" s="42" t="s">
        <v>2494</v>
      </c>
      <c r="BM659" s="43" t="s">
        <v>2495</v>
      </c>
      <c r="BO659" s="17">
        <v>64128</v>
      </c>
      <c r="BP659" s="18" t="s">
        <v>2097</v>
      </c>
    </row>
    <row r="660" spans="1:68" ht="15" customHeight="1" thickBot="1" x14ac:dyDescent="0.35">
      <c r="A660" s="116">
        <v>659</v>
      </c>
      <c r="H660" s="121" t="s">
        <v>2589</v>
      </c>
      <c r="I660" s="117">
        <v>8</v>
      </c>
      <c r="J660" s="119" t="s">
        <v>2590</v>
      </c>
      <c r="K660" s="119" t="s">
        <v>2591</v>
      </c>
      <c r="L660" s="119" t="s">
        <v>2473</v>
      </c>
      <c r="M660" s="119" t="s">
        <v>2592</v>
      </c>
      <c r="N660" s="119" t="s">
        <v>2474</v>
      </c>
      <c r="O660" s="119" t="s">
        <v>2593</v>
      </c>
      <c r="P660" s="119" t="s">
        <v>2588</v>
      </c>
      <c r="Q660" s="120" t="s">
        <v>2588</v>
      </c>
      <c r="R660" s="6">
        <f t="shared" si="90"/>
        <v>2</v>
      </c>
      <c r="S660" s="6">
        <f t="shared" si="91"/>
        <v>1</v>
      </c>
      <c r="T660" s="7">
        <f t="shared" si="92"/>
        <v>130306</v>
      </c>
      <c r="U660" s="122" t="str">
        <f t="shared" si="97"/>
        <v>1FD02</v>
      </c>
      <c r="V660" s="10">
        <f t="shared" si="93"/>
        <v>253</v>
      </c>
      <c r="W660" s="10">
        <f t="shared" si="94"/>
        <v>2</v>
      </c>
      <c r="X660" s="11">
        <f t="shared" si="95"/>
        <v>3</v>
      </c>
      <c r="Y660" s="11">
        <f t="shared" si="96"/>
        <v>253</v>
      </c>
      <c r="Z660" s="12" t="str">
        <f t="shared" si="98"/>
        <v>Wind Data</v>
      </c>
      <c r="AA660" s="8"/>
      <c r="AB660" s="8"/>
      <c r="AC660" s="8"/>
      <c r="AE660" s="5"/>
      <c r="AI660" s="17">
        <v>64129</v>
      </c>
      <c r="AJ660" s="18" t="s">
        <v>2098</v>
      </c>
      <c r="AK660" s="19"/>
      <c r="AL660" s="21"/>
      <c r="AM660" s="21"/>
      <c r="AN660" s="21"/>
      <c r="AO660" s="21"/>
      <c r="AP660" s="20"/>
      <c r="AQ660" s="22"/>
      <c r="AR660" s="20"/>
      <c r="AS660" s="20"/>
      <c r="AT660" s="20"/>
      <c r="AU660" s="20"/>
      <c r="AV660" s="20"/>
      <c r="AW660" s="20"/>
      <c r="AX660" s="222">
        <v>130306</v>
      </c>
      <c r="AY660" s="6">
        <v>3</v>
      </c>
      <c r="AZ660" s="6">
        <v>253</v>
      </c>
      <c r="BA660" s="87" t="s">
        <v>2496</v>
      </c>
      <c r="BB660" s="39" t="s">
        <v>2583</v>
      </c>
      <c r="BC660" s="84" t="s">
        <v>2349</v>
      </c>
      <c r="BD660" s="38" t="s">
        <v>2497</v>
      </c>
      <c r="BE660" s="39" t="s">
        <v>2584</v>
      </c>
      <c r="BF660" s="90" t="s">
        <v>2498</v>
      </c>
      <c r="BJ660" s="47" t="s">
        <v>2499</v>
      </c>
      <c r="BL660" s="42" t="s">
        <v>2500</v>
      </c>
      <c r="BM660" s="43" t="s">
        <v>2495</v>
      </c>
      <c r="BO660" s="17">
        <v>64129</v>
      </c>
      <c r="BP660" s="18" t="s">
        <v>2098</v>
      </c>
    </row>
    <row r="661" spans="1:68" ht="15" customHeight="1" thickBot="1" x14ac:dyDescent="0.35">
      <c r="A661" s="116">
        <v>660</v>
      </c>
      <c r="H661" s="121" t="s">
        <v>2586</v>
      </c>
      <c r="I661" s="117">
        <v>8</v>
      </c>
      <c r="J661" s="119" t="s">
        <v>2471</v>
      </c>
      <c r="K661" s="119" t="s">
        <v>2471</v>
      </c>
      <c r="L661" s="119" t="s">
        <v>2475</v>
      </c>
      <c r="M661" s="119" t="s">
        <v>2476</v>
      </c>
      <c r="N661" s="119" t="s">
        <v>2477</v>
      </c>
      <c r="O661" s="119" t="s">
        <v>2588</v>
      </c>
      <c r="P661" s="119" t="s">
        <v>2588</v>
      </c>
      <c r="Q661" s="119" t="s">
        <v>2588</v>
      </c>
      <c r="R661" s="75">
        <f t="shared" si="90"/>
        <v>5</v>
      </c>
      <c r="S661" s="75">
        <f t="shared" si="91"/>
        <v>1</v>
      </c>
      <c r="T661" s="7">
        <f t="shared" si="92"/>
        <v>130312</v>
      </c>
      <c r="U661" s="122" t="str">
        <f t="shared" si="97"/>
        <v>1FD08</v>
      </c>
      <c r="V661" s="10">
        <f t="shared" si="93"/>
        <v>253</v>
      </c>
      <c r="W661" s="10">
        <f t="shared" si="94"/>
        <v>8</v>
      </c>
      <c r="X661" s="11">
        <f t="shared" si="95"/>
        <v>16</v>
      </c>
      <c r="Y661" s="11">
        <f t="shared" si="96"/>
        <v>253</v>
      </c>
      <c r="Z661" s="12" t="str">
        <f t="shared" si="98"/>
        <v>Temperature</v>
      </c>
      <c r="AA661" s="8"/>
      <c r="AB661" s="8"/>
      <c r="AC661" s="8"/>
      <c r="AE661" s="5"/>
      <c r="AI661" s="17">
        <v>64143</v>
      </c>
      <c r="AJ661" s="18" t="s">
        <v>2112</v>
      </c>
      <c r="AK661" s="19"/>
      <c r="AQ661" s="37"/>
      <c r="AR661" s="34"/>
      <c r="AS661" s="34"/>
      <c r="AT661" s="34"/>
      <c r="AU661" s="34"/>
      <c r="AV661" s="34"/>
      <c r="AW661" s="34"/>
      <c r="AX661" s="223">
        <v>130312</v>
      </c>
      <c r="AY661" s="6">
        <v>16</v>
      </c>
      <c r="AZ661" s="6">
        <v>253</v>
      </c>
      <c r="BA661" s="87" t="s">
        <v>2365</v>
      </c>
      <c r="BB661" s="39" t="s">
        <v>2464</v>
      </c>
      <c r="BC661" s="84" t="s">
        <v>2359</v>
      </c>
      <c r="BJ661" s="47" t="s">
        <v>2501</v>
      </c>
      <c r="BL661" s="42" t="s">
        <v>2494</v>
      </c>
      <c r="BM661" s="43" t="s">
        <v>2495</v>
      </c>
      <c r="BO661" s="17">
        <v>64143</v>
      </c>
      <c r="BP661" s="18" t="s">
        <v>2112</v>
      </c>
    </row>
    <row r="662" spans="1:68" ht="15" customHeight="1" thickBot="1" x14ac:dyDescent="0.35">
      <c r="A662" s="116">
        <v>661</v>
      </c>
      <c r="H662" s="121" t="s">
        <v>2589</v>
      </c>
      <c r="I662" s="117">
        <v>8</v>
      </c>
      <c r="J662" s="119" t="s">
        <v>2478</v>
      </c>
      <c r="K662" s="119" t="s">
        <v>2479</v>
      </c>
      <c r="L662" s="119" t="s">
        <v>2480</v>
      </c>
      <c r="M662" s="119" t="s">
        <v>2481</v>
      </c>
      <c r="N662" s="119" t="s">
        <v>2482</v>
      </c>
      <c r="O662" s="119" t="s">
        <v>2483</v>
      </c>
      <c r="P662" s="119" t="s">
        <v>2475</v>
      </c>
      <c r="Q662" s="119" t="s">
        <v>2473</v>
      </c>
      <c r="R662" s="75">
        <f t="shared" si="90"/>
        <v>2</v>
      </c>
      <c r="S662" s="75">
        <f t="shared" si="91"/>
        <v>1</v>
      </c>
      <c r="T662" s="7">
        <f t="shared" si="92"/>
        <v>130306</v>
      </c>
      <c r="U662" s="122" t="str">
        <f t="shared" si="97"/>
        <v>1FD02</v>
      </c>
      <c r="V662" s="10">
        <f t="shared" si="93"/>
        <v>253</v>
      </c>
      <c r="W662" s="10">
        <f t="shared" si="94"/>
        <v>2</v>
      </c>
      <c r="X662" s="11">
        <f t="shared" si="95"/>
        <v>3</v>
      </c>
      <c r="Y662" s="11">
        <f t="shared" si="96"/>
        <v>253</v>
      </c>
      <c r="Z662" s="12" t="str">
        <f t="shared" si="98"/>
        <v>Wind Data</v>
      </c>
      <c r="AA662" s="8"/>
      <c r="AB662" s="8"/>
      <c r="AC662" s="8"/>
      <c r="AE662" s="5"/>
      <c r="AI662" s="17">
        <v>64144</v>
      </c>
      <c r="AJ662" s="18" t="s">
        <v>2113</v>
      </c>
      <c r="AK662" s="19"/>
      <c r="AL662" s="21"/>
      <c r="AM662" s="21"/>
      <c r="AN662" s="21"/>
      <c r="AO662" s="21"/>
      <c r="AP662" s="20"/>
      <c r="AQ662" s="22"/>
      <c r="AR662" s="20"/>
      <c r="AS662" s="20"/>
      <c r="AT662" s="20"/>
      <c r="AU662" s="20"/>
      <c r="AV662" s="20"/>
      <c r="AW662" s="20"/>
      <c r="AX662" s="222">
        <v>130306</v>
      </c>
      <c r="AY662" s="6">
        <v>3</v>
      </c>
      <c r="AZ662" s="6">
        <v>253</v>
      </c>
      <c r="BA662" s="87" t="s">
        <v>2496</v>
      </c>
      <c r="BB662" s="39" t="s">
        <v>2598</v>
      </c>
      <c r="BC662" s="84" t="s">
        <v>2349</v>
      </c>
      <c r="BD662" s="38" t="s">
        <v>2497</v>
      </c>
      <c r="BE662" s="39" t="s">
        <v>2599</v>
      </c>
      <c r="BF662" s="90" t="s">
        <v>2498</v>
      </c>
      <c r="BJ662" s="47" t="s">
        <v>2505</v>
      </c>
      <c r="BL662" s="42" t="s">
        <v>2500</v>
      </c>
      <c r="BM662" s="43" t="s">
        <v>2495</v>
      </c>
      <c r="BO662" s="17">
        <v>64144</v>
      </c>
      <c r="BP662" s="18" t="s">
        <v>2113</v>
      </c>
    </row>
    <row r="663" spans="1:68" ht="15" customHeight="1" thickBot="1" x14ac:dyDescent="0.35">
      <c r="A663" s="116">
        <v>662</v>
      </c>
      <c r="H663" s="121" t="s">
        <v>2503</v>
      </c>
      <c r="I663" s="117">
        <v>8</v>
      </c>
      <c r="J663" s="119" t="s">
        <v>2471</v>
      </c>
      <c r="K663" s="119" t="s">
        <v>2481</v>
      </c>
      <c r="L663" s="119" t="s">
        <v>2480</v>
      </c>
      <c r="M663" s="119" t="s">
        <v>2479</v>
      </c>
      <c r="N663" s="120" t="s">
        <v>2478</v>
      </c>
      <c r="O663" s="119" t="s">
        <v>2588</v>
      </c>
      <c r="P663" s="119" t="s">
        <v>2588</v>
      </c>
      <c r="Q663" s="119" t="s">
        <v>2588</v>
      </c>
      <c r="R663" s="75">
        <f t="shared" si="90"/>
        <v>5</v>
      </c>
      <c r="S663" s="75">
        <f t="shared" si="91"/>
        <v>1</v>
      </c>
      <c r="T663" s="7">
        <f t="shared" si="92"/>
        <v>130312</v>
      </c>
      <c r="U663" s="122" t="str">
        <f t="shared" si="97"/>
        <v>1FD08</v>
      </c>
      <c r="V663" s="10">
        <f t="shared" si="93"/>
        <v>253</v>
      </c>
      <c r="W663" s="10">
        <f t="shared" si="94"/>
        <v>8</v>
      </c>
      <c r="X663" s="11">
        <f t="shared" si="95"/>
        <v>16</v>
      </c>
      <c r="Y663" s="11">
        <f t="shared" si="96"/>
        <v>253</v>
      </c>
      <c r="Z663" s="12" t="str">
        <f t="shared" si="98"/>
        <v>Temperature</v>
      </c>
      <c r="AA663" s="8"/>
      <c r="AB663" s="8"/>
      <c r="AC663" s="8"/>
      <c r="AE663" s="5"/>
      <c r="AI663" s="17">
        <v>64145</v>
      </c>
      <c r="AJ663" s="18" t="s">
        <v>2114</v>
      </c>
      <c r="AK663" s="19"/>
      <c r="AQ663" s="37"/>
      <c r="AR663" s="34"/>
      <c r="AS663" s="34"/>
      <c r="AT663" s="34"/>
      <c r="AU663" s="34"/>
      <c r="AV663" s="34"/>
      <c r="AW663" s="34"/>
      <c r="AX663" s="223">
        <v>130312</v>
      </c>
      <c r="AY663" s="6">
        <v>16</v>
      </c>
      <c r="AZ663" s="6">
        <v>253</v>
      </c>
      <c r="BA663" s="87" t="s">
        <v>2365</v>
      </c>
      <c r="BB663" s="39" t="s">
        <v>2600</v>
      </c>
      <c r="BC663" s="84" t="s">
        <v>2359</v>
      </c>
      <c r="BJ663" s="47" t="s">
        <v>2601</v>
      </c>
      <c r="BL663" s="42" t="s">
        <v>2494</v>
      </c>
      <c r="BM663" s="43" t="s">
        <v>2495</v>
      </c>
      <c r="BO663" s="17">
        <v>64145</v>
      </c>
      <c r="BP663" s="18" t="s">
        <v>2114</v>
      </c>
    </row>
    <row r="664" spans="1:68" ht="15" customHeight="1" thickBot="1" x14ac:dyDescent="0.35">
      <c r="A664" s="116">
        <v>663</v>
      </c>
      <c r="H664" s="121" t="s">
        <v>2503</v>
      </c>
      <c r="I664" s="117">
        <v>8</v>
      </c>
      <c r="J664" s="119" t="s">
        <v>2471</v>
      </c>
      <c r="K664" s="119" t="s">
        <v>2471</v>
      </c>
      <c r="L664" s="119" t="s">
        <v>2472</v>
      </c>
      <c r="M664" s="119" t="s">
        <v>2594</v>
      </c>
      <c r="N664" s="119" t="s">
        <v>2473</v>
      </c>
      <c r="O664" s="119" t="s">
        <v>2472</v>
      </c>
      <c r="P664" s="119" t="s">
        <v>2475</v>
      </c>
      <c r="Q664" s="119" t="s">
        <v>2483</v>
      </c>
      <c r="R664" s="75">
        <f t="shared" si="90"/>
        <v>5</v>
      </c>
      <c r="S664" s="75">
        <f t="shared" si="91"/>
        <v>1</v>
      </c>
      <c r="T664" s="7">
        <f t="shared" si="92"/>
        <v>130312</v>
      </c>
      <c r="U664" s="122" t="str">
        <f t="shared" si="97"/>
        <v>1FD08</v>
      </c>
      <c r="V664" s="10">
        <f t="shared" si="93"/>
        <v>253</v>
      </c>
      <c r="W664" s="10">
        <f t="shared" si="94"/>
        <v>8</v>
      </c>
      <c r="X664" s="11">
        <f t="shared" si="95"/>
        <v>16</v>
      </c>
      <c r="Y664" s="11">
        <f t="shared" si="96"/>
        <v>253</v>
      </c>
      <c r="Z664" s="12" t="str">
        <f t="shared" si="98"/>
        <v>Temperature</v>
      </c>
      <c r="AA664" s="8"/>
      <c r="AB664" s="8"/>
      <c r="AC664" s="8"/>
      <c r="AE664" s="5"/>
      <c r="AI664" s="17">
        <v>64146</v>
      </c>
      <c r="AJ664" s="18" t="s">
        <v>2115</v>
      </c>
      <c r="AK664" s="19"/>
      <c r="AL664" s="21"/>
      <c r="AM664" s="21"/>
      <c r="AN664" s="21"/>
      <c r="AO664" s="21"/>
      <c r="AP664" s="20"/>
      <c r="AQ664" s="22"/>
      <c r="AR664" s="20"/>
      <c r="AS664" s="20"/>
      <c r="AT664" s="20"/>
      <c r="AU664" s="20"/>
      <c r="AV664" s="20"/>
      <c r="AW664" s="20"/>
      <c r="AX664" s="222">
        <v>130312</v>
      </c>
      <c r="AY664" s="6">
        <v>16</v>
      </c>
      <c r="AZ664" s="6">
        <v>253</v>
      </c>
      <c r="BA664" s="87" t="s">
        <v>2365</v>
      </c>
      <c r="BB664" s="39" t="s">
        <v>2585</v>
      </c>
      <c r="BC664" s="84" t="s">
        <v>2359</v>
      </c>
      <c r="BJ664" s="47" t="s">
        <v>2493</v>
      </c>
      <c r="BL664" s="42" t="s">
        <v>2494</v>
      </c>
      <c r="BM664" s="43" t="s">
        <v>2495</v>
      </c>
      <c r="BO664" s="17">
        <v>64146</v>
      </c>
      <c r="BP664" s="18" t="s">
        <v>2115</v>
      </c>
    </row>
    <row r="665" spans="1:68" ht="15" customHeight="1" thickBot="1" x14ac:dyDescent="0.35">
      <c r="A665" s="116">
        <v>664</v>
      </c>
      <c r="H665" s="121" t="s">
        <v>2503</v>
      </c>
      <c r="I665" s="117">
        <v>7</v>
      </c>
      <c r="J665" s="119" t="s">
        <v>2484</v>
      </c>
      <c r="K665" s="119" t="s">
        <v>2594</v>
      </c>
      <c r="L665" s="119" t="s">
        <v>2481</v>
      </c>
      <c r="M665" s="119" t="s">
        <v>2480</v>
      </c>
      <c r="N665" s="119" t="s">
        <v>2479</v>
      </c>
      <c r="O665" s="119" t="s">
        <v>2504</v>
      </c>
      <c r="P665" s="119" t="s">
        <v>2475</v>
      </c>
      <c r="Q665" s="119" t="s">
        <v>2485</v>
      </c>
      <c r="R665" s="6">
        <f t="shared" si="90"/>
        <v>5</v>
      </c>
      <c r="S665" s="6">
        <f t="shared" si="91"/>
        <v>1</v>
      </c>
      <c r="T665" s="7">
        <f t="shared" si="92"/>
        <v>130312</v>
      </c>
      <c r="U665" s="122" t="str">
        <f t="shared" si="97"/>
        <v>1FD08</v>
      </c>
      <c r="V665" s="10">
        <f t="shared" si="93"/>
        <v>253</v>
      </c>
      <c r="W665" s="10">
        <f t="shared" si="94"/>
        <v>8</v>
      </c>
      <c r="X665" s="11">
        <f t="shared" si="95"/>
        <v>16</v>
      </c>
      <c r="Y665" s="11">
        <f t="shared" si="96"/>
        <v>253</v>
      </c>
      <c r="Z665" s="12" t="str">
        <f t="shared" si="98"/>
        <v>Temperature</v>
      </c>
      <c r="AA665" s="8"/>
      <c r="AB665" s="8"/>
      <c r="AC665" s="8"/>
      <c r="AE665" s="5"/>
      <c r="AI665" s="17">
        <v>64155</v>
      </c>
      <c r="AJ665" s="18" t="s">
        <v>2124</v>
      </c>
      <c r="AK665" s="19"/>
      <c r="AQ665" s="37"/>
      <c r="AR665" s="34"/>
      <c r="AS665" s="34"/>
      <c r="AT665" s="34"/>
      <c r="AU665" s="34"/>
      <c r="AV665" s="34"/>
      <c r="AW665" s="34"/>
      <c r="AX665" s="223">
        <v>130312</v>
      </c>
      <c r="AY665" s="6">
        <v>16</v>
      </c>
      <c r="AZ665" s="6">
        <v>253</v>
      </c>
      <c r="BA665" s="87" t="s">
        <v>2365</v>
      </c>
      <c r="BB665" s="39" t="s">
        <v>2602</v>
      </c>
      <c r="BC665" s="84" t="s">
        <v>2359</v>
      </c>
      <c r="BJ665" s="47" t="s">
        <v>2603</v>
      </c>
      <c r="BL665" s="42" t="s">
        <v>2494</v>
      </c>
      <c r="BM665" s="43" t="s">
        <v>2495</v>
      </c>
      <c r="BO665" s="17">
        <v>64155</v>
      </c>
      <c r="BP665" s="18" t="s">
        <v>2124</v>
      </c>
    </row>
    <row r="666" spans="1:68" ht="15" customHeight="1" thickBot="1" x14ac:dyDescent="0.35">
      <c r="A666" s="116">
        <v>665</v>
      </c>
      <c r="H666" s="121" t="s">
        <v>2595</v>
      </c>
      <c r="I666" s="117">
        <v>8</v>
      </c>
      <c r="J666" s="119" t="s">
        <v>2471</v>
      </c>
      <c r="K666" s="119" t="s">
        <v>2471</v>
      </c>
      <c r="L666" s="119" t="s">
        <v>2472</v>
      </c>
      <c r="M666" s="119" t="s">
        <v>2594</v>
      </c>
      <c r="N666" s="119" t="s">
        <v>2486</v>
      </c>
      <c r="O666" s="119" t="s">
        <v>2588</v>
      </c>
      <c r="P666" s="119" t="s">
        <v>2588</v>
      </c>
      <c r="Q666" s="120" t="s">
        <v>2588</v>
      </c>
      <c r="R666" s="75">
        <f t="shared" si="90"/>
        <v>5</v>
      </c>
      <c r="S666" s="75">
        <f t="shared" si="91"/>
        <v>1</v>
      </c>
      <c r="T666" s="7">
        <f t="shared" si="92"/>
        <v>130312</v>
      </c>
      <c r="U666" s="122" t="str">
        <f t="shared" si="97"/>
        <v>1FD08</v>
      </c>
      <c r="V666" s="10">
        <f t="shared" si="93"/>
        <v>253</v>
      </c>
      <c r="W666" s="10">
        <f t="shared" si="94"/>
        <v>8</v>
      </c>
      <c r="X666" s="11">
        <f t="shared" si="95"/>
        <v>25</v>
      </c>
      <c r="Y666" s="11">
        <f t="shared" si="96"/>
        <v>253</v>
      </c>
      <c r="Z666" s="12" t="str">
        <f t="shared" si="98"/>
        <v>Temperature</v>
      </c>
      <c r="AA666" s="8"/>
      <c r="AB666" s="8"/>
      <c r="AC666" s="8"/>
      <c r="AE666" s="5"/>
      <c r="AI666" s="17">
        <v>64156</v>
      </c>
      <c r="AJ666" s="18" t="s">
        <v>2125</v>
      </c>
      <c r="AK666" s="19"/>
      <c r="AL666" s="21"/>
      <c r="AM666" s="21"/>
      <c r="AN666" s="21"/>
      <c r="AO666" s="21"/>
      <c r="AP666" s="20"/>
      <c r="AQ666" s="22"/>
      <c r="AR666" s="20"/>
      <c r="AS666" s="20"/>
      <c r="AT666" s="20"/>
      <c r="AU666" s="20"/>
      <c r="AV666" s="20"/>
      <c r="AW666" s="20"/>
      <c r="AX666" s="222">
        <v>130312</v>
      </c>
      <c r="AY666" s="6">
        <v>25</v>
      </c>
      <c r="AZ666" s="6">
        <v>253</v>
      </c>
      <c r="BA666" s="87" t="s">
        <v>2365</v>
      </c>
      <c r="BB666" s="39" t="s">
        <v>2467</v>
      </c>
      <c r="BC666" s="84" t="s">
        <v>2359</v>
      </c>
      <c r="BJ666" s="47" t="s">
        <v>2493</v>
      </c>
      <c r="BL666" s="42" t="s">
        <v>2604</v>
      </c>
      <c r="BM666" s="43" t="s">
        <v>2495</v>
      </c>
      <c r="BO666" s="17">
        <v>64156</v>
      </c>
      <c r="BP666" s="18" t="s">
        <v>2125</v>
      </c>
    </row>
    <row r="667" spans="1:68" ht="15" customHeight="1" thickBot="1" x14ac:dyDescent="0.35">
      <c r="A667" s="116">
        <v>666</v>
      </c>
      <c r="H667" s="121" t="s">
        <v>2487</v>
      </c>
      <c r="I667" s="117">
        <v>8</v>
      </c>
      <c r="J667" s="119" t="s">
        <v>2488</v>
      </c>
      <c r="K667" s="119" t="s">
        <v>2489</v>
      </c>
      <c r="L667" s="119" t="s">
        <v>2473</v>
      </c>
      <c r="M667" s="119" t="s">
        <v>2490</v>
      </c>
      <c r="N667" s="119" t="s">
        <v>2491</v>
      </c>
      <c r="O667" s="119" t="s">
        <v>2492</v>
      </c>
      <c r="P667" s="119" t="s">
        <v>2596</v>
      </c>
      <c r="Q667" s="119" t="s">
        <v>2597</v>
      </c>
      <c r="R667" s="75">
        <f t="shared" si="90"/>
        <v>2</v>
      </c>
      <c r="S667" s="75">
        <f t="shared" si="91"/>
        <v>1</v>
      </c>
      <c r="T667" s="7">
        <f t="shared" si="92"/>
        <v>130306</v>
      </c>
      <c r="U667" s="122" t="str">
        <f t="shared" si="97"/>
        <v>1FD02</v>
      </c>
      <c r="V667" s="10">
        <f t="shared" si="93"/>
        <v>253</v>
      </c>
      <c r="W667" s="10">
        <f t="shared" si="94"/>
        <v>2</v>
      </c>
      <c r="X667" s="11">
        <f t="shared" si="95"/>
        <v>3</v>
      </c>
      <c r="Y667" s="11">
        <f t="shared" si="96"/>
        <v>253</v>
      </c>
      <c r="Z667" s="12" t="str">
        <f t="shared" si="98"/>
        <v>Wind Data</v>
      </c>
      <c r="AA667" s="8"/>
      <c r="AB667" s="8"/>
      <c r="AC667" s="8"/>
      <c r="AE667" s="5"/>
      <c r="AI667" s="17">
        <v>64157</v>
      </c>
      <c r="AJ667" s="18" t="s">
        <v>2126</v>
      </c>
      <c r="AK667" s="19"/>
      <c r="AQ667" s="37"/>
      <c r="AR667" s="34"/>
      <c r="AS667" s="34"/>
      <c r="AT667" s="34"/>
      <c r="AU667" s="34"/>
      <c r="AV667" s="34"/>
      <c r="AW667" s="34"/>
      <c r="AX667" s="223">
        <v>130306</v>
      </c>
      <c r="AY667" s="6">
        <v>3</v>
      </c>
      <c r="AZ667" s="6">
        <v>253</v>
      </c>
      <c r="BA667" s="87" t="s">
        <v>2496</v>
      </c>
      <c r="BB667" s="39" t="s">
        <v>2468</v>
      </c>
      <c r="BC667" s="84" t="s">
        <v>2349</v>
      </c>
      <c r="BD667" s="38" t="s">
        <v>2497</v>
      </c>
      <c r="BE667" s="39" t="s">
        <v>2469</v>
      </c>
      <c r="BF667" s="90" t="s">
        <v>2498</v>
      </c>
      <c r="BJ667" s="47" t="s">
        <v>2499</v>
      </c>
      <c r="BL667" s="42" t="s">
        <v>2500</v>
      </c>
      <c r="BM667" s="43" t="s">
        <v>2495</v>
      </c>
      <c r="BO667" s="17">
        <v>64157</v>
      </c>
      <c r="BP667" s="18" t="s">
        <v>2126</v>
      </c>
    </row>
    <row r="668" spans="1:68" ht="15" customHeight="1" thickBot="1" x14ac:dyDescent="0.35">
      <c r="A668" s="116">
        <v>667</v>
      </c>
      <c r="H668" s="121" t="s">
        <v>2586</v>
      </c>
      <c r="I668" s="117">
        <v>8</v>
      </c>
      <c r="J668" s="119" t="s">
        <v>2471</v>
      </c>
      <c r="K668" s="119" t="s">
        <v>2471</v>
      </c>
      <c r="L668" s="119" t="s">
        <v>2472</v>
      </c>
      <c r="M668" s="119" t="s">
        <v>2587</v>
      </c>
      <c r="N668" s="119" t="s">
        <v>2502</v>
      </c>
      <c r="O668" s="120" t="s">
        <v>2588</v>
      </c>
      <c r="P668" s="119" t="s">
        <v>2588</v>
      </c>
      <c r="Q668" s="119" t="s">
        <v>2588</v>
      </c>
      <c r="R668" s="75">
        <f t="shared" si="90"/>
        <v>5</v>
      </c>
      <c r="S668" s="75">
        <f t="shared" si="91"/>
        <v>1</v>
      </c>
      <c r="T668" s="7">
        <f t="shared" si="92"/>
        <v>130312</v>
      </c>
      <c r="U668" s="122" t="str">
        <f t="shared" si="97"/>
        <v>1FD08</v>
      </c>
      <c r="V668" s="10">
        <f t="shared" si="93"/>
        <v>253</v>
      </c>
      <c r="W668" s="10">
        <f t="shared" si="94"/>
        <v>8</v>
      </c>
      <c r="X668" s="11">
        <f t="shared" si="95"/>
        <v>16</v>
      </c>
      <c r="Y668" s="11">
        <f t="shared" si="96"/>
        <v>253</v>
      </c>
      <c r="Z668" s="12" t="str">
        <f t="shared" si="98"/>
        <v>Temperature</v>
      </c>
      <c r="AA668" s="8"/>
      <c r="AB668" s="8"/>
      <c r="AC668" s="8"/>
      <c r="AE668" s="5"/>
      <c r="AI668" s="17">
        <v>64158</v>
      </c>
      <c r="AJ668" s="18" t="s">
        <v>2127</v>
      </c>
      <c r="AK668" s="19"/>
      <c r="AL668" s="21"/>
      <c r="AM668" s="21"/>
      <c r="AN668" s="21"/>
      <c r="AO668" s="21"/>
      <c r="AP668" s="20"/>
      <c r="AQ668" s="22"/>
      <c r="AR668" s="20"/>
      <c r="AS668" s="20"/>
      <c r="AT668" s="20"/>
      <c r="AU668" s="20"/>
      <c r="AV668" s="20"/>
      <c r="AW668" s="20"/>
      <c r="AX668" s="222">
        <v>130312</v>
      </c>
      <c r="AY668" s="6">
        <v>16</v>
      </c>
      <c r="AZ668" s="6">
        <v>253</v>
      </c>
      <c r="BA668" s="87" t="s">
        <v>2365</v>
      </c>
      <c r="BB668" s="39" t="s">
        <v>2582</v>
      </c>
      <c r="BC668" s="84" t="s">
        <v>2359</v>
      </c>
      <c r="BJ668" s="47" t="s">
        <v>2493</v>
      </c>
      <c r="BL668" s="42" t="s">
        <v>2494</v>
      </c>
      <c r="BM668" s="43" t="s">
        <v>2495</v>
      </c>
      <c r="BO668" s="17">
        <v>64158</v>
      </c>
      <c r="BP668" s="18" t="s">
        <v>2127</v>
      </c>
    </row>
    <row r="669" spans="1:68" ht="15" customHeight="1" thickBot="1" x14ac:dyDescent="0.35">
      <c r="A669" s="116">
        <v>668</v>
      </c>
      <c r="H669" s="121" t="s">
        <v>2589</v>
      </c>
      <c r="I669" s="117">
        <v>8</v>
      </c>
      <c r="J669" s="119" t="s">
        <v>2590</v>
      </c>
      <c r="K669" s="119" t="s">
        <v>2591</v>
      </c>
      <c r="L669" s="119" t="s">
        <v>2473</v>
      </c>
      <c r="M669" s="119" t="s">
        <v>2592</v>
      </c>
      <c r="N669" s="120" t="s">
        <v>2474</v>
      </c>
      <c r="O669" s="119" t="s">
        <v>2593</v>
      </c>
      <c r="P669" s="119" t="s">
        <v>2588</v>
      </c>
      <c r="Q669" s="119" t="s">
        <v>2588</v>
      </c>
      <c r="R669" s="75">
        <f t="shared" si="90"/>
        <v>2</v>
      </c>
      <c r="S669" s="75">
        <f t="shared" si="91"/>
        <v>1</v>
      </c>
      <c r="T669" s="7">
        <f t="shared" si="92"/>
        <v>130306</v>
      </c>
      <c r="U669" s="122" t="str">
        <f t="shared" si="97"/>
        <v>1FD02</v>
      </c>
      <c r="V669" s="10">
        <f t="shared" si="93"/>
        <v>253</v>
      </c>
      <c r="W669" s="10">
        <f t="shared" si="94"/>
        <v>2</v>
      </c>
      <c r="X669" s="11">
        <f t="shared" si="95"/>
        <v>3</v>
      </c>
      <c r="Y669" s="11">
        <f t="shared" si="96"/>
        <v>253</v>
      </c>
      <c r="Z669" s="12" t="str">
        <f t="shared" si="98"/>
        <v>Wind Data</v>
      </c>
      <c r="AA669" s="8"/>
      <c r="AB669" s="8"/>
      <c r="AC669" s="8"/>
      <c r="AE669" s="5"/>
      <c r="AI669" s="17">
        <v>64159</v>
      </c>
      <c r="AJ669" s="18" t="s">
        <v>2128</v>
      </c>
      <c r="AK669" s="19"/>
      <c r="AQ669" s="37"/>
      <c r="AR669" s="34"/>
      <c r="AS669" s="34"/>
      <c r="AT669" s="34"/>
      <c r="AU669" s="34"/>
      <c r="AV669" s="34"/>
      <c r="AW669" s="34"/>
      <c r="AX669" s="223">
        <v>130306</v>
      </c>
      <c r="AY669" s="6">
        <v>3</v>
      </c>
      <c r="AZ669" s="6">
        <v>253</v>
      </c>
      <c r="BA669" s="87" t="s">
        <v>2496</v>
      </c>
      <c r="BB669" s="39" t="s">
        <v>2583</v>
      </c>
      <c r="BC669" s="84" t="s">
        <v>2349</v>
      </c>
      <c r="BD669" s="38" t="s">
        <v>2497</v>
      </c>
      <c r="BE669" s="39" t="s">
        <v>2584</v>
      </c>
      <c r="BF669" s="90" t="s">
        <v>2498</v>
      </c>
      <c r="BJ669" s="47" t="s">
        <v>2499</v>
      </c>
      <c r="BL669" s="42" t="s">
        <v>2500</v>
      </c>
      <c r="BM669" s="43" t="s">
        <v>2495</v>
      </c>
      <c r="BO669" s="17">
        <v>64159</v>
      </c>
      <c r="BP669" s="18" t="s">
        <v>2128</v>
      </c>
    </row>
    <row r="670" spans="1:68" ht="15" customHeight="1" thickBot="1" x14ac:dyDescent="0.35">
      <c r="A670" s="116">
        <v>669</v>
      </c>
      <c r="H670" s="121" t="s">
        <v>2586</v>
      </c>
      <c r="I670" s="117">
        <v>8</v>
      </c>
      <c r="J670" s="119" t="s">
        <v>2471</v>
      </c>
      <c r="K670" s="119" t="s">
        <v>2471</v>
      </c>
      <c r="L670" s="119" t="s">
        <v>2475</v>
      </c>
      <c r="M670" s="120" t="s">
        <v>2476</v>
      </c>
      <c r="N670" s="119" t="s">
        <v>2477</v>
      </c>
      <c r="O670" s="120" t="s">
        <v>2588</v>
      </c>
      <c r="P670" s="119" t="s">
        <v>2588</v>
      </c>
      <c r="Q670" s="119" t="s">
        <v>2588</v>
      </c>
      <c r="R670" s="6">
        <f t="shared" si="90"/>
        <v>5</v>
      </c>
      <c r="S670" s="6">
        <f t="shared" si="91"/>
        <v>1</v>
      </c>
      <c r="T670" s="7">
        <f t="shared" si="92"/>
        <v>130312</v>
      </c>
      <c r="U670" s="122" t="str">
        <f t="shared" si="97"/>
        <v>1FD08</v>
      </c>
      <c r="V670" s="10">
        <f t="shared" si="93"/>
        <v>253</v>
      </c>
      <c r="W670" s="10">
        <f t="shared" si="94"/>
        <v>8</v>
      </c>
      <c r="X670" s="11">
        <f t="shared" si="95"/>
        <v>16</v>
      </c>
      <c r="Y670" s="11">
        <f t="shared" si="96"/>
        <v>253</v>
      </c>
      <c r="Z670" s="12" t="str">
        <f t="shared" si="98"/>
        <v>Temperature</v>
      </c>
      <c r="AA670" s="8"/>
      <c r="AB670" s="8"/>
      <c r="AC670" s="8"/>
      <c r="AE670" s="5"/>
      <c r="AI670" s="17">
        <v>64160</v>
      </c>
      <c r="AJ670" s="18" t="s">
        <v>2129</v>
      </c>
      <c r="AK670" s="19"/>
      <c r="AL670" s="21"/>
      <c r="AM670" s="21"/>
      <c r="AN670" s="21"/>
      <c r="AO670" s="21"/>
      <c r="AP670" s="20"/>
      <c r="AQ670" s="22"/>
      <c r="AR670" s="20"/>
      <c r="AS670" s="20"/>
      <c r="AT670" s="20"/>
      <c r="AU670" s="20"/>
      <c r="AV670" s="20"/>
      <c r="AW670" s="20"/>
      <c r="AX670" s="222">
        <v>130312</v>
      </c>
      <c r="AY670" s="6">
        <v>16</v>
      </c>
      <c r="AZ670" s="6">
        <v>253</v>
      </c>
      <c r="BA670" s="87" t="s">
        <v>2365</v>
      </c>
      <c r="BB670" s="39" t="s">
        <v>2464</v>
      </c>
      <c r="BC670" s="84" t="s">
        <v>2359</v>
      </c>
      <c r="BJ670" s="47" t="s">
        <v>2501</v>
      </c>
      <c r="BL670" s="42" t="s">
        <v>2494</v>
      </c>
      <c r="BM670" s="43" t="s">
        <v>2495</v>
      </c>
      <c r="BO670" s="17">
        <v>64160</v>
      </c>
      <c r="BP670" s="18" t="s">
        <v>2129</v>
      </c>
    </row>
    <row r="671" spans="1:68" ht="15" customHeight="1" thickBot="1" x14ac:dyDescent="0.35">
      <c r="A671" s="116">
        <v>670</v>
      </c>
      <c r="H671" s="121" t="s">
        <v>2589</v>
      </c>
      <c r="I671" s="117">
        <v>8</v>
      </c>
      <c r="J671" s="119" t="s">
        <v>2478</v>
      </c>
      <c r="K671" s="119" t="s">
        <v>2479</v>
      </c>
      <c r="L671" s="120" t="s">
        <v>2480</v>
      </c>
      <c r="M671" s="119" t="s">
        <v>2481</v>
      </c>
      <c r="N671" s="119" t="s">
        <v>2482</v>
      </c>
      <c r="O671" s="119" t="s">
        <v>2483</v>
      </c>
      <c r="P671" s="119" t="s">
        <v>2475</v>
      </c>
      <c r="Q671" s="119" t="s">
        <v>2473</v>
      </c>
      <c r="R671" s="6">
        <f t="shared" si="90"/>
        <v>2</v>
      </c>
      <c r="S671" s="6">
        <f t="shared" si="91"/>
        <v>1</v>
      </c>
      <c r="T671" s="7">
        <f t="shared" si="92"/>
        <v>130306</v>
      </c>
      <c r="U671" s="122" t="str">
        <f t="shared" si="97"/>
        <v>1FD02</v>
      </c>
      <c r="V671" s="10">
        <f t="shared" si="93"/>
        <v>253</v>
      </c>
      <c r="W671" s="10">
        <f t="shared" si="94"/>
        <v>2</v>
      </c>
      <c r="X671" s="11">
        <f t="shared" si="95"/>
        <v>3</v>
      </c>
      <c r="Y671" s="11">
        <f t="shared" si="96"/>
        <v>253</v>
      </c>
      <c r="Z671" s="12" t="str">
        <f t="shared" si="98"/>
        <v>Wind Data</v>
      </c>
      <c r="AA671" s="8"/>
      <c r="AB671" s="8"/>
      <c r="AC671" s="8"/>
      <c r="AE671" s="5"/>
      <c r="AI671" s="17">
        <v>64161</v>
      </c>
      <c r="AJ671" s="18" t="s">
        <v>2130</v>
      </c>
      <c r="AK671" s="19"/>
      <c r="AQ671" s="37"/>
      <c r="AR671" s="34"/>
      <c r="AS671" s="34"/>
      <c r="AT671" s="34"/>
      <c r="AU671" s="34"/>
      <c r="AV671" s="34"/>
      <c r="AW671" s="34"/>
      <c r="AX671" s="223">
        <v>130306</v>
      </c>
      <c r="AY671" s="6">
        <v>3</v>
      </c>
      <c r="AZ671" s="6">
        <v>253</v>
      </c>
      <c r="BA671" s="87" t="s">
        <v>2496</v>
      </c>
      <c r="BB671" s="39" t="s">
        <v>2598</v>
      </c>
      <c r="BC671" s="84" t="s">
        <v>2349</v>
      </c>
      <c r="BD671" s="38" t="s">
        <v>2497</v>
      </c>
      <c r="BE671" s="39" t="s">
        <v>2599</v>
      </c>
      <c r="BF671" s="90" t="s">
        <v>2498</v>
      </c>
      <c r="BJ671" s="47" t="s">
        <v>2505</v>
      </c>
      <c r="BL671" s="42" t="s">
        <v>2500</v>
      </c>
      <c r="BM671" s="43" t="s">
        <v>2495</v>
      </c>
      <c r="BO671" s="17">
        <v>64161</v>
      </c>
      <c r="BP671" s="18" t="s">
        <v>2130</v>
      </c>
    </row>
    <row r="672" spans="1:68" ht="15" customHeight="1" thickBot="1" x14ac:dyDescent="0.35">
      <c r="A672" s="116">
        <v>671</v>
      </c>
      <c r="H672" s="121" t="s">
        <v>2503</v>
      </c>
      <c r="I672" s="117">
        <v>8</v>
      </c>
      <c r="J672" s="119" t="s">
        <v>2471</v>
      </c>
      <c r="K672" s="119" t="s">
        <v>2481</v>
      </c>
      <c r="L672" s="119" t="s">
        <v>2480</v>
      </c>
      <c r="M672" s="120" t="s">
        <v>2479</v>
      </c>
      <c r="N672" s="119" t="s">
        <v>2478</v>
      </c>
      <c r="O672" s="119" t="s">
        <v>2588</v>
      </c>
      <c r="P672" s="119" t="s">
        <v>2588</v>
      </c>
      <c r="Q672" s="120" t="s">
        <v>2588</v>
      </c>
      <c r="R672" s="6">
        <f t="shared" si="90"/>
        <v>5</v>
      </c>
      <c r="S672" s="6">
        <f t="shared" si="91"/>
        <v>1</v>
      </c>
      <c r="T672" s="7">
        <f t="shared" si="92"/>
        <v>130312</v>
      </c>
      <c r="U672" s="122" t="str">
        <f t="shared" si="97"/>
        <v>1FD08</v>
      </c>
      <c r="V672" s="10">
        <f t="shared" si="93"/>
        <v>253</v>
      </c>
      <c r="W672" s="10">
        <f t="shared" si="94"/>
        <v>8</v>
      </c>
      <c r="X672" s="11">
        <f t="shared" si="95"/>
        <v>16</v>
      </c>
      <c r="Y672" s="11">
        <f t="shared" si="96"/>
        <v>253</v>
      </c>
      <c r="Z672" s="12" t="str">
        <f t="shared" si="98"/>
        <v>Temperature</v>
      </c>
      <c r="AA672" s="8"/>
      <c r="AB672" s="8"/>
      <c r="AC672" s="8"/>
      <c r="AE672" s="5"/>
      <c r="AI672" s="17">
        <v>64162</v>
      </c>
      <c r="AJ672" s="18" t="s">
        <v>2131</v>
      </c>
      <c r="AK672" s="19"/>
      <c r="AL672" s="21"/>
      <c r="AM672" s="21"/>
      <c r="AN672" s="21"/>
      <c r="AO672" s="21"/>
      <c r="AP672" s="20"/>
      <c r="AQ672" s="22"/>
      <c r="AR672" s="20"/>
      <c r="AS672" s="20"/>
      <c r="AT672" s="20"/>
      <c r="AU672" s="20"/>
      <c r="AV672" s="20"/>
      <c r="AW672" s="20"/>
      <c r="AX672" s="222">
        <v>130312</v>
      </c>
      <c r="AY672" s="6">
        <v>16</v>
      </c>
      <c r="AZ672" s="6">
        <v>253</v>
      </c>
      <c r="BA672" s="87" t="s">
        <v>2365</v>
      </c>
      <c r="BB672" s="39" t="s">
        <v>2600</v>
      </c>
      <c r="BC672" s="84" t="s">
        <v>2359</v>
      </c>
      <c r="BJ672" s="47" t="s">
        <v>2601</v>
      </c>
      <c r="BL672" s="42" t="s">
        <v>2494</v>
      </c>
      <c r="BM672" s="43" t="s">
        <v>2495</v>
      </c>
      <c r="BO672" s="17">
        <v>64162</v>
      </c>
      <c r="BP672" s="18" t="s">
        <v>2131</v>
      </c>
    </row>
    <row r="673" spans="1:68" ht="15" customHeight="1" thickBot="1" x14ac:dyDescent="0.35">
      <c r="A673" s="116">
        <v>672</v>
      </c>
      <c r="H673" s="121" t="s">
        <v>2503</v>
      </c>
      <c r="I673" s="117">
        <v>8</v>
      </c>
      <c r="J673" s="119" t="s">
        <v>2471</v>
      </c>
      <c r="K673" s="119" t="s">
        <v>2471</v>
      </c>
      <c r="L673" s="119" t="s">
        <v>2472</v>
      </c>
      <c r="M673" s="119" t="s">
        <v>2594</v>
      </c>
      <c r="N673" s="119" t="s">
        <v>2473</v>
      </c>
      <c r="O673" s="119" t="s">
        <v>2472</v>
      </c>
      <c r="P673" s="119" t="s">
        <v>2475</v>
      </c>
      <c r="Q673" s="119" t="s">
        <v>2483</v>
      </c>
      <c r="R673" s="6">
        <f t="shared" si="90"/>
        <v>5</v>
      </c>
      <c r="S673" s="6">
        <f t="shared" si="91"/>
        <v>1</v>
      </c>
      <c r="T673" s="7">
        <f t="shared" si="92"/>
        <v>130312</v>
      </c>
      <c r="U673" s="122" t="str">
        <f t="shared" si="97"/>
        <v>1FD08</v>
      </c>
      <c r="V673" s="10">
        <f t="shared" si="93"/>
        <v>253</v>
      </c>
      <c r="W673" s="10">
        <f t="shared" si="94"/>
        <v>8</v>
      </c>
      <c r="X673" s="11">
        <f t="shared" si="95"/>
        <v>16</v>
      </c>
      <c r="Y673" s="11">
        <f t="shared" si="96"/>
        <v>253</v>
      </c>
      <c r="Z673" s="12" t="str">
        <f t="shared" si="98"/>
        <v>Temperature</v>
      </c>
      <c r="AA673" s="8"/>
      <c r="AB673" s="8"/>
      <c r="AC673" s="8"/>
      <c r="AE673" s="5"/>
      <c r="AI673" s="17">
        <v>64163</v>
      </c>
      <c r="AJ673" s="18" t="s">
        <v>2132</v>
      </c>
      <c r="AK673" s="19"/>
      <c r="AQ673" s="37"/>
      <c r="AR673" s="34"/>
      <c r="AS673" s="34"/>
      <c r="AT673" s="34"/>
      <c r="AU673" s="34"/>
      <c r="AV673" s="34"/>
      <c r="AW673" s="34"/>
      <c r="AX673" s="223">
        <v>130312</v>
      </c>
      <c r="AY673" s="6">
        <v>16</v>
      </c>
      <c r="AZ673" s="6">
        <v>253</v>
      </c>
      <c r="BA673" s="87" t="s">
        <v>2365</v>
      </c>
      <c r="BB673" s="39" t="s">
        <v>2585</v>
      </c>
      <c r="BC673" s="84" t="s">
        <v>2359</v>
      </c>
      <c r="BJ673" s="47" t="s">
        <v>2493</v>
      </c>
      <c r="BL673" s="42" t="s">
        <v>2494</v>
      </c>
      <c r="BM673" s="43" t="s">
        <v>2495</v>
      </c>
      <c r="BO673" s="17">
        <v>64163</v>
      </c>
      <c r="BP673" s="18" t="s">
        <v>2132</v>
      </c>
    </row>
    <row r="674" spans="1:68" ht="15" customHeight="1" thickBot="1" x14ac:dyDescent="0.35">
      <c r="A674" s="116">
        <v>673</v>
      </c>
      <c r="H674" s="121" t="s">
        <v>2503</v>
      </c>
      <c r="I674" s="117">
        <v>7</v>
      </c>
      <c r="J674" s="119" t="s">
        <v>2484</v>
      </c>
      <c r="K674" s="120" t="s">
        <v>2594</v>
      </c>
      <c r="L674" s="119" t="s">
        <v>2481</v>
      </c>
      <c r="M674" s="119" t="s">
        <v>2480</v>
      </c>
      <c r="N674" s="119" t="s">
        <v>2479</v>
      </c>
      <c r="O674" s="120" t="s">
        <v>2504</v>
      </c>
      <c r="P674" s="119" t="s">
        <v>2475</v>
      </c>
      <c r="Q674" s="119" t="s">
        <v>2485</v>
      </c>
      <c r="R674" s="75">
        <f t="shared" si="90"/>
        <v>5</v>
      </c>
      <c r="S674" s="75">
        <f t="shared" si="91"/>
        <v>1</v>
      </c>
      <c r="T674" s="7">
        <f t="shared" si="92"/>
        <v>130312</v>
      </c>
      <c r="U674" s="122" t="str">
        <f t="shared" si="97"/>
        <v>1FD08</v>
      </c>
      <c r="V674" s="10">
        <f t="shared" si="93"/>
        <v>253</v>
      </c>
      <c r="W674" s="10">
        <f t="shared" si="94"/>
        <v>8</v>
      </c>
      <c r="X674" s="11">
        <f t="shared" si="95"/>
        <v>16</v>
      </c>
      <c r="Y674" s="11">
        <f t="shared" si="96"/>
        <v>253</v>
      </c>
      <c r="Z674" s="12" t="str">
        <f t="shared" si="98"/>
        <v>Temperature</v>
      </c>
      <c r="AA674" s="8"/>
      <c r="AB674" s="8"/>
      <c r="AC674" s="8"/>
      <c r="AE674" s="5"/>
      <c r="AI674" s="17">
        <v>64164</v>
      </c>
      <c r="AJ674" s="18" t="s">
        <v>2133</v>
      </c>
      <c r="AK674" s="19"/>
      <c r="AL674" s="21"/>
      <c r="AM674" s="21"/>
      <c r="AN674" s="21"/>
      <c r="AO674" s="21"/>
      <c r="AP674" s="20"/>
      <c r="AQ674" s="22"/>
      <c r="AR674" s="20"/>
      <c r="AS674" s="20"/>
      <c r="AT674" s="20"/>
      <c r="AU674" s="20"/>
      <c r="AV674" s="20"/>
      <c r="AW674" s="20"/>
      <c r="AX674" s="222">
        <v>130312</v>
      </c>
      <c r="AY674" s="6">
        <v>16</v>
      </c>
      <c r="AZ674" s="6">
        <v>253</v>
      </c>
      <c r="BA674" s="87" t="s">
        <v>2365</v>
      </c>
      <c r="BB674" s="39" t="s">
        <v>2602</v>
      </c>
      <c r="BC674" s="84" t="s">
        <v>2359</v>
      </c>
      <c r="BJ674" s="47" t="s">
        <v>2603</v>
      </c>
      <c r="BL674" s="42" t="s">
        <v>2494</v>
      </c>
      <c r="BM674" s="43" t="s">
        <v>2495</v>
      </c>
      <c r="BO674" s="17">
        <v>64164</v>
      </c>
      <c r="BP674" s="18" t="s">
        <v>2133</v>
      </c>
    </row>
    <row r="675" spans="1:68" ht="15" customHeight="1" thickBot="1" x14ac:dyDescent="0.35">
      <c r="A675" s="116">
        <v>674</v>
      </c>
      <c r="H675" s="121" t="s">
        <v>2595</v>
      </c>
      <c r="I675" s="117">
        <v>8</v>
      </c>
      <c r="J675" s="119" t="s">
        <v>2471</v>
      </c>
      <c r="K675" s="119" t="s">
        <v>2471</v>
      </c>
      <c r="L675" s="119" t="s">
        <v>2472</v>
      </c>
      <c r="M675" s="119" t="s">
        <v>2594</v>
      </c>
      <c r="N675" s="119" t="s">
        <v>2486</v>
      </c>
      <c r="O675" s="119" t="s">
        <v>2588</v>
      </c>
      <c r="P675" s="120" t="s">
        <v>2588</v>
      </c>
      <c r="Q675" s="119" t="s">
        <v>2588</v>
      </c>
      <c r="R675" s="6">
        <f t="shared" si="90"/>
        <v>5</v>
      </c>
      <c r="S675" s="6">
        <f t="shared" si="91"/>
        <v>1</v>
      </c>
      <c r="T675" s="7">
        <f t="shared" si="92"/>
        <v>130312</v>
      </c>
      <c r="U675" s="122" t="str">
        <f t="shared" si="97"/>
        <v>1FD08</v>
      </c>
      <c r="V675" s="10">
        <f t="shared" si="93"/>
        <v>253</v>
      </c>
      <c r="W675" s="10">
        <f t="shared" si="94"/>
        <v>8</v>
      </c>
      <c r="X675" s="11">
        <f t="shared" si="95"/>
        <v>25</v>
      </c>
      <c r="Y675" s="11">
        <f t="shared" si="96"/>
        <v>253</v>
      </c>
      <c r="Z675" s="12" t="str">
        <f t="shared" si="98"/>
        <v>Temperature</v>
      </c>
      <c r="AA675" s="8"/>
      <c r="AB675" s="8"/>
      <c r="AC675" s="8"/>
      <c r="AE675" s="5"/>
      <c r="AI675" s="17">
        <v>64165</v>
      </c>
      <c r="AJ675" s="18" t="s">
        <v>2134</v>
      </c>
      <c r="AK675" s="19"/>
      <c r="AQ675" s="37"/>
      <c r="AR675" s="34"/>
      <c r="AS675" s="34"/>
      <c r="AT675" s="34"/>
      <c r="AU675" s="34"/>
      <c r="AV675" s="34"/>
      <c r="AW675" s="34"/>
      <c r="AX675" s="223">
        <v>130312</v>
      </c>
      <c r="AY675" s="6">
        <v>25</v>
      </c>
      <c r="AZ675" s="6">
        <v>253</v>
      </c>
      <c r="BA675" s="87" t="s">
        <v>2365</v>
      </c>
      <c r="BB675" s="39" t="s">
        <v>2467</v>
      </c>
      <c r="BC675" s="84" t="s">
        <v>2359</v>
      </c>
      <c r="BJ675" s="47" t="s">
        <v>2493</v>
      </c>
      <c r="BL675" s="42" t="s">
        <v>2604</v>
      </c>
      <c r="BM675" s="43" t="s">
        <v>2495</v>
      </c>
      <c r="BO675" s="17">
        <v>64165</v>
      </c>
      <c r="BP675" s="18" t="s">
        <v>2134</v>
      </c>
    </row>
    <row r="676" spans="1:68" ht="15" customHeight="1" thickBot="1" x14ac:dyDescent="0.35">
      <c r="A676" s="116">
        <v>675</v>
      </c>
      <c r="H676" s="121" t="s">
        <v>2487</v>
      </c>
      <c r="I676" s="117">
        <v>8</v>
      </c>
      <c r="J676" s="119" t="s">
        <v>2488</v>
      </c>
      <c r="K676" s="119" t="s">
        <v>2489</v>
      </c>
      <c r="L676" s="120" t="s">
        <v>2473</v>
      </c>
      <c r="M676" s="120" t="s">
        <v>2490</v>
      </c>
      <c r="N676" s="119" t="s">
        <v>2491</v>
      </c>
      <c r="O676" s="119" t="s">
        <v>2492</v>
      </c>
      <c r="P676" s="119" t="s">
        <v>2596</v>
      </c>
      <c r="Q676" s="119" t="s">
        <v>2597</v>
      </c>
      <c r="R676" s="6">
        <f t="shared" si="90"/>
        <v>2</v>
      </c>
      <c r="S676" s="6">
        <f t="shared" si="91"/>
        <v>1</v>
      </c>
      <c r="T676" s="7">
        <f t="shared" si="92"/>
        <v>130306</v>
      </c>
      <c r="U676" s="122" t="str">
        <f t="shared" si="97"/>
        <v>1FD02</v>
      </c>
      <c r="V676" s="10">
        <f t="shared" si="93"/>
        <v>253</v>
      </c>
      <c r="W676" s="10">
        <f t="shared" si="94"/>
        <v>2</v>
      </c>
      <c r="X676" s="11">
        <f t="shared" si="95"/>
        <v>3</v>
      </c>
      <c r="Y676" s="11">
        <f t="shared" si="96"/>
        <v>253</v>
      </c>
      <c r="Z676" s="12" t="str">
        <f t="shared" si="98"/>
        <v>Wind Data</v>
      </c>
      <c r="AA676" s="8"/>
      <c r="AB676" s="8"/>
      <c r="AC676" s="8"/>
      <c r="AE676" s="5"/>
      <c r="AI676" s="17">
        <v>64166</v>
      </c>
      <c r="AJ676" s="18" t="s">
        <v>2135</v>
      </c>
      <c r="AK676" s="19"/>
      <c r="AL676" s="21"/>
      <c r="AM676" s="21"/>
      <c r="AN676" s="21"/>
      <c r="AO676" s="21"/>
      <c r="AP676" s="20"/>
      <c r="AQ676" s="22"/>
      <c r="AR676" s="20"/>
      <c r="AS676" s="20"/>
      <c r="AT676" s="20"/>
      <c r="AU676" s="20"/>
      <c r="AV676" s="20"/>
      <c r="AW676" s="20"/>
      <c r="AX676" s="222">
        <v>130306</v>
      </c>
      <c r="AY676" s="6">
        <v>3</v>
      </c>
      <c r="AZ676" s="6">
        <v>253</v>
      </c>
      <c r="BA676" s="87" t="s">
        <v>2496</v>
      </c>
      <c r="BB676" s="39" t="s">
        <v>2468</v>
      </c>
      <c r="BC676" s="84" t="s">
        <v>2349</v>
      </c>
      <c r="BD676" s="38" t="s">
        <v>2497</v>
      </c>
      <c r="BE676" s="39" t="s">
        <v>2469</v>
      </c>
      <c r="BF676" s="90" t="s">
        <v>2498</v>
      </c>
      <c r="BJ676" s="47" t="s">
        <v>2499</v>
      </c>
      <c r="BL676" s="42" t="s">
        <v>2500</v>
      </c>
      <c r="BM676" s="43" t="s">
        <v>2495</v>
      </c>
      <c r="BO676" s="17">
        <v>64166</v>
      </c>
      <c r="BP676" s="18" t="s">
        <v>2135</v>
      </c>
    </row>
    <row r="677" spans="1:68" ht="15" customHeight="1" thickBot="1" x14ac:dyDescent="0.35">
      <c r="A677" s="116">
        <v>676</v>
      </c>
      <c r="H677" s="121" t="s">
        <v>2586</v>
      </c>
      <c r="I677" s="117">
        <v>8</v>
      </c>
      <c r="J677" s="119" t="s">
        <v>2471</v>
      </c>
      <c r="K677" s="119" t="s">
        <v>2471</v>
      </c>
      <c r="L677" s="119" t="s">
        <v>2472</v>
      </c>
      <c r="M677" s="119" t="s">
        <v>2587</v>
      </c>
      <c r="N677" s="119" t="s">
        <v>2502</v>
      </c>
      <c r="O677" s="119" t="s">
        <v>2588</v>
      </c>
      <c r="P677" s="119" t="s">
        <v>2588</v>
      </c>
      <c r="Q677" s="119" t="s">
        <v>2588</v>
      </c>
      <c r="R677" s="6">
        <f t="shared" si="90"/>
        <v>5</v>
      </c>
      <c r="S677" s="6">
        <f t="shared" si="91"/>
        <v>1</v>
      </c>
      <c r="T677" s="7">
        <f t="shared" si="92"/>
        <v>130312</v>
      </c>
      <c r="U677" s="122" t="str">
        <f t="shared" si="97"/>
        <v>1FD08</v>
      </c>
      <c r="V677" s="10">
        <f t="shared" si="93"/>
        <v>253</v>
      </c>
      <c r="W677" s="10">
        <f t="shared" si="94"/>
        <v>8</v>
      </c>
      <c r="X677" s="11">
        <f t="shared" si="95"/>
        <v>16</v>
      </c>
      <c r="Y677" s="11">
        <f t="shared" si="96"/>
        <v>253</v>
      </c>
      <c r="Z677" s="12" t="str">
        <f t="shared" si="98"/>
        <v>Temperature</v>
      </c>
      <c r="AA677" s="8"/>
      <c r="AB677" s="8"/>
      <c r="AC677" s="8"/>
      <c r="AE677" s="5"/>
      <c r="AI677" s="17">
        <v>64189</v>
      </c>
      <c r="AJ677" s="18" t="s">
        <v>2157</v>
      </c>
      <c r="AK677" s="19"/>
      <c r="AQ677" s="37"/>
      <c r="AR677" s="34"/>
      <c r="AS677" s="34"/>
      <c r="AT677" s="34"/>
      <c r="AU677" s="34"/>
      <c r="AV677" s="34"/>
      <c r="AW677" s="34"/>
      <c r="AX677" s="223">
        <v>130312</v>
      </c>
      <c r="AY677" s="6">
        <v>16</v>
      </c>
      <c r="AZ677" s="6">
        <v>253</v>
      </c>
      <c r="BA677" s="87" t="s">
        <v>2365</v>
      </c>
      <c r="BB677" s="39" t="s">
        <v>2582</v>
      </c>
      <c r="BC677" s="84" t="s">
        <v>2359</v>
      </c>
      <c r="BJ677" s="47" t="s">
        <v>2493</v>
      </c>
      <c r="BL677" s="42" t="s">
        <v>2494</v>
      </c>
      <c r="BM677" s="43" t="s">
        <v>2495</v>
      </c>
      <c r="BO677" s="17">
        <v>64189</v>
      </c>
      <c r="BP677" s="18" t="s">
        <v>2157</v>
      </c>
    </row>
    <row r="678" spans="1:68" ht="15" customHeight="1" thickBot="1" x14ac:dyDescent="0.35">
      <c r="A678" s="116">
        <v>677</v>
      </c>
      <c r="H678" s="121" t="s">
        <v>2589</v>
      </c>
      <c r="I678" s="117">
        <v>8</v>
      </c>
      <c r="J678" s="119" t="s">
        <v>2590</v>
      </c>
      <c r="K678" s="119" t="s">
        <v>2591</v>
      </c>
      <c r="L678" s="119" t="s">
        <v>2473</v>
      </c>
      <c r="M678" s="120" t="s">
        <v>2592</v>
      </c>
      <c r="N678" s="119" t="s">
        <v>2474</v>
      </c>
      <c r="O678" s="120" t="s">
        <v>2593</v>
      </c>
      <c r="P678" s="119" t="s">
        <v>2588</v>
      </c>
      <c r="Q678" s="120" t="s">
        <v>2588</v>
      </c>
      <c r="R678" s="75">
        <f t="shared" si="90"/>
        <v>2</v>
      </c>
      <c r="S678" s="75">
        <f t="shared" si="91"/>
        <v>1</v>
      </c>
      <c r="T678" s="7">
        <f t="shared" si="92"/>
        <v>130306</v>
      </c>
      <c r="U678" s="122" t="str">
        <f t="shared" si="97"/>
        <v>1FD02</v>
      </c>
      <c r="V678" s="10">
        <f t="shared" si="93"/>
        <v>253</v>
      </c>
      <c r="W678" s="10">
        <f t="shared" si="94"/>
        <v>2</v>
      </c>
      <c r="X678" s="11">
        <f t="shared" si="95"/>
        <v>3</v>
      </c>
      <c r="Y678" s="11">
        <f t="shared" si="96"/>
        <v>253</v>
      </c>
      <c r="Z678" s="12" t="str">
        <f t="shared" si="98"/>
        <v>Wind Data</v>
      </c>
      <c r="AA678" s="8"/>
      <c r="AB678" s="8"/>
      <c r="AC678" s="8"/>
      <c r="AE678" s="5"/>
      <c r="AI678" s="17">
        <v>64190</v>
      </c>
      <c r="AJ678" s="18" t="s">
        <v>2158</v>
      </c>
      <c r="AK678" s="19"/>
      <c r="AL678" s="21"/>
      <c r="AM678" s="21"/>
      <c r="AN678" s="21"/>
      <c r="AO678" s="21"/>
      <c r="AP678" s="20"/>
      <c r="AQ678" s="22"/>
      <c r="AR678" s="20"/>
      <c r="AS678" s="20"/>
      <c r="AT678" s="20"/>
      <c r="AU678" s="20"/>
      <c r="AV678" s="20"/>
      <c r="AW678" s="20"/>
      <c r="AX678" s="222">
        <v>130306</v>
      </c>
      <c r="AY678" s="6">
        <v>3</v>
      </c>
      <c r="AZ678" s="6">
        <v>253</v>
      </c>
      <c r="BA678" s="87" t="s">
        <v>2496</v>
      </c>
      <c r="BB678" s="39" t="s">
        <v>2583</v>
      </c>
      <c r="BC678" s="84" t="s">
        <v>2349</v>
      </c>
      <c r="BD678" s="38" t="s">
        <v>2497</v>
      </c>
      <c r="BE678" s="39" t="s">
        <v>2584</v>
      </c>
      <c r="BF678" s="90" t="s">
        <v>2498</v>
      </c>
      <c r="BJ678" s="47" t="s">
        <v>2499</v>
      </c>
      <c r="BL678" s="42" t="s">
        <v>2500</v>
      </c>
      <c r="BM678" s="43" t="s">
        <v>2495</v>
      </c>
      <c r="BO678" s="17">
        <v>64190</v>
      </c>
      <c r="BP678" s="18" t="s">
        <v>2158</v>
      </c>
    </row>
    <row r="679" spans="1:68" ht="15" customHeight="1" thickBot="1" x14ac:dyDescent="0.35">
      <c r="A679" s="116">
        <v>678</v>
      </c>
      <c r="H679" s="121" t="s">
        <v>2586</v>
      </c>
      <c r="I679" s="117">
        <v>8</v>
      </c>
      <c r="J679" s="119" t="s">
        <v>2471</v>
      </c>
      <c r="K679" s="119" t="s">
        <v>2471</v>
      </c>
      <c r="L679" s="119" t="s">
        <v>2475</v>
      </c>
      <c r="M679" s="119" t="s">
        <v>2476</v>
      </c>
      <c r="N679" s="119" t="s">
        <v>2477</v>
      </c>
      <c r="O679" s="120" t="s">
        <v>2588</v>
      </c>
      <c r="P679" s="120" t="s">
        <v>2588</v>
      </c>
      <c r="Q679" s="120" t="s">
        <v>2588</v>
      </c>
      <c r="R679" s="6">
        <f t="shared" si="90"/>
        <v>5</v>
      </c>
      <c r="S679" s="6">
        <f t="shared" si="91"/>
        <v>1</v>
      </c>
      <c r="T679" s="7">
        <f t="shared" si="92"/>
        <v>130312</v>
      </c>
      <c r="U679" s="122" t="str">
        <f t="shared" si="97"/>
        <v>1FD08</v>
      </c>
      <c r="V679" s="10">
        <f t="shared" si="93"/>
        <v>253</v>
      </c>
      <c r="W679" s="10">
        <f t="shared" si="94"/>
        <v>8</v>
      </c>
      <c r="X679" s="11">
        <f t="shared" si="95"/>
        <v>16</v>
      </c>
      <c r="Y679" s="11">
        <f t="shared" si="96"/>
        <v>253</v>
      </c>
      <c r="Z679" s="12" t="str">
        <f t="shared" si="98"/>
        <v>Temperature</v>
      </c>
      <c r="AA679" s="8"/>
      <c r="AB679" s="8"/>
      <c r="AC679" s="8"/>
      <c r="AE679" s="5"/>
      <c r="AI679" s="17">
        <v>64191</v>
      </c>
      <c r="AJ679" s="18" t="s">
        <v>2159</v>
      </c>
      <c r="AK679" s="19"/>
      <c r="AQ679" s="37"/>
      <c r="AR679" s="34"/>
      <c r="AS679" s="34"/>
      <c r="AT679" s="34"/>
      <c r="AU679" s="34"/>
      <c r="AV679" s="34"/>
      <c r="AW679" s="34"/>
      <c r="AX679" s="223">
        <v>130312</v>
      </c>
      <c r="AY679" s="6">
        <v>16</v>
      </c>
      <c r="AZ679" s="6">
        <v>253</v>
      </c>
      <c r="BA679" s="87" t="s">
        <v>2365</v>
      </c>
      <c r="BB679" s="39" t="s">
        <v>2464</v>
      </c>
      <c r="BC679" s="84" t="s">
        <v>2359</v>
      </c>
      <c r="BJ679" s="47" t="s">
        <v>2501</v>
      </c>
      <c r="BL679" s="42" t="s">
        <v>2494</v>
      </c>
      <c r="BM679" s="43" t="s">
        <v>2495</v>
      </c>
      <c r="BO679" s="17">
        <v>64191</v>
      </c>
      <c r="BP679" s="18" t="s">
        <v>2159</v>
      </c>
    </row>
    <row r="680" spans="1:68" ht="15" customHeight="1" thickBot="1" x14ac:dyDescent="0.35">
      <c r="A680" s="116">
        <v>679</v>
      </c>
      <c r="H680" s="121" t="s">
        <v>2589</v>
      </c>
      <c r="I680" s="117">
        <v>8</v>
      </c>
      <c r="J680" s="119" t="s">
        <v>2478</v>
      </c>
      <c r="K680" s="120" t="s">
        <v>2479</v>
      </c>
      <c r="L680" s="120" t="s">
        <v>2480</v>
      </c>
      <c r="M680" s="119" t="s">
        <v>2481</v>
      </c>
      <c r="N680" s="119" t="s">
        <v>2482</v>
      </c>
      <c r="O680" s="120" t="s">
        <v>2483</v>
      </c>
      <c r="P680" s="120" t="s">
        <v>2475</v>
      </c>
      <c r="Q680" s="119" t="s">
        <v>2473</v>
      </c>
      <c r="R680" s="6">
        <f t="shared" si="90"/>
        <v>2</v>
      </c>
      <c r="S680" s="6">
        <f t="shared" si="91"/>
        <v>1</v>
      </c>
      <c r="T680" s="7">
        <f t="shared" si="92"/>
        <v>130306</v>
      </c>
      <c r="U680" s="122" t="str">
        <f t="shared" si="97"/>
        <v>1FD02</v>
      </c>
      <c r="V680" s="10">
        <f t="shared" si="93"/>
        <v>253</v>
      </c>
      <c r="W680" s="10">
        <f t="shared" si="94"/>
        <v>2</v>
      </c>
      <c r="X680" s="11">
        <f t="shared" si="95"/>
        <v>3</v>
      </c>
      <c r="Y680" s="11">
        <f t="shared" si="96"/>
        <v>253</v>
      </c>
      <c r="Z680" s="12" t="str">
        <f t="shared" si="98"/>
        <v>Wind Data</v>
      </c>
      <c r="AA680" s="8"/>
      <c r="AB680" s="8"/>
      <c r="AC680" s="8"/>
      <c r="AE680" s="5"/>
      <c r="AI680" s="17">
        <v>64241</v>
      </c>
      <c r="AJ680" s="18" t="s">
        <v>2182</v>
      </c>
      <c r="AK680" s="19"/>
      <c r="AL680" s="21"/>
      <c r="AM680" s="21"/>
      <c r="AN680" s="21"/>
      <c r="AO680" s="21"/>
      <c r="AP680" s="20"/>
      <c r="AQ680" s="22"/>
      <c r="AR680" s="20"/>
      <c r="AS680" s="20"/>
      <c r="AT680" s="20"/>
      <c r="AU680" s="20"/>
      <c r="AV680" s="20"/>
      <c r="AW680" s="20"/>
      <c r="AX680" s="222">
        <v>130306</v>
      </c>
      <c r="AY680" s="6">
        <v>3</v>
      </c>
      <c r="AZ680" s="6">
        <v>253</v>
      </c>
      <c r="BA680" s="87" t="s">
        <v>2496</v>
      </c>
      <c r="BB680" s="39" t="s">
        <v>2598</v>
      </c>
      <c r="BC680" s="84" t="s">
        <v>2349</v>
      </c>
      <c r="BD680" s="38" t="s">
        <v>2497</v>
      </c>
      <c r="BE680" s="39" t="s">
        <v>2599</v>
      </c>
      <c r="BF680" s="90" t="s">
        <v>2498</v>
      </c>
      <c r="BJ680" s="47" t="s">
        <v>2505</v>
      </c>
      <c r="BL680" s="42" t="s">
        <v>2500</v>
      </c>
      <c r="BM680" s="43" t="s">
        <v>2495</v>
      </c>
      <c r="BO680" s="17">
        <v>64241</v>
      </c>
      <c r="BP680" s="18" t="s">
        <v>2182</v>
      </c>
    </row>
    <row r="681" spans="1:68" ht="15" customHeight="1" thickBot="1" x14ac:dyDescent="0.35">
      <c r="A681" s="116">
        <v>680</v>
      </c>
      <c r="H681" s="121" t="s">
        <v>2503</v>
      </c>
      <c r="I681" s="117">
        <v>8</v>
      </c>
      <c r="J681" s="119" t="s">
        <v>2471</v>
      </c>
      <c r="K681" s="119" t="s">
        <v>2481</v>
      </c>
      <c r="L681" s="119" t="s">
        <v>2480</v>
      </c>
      <c r="M681" s="119" t="s">
        <v>2479</v>
      </c>
      <c r="N681" s="120" t="s">
        <v>2478</v>
      </c>
      <c r="O681" s="119" t="s">
        <v>2588</v>
      </c>
      <c r="P681" s="120" t="s">
        <v>2588</v>
      </c>
      <c r="Q681" s="120" t="s">
        <v>2588</v>
      </c>
      <c r="R681" s="6">
        <f t="shared" si="90"/>
        <v>5</v>
      </c>
      <c r="S681" s="6">
        <f t="shared" si="91"/>
        <v>1</v>
      </c>
      <c r="T681" s="7">
        <f t="shared" si="92"/>
        <v>130312</v>
      </c>
      <c r="U681" s="122" t="str">
        <f t="shared" si="97"/>
        <v>1FD08</v>
      </c>
      <c r="V681" s="10">
        <f t="shared" si="93"/>
        <v>253</v>
      </c>
      <c r="W681" s="10">
        <f t="shared" si="94"/>
        <v>8</v>
      </c>
      <c r="X681" s="11">
        <f t="shared" si="95"/>
        <v>16</v>
      </c>
      <c r="Y681" s="11">
        <f t="shared" si="96"/>
        <v>253</v>
      </c>
      <c r="Z681" s="12" t="str">
        <f t="shared" si="98"/>
        <v>Temperature</v>
      </c>
      <c r="AA681" s="8"/>
      <c r="AB681" s="8"/>
      <c r="AC681" s="8"/>
      <c r="AE681" s="5"/>
      <c r="AI681" s="17">
        <v>64242</v>
      </c>
      <c r="AJ681" s="18" t="s">
        <v>2183</v>
      </c>
      <c r="AK681" s="19"/>
      <c r="AQ681" s="37"/>
      <c r="AR681" s="34"/>
      <c r="AS681" s="34"/>
      <c r="AT681" s="34"/>
      <c r="AU681" s="34"/>
      <c r="AV681" s="34"/>
      <c r="AW681" s="34"/>
      <c r="AX681" s="223">
        <v>130312</v>
      </c>
      <c r="AY681" s="6">
        <v>16</v>
      </c>
      <c r="AZ681" s="6">
        <v>253</v>
      </c>
      <c r="BA681" s="87" t="s">
        <v>2365</v>
      </c>
      <c r="BB681" s="39" t="s">
        <v>2600</v>
      </c>
      <c r="BC681" s="84" t="s">
        <v>2359</v>
      </c>
      <c r="BJ681" s="47" t="s">
        <v>2601</v>
      </c>
      <c r="BL681" s="42" t="s">
        <v>2494</v>
      </c>
      <c r="BM681" s="43" t="s">
        <v>2495</v>
      </c>
      <c r="BO681" s="17">
        <v>64242</v>
      </c>
      <c r="BP681" s="18" t="s">
        <v>2183</v>
      </c>
    </row>
    <row r="682" spans="1:68" ht="15" customHeight="1" thickBot="1" x14ac:dyDescent="0.35">
      <c r="A682" s="116">
        <v>681</v>
      </c>
      <c r="H682" s="121" t="s">
        <v>2503</v>
      </c>
      <c r="I682" s="117">
        <v>8</v>
      </c>
      <c r="J682" s="119" t="s">
        <v>2471</v>
      </c>
      <c r="K682" s="120" t="s">
        <v>2471</v>
      </c>
      <c r="L682" s="120" t="s">
        <v>2472</v>
      </c>
      <c r="M682" s="120" t="s">
        <v>2594</v>
      </c>
      <c r="N682" s="120" t="s">
        <v>2473</v>
      </c>
      <c r="O682" s="120" t="s">
        <v>2472</v>
      </c>
      <c r="P682" s="120" t="s">
        <v>2475</v>
      </c>
      <c r="Q682" s="120" t="s">
        <v>2483</v>
      </c>
      <c r="R682" s="6">
        <f t="shared" si="90"/>
        <v>5</v>
      </c>
      <c r="S682" s="6">
        <f t="shared" si="91"/>
        <v>1</v>
      </c>
      <c r="T682" s="7">
        <f t="shared" si="92"/>
        <v>130312</v>
      </c>
      <c r="U682" s="122" t="str">
        <f t="shared" si="97"/>
        <v>1FD08</v>
      </c>
      <c r="V682" s="10">
        <f t="shared" si="93"/>
        <v>253</v>
      </c>
      <c r="W682" s="10">
        <f t="shared" si="94"/>
        <v>8</v>
      </c>
      <c r="X682" s="11">
        <f t="shared" si="95"/>
        <v>16</v>
      </c>
      <c r="Y682" s="11">
        <f t="shared" si="96"/>
        <v>253</v>
      </c>
      <c r="Z682" s="12" t="str">
        <f t="shared" si="98"/>
        <v>Temperature</v>
      </c>
      <c r="AA682" s="8"/>
      <c r="AB682" s="8"/>
      <c r="AC682" s="8"/>
      <c r="AE682" s="5"/>
      <c r="AI682" s="17">
        <v>64243</v>
      </c>
      <c r="AJ682" s="18" t="s">
        <v>2184</v>
      </c>
      <c r="AK682" s="19"/>
      <c r="AL682" s="21"/>
      <c r="AM682" s="21"/>
      <c r="AN682" s="21"/>
      <c r="AO682" s="21"/>
      <c r="AP682" s="20"/>
      <c r="AQ682" s="22"/>
      <c r="AR682" s="20"/>
      <c r="AS682" s="20"/>
      <c r="AT682" s="20"/>
      <c r="AU682" s="20"/>
      <c r="AV682" s="20"/>
      <c r="AW682" s="20"/>
      <c r="AX682" s="222">
        <v>130312</v>
      </c>
      <c r="AY682" s="6">
        <v>16</v>
      </c>
      <c r="AZ682" s="6">
        <v>253</v>
      </c>
      <c r="BA682" s="87" t="s">
        <v>2365</v>
      </c>
      <c r="BB682" s="39" t="s">
        <v>2585</v>
      </c>
      <c r="BC682" s="84" t="s">
        <v>2359</v>
      </c>
      <c r="BJ682" s="47" t="s">
        <v>2493</v>
      </c>
      <c r="BL682" s="42" t="s">
        <v>2494</v>
      </c>
      <c r="BM682" s="43" t="s">
        <v>2495</v>
      </c>
      <c r="BO682" s="17">
        <v>64243</v>
      </c>
      <c r="BP682" s="18" t="s">
        <v>2184</v>
      </c>
    </row>
    <row r="683" spans="1:68" ht="15" customHeight="1" thickBot="1" x14ac:dyDescent="0.35">
      <c r="A683" s="116">
        <v>682</v>
      </c>
      <c r="H683" s="121" t="s">
        <v>2503</v>
      </c>
      <c r="I683" s="117">
        <v>7</v>
      </c>
      <c r="J683" s="119" t="s">
        <v>2484</v>
      </c>
      <c r="K683" s="120" t="s">
        <v>2594</v>
      </c>
      <c r="L683" s="120" t="s">
        <v>2481</v>
      </c>
      <c r="M683" s="120" t="s">
        <v>2480</v>
      </c>
      <c r="N683" s="120" t="s">
        <v>2479</v>
      </c>
      <c r="O683" s="120" t="s">
        <v>2504</v>
      </c>
      <c r="P683" s="120" t="s">
        <v>2475</v>
      </c>
      <c r="Q683" s="120" t="s">
        <v>2485</v>
      </c>
      <c r="R683" s="75">
        <f t="shared" si="90"/>
        <v>5</v>
      </c>
      <c r="S683" s="75">
        <f t="shared" si="91"/>
        <v>1</v>
      </c>
      <c r="T683" s="7">
        <f t="shared" si="92"/>
        <v>130312</v>
      </c>
      <c r="U683" s="122" t="str">
        <f t="shared" si="97"/>
        <v>1FD08</v>
      </c>
      <c r="V683" s="10">
        <f t="shared" si="93"/>
        <v>253</v>
      </c>
      <c r="W683" s="10">
        <f t="shared" si="94"/>
        <v>8</v>
      </c>
      <c r="X683" s="11">
        <f t="shared" si="95"/>
        <v>16</v>
      </c>
      <c r="Y683" s="11">
        <f t="shared" si="96"/>
        <v>253</v>
      </c>
      <c r="Z683" s="12" t="str">
        <f t="shared" si="98"/>
        <v>Temperature</v>
      </c>
      <c r="AA683" s="8"/>
      <c r="AB683" s="8"/>
      <c r="AC683" s="8"/>
      <c r="AE683" s="5"/>
      <c r="AI683" s="17">
        <v>64244</v>
      </c>
      <c r="AJ683" s="18" t="s">
        <v>2185</v>
      </c>
      <c r="AK683" s="19"/>
      <c r="AQ683" s="37"/>
      <c r="AR683" s="34"/>
      <c r="AS683" s="34"/>
      <c r="AT683" s="34"/>
      <c r="AU683" s="34"/>
      <c r="AV683" s="34"/>
      <c r="AW683" s="34"/>
      <c r="AX683" s="223">
        <v>130312</v>
      </c>
      <c r="AY683" s="6">
        <v>16</v>
      </c>
      <c r="AZ683" s="6">
        <v>253</v>
      </c>
      <c r="BA683" s="87" t="s">
        <v>2365</v>
      </c>
      <c r="BB683" s="39" t="s">
        <v>2602</v>
      </c>
      <c r="BC683" s="84" t="s">
        <v>2359</v>
      </c>
      <c r="BJ683" s="47" t="s">
        <v>2603</v>
      </c>
      <c r="BL683" s="42" t="s">
        <v>2494</v>
      </c>
      <c r="BM683" s="43" t="s">
        <v>2495</v>
      </c>
      <c r="BO683" s="17">
        <v>64244</v>
      </c>
      <c r="BP683" s="18" t="s">
        <v>2185</v>
      </c>
    </row>
    <row r="684" spans="1:68" ht="15" customHeight="1" thickBot="1" x14ac:dyDescent="0.35">
      <c r="A684" s="116">
        <v>683</v>
      </c>
      <c r="H684" s="121" t="s">
        <v>2595</v>
      </c>
      <c r="I684" s="117">
        <v>8</v>
      </c>
      <c r="J684" s="119" t="s">
        <v>2471</v>
      </c>
      <c r="K684" s="120" t="s">
        <v>2471</v>
      </c>
      <c r="L684" s="120" t="s">
        <v>2472</v>
      </c>
      <c r="M684" s="120" t="s">
        <v>2594</v>
      </c>
      <c r="N684" s="120" t="s">
        <v>2486</v>
      </c>
      <c r="O684" s="120" t="s">
        <v>2588</v>
      </c>
      <c r="P684" s="120" t="s">
        <v>2588</v>
      </c>
      <c r="Q684" s="120" t="s">
        <v>2588</v>
      </c>
      <c r="R684" s="6">
        <f t="shared" si="90"/>
        <v>5</v>
      </c>
      <c r="S684" s="6">
        <f t="shared" si="91"/>
        <v>1</v>
      </c>
      <c r="T684" s="7">
        <f t="shared" si="92"/>
        <v>130312</v>
      </c>
      <c r="U684" s="122" t="str">
        <f t="shared" si="97"/>
        <v>1FD08</v>
      </c>
      <c r="V684" s="10">
        <f t="shared" si="93"/>
        <v>253</v>
      </c>
      <c r="W684" s="10">
        <f t="shared" si="94"/>
        <v>8</v>
      </c>
      <c r="X684" s="11">
        <f t="shared" si="95"/>
        <v>25</v>
      </c>
      <c r="Y684" s="11">
        <f t="shared" si="96"/>
        <v>253</v>
      </c>
      <c r="Z684" s="12" t="str">
        <f t="shared" si="98"/>
        <v>Temperature</v>
      </c>
      <c r="AA684" s="8"/>
      <c r="AB684" s="8"/>
      <c r="AC684" s="8"/>
      <c r="AE684" s="5"/>
      <c r="AI684" s="17">
        <v>64245</v>
      </c>
      <c r="AJ684" s="18" t="s">
        <v>2186</v>
      </c>
      <c r="AK684" s="19"/>
      <c r="AL684" s="21"/>
      <c r="AM684" s="21"/>
      <c r="AN684" s="21"/>
      <c r="AO684" s="21"/>
      <c r="AP684" s="20"/>
      <c r="AQ684" s="22"/>
      <c r="AR684" s="20"/>
      <c r="AS684" s="20"/>
      <c r="AT684" s="20"/>
      <c r="AU684" s="20"/>
      <c r="AV684" s="20"/>
      <c r="AW684" s="20"/>
      <c r="AX684" s="222">
        <v>130312</v>
      </c>
      <c r="AY684" s="6">
        <v>25</v>
      </c>
      <c r="AZ684" s="6">
        <v>253</v>
      </c>
      <c r="BA684" s="87" t="s">
        <v>2365</v>
      </c>
      <c r="BB684" s="39" t="s">
        <v>2467</v>
      </c>
      <c r="BC684" s="84" t="s">
        <v>2359</v>
      </c>
      <c r="BJ684" s="47" t="s">
        <v>2493</v>
      </c>
      <c r="BL684" s="42" t="s">
        <v>2604</v>
      </c>
      <c r="BM684" s="43" t="s">
        <v>2495</v>
      </c>
      <c r="BO684" s="17">
        <v>64245</v>
      </c>
      <c r="BP684" s="18" t="s">
        <v>2186</v>
      </c>
    </row>
    <row r="685" spans="1:68" ht="15" customHeight="1" thickBot="1" x14ac:dyDescent="0.35">
      <c r="A685" s="116">
        <v>684</v>
      </c>
      <c r="H685" s="121" t="s">
        <v>2487</v>
      </c>
      <c r="I685" s="117">
        <v>8</v>
      </c>
      <c r="J685" s="119" t="s">
        <v>2488</v>
      </c>
      <c r="K685" s="120" t="s">
        <v>2489</v>
      </c>
      <c r="L685" s="119" t="s">
        <v>2473</v>
      </c>
      <c r="M685" s="119" t="s">
        <v>2490</v>
      </c>
      <c r="N685" s="119" t="s">
        <v>2491</v>
      </c>
      <c r="O685" s="119" t="s">
        <v>2492</v>
      </c>
      <c r="P685" s="119" t="s">
        <v>2596</v>
      </c>
      <c r="Q685" s="119" t="s">
        <v>2597</v>
      </c>
      <c r="R685" s="6">
        <f t="shared" si="90"/>
        <v>2</v>
      </c>
      <c r="S685" s="6">
        <f t="shared" si="91"/>
        <v>1</v>
      </c>
      <c r="T685" s="7">
        <f t="shared" si="92"/>
        <v>130306</v>
      </c>
      <c r="U685" s="122" t="str">
        <f t="shared" si="97"/>
        <v>1FD02</v>
      </c>
      <c r="V685" s="10">
        <f t="shared" si="93"/>
        <v>253</v>
      </c>
      <c r="W685" s="10">
        <f t="shared" si="94"/>
        <v>2</v>
      </c>
      <c r="X685" s="11">
        <f t="shared" si="95"/>
        <v>3</v>
      </c>
      <c r="Y685" s="11">
        <f t="shared" si="96"/>
        <v>253</v>
      </c>
      <c r="Z685" s="12" t="str">
        <f t="shared" si="98"/>
        <v>Wind Data</v>
      </c>
      <c r="AA685" s="8"/>
      <c r="AB685" s="8"/>
      <c r="AC685" s="8"/>
      <c r="AE685" s="5"/>
      <c r="AI685" s="17">
        <v>64246</v>
      </c>
      <c r="AJ685" s="18" t="s">
        <v>2187</v>
      </c>
      <c r="AK685" s="19"/>
      <c r="AQ685" s="37"/>
      <c r="AR685" s="34"/>
      <c r="AS685" s="34"/>
      <c r="AT685" s="34"/>
      <c r="AU685" s="34"/>
      <c r="AV685" s="34"/>
      <c r="AW685" s="34"/>
      <c r="AX685" s="223">
        <v>130306</v>
      </c>
      <c r="AY685" s="6">
        <v>3</v>
      </c>
      <c r="AZ685" s="6">
        <v>253</v>
      </c>
      <c r="BA685" s="87" t="s">
        <v>2496</v>
      </c>
      <c r="BB685" s="39" t="s">
        <v>2468</v>
      </c>
      <c r="BC685" s="84" t="s">
        <v>2349</v>
      </c>
      <c r="BD685" s="38" t="s">
        <v>2497</v>
      </c>
      <c r="BE685" s="39" t="s">
        <v>2469</v>
      </c>
      <c r="BF685" s="90" t="s">
        <v>2498</v>
      </c>
      <c r="BJ685" s="47" t="s">
        <v>2499</v>
      </c>
      <c r="BL685" s="42" t="s">
        <v>2500</v>
      </c>
      <c r="BM685" s="43" t="s">
        <v>2495</v>
      </c>
      <c r="BO685" s="17">
        <v>64246</v>
      </c>
      <c r="BP685" s="18" t="s">
        <v>2187</v>
      </c>
    </row>
    <row r="686" spans="1:68" ht="15" customHeight="1" thickBot="1" x14ac:dyDescent="0.35">
      <c r="A686" s="116">
        <v>685</v>
      </c>
      <c r="H686" s="121" t="s">
        <v>2586</v>
      </c>
      <c r="I686" s="117">
        <v>8</v>
      </c>
      <c r="J686" s="119" t="s">
        <v>2471</v>
      </c>
      <c r="K686" s="119" t="s">
        <v>2471</v>
      </c>
      <c r="L686" s="119" t="s">
        <v>2472</v>
      </c>
      <c r="M686" s="119" t="s">
        <v>2587</v>
      </c>
      <c r="N686" s="119" t="s">
        <v>2502</v>
      </c>
      <c r="O686" s="119" t="s">
        <v>2588</v>
      </c>
      <c r="P686" s="119" t="s">
        <v>2588</v>
      </c>
      <c r="Q686" s="119" t="s">
        <v>2588</v>
      </c>
      <c r="R686" s="6">
        <f t="shared" si="90"/>
        <v>5</v>
      </c>
      <c r="S686" s="6">
        <f t="shared" si="91"/>
        <v>1</v>
      </c>
      <c r="T686" s="7">
        <f t="shared" si="92"/>
        <v>130312</v>
      </c>
      <c r="U686" s="122" t="str">
        <f t="shared" si="97"/>
        <v>1FD08</v>
      </c>
      <c r="V686" s="10">
        <f t="shared" si="93"/>
        <v>253</v>
      </c>
      <c r="W686" s="10">
        <f t="shared" si="94"/>
        <v>8</v>
      </c>
      <c r="X686" s="11">
        <f t="shared" si="95"/>
        <v>16</v>
      </c>
      <c r="Y686" s="11">
        <f t="shared" si="96"/>
        <v>253</v>
      </c>
      <c r="Z686" s="12" t="str">
        <f t="shared" si="98"/>
        <v>Temperature</v>
      </c>
      <c r="AA686" s="8"/>
      <c r="AB686" s="8"/>
      <c r="AC686" s="8"/>
      <c r="AE686" s="5"/>
      <c r="AI686" s="17">
        <v>64247</v>
      </c>
      <c r="AJ686" s="18" t="s">
        <v>2188</v>
      </c>
      <c r="AK686" s="19"/>
      <c r="AL686" s="21"/>
      <c r="AM686" s="21"/>
      <c r="AN686" s="21"/>
      <c r="AO686" s="21"/>
      <c r="AP686" s="20"/>
      <c r="AQ686" s="22"/>
      <c r="AR686" s="20"/>
      <c r="AS686" s="20"/>
      <c r="AT686" s="20"/>
      <c r="AU686" s="20"/>
      <c r="AV686" s="20"/>
      <c r="AW686" s="20"/>
      <c r="AX686" s="222">
        <v>130312</v>
      </c>
      <c r="AY686" s="6">
        <v>16</v>
      </c>
      <c r="AZ686" s="6">
        <v>253</v>
      </c>
      <c r="BA686" s="87" t="s">
        <v>2365</v>
      </c>
      <c r="BB686" s="39" t="s">
        <v>2582</v>
      </c>
      <c r="BC686" s="84" t="s">
        <v>2359</v>
      </c>
      <c r="BJ686" s="47" t="s">
        <v>2493</v>
      </c>
      <c r="BL686" s="42" t="s">
        <v>2494</v>
      </c>
      <c r="BM686" s="43" t="s">
        <v>2495</v>
      </c>
      <c r="BO686" s="17">
        <v>64247</v>
      </c>
      <c r="BP686" s="18" t="s">
        <v>2188</v>
      </c>
    </row>
    <row r="687" spans="1:68" ht="15" customHeight="1" thickBot="1" x14ac:dyDescent="0.35">
      <c r="A687" s="116">
        <v>686</v>
      </c>
      <c r="H687" s="121" t="s">
        <v>2589</v>
      </c>
      <c r="I687" s="117">
        <v>8</v>
      </c>
      <c r="J687" s="119" t="s">
        <v>2590</v>
      </c>
      <c r="K687" s="119" t="s">
        <v>2591</v>
      </c>
      <c r="L687" s="119" t="s">
        <v>2473</v>
      </c>
      <c r="M687" s="119" t="s">
        <v>2592</v>
      </c>
      <c r="N687" s="120" t="s">
        <v>2474</v>
      </c>
      <c r="O687" s="120" t="s">
        <v>2593</v>
      </c>
      <c r="P687" s="120" t="s">
        <v>2588</v>
      </c>
      <c r="Q687" s="120" t="s">
        <v>2588</v>
      </c>
      <c r="R687" s="6">
        <f t="shared" si="90"/>
        <v>2</v>
      </c>
      <c r="S687" s="6">
        <f t="shared" si="91"/>
        <v>1</v>
      </c>
      <c r="T687" s="7">
        <f t="shared" si="92"/>
        <v>130306</v>
      </c>
      <c r="U687" s="122" t="str">
        <f t="shared" si="97"/>
        <v>1FD02</v>
      </c>
      <c r="V687" s="10">
        <f t="shared" si="93"/>
        <v>253</v>
      </c>
      <c r="W687" s="10">
        <f t="shared" si="94"/>
        <v>2</v>
      </c>
      <c r="X687" s="11">
        <f t="shared" si="95"/>
        <v>3</v>
      </c>
      <c r="Y687" s="11">
        <f t="shared" si="96"/>
        <v>253</v>
      </c>
      <c r="Z687" s="12" t="str">
        <f t="shared" si="98"/>
        <v>Wind Data</v>
      </c>
      <c r="AA687" s="8"/>
      <c r="AB687" s="8"/>
      <c r="AC687" s="8"/>
      <c r="AE687" s="5"/>
      <c r="AI687" s="17">
        <v>64249</v>
      </c>
      <c r="AJ687" s="18" t="s">
        <v>2189</v>
      </c>
      <c r="AK687" s="19"/>
      <c r="AQ687" s="37"/>
      <c r="AR687" s="34"/>
      <c r="AS687" s="34"/>
      <c r="AT687" s="34"/>
      <c r="AU687" s="34"/>
      <c r="AV687" s="34"/>
      <c r="AW687" s="34"/>
      <c r="AX687" s="223">
        <v>130306</v>
      </c>
      <c r="AY687" s="6">
        <v>3</v>
      </c>
      <c r="AZ687" s="6">
        <v>253</v>
      </c>
      <c r="BA687" s="87" t="s">
        <v>2496</v>
      </c>
      <c r="BB687" s="39" t="s">
        <v>2583</v>
      </c>
      <c r="BC687" s="84" t="s">
        <v>2349</v>
      </c>
      <c r="BD687" s="38" t="s">
        <v>2497</v>
      </c>
      <c r="BE687" s="39" t="s">
        <v>2584</v>
      </c>
      <c r="BF687" s="90" t="s">
        <v>2498</v>
      </c>
      <c r="BJ687" s="47" t="s">
        <v>2499</v>
      </c>
      <c r="BL687" s="42" t="s">
        <v>2500</v>
      </c>
      <c r="BM687" s="43" t="s">
        <v>2495</v>
      </c>
      <c r="BO687" s="17">
        <v>64249</v>
      </c>
      <c r="BP687" s="18" t="s">
        <v>2189</v>
      </c>
    </row>
    <row r="688" spans="1:68" ht="15" customHeight="1" thickBot="1" x14ac:dyDescent="0.35">
      <c r="A688" s="116">
        <v>687</v>
      </c>
      <c r="H688" s="121" t="s">
        <v>2586</v>
      </c>
      <c r="I688" s="117">
        <v>8</v>
      </c>
      <c r="J688" s="119" t="s">
        <v>2471</v>
      </c>
      <c r="K688" s="120" t="s">
        <v>2471</v>
      </c>
      <c r="L688" s="119" t="s">
        <v>2475</v>
      </c>
      <c r="M688" s="119" t="s">
        <v>2476</v>
      </c>
      <c r="N688" s="119" t="s">
        <v>2477</v>
      </c>
      <c r="O688" s="119" t="s">
        <v>2588</v>
      </c>
      <c r="P688" s="119" t="s">
        <v>2588</v>
      </c>
      <c r="Q688" s="119" t="s">
        <v>2588</v>
      </c>
      <c r="R688" s="6">
        <f t="shared" si="90"/>
        <v>5</v>
      </c>
      <c r="S688" s="6">
        <f t="shared" si="91"/>
        <v>1</v>
      </c>
      <c r="T688" s="7">
        <f t="shared" si="92"/>
        <v>130312</v>
      </c>
      <c r="U688" s="122" t="str">
        <f t="shared" si="97"/>
        <v>1FD08</v>
      </c>
      <c r="V688" s="10">
        <f t="shared" si="93"/>
        <v>253</v>
      </c>
      <c r="W688" s="10">
        <f t="shared" si="94"/>
        <v>8</v>
      </c>
      <c r="X688" s="11">
        <f t="shared" si="95"/>
        <v>16</v>
      </c>
      <c r="Y688" s="11">
        <f t="shared" si="96"/>
        <v>253</v>
      </c>
      <c r="Z688" s="12" t="str">
        <f t="shared" si="98"/>
        <v>Temperature</v>
      </c>
      <c r="AA688" s="8"/>
      <c r="AB688" s="8"/>
      <c r="AC688" s="8"/>
      <c r="AE688" s="5"/>
      <c r="AI688" s="17">
        <v>64250</v>
      </c>
      <c r="AJ688" s="18" t="s">
        <v>2190</v>
      </c>
      <c r="AK688" s="19"/>
      <c r="AL688" s="21"/>
      <c r="AM688" s="21"/>
      <c r="AN688" s="21"/>
      <c r="AO688" s="21"/>
      <c r="AP688" s="20"/>
      <c r="AQ688" s="22"/>
      <c r="AR688" s="20"/>
      <c r="AS688" s="20"/>
      <c r="AT688" s="20"/>
      <c r="AU688" s="20"/>
      <c r="AV688" s="20"/>
      <c r="AW688" s="20"/>
      <c r="AX688" s="222">
        <v>130312</v>
      </c>
      <c r="AY688" s="6">
        <v>16</v>
      </c>
      <c r="AZ688" s="6">
        <v>253</v>
      </c>
      <c r="BA688" s="87" t="s">
        <v>2365</v>
      </c>
      <c r="BB688" s="39" t="s">
        <v>2464</v>
      </c>
      <c r="BC688" s="84" t="s">
        <v>2359</v>
      </c>
      <c r="BJ688" s="47" t="s">
        <v>2501</v>
      </c>
      <c r="BL688" s="42" t="s">
        <v>2494</v>
      </c>
      <c r="BM688" s="43" t="s">
        <v>2495</v>
      </c>
      <c r="BO688" s="17">
        <v>64250</v>
      </c>
      <c r="BP688" s="18" t="s">
        <v>2190</v>
      </c>
    </row>
    <row r="689" spans="1:68" ht="15" customHeight="1" thickBot="1" x14ac:dyDescent="0.35">
      <c r="A689" s="116">
        <v>688</v>
      </c>
      <c r="H689" s="121" t="s">
        <v>2589</v>
      </c>
      <c r="I689" s="117">
        <v>8</v>
      </c>
      <c r="J689" s="119" t="s">
        <v>2478</v>
      </c>
      <c r="K689" s="119" t="s">
        <v>2479</v>
      </c>
      <c r="L689" s="120" t="s">
        <v>2480</v>
      </c>
      <c r="M689" s="120" t="s">
        <v>2481</v>
      </c>
      <c r="N689" s="120" t="s">
        <v>2482</v>
      </c>
      <c r="O689" s="120" t="s">
        <v>2483</v>
      </c>
      <c r="P689" s="119" t="s">
        <v>2475</v>
      </c>
      <c r="Q689" s="119" t="s">
        <v>2473</v>
      </c>
      <c r="R689" s="6">
        <f t="shared" si="90"/>
        <v>2</v>
      </c>
      <c r="S689" s="6">
        <f t="shared" si="91"/>
        <v>1</v>
      </c>
      <c r="T689" s="7">
        <f t="shared" si="92"/>
        <v>130306</v>
      </c>
      <c r="U689" s="122" t="str">
        <f t="shared" si="97"/>
        <v>1FD02</v>
      </c>
      <c r="V689" s="10">
        <f t="shared" si="93"/>
        <v>253</v>
      </c>
      <c r="W689" s="10">
        <f t="shared" si="94"/>
        <v>2</v>
      </c>
      <c r="X689" s="11">
        <f t="shared" si="95"/>
        <v>3</v>
      </c>
      <c r="Y689" s="11">
        <f t="shared" si="96"/>
        <v>253</v>
      </c>
      <c r="Z689" s="12" t="str">
        <f t="shared" si="98"/>
        <v>Wind Data</v>
      </c>
      <c r="AA689" s="8"/>
      <c r="AB689" s="8"/>
      <c r="AC689" s="8"/>
      <c r="AE689" s="5"/>
      <c r="AI689" s="17">
        <v>64265</v>
      </c>
      <c r="AJ689" s="18" t="s">
        <v>2202</v>
      </c>
      <c r="AK689" s="19"/>
      <c r="AQ689" s="37"/>
      <c r="AR689" s="34"/>
      <c r="AS689" s="34"/>
      <c r="AT689" s="34"/>
      <c r="AU689" s="34"/>
      <c r="AV689" s="34"/>
      <c r="AW689" s="34"/>
      <c r="AX689" s="223">
        <v>130306</v>
      </c>
      <c r="AY689" s="6">
        <v>3</v>
      </c>
      <c r="AZ689" s="6">
        <v>253</v>
      </c>
      <c r="BA689" s="87" t="s">
        <v>2496</v>
      </c>
      <c r="BB689" s="39" t="s">
        <v>2598</v>
      </c>
      <c r="BC689" s="84" t="s">
        <v>2349</v>
      </c>
      <c r="BD689" s="38" t="s">
        <v>2497</v>
      </c>
      <c r="BE689" s="39" t="s">
        <v>2599</v>
      </c>
      <c r="BF689" s="90" t="s">
        <v>2498</v>
      </c>
      <c r="BJ689" s="47" t="s">
        <v>2505</v>
      </c>
      <c r="BL689" s="42" t="s">
        <v>2500</v>
      </c>
      <c r="BM689" s="43" t="s">
        <v>2495</v>
      </c>
      <c r="BO689" s="17">
        <v>64265</v>
      </c>
      <c r="BP689" s="18" t="s">
        <v>2202</v>
      </c>
    </row>
    <row r="690" spans="1:68" ht="15" customHeight="1" thickBot="1" x14ac:dyDescent="0.35">
      <c r="A690" s="116">
        <v>689</v>
      </c>
      <c r="H690" s="121" t="s">
        <v>2503</v>
      </c>
      <c r="I690" s="117">
        <v>8</v>
      </c>
      <c r="J690" s="119" t="s">
        <v>2471</v>
      </c>
      <c r="K690" s="119" t="s">
        <v>2481</v>
      </c>
      <c r="L690" s="119" t="s">
        <v>2480</v>
      </c>
      <c r="M690" s="119" t="s">
        <v>2479</v>
      </c>
      <c r="N690" s="119" t="s">
        <v>2478</v>
      </c>
      <c r="O690" s="119" t="s">
        <v>2588</v>
      </c>
      <c r="P690" s="119" t="s">
        <v>2588</v>
      </c>
      <c r="Q690" s="120" t="s">
        <v>2588</v>
      </c>
      <c r="R690" s="6">
        <f t="shared" si="90"/>
        <v>5</v>
      </c>
      <c r="S690" s="6">
        <f t="shared" si="91"/>
        <v>1</v>
      </c>
      <c r="T690" s="7">
        <f t="shared" si="92"/>
        <v>130312</v>
      </c>
      <c r="U690" s="122" t="str">
        <f t="shared" si="97"/>
        <v>1FD08</v>
      </c>
      <c r="V690" s="10">
        <f t="shared" si="93"/>
        <v>253</v>
      </c>
      <c r="W690" s="10">
        <f t="shared" si="94"/>
        <v>8</v>
      </c>
      <c r="X690" s="11">
        <f t="shared" si="95"/>
        <v>16</v>
      </c>
      <c r="Y690" s="11">
        <f t="shared" si="96"/>
        <v>253</v>
      </c>
      <c r="Z690" s="12" t="str">
        <f t="shared" si="98"/>
        <v>Temperature</v>
      </c>
      <c r="AA690" s="8"/>
      <c r="AB690" s="8"/>
      <c r="AC690" s="8"/>
      <c r="AE690" s="5"/>
      <c r="AI690" s="17">
        <v>64266</v>
      </c>
      <c r="AJ690" s="18" t="s">
        <v>2203</v>
      </c>
      <c r="AK690" s="19"/>
      <c r="AL690" s="21"/>
      <c r="AM690" s="21"/>
      <c r="AN690" s="21"/>
      <c r="AO690" s="21"/>
      <c r="AP690" s="20"/>
      <c r="AQ690" s="22"/>
      <c r="AR690" s="20"/>
      <c r="AS690" s="20"/>
      <c r="AT690" s="20"/>
      <c r="AU690" s="20"/>
      <c r="AV690" s="20"/>
      <c r="AW690" s="20"/>
      <c r="AX690" s="222">
        <v>130312</v>
      </c>
      <c r="AY690" s="6">
        <v>16</v>
      </c>
      <c r="AZ690" s="6">
        <v>253</v>
      </c>
      <c r="BA690" s="87" t="s">
        <v>2365</v>
      </c>
      <c r="BB690" s="39" t="s">
        <v>2600</v>
      </c>
      <c r="BC690" s="84" t="s">
        <v>2359</v>
      </c>
      <c r="BJ690" s="47" t="s">
        <v>2601</v>
      </c>
      <c r="BL690" s="42" t="s">
        <v>2494</v>
      </c>
      <c r="BM690" s="43" t="s">
        <v>2495</v>
      </c>
      <c r="BO690" s="17">
        <v>64266</v>
      </c>
      <c r="BP690" s="18" t="s">
        <v>2203</v>
      </c>
    </row>
    <row r="691" spans="1:68" ht="15" customHeight="1" thickBot="1" x14ac:dyDescent="0.35">
      <c r="A691" s="116">
        <v>690</v>
      </c>
      <c r="H691" s="121" t="s">
        <v>2503</v>
      </c>
      <c r="I691" s="117">
        <v>8</v>
      </c>
      <c r="J691" s="119" t="s">
        <v>2471</v>
      </c>
      <c r="K691" s="119" t="s">
        <v>2471</v>
      </c>
      <c r="L691" s="120" t="s">
        <v>2472</v>
      </c>
      <c r="M691" s="120" t="s">
        <v>2594</v>
      </c>
      <c r="N691" s="120" t="s">
        <v>2473</v>
      </c>
      <c r="O691" s="119" t="s">
        <v>2472</v>
      </c>
      <c r="P691" s="119" t="s">
        <v>2475</v>
      </c>
      <c r="Q691" s="119" t="s">
        <v>2483</v>
      </c>
      <c r="R691" s="75">
        <f t="shared" si="90"/>
        <v>5</v>
      </c>
      <c r="S691" s="75">
        <f t="shared" si="91"/>
        <v>1</v>
      </c>
      <c r="T691" s="7">
        <f t="shared" si="92"/>
        <v>130312</v>
      </c>
      <c r="U691" s="122" t="str">
        <f t="shared" si="97"/>
        <v>1FD08</v>
      </c>
      <c r="V691" s="10">
        <f t="shared" si="93"/>
        <v>253</v>
      </c>
      <c r="W691" s="10">
        <f t="shared" si="94"/>
        <v>8</v>
      </c>
      <c r="X691" s="11">
        <f t="shared" si="95"/>
        <v>16</v>
      </c>
      <c r="Y691" s="11">
        <f t="shared" si="96"/>
        <v>253</v>
      </c>
      <c r="Z691" s="12" t="str">
        <f t="shared" si="98"/>
        <v>Temperature</v>
      </c>
      <c r="AA691" s="8"/>
      <c r="AB691" s="8"/>
      <c r="AC691" s="8"/>
      <c r="AE691" s="5"/>
      <c r="AI691" s="17">
        <v>64267</v>
      </c>
      <c r="AJ691" s="18" t="s">
        <v>2204</v>
      </c>
      <c r="AK691" s="19"/>
      <c r="AQ691" s="37"/>
      <c r="AR691" s="34"/>
      <c r="AS691" s="34"/>
      <c r="AT691" s="34"/>
      <c r="AU691" s="34"/>
      <c r="AV691" s="34"/>
      <c r="AW691" s="34"/>
      <c r="AX691" s="223">
        <v>130312</v>
      </c>
      <c r="AY691" s="6">
        <v>16</v>
      </c>
      <c r="AZ691" s="6">
        <v>253</v>
      </c>
      <c r="BA691" s="87" t="s">
        <v>2365</v>
      </c>
      <c r="BB691" s="39" t="s">
        <v>2585</v>
      </c>
      <c r="BC691" s="84" t="s">
        <v>2359</v>
      </c>
      <c r="BJ691" s="47" t="s">
        <v>2493</v>
      </c>
      <c r="BL691" s="42" t="s">
        <v>2494</v>
      </c>
      <c r="BM691" s="43" t="s">
        <v>2495</v>
      </c>
      <c r="BO691" s="17">
        <v>64267</v>
      </c>
      <c r="BP691" s="18" t="s">
        <v>2204</v>
      </c>
    </row>
    <row r="692" spans="1:68" ht="15" customHeight="1" thickBot="1" x14ac:dyDescent="0.35">
      <c r="A692" s="116">
        <v>691</v>
      </c>
      <c r="H692" s="121" t="s">
        <v>2503</v>
      </c>
      <c r="I692" s="117">
        <v>7</v>
      </c>
      <c r="J692" s="119" t="s">
        <v>2484</v>
      </c>
      <c r="K692" s="120" t="s">
        <v>2594</v>
      </c>
      <c r="L692" s="120" t="s">
        <v>2481</v>
      </c>
      <c r="M692" s="119" t="s">
        <v>2480</v>
      </c>
      <c r="N692" s="119" t="s">
        <v>2479</v>
      </c>
      <c r="O692" s="119" t="s">
        <v>2504</v>
      </c>
      <c r="P692" s="119" t="s">
        <v>2475</v>
      </c>
      <c r="Q692" s="119" t="s">
        <v>2485</v>
      </c>
      <c r="R692" s="75">
        <f t="shared" si="90"/>
        <v>5</v>
      </c>
      <c r="S692" s="75">
        <f t="shared" si="91"/>
        <v>1</v>
      </c>
      <c r="T692" s="7">
        <f t="shared" si="92"/>
        <v>130312</v>
      </c>
      <c r="U692" s="122" t="str">
        <f t="shared" si="97"/>
        <v>1FD08</v>
      </c>
      <c r="V692" s="10">
        <f t="shared" si="93"/>
        <v>253</v>
      </c>
      <c r="W692" s="10">
        <f t="shared" si="94"/>
        <v>8</v>
      </c>
      <c r="X692" s="11">
        <f t="shared" si="95"/>
        <v>16</v>
      </c>
      <c r="Y692" s="11">
        <f t="shared" si="96"/>
        <v>253</v>
      </c>
      <c r="Z692" s="12" t="str">
        <f t="shared" si="98"/>
        <v>Temperature</v>
      </c>
      <c r="AA692" s="8"/>
      <c r="AB692" s="8"/>
      <c r="AC692" s="8"/>
      <c r="AE692" s="5"/>
      <c r="AI692" s="17">
        <v>64268</v>
      </c>
      <c r="AJ692" s="18" t="s">
        <v>2205</v>
      </c>
      <c r="AK692" s="19"/>
      <c r="AL692" s="21"/>
      <c r="AM692" s="21"/>
      <c r="AN692" s="21"/>
      <c r="AO692" s="21"/>
      <c r="AP692" s="20"/>
      <c r="AQ692" s="22"/>
      <c r="AR692" s="20"/>
      <c r="AS692" s="20"/>
      <c r="AT692" s="20"/>
      <c r="AU692" s="20"/>
      <c r="AV692" s="20"/>
      <c r="AW692" s="20"/>
      <c r="AX692" s="222">
        <v>130312</v>
      </c>
      <c r="AY692" s="6">
        <v>16</v>
      </c>
      <c r="AZ692" s="6">
        <v>253</v>
      </c>
      <c r="BA692" s="87" t="s">
        <v>2365</v>
      </c>
      <c r="BB692" s="39" t="s">
        <v>2602</v>
      </c>
      <c r="BC692" s="84" t="s">
        <v>2359</v>
      </c>
      <c r="BJ692" s="47" t="s">
        <v>2603</v>
      </c>
      <c r="BL692" s="42" t="s">
        <v>2494</v>
      </c>
      <c r="BM692" s="43" t="s">
        <v>2495</v>
      </c>
      <c r="BO692" s="17">
        <v>64268</v>
      </c>
      <c r="BP692" s="18" t="s">
        <v>2205</v>
      </c>
    </row>
    <row r="693" spans="1:68" ht="15" customHeight="1" thickBot="1" x14ac:dyDescent="0.35">
      <c r="A693" s="116">
        <v>692</v>
      </c>
      <c r="H693" s="121" t="s">
        <v>2595</v>
      </c>
      <c r="I693" s="117">
        <v>8</v>
      </c>
      <c r="J693" s="119" t="s">
        <v>2471</v>
      </c>
      <c r="K693" s="119" t="s">
        <v>2471</v>
      </c>
      <c r="L693" s="120" t="s">
        <v>2472</v>
      </c>
      <c r="M693" s="119" t="s">
        <v>2594</v>
      </c>
      <c r="N693" s="119" t="s">
        <v>2486</v>
      </c>
      <c r="O693" s="119" t="s">
        <v>2588</v>
      </c>
      <c r="P693" s="119" t="s">
        <v>2588</v>
      </c>
      <c r="Q693" s="119" t="s">
        <v>2588</v>
      </c>
      <c r="R693" s="75">
        <f t="shared" si="90"/>
        <v>5</v>
      </c>
      <c r="S693" s="75">
        <f t="shared" si="91"/>
        <v>1</v>
      </c>
      <c r="T693" s="7">
        <f t="shared" si="92"/>
        <v>130312</v>
      </c>
      <c r="U693" s="122" t="str">
        <f t="shared" si="97"/>
        <v>1FD08</v>
      </c>
      <c r="V693" s="10">
        <f t="shared" si="93"/>
        <v>253</v>
      </c>
      <c r="W693" s="10">
        <f t="shared" si="94"/>
        <v>8</v>
      </c>
      <c r="X693" s="11">
        <f t="shared" si="95"/>
        <v>25</v>
      </c>
      <c r="Y693" s="11">
        <f t="shared" si="96"/>
        <v>253</v>
      </c>
      <c r="Z693" s="12" t="str">
        <f t="shared" si="98"/>
        <v>Temperature</v>
      </c>
      <c r="AA693" s="8"/>
      <c r="AB693" s="8"/>
      <c r="AC693" s="8"/>
      <c r="AE693" s="5"/>
      <c r="AI693" s="17">
        <v>64270</v>
      </c>
      <c r="AJ693" s="18" t="s">
        <v>2207</v>
      </c>
      <c r="AK693" s="19"/>
      <c r="AQ693" s="37"/>
      <c r="AR693" s="34"/>
      <c r="AS693" s="34"/>
      <c r="AT693" s="34"/>
      <c r="AU693" s="34"/>
      <c r="AV693" s="34"/>
      <c r="AW693" s="34"/>
      <c r="AX693" s="223">
        <v>130312</v>
      </c>
      <c r="AY693" s="6">
        <v>25</v>
      </c>
      <c r="AZ693" s="6">
        <v>253</v>
      </c>
      <c r="BA693" s="87" t="s">
        <v>2365</v>
      </c>
      <c r="BB693" s="39" t="s">
        <v>2467</v>
      </c>
      <c r="BC693" s="84" t="s">
        <v>2359</v>
      </c>
      <c r="BJ693" s="47" t="s">
        <v>2493</v>
      </c>
      <c r="BL693" s="42" t="s">
        <v>2604</v>
      </c>
      <c r="BM693" s="43" t="s">
        <v>2495</v>
      </c>
      <c r="BO693" s="17">
        <v>64270</v>
      </c>
      <c r="BP693" s="18" t="s">
        <v>2207</v>
      </c>
    </row>
    <row r="694" spans="1:68" ht="15" customHeight="1" thickBot="1" x14ac:dyDescent="0.35">
      <c r="A694" s="116">
        <v>693</v>
      </c>
      <c r="H694" s="121" t="s">
        <v>2487</v>
      </c>
      <c r="I694" s="117">
        <v>8</v>
      </c>
      <c r="J694" s="120" t="s">
        <v>2488</v>
      </c>
      <c r="K694" s="119" t="s">
        <v>2489</v>
      </c>
      <c r="L694" s="119" t="s">
        <v>2473</v>
      </c>
      <c r="M694" s="119" t="s">
        <v>2490</v>
      </c>
      <c r="N694" s="119" t="s">
        <v>2491</v>
      </c>
      <c r="O694" s="120" t="s">
        <v>2492</v>
      </c>
      <c r="P694" s="119" t="s">
        <v>2596</v>
      </c>
      <c r="Q694" s="119" t="s">
        <v>2597</v>
      </c>
      <c r="R694" s="6">
        <f t="shared" si="90"/>
        <v>2</v>
      </c>
      <c r="S694" s="6">
        <f t="shared" si="91"/>
        <v>1</v>
      </c>
      <c r="T694" s="7">
        <f t="shared" si="92"/>
        <v>130306</v>
      </c>
      <c r="U694" s="122" t="str">
        <f t="shared" si="97"/>
        <v>1FD02</v>
      </c>
      <c r="V694" s="10">
        <f t="shared" si="93"/>
        <v>253</v>
      </c>
      <c r="W694" s="10">
        <f t="shared" si="94"/>
        <v>2</v>
      </c>
      <c r="X694" s="11">
        <f t="shared" si="95"/>
        <v>3</v>
      </c>
      <c r="Y694" s="11">
        <f t="shared" si="96"/>
        <v>253</v>
      </c>
      <c r="Z694" s="12" t="str">
        <f t="shared" si="98"/>
        <v>Wind Data</v>
      </c>
      <c r="AA694" s="8"/>
      <c r="AB694" s="8"/>
      <c r="AC694" s="8"/>
      <c r="AE694" s="5"/>
      <c r="AI694" s="17">
        <v>64271</v>
      </c>
      <c r="AJ694" s="18" t="s">
        <v>2208</v>
      </c>
      <c r="AK694" s="19"/>
      <c r="AL694" s="21"/>
      <c r="AM694" s="21"/>
      <c r="AN694" s="21"/>
      <c r="AO694" s="21"/>
      <c r="AP694" s="20"/>
      <c r="AQ694" s="22"/>
      <c r="AR694" s="20"/>
      <c r="AS694" s="20"/>
      <c r="AT694" s="20"/>
      <c r="AU694" s="20"/>
      <c r="AV694" s="20"/>
      <c r="AW694" s="20"/>
      <c r="AX694" s="222">
        <v>130306</v>
      </c>
      <c r="AY694" s="6">
        <v>3</v>
      </c>
      <c r="AZ694" s="6">
        <v>253</v>
      </c>
      <c r="BA694" s="87" t="s">
        <v>2496</v>
      </c>
      <c r="BB694" s="39" t="s">
        <v>2468</v>
      </c>
      <c r="BC694" s="84" t="s">
        <v>2349</v>
      </c>
      <c r="BD694" s="38" t="s">
        <v>2497</v>
      </c>
      <c r="BE694" s="39" t="s">
        <v>2469</v>
      </c>
      <c r="BF694" s="90" t="s">
        <v>2498</v>
      </c>
      <c r="BJ694" s="47" t="s">
        <v>2499</v>
      </c>
      <c r="BL694" s="42" t="s">
        <v>2500</v>
      </c>
      <c r="BM694" s="43" t="s">
        <v>2495</v>
      </c>
      <c r="BO694" s="17">
        <v>64271</v>
      </c>
      <c r="BP694" s="18" t="s">
        <v>2208</v>
      </c>
    </row>
    <row r="695" spans="1:68" ht="15" customHeight="1" thickBot="1" x14ac:dyDescent="0.35">
      <c r="A695" s="116">
        <v>694</v>
      </c>
      <c r="H695" s="121" t="s">
        <v>2586</v>
      </c>
      <c r="I695" s="117">
        <v>8</v>
      </c>
      <c r="J695" s="119" t="s">
        <v>2471</v>
      </c>
      <c r="K695" s="119" t="s">
        <v>2471</v>
      </c>
      <c r="L695" s="119" t="s">
        <v>2472</v>
      </c>
      <c r="M695" s="120" t="s">
        <v>2587</v>
      </c>
      <c r="N695" s="120" t="s">
        <v>2502</v>
      </c>
      <c r="O695" s="119" t="s">
        <v>2588</v>
      </c>
      <c r="P695" s="119" t="s">
        <v>2588</v>
      </c>
      <c r="Q695" s="119" t="s">
        <v>2588</v>
      </c>
      <c r="R695" s="6">
        <f t="shared" si="90"/>
        <v>5</v>
      </c>
      <c r="S695" s="6">
        <f t="shared" si="91"/>
        <v>1</v>
      </c>
      <c r="T695" s="7">
        <f t="shared" si="92"/>
        <v>130312</v>
      </c>
      <c r="U695" s="122" t="str">
        <f t="shared" si="97"/>
        <v>1FD08</v>
      </c>
      <c r="V695" s="10">
        <f t="shared" si="93"/>
        <v>253</v>
      </c>
      <c r="W695" s="10">
        <f t="shared" si="94"/>
        <v>8</v>
      </c>
      <c r="X695" s="11">
        <f t="shared" si="95"/>
        <v>16</v>
      </c>
      <c r="Y695" s="11">
        <f t="shared" si="96"/>
        <v>253</v>
      </c>
      <c r="Z695" s="12" t="str">
        <f t="shared" si="98"/>
        <v>Temperature</v>
      </c>
      <c r="AA695" s="8"/>
      <c r="AB695" s="8"/>
      <c r="AC695" s="8"/>
      <c r="AE695" s="5"/>
      <c r="AI695" s="17">
        <v>64272</v>
      </c>
      <c r="AJ695" s="18" t="s">
        <v>2209</v>
      </c>
      <c r="AK695" s="19"/>
      <c r="AQ695" s="37"/>
      <c r="AR695" s="34"/>
      <c r="AS695" s="34"/>
      <c r="AT695" s="34"/>
      <c r="AU695" s="34"/>
      <c r="AV695" s="34"/>
      <c r="AW695" s="34"/>
      <c r="AX695" s="223">
        <v>130312</v>
      </c>
      <c r="AY695" s="6">
        <v>16</v>
      </c>
      <c r="AZ695" s="6">
        <v>253</v>
      </c>
      <c r="BA695" s="87" t="s">
        <v>2365</v>
      </c>
      <c r="BB695" s="39" t="s">
        <v>2582</v>
      </c>
      <c r="BC695" s="84" t="s">
        <v>2359</v>
      </c>
      <c r="BJ695" s="47" t="s">
        <v>2493</v>
      </c>
      <c r="BL695" s="42" t="s">
        <v>2494</v>
      </c>
      <c r="BM695" s="43" t="s">
        <v>2495</v>
      </c>
      <c r="BO695" s="17">
        <v>64272</v>
      </c>
      <c r="BP695" s="18" t="s">
        <v>2209</v>
      </c>
    </row>
    <row r="696" spans="1:68" ht="15" customHeight="1" thickBot="1" x14ac:dyDescent="0.35">
      <c r="A696" s="116">
        <v>695</v>
      </c>
      <c r="H696" s="121" t="s">
        <v>2589</v>
      </c>
      <c r="I696" s="117">
        <v>8</v>
      </c>
      <c r="J696" s="119" t="s">
        <v>2590</v>
      </c>
      <c r="K696" s="120" t="s">
        <v>2591</v>
      </c>
      <c r="L696" s="119" t="s">
        <v>2473</v>
      </c>
      <c r="M696" s="119" t="s">
        <v>2592</v>
      </c>
      <c r="N696" s="120" t="s">
        <v>2474</v>
      </c>
      <c r="O696" s="119" t="s">
        <v>2593</v>
      </c>
      <c r="P696" s="119" t="s">
        <v>2588</v>
      </c>
      <c r="Q696" s="119" t="s">
        <v>2588</v>
      </c>
      <c r="R696" s="6">
        <f t="shared" si="90"/>
        <v>2</v>
      </c>
      <c r="S696" s="6">
        <f t="shared" si="91"/>
        <v>1</v>
      </c>
      <c r="T696" s="7">
        <f t="shared" si="92"/>
        <v>130306</v>
      </c>
      <c r="U696" s="122" t="str">
        <f t="shared" si="97"/>
        <v>1FD02</v>
      </c>
      <c r="V696" s="10">
        <f t="shared" si="93"/>
        <v>253</v>
      </c>
      <c r="W696" s="10">
        <f t="shared" si="94"/>
        <v>2</v>
      </c>
      <c r="X696" s="11">
        <f t="shared" si="95"/>
        <v>3</v>
      </c>
      <c r="Y696" s="11">
        <f t="shared" si="96"/>
        <v>253</v>
      </c>
      <c r="Z696" s="12" t="str">
        <f t="shared" si="98"/>
        <v>Wind Data</v>
      </c>
      <c r="AA696" s="8"/>
      <c r="AB696" s="8"/>
      <c r="AC696" s="8"/>
      <c r="AE696" s="5"/>
      <c r="AI696" s="17">
        <v>64273</v>
      </c>
      <c r="AJ696" s="18" t="s">
        <v>2210</v>
      </c>
      <c r="AK696" s="19"/>
      <c r="AL696" s="21"/>
      <c r="AM696" s="21"/>
      <c r="AN696" s="21"/>
      <c r="AO696" s="21"/>
      <c r="AP696" s="20"/>
      <c r="AQ696" s="22"/>
      <c r="AR696" s="20"/>
      <c r="AS696" s="20"/>
      <c r="AT696" s="20"/>
      <c r="AU696" s="20"/>
      <c r="AV696" s="20"/>
      <c r="AW696" s="20"/>
      <c r="AX696" s="222">
        <v>130306</v>
      </c>
      <c r="AY696" s="6">
        <v>3</v>
      </c>
      <c r="AZ696" s="6">
        <v>253</v>
      </c>
      <c r="BA696" s="87" t="s">
        <v>2496</v>
      </c>
      <c r="BB696" s="39" t="s">
        <v>2583</v>
      </c>
      <c r="BC696" s="84" t="s">
        <v>2349</v>
      </c>
      <c r="BD696" s="38" t="s">
        <v>2497</v>
      </c>
      <c r="BE696" s="39" t="s">
        <v>2584</v>
      </c>
      <c r="BF696" s="90" t="s">
        <v>2498</v>
      </c>
      <c r="BJ696" s="47" t="s">
        <v>2499</v>
      </c>
      <c r="BL696" s="42" t="s">
        <v>2500</v>
      </c>
      <c r="BM696" s="43" t="s">
        <v>2495</v>
      </c>
      <c r="BO696" s="17">
        <v>64273</v>
      </c>
      <c r="BP696" s="18" t="s">
        <v>2210</v>
      </c>
    </row>
    <row r="697" spans="1:68" ht="15" customHeight="1" thickBot="1" x14ac:dyDescent="0.35">
      <c r="A697" s="116">
        <v>696</v>
      </c>
      <c r="H697" s="121" t="s">
        <v>2586</v>
      </c>
      <c r="I697" s="117">
        <v>8</v>
      </c>
      <c r="J697" s="119" t="s">
        <v>2471</v>
      </c>
      <c r="K697" s="119" t="s">
        <v>2471</v>
      </c>
      <c r="L697" s="119" t="s">
        <v>2475</v>
      </c>
      <c r="M697" s="119" t="s">
        <v>2476</v>
      </c>
      <c r="N697" s="119" t="s">
        <v>2477</v>
      </c>
      <c r="O697" s="119" t="s">
        <v>2588</v>
      </c>
      <c r="P697" s="119" t="s">
        <v>2588</v>
      </c>
      <c r="Q697" s="120" t="s">
        <v>2588</v>
      </c>
      <c r="R697" s="6">
        <f t="shared" si="90"/>
        <v>5</v>
      </c>
      <c r="S697" s="6">
        <f t="shared" si="91"/>
        <v>1</v>
      </c>
      <c r="T697" s="7">
        <f t="shared" si="92"/>
        <v>130312</v>
      </c>
      <c r="U697" s="122" t="str">
        <f t="shared" si="97"/>
        <v>1FD08</v>
      </c>
      <c r="V697" s="10">
        <f t="shared" si="93"/>
        <v>253</v>
      </c>
      <c r="W697" s="10">
        <f t="shared" si="94"/>
        <v>8</v>
      </c>
      <c r="X697" s="11">
        <f t="shared" si="95"/>
        <v>16</v>
      </c>
      <c r="Y697" s="11">
        <f t="shared" si="96"/>
        <v>253</v>
      </c>
      <c r="Z697" s="12" t="str">
        <f t="shared" si="98"/>
        <v>Temperature</v>
      </c>
      <c r="AA697" s="8"/>
      <c r="AB697" s="8"/>
      <c r="AC697" s="8"/>
      <c r="AE697" s="5"/>
      <c r="AI697" s="17">
        <v>64274</v>
      </c>
      <c r="AJ697" s="18" t="s">
        <v>2211</v>
      </c>
      <c r="AK697" s="19"/>
      <c r="AQ697" s="37"/>
      <c r="AR697" s="34"/>
      <c r="AS697" s="34"/>
      <c r="AT697" s="34"/>
      <c r="AU697" s="34"/>
      <c r="AV697" s="34"/>
      <c r="AW697" s="34"/>
      <c r="AX697" s="223">
        <v>130312</v>
      </c>
      <c r="AY697" s="6">
        <v>16</v>
      </c>
      <c r="AZ697" s="6">
        <v>253</v>
      </c>
      <c r="BA697" s="87" t="s">
        <v>2365</v>
      </c>
      <c r="BB697" s="39" t="s">
        <v>2464</v>
      </c>
      <c r="BC697" s="84" t="s">
        <v>2359</v>
      </c>
      <c r="BJ697" s="47" t="s">
        <v>2501</v>
      </c>
      <c r="BL697" s="42" t="s">
        <v>2494</v>
      </c>
      <c r="BM697" s="43" t="s">
        <v>2495</v>
      </c>
      <c r="BO697" s="17">
        <v>64274</v>
      </c>
      <c r="BP697" s="18" t="s">
        <v>2211</v>
      </c>
    </row>
    <row r="698" spans="1:68" ht="15" customHeight="1" thickBot="1" x14ac:dyDescent="0.35">
      <c r="A698" s="116">
        <v>697</v>
      </c>
      <c r="H698" s="121" t="s">
        <v>2589</v>
      </c>
      <c r="I698" s="117">
        <v>8</v>
      </c>
      <c r="J698" s="119" t="s">
        <v>2478</v>
      </c>
      <c r="K698" s="119" t="s">
        <v>2479</v>
      </c>
      <c r="L698" s="120" t="s">
        <v>2480</v>
      </c>
      <c r="M698" s="119" t="s">
        <v>2481</v>
      </c>
      <c r="N698" s="119" t="s">
        <v>2482</v>
      </c>
      <c r="O698" s="119" t="s">
        <v>2483</v>
      </c>
      <c r="P698" s="119" t="s">
        <v>2475</v>
      </c>
      <c r="Q698" s="119" t="s">
        <v>2473</v>
      </c>
      <c r="R698" s="6">
        <f t="shared" si="90"/>
        <v>2</v>
      </c>
      <c r="S698" s="6">
        <f t="shared" si="91"/>
        <v>1</v>
      </c>
      <c r="T698" s="7">
        <f t="shared" si="92"/>
        <v>130306</v>
      </c>
      <c r="U698" s="122" t="str">
        <f t="shared" si="97"/>
        <v>1FD02</v>
      </c>
      <c r="V698" s="10">
        <f t="shared" si="93"/>
        <v>253</v>
      </c>
      <c r="W698" s="10">
        <f t="shared" si="94"/>
        <v>2</v>
      </c>
      <c r="X698" s="11">
        <f t="shared" si="95"/>
        <v>3</v>
      </c>
      <c r="Y698" s="11">
        <f t="shared" si="96"/>
        <v>253</v>
      </c>
      <c r="Z698" s="12" t="str">
        <f t="shared" si="98"/>
        <v>Wind Data</v>
      </c>
      <c r="AA698" s="8"/>
      <c r="AB698" s="8"/>
      <c r="AC698" s="8"/>
      <c r="AE698" s="5"/>
      <c r="AI698" s="17">
        <v>64275</v>
      </c>
      <c r="AJ698" s="18" t="s">
        <v>2212</v>
      </c>
      <c r="AK698" s="19"/>
      <c r="AL698" s="21"/>
      <c r="AM698" s="21"/>
      <c r="AN698" s="21"/>
      <c r="AO698" s="21"/>
      <c r="AP698" s="20"/>
      <c r="AQ698" s="22"/>
      <c r="AR698" s="20"/>
      <c r="AS698" s="20"/>
      <c r="AT698" s="20"/>
      <c r="AU698" s="20"/>
      <c r="AV698" s="20"/>
      <c r="AW698" s="20"/>
      <c r="AX698" s="222">
        <v>130306</v>
      </c>
      <c r="AY698" s="6">
        <v>3</v>
      </c>
      <c r="AZ698" s="6">
        <v>253</v>
      </c>
      <c r="BA698" s="87" t="s">
        <v>2496</v>
      </c>
      <c r="BB698" s="39" t="s">
        <v>2598</v>
      </c>
      <c r="BC698" s="84" t="s">
        <v>2349</v>
      </c>
      <c r="BD698" s="38" t="s">
        <v>2497</v>
      </c>
      <c r="BE698" s="39" t="s">
        <v>2599</v>
      </c>
      <c r="BF698" s="90" t="s">
        <v>2498</v>
      </c>
      <c r="BJ698" s="47" t="s">
        <v>2505</v>
      </c>
      <c r="BL698" s="42" t="s">
        <v>2500</v>
      </c>
      <c r="BM698" s="43" t="s">
        <v>2495</v>
      </c>
      <c r="BO698" s="17">
        <v>64275</v>
      </c>
      <c r="BP698" s="18" t="s">
        <v>2212</v>
      </c>
    </row>
    <row r="699" spans="1:68" ht="15" customHeight="1" thickBot="1" x14ac:dyDescent="0.35">
      <c r="A699" s="116">
        <v>698</v>
      </c>
      <c r="H699" s="121" t="s">
        <v>2503</v>
      </c>
      <c r="I699" s="117">
        <v>8</v>
      </c>
      <c r="J699" s="120" t="s">
        <v>2471</v>
      </c>
      <c r="K699" s="119" t="s">
        <v>2481</v>
      </c>
      <c r="L699" s="120" t="s">
        <v>2480</v>
      </c>
      <c r="M699" s="119" t="s">
        <v>2479</v>
      </c>
      <c r="N699" s="119" t="s">
        <v>2478</v>
      </c>
      <c r="O699" s="119" t="s">
        <v>2588</v>
      </c>
      <c r="P699" s="119" t="s">
        <v>2588</v>
      </c>
      <c r="Q699" s="119" t="s">
        <v>2588</v>
      </c>
      <c r="R699" s="6">
        <f t="shared" si="90"/>
        <v>5</v>
      </c>
      <c r="S699" s="6">
        <f t="shared" si="91"/>
        <v>1</v>
      </c>
      <c r="T699" s="7">
        <f t="shared" si="92"/>
        <v>130312</v>
      </c>
      <c r="U699" s="122" t="str">
        <f t="shared" si="97"/>
        <v>1FD08</v>
      </c>
      <c r="V699" s="10">
        <f t="shared" si="93"/>
        <v>253</v>
      </c>
      <c r="W699" s="10">
        <f t="shared" si="94"/>
        <v>8</v>
      </c>
      <c r="X699" s="11">
        <f t="shared" si="95"/>
        <v>16</v>
      </c>
      <c r="Y699" s="11">
        <f t="shared" si="96"/>
        <v>253</v>
      </c>
      <c r="Z699" s="12" t="str">
        <f t="shared" si="98"/>
        <v>Temperature</v>
      </c>
      <c r="AA699" s="8"/>
      <c r="AB699" s="8"/>
      <c r="AC699" s="8"/>
      <c r="AE699" s="5"/>
      <c r="AI699" s="17">
        <v>64281</v>
      </c>
      <c r="AJ699" s="18" t="s">
        <v>2218</v>
      </c>
      <c r="AK699" s="19"/>
      <c r="AQ699" s="37"/>
      <c r="AR699" s="34"/>
      <c r="AS699" s="34"/>
      <c r="AT699" s="34"/>
      <c r="AU699" s="34"/>
      <c r="AV699" s="34"/>
      <c r="AW699" s="34"/>
      <c r="AX699" s="223">
        <v>130312</v>
      </c>
      <c r="AY699" s="6">
        <v>16</v>
      </c>
      <c r="AZ699" s="6">
        <v>253</v>
      </c>
      <c r="BA699" s="87" t="s">
        <v>2365</v>
      </c>
      <c r="BB699" s="39" t="s">
        <v>2600</v>
      </c>
      <c r="BC699" s="84" t="s">
        <v>2359</v>
      </c>
      <c r="BJ699" s="47" t="s">
        <v>2601</v>
      </c>
      <c r="BL699" s="42" t="s">
        <v>2494</v>
      </c>
      <c r="BM699" s="43" t="s">
        <v>2495</v>
      </c>
      <c r="BO699" s="17">
        <v>64281</v>
      </c>
      <c r="BP699" s="18" t="s">
        <v>2218</v>
      </c>
    </row>
    <row r="700" spans="1:68" ht="15" customHeight="1" thickBot="1" x14ac:dyDescent="0.35">
      <c r="A700" s="116">
        <v>699</v>
      </c>
      <c r="H700" s="121" t="s">
        <v>2503</v>
      </c>
      <c r="I700" s="117">
        <v>8</v>
      </c>
      <c r="J700" s="119" t="s">
        <v>2471</v>
      </c>
      <c r="K700" s="119" t="s">
        <v>2471</v>
      </c>
      <c r="L700" s="119" t="s">
        <v>2472</v>
      </c>
      <c r="M700" s="119" t="s">
        <v>2594</v>
      </c>
      <c r="N700" s="120" t="s">
        <v>2473</v>
      </c>
      <c r="O700" s="119" t="s">
        <v>2472</v>
      </c>
      <c r="P700" s="119" t="s">
        <v>2475</v>
      </c>
      <c r="Q700" s="119" t="s">
        <v>2483</v>
      </c>
      <c r="R700" s="6">
        <f t="shared" si="90"/>
        <v>5</v>
      </c>
      <c r="S700" s="6">
        <f t="shared" si="91"/>
        <v>1</v>
      </c>
      <c r="T700" s="7">
        <f t="shared" si="92"/>
        <v>130312</v>
      </c>
      <c r="U700" s="122" t="str">
        <f t="shared" si="97"/>
        <v>1FD08</v>
      </c>
      <c r="V700" s="10">
        <f t="shared" si="93"/>
        <v>253</v>
      </c>
      <c r="W700" s="10">
        <f t="shared" si="94"/>
        <v>8</v>
      </c>
      <c r="X700" s="11">
        <f t="shared" si="95"/>
        <v>16</v>
      </c>
      <c r="Y700" s="11">
        <f t="shared" si="96"/>
        <v>253</v>
      </c>
      <c r="Z700" s="12" t="str">
        <f t="shared" si="98"/>
        <v>Temperature</v>
      </c>
      <c r="AA700" s="8"/>
      <c r="AB700" s="8"/>
      <c r="AC700" s="8"/>
      <c r="AE700" s="5"/>
      <c r="AI700" s="17">
        <v>64282</v>
      </c>
      <c r="AJ700" s="18" t="s">
        <v>2219</v>
      </c>
      <c r="AK700" s="19"/>
      <c r="AL700" s="21"/>
      <c r="AM700" s="21"/>
      <c r="AN700" s="21"/>
      <c r="AO700" s="21"/>
      <c r="AP700" s="20"/>
      <c r="AQ700" s="22"/>
      <c r="AR700" s="20"/>
      <c r="AS700" s="20"/>
      <c r="AT700" s="20"/>
      <c r="AU700" s="20"/>
      <c r="AV700" s="20"/>
      <c r="AW700" s="20"/>
      <c r="AX700" s="222">
        <v>130312</v>
      </c>
      <c r="AY700" s="6">
        <v>16</v>
      </c>
      <c r="AZ700" s="6">
        <v>253</v>
      </c>
      <c r="BA700" s="87" t="s">
        <v>2365</v>
      </c>
      <c r="BB700" s="39" t="s">
        <v>2585</v>
      </c>
      <c r="BC700" s="84" t="s">
        <v>2359</v>
      </c>
      <c r="BJ700" s="47" t="s">
        <v>2493</v>
      </c>
      <c r="BL700" s="42" t="s">
        <v>2494</v>
      </c>
      <c r="BM700" s="43" t="s">
        <v>2495</v>
      </c>
      <c r="BO700" s="17">
        <v>64282</v>
      </c>
      <c r="BP700" s="18" t="s">
        <v>2219</v>
      </c>
    </row>
    <row r="701" spans="1:68" ht="15" customHeight="1" thickBot="1" x14ac:dyDescent="0.35">
      <c r="A701" s="116">
        <v>700</v>
      </c>
      <c r="H701" s="121" t="s">
        <v>2503</v>
      </c>
      <c r="I701" s="117">
        <v>7</v>
      </c>
      <c r="J701" s="119" t="s">
        <v>2484</v>
      </c>
      <c r="K701" s="119" t="s">
        <v>2594</v>
      </c>
      <c r="L701" s="119" t="s">
        <v>2481</v>
      </c>
      <c r="M701" s="119" t="s">
        <v>2480</v>
      </c>
      <c r="N701" s="119" t="s">
        <v>2479</v>
      </c>
      <c r="O701" s="120" t="s">
        <v>2504</v>
      </c>
      <c r="P701" s="119" t="s">
        <v>2475</v>
      </c>
      <c r="Q701" s="119" t="s">
        <v>2485</v>
      </c>
      <c r="R701" s="6">
        <f t="shared" si="90"/>
        <v>5</v>
      </c>
      <c r="S701" s="6">
        <f t="shared" si="91"/>
        <v>1</v>
      </c>
      <c r="T701" s="7">
        <f t="shared" si="92"/>
        <v>130312</v>
      </c>
      <c r="U701" s="122" t="str">
        <f t="shared" si="97"/>
        <v>1FD08</v>
      </c>
      <c r="V701" s="10">
        <f t="shared" si="93"/>
        <v>253</v>
      </c>
      <c r="W701" s="10">
        <f t="shared" si="94"/>
        <v>8</v>
      </c>
      <c r="X701" s="11">
        <f t="shared" si="95"/>
        <v>16</v>
      </c>
      <c r="Y701" s="11">
        <f t="shared" si="96"/>
        <v>253</v>
      </c>
      <c r="Z701" s="12" t="str">
        <f t="shared" si="98"/>
        <v>Temperature</v>
      </c>
      <c r="AA701" s="8"/>
      <c r="AB701" s="8"/>
      <c r="AC701" s="8"/>
      <c r="AE701" s="5"/>
      <c r="AI701" s="17">
        <v>64283</v>
      </c>
      <c r="AJ701" s="18" t="s">
        <v>2220</v>
      </c>
      <c r="AK701" s="19"/>
      <c r="AQ701" s="37"/>
      <c r="AR701" s="34"/>
      <c r="AS701" s="34"/>
      <c r="AT701" s="34"/>
      <c r="AU701" s="34"/>
      <c r="AV701" s="34"/>
      <c r="AW701" s="34"/>
      <c r="AX701" s="223">
        <v>130312</v>
      </c>
      <c r="AY701" s="6">
        <v>16</v>
      </c>
      <c r="AZ701" s="6">
        <v>253</v>
      </c>
      <c r="BA701" s="87" t="s">
        <v>2365</v>
      </c>
      <c r="BB701" s="39" t="s">
        <v>2602</v>
      </c>
      <c r="BC701" s="84" t="s">
        <v>2359</v>
      </c>
      <c r="BJ701" s="47" t="s">
        <v>2603</v>
      </c>
      <c r="BL701" s="42" t="s">
        <v>2494</v>
      </c>
      <c r="BM701" s="43" t="s">
        <v>2495</v>
      </c>
      <c r="BO701" s="17">
        <v>64283</v>
      </c>
      <c r="BP701" s="18" t="s">
        <v>2220</v>
      </c>
    </row>
    <row r="702" spans="1:68" ht="15" customHeight="1" thickBot="1" x14ac:dyDescent="0.35">
      <c r="A702" s="116">
        <v>701</v>
      </c>
      <c r="H702" s="121" t="s">
        <v>2595</v>
      </c>
      <c r="I702" s="117">
        <v>8</v>
      </c>
      <c r="J702" s="119" t="s">
        <v>2471</v>
      </c>
      <c r="K702" s="120" t="s">
        <v>2471</v>
      </c>
      <c r="L702" s="120" t="s">
        <v>2472</v>
      </c>
      <c r="M702" s="120" t="s">
        <v>2594</v>
      </c>
      <c r="N702" s="120" t="s">
        <v>2486</v>
      </c>
      <c r="O702" s="120" t="s">
        <v>2588</v>
      </c>
      <c r="P702" s="120" t="s">
        <v>2588</v>
      </c>
      <c r="Q702" s="120" t="s">
        <v>2588</v>
      </c>
      <c r="R702" s="6">
        <f t="shared" si="90"/>
        <v>5</v>
      </c>
      <c r="S702" s="6">
        <f t="shared" si="91"/>
        <v>1</v>
      </c>
      <c r="T702" s="7">
        <f t="shared" si="92"/>
        <v>130312</v>
      </c>
      <c r="U702" s="122" t="str">
        <f t="shared" si="97"/>
        <v>1FD08</v>
      </c>
      <c r="V702" s="10">
        <f t="shared" si="93"/>
        <v>253</v>
      </c>
      <c r="W702" s="10">
        <f t="shared" si="94"/>
        <v>8</v>
      </c>
      <c r="X702" s="11">
        <f t="shared" si="95"/>
        <v>25</v>
      </c>
      <c r="Y702" s="11">
        <f t="shared" si="96"/>
        <v>253</v>
      </c>
      <c r="Z702" s="12" t="str">
        <f t="shared" si="98"/>
        <v>Temperature</v>
      </c>
      <c r="AA702" s="8"/>
      <c r="AB702" s="8"/>
      <c r="AC702" s="8"/>
      <c r="AE702" s="5"/>
      <c r="AI702" s="17">
        <v>64284</v>
      </c>
      <c r="AJ702" s="18" t="s">
        <v>2221</v>
      </c>
      <c r="AK702" s="19"/>
      <c r="AL702" s="21"/>
      <c r="AM702" s="21"/>
      <c r="AN702" s="21"/>
      <c r="AO702" s="21"/>
      <c r="AP702" s="20"/>
      <c r="AQ702" s="22"/>
      <c r="AR702" s="20"/>
      <c r="AS702" s="20"/>
      <c r="AT702" s="20"/>
      <c r="AU702" s="20"/>
      <c r="AV702" s="20"/>
      <c r="AW702" s="20"/>
      <c r="AX702" s="222">
        <v>130312</v>
      </c>
      <c r="AY702" s="6">
        <v>25</v>
      </c>
      <c r="AZ702" s="6">
        <v>253</v>
      </c>
      <c r="BA702" s="87" t="s">
        <v>2365</v>
      </c>
      <c r="BB702" s="39" t="s">
        <v>2467</v>
      </c>
      <c r="BC702" s="84" t="s">
        <v>2359</v>
      </c>
      <c r="BJ702" s="47" t="s">
        <v>2493</v>
      </c>
      <c r="BL702" s="42" t="s">
        <v>2604</v>
      </c>
      <c r="BM702" s="43" t="s">
        <v>2495</v>
      </c>
      <c r="BO702" s="17">
        <v>64284</v>
      </c>
      <c r="BP702" s="18" t="s">
        <v>2221</v>
      </c>
    </row>
    <row r="703" spans="1:68" ht="15" customHeight="1" thickBot="1" x14ac:dyDescent="0.35">
      <c r="A703" s="116">
        <v>702</v>
      </c>
      <c r="H703" s="121" t="s">
        <v>2487</v>
      </c>
      <c r="I703" s="117">
        <v>8</v>
      </c>
      <c r="J703" s="119" t="s">
        <v>2488</v>
      </c>
      <c r="K703" s="120" t="s">
        <v>2489</v>
      </c>
      <c r="L703" s="119" t="s">
        <v>2473</v>
      </c>
      <c r="M703" s="119" t="s">
        <v>2490</v>
      </c>
      <c r="N703" s="119" t="s">
        <v>2491</v>
      </c>
      <c r="O703" s="119" t="s">
        <v>2492</v>
      </c>
      <c r="P703" s="119" t="s">
        <v>2596</v>
      </c>
      <c r="Q703" s="119" t="s">
        <v>2597</v>
      </c>
      <c r="R703" s="6">
        <f t="shared" si="90"/>
        <v>2</v>
      </c>
      <c r="S703" s="6">
        <f t="shared" si="91"/>
        <v>1</v>
      </c>
      <c r="T703" s="7">
        <f t="shared" si="92"/>
        <v>130306</v>
      </c>
      <c r="U703" s="122" t="str">
        <f t="shared" si="97"/>
        <v>1FD02</v>
      </c>
      <c r="V703" s="10">
        <f t="shared" si="93"/>
        <v>253</v>
      </c>
      <c r="W703" s="10">
        <f t="shared" si="94"/>
        <v>2</v>
      </c>
      <c r="X703" s="11">
        <f t="shared" si="95"/>
        <v>3</v>
      </c>
      <c r="Y703" s="11">
        <f t="shared" si="96"/>
        <v>253</v>
      </c>
      <c r="Z703" s="12" t="str">
        <f t="shared" si="98"/>
        <v>Wind Data</v>
      </c>
      <c r="AA703" s="8"/>
      <c r="AB703" s="8"/>
      <c r="AC703" s="8"/>
      <c r="AE703" s="5"/>
      <c r="AI703" s="17">
        <v>64285</v>
      </c>
      <c r="AJ703" s="18" t="s">
        <v>2222</v>
      </c>
      <c r="AK703" s="19"/>
      <c r="AQ703" s="37"/>
      <c r="AR703" s="34"/>
      <c r="AS703" s="34"/>
      <c r="AT703" s="34"/>
      <c r="AU703" s="34"/>
      <c r="AV703" s="34"/>
      <c r="AW703" s="34"/>
      <c r="AX703" s="223">
        <v>130306</v>
      </c>
      <c r="AY703" s="6">
        <v>3</v>
      </c>
      <c r="AZ703" s="6">
        <v>253</v>
      </c>
      <c r="BA703" s="87" t="s">
        <v>2496</v>
      </c>
      <c r="BB703" s="39" t="s">
        <v>2468</v>
      </c>
      <c r="BC703" s="84" t="s">
        <v>2349</v>
      </c>
      <c r="BD703" s="38" t="s">
        <v>2497</v>
      </c>
      <c r="BE703" s="39" t="s">
        <v>2469</v>
      </c>
      <c r="BF703" s="90" t="s">
        <v>2498</v>
      </c>
      <c r="BJ703" s="47" t="s">
        <v>2499</v>
      </c>
      <c r="BL703" s="42" t="s">
        <v>2500</v>
      </c>
      <c r="BM703" s="43" t="s">
        <v>2495</v>
      </c>
      <c r="BO703" s="17">
        <v>64285</v>
      </c>
      <c r="BP703" s="18" t="s">
        <v>2222</v>
      </c>
    </row>
    <row r="704" spans="1:68" ht="15" customHeight="1" thickBot="1" x14ac:dyDescent="0.35">
      <c r="A704" s="116">
        <v>703</v>
      </c>
      <c r="H704" s="121" t="s">
        <v>2586</v>
      </c>
      <c r="I704" s="117">
        <v>8</v>
      </c>
      <c r="J704" s="119" t="s">
        <v>2471</v>
      </c>
      <c r="K704" s="119" t="s">
        <v>2471</v>
      </c>
      <c r="L704" s="120" t="s">
        <v>2472</v>
      </c>
      <c r="M704" s="119" t="s">
        <v>2587</v>
      </c>
      <c r="N704" s="119" t="s">
        <v>2502</v>
      </c>
      <c r="O704" s="119" t="s">
        <v>2588</v>
      </c>
      <c r="P704" s="119" t="s">
        <v>2588</v>
      </c>
      <c r="Q704" s="119" t="s">
        <v>2588</v>
      </c>
      <c r="R704" s="6">
        <f t="shared" si="90"/>
        <v>5</v>
      </c>
      <c r="S704" s="6">
        <f t="shared" si="91"/>
        <v>1</v>
      </c>
      <c r="T704" s="7">
        <f t="shared" si="92"/>
        <v>130312</v>
      </c>
      <c r="U704" s="122" t="str">
        <f t="shared" si="97"/>
        <v>1FD08</v>
      </c>
      <c r="V704" s="10">
        <f t="shared" si="93"/>
        <v>253</v>
      </c>
      <c r="W704" s="10">
        <f t="shared" si="94"/>
        <v>8</v>
      </c>
      <c r="X704" s="11">
        <f t="shared" si="95"/>
        <v>16</v>
      </c>
      <c r="Y704" s="11">
        <f t="shared" si="96"/>
        <v>253</v>
      </c>
      <c r="Z704" s="12" t="str">
        <f t="shared" si="98"/>
        <v>Temperature</v>
      </c>
      <c r="AA704" s="8"/>
      <c r="AB704" s="8"/>
      <c r="AC704" s="8"/>
      <c r="AE704" s="5"/>
      <c r="AI704" s="17">
        <v>64286</v>
      </c>
      <c r="AJ704" s="18" t="s">
        <v>2223</v>
      </c>
      <c r="AK704" s="19"/>
      <c r="AL704" s="21"/>
      <c r="AM704" s="21"/>
      <c r="AN704" s="21"/>
      <c r="AO704" s="21"/>
      <c r="AP704" s="20"/>
      <c r="AQ704" s="22"/>
      <c r="AR704" s="20"/>
      <c r="AS704" s="20"/>
      <c r="AT704" s="20"/>
      <c r="AU704" s="20"/>
      <c r="AV704" s="20"/>
      <c r="AW704" s="20"/>
      <c r="AX704" s="222">
        <v>130312</v>
      </c>
      <c r="AY704" s="6">
        <v>16</v>
      </c>
      <c r="AZ704" s="6">
        <v>253</v>
      </c>
      <c r="BA704" s="87" t="s">
        <v>2365</v>
      </c>
      <c r="BB704" s="39" t="s">
        <v>2582</v>
      </c>
      <c r="BC704" s="84" t="s">
        <v>2359</v>
      </c>
      <c r="BJ704" s="47" t="s">
        <v>2493</v>
      </c>
      <c r="BL704" s="42" t="s">
        <v>2494</v>
      </c>
      <c r="BM704" s="43" t="s">
        <v>2495</v>
      </c>
      <c r="BO704" s="17">
        <v>64286</v>
      </c>
      <c r="BP704" s="18" t="s">
        <v>2223</v>
      </c>
    </row>
    <row r="705" spans="1:68" ht="15" customHeight="1" thickBot="1" x14ac:dyDescent="0.35">
      <c r="A705" s="116">
        <v>704</v>
      </c>
      <c r="H705" s="121" t="s">
        <v>2589</v>
      </c>
      <c r="I705" s="117">
        <v>8</v>
      </c>
      <c r="J705" s="119" t="s">
        <v>2590</v>
      </c>
      <c r="K705" s="119" t="s">
        <v>2591</v>
      </c>
      <c r="L705" s="119" t="s">
        <v>2473</v>
      </c>
      <c r="M705" s="120" t="s">
        <v>2592</v>
      </c>
      <c r="N705" s="119" t="s">
        <v>2474</v>
      </c>
      <c r="O705" s="120" t="s">
        <v>2593</v>
      </c>
      <c r="P705" s="119" t="s">
        <v>2588</v>
      </c>
      <c r="Q705" s="119" t="s">
        <v>2588</v>
      </c>
      <c r="R705" s="6">
        <f t="shared" si="90"/>
        <v>2</v>
      </c>
      <c r="S705" s="6">
        <f t="shared" si="91"/>
        <v>1</v>
      </c>
      <c r="T705" s="7">
        <f t="shared" si="92"/>
        <v>130306</v>
      </c>
      <c r="U705" s="122" t="str">
        <f t="shared" si="97"/>
        <v>1FD02</v>
      </c>
      <c r="V705" s="10">
        <f t="shared" si="93"/>
        <v>253</v>
      </c>
      <c r="W705" s="10">
        <f t="shared" si="94"/>
        <v>2</v>
      </c>
      <c r="X705" s="11">
        <f t="shared" si="95"/>
        <v>3</v>
      </c>
      <c r="Y705" s="11">
        <f t="shared" si="96"/>
        <v>253</v>
      </c>
      <c r="Z705" s="12" t="str">
        <f t="shared" si="98"/>
        <v>Wind Data</v>
      </c>
      <c r="AA705" s="8"/>
      <c r="AB705" s="8"/>
      <c r="AC705" s="8"/>
      <c r="AE705" s="5"/>
      <c r="AI705" s="17">
        <v>64287</v>
      </c>
      <c r="AJ705" s="18" t="s">
        <v>2224</v>
      </c>
      <c r="AK705" s="19"/>
      <c r="AQ705" s="37"/>
      <c r="AR705" s="34"/>
      <c r="AS705" s="34"/>
      <c r="AT705" s="34"/>
      <c r="AU705" s="34"/>
      <c r="AV705" s="34"/>
      <c r="AW705" s="34"/>
      <c r="AX705" s="223">
        <v>130306</v>
      </c>
      <c r="AY705" s="6">
        <v>3</v>
      </c>
      <c r="AZ705" s="6">
        <v>253</v>
      </c>
      <c r="BA705" s="87" t="s">
        <v>2496</v>
      </c>
      <c r="BB705" s="39" t="s">
        <v>2583</v>
      </c>
      <c r="BC705" s="84" t="s">
        <v>2349</v>
      </c>
      <c r="BD705" s="38" t="s">
        <v>2497</v>
      </c>
      <c r="BE705" s="39" t="s">
        <v>2584</v>
      </c>
      <c r="BF705" s="90" t="s">
        <v>2498</v>
      </c>
      <c r="BJ705" s="47" t="s">
        <v>2499</v>
      </c>
      <c r="BL705" s="42" t="s">
        <v>2500</v>
      </c>
      <c r="BM705" s="43" t="s">
        <v>2495</v>
      </c>
      <c r="BO705" s="17">
        <v>64287</v>
      </c>
      <c r="BP705" s="18" t="s">
        <v>2224</v>
      </c>
    </row>
    <row r="706" spans="1:68" ht="15" customHeight="1" thickBot="1" x14ac:dyDescent="0.35">
      <c r="A706" s="116">
        <v>705</v>
      </c>
      <c r="H706" s="121" t="s">
        <v>2586</v>
      </c>
      <c r="I706" s="117">
        <v>8</v>
      </c>
      <c r="J706" s="119" t="s">
        <v>2471</v>
      </c>
      <c r="K706" s="119" t="s">
        <v>2471</v>
      </c>
      <c r="L706" s="119" t="s">
        <v>2475</v>
      </c>
      <c r="M706" s="119" t="s">
        <v>2476</v>
      </c>
      <c r="N706" s="120" t="s">
        <v>2477</v>
      </c>
      <c r="O706" s="120" t="s">
        <v>2588</v>
      </c>
      <c r="P706" s="120" t="s">
        <v>2588</v>
      </c>
      <c r="Q706" s="120" t="s">
        <v>2588</v>
      </c>
      <c r="R706" s="75">
        <f t="shared" ref="R706:R769" si="99">_xlfn.BITRSHIFT(_xlfn.BITAND(HEX2DEC(H706),HEX2DEC("1C000000")),26)</f>
        <v>5</v>
      </c>
      <c r="S706" s="75">
        <f t="shared" ref="S706:S769" si="100">_xlfn.BITRSHIFT(_xlfn.BITAND(HEX2DEC(H706),HEX2DEC("01000000")),24)</f>
        <v>1</v>
      </c>
      <c r="T706" s="7">
        <f t="shared" ref="T706:T769" si="101">IF(_xlfn.BITRSHIFT(_xlfn.BITAND(HEX2DEC(H706),HEX2DEC("0FF0000")),16)&lt;240,_xlfn.BITRSHIFT(_xlfn.BITAND(HEX2DEC(H706),HEX2DEC("1FF0000")),8),_xlfn.BITRSHIFT(_xlfn.BITAND(HEX2DEC(H706),HEX2DEC("1FFFF00")),8))</f>
        <v>130312</v>
      </c>
      <c r="U706" s="122" t="str">
        <f t="shared" si="97"/>
        <v>1FD08</v>
      </c>
      <c r="V706" s="10">
        <f t="shared" ref="V706:V769" si="102">_xlfn.BITRSHIFT(_xlfn.BITAND(HEX2DEC(H706),HEX2DEC("0FF0000")),16)</f>
        <v>253</v>
      </c>
      <c r="W706" s="10">
        <f t="shared" ref="W706:W769" si="103">_xlfn.BITRSHIFT(_xlfn.BITAND(HEX2DEC(H706),HEX2DEC("FF00")),8)</f>
        <v>8</v>
      </c>
      <c r="X706" s="11">
        <f t="shared" ref="X706:X769" si="104">_xlfn.BITAND(HEX2DEC(H706),HEX2DEC("00000FF"))</f>
        <v>16</v>
      </c>
      <c r="Y706" s="11">
        <f t="shared" ref="Y706:Y769" si="105">IF(_xlfn.BITRSHIFT(_xlfn.BITAND(HEX2DEC(H706),HEX2DEC("0FF0000")),16)&lt;240,_xlfn.BITRSHIFT(_xlfn.BITAND(HEX2DEC(H706),HEX2DEC("0FF00")),8),_xlfn.BITRSHIFT(_xlfn.BITAND(HEX2DEC(H706),HEX2DEC("0FF0000")),16))</f>
        <v>253</v>
      </c>
      <c r="Z706" s="12" t="str">
        <f t="shared" si="98"/>
        <v>Temperature</v>
      </c>
      <c r="AA706" s="8"/>
      <c r="AB706" s="8"/>
      <c r="AC706" s="8"/>
      <c r="AE706" s="5"/>
      <c r="AI706" s="17">
        <v>64288</v>
      </c>
      <c r="AJ706" s="18" t="s">
        <v>2225</v>
      </c>
      <c r="AK706" s="19"/>
      <c r="AL706" s="21"/>
      <c r="AM706" s="21"/>
      <c r="AN706" s="21"/>
      <c r="AO706" s="21"/>
      <c r="AP706" s="20"/>
      <c r="AQ706" s="22"/>
      <c r="AR706" s="20"/>
      <c r="AS706" s="20"/>
      <c r="AT706" s="20"/>
      <c r="AU706" s="20"/>
      <c r="AV706" s="20"/>
      <c r="AW706" s="20"/>
      <c r="AX706" s="222">
        <v>130312</v>
      </c>
      <c r="AY706" s="6">
        <v>16</v>
      </c>
      <c r="AZ706" s="6">
        <v>253</v>
      </c>
      <c r="BA706" s="87" t="s">
        <v>2365</v>
      </c>
      <c r="BB706" s="39" t="s">
        <v>2464</v>
      </c>
      <c r="BC706" s="84" t="s">
        <v>2359</v>
      </c>
      <c r="BJ706" s="47" t="s">
        <v>2501</v>
      </c>
      <c r="BL706" s="42" t="s">
        <v>2494</v>
      </c>
      <c r="BM706" s="43" t="s">
        <v>2495</v>
      </c>
      <c r="BO706" s="17">
        <v>64288</v>
      </c>
      <c r="BP706" s="18" t="s">
        <v>2225</v>
      </c>
    </row>
    <row r="707" spans="1:68" ht="15" customHeight="1" thickBot="1" x14ac:dyDescent="0.35">
      <c r="A707" s="116">
        <v>706</v>
      </c>
      <c r="H707" s="121" t="s">
        <v>2589</v>
      </c>
      <c r="I707" s="117">
        <v>8</v>
      </c>
      <c r="J707" s="119" t="s">
        <v>2478</v>
      </c>
      <c r="K707" s="120" t="s">
        <v>2479</v>
      </c>
      <c r="L707" s="120" t="s">
        <v>2480</v>
      </c>
      <c r="M707" s="120" t="s">
        <v>2481</v>
      </c>
      <c r="N707" s="120" t="s">
        <v>2482</v>
      </c>
      <c r="O707" s="120" t="s">
        <v>2483</v>
      </c>
      <c r="P707" s="120" t="s">
        <v>2475</v>
      </c>
      <c r="Q707" s="120" t="s">
        <v>2473</v>
      </c>
      <c r="R707" s="6">
        <f t="shared" si="99"/>
        <v>2</v>
      </c>
      <c r="S707" s="6">
        <f t="shared" si="100"/>
        <v>1</v>
      </c>
      <c r="T707" s="7">
        <f t="shared" si="101"/>
        <v>130306</v>
      </c>
      <c r="U707" s="122" t="str">
        <f t="shared" ref="U707:U770" si="106">DEC2HEX(T707)</f>
        <v>1FD02</v>
      </c>
      <c r="V707" s="10">
        <f t="shared" si="102"/>
        <v>253</v>
      </c>
      <c r="W707" s="10">
        <f t="shared" si="103"/>
        <v>2</v>
      </c>
      <c r="X707" s="11">
        <f t="shared" si="104"/>
        <v>3</v>
      </c>
      <c r="Y707" s="11">
        <f t="shared" si="105"/>
        <v>253</v>
      </c>
      <c r="Z707" s="12" t="str">
        <f t="shared" ref="Z707:Z770" si="107">VLOOKUP(T707,BO:BP,2,FALSE)</f>
        <v>Wind Data</v>
      </c>
      <c r="AA707" s="8"/>
      <c r="AB707" s="8"/>
      <c r="AC707" s="8"/>
      <c r="AE707" s="5"/>
      <c r="AI707" s="17">
        <v>64289</v>
      </c>
      <c r="AJ707" s="18" t="s">
        <v>2226</v>
      </c>
      <c r="AK707" s="19"/>
      <c r="AQ707" s="37"/>
      <c r="AR707" s="34"/>
      <c r="AS707" s="34"/>
      <c r="AT707" s="34"/>
      <c r="AU707" s="34"/>
      <c r="AV707" s="34"/>
      <c r="AW707" s="34"/>
      <c r="AX707" s="223">
        <v>130306</v>
      </c>
      <c r="AY707" s="6">
        <v>3</v>
      </c>
      <c r="AZ707" s="6">
        <v>253</v>
      </c>
      <c r="BA707" s="87" t="s">
        <v>2496</v>
      </c>
      <c r="BB707" s="39" t="s">
        <v>2598</v>
      </c>
      <c r="BC707" s="84" t="s">
        <v>2349</v>
      </c>
      <c r="BD707" s="38" t="s">
        <v>2497</v>
      </c>
      <c r="BE707" s="39" t="s">
        <v>2599</v>
      </c>
      <c r="BF707" s="90" t="s">
        <v>2498</v>
      </c>
      <c r="BJ707" s="47" t="s">
        <v>2505</v>
      </c>
      <c r="BL707" s="42" t="s">
        <v>2500</v>
      </c>
      <c r="BM707" s="43" t="s">
        <v>2495</v>
      </c>
      <c r="BO707" s="17">
        <v>64289</v>
      </c>
      <c r="BP707" s="18" t="s">
        <v>2226</v>
      </c>
    </row>
    <row r="708" spans="1:68" ht="15" customHeight="1" thickBot="1" x14ac:dyDescent="0.35">
      <c r="A708" s="116">
        <v>707</v>
      </c>
      <c r="H708" s="121" t="s">
        <v>2503</v>
      </c>
      <c r="I708" s="117">
        <v>8</v>
      </c>
      <c r="J708" s="119" t="s">
        <v>2471</v>
      </c>
      <c r="K708" s="120" t="s">
        <v>2481</v>
      </c>
      <c r="L708" s="120" t="s">
        <v>2480</v>
      </c>
      <c r="M708" s="120" t="s">
        <v>2479</v>
      </c>
      <c r="N708" s="120" t="s">
        <v>2478</v>
      </c>
      <c r="O708" s="120" t="s">
        <v>2588</v>
      </c>
      <c r="P708" s="120" t="s">
        <v>2588</v>
      </c>
      <c r="Q708" s="120" t="s">
        <v>2588</v>
      </c>
      <c r="R708" s="6">
        <f t="shared" si="99"/>
        <v>5</v>
      </c>
      <c r="S708" s="6">
        <f t="shared" si="100"/>
        <v>1</v>
      </c>
      <c r="T708" s="7">
        <f t="shared" si="101"/>
        <v>130312</v>
      </c>
      <c r="U708" s="122" t="str">
        <f t="shared" si="106"/>
        <v>1FD08</v>
      </c>
      <c r="V708" s="10">
        <f t="shared" si="102"/>
        <v>253</v>
      </c>
      <c r="W708" s="10">
        <f t="shared" si="103"/>
        <v>8</v>
      </c>
      <c r="X708" s="11">
        <f t="shared" si="104"/>
        <v>16</v>
      </c>
      <c r="Y708" s="11">
        <f t="shared" si="105"/>
        <v>253</v>
      </c>
      <c r="Z708" s="12" t="str">
        <f t="shared" si="107"/>
        <v>Temperature</v>
      </c>
      <c r="AA708" s="8"/>
      <c r="AB708" s="8"/>
      <c r="AC708" s="8"/>
      <c r="AE708" s="5"/>
      <c r="AI708" s="17">
        <v>64290</v>
      </c>
      <c r="AJ708" s="18" t="s">
        <v>2227</v>
      </c>
      <c r="AK708" s="19"/>
      <c r="AL708" s="21"/>
      <c r="AM708" s="21"/>
      <c r="AN708" s="21"/>
      <c r="AO708" s="21"/>
      <c r="AP708" s="20"/>
      <c r="AQ708" s="22"/>
      <c r="AR708" s="20"/>
      <c r="AS708" s="20"/>
      <c r="AT708" s="20"/>
      <c r="AU708" s="20"/>
      <c r="AV708" s="20"/>
      <c r="AW708" s="20"/>
      <c r="AX708" s="222">
        <v>130312</v>
      </c>
      <c r="AY708" s="6">
        <v>16</v>
      </c>
      <c r="AZ708" s="6">
        <v>253</v>
      </c>
      <c r="BA708" s="87" t="s">
        <v>2365</v>
      </c>
      <c r="BB708" s="39" t="s">
        <v>2600</v>
      </c>
      <c r="BC708" s="84" t="s">
        <v>2359</v>
      </c>
      <c r="BJ708" s="47" t="s">
        <v>2601</v>
      </c>
      <c r="BL708" s="42" t="s">
        <v>2494</v>
      </c>
      <c r="BM708" s="43" t="s">
        <v>2495</v>
      </c>
      <c r="BO708" s="17">
        <v>64290</v>
      </c>
      <c r="BP708" s="18" t="s">
        <v>2227</v>
      </c>
    </row>
    <row r="709" spans="1:68" ht="15" customHeight="1" thickBot="1" x14ac:dyDescent="0.35">
      <c r="A709" s="116">
        <v>708</v>
      </c>
      <c r="H709" s="121" t="s">
        <v>2503</v>
      </c>
      <c r="I709" s="117">
        <v>8</v>
      </c>
      <c r="J709" s="119" t="s">
        <v>2471</v>
      </c>
      <c r="K709" s="120" t="s">
        <v>2471</v>
      </c>
      <c r="L709" s="120" t="s">
        <v>2472</v>
      </c>
      <c r="M709" s="120" t="s">
        <v>2594</v>
      </c>
      <c r="N709" s="120" t="s">
        <v>2473</v>
      </c>
      <c r="O709" s="120" t="s">
        <v>2472</v>
      </c>
      <c r="P709" s="120" t="s">
        <v>2475</v>
      </c>
      <c r="Q709" s="120" t="s">
        <v>2483</v>
      </c>
      <c r="R709" s="6">
        <f t="shared" si="99"/>
        <v>5</v>
      </c>
      <c r="S709" s="6">
        <f t="shared" si="100"/>
        <v>1</v>
      </c>
      <c r="T709" s="7">
        <f t="shared" si="101"/>
        <v>130312</v>
      </c>
      <c r="U709" s="122" t="str">
        <f t="shared" si="106"/>
        <v>1FD08</v>
      </c>
      <c r="V709" s="10">
        <f t="shared" si="102"/>
        <v>253</v>
      </c>
      <c r="W709" s="10">
        <f t="shared" si="103"/>
        <v>8</v>
      </c>
      <c r="X709" s="11">
        <f t="shared" si="104"/>
        <v>16</v>
      </c>
      <c r="Y709" s="11">
        <f t="shared" si="105"/>
        <v>253</v>
      </c>
      <c r="Z709" s="12" t="str">
        <f t="shared" si="107"/>
        <v>Temperature</v>
      </c>
      <c r="AA709" s="8"/>
      <c r="AB709" s="8"/>
      <c r="AC709" s="8"/>
      <c r="AE709" s="5"/>
      <c r="AI709" s="17">
        <v>64291</v>
      </c>
      <c r="AJ709" s="18" t="s">
        <v>2228</v>
      </c>
      <c r="AK709" s="19"/>
      <c r="AQ709" s="37"/>
      <c r="AR709" s="34"/>
      <c r="AS709" s="34"/>
      <c r="AT709" s="34"/>
      <c r="AU709" s="34"/>
      <c r="AV709" s="34"/>
      <c r="AW709" s="34"/>
      <c r="AX709" s="223">
        <v>130312</v>
      </c>
      <c r="AY709" s="6">
        <v>16</v>
      </c>
      <c r="AZ709" s="6">
        <v>253</v>
      </c>
      <c r="BA709" s="87" t="s">
        <v>2365</v>
      </c>
      <c r="BB709" s="39" t="s">
        <v>2585</v>
      </c>
      <c r="BC709" s="84" t="s">
        <v>2359</v>
      </c>
      <c r="BJ709" s="47" t="s">
        <v>2493</v>
      </c>
      <c r="BL709" s="42" t="s">
        <v>2494</v>
      </c>
      <c r="BM709" s="43" t="s">
        <v>2495</v>
      </c>
      <c r="BO709" s="17">
        <v>64291</v>
      </c>
      <c r="BP709" s="18" t="s">
        <v>2228</v>
      </c>
    </row>
    <row r="710" spans="1:68" ht="15" customHeight="1" thickBot="1" x14ac:dyDescent="0.35">
      <c r="A710" s="116">
        <v>709</v>
      </c>
      <c r="H710" s="121" t="s">
        <v>2503</v>
      </c>
      <c r="I710" s="117">
        <v>7</v>
      </c>
      <c r="J710" s="119" t="s">
        <v>2484</v>
      </c>
      <c r="K710" s="120" t="s">
        <v>2594</v>
      </c>
      <c r="L710" s="120" t="s">
        <v>2481</v>
      </c>
      <c r="M710" s="119" t="s">
        <v>2480</v>
      </c>
      <c r="N710" s="119" t="s">
        <v>2479</v>
      </c>
      <c r="O710" s="119" t="s">
        <v>2504</v>
      </c>
      <c r="P710" s="119" t="s">
        <v>2475</v>
      </c>
      <c r="Q710" s="120" t="s">
        <v>2485</v>
      </c>
      <c r="R710" s="6">
        <f t="shared" si="99"/>
        <v>5</v>
      </c>
      <c r="S710" s="6">
        <f t="shared" si="100"/>
        <v>1</v>
      </c>
      <c r="T710" s="7">
        <f t="shared" si="101"/>
        <v>130312</v>
      </c>
      <c r="U710" s="122" t="str">
        <f t="shared" si="106"/>
        <v>1FD08</v>
      </c>
      <c r="V710" s="10">
        <f t="shared" si="102"/>
        <v>253</v>
      </c>
      <c r="W710" s="10">
        <f t="shared" si="103"/>
        <v>8</v>
      </c>
      <c r="X710" s="11">
        <f t="shared" si="104"/>
        <v>16</v>
      </c>
      <c r="Y710" s="11">
        <f t="shared" si="105"/>
        <v>253</v>
      </c>
      <c r="Z710" s="12" t="str">
        <f t="shared" si="107"/>
        <v>Temperature</v>
      </c>
      <c r="AA710" s="8"/>
      <c r="AB710" s="8"/>
      <c r="AC710" s="8"/>
      <c r="AE710" s="5"/>
      <c r="AI710" s="17">
        <v>64292</v>
      </c>
      <c r="AJ710" s="18" t="s">
        <v>2229</v>
      </c>
      <c r="AK710" s="19"/>
      <c r="AL710" s="21"/>
      <c r="AM710" s="21"/>
      <c r="AN710" s="21"/>
      <c r="AO710" s="21"/>
      <c r="AP710" s="20"/>
      <c r="AQ710" s="22"/>
      <c r="AR710" s="20"/>
      <c r="AS710" s="20"/>
      <c r="AT710" s="20"/>
      <c r="AU710" s="20"/>
      <c r="AV710" s="20"/>
      <c r="AW710" s="20"/>
      <c r="AX710" s="222">
        <v>130312</v>
      </c>
      <c r="AY710" s="6">
        <v>16</v>
      </c>
      <c r="AZ710" s="6">
        <v>253</v>
      </c>
      <c r="BA710" s="87" t="s">
        <v>2365</v>
      </c>
      <c r="BB710" s="39" t="s">
        <v>2602</v>
      </c>
      <c r="BC710" s="84" t="s">
        <v>2359</v>
      </c>
      <c r="BJ710" s="47" t="s">
        <v>2603</v>
      </c>
      <c r="BL710" s="42" t="s">
        <v>2494</v>
      </c>
      <c r="BM710" s="43" t="s">
        <v>2495</v>
      </c>
      <c r="BO710" s="17">
        <v>64292</v>
      </c>
      <c r="BP710" s="18" t="s">
        <v>2229</v>
      </c>
    </row>
    <row r="711" spans="1:68" ht="15" customHeight="1" thickBot="1" x14ac:dyDescent="0.35">
      <c r="A711" s="116">
        <v>710</v>
      </c>
      <c r="H711" s="121" t="s">
        <v>2595</v>
      </c>
      <c r="I711" s="117">
        <v>8</v>
      </c>
      <c r="J711" s="119" t="s">
        <v>2471</v>
      </c>
      <c r="K711" s="120" t="s">
        <v>2471</v>
      </c>
      <c r="L711" s="120" t="s">
        <v>2472</v>
      </c>
      <c r="M711" s="120" t="s">
        <v>2594</v>
      </c>
      <c r="N711" s="120" t="s">
        <v>2486</v>
      </c>
      <c r="O711" s="120" t="s">
        <v>2588</v>
      </c>
      <c r="P711" s="120" t="s">
        <v>2588</v>
      </c>
      <c r="Q711" s="120" t="s">
        <v>2588</v>
      </c>
      <c r="R711" s="6">
        <f t="shared" si="99"/>
        <v>5</v>
      </c>
      <c r="S711" s="6">
        <f t="shared" si="100"/>
        <v>1</v>
      </c>
      <c r="T711" s="7">
        <f t="shared" si="101"/>
        <v>130312</v>
      </c>
      <c r="U711" s="122" t="str">
        <f t="shared" si="106"/>
        <v>1FD08</v>
      </c>
      <c r="V711" s="10">
        <f t="shared" si="102"/>
        <v>253</v>
      </c>
      <c r="W711" s="10">
        <f t="shared" si="103"/>
        <v>8</v>
      </c>
      <c r="X711" s="11">
        <f t="shared" si="104"/>
        <v>25</v>
      </c>
      <c r="Y711" s="11">
        <f t="shared" si="105"/>
        <v>253</v>
      </c>
      <c r="Z711" s="12" t="str">
        <f t="shared" si="107"/>
        <v>Temperature</v>
      </c>
      <c r="AA711" s="8"/>
      <c r="AB711" s="8"/>
      <c r="AC711" s="8"/>
      <c r="AE711" s="5"/>
      <c r="AI711" s="17">
        <v>64321</v>
      </c>
      <c r="AJ711" s="18" t="s">
        <v>2257</v>
      </c>
      <c r="AK711" s="19"/>
      <c r="AQ711" s="37"/>
      <c r="AR711" s="34"/>
      <c r="AS711" s="34"/>
      <c r="AT711" s="34"/>
      <c r="AU711" s="34"/>
      <c r="AV711" s="34"/>
      <c r="AW711" s="34"/>
      <c r="AX711" s="223">
        <v>130312</v>
      </c>
      <c r="AY711" s="6">
        <v>25</v>
      </c>
      <c r="AZ711" s="6">
        <v>253</v>
      </c>
      <c r="BA711" s="87" t="s">
        <v>2365</v>
      </c>
      <c r="BB711" s="39" t="s">
        <v>2467</v>
      </c>
      <c r="BC711" s="84" t="s">
        <v>2359</v>
      </c>
      <c r="BJ711" s="47" t="s">
        <v>2493</v>
      </c>
      <c r="BL711" s="42" t="s">
        <v>2604</v>
      </c>
      <c r="BM711" s="43" t="s">
        <v>2495</v>
      </c>
      <c r="BO711" s="17">
        <v>64321</v>
      </c>
      <c r="BP711" s="18" t="s">
        <v>2257</v>
      </c>
    </row>
    <row r="712" spans="1:68" ht="15" customHeight="1" thickBot="1" x14ac:dyDescent="0.35">
      <c r="A712" s="116">
        <v>711</v>
      </c>
      <c r="H712" s="121" t="s">
        <v>2487</v>
      </c>
      <c r="I712" s="117">
        <v>8</v>
      </c>
      <c r="J712" s="119" t="s">
        <v>2488</v>
      </c>
      <c r="K712" s="120" t="s">
        <v>2489</v>
      </c>
      <c r="L712" s="120" t="s">
        <v>2473</v>
      </c>
      <c r="M712" s="120" t="s">
        <v>2490</v>
      </c>
      <c r="N712" s="120" t="s">
        <v>2491</v>
      </c>
      <c r="O712" s="120" t="s">
        <v>2492</v>
      </c>
      <c r="P712" s="120" t="s">
        <v>2596</v>
      </c>
      <c r="Q712" s="120" t="s">
        <v>2597</v>
      </c>
      <c r="R712" s="6">
        <f t="shared" si="99"/>
        <v>2</v>
      </c>
      <c r="S712" s="6">
        <f t="shared" si="100"/>
        <v>1</v>
      </c>
      <c r="T712" s="7">
        <f t="shared" si="101"/>
        <v>130306</v>
      </c>
      <c r="U712" s="122" t="str">
        <f t="shared" si="106"/>
        <v>1FD02</v>
      </c>
      <c r="V712" s="10">
        <f t="shared" si="102"/>
        <v>253</v>
      </c>
      <c r="W712" s="10">
        <f t="shared" si="103"/>
        <v>2</v>
      </c>
      <c r="X712" s="11">
        <f t="shared" si="104"/>
        <v>3</v>
      </c>
      <c r="Y712" s="11">
        <f t="shared" si="105"/>
        <v>253</v>
      </c>
      <c r="Z712" s="12" t="str">
        <f t="shared" si="107"/>
        <v>Wind Data</v>
      </c>
      <c r="AA712" s="8"/>
      <c r="AB712" s="8"/>
      <c r="AC712" s="8"/>
      <c r="AE712" s="5"/>
      <c r="AI712" s="17">
        <v>64322</v>
      </c>
      <c r="AJ712" s="18" t="s">
        <v>2258</v>
      </c>
      <c r="AK712" s="19"/>
      <c r="AL712" s="21"/>
      <c r="AM712" s="21"/>
      <c r="AN712" s="21"/>
      <c r="AO712" s="21"/>
      <c r="AP712" s="20"/>
      <c r="AQ712" s="22"/>
      <c r="AR712" s="20"/>
      <c r="AS712" s="20"/>
      <c r="AT712" s="20"/>
      <c r="AU712" s="20"/>
      <c r="AV712" s="20"/>
      <c r="AW712" s="20"/>
      <c r="AX712" s="222">
        <v>130306</v>
      </c>
      <c r="AY712" s="6">
        <v>3</v>
      </c>
      <c r="AZ712" s="6">
        <v>253</v>
      </c>
      <c r="BA712" s="87" t="s">
        <v>2496</v>
      </c>
      <c r="BB712" s="39" t="s">
        <v>2468</v>
      </c>
      <c r="BC712" s="84" t="s">
        <v>2349</v>
      </c>
      <c r="BD712" s="38" t="s">
        <v>2497</v>
      </c>
      <c r="BE712" s="39" t="s">
        <v>2469</v>
      </c>
      <c r="BF712" s="90" t="s">
        <v>2498</v>
      </c>
      <c r="BJ712" s="47" t="s">
        <v>2499</v>
      </c>
      <c r="BL712" s="42" t="s">
        <v>2500</v>
      </c>
      <c r="BM712" s="43" t="s">
        <v>2495</v>
      </c>
      <c r="BO712" s="17">
        <v>64322</v>
      </c>
      <c r="BP712" s="18" t="s">
        <v>2258</v>
      </c>
    </row>
    <row r="713" spans="1:68" ht="15" customHeight="1" thickBot="1" x14ac:dyDescent="0.35">
      <c r="A713" s="116">
        <v>712</v>
      </c>
      <c r="H713" s="121" t="s">
        <v>2586</v>
      </c>
      <c r="I713" s="117">
        <v>8</v>
      </c>
      <c r="J713" s="119" t="s">
        <v>2471</v>
      </c>
      <c r="K713" s="120" t="s">
        <v>2471</v>
      </c>
      <c r="L713" s="120" t="s">
        <v>2472</v>
      </c>
      <c r="M713" s="120" t="s">
        <v>2587</v>
      </c>
      <c r="N713" s="120" t="s">
        <v>2502</v>
      </c>
      <c r="O713" s="120" t="s">
        <v>2588</v>
      </c>
      <c r="P713" s="120" t="s">
        <v>2588</v>
      </c>
      <c r="Q713" s="120" t="s">
        <v>2588</v>
      </c>
      <c r="R713" s="6">
        <f t="shared" si="99"/>
        <v>5</v>
      </c>
      <c r="S713" s="6">
        <f t="shared" si="100"/>
        <v>1</v>
      </c>
      <c r="T713" s="7">
        <f t="shared" si="101"/>
        <v>130312</v>
      </c>
      <c r="U713" s="122" t="str">
        <f t="shared" si="106"/>
        <v>1FD08</v>
      </c>
      <c r="V713" s="10">
        <f t="shared" si="102"/>
        <v>253</v>
      </c>
      <c r="W713" s="10">
        <f t="shared" si="103"/>
        <v>8</v>
      </c>
      <c r="X713" s="11">
        <f t="shared" si="104"/>
        <v>16</v>
      </c>
      <c r="Y713" s="11">
        <f t="shared" si="105"/>
        <v>253</v>
      </c>
      <c r="Z713" s="12" t="str">
        <f t="shared" si="107"/>
        <v>Temperature</v>
      </c>
      <c r="AA713" s="8"/>
      <c r="AB713" s="8"/>
      <c r="AC713" s="8"/>
      <c r="AE713" s="5"/>
      <c r="AI713" s="17">
        <v>64323</v>
      </c>
      <c r="AJ713" s="18" t="s">
        <v>2259</v>
      </c>
      <c r="AK713" s="19"/>
      <c r="AQ713" s="37"/>
      <c r="AR713" s="34"/>
      <c r="AS713" s="34"/>
      <c r="AT713" s="34"/>
      <c r="AU713" s="34"/>
      <c r="AV713" s="34"/>
      <c r="AW713" s="34"/>
      <c r="AX713" s="223">
        <v>130312</v>
      </c>
      <c r="AY713" s="6">
        <v>16</v>
      </c>
      <c r="AZ713" s="6">
        <v>253</v>
      </c>
      <c r="BA713" s="87" t="s">
        <v>2365</v>
      </c>
      <c r="BB713" s="39" t="s">
        <v>2582</v>
      </c>
      <c r="BC713" s="84" t="s">
        <v>2359</v>
      </c>
      <c r="BJ713" s="47" t="s">
        <v>2493</v>
      </c>
      <c r="BL713" s="42" t="s">
        <v>2494</v>
      </c>
      <c r="BM713" s="43" t="s">
        <v>2495</v>
      </c>
      <c r="BO713" s="17">
        <v>64323</v>
      </c>
      <c r="BP713" s="18" t="s">
        <v>2259</v>
      </c>
    </row>
    <row r="714" spans="1:68" ht="15" customHeight="1" thickBot="1" x14ac:dyDescent="0.35">
      <c r="A714" s="116">
        <v>713</v>
      </c>
      <c r="H714" s="121" t="s">
        <v>2589</v>
      </c>
      <c r="I714" s="117">
        <v>8</v>
      </c>
      <c r="J714" s="119" t="s">
        <v>2590</v>
      </c>
      <c r="K714" s="120" t="s">
        <v>2591</v>
      </c>
      <c r="L714" s="120" t="s">
        <v>2473</v>
      </c>
      <c r="M714" s="120" t="s">
        <v>2592</v>
      </c>
      <c r="N714" s="120" t="s">
        <v>2474</v>
      </c>
      <c r="O714" s="120" t="s">
        <v>2593</v>
      </c>
      <c r="P714" s="120" t="s">
        <v>2588</v>
      </c>
      <c r="Q714" s="119" t="s">
        <v>2588</v>
      </c>
      <c r="R714" s="6">
        <f t="shared" si="99"/>
        <v>2</v>
      </c>
      <c r="S714" s="6">
        <f t="shared" si="100"/>
        <v>1</v>
      </c>
      <c r="T714" s="7">
        <f t="shared" si="101"/>
        <v>130306</v>
      </c>
      <c r="U714" s="122" t="str">
        <f t="shared" si="106"/>
        <v>1FD02</v>
      </c>
      <c r="V714" s="10">
        <f t="shared" si="102"/>
        <v>253</v>
      </c>
      <c r="W714" s="10">
        <f t="shared" si="103"/>
        <v>2</v>
      </c>
      <c r="X714" s="11">
        <f t="shared" si="104"/>
        <v>3</v>
      </c>
      <c r="Y714" s="11">
        <f t="shared" si="105"/>
        <v>253</v>
      </c>
      <c r="Z714" s="12" t="str">
        <f t="shared" si="107"/>
        <v>Wind Data</v>
      </c>
      <c r="AA714" s="8"/>
      <c r="AB714" s="8"/>
      <c r="AC714" s="8"/>
      <c r="AE714" s="5"/>
      <c r="AI714" s="17">
        <v>64070</v>
      </c>
      <c r="AJ714" s="18" t="s">
        <v>2307</v>
      </c>
      <c r="AK714" s="19"/>
      <c r="AL714" s="21"/>
      <c r="AM714" s="21"/>
      <c r="AN714" s="21"/>
      <c r="AO714" s="21"/>
      <c r="AP714" s="20"/>
      <c r="AQ714" s="22"/>
      <c r="AR714" s="20"/>
      <c r="AS714" s="20"/>
      <c r="AT714" s="20"/>
      <c r="AU714" s="20"/>
      <c r="AV714" s="20"/>
      <c r="AW714" s="20"/>
      <c r="AX714" s="222">
        <v>130306</v>
      </c>
      <c r="AY714" s="6">
        <v>3</v>
      </c>
      <c r="AZ714" s="6">
        <v>253</v>
      </c>
      <c r="BA714" s="87" t="s">
        <v>2496</v>
      </c>
      <c r="BB714" s="39" t="s">
        <v>2583</v>
      </c>
      <c r="BC714" s="84" t="s">
        <v>2349</v>
      </c>
      <c r="BD714" s="38" t="s">
        <v>2497</v>
      </c>
      <c r="BE714" s="39" t="s">
        <v>2584</v>
      </c>
      <c r="BF714" s="90" t="s">
        <v>2498</v>
      </c>
      <c r="BJ714" s="47" t="s">
        <v>2499</v>
      </c>
      <c r="BL714" s="42" t="s">
        <v>2500</v>
      </c>
      <c r="BM714" s="43" t="s">
        <v>2495</v>
      </c>
      <c r="BO714" s="17">
        <v>64070</v>
      </c>
      <c r="BP714" s="18" t="s">
        <v>2307</v>
      </c>
    </row>
    <row r="715" spans="1:68" ht="15" customHeight="1" thickBot="1" x14ac:dyDescent="0.35">
      <c r="A715" s="116">
        <v>714</v>
      </c>
      <c r="H715" s="121" t="s">
        <v>2586</v>
      </c>
      <c r="I715" s="117">
        <v>8</v>
      </c>
      <c r="J715" s="119" t="s">
        <v>2471</v>
      </c>
      <c r="K715" s="119" t="s">
        <v>2471</v>
      </c>
      <c r="L715" s="119" t="s">
        <v>2475</v>
      </c>
      <c r="M715" s="120" t="s">
        <v>2476</v>
      </c>
      <c r="N715" s="120" t="s">
        <v>2477</v>
      </c>
      <c r="O715" s="120" t="s">
        <v>2588</v>
      </c>
      <c r="P715" s="120" t="s">
        <v>2588</v>
      </c>
      <c r="Q715" s="120" t="s">
        <v>2588</v>
      </c>
      <c r="R715" s="6">
        <f t="shared" si="99"/>
        <v>5</v>
      </c>
      <c r="S715" s="6">
        <f t="shared" si="100"/>
        <v>1</v>
      </c>
      <c r="T715" s="7">
        <f t="shared" si="101"/>
        <v>130312</v>
      </c>
      <c r="U715" s="122" t="str">
        <f t="shared" si="106"/>
        <v>1FD08</v>
      </c>
      <c r="V715" s="10">
        <f t="shared" si="102"/>
        <v>253</v>
      </c>
      <c r="W715" s="10">
        <f t="shared" si="103"/>
        <v>8</v>
      </c>
      <c r="X715" s="11">
        <f t="shared" si="104"/>
        <v>16</v>
      </c>
      <c r="Y715" s="11">
        <f t="shared" si="105"/>
        <v>253</v>
      </c>
      <c r="Z715" s="12" t="str">
        <f t="shared" si="107"/>
        <v>Temperature</v>
      </c>
      <c r="AA715" s="8"/>
      <c r="AB715" s="8"/>
      <c r="AC715" s="8"/>
      <c r="AE715" s="5"/>
      <c r="AI715" s="17">
        <v>64071</v>
      </c>
      <c r="AJ715" s="18" t="s">
        <v>2308</v>
      </c>
      <c r="AK715" s="19"/>
      <c r="AQ715" s="37"/>
      <c r="AR715" s="34"/>
      <c r="AS715" s="34"/>
      <c r="AT715" s="34"/>
      <c r="AU715" s="34"/>
      <c r="AV715" s="34"/>
      <c r="AW715" s="34"/>
      <c r="AX715" s="223">
        <v>130312</v>
      </c>
      <c r="AY715" s="6">
        <v>16</v>
      </c>
      <c r="AZ715" s="6">
        <v>253</v>
      </c>
      <c r="BA715" s="87" t="s">
        <v>2365</v>
      </c>
      <c r="BB715" s="39" t="s">
        <v>2464</v>
      </c>
      <c r="BC715" s="84" t="s">
        <v>2359</v>
      </c>
      <c r="BJ715" s="47" t="s">
        <v>2501</v>
      </c>
      <c r="BL715" s="42" t="s">
        <v>2494</v>
      </c>
      <c r="BM715" s="43" t="s">
        <v>2495</v>
      </c>
      <c r="BO715" s="17">
        <v>64071</v>
      </c>
      <c r="BP715" s="18" t="s">
        <v>2308</v>
      </c>
    </row>
    <row r="716" spans="1:68" ht="15" customHeight="1" thickBot="1" x14ac:dyDescent="0.35">
      <c r="A716" s="116">
        <v>715</v>
      </c>
      <c r="H716" s="121" t="s">
        <v>2589</v>
      </c>
      <c r="I716" s="117">
        <v>8</v>
      </c>
      <c r="J716" s="119" t="s">
        <v>2478</v>
      </c>
      <c r="K716" s="120" t="s">
        <v>2479</v>
      </c>
      <c r="L716" s="120" t="s">
        <v>2480</v>
      </c>
      <c r="M716" s="120" t="s">
        <v>2481</v>
      </c>
      <c r="N716" s="120" t="s">
        <v>2482</v>
      </c>
      <c r="O716" s="120" t="s">
        <v>2483</v>
      </c>
      <c r="P716" s="120" t="s">
        <v>2475</v>
      </c>
      <c r="Q716" s="120" t="s">
        <v>2473</v>
      </c>
      <c r="R716" s="6">
        <f t="shared" si="99"/>
        <v>2</v>
      </c>
      <c r="S716" s="6">
        <f t="shared" si="100"/>
        <v>1</v>
      </c>
      <c r="T716" s="7">
        <f t="shared" si="101"/>
        <v>130306</v>
      </c>
      <c r="U716" s="122" t="str">
        <f t="shared" si="106"/>
        <v>1FD02</v>
      </c>
      <c r="V716" s="10">
        <f t="shared" si="102"/>
        <v>253</v>
      </c>
      <c r="W716" s="10">
        <f t="shared" si="103"/>
        <v>2</v>
      </c>
      <c r="X716" s="11">
        <f t="shared" si="104"/>
        <v>3</v>
      </c>
      <c r="Y716" s="11">
        <f t="shared" si="105"/>
        <v>253</v>
      </c>
      <c r="Z716" s="12" t="str">
        <f t="shared" si="107"/>
        <v>Wind Data</v>
      </c>
      <c r="AA716" s="8"/>
      <c r="AB716" s="8"/>
      <c r="AC716" s="8"/>
      <c r="AE716" s="5"/>
      <c r="AI716" s="17">
        <v>64072</v>
      </c>
      <c r="AJ716" s="18" t="s">
        <v>2309</v>
      </c>
      <c r="AK716" s="19"/>
      <c r="AL716" s="21"/>
      <c r="AM716" s="21"/>
      <c r="AN716" s="21"/>
      <c r="AO716" s="21"/>
      <c r="AP716" s="20"/>
      <c r="AQ716" s="22"/>
      <c r="AR716" s="20"/>
      <c r="AS716" s="20"/>
      <c r="AT716" s="20"/>
      <c r="AU716" s="20"/>
      <c r="AV716" s="20"/>
      <c r="AW716" s="20"/>
      <c r="AX716" s="222">
        <v>130306</v>
      </c>
      <c r="AY716" s="6">
        <v>3</v>
      </c>
      <c r="AZ716" s="6">
        <v>253</v>
      </c>
      <c r="BA716" s="87" t="s">
        <v>2496</v>
      </c>
      <c r="BB716" s="39" t="s">
        <v>2598</v>
      </c>
      <c r="BC716" s="84" t="s">
        <v>2349</v>
      </c>
      <c r="BD716" s="38" t="s">
        <v>2497</v>
      </c>
      <c r="BE716" s="39" t="s">
        <v>2599</v>
      </c>
      <c r="BF716" s="90" t="s">
        <v>2498</v>
      </c>
      <c r="BJ716" s="47" t="s">
        <v>2505</v>
      </c>
      <c r="BL716" s="42" t="s">
        <v>2500</v>
      </c>
      <c r="BM716" s="43" t="s">
        <v>2495</v>
      </c>
      <c r="BO716" s="17">
        <v>64072</v>
      </c>
      <c r="BP716" s="18" t="s">
        <v>2309</v>
      </c>
    </row>
    <row r="717" spans="1:68" ht="15" customHeight="1" thickBot="1" x14ac:dyDescent="0.35">
      <c r="A717" s="116">
        <v>716</v>
      </c>
      <c r="H717" s="121" t="s">
        <v>2503</v>
      </c>
      <c r="I717" s="117">
        <v>8</v>
      </c>
      <c r="J717" s="119" t="s">
        <v>2471</v>
      </c>
      <c r="K717" s="120" t="s">
        <v>2481</v>
      </c>
      <c r="L717" s="120" t="s">
        <v>2480</v>
      </c>
      <c r="M717" s="120" t="s">
        <v>2479</v>
      </c>
      <c r="N717" s="120" t="s">
        <v>2478</v>
      </c>
      <c r="O717" s="120" t="s">
        <v>2588</v>
      </c>
      <c r="P717" s="120" t="s">
        <v>2588</v>
      </c>
      <c r="Q717" s="120" t="s">
        <v>2588</v>
      </c>
      <c r="R717" s="75">
        <f t="shared" si="99"/>
        <v>5</v>
      </c>
      <c r="S717" s="75">
        <f t="shared" si="100"/>
        <v>1</v>
      </c>
      <c r="T717" s="7">
        <f t="shared" si="101"/>
        <v>130312</v>
      </c>
      <c r="U717" s="122" t="str">
        <f t="shared" si="106"/>
        <v>1FD08</v>
      </c>
      <c r="V717" s="10">
        <f t="shared" si="102"/>
        <v>253</v>
      </c>
      <c r="W717" s="10">
        <f t="shared" si="103"/>
        <v>8</v>
      </c>
      <c r="X717" s="11">
        <f t="shared" si="104"/>
        <v>16</v>
      </c>
      <c r="Y717" s="11">
        <f t="shared" si="105"/>
        <v>253</v>
      </c>
      <c r="Z717" s="12" t="str">
        <f t="shared" si="107"/>
        <v>Temperature</v>
      </c>
      <c r="AA717" s="8"/>
      <c r="AB717" s="8"/>
      <c r="AC717" s="8"/>
      <c r="AE717" s="5"/>
      <c r="AI717" s="17">
        <v>64073</v>
      </c>
      <c r="AJ717" s="18" t="s">
        <v>2310</v>
      </c>
      <c r="AK717" s="19"/>
      <c r="AQ717" s="37"/>
      <c r="AR717" s="34"/>
      <c r="AS717" s="34"/>
      <c r="AT717" s="34"/>
      <c r="AU717" s="34"/>
      <c r="AV717" s="34"/>
      <c r="AW717" s="34"/>
      <c r="AX717" s="223">
        <v>130312</v>
      </c>
      <c r="AY717" s="6">
        <v>16</v>
      </c>
      <c r="AZ717" s="6">
        <v>253</v>
      </c>
      <c r="BA717" s="87" t="s">
        <v>2365</v>
      </c>
      <c r="BB717" s="39" t="s">
        <v>2600</v>
      </c>
      <c r="BC717" s="84" t="s">
        <v>2359</v>
      </c>
      <c r="BJ717" s="47" t="s">
        <v>2601</v>
      </c>
      <c r="BL717" s="42" t="s">
        <v>2494</v>
      </c>
      <c r="BM717" s="43" t="s">
        <v>2495</v>
      </c>
      <c r="BO717" s="17">
        <v>64073</v>
      </c>
      <c r="BP717" s="18" t="s">
        <v>2310</v>
      </c>
    </row>
    <row r="718" spans="1:68" ht="15" customHeight="1" thickBot="1" x14ac:dyDescent="0.35">
      <c r="A718" s="116">
        <v>717</v>
      </c>
      <c r="H718" s="121" t="s">
        <v>2503</v>
      </c>
      <c r="I718" s="117">
        <v>8</v>
      </c>
      <c r="J718" s="119" t="s">
        <v>2471</v>
      </c>
      <c r="K718" s="120" t="s">
        <v>2471</v>
      </c>
      <c r="L718" s="120" t="s">
        <v>2472</v>
      </c>
      <c r="M718" s="120" t="s">
        <v>2594</v>
      </c>
      <c r="N718" s="120" t="s">
        <v>2473</v>
      </c>
      <c r="O718" s="120" t="s">
        <v>2472</v>
      </c>
      <c r="P718" s="120" t="s">
        <v>2475</v>
      </c>
      <c r="Q718" s="120" t="s">
        <v>2483</v>
      </c>
      <c r="R718" s="6">
        <f t="shared" si="99"/>
        <v>5</v>
      </c>
      <c r="S718" s="6">
        <f t="shared" si="100"/>
        <v>1</v>
      </c>
      <c r="T718" s="7">
        <f t="shared" si="101"/>
        <v>130312</v>
      </c>
      <c r="U718" s="122" t="str">
        <f t="shared" si="106"/>
        <v>1FD08</v>
      </c>
      <c r="V718" s="10">
        <f t="shared" si="102"/>
        <v>253</v>
      </c>
      <c r="W718" s="10">
        <f t="shared" si="103"/>
        <v>8</v>
      </c>
      <c r="X718" s="11">
        <f t="shared" si="104"/>
        <v>16</v>
      </c>
      <c r="Y718" s="11">
        <f t="shared" si="105"/>
        <v>253</v>
      </c>
      <c r="Z718" s="12" t="str">
        <f t="shared" si="107"/>
        <v>Temperature</v>
      </c>
      <c r="AA718" s="8"/>
      <c r="AB718" s="8"/>
      <c r="AC718" s="8"/>
      <c r="AE718" s="5"/>
      <c r="AI718" s="17">
        <v>62277</v>
      </c>
      <c r="AJ718" s="18" t="s">
        <v>2311</v>
      </c>
      <c r="AK718" s="19"/>
      <c r="AL718" s="21"/>
      <c r="AM718" s="21"/>
      <c r="AN718" s="21"/>
      <c r="AO718" s="21"/>
      <c r="AP718" s="20"/>
      <c r="AQ718" s="22"/>
      <c r="AR718" s="20"/>
      <c r="AS718" s="20"/>
      <c r="AT718" s="20"/>
      <c r="AU718" s="20"/>
      <c r="AV718" s="20"/>
      <c r="AW718" s="20"/>
      <c r="AX718" s="222">
        <v>130312</v>
      </c>
      <c r="AY718" s="6">
        <v>16</v>
      </c>
      <c r="AZ718" s="6">
        <v>253</v>
      </c>
      <c r="BA718" s="87" t="s">
        <v>2365</v>
      </c>
      <c r="BB718" s="39" t="s">
        <v>2585</v>
      </c>
      <c r="BC718" s="84" t="s">
        <v>2359</v>
      </c>
      <c r="BJ718" s="47" t="s">
        <v>2493</v>
      </c>
      <c r="BL718" s="42" t="s">
        <v>2494</v>
      </c>
      <c r="BM718" s="43" t="s">
        <v>2495</v>
      </c>
      <c r="BO718" s="17">
        <v>62277</v>
      </c>
      <c r="BP718" s="18" t="s">
        <v>2311</v>
      </c>
    </row>
    <row r="719" spans="1:68" ht="15" customHeight="1" thickBot="1" x14ac:dyDescent="0.35">
      <c r="A719" s="116">
        <v>718</v>
      </c>
      <c r="H719" s="121" t="s">
        <v>2503</v>
      </c>
      <c r="I719" s="117">
        <v>7</v>
      </c>
      <c r="J719" s="119" t="s">
        <v>2484</v>
      </c>
      <c r="K719" s="120" t="s">
        <v>2594</v>
      </c>
      <c r="L719" s="120" t="s">
        <v>2481</v>
      </c>
      <c r="M719" s="120" t="s">
        <v>2480</v>
      </c>
      <c r="N719" s="119" t="s">
        <v>2479</v>
      </c>
      <c r="O719" s="119" t="s">
        <v>2504</v>
      </c>
      <c r="P719" s="119" t="s">
        <v>2475</v>
      </c>
      <c r="Q719" s="119" t="s">
        <v>2485</v>
      </c>
      <c r="R719" s="75">
        <f t="shared" si="99"/>
        <v>5</v>
      </c>
      <c r="S719" s="75">
        <f t="shared" si="100"/>
        <v>1</v>
      </c>
      <c r="T719" s="7">
        <f t="shared" si="101"/>
        <v>130312</v>
      </c>
      <c r="U719" s="122" t="str">
        <f t="shared" si="106"/>
        <v>1FD08</v>
      </c>
      <c r="V719" s="10">
        <f t="shared" si="102"/>
        <v>253</v>
      </c>
      <c r="W719" s="10">
        <f t="shared" si="103"/>
        <v>8</v>
      </c>
      <c r="X719" s="11">
        <f t="shared" si="104"/>
        <v>16</v>
      </c>
      <c r="Y719" s="11">
        <f t="shared" si="105"/>
        <v>253</v>
      </c>
      <c r="Z719" s="12" t="str">
        <f t="shared" si="107"/>
        <v>Temperature</v>
      </c>
      <c r="AA719" s="8"/>
      <c r="AB719" s="8"/>
      <c r="AC719" s="8"/>
      <c r="AE719" s="5"/>
      <c r="AI719" s="17">
        <v>62278</v>
      </c>
      <c r="AJ719" s="18" t="s">
        <v>2312</v>
      </c>
      <c r="AK719" s="19"/>
      <c r="AQ719" s="37"/>
      <c r="AR719" s="34"/>
      <c r="AS719" s="34"/>
      <c r="AT719" s="34"/>
      <c r="AU719" s="34"/>
      <c r="AV719" s="34"/>
      <c r="AW719" s="34"/>
      <c r="AX719" s="223">
        <v>130312</v>
      </c>
      <c r="AY719" s="6">
        <v>16</v>
      </c>
      <c r="AZ719" s="6">
        <v>253</v>
      </c>
      <c r="BA719" s="87" t="s">
        <v>2365</v>
      </c>
      <c r="BB719" s="39" t="s">
        <v>2602</v>
      </c>
      <c r="BC719" s="84" t="s">
        <v>2359</v>
      </c>
      <c r="BJ719" s="47" t="s">
        <v>2603</v>
      </c>
      <c r="BL719" s="42" t="s">
        <v>2494</v>
      </c>
      <c r="BM719" s="43" t="s">
        <v>2495</v>
      </c>
      <c r="BO719" s="17">
        <v>62278</v>
      </c>
      <c r="BP719" s="18" t="s">
        <v>2312</v>
      </c>
    </row>
    <row r="720" spans="1:68" ht="15" customHeight="1" thickBot="1" x14ac:dyDescent="0.35">
      <c r="A720" s="116">
        <v>719</v>
      </c>
      <c r="H720" s="121" t="s">
        <v>2595</v>
      </c>
      <c r="I720" s="117">
        <v>8</v>
      </c>
      <c r="J720" s="119" t="s">
        <v>2471</v>
      </c>
      <c r="K720" s="119" t="s">
        <v>2471</v>
      </c>
      <c r="L720" s="119" t="s">
        <v>2472</v>
      </c>
      <c r="M720" s="119" t="s">
        <v>2594</v>
      </c>
      <c r="N720" s="119" t="s">
        <v>2486</v>
      </c>
      <c r="O720" s="119" t="s">
        <v>2588</v>
      </c>
      <c r="P720" s="119" t="s">
        <v>2588</v>
      </c>
      <c r="Q720" s="120" t="s">
        <v>2588</v>
      </c>
      <c r="R720" s="75">
        <f t="shared" si="99"/>
        <v>5</v>
      </c>
      <c r="S720" s="75">
        <f t="shared" si="100"/>
        <v>1</v>
      </c>
      <c r="T720" s="7">
        <f t="shared" si="101"/>
        <v>130312</v>
      </c>
      <c r="U720" s="122" t="str">
        <f t="shared" si="106"/>
        <v>1FD08</v>
      </c>
      <c r="V720" s="10">
        <f t="shared" si="102"/>
        <v>253</v>
      </c>
      <c r="W720" s="10">
        <f t="shared" si="103"/>
        <v>8</v>
      </c>
      <c r="X720" s="11">
        <f t="shared" si="104"/>
        <v>25</v>
      </c>
      <c r="Y720" s="11">
        <f t="shared" si="105"/>
        <v>253</v>
      </c>
      <c r="Z720" s="12" t="str">
        <f t="shared" si="107"/>
        <v>Temperature</v>
      </c>
      <c r="AA720" s="8"/>
      <c r="AB720" s="8"/>
      <c r="AC720" s="8"/>
      <c r="AE720" s="5"/>
      <c r="AI720" s="17">
        <v>62279</v>
      </c>
      <c r="AJ720" s="18" t="s">
        <v>2313</v>
      </c>
      <c r="AK720" s="19"/>
      <c r="AL720" s="21"/>
      <c r="AM720" s="21"/>
      <c r="AN720" s="21"/>
      <c r="AO720" s="21"/>
      <c r="AP720" s="20"/>
      <c r="AQ720" s="22"/>
      <c r="AR720" s="20"/>
      <c r="AS720" s="20"/>
      <c r="AT720" s="20"/>
      <c r="AU720" s="20"/>
      <c r="AV720" s="20"/>
      <c r="AW720" s="20"/>
      <c r="AX720" s="222">
        <v>130312</v>
      </c>
      <c r="AY720" s="6">
        <v>25</v>
      </c>
      <c r="AZ720" s="6">
        <v>253</v>
      </c>
      <c r="BA720" s="87" t="s">
        <v>2365</v>
      </c>
      <c r="BB720" s="39" t="s">
        <v>2467</v>
      </c>
      <c r="BC720" s="84" t="s">
        <v>2359</v>
      </c>
      <c r="BJ720" s="47" t="s">
        <v>2493</v>
      </c>
      <c r="BL720" s="42" t="s">
        <v>2604</v>
      </c>
      <c r="BM720" s="43" t="s">
        <v>2495</v>
      </c>
      <c r="BO720" s="17">
        <v>62279</v>
      </c>
      <c r="BP720" s="18" t="s">
        <v>2313</v>
      </c>
    </row>
    <row r="721" spans="1:68" ht="15" customHeight="1" thickBot="1" x14ac:dyDescent="0.35">
      <c r="A721" s="116">
        <v>720</v>
      </c>
      <c r="H721" s="121" t="s">
        <v>2487</v>
      </c>
      <c r="I721" s="117">
        <v>8</v>
      </c>
      <c r="J721" s="119" t="s">
        <v>2488</v>
      </c>
      <c r="K721" s="120" t="s">
        <v>2489</v>
      </c>
      <c r="L721" s="120" t="s">
        <v>2473</v>
      </c>
      <c r="M721" s="120" t="s">
        <v>2490</v>
      </c>
      <c r="N721" s="120" t="s">
        <v>2491</v>
      </c>
      <c r="O721" s="120" t="s">
        <v>2492</v>
      </c>
      <c r="P721" s="120" t="s">
        <v>2596</v>
      </c>
      <c r="Q721" s="120" t="s">
        <v>2597</v>
      </c>
      <c r="R721" s="6">
        <f t="shared" si="99"/>
        <v>2</v>
      </c>
      <c r="S721" s="6">
        <f t="shared" si="100"/>
        <v>1</v>
      </c>
      <c r="T721" s="7">
        <f t="shared" si="101"/>
        <v>130306</v>
      </c>
      <c r="U721" s="122" t="str">
        <f t="shared" si="106"/>
        <v>1FD02</v>
      </c>
      <c r="V721" s="10">
        <f t="shared" si="102"/>
        <v>253</v>
      </c>
      <c r="W721" s="10">
        <f t="shared" si="103"/>
        <v>2</v>
      </c>
      <c r="X721" s="11">
        <f t="shared" si="104"/>
        <v>3</v>
      </c>
      <c r="Y721" s="11">
        <f t="shared" si="105"/>
        <v>253</v>
      </c>
      <c r="Z721" s="12" t="str">
        <f t="shared" si="107"/>
        <v>Wind Data</v>
      </c>
      <c r="AA721" s="8"/>
      <c r="AB721" s="8"/>
      <c r="AC721" s="8"/>
      <c r="AE721" s="5"/>
      <c r="AI721" s="17">
        <v>62280</v>
      </c>
      <c r="AJ721" s="18" t="s">
        <v>2314</v>
      </c>
      <c r="AK721" s="19"/>
      <c r="AQ721" s="37"/>
      <c r="AR721" s="34"/>
      <c r="AS721" s="34"/>
      <c r="AT721" s="34"/>
      <c r="AU721" s="34"/>
      <c r="AV721" s="34"/>
      <c r="AW721" s="34"/>
      <c r="AX721" s="223">
        <v>130306</v>
      </c>
      <c r="AY721" s="6">
        <v>3</v>
      </c>
      <c r="AZ721" s="6">
        <v>253</v>
      </c>
      <c r="BA721" s="87" t="s">
        <v>2496</v>
      </c>
      <c r="BB721" s="39" t="s">
        <v>2468</v>
      </c>
      <c r="BC721" s="84" t="s">
        <v>2349</v>
      </c>
      <c r="BD721" s="38" t="s">
        <v>2497</v>
      </c>
      <c r="BE721" s="39" t="s">
        <v>2469</v>
      </c>
      <c r="BF721" s="90" t="s">
        <v>2498</v>
      </c>
      <c r="BJ721" s="47" t="s">
        <v>2499</v>
      </c>
      <c r="BL721" s="42" t="s">
        <v>2500</v>
      </c>
      <c r="BM721" s="43" t="s">
        <v>2495</v>
      </c>
      <c r="BO721" s="17">
        <v>62280</v>
      </c>
      <c r="BP721" s="18" t="s">
        <v>2314</v>
      </c>
    </row>
    <row r="722" spans="1:68" ht="15" customHeight="1" thickBot="1" x14ac:dyDescent="0.35">
      <c r="A722" s="116">
        <v>721</v>
      </c>
      <c r="H722" s="121" t="s">
        <v>2586</v>
      </c>
      <c r="I722" s="117">
        <v>8</v>
      </c>
      <c r="J722" s="119" t="s">
        <v>2471</v>
      </c>
      <c r="K722" s="120" t="s">
        <v>2471</v>
      </c>
      <c r="L722" s="120" t="s">
        <v>2472</v>
      </c>
      <c r="M722" s="120" t="s">
        <v>2587</v>
      </c>
      <c r="N722" s="120" t="s">
        <v>2502</v>
      </c>
      <c r="O722" s="120" t="s">
        <v>2588</v>
      </c>
      <c r="P722" s="120" t="s">
        <v>2588</v>
      </c>
      <c r="Q722" s="120" t="s">
        <v>2588</v>
      </c>
      <c r="R722" s="75">
        <f t="shared" si="99"/>
        <v>5</v>
      </c>
      <c r="S722" s="75">
        <f t="shared" si="100"/>
        <v>1</v>
      </c>
      <c r="T722" s="7">
        <f t="shared" si="101"/>
        <v>130312</v>
      </c>
      <c r="U722" s="122" t="str">
        <f t="shared" si="106"/>
        <v>1FD08</v>
      </c>
      <c r="V722" s="10">
        <f t="shared" si="102"/>
        <v>253</v>
      </c>
      <c r="W722" s="10">
        <f t="shared" si="103"/>
        <v>8</v>
      </c>
      <c r="X722" s="11">
        <f t="shared" si="104"/>
        <v>16</v>
      </c>
      <c r="Y722" s="11">
        <f t="shared" si="105"/>
        <v>253</v>
      </c>
      <c r="Z722" s="12" t="str">
        <f t="shared" si="107"/>
        <v>Temperature</v>
      </c>
      <c r="AA722" s="8"/>
      <c r="AB722" s="8"/>
      <c r="AC722" s="8"/>
      <c r="AE722" s="5"/>
      <c r="AI722" s="17">
        <v>62281</v>
      </c>
      <c r="AJ722" s="18" t="s">
        <v>2315</v>
      </c>
      <c r="AK722" s="19"/>
      <c r="AL722" s="21"/>
      <c r="AM722" s="21"/>
      <c r="AN722" s="21"/>
      <c r="AO722" s="21"/>
      <c r="AP722" s="20"/>
      <c r="AQ722" s="22"/>
      <c r="AR722" s="20"/>
      <c r="AS722" s="20"/>
      <c r="AT722" s="20"/>
      <c r="AU722" s="20"/>
      <c r="AV722" s="20"/>
      <c r="AW722" s="20"/>
      <c r="AX722" s="222">
        <v>130312</v>
      </c>
      <c r="AY722" s="6">
        <v>16</v>
      </c>
      <c r="AZ722" s="6">
        <v>253</v>
      </c>
      <c r="BA722" s="87" t="s">
        <v>2365</v>
      </c>
      <c r="BB722" s="39" t="s">
        <v>2582</v>
      </c>
      <c r="BC722" s="84" t="s">
        <v>2359</v>
      </c>
      <c r="BJ722" s="47" t="s">
        <v>2493</v>
      </c>
      <c r="BL722" s="42" t="s">
        <v>2494</v>
      </c>
      <c r="BM722" s="43" t="s">
        <v>2495</v>
      </c>
      <c r="BO722" s="17">
        <v>62281</v>
      </c>
      <c r="BP722" s="18" t="s">
        <v>2315</v>
      </c>
    </row>
    <row r="723" spans="1:68" ht="15" customHeight="1" thickBot="1" x14ac:dyDescent="0.35">
      <c r="A723" s="116">
        <v>722</v>
      </c>
      <c r="H723" s="121" t="s">
        <v>2589</v>
      </c>
      <c r="I723" s="117">
        <v>8</v>
      </c>
      <c r="J723" s="119" t="s">
        <v>2590</v>
      </c>
      <c r="K723" s="120" t="s">
        <v>2591</v>
      </c>
      <c r="L723" s="120" t="s">
        <v>2473</v>
      </c>
      <c r="M723" s="120" t="s">
        <v>2592</v>
      </c>
      <c r="N723" s="120" t="s">
        <v>2474</v>
      </c>
      <c r="O723" s="120" t="s">
        <v>2593</v>
      </c>
      <c r="P723" s="120" t="s">
        <v>2588</v>
      </c>
      <c r="Q723" s="120" t="s">
        <v>2588</v>
      </c>
      <c r="R723" s="75">
        <f t="shared" si="99"/>
        <v>2</v>
      </c>
      <c r="S723" s="75">
        <f t="shared" si="100"/>
        <v>1</v>
      </c>
      <c r="T723" s="7">
        <f t="shared" si="101"/>
        <v>130306</v>
      </c>
      <c r="U723" s="122" t="str">
        <f t="shared" si="106"/>
        <v>1FD02</v>
      </c>
      <c r="V723" s="10">
        <f t="shared" si="102"/>
        <v>253</v>
      </c>
      <c r="W723" s="10">
        <f t="shared" si="103"/>
        <v>2</v>
      </c>
      <c r="X723" s="11">
        <f t="shared" si="104"/>
        <v>3</v>
      </c>
      <c r="Y723" s="11">
        <f t="shared" si="105"/>
        <v>253</v>
      </c>
      <c r="Z723" s="12" t="str">
        <f t="shared" si="107"/>
        <v>Wind Data</v>
      </c>
      <c r="AA723" s="8"/>
      <c r="AB723" s="8"/>
      <c r="AC723" s="8"/>
      <c r="AE723" s="5"/>
      <c r="AI723" s="17">
        <v>65006</v>
      </c>
      <c r="AJ723" s="18" t="s">
        <v>1122</v>
      </c>
      <c r="AK723" s="19"/>
      <c r="AQ723" s="37"/>
      <c r="AR723" s="34"/>
      <c r="AS723" s="34"/>
      <c r="AT723" s="34"/>
      <c r="AU723" s="34"/>
      <c r="AV723" s="34"/>
      <c r="AW723" s="34"/>
      <c r="AX723" s="223">
        <v>130306</v>
      </c>
      <c r="AY723" s="6">
        <v>3</v>
      </c>
      <c r="AZ723" s="6">
        <v>253</v>
      </c>
      <c r="BA723" s="87" t="s">
        <v>2496</v>
      </c>
      <c r="BB723" s="39" t="s">
        <v>2583</v>
      </c>
      <c r="BC723" s="84" t="s">
        <v>2349</v>
      </c>
      <c r="BD723" s="38" t="s">
        <v>2497</v>
      </c>
      <c r="BE723" s="39" t="s">
        <v>2584</v>
      </c>
      <c r="BF723" s="90" t="s">
        <v>2498</v>
      </c>
      <c r="BJ723" s="47" t="s">
        <v>2499</v>
      </c>
      <c r="BL723" s="42" t="s">
        <v>2500</v>
      </c>
      <c r="BM723" s="43" t="s">
        <v>2495</v>
      </c>
      <c r="BO723" s="17">
        <v>65006</v>
      </c>
      <c r="BP723" s="18" t="s">
        <v>1122</v>
      </c>
    </row>
    <row r="724" spans="1:68" ht="15" customHeight="1" thickBot="1" x14ac:dyDescent="0.35">
      <c r="A724" s="116">
        <v>723</v>
      </c>
      <c r="H724" s="121" t="s">
        <v>2586</v>
      </c>
      <c r="I724" s="117">
        <v>8</v>
      </c>
      <c r="J724" s="119" t="s">
        <v>2471</v>
      </c>
      <c r="K724" s="120" t="s">
        <v>2471</v>
      </c>
      <c r="L724" s="120" t="s">
        <v>2475</v>
      </c>
      <c r="M724" s="119" t="s">
        <v>2476</v>
      </c>
      <c r="N724" s="119" t="s">
        <v>2477</v>
      </c>
      <c r="O724" s="119" t="s">
        <v>2588</v>
      </c>
      <c r="P724" s="119" t="s">
        <v>2588</v>
      </c>
      <c r="Q724" s="119" t="s">
        <v>2588</v>
      </c>
      <c r="R724" s="75">
        <f t="shared" si="99"/>
        <v>5</v>
      </c>
      <c r="S724" s="75">
        <f t="shared" si="100"/>
        <v>1</v>
      </c>
      <c r="T724" s="7">
        <f t="shared" si="101"/>
        <v>130312</v>
      </c>
      <c r="U724" s="122" t="str">
        <f t="shared" si="106"/>
        <v>1FD08</v>
      </c>
      <c r="V724" s="10">
        <f t="shared" si="102"/>
        <v>253</v>
      </c>
      <c r="W724" s="10">
        <f t="shared" si="103"/>
        <v>8</v>
      </c>
      <c r="X724" s="11">
        <f t="shared" si="104"/>
        <v>16</v>
      </c>
      <c r="Y724" s="11">
        <f t="shared" si="105"/>
        <v>253</v>
      </c>
      <c r="Z724" s="12" t="str">
        <f t="shared" si="107"/>
        <v>Temperature</v>
      </c>
      <c r="AA724" s="8"/>
      <c r="AB724" s="8"/>
      <c r="AC724" s="8"/>
      <c r="AE724" s="5"/>
      <c r="AI724" s="17">
        <v>65007</v>
      </c>
      <c r="AJ724" s="18" t="s">
        <v>1123</v>
      </c>
      <c r="AK724" s="19"/>
      <c r="AL724" s="21"/>
      <c r="AM724" s="21"/>
      <c r="AN724" s="21"/>
      <c r="AO724" s="21"/>
      <c r="AP724" s="20"/>
      <c r="AQ724" s="22"/>
      <c r="AR724" s="20"/>
      <c r="AS724" s="20"/>
      <c r="AT724" s="20"/>
      <c r="AU724" s="20"/>
      <c r="AV724" s="20"/>
      <c r="AW724" s="20"/>
      <c r="AX724" s="222">
        <v>130312</v>
      </c>
      <c r="AY724" s="6">
        <v>16</v>
      </c>
      <c r="AZ724" s="6">
        <v>253</v>
      </c>
      <c r="BA724" s="87" t="s">
        <v>2365</v>
      </c>
      <c r="BB724" s="39" t="s">
        <v>2464</v>
      </c>
      <c r="BC724" s="84" t="s">
        <v>2359</v>
      </c>
      <c r="BJ724" s="47" t="s">
        <v>2501</v>
      </c>
      <c r="BL724" s="42" t="s">
        <v>2494</v>
      </c>
      <c r="BM724" s="43" t="s">
        <v>2495</v>
      </c>
      <c r="BO724" s="17">
        <v>65007</v>
      </c>
      <c r="BP724" s="18" t="s">
        <v>1123</v>
      </c>
    </row>
    <row r="725" spans="1:68" ht="15" customHeight="1" thickBot="1" x14ac:dyDescent="0.35">
      <c r="A725" s="116">
        <v>724</v>
      </c>
      <c r="H725" s="121" t="s">
        <v>2589</v>
      </c>
      <c r="I725" s="117">
        <v>8</v>
      </c>
      <c r="J725" s="119" t="s">
        <v>2478</v>
      </c>
      <c r="K725" s="119" t="s">
        <v>2479</v>
      </c>
      <c r="L725" s="120" t="s">
        <v>2480</v>
      </c>
      <c r="M725" s="119" t="s">
        <v>2481</v>
      </c>
      <c r="N725" s="119" t="s">
        <v>2482</v>
      </c>
      <c r="O725" s="119" t="s">
        <v>2483</v>
      </c>
      <c r="P725" s="119" t="s">
        <v>2475</v>
      </c>
      <c r="Q725" s="119" t="s">
        <v>2473</v>
      </c>
      <c r="R725" s="75">
        <f t="shared" si="99"/>
        <v>2</v>
      </c>
      <c r="S725" s="75">
        <f t="shared" si="100"/>
        <v>1</v>
      </c>
      <c r="T725" s="7">
        <f t="shared" si="101"/>
        <v>130306</v>
      </c>
      <c r="U725" s="122" t="str">
        <f t="shared" si="106"/>
        <v>1FD02</v>
      </c>
      <c r="V725" s="10">
        <f t="shared" si="102"/>
        <v>253</v>
      </c>
      <c r="W725" s="10">
        <f t="shared" si="103"/>
        <v>2</v>
      </c>
      <c r="X725" s="11">
        <f t="shared" si="104"/>
        <v>3</v>
      </c>
      <c r="Y725" s="11">
        <f t="shared" si="105"/>
        <v>253</v>
      </c>
      <c r="Z725" s="12" t="str">
        <f t="shared" si="107"/>
        <v>Wind Data</v>
      </c>
      <c r="AA725" s="8"/>
      <c r="AB725" s="8"/>
      <c r="AC725" s="8"/>
      <c r="AE725" s="5"/>
      <c r="AI725" s="17">
        <v>65008</v>
      </c>
      <c r="AJ725" s="18" t="s">
        <v>1124</v>
      </c>
      <c r="AK725" s="19"/>
      <c r="AQ725" s="37"/>
      <c r="AR725" s="34"/>
      <c r="AS725" s="34"/>
      <c r="AT725" s="34"/>
      <c r="AU725" s="34"/>
      <c r="AV725" s="34"/>
      <c r="AW725" s="34"/>
      <c r="AX725" s="223">
        <v>130306</v>
      </c>
      <c r="AY725" s="6">
        <v>3</v>
      </c>
      <c r="AZ725" s="6">
        <v>253</v>
      </c>
      <c r="BA725" s="87" t="s">
        <v>2496</v>
      </c>
      <c r="BB725" s="39" t="s">
        <v>2598</v>
      </c>
      <c r="BC725" s="84" t="s">
        <v>2349</v>
      </c>
      <c r="BD725" s="38" t="s">
        <v>2497</v>
      </c>
      <c r="BE725" s="39" t="s">
        <v>2599</v>
      </c>
      <c r="BF725" s="90" t="s">
        <v>2498</v>
      </c>
      <c r="BJ725" s="47" t="s">
        <v>2505</v>
      </c>
      <c r="BL725" s="42" t="s">
        <v>2500</v>
      </c>
      <c r="BM725" s="43" t="s">
        <v>2495</v>
      </c>
      <c r="BO725" s="17">
        <v>65008</v>
      </c>
      <c r="BP725" s="18" t="s">
        <v>1124</v>
      </c>
    </row>
    <row r="726" spans="1:68" ht="15" customHeight="1" thickBot="1" x14ac:dyDescent="0.35">
      <c r="A726" s="116">
        <v>725</v>
      </c>
      <c r="H726" s="121" t="s">
        <v>2503</v>
      </c>
      <c r="I726" s="117">
        <v>8</v>
      </c>
      <c r="J726" s="120" t="s">
        <v>2471</v>
      </c>
      <c r="K726" s="119" t="s">
        <v>2481</v>
      </c>
      <c r="L726" s="119" t="s">
        <v>2480</v>
      </c>
      <c r="M726" s="119" t="s">
        <v>2479</v>
      </c>
      <c r="N726" s="119" t="s">
        <v>2478</v>
      </c>
      <c r="O726" s="120" t="s">
        <v>2588</v>
      </c>
      <c r="P726" s="119" t="s">
        <v>2588</v>
      </c>
      <c r="Q726" s="119" t="s">
        <v>2588</v>
      </c>
      <c r="R726" s="6">
        <f t="shared" si="99"/>
        <v>5</v>
      </c>
      <c r="S726" s="6">
        <f t="shared" si="100"/>
        <v>1</v>
      </c>
      <c r="T726" s="7">
        <f t="shared" si="101"/>
        <v>130312</v>
      </c>
      <c r="U726" s="122" t="str">
        <f t="shared" si="106"/>
        <v>1FD08</v>
      </c>
      <c r="V726" s="10">
        <f t="shared" si="102"/>
        <v>253</v>
      </c>
      <c r="W726" s="10">
        <f t="shared" si="103"/>
        <v>8</v>
      </c>
      <c r="X726" s="11">
        <f t="shared" si="104"/>
        <v>16</v>
      </c>
      <c r="Y726" s="11">
        <f t="shared" si="105"/>
        <v>253</v>
      </c>
      <c r="Z726" s="12" t="str">
        <f t="shared" si="107"/>
        <v>Temperature</v>
      </c>
      <c r="AA726" s="8"/>
      <c r="AB726" s="8"/>
      <c r="AC726" s="8"/>
      <c r="AE726" s="5"/>
      <c r="AI726" s="17">
        <v>65013</v>
      </c>
      <c r="AJ726" s="18" t="s">
        <v>1129</v>
      </c>
      <c r="AK726" s="19"/>
      <c r="AL726" s="21"/>
      <c r="AM726" s="21"/>
      <c r="AN726" s="21"/>
      <c r="AO726" s="21"/>
      <c r="AP726" s="20"/>
      <c r="AQ726" s="22"/>
      <c r="AR726" s="20"/>
      <c r="AS726" s="20"/>
      <c r="AT726" s="20"/>
      <c r="AU726" s="20"/>
      <c r="AV726" s="20"/>
      <c r="AW726" s="20"/>
      <c r="AX726" s="222">
        <v>130312</v>
      </c>
      <c r="AY726" s="6">
        <v>16</v>
      </c>
      <c r="AZ726" s="6">
        <v>253</v>
      </c>
      <c r="BA726" s="87" t="s">
        <v>2365</v>
      </c>
      <c r="BB726" s="39" t="s">
        <v>2600</v>
      </c>
      <c r="BC726" s="84" t="s">
        <v>2359</v>
      </c>
      <c r="BJ726" s="47" t="s">
        <v>2601</v>
      </c>
      <c r="BL726" s="42" t="s">
        <v>2494</v>
      </c>
      <c r="BM726" s="43" t="s">
        <v>2495</v>
      </c>
      <c r="BO726" s="17">
        <v>65013</v>
      </c>
      <c r="BP726" s="18" t="s">
        <v>1129</v>
      </c>
    </row>
    <row r="727" spans="1:68" ht="15" customHeight="1" thickBot="1" x14ac:dyDescent="0.35">
      <c r="A727" s="116">
        <v>726</v>
      </c>
      <c r="H727" s="121" t="s">
        <v>2503</v>
      </c>
      <c r="I727" s="117">
        <v>8</v>
      </c>
      <c r="J727" s="119" t="s">
        <v>2471</v>
      </c>
      <c r="K727" s="119" t="s">
        <v>2471</v>
      </c>
      <c r="L727" s="119" t="s">
        <v>2472</v>
      </c>
      <c r="M727" s="120" t="s">
        <v>2594</v>
      </c>
      <c r="N727" s="120" t="s">
        <v>2473</v>
      </c>
      <c r="O727" s="119" t="s">
        <v>2472</v>
      </c>
      <c r="P727" s="119" t="s">
        <v>2475</v>
      </c>
      <c r="Q727" s="119" t="s">
        <v>2483</v>
      </c>
      <c r="R727" s="6">
        <f t="shared" si="99"/>
        <v>5</v>
      </c>
      <c r="S727" s="6">
        <f t="shared" si="100"/>
        <v>1</v>
      </c>
      <c r="T727" s="7">
        <f t="shared" si="101"/>
        <v>130312</v>
      </c>
      <c r="U727" s="122" t="str">
        <f t="shared" si="106"/>
        <v>1FD08</v>
      </c>
      <c r="V727" s="10">
        <f t="shared" si="102"/>
        <v>253</v>
      </c>
      <c r="W727" s="10">
        <f t="shared" si="103"/>
        <v>8</v>
      </c>
      <c r="X727" s="11">
        <f t="shared" si="104"/>
        <v>16</v>
      </c>
      <c r="Y727" s="11">
        <f t="shared" si="105"/>
        <v>253</v>
      </c>
      <c r="Z727" s="12" t="str">
        <f t="shared" si="107"/>
        <v>Temperature</v>
      </c>
      <c r="AA727" s="8"/>
      <c r="AB727" s="8"/>
      <c r="AC727" s="8"/>
      <c r="AE727" s="5"/>
      <c r="AI727" s="17">
        <v>65014</v>
      </c>
      <c r="AJ727" s="18" t="s">
        <v>1130</v>
      </c>
      <c r="AK727" s="19"/>
      <c r="AQ727" s="37"/>
      <c r="AR727" s="34"/>
      <c r="AS727" s="34"/>
      <c r="AT727" s="34"/>
      <c r="AU727" s="34"/>
      <c r="AV727" s="34"/>
      <c r="AW727" s="34"/>
      <c r="AX727" s="223">
        <v>130312</v>
      </c>
      <c r="AY727" s="6">
        <v>16</v>
      </c>
      <c r="AZ727" s="6">
        <v>253</v>
      </c>
      <c r="BA727" s="87" t="s">
        <v>2365</v>
      </c>
      <c r="BB727" s="39" t="s">
        <v>2585</v>
      </c>
      <c r="BC727" s="84" t="s">
        <v>2359</v>
      </c>
      <c r="BJ727" s="47" t="s">
        <v>2493</v>
      </c>
      <c r="BL727" s="42" t="s">
        <v>2494</v>
      </c>
      <c r="BM727" s="43" t="s">
        <v>2495</v>
      </c>
      <c r="BO727" s="17">
        <v>65014</v>
      </c>
      <c r="BP727" s="18" t="s">
        <v>1130</v>
      </c>
    </row>
    <row r="728" spans="1:68" ht="15" customHeight="1" thickBot="1" x14ac:dyDescent="0.35">
      <c r="A728" s="116">
        <v>727</v>
      </c>
      <c r="H728" s="121" t="s">
        <v>2503</v>
      </c>
      <c r="I728" s="117">
        <v>7</v>
      </c>
      <c r="J728" s="119" t="s">
        <v>2484</v>
      </c>
      <c r="K728" s="120" t="s">
        <v>2594</v>
      </c>
      <c r="L728" s="119" t="s">
        <v>2481</v>
      </c>
      <c r="M728" s="119" t="s">
        <v>2480</v>
      </c>
      <c r="N728" s="120" t="s">
        <v>2479</v>
      </c>
      <c r="O728" s="119" t="s">
        <v>2504</v>
      </c>
      <c r="P728" s="119" t="s">
        <v>2475</v>
      </c>
      <c r="Q728" s="119" t="s">
        <v>2485</v>
      </c>
      <c r="R728" s="75">
        <f t="shared" si="99"/>
        <v>5</v>
      </c>
      <c r="S728" s="75">
        <f t="shared" si="100"/>
        <v>1</v>
      </c>
      <c r="T728" s="7">
        <f t="shared" si="101"/>
        <v>130312</v>
      </c>
      <c r="U728" s="122" t="str">
        <f t="shared" si="106"/>
        <v>1FD08</v>
      </c>
      <c r="V728" s="10">
        <f t="shared" si="102"/>
        <v>253</v>
      </c>
      <c r="W728" s="10">
        <f t="shared" si="103"/>
        <v>8</v>
      </c>
      <c r="X728" s="11">
        <f t="shared" si="104"/>
        <v>16</v>
      </c>
      <c r="Y728" s="11">
        <f t="shared" si="105"/>
        <v>253</v>
      </c>
      <c r="Z728" s="12" t="str">
        <f t="shared" si="107"/>
        <v>Temperature</v>
      </c>
      <c r="AA728" s="8"/>
      <c r="AB728" s="8"/>
      <c r="AC728" s="8"/>
      <c r="AE728" s="5"/>
      <c r="AI728" s="17">
        <v>65015</v>
      </c>
      <c r="AJ728" s="18" t="s">
        <v>1131</v>
      </c>
      <c r="AK728" s="19"/>
      <c r="AL728" s="21"/>
      <c r="AM728" s="21"/>
      <c r="AN728" s="21"/>
      <c r="AO728" s="21"/>
      <c r="AP728" s="20"/>
      <c r="AQ728" s="22"/>
      <c r="AR728" s="20"/>
      <c r="AS728" s="20"/>
      <c r="AT728" s="20"/>
      <c r="AU728" s="20"/>
      <c r="AV728" s="20"/>
      <c r="AW728" s="20"/>
      <c r="AX728" s="222">
        <v>130312</v>
      </c>
      <c r="AY728" s="6">
        <v>16</v>
      </c>
      <c r="AZ728" s="6">
        <v>253</v>
      </c>
      <c r="BA728" s="87" t="s">
        <v>2365</v>
      </c>
      <c r="BB728" s="39" t="s">
        <v>2602</v>
      </c>
      <c r="BC728" s="84" t="s">
        <v>2359</v>
      </c>
      <c r="BJ728" s="47" t="s">
        <v>2603</v>
      </c>
      <c r="BL728" s="42" t="s">
        <v>2494</v>
      </c>
      <c r="BM728" s="43" t="s">
        <v>2495</v>
      </c>
      <c r="BO728" s="17">
        <v>65015</v>
      </c>
      <c r="BP728" s="18" t="s">
        <v>1131</v>
      </c>
    </row>
    <row r="729" spans="1:68" ht="15" customHeight="1" thickBot="1" x14ac:dyDescent="0.35">
      <c r="A729" s="116">
        <v>728</v>
      </c>
      <c r="H729" s="121" t="s">
        <v>2595</v>
      </c>
      <c r="I729" s="117">
        <v>8</v>
      </c>
      <c r="J729" s="119" t="s">
        <v>2471</v>
      </c>
      <c r="K729" s="119" t="s">
        <v>2471</v>
      </c>
      <c r="L729" s="120" t="s">
        <v>2472</v>
      </c>
      <c r="M729" s="119" t="s">
        <v>2594</v>
      </c>
      <c r="N729" s="119" t="s">
        <v>2486</v>
      </c>
      <c r="O729" s="119" t="s">
        <v>2588</v>
      </c>
      <c r="P729" s="119" t="s">
        <v>2588</v>
      </c>
      <c r="Q729" s="119" t="s">
        <v>2588</v>
      </c>
      <c r="R729" s="6">
        <f t="shared" si="99"/>
        <v>5</v>
      </c>
      <c r="S729" s="6">
        <f t="shared" si="100"/>
        <v>1</v>
      </c>
      <c r="T729" s="7">
        <f t="shared" si="101"/>
        <v>130312</v>
      </c>
      <c r="U729" s="122" t="str">
        <f t="shared" si="106"/>
        <v>1FD08</v>
      </c>
      <c r="V729" s="10">
        <f t="shared" si="102"/>
        <v>253</v>
      </c>
      <c r="W729" s="10">
        <f t="shared" si="103"/>
        <v>8</v>
      </c>
      <c r="X729" s="11">
        <f t="shared" si="104"/>
        <v>25</v>
      </c>
      <c r="Y729" s="11">
        <f t="shared" si="105"/>
        <v>253</v>
      </c>
      <c r="Z729" s="12" t="str">
        <f t="shared" si="107"/>
        <v>Temperature</v>
      </c>
      <c r="AA729" s="8"/>
      <c r="AB729" s="8"/>
      <c r="AC729" s="8"/>
      <c r="AE729" s="5"/>
      <c r="AI729" s="17">
        <v>65016</v>
      </c>
      <c r="AJ729" s="18" t="s">
        <v>1132</v>
      </c>
      <c r="AK729" s="19"/>
      <c r="AQ729" s="37"/>
      <c r="AR729" s="34"/>
      <c r="AS729" s="34"/>
      <c r="AT729" s="34"/>
      <c r="AU729" s="34"/>
      <c r="AV729" s="34"/>
      <c r="AW729" s="34"/>
      <c r="AX729" s="223">
        <v>130312</v>
      </c>
      <c r="AY729" s="6">
        <v>25</v>
      </c>
      <c r="AZ729" s="6">
        <v>253</v>
      </c>
      <c r="BA729" s="87" t="s">
        <v>2365</v>
      </c>
      <c r="BB729" s="39" t="s">
        <v>2467</v>
      </c>
      <c r="BC729" s="84" t="s">
        <v>2359</v>
      </c>
      <c r="BJ729" s="47" t="s">
        <v>2493</v>
      </c>
      <c r="BL729" s="42" t="s">
        <v>2604</v>
      </c>
      <c r="BM729" s="43" t="s">
        <v>2495</v>
      </c>
      <c r="BO729" s="17">
        <v>65016</v>
      </c>
      <c r="BP729" s="18" t="s">
        <v>1132</v>
      </c>
    </row>
    <row r="730" spans="1:68" ht="15" customHeight="1" thickBot="1" x14ac:dyDescent="0.35">
      <c r="A730" s="116">
        <v>729</v>
      </c>
      <c r="H730" s="121" t="s">
        <v>2487</v>
      </c>
      <c r="I730" s="117">
        <v>8</v>
      </c>
      <c r="J730" s="119" t="s">
        <v>2488</v>
      </c>
      <c r="K730" s="119" t="s">
        <v>2489</v>
      </c>
      <c r="L730" s="120" t="s">
        <v>2473</v>
      </c>
      <c r="M730" s="120" t="s">
        <v>2490</v>
      </c>
      <c r="N730" s="119" t="s">
        <v>2491</v>
      </c>
      <c r="O730" s="119" t="s">
        <v>2492</v>
      </c>
      <c r="P730" s="119" t="s">
        <v>2596</v>
      </c>
      <c r="Q730" s="119" t="s">
        <v>2597</v>
      </c>
      <c r="R730" s="75">
        <f t="shared" si="99"/>
        <v>2</v>
      </c>
      <c r="S730" s="75">
        <f t="shared" si="100"/>
        <v>1</v>
      </c>
      <c r="T730" s="7">
        <f t="shared" si="101"/>
        <v>130306</v>
      </c>
      <c r="U730" s="122" t="str">
        <f t="shared" si="106"/>
        <v>1FD02</v>
      </c>
      <c r="V730" s="10">
        <f t="shared" si="102"/>
        <v>253</v>
      </c>
      <c r="W730" s="10">
        <f t="shared" si="103"/>
        <v>2</v>
      </c>
      <c r="X730" s="11">
        <f t="shared" si="104"/>
        <v>3</v>
      </c>
      <c r="Y730" s="11">
        <f t="shared" si="105"/>
        <v>253</v>
      </c>
      <c r="Z730" s="12" t="str">
        <f t="shared" si="107"/>
        <v>Wind Data</v>
      </c>
      <c r="AA730" s="8"/>
      <c r="AB730" s="8"/>
      <c r="AC730" s="8"/>
      <c r="AE730" s="5"/>
      <c r="AI730" s="17">
        <v>65021</v>
      </c>
      <c r="AJ730" s="18" t="s">
        <v>1137</v>
      </c>
      <c r="AK730" s="19"/>
      <c r="AL730" s="21"/>
      <c r="AM730" s="21"/>
      <c r="AN730" s="21"/>
      <c r="AO730" s="21"/>
      <c r="AP730" s="20"/>
      <c r="AQ730" s="22"/>
      <c r="AR730" s="20"/>
      <c r="AS730" s="20"/>
      <c r="AT730" s="20"/>
      <c r="AU730" s="20"/>
      <c r="AV730" s="20"/>
      <c r="AW730" s="20"/>
      <c r="AX730" s="222">
        <v>130306</v>
      </c>
      <c r="AY730" s="6">
        <v>3</v>
      </c>
      <c r="AZ730" s="6">
        <v>253</v>
      </c>
      <c r="BA730" s="87" t="s">
        <v>2496</v>
      </c>
      <c r="BB730" s="39" t="s">
        <v>2468</v>
      </c>
      <c r="BC730" s="84" t="s">
        <v>2349</v>
      </c>
      <c r="BD730" s="38" t="s">
        <v>2497</v>
      </c>
      <c r="BE730" s="39" t="s">
        <v>2469</v>
      </c>
      <c r="BF730" s="90" t="s">
        <v>2498</v>
      </c>
      <c r="BJ730" s="47" t="s">
        <v>2499</v>
      </c>
      <c r="BL730" s="42" t="s">
        <v>2500</v>
      </c>
      <c r="BM730" s="43" t="s">
        <v>2495</v>
      </c>
      <c r="BO730" s="17">
        <v>65021</v>
      </c>
      <c r="BP730" s="18" t="s">
        <v>1137</v>
      </c>
    </row>
    <row r="731" spans="1:68" ht="15" customHeight="1" thickBot="1" x14ac:dyDescent="0.35">
      <c r="A731" s="116">
        <v>730</v>
      </c>
      <c r="H731" s="121" t="s">
        <v>2586</v>
      </c>
      <c r="I731" s="117">
        <v>8</v>
      </c>
      <c r="J731" s="119" t="s">
        <v>2471</v>
      </c>
      <c r="K731" s="119" t="s">
        <v>2471</v>
      </c>
      <c r="L731" s="119" t="s">
        <v>2472</v>
      </c>
      <c r="M731" s="119" t="s">
        <v>2587</v>
      </c>
      <c r="N731" s="119" t="s">
        <v>2502</v>
      </c>
      <c r="O731" s="119" t="s">
        <v>2588</v>
      </c>
      <c r="P731" s="119" t="s">
        <v>2588</v>
      </c>
      <c r="Q731" s="119" t="s">
        <v>2588</v>
      </c>
      <c r="R731" s="6">
        <f t="shared" si="99"/>
        <v>5</v>
      </c>
      <c r="S731" s="6">
        <f t="shared" si="100"/>
        <v>1</v>
      </c>
      <c r="T731" s="7">
        <f t="shared" si="101"/>
        <v>130312</v>
      </c>
      <c r="U731" s="122" t="str">
        <f t="shared" si="106"/>
        <v>1FD08</v>
      </c>
      <c r="V731" s="10">
        <f t="shared" si="102"/>
        <v>253</v>
      </c>
      <c r="W731" s="10">
        <f t="shared" si="103"/>
        <v>8</v>
      </c>
      <c r="X731" s="11">
        <f t="shared" si="104"/>
        <v>16</v>
      </c>
      <c r="Y731" s="11">
        <f t="shared" si="105"/>
        <v>253</v>
      </c>
      <c r="Z731" s="12" t="str">
        <f t="shared" si="107"/>
        <v>Temperature</v>
      </c>
      <c r="AA731" s="8"/>
      <c r="AB731" s="8"/>
      <c r="AC731" s="8"/>
      <c r="AE731" s="5"/>
      <c r="AI731" s="17">
        <v>65022</v>
      </c>
      <c r="AJ731" s="18" t="s">
        <v>1138</v>
      </c>
      <c r="AK731" s="19"/>
      <c r="AQ731" s="37"/>
      <c r="AR731" s="34"/>
      <c r="AS731" s="34"/>
      <c r="AT731" s="34"/>
      <c r="AU731" s="34"/>
      <c r="AV731" s="34"/>
      <c r="AW731" s="34"/>
      <c r="AX731" s="223">
        <v>130312</v>
      </c>
      <c r="AY731" s="6">
        <v>16</v>
      </c>
      <c r="AZ731" s="6">
        <v>253</v>
      </c>
      <c r="BA731" s="87" t="s">
        <v>2365</v>
      </c>
      <c r="BB731" s="39" t="s">
        <v>2582</v>
      </c>
      <c r="BC731" s="84" t="s">
        <v>2359</v>
      </c>
      <c r="BJ731" s="47" t="s">
        <v>2493</v>
      </c>
      <c r="BL731" s="42" t="s">
        <v>2494</v>
      </c>
      <c r="BM731" s="43" t="s">
        <v>2495</v>
      </c>
      <c r="BO731" s="17">
        <v>65022</v>
      </c>
      <c r="BP731" s="18" t="s">
        <v>1138</v>
      </c>
    </row>
    <row r="732" spans="1:68" ht="15" customHeight="1" thickBot="1" x14ac:dyDescent="0.35">
      <c r="A732" s="116">
        <v>731</v>
      </c>
      <c r="H732" s="121" t="s">
        <v>2589</v>
      </c>
      <c r="I732" s="117">
        <v>8</v>
      </c>
      <c r="J732" s="119" t="s">
        <v>2590</v>
      </c>
      <c r="K732" s="119" t="s">
        <v>2591</v>
      </c>
      <c r="L732" s="119" t="s">
        <v>2473</v>
      </c>
      <c r="M732" s="119" t="s">
        <v>2592</v>
      </c>
      <c r="N732" s="119" t="s">
        <v>2474</v>
      </c>
      <c r="O732" s="119" t="s">
        <v>2593</v>
      </c>
      <c r="P732" s="119" t="s">
        <v>2588</v>
      </c>
      <c r="Q732" s="120" t="s">
        <v>2588</v>
      </c>
      <c r="R732" s="6">
        <f t="shared" si="99"/>
        <v>2</v>
      </c>
      <c r="S732" s="6">
        <f t="shared" si="100"/>
        <v>1</v>
      </c>
      <c r="T732" s="7">
        <f t="shared" si="101"/>
        <v>130306</v>
      </c>
      <c r="U732" s="122" t="str">
        <f t="shared" si="106"/>
        <v>1FD02</v>
      </c>
      <c r="V732" s="10">
        <f t="shared" si="102"/>
        <v>253</v>
      </c>
      <c r="W732" s="10">
        <f t="shared" si="103"/>
        <v>2</v>
      </c>
      <c r="X732" s="11">
        <f t="shared" si="104"/>
        <v>3</v>
      </c>
      <c r="Y732" s="11">
        <f t="shared" si="105"/>
        <v>253</v>
      </c>
      <c r="Z732" s="12" t="str">
        <f t="shared" si="107"/>
        <v>Wind Data</v>
      </c>
      <c r="AA732" s="8"/>
      <c r="AB732" s="8"/>
      <c r="AC732" s="8"/>
      <c r="AE732" s="5"/>
      <c r="AI732" s="17">
        <v>65024</v>
      </c>
      <c r="AJ732" s="18" t="s">
        <v>1140</v>
      </c>
      <c r="AK732" s="19"/>
      <c r="AL732" s="21"/>
      <c r="AM732" s="21"/>
      <c r="AN732" s="21"/>
      <c r="AO732" s="21"/>
      <c r="AP732" s="20"/>
      <c r="AQ732" s="22"/>
      <c r="AR732" s="20"/>
      <c r="AS732" s="20"/>
      <c r="AT732" s="20"/>
      <c r="AU732" s="20"/>
      <c r="AV732" s="20"/>
      <c r="AW732" s="20"/>
      <c r="AX732" s="222">
        <v>130306</v>
      </c>
      <c r="AY732" s="6">
        <v>3</v>
      </c>
      <c r="AZ732" s="6">
        <v>253</v>
      </c>
      <c r="BA732" s="87" t="s">
        <v>2496</v>
      </c>
      <c r="BB732" s="39" t="s">
        <v>2583</v>
      </c>
      <c r="BC732" s="84" t="s">
        <v>2349</v>
      </c>
      <c r="BD732" s="38" t="s">
        <v>2497</v>
      </c>
      <c r="BE732" s="39" t="s">
        <v>2584</v>
      </c>
      <c r="BF732" s="90" t="s">
        <v>2498</v>
      </c>
      <c r="BJ732" s="47" t="s">
        <v>2499</v>
      </c>
      <c r="BL732" s="42" t="s">
        <v>2500</v>
      </c>
      <c r="BM732" s="43" t="s">
        <v>2495</v>
      </c>
      <c r="BO732" s="17">
        <v>65024</v>
      </c>
      <c r="BP732" s="18" t="s">
        <v>1140</v>
      </c>
    </row>
    <row r="733" spans="1:68" ht="15" customHeight="1" thickBot="1" x14ac:dyDescent="0.35">
      <c r="A733" s="116">
        <v>732</v>
      </c>
      <c r="H733" s="121" t="s">
        <v>2586</v>
      </c>
      <c r="I733" s="117">
        <v>8</v>
      </c>
      <c r="J733" s="119" t="s">
        <v>2471</v>
      </c>
      <c r="K733" s="119" t="s">
        <v>2471</v>
      </c>
      <c r="L733" s="120" t="s">
        <v>2475</v>
      </c>
      <c r="M733" s="120" t="s">
        <v>2476</v>
      </c>
      <c r="N733" s="120" t="s">
        <v>2477</v>
      </c>
      <c r="O733" s="120" t="s">
        <v>2588</v>
      </c>
      <c r="P733" s="119" t="s">
        <v>2588</v>
      </c>
      <c r="Q733" s="119" t="s">
        <v>2588</v>
      </c>
      <c r="R733" s="6">
        <f t="shared" si="99"/>
        <v>5</v>
      </c>
      <c r="S733" s="6">
        <f t="shared" si="100"/>
        <v>1</v>
      </c>
      <c r="T733" s="7">
        <f t="shared" si="101"/>
        <v>130312</v>
      </c>
      <c r="U733" s="122" t="str">
        <f t="shared" si="106"/>
        <v>1FD08</v>
      </c>
      <c r="V733" s="10">
        <f t="shared" si="102"/>
        <v>253</v>
      </c>
      <c r="W733" s="10">
        <f t="shared" si="103"/>
        <v>8</v>
      </c>
      <c r="X733" s="11">
        <f t="shared" si="104"/>
        <v>16</v>
      </c>
      <c r="Y733" s="11">
        <f t="shared" si="105"/>
        <v>253</v>
      </c>
      <c r="Z733" s="12" t="str">
        <f t="shared" si="107"/>
        <v>Temperature</v>
      </c>
      <c r="AA733" s="8"/>
      <c r="AB733" s="8"/>
      <c r="AC733" s="8"/>
      <c r="AE733" s="5"/>
      <c r="AI733" s="17">
        <v>65025</v>
      </c>
      <c r="AJ733" s="18" t="s">
        <v>1141</v>
      </c>
      <c r="AK733" s="19"/>
      <c r="AQ733" s="37"/>
      <c r="AR733" s="34"/>
      <c r="AS733" s="34"/>
      <c r="AT733" s="34"/>
      <c r="AU733" s="34"/>
      <c r="AV733" s="34"/>
      <c r="AW733" s="34"/>
      <c r="AX733" s="223">
        <v>130312</v>
      </c>
      <c r="AY733" s="6">
        <v>16</v>
      </c>
      <c r="AZ733" s="6">
        <v>253</v>
      </c>
      <c r="BA733" s="87" t="s">
        <v>2365</v>
      </c>
      <c r="BB733" s="39" t="s">
        <v>2464</v>
      </c>
      <c r="BC733" s="84" t="s">
        <v>2359</v>
      </c>
      <c r="BJ733" s="47" t="s">
        <v>2501</v>
      </c>
      <c r="BL733" s="42" t="s">
        <v>2494</v>
      </c>
      <c r="BM733" s="43" t="s">
        <v>2495</v>
      </c>
      <c r="BO733" s="17">
        <v>65025</v>
      </c>
      <c r="BP733" s="18" t="s">
        <v>1141</v>
      </c>
    </row>
    <row r="734" spans="1:68" ht="15" customHeight="1" thickBot="1" x14ac:dyDescent="0.35">
      <c r="A734" s="116">
        <v>733</v>
      </c>
      <c r="H734" s="121" t="s">
        <v>2589</v>
      </c>
      <c r="I734" s="117">
        <v>8</v>
      </c>
      <c r="J734" s="120" t="s">
        <v>2478</v>
      </c>
      <c r="K734" s="119" t="s">
        <v>2479</v>
      </c>
      <c r="L734" s="119" t="s">
        <v>2480</v>
      </c>
      <c r="M734" s="119" t="s">
        <v>2481</v>
      </c>
      <c r="N734" s="119" t="s">
        <v>2482</v>
      </c>
      <c r="O734" s="119" t="s">
        <v>2483</v>
      </c>
      <c r="P734" s="119" t="s">
        <v>2475</v>
      </c>
      <c r="Q734" s="119" t="s">
        <v>2473</v>
      </c>
      <c r="R734" s="75">
        <f t="shared" si="99"/>
        <v>2</v>
      </c>
      <c r="S734" s="75">
        <f t="shared" si="100"/>
        <v>1</v>
      </c>
      <c r="T734" s="7">
        <f t="shared" si="101"/>
        <v>130306</v>
      </c>
      <c r="U734" s="122" t="str">
        <f t="shared" si="106"/>
        <v>1FD02</v>
      </c>
      <c r="V734" s="10">
        <f t="shared" si="102"/>
        <v>253</v>
      </c>
      <c r="W734" s="10">
        <f t="shared" si="103"/>
        <v>2</v>
      </c>
      <c r="X734" s="11">
        <f t="shared" si="104"/>
        <v>3</v>
      </c>
      <c r="Y734" s="11">
        <f t="shared" si="105"/>
        <v>253</v>
      </c>
      <c r="Z734" s="12" t="str">
        <f t="shared" si="107"/>
        <v>Wind Data</v>
      </c>
      <c r="AA734" s="8"/>
      <c r="AB734" s="8"/>
      <c r="AC734" s="8"/>
      <c r="AE734" s="5"/>
      <c r="AI734" s="17">
        <v>65026</v>
      </c>
      <c r="AJ734" s="18" t="s">
        <v>1142</v>
      </c>
      <c r="AK734" s="19"/>
      <c r="AL734" s="21"/>
      <c r="AM734" s="21"/>
      <c r="AN734" s="21"/>
      <c r="AO734" s="21"/>
      <c r="AP734" s="20"/>
      <c r="AQ734" s="22"/>
      <c r="AR734" s="20"/>
      <c r="AS734" s="20"/>
      <c r="AT734" s="20"/>
      <c r="AU734" s="20"/>
      <c r="AV734" s="20"/>
      <c r="AW734" s="20"/>
      <c r="AX734" s="222">
        <v>130306</v>
      </c>
      <c r="AY734" s="6">
        <v>3</v>
      </c>
      <c r="AZ734" s="6">
        <v>253</v>
      </c>
      <c r="BA734" s="87" t="s">
        <v>2496</v>
      </c>
      <c r="BB734" s="39" t="s">
        <v>2598</v>
      </c>
      <c r="BC734" s="84" t="s">
        <v>2349</v>
      </c>
      <c r="BD734" s="38" t="s">
        <v>2497</v>
      </c>
      <c r="BE734" s="39" t="s">
        <v>2599</v>
      </c>
      <c r="BF734" s="90" t="s">
        <v>2498</v>
      </c>
      <c r="BJ734" s="47" t="s">
        <v>2505</v>
      </c>
      <c r="BL734" s="42" t="s">
        <v>2500</v>
      </c>
      <c r="BM734" s="43" t="s">
        <v>2495</v>
      </c>
      <c r="BO734" s="17">
        <v>65026</v>
      </c>
      <c r="BP734" s="18" t="s">
        <v>1142</v>
      </c>
    </row>
    <row r="735" spans="1:68" ht="15" customHeight="1" thickBot="1" x14ac:dyDescent="0.35">
      <c r="A735" s="116">
        <v>734</v>
      </c>
      <c r="H735" s="121" t="s">
        <v>2503</v>
      </c>
      <c r="I735" s="117">
        <v>8</v>
      </c>
      <c r="J735" s="120" t="s">
        <v>2471</v>
      </c>
      <c r="K735" s="119" t="s">
        <v>2481</v>
      </c>
      <c r="L735" s="119" t="s">
        <v>2480</v>
      </c>
      <c r="M735" s="120" t="s">
        <v>2479</v>
      </c>
      <c r="N735" s="120" t="s">
        <v>2478</v>
      </c>
      <c r="O735" s="119" t="s">
        <v>2588</v>
      </c>
      <c r="P735" s="119" t="s">
        <v>2588</v>
      </c>
      <c r="Q735" s="119" t="s">
        <v>2588</v>
      </c>
      <c r="R735" s="75">
        <f t="shared" si="99"/>
        <v>5</v>
      </c>
      <c r="S735" s="75">
        <f t="shared" si="100"/>
        <v>1</v>
      </c>
      <c r="T735" s="7">
        <f t="shared" si="101"/>
        <v>130312</v>
      </c>
      <c r="U735" s="122" t="str">
        <f t="shared" si="106"/>
        <v>1FD08</v>
      </c>
      <c r="V735" s="10">
        <f t="shared" si="102"/>
        <v>253</v>
      </c>
      <c r="W735" s="10">
        <f t="shared" si="103"/>
        <v>8</v>
      </c>
      <c r="X735" s="11">
        <f t="shared" si="104"/>
        <v>16</v>
      </c>
      <c r="Y735" s="11">
        <f t="shared" si="105"/>
        <v>253</v>
      </c>
      <c r="Z735" s="12" t="str">
        <f t="shared" si="107"/>
        <v>Temperature</v>
      </c>
      <c r="AA735" s="8"/>
      <c r="AB735" s="8"/>
      <c r="AC735" s="8"/>
      <c r="AE735" s="5"/>
      <c r="AI735" s="17">
        <v>65027</v>
      </c>
      <c r="AJ735" s="18" t="s">
        <v>1143</v>
      </c>
      <c r="AK735" s="19"/>
      <c r="AQ735" s="37"/>
      <c r="AR735" s="34"/>
      <c r="AS735" s="34"/>
      <c r="AT735" s="34"/>
      <c r="AU735" s="34"/>
      <c r="AV735" s="34"/>
      <c r="AW735" s="34"/>
      <c r="AX735" s="223">
        <v>130312</v>
      </c>
      <c r="AY735" s="6">
        <v>16</v>
      </c>
      <c r="AZ735" s="6">
        <v>253</v>
      </c>
      <c r="BA735" s="87" t="s">
        <v>2365</v>
      </c>
      <c r="BB735" s="39" t="s">
        <v>2600</v>
      </c>
      <c r="BC735" s="84" t="s">
        <v>2359</v>
      </c>
      <c r="BJ735" s="47" t="s">
        <v>2601</v>
      </c>
      <c r="BL735" s="42" t="s">
        <v>2494</v>
      </c>
      <c r="BM735" s="43" t="s">
        <v>2495</v>
      </c>
      <c r="BO735" s="17">
        <v>65027</v>
      </c>
      <c r="BP735" s="18" t="s">
        <v>1143</v>
      </c>
    </row>
    <row r="736" spans="1:68" ht="15" customHeight="1" thickBot="1" x14ac:dyDescent="0.35">
      <c r="A736" s="116">
        <v>735</v>
      </c>
      <c r="H736" s="121" t="s">
        <v>2503</v>
      </c>
      <c r="I736" s="117">
        <v>8</v>
      </c>
      <c r="J736" s="120" t="s">
        <v>2471</v>
      </c>
      <c r="K736" s="119" t="s">
        <v>2471</v>
      </c>
      <c r="L736" s="119" t="s">
        <v>2472</v>
      </c>
      <c r="M736" s="119" t="s">
        <v>2594</v>
      </c>
      <c r="N736" s="119" t="s">
        <v>2473</v>
      </c>
      <c r="O736" s="119" t="s">
        <v>2472</v>
      </c>
      <c r="P736" s="119" t="s">
        <v>2475</v>
      </c>
      <c r="Q736" s="119" t="s">
        <v>2483</v>
      </c>
      <c r="R736" s="75">
        <f t="shared" si="99"/>
        <v>5</v>
      </c>
      <c r="S736" s="75">
        <f t="shared" si="100"/>
        <v>1</v>
      </c>
      <c r="T736" s="7">
        <f t="shared" si="101"/>
        <v>130312</v>
      </c>
      <c r="U736" s="122" t="str">
        <f t="shared" si="106"/>
        <v>1FD08</v>
      </c>
      <c r="V736" s="10">
        <f t="shared" si="102"/>
        <v>253</v>
      </c>
      <c r="W736" s="10">
        <f t="shared" si="103"/>
        <v>8</v>
      </c>
      <c r="X736" s="11">
        <f t="shared" si="104"/>
        <v>16</v>
      </c>
      <c r="Y736" s="11">
        <f t="shared" si="105"/>
        <v>253</v>
      </c>
      <c r="Z736" s="12" t="str">
        <f t="shared" si="107"/>
        <v>Temperature</v>
      </c>
      <c r="AA736" s="8"/>
      <c r="AB736" s="8"/>
      <c r="AC736" s="8"/>
      <c r="AE736" s="5"/>
      <c r="AI736" s="17">
        <v>65028</v>
      </c>
      <c r="AJ736" s="18" t="s">
        <v>1144</v>
      </c>
      <c r="AK736" s="19"/>
      <c r="AL736" s="21"/>
      <c r="AM736" s="21"/>
      <c r="AN736" s="21"/>
      <c r="AO736" s="21"/>
      <c r="AP736" s="20"/>
      <c r="AQ736" s="22"/>
      <c r="AR736" s="20"/>
      <c r="AS736" s="20"/>
      <c r="AT736" s="20"/>
      <c r="AU736" s="20"/>
      <c r="AV736" s="20"/>
      <c r="AW736" s="20"/>
      <c r="AX736" s="222">
        <v>130312</v>
      </c>
      <c r="AY736" s="6">
        <v>16</v>
      </c>
      <c r="AZ736" s="6">
        <v>253</v>
      </c>
      <c r="BA736" s="87" t="s">
        <v>2365</v>
      </c>
      <c r="BB736" s="39" t="s">
        <v>2585</v>
      </c>
      <c r="BC736" s="84" t="s">
        <v>2359</v>
      </c>
      <c r="BJ736" s="47" t="s">
        <v>2493</v>
      </c>
      <c r="BL736" s="42" t="s">
        <v>2494</v>
      </c>
      <c r="BM736" s="43" t="s">
        <v>2495</v>
      </c>
      <c r="BO736" s="17">
        <v>65028</v>
      </c>
      <c r="BP736" s="18" t="s">
        <v>1144</v>
      </c>
    </row>
    <row r="737" spans="1:68" ht="15" customHeight="1" thickBot="1" x14ac:dyDescent="0.35">
      <c r="A737" s="116">
        <v>736</v>
      </c>
      <c r="H737" s="121" t="s">
        <v>2503</v>
      </c>
      <c r="I737" s="117">
        <v>7</v>
      </c>
      <c r="J737" s="120" t="s">
        <v>2484</v>
      </c>
      <c r="K737" s="119" t="s">
        <v>2594</v>
      </c>
      <c r="L737" s="119" t="s">
        <v>2481</v>
      </c>
      <c r="M737" s="119" t="s">
        <v>2480</v>
      </c>
      <c r="N737" s="119" t="s">
        <v>2479</v>
      </c>
      <c r="O737" s="120" t="s">
        <v>2504</v>
      </c>
      <c r="P737" s="119" t="s">
        <v>2475</v>
      </c>
      <c r="Q737" s="119" t="s">
        <v>2485</v>
      </c>
      <c r="R737" s="75">
        <f t="shared" si="99"/>
        <v>5</v>
      </c>
      <c r="S737" s="75">
        <f t="shared" si="100"/>
        <v>1</v>
      </c>
      <c r="T737" s="7">
        <f t="shared" si="101"/>
        <v>130312</v>
      </c>
      <c r="U737" s="122" t="str">
        <f t="shared" si="106"/>
        <v>1FD08</v>
      </c>
      <c r="V737" s="10">
        <f t="shared" si="102"/>
        <v>253</v>
      </c>
      <c r="W737" s="10">
        <f t="shared" si="103"/>
        <v>8</v>
      </c>
      <c r="X737" s="11">
        <f t="shared" si="104"/>
        <v>16</v>
      </c>
      <c r="Y737" s="11">
        <f t="shared" si="105"/>
        <v>253</v>
      </c>
      <c r="Z737" s="12" t="str">
        <f t="shared" si="107"/>
        <v>Temperature</v>
      </c>
      <c r="AA737" s="8"/>
      <c r="AB737" s="8"/>
      <c r="AC737" s="8"/>
      <c r="AE737" s="5"/>
      <c r="AI737" s="17">
        <v>65029</v>
      </c>
      <c r="AJ737" s="18" t="s">
        <v>1145</v>
      </c>
      <c r="AK737" s="19"/>
      <c r="AQ737" s="37"/>
      <c r="AR737" s="34"/>
      <c r="AS737" s="34"/>
      <c r="AT737" s="34"/>
      <c r="AU737" s="34"/>
      <c r="AV737" s="34"/>
      <c r="AW737" s="34"/>
      <c r="AX737" s="223">
        <v>130312</v>
      </c>
      <c r="AY737" s="6">
        <v>16</v>
      </c>
      <c r="AZ737" s="6">
        <v>253</v>
      </c>
      <c r="BA737" s="87" t="s">
        <v>2365</v>
      </c>
      <c r="BB737" s="39" t="s">
        <v>2602</v>
      </c>
      <c r="BC737" s="84" t="s">
        <v>2359</v>
      </c>
      <c r="BJ737" s="47" t="s">
        <v>2603</v>
      </c>
      <c r="BL737" s="42" t="s">
        <v>2494</v>
      </c>
      <c r="BM737" s="43" t="s">
        <v>2495</v>
      </c>
      <c r="BO737" s="17">
        <v>65029</v>
      </c>
      <c r="BP737" s="18" t="s">
        <v>1145</v>
      </c>
    </row>
    <row r="738" spans="1:68" ht="15" customHeight="1" thickBot="1" x14ac:dyDescent="0.35">
      <c r="A738" s="116">
        <v>737</v>
      </c>
      <c r="H738" s="121" t="s">
        <v>2595</v>
      </c>
      <c r="I738" s="117">
        <v>8</v>
      </c>
      <c r="J738" s="119" t="s">
        <v>2471</v>
      </c>
      <c r="K738" s="119" t="s">
        <v>2471</v>
      </c>
      <c r="L738" s="119" t="s">
        <v>2472</v>
      </c>
      <c r="M738" s="120" t="s">
        <v>2594</v>
      </c>
      <c r="N738" s="120" t="s">
        <v>2486</v>
      </c>
      <c r="O738" s="119" t="s">
        <v>2588</v>
      </c>
      <c r="P738" s="119" t="s">
        <v>2588</v>
      </c>
      <c r="Q738" s="119" t="s">
        <v>2588</v>
      </c>
      <c r="R738" s="75">
        <f t="shared" si="99"/>
        <v>5</v>
      </c>
      <c r="S738" s="75">
        <f t="shared" si="100"/>
        <v>1</v>
      </c>
      <c r="T738" s="7">
        <f t="shared" si="101"/>
        <v>130312</v>
      </c>
      <c r="U738" s="122" t="str">
        <f t="shared" si="106"/>
        <v>1FD08</v>
      </c>
      <c r="V738" s="10">
        <f t="shared" si="102"/>
        <v>253</v>
      </c>
      <c r="W738" s="10">
        <f t="shared" si="103"/>
        <v>8</v>
      </c>
      <c r="X738" s="11">
        <f t="shared" si="104"/>
        <v>25</v>
      </c>
      <c r="Y738" s="11">
        <f t="shared" si="105"/>
        <v>253</v>
      </c>
      <c r="Z738" s="12" t="str">
        <f t="shared" si="107"/>
        <v>Temperature</v>
      </c>
      <c r="AA738" s="8"/>
      <c r="AB738" s="8"/>
      <c r="AC738" s="8"/>
      <c r="AE738" s="5"/>
      <c r="AI738" s="17">
        <v>65030</v>
      </c>
      <c r="AJ738" s="18" t="s">
        <v>1146</v>
      </c>
      <c r="AK738" s="19"/>
      <c r="AL738" s="21"/>
      <c r="AM738" s="21"/>
      <c r="AN738" s="21"/>
      <c r="AO738" s="21"/>
      <c r="AP738" s="20"/>
      <c r="AQ738" s="22"/>
      <c r="AR738" s="20"/>
      <c r="AS738" s="20"/>
      <c r="AT738" s="20"/>
      <c r="AU738" s="20"/>
      <c r="AV738" s="20"/>
      <c r="AW738" s="20"/>
      <c r="AX738" s="222">
        <v>130312</v>
      </c>
      <c r="AY738" s="6">
        <v>25</v>
      </c>
      <c r="AZ738" s="6">
        <v>253</v>
      </c>
      <c r="BA738" s="87" t="s">
        <v>2365</v>
      </c>
      <c r="BB738" s="39" t="s">
        <v>2467</v>
      </c>
      <c r="BC738" s="84" t="s">
        <v>2359</v>
      </c>
      <c r="BJ738" s="47" t="s">
        <v>2493</v>
      </c>
      <c r="BL738" s="42" t="s">
        <v>2604</v>
      </c>
      <c r="BM738" s="43" t="s">
        <v>2495</v>
      </c>
      <c r="BO738" s="17">
        <v>65030</v>
      </c>
      <c r="BP738" s="18" t="s">
        <v>1146</v>
      </c>
    </row>
    <row r="739" spans="1:68" ht="15" customHeight="1" thickBot="1" x14ac:dyDescent="0.35">
      <c r="A739" s="116">
        <v>738</v>
      </c>
      <c r="H739" s="121" t="s">
        <v>2487</v>
      </c>
      <c r="I739" s="117">
        <v>8</v>
      </c>
      <c r="J739" s="119" t="s">
        <v>2488</v>
      </c>
      <c r="K739" s="120" t="s">
        <v>2489</v>
      </c>
      <c r="L739" s="119" t="s">
        <v>2473</v>
      </c>
      <c r="M739" s="119" t="s">
        <v>2490</v>
      </c>
      <c r="N739" s="120" t="s">
        <v>2491</v>
      </c>
      <c r="O739" s="119" t="s">
        <v>2492</v>
      </c>
      <c r="P739" s="119" t="s">
        <v>2596</v>
      </c>
      <c r="Q739" s="119" t="s">
        <v>2597</v>
      </c>
      <c r="R739" s="75">
        <f t="shared" si="99"/>
        <v>2</v>
      </c>
      <c r="S739" s="75">
        <f t="shared" si="100"/>
        <v>1</v>
      </c>
      <c r="T739" s="7">
        <f t="shared" si="101"/>
        <v>130306</v>
      </c>
      <c r="U739" s="122" t="str">
        <f t="shared" si="106"/>
        <v>1FD02</v>
      </c>
      <c r="V739" s="10">
        <f t="shared" si="102"/>
        <v>253</v>
      </c>
      <c r="W739" s="10">
        <f t="shared" si="103"/>
        <v>2</v>
      </c>
      <c r="X739" s="11">
        <f t="shared" si="104"/>
        <v>3</v>
      </c>
      <c r="Y739" s="11">
        <f t="shared" si="105"/>
        <v>253</v>
      </c>
      <c r="Z739" s="12" t="str">
        <f t="shared" si="107"/>
        <v>Wind Data</v>
      </c>
      <c r="AA739" s="8"/>
      <c r="AB739" s="8"/>
      <c r="AC739" s="8"/>
      <c r="AE739" s="5"/>
      <c r="AI739" s="17">
        <v>59392</v>
      </c>
      <c r="AJ739" s="18" t="s">
        <v>236</v>
      </c>
      <c r="AK739" s="19"/>
      <c r="AQ739" s="37"/>
      <c r="AR739" s="34"/>
      <c r="AS739" s="34"/>
      <c r="AT739" s="34"/>
      <c r="AU739" s="34"/>
      <c r="AV739" s="34"/>
      <c r="AW739" s="34"/>
      <c r="AX739" s="223">
        <v>130306</v>
      </c>
      <c r="AY739" s="6">
        <v>3</v>
      </c>
      <c r="AZ739" s="6">
        <v>253</v>
      </c>
      <c r="BA739" s="87" t="s">
        <v>2496</v>
      </c>
      <c r="BB739" s="39" t="s">
        <v>2468</v>
      </c>
      <c r="BC739" s="84" t="s">
        <v>2349</v>
      </c>
      <c r="BD739" s="38" t="s">
        <v>2497</v>
      </c>
      <c r="BE739" s="39" t="s">
        <v>2469</v>
      </c>
      <c r="BF739" s="90" t="s">
        <v>2498</v>
      </c>
      <c r="BJ739" s="47" t="s">
        <v>2499</v>
      </c>
      <c r="BL739" s="42" t="s">
        <v>2500</v>
      </c>
      <c r="BM739" s="43" t="s">
        <v>2495</v>
      </c>
      <c r="BO739" s="17">
        <v>59392</v>
      </c>
      <c r="BP739" s="18" t="s">
        <v>236</v>
      </c>
    </row>
    <row r="740" spans="1:68" ht="15" customHeight="1" thickBot="1" x14ac:dyDescent="0.35">
      <c r="A740" s="116">
        <v>739</v>
      </c>
      <c r="H740" s="121" t="s">
        <v>2586</v>
      </c>
      <c r="I740" s="117">
        <v>8</v>
      </c>
      <c r="J740" s="119" t="s">
        <v>2471</v>
      </c>
      <c r="K740" s="120" t="s">
        <v>2471</v>
      </c>
      <c r="L740" s="120" t="s">
        <v>2472</v>
      </c>
      <c r="M740" s="119" t="s">
        <v>2587</v>
      </c>
      <c r="N740" s="119" t="s">
        <v>2502</v>
      </c>
      <c r="O740" s="120" t="s">
        <v>2588</v>
      </c>
      <c r="P740" s="119" t="s">
        <v>2588</v>
      </c>
      <c r="Q740" s="119" t="s">
        <v>2588</v>
      </c>
      <c r="R740" s="75">
        <f t="shared" si="99"/>
        <v>5</v>
      </c>
      <c r="S740" s="75">
        <f t="shared" si="100"/>
        <v>1</v>
      </c>
      <c r="T740" s="7">
        <f t="shared" si="101"/>
        <v>130312</v>
      </c>
      <c r="U740" s="122" t="str">
        <f t="shared" si="106"/>
        <v>1FD08</v>
      </c>
      <c r="V740" s="10">
        <f t="shared" si="102"/>
        <v>253</v>
      </c>
      <c r="W740" s="10">
        <f t="shared" si="103"/>
        <v>8</v>
      </c>
      <c r="X740" s="11">
        <f t="shared" si="104"/>
        <v>16</v>
      </c>
      <c r="Y740" s="11">
        <f t="shared" si="105"/>
        <v>253</v>
      </c>
      <c r="Z740" s="12" t="str">
        <f t="shared" si="107"/>
        <v>Temperature</v>
      </c>
      <c r="AA740" s="8"/>
      <c r="AB740" s="8"/>
      <c r="AC740" s="8"/>
      <c r="AE740" s="5"/>
      <c r="AI740" s="17">
        <v>60160</v>
      </c>
      <c r="AJ740" s="18" t="s">
        <v>238</v>
      </c>
      <c r="AK740" s="19"/>
      <c r="AL740" s="21"/>
      <c r="AM740" s="21"/>
      <c r="AN740" s="21"/>
      <c r="AO740" s="21"/>
      <c r="AP740" s="20"/>
      <c r="AQ740" s="22"/>
      <c r="AR740" s="20"/>
      <c r="AS740" s="20"/>
      <c r="AT740" s="20"/>
      <c r="AU740" s="20"/>
      <c r="AV740" s="20"/>
      <c r="AW740" s="20"/>
      <c r="AX740" s="222">
        <v>130312</v>
      </c>
      <c r="AY740" s="6">
        <v>16</v>
      </c>
      <c r="AZ740" s="6">
        <v>253</v>
      </c>
      <c r="BA740" s="87" t="s">
        <v>2365</v>
      </c>
      <c r="BB740" s="39" t="s">
        <v>2582</v>
      </c>
      <c r="BC740" s="84" t="s">
        <v>2359</v>
      </c>
      <c r="BJ740" s="47" t="s">
        <v>2493</v>
      </c>
      <c r="BL740" s="42" t="s">
        <v>2494</v>
      </c>
      <c r="BM740" s="43" t="s">
        <v>2495</v>
      </c>
      <c r="BO740" s="17">
        <v>60160</v>
      </c>
      <c r="BP740" s="18" t="s">
        <v>238</v>
      </c>
    </row>
    <row r="741" spans="1:68" ht="15" customHeight="1" thickBot="1" x14ac:dyDescent="0.35">
      <c r="A741" s="116">
        <v>740</v>
      </c>
      <c r="H741" s="121" t="s">
        <v>2589</v>
      </c>
      <c r="I741" s="117">
        <v>8</v>
      </c>
      <c r="J741" s="119" t="s">
        <v>2590</v>
      </c>
      <c r="K741" s="119" t="s">
        <v>2591</v>
      </c>
      <c r="L741" s="119" t="s">
        <v>2473</v>
      </c>
      <c r="M741" s="119" t="s">
        <v>2592</v>
      </c>
      <c r="N741" s="119" t="s">
        <v>2474</v>
      </c>
      <c r="O741" s="119" t="s">
        <v>2593</v>
      </c>
      <c r="P741" s="119" t="s">
        <v>2588</v>
      </c>
      <c r="Q741" s="120" t="s">
        <v>2588</v>
      </c>
      <c r="R741" s="75">
        <f t="shared" si="99"/>
        <v>2</v>
      </c>
      <c r="S741" s="75">
        <f t="shared" si="100"/>
        <v>1</v>
      </c>
      <c r="T741" s="7">
        <f t="shared" si="101"/>
        <v>130306</v>
      </c>
      <c r="U741" s="122" t="str">
        <f t="shared" si="106"/>
        <v>1FD02</v>
      </c>
      <c r="V741" s="10">
        <f t="shared" si="102"/>
        <v>253</v>
      </c>
      <c r="W741" s="10">
        <f t="shared" si="103"/>
        <v>2</v>
      </c>
      <c r="X741" s="11">
        <f t="shared" si="104"/>
        <v>3</v>
      </c>
      <c r="Y741" s="11">
        <f t="shared" si="105"/>
        <v>253</v>
      </c>
      <c r="Z741" s="12" t="str">
        <f t="shared" si="107"/>
        <v>Wind Data</v>
      </c>
      <c r="AA741" s="8"/>
      <c r="AB741" s="8"/>
      <c r="AC741" s="8"/>
      <c r="AE741" s="5"/>
      <c r="AI741" s="17">
        <v>60928</v>
      </c>
      <c r="AJ741" s="18" t="s">
        <v>241</v>
      </c>
      <c r="AK741" s="19"/>
      <c r="AQ741" s="37"/>
      <c r="AR741" s="34"/>
      <c r="AS741" s="34"/>
      <c r="AT741" s="34"/>
      <c r="AU741" s="34"/>
      <c r="AV741" s="34"/>
      <c r="AW741" s="34"/>
      <c r="AX741" s="223">
        <v>130306</v>
      </c>
      <c r="AY741" s="6">
        <v>3</v>
      </c>
      <c r="AZ741" s="6">
        <v>253</v>
      </c>
      <c r="BA741" s="87" t="s">
        <v>2496</v>
      </c>
      <c r="BB741" s="39" t="s">
        <v>2583</v>
      </c>
      <c r="BC741" s="84" t="s">
        <v>2349</v>
      </c>
      <c r="BD741" s="38" t="s">
        <v>2497</v>
      </c>
      <c r="BE741" s="39" t="s">
        <v>2584</v>
      </c>
      <c r="BF741" s="90" t="s">
        <v>2498</v>
      </c>
      <c r="BJ741" s="47" t="s">
        <v>2499</v>
      </c>
      <c r="BL741" s="42" t="s">
        <v>2500</v>
      </c>
      <c r="BM741" s="43" t="s">
        <v>2495</v>
      </c>
      <c r="BO741" s="17">
        <v>60928</v>
      </c>
      <c r="BP741" s="18" t="s">
        <v>241</v>
      </c>
    </row>
    <row r="742" spans="1:68" ht="15" customHeight="1" thickBot="1" x14ac:dyDescent="0.35">
      <c r="A742" s="116">
        <v>741</v>
      </c>
      <c r="H742" s="121" t="s">
        <v>2586</v>
      </c>
      <c r="I742" s="117">
        <v>8</v>
      </c>
      <c r="J742" s="119" t="s">
        <v>2471</v>
      </c>
      <c r="K742" s="119" t="s">
        <v>2471</v>
      </c>
      <c r="L742" s="120" t="s">
        <v>2475</v>
      </c>
      <c r="M742" s="119" t="s">
        <v>2476</v>
      </c>
      <c r="N742" s="119" t="s">
        <v>2477</v>
      </c>
      <c r="O742" s="119" t="s">
        <v>2588</v>
      </c>
      <c r="P742" s="119" t="s">
        <v>2588</v>
      </c>
      <c r="Q742" s="119" t="s">
        <v>2588</v>
      </c>
      <c r="R742" s="6">
        <f t="shared" si="99"/>
        <v>5</v>
      </c>
      <c r="S742" s="6">
        <f t="shared" si="100"/>
        <v>1</v>
      </c>
      <c r="T742" s="7">
        <f t="shared" si="101"/>
        <v>130312</v>
      </c>
      <c r="U742" s="122" t="str">
        <f t="shared" si="106"/>
        <v>1FD08</v>
      </c>
      <c r="V742" s="10">
        <f t="shared" si="102"/>
        <v>253</v>
      </c>
      <c r="W742" s="10">
        <f t="shared" si="103"/>
        <v>8</v>
      </c>
      <c r="X742" s="11">
        <f t="shared" si="104"/>
        <v>16</v>
      </c>
      <c r="Y742" s="11">
        <f t="shared" si="105"/>
        <v>253</v>
      </c>
      <c r="Z742" s="12" t="str">
        <f t="shared" si="107"/>
        <v>Temperature</v>
      </c>
      <c r="AA742" s="8"/>
      <c r="AB742" s="8"/>
      <c r="AC742" s="8"/>
      <c r="AE742" s="5"/>
      <c r="AI742" s="17">
        <v>65240</v>
      </c>
      <c r="AJ742" s="18" t="s">
        <v>1355</v>
      </c>
      <c r="AK742" s="19"/>
      <c r="AL742" s="21"/>
      <c r="AM742" s="21"/>
      <c r="AN742" s="21"/>
      <c r="AO742" s="21"/>
      <c r="AP742" s="20"/>
      <c r="AQ742" s="22"/>
      <c r="AR742" s="20"/>
      <c r="AS742" s="20"/>
      <c r="AT742" s="20"/>
      <c r="AU742" s="20"/>
      <c r="AV742" s="20"/>
      <c r="AW742" s="20"/>
      <c r="AX742" s="222">
        <v>130312</v>
      </c>
      <c r="AY742" s="6">
        <v>16</v>
      </c>
      <c r="AZ742" s="6">
        <v>253</v>
      </c>
      <c r="BA742" s="87" t="s">
        <v>2365</v>
      </c>
      <c r="BB742" s="39" t="s">
        <v>2464</v>
      </c>
      <c r="BC742" s="84" t="s">
        <v>2359</v>
      </c>
      <c r="BJ742" s="47" t="s">
        <v>2501</v>
      </c>
      <c r="BL742" s="42" t="s">
        <v>2494</v>
      </c>
      <c r="BM742" s="43" t="s">
        <v>2495</v>
      </c>
      <c r="BO742" s="17">
        <v>65240</v>
      </c>
      <c r="BP742" s="18" t="s">
        <v>1355</v>
      </c>
    </row>
    <row r="743" spans="1:68" ht="15" customHeight="1" thickBot="1" x14ac:dyDescent="0.35">
      <c r="A743" s="116">
        <v>742</v>
      </c>
      <c r="H743" s="121" t="s">
        <v>2589</v>
      </c>
      <c r="I743" s="117">
        <v>8</v>
      </c>
      <c r="J743" s="119" t="s">
        <v>2478</v>
      </c>
      <c r="K743" s="119" t="s">
        <v>2479</v>
      </c>
      <c r="L743" s="120" t="s">
        <v>2480</v>
      </c>
      <c r="M743" s="119" t="s">
        <v>2481</v>
      </c>
      <c r="N743" s="119" t="s">
        <v>2482</v>
      </c>
      <c r="O743" s="119" t="s">
        <v>2483</v>
      </c>
      <c r="P743" s="119" t="s">
        <v>2475</v>
      </c>
      <c r="Q743" s="119" t="s">
        <v>2473</v>
      </c>
      <c r="R743" s="75">
        <f t="shared" si="99"/>
        <v>2</v>
      </c>
      <c r="S743" s="75">
        <f t="shared" si="100"/>
        <v>1</v>
      </c>
      <c r="T743" s="7">
        <f t="shared" si="101"/>
        <v>130306</v>
      </c>
      <c r="U743" s="122" t="str">
        <f t="shared" si="106"/>
        <v>1FD02</v>
      </c>
      <c r="V743" s="10">
        <f t="shared" si="102"/>
        <v>253</v>
      </c>
      <c r="W743" s="10">
        <f t="shared" si="103"/>
        <v>2</v>
      </c>
      <c r="X743" s="11">
        <f t="shared" si="104"/>
        <v>3</v>
      </c>
      <c r="Y743" s="11">
        <f t="shared" si="105"/>
        <v>253</v>
      </c>
      <c r="Z743" s="12" t="str">
        <f t="shared" si="107"/>
        <v>Wind Data</v>
      </c>
      <c r="AA743" s="8"/>
      <c r="AB743" s="8"/>
      <c r="AC743" s="8"/>
      <c r="AE743" s="5"/>
      <c r="AI743" s="17">
        <v>65284</v>
      </c>
      <c r="AJ743" s="18" t="s">
        <v>1397</v>
      </c>
      <c r="AK743" s="19"/>
      <c r="AQ743" s="37"/>
      <c r="AR743" s="34"/>
      <c r="AS743" s="34"/>
      <c r="AT743" s="34"/>
      <c r="AU743" s="34"/>
      <c r="AV743" s="34"/>
      <c r="AW743" s="34"/>
      <c r="AX743" s="223">
        <v>130306</v>
      </c>
      <c r="AY743" s="6">
        <v>3</v>
      </c>
      <c r="AZ743" s="6">
        <v>253</v>
      </c>
      <c r="BA743" s="87" t="s">
        <v>2496</v>
      </c>
      <c r="BB743" s="39" t="s">
        <v>2598</v>
      </c>
      <c r="BC743" s="84" t="s">
        <v>2349</v>
      </c>
      <c r="BD743" s="38" t="s">
        <v>2497</v>
      </c>
      <c r="BE743" s="39" t="s">
        <v>2599</v>
      </c>
      <c r="BF743" s="90" t="s">
        <v>2498</v>
      </c>
      <c r="BJ743" s="47" t="s">
        <v>2505</v>
      </c>
      <c r="BL743" s="42" t="s">
        <v>2500</v>
      </c>
      <c r="BM743" s="43" t="s">
        <v>2495</v>
      </c>
      <c r="BO743" s="17">
        <v>65284</v>
      </c>
      <c r="BP743" s="18" t="s">
        <v>1397</v>
      </c>
    </row>
    <row r="744" spans="1:68" ht="15" customHeight="1" thickBot="1" x14ac:dyDescent="0.35">
      <c r="A744" s="116">
        <v>743</v>
      </c>
      <c r="H744" s="121" t="s">
        <v>2503</v>
      </c>
      <c r="I744" s="117">
        <v>8</v>
      </c>
      <c r="J744" s="119" t="s">
        <v>2471</v>
      </c>
      <c r="K744" s="119" t="s">
        <v>2481</v>
      </c>
      <c r="L744" s="120" t="s">
        <v>2480</v>
      </c>
      <c r="M744" s="119" t="s">
        <v>2479</v>
      </c>
      <c r="N744" s="119" t="s">
        <v>2478</v>
      </c>
      <c r="O744" s="119" t="s">
        <v>2588</v>
      </c>
      <c r="P744" s="119" t="s">
        <v>2588</v>
      </c>
      <c r="Q744" s="119" t="s">
        <v>2588</v>
      </c>
      <c r="R744" s="75">
        <f t="shared" si="99"/>
        <v>5</v>
      </c>
      <c r="S744" s="75">
        <f t="shared" si="100"/>
        <v>1</v>
      </c>
      <c r="T744" s="7">
        <f t="shared" si="101"/>
        <v>130312</v>
      </c>
      <c r="U744" s="122" t="str">
        <f t="shared" si="106"/>
        <v>1FD08</v>
      </c>
      <c r="V744" s="10">
        <f t="shared" si="102"/>
        <v>253</v>
      </c>
      <c r="W744" s="10">
        <f t="shared" si="103"/>
        <v>8</v>
      </c>
      <c r="X744" s="11">
        <f t="shared" si="104"/>
        <v>16</v>
      </c>
      <c r="Y744" s="11">
        <f t="shared" si="105"/>
        <v>253</v>
      </c>
      <c r="Z744" s="12" t="str">
        <f t="shared" si="107"/>
        <v>Temperature</v>
      </c>
      <c r="AA744" s="8"/>
      <c r="AB744" s="8"/>
      <c r="AC744" s="8"/>
      <c r="AE744" s="5"/>
      <c r="AI744" s="17">
        <v>127502</v>
      </c>
      <c r="AJ744" s="18" t="s">
        <v>1429</v>
      </c>
      <c r="AK744" s="19"/>
      <c r="AL744" s="21"/>
      <c r="AM744" s="21"/>
      <c r="AN744" s="21"/>
      <c r="AO744" s="21"/>
      <c r="AP744" s="20"/>
      <c r="AQ744" s="22"/>
      <c r="AR744" s="20"/>
      <c r="AS744" s="20"/>
      <c r="AT744" s="20"/>
      <c r="AU744" s="20"/>
      <c r="AV744" s="20"/>
      <c r="AW744" s="20"/>
      <c r="AX744" s="222">
        <v>130312</v>
      </c>
      <c r="AY744" s="6">
        <v>16</v>
      </c>
      <c r="AZ744" s="6">
        <v>253</v>
      </c>
      <c r="BA744" s="87" t="s">
        <v>2365</v>
      </c>
      <c r="BB744" s="39" t="s">
        <v>2600</v>
      </c>
      <c r="BC744" s="84" t="s">
        <v>2359</v>
      </c>
      <c r="BJ744" s="47" t="s">
        <v>2601</v>
      </c>
      <c r="BL744" s="42" t="s">
        <v>2494</v>
      </c>
      <c r="BM744" s="43" t="s">
        <v>2495</v>
      </c>
      <c r="BO744" s="17">
        <v>127502</v>
      </c>
      <c r="BP744" s="18" t="s">
        <v>1429</v>
      </c>
    </row>
    <row r="745" spans="1:68" ht="15" customHeight="1" thickBot="1" x14ac:dyDescent="0.35">
      <c r="A745" s="116">
        <v>744</v>
      </c>
      <c r="H745" s="121" t="s">
        <v>2503</v>
      </c>
      <c r="I745" s="117">
        <v>8</v>
      </c>
      <c r="J745" s="119" t="s">
        <v>2471</v>
      </c>
      <c r="K745" s="119" t="s">
        <v>2471</v>
      </c>
      <c r="L745" s="119" t="s">
        <v>2472</v>
      </c>
      <c r="M745" s="120" t="s">
        <v>2594</v>
      </c>
      <c r="N745" s="119" t="s">
        <v>2473</v>
      </c>
      <c r="O745" s="120" t="s">
        <v>2472</v>
      </c>
      <c r="P745" s="119" t="s">
        <v>2475</v>
      </c>
      <c r="Q745" s="119" t="s">
        <v>2483</v>
      </c>
      <c r="R745" s="75">
        <f t="shared" si="99"/>
        <v>5</v>
      </c>
      <c r="S745" s="75">
        <f t="shared" si="100"/>
        <v>1</v>
      </c>
      <c r="T745" s="7">
        <f t="shared" si="101"/>
        <v>130312</v>
      </c>
      <c r="U745" s="122" t="str">
        <f t="shared" si="106"/>
        <v>1FD08</v>
      </c>
      <c r="V745" s="10">
        <f t="shared" si="102"/>
        <v>253</v>
      </c>
      <c r="W745" s="10">
        <f t="shared" si="103"/>
        <v>8</v>
      </c>
      <c r="X745" s="11">
        <f t="shared" si="104"/>
        <v>16</v>
      </c>
      <c r="Y745" s="11">
        <f t="shared" si="105"/>
        <v>253</v>
      </c>
      <c r="Z745" s="12" t="str">
        <f t="shared" si="107"/>
        <v>Temperature</v>
      </c>
      <c r="AA745" s="8"/>
      <c r="AB745" s="8"/>
      <c r="AC745" s="8"/>
      <c r="AE745" s="5"/>
      <c r="AI745" s="17">
        <v>127503</v>
      </c>
      <c r="AJ745" s="18" t="s">
        <v>1430</v>
      </c>
      <c r="AK745" s="19"/>
      <c r="AQ745" s="37"/>
      <c r="AR745" s="34"/>
      <c r="AS745" s="34"/>
      <c r="AT745" s="34"/>
      <c r="AU745" s="34"/>
      <c r="AV745" s="34"/>
      <c r="AW745" s="34"/>
      <c r="AX745" s="223">
        <v>130312</v>
      </c>
      <c r="AY745" s="6">
        <v>16</v>
      </c>
      <c r="AZ745" s="6">
        <v>253</v>
      </c>
      <c r="BA745" s="87" t="s">
        <v>2365</v>
      </c>
      <c r="BB745" s="39" t="s">
        <v>2585</v>
      </c>
      <c r="BC745" s="84" t="s">
        <v>2359</v>
      </c>
      <c r="BJ745" s="47" t="s">
        <v>2493</v>
      </c>
      <c r="BL745" s="42" t="s">
        <v>2494</v>
      </c>
      <c r="BM745" s="43" t="s">
        <v>2495</v>
      </c>
      <c r="BO745" s="17">
        <v>127503</v>
      </c>
      <c r="BP745" s="18" t="s">
        <v>1430</v>
      </c>
    </row>
    <row r="746" spans="1:68" ht="15" customHeight="1" thickBot="1" x14ac:dyDescent="0.35">
      <c r="A746" s="116">
        <v>745</v>
      </c>
      <c r="H746" s="121" t="s">
        <v>2503</v>
      </c>
      <c r="I746" s="117">
        <v>7</v>
      </c>
      <c r="J746" s="119" t="s">
        <v>2484</v>
      </c>
      <c r="K746" s="119" t="s">
        <v>2594</v>
      </c>
      <c r="L746" s="119" t="s">
        <v>2481</v>
      </c>
      <c r="M746" s="119" t="s">
        <v>2480</v>
      </c>
      <c r="N746" s="120" t="s">
        <v>2479</v>
      </c>
      <c r="O746" s="120" t="s">
        <v>2504</v>
      </c>
      <c r="P746" s="120" t="s">
        <v>2475</v>
      </c>
      <c r="Q746" s="120" t="s">
        <v>2485</v>
      </c>
      <c r="R746" s="75">
        <f t="shared" si="99"/>
        <v>5</v>
      </c>
      <c r="S746" s="75">
        <f t="shared" si="100"/>
        <v>1</v>
      </c>
      <c r="T746" s="7">
        <f t="shared" si="101"/>
        <v>130312</v>
      </c>
      <c r="U746" s="122" t="str">
        <f t="shared" si="106"/>
        <v>1FD08</v>
      </c>
      <c r="V746" s="10">
        <f t="shared" si="102"/>
        <v>253</v>
      </c>
      <c r="W746" s="10">
        <f t="shared" si="103"/>
        <v>8</v>
      </c>
      <c r="X746" s="11">
        <f t="shared" si="104"/>
        <v>16</v>
      </c>
      <c r="Y746" s="11">
        <f t="shared" si="105"/>
        <v>253</v>
      </c>
      <c r="Z746" s="12" t="str">
        <f t="shared" si="107"/>
        <v>Temperature</v>
      </c>
      <c r="AA746" s="8"/>
      <c r="AB746" s="8"/>
      <c r="AC746" s="8"/>
      <c r="AE746" s="5"/>
      <c r="AI746" s="17">
        <v>127504</v>
      </c>
      <c r="AJ746" s="18" t="s">
        <v>1431</v>
      </c>
      <c r="AK746" s="19"/>
      <c r="AL746" s="21"/>
      <c r="AM746" s="21"/>
      <c r="AN746" s="21"/>
      <c r="AO746" s="21"/>
      <c r="AP746" s="20"/>
      <c r="AQ746" s="22"/>
      <c r="AR746" s="20"/>
      <c r="AS746" s="20"/>
      <c r="AT746" s="20"/>
      <c r="AU746" s="20"/>
      <c r="AV746" s="20"/>
      <c r="AW746" s="20"/>
      <c r="AX746" s="222">
        <v>130312</v>
      </c>
      <c r="AY746" s="6">
        <v>16</v>
      </c>
      <c r="AZ746" s="6">
        <v>253</v>
      </c>
      <c r="BA746" s="87" t="s">
        <v>2365</v>
      </c>
      <c r="BB746" s="39" t="s">
        <v>2602</v>
      </c>
      <c r="BC746" s="84" t="s">
        <v>2359</v>
      </c>
      <c r="BJ746" s="47" t="s">
        <v>2603</v>
      </c>
      <c r="BL746" s="42" t="s">
        <v>2494</v>
      </c>
      <c r="BM746" s="43" t="s">
        <v>2495</v>
      </c>
      <c r="BO746" s="17">
        <v>127504</v>
      </c>
      <c r="BP746" s="18" t="s">
        <v>1431</v>
      </c>
    </row>
    <row r="747" spans="1:68" ht="15" customHeight="1" thickBot="1" x14ac:dyDescent="0.35">
      <c r="A747" s="116">
        <v>746</v>
      </c>
      <c r="H747" s="121" t="s">
        <v>2595</v>
      </c>
      <c r="I747" s="117">
        <v>8</v>
      </c>
      <c r="J747" s="119" t="s">
        <v>2471</v>
      </c>
      <c r="K747" s="120" t="s">
        <v>2471</v>
      </c>
      <c r="L747" s="120" t="s">
        <v>2472</v>
      </c>
      <c r="M747" s="120" t="s">
        <v>2594</v>
      </c>
      <c r="N747" s="120" t="s">
        <v>2486</v>
      </c>
      <c r="O747" s="120" t="s">
        <v>2588</v>
      </c>
      <c r="P747" s="120" t="s">
        <v>2588</v>
      </c>
      <c r="Q747" s="120" t="s">
        <v>2588</v>
      </c>
      <c r="R747" s="6">
        <f t="shared" si="99"/>
        <v>5</v>
      </c>
      <c r="S747" s="6">
        <f t="shared" si="100"/>
        <v>1</v>
      </c>
      <c r="T747" s="7">
        <f t="shared" si="101"/>
        <v>130312</v>
      </c>
      <c r="U747" s="122" t="str">
        <f t="shared" si="106"/>
        <v>1FD08</v>
      </c>
      <c r="V747" s="10">
        <f t="shared" si="102"/>
        <v>253</v>
      </c>
      <c r="W747" s="10">
        <f t="shared" si="103"/>
        <v>8</v>
      </c>
      <c r="X747" s="11">
        <f t="shared" si="104"/>
        <v>25</v>
      </c>
      <c r="Y747" s="11">
        <f t="shared" si="105"/>
        <v>253</v>
      </c>
      <c r="Z747" s="12" t="str">
        <f t="shared" si="107"/>
        <v>Temperature</v>
      </c>
      <c r="AA747" s="8"/>
      <c r="AB747" s="8"/>
      <c r="AC747" s="8"/>
      <c r="AE747" s="5"/>
      <c r="AI747" s="17">
        <v>127745</v>
      </c>
      <c r="AJ747" s="18" t="s">
        <v>1534</v>
      </c>
      <c r="AK747" s="19"/>
      <c r="AQ747" s="37"/>
      <c r="AR747" s="34"/>
      <c r="AS747" s="34"/>
      <c r="AT747" s="34"/>
      <c r="AU747" s="34"/>
      <c r="AV747" s="34"/>
      <c r="AW747" s="34"/>
      <c r="AX747" s="223">
        <v>130312</v>
      </c>
      <c r="AY747" s="6">
        <v>25</v>
      </c>
      <c r="AZ747" s="6">
        <v>253</v>
      </c>
      <c r="BA747" s="87" t="s">
        <v>2365</v>
      </c>
      <c r="BB747" s="39" t="s">
        <v>2467</v>
      </c>
      <c r="BC747" s="84" t="s">
        <v>2359</v>
      </c>
      <c r="BJ747" s="47" t="s">
        <v>2493</v>
      </c>
      <c r="BL747" s="42" t="s">
        <v>2604</v>
      </c>
      <c r="BM747" s="43" t="s">
        <v>2495</v>
      </c>
      <c r="BO747" s="17">
        <v>127745</v>
      </c>
      <c r="BP747" s="18" t="s">
        <v>1534</v>
      </c>
    </row>
    <row r="748" spans="1:68" ht="15" customHeight="1" thickBot="1" x14ac:dyDescent="0.35">
      <c r="A748" s="116">
        <v>747</v>
      </c>
      <c r="H748" s="121" t="s">
        <v>2487</v>
      </c>
      <c r="I748" s="117">
        <v>8</v>
      </c>
      <c r="J748" s="119" t="s">
        <v>2488</v>
      </c>
      <c r="K748" s="120" t="s">
        <v>2489</v>
      </c>
      <c r="L748" s="120" t="s">
        <v>2473</v>
      </c>
      <c r="M748" s="120" t="s">
        <v>2490</v>
      </c>
      <c r="N748" s="120" t="s">
        <v>2491</v>
      </c>
      <c r="O748" s="120" t="s">
        <v>2492</v>
      </c>
      <c r="P748" s="120" t="s">
        <v>2596</v>
      </c>
      <c r="Q748" s="120" t="s">
        <v>2597</v>
      </c>
      <c r="R748" s="75">
        <f t="shared" si="99"/>
        <v>2</v>
      </c>
      <c r="S748" s="75">
        <f t="shared" si="100"/>
        <v>1</v>
      </c>
      <c r="T748" s="7">
        <f t="shared" si="101"/>
        <v>130306</v>
      </c>
      <c r="U748" s="122" t="str">
        <f t="shared" si="106"/>
        <v>1FD02</v>
      </c>
      <c r="V748" s="10">
        <f t="shared" si="102"/>
        <v>253</v>
      </c>
      <c r="W748" s="10">
        <f t="shared" si="103"/>
        <v>2</v>
      </c>
      <c r="X748" s="11">
        <f t="shared" si="104"/>
        <v>3</v>
      </c>
      <c r="Y748" s="11">
        <f t="shared" si="105"/>
        <v>253</v>
      </c>
      <c r="Z748" s="12" t="str">
        <f t="shared" si="107"/>
        <v>Wind Data</v>
      </c>
      <c r="AA748" s="8"/>
      <c r="AB748" s="8"/>
      <c r="AC748" s="8"/>
      <c r="AE748" s="5"/>
      <c r="AI748" s="17">
        <v>127746</v>
      </c>
      <c r="AJ748" s="18" t="s">
        <v>1535</v>
      </c>
      <c r="AK748" s="19"/>
      <c r="AL748" s="21"/>
      <c r="AM748" s="21"/>
      <c r="AN748" s="21"/>
      <c r="AO748" s="21"/>
      <c r="AP748" s="20"/>
      <c r="AQ748" s="22"/>
      <c r="AR748" s="20"/>
      <c r="AS748" s="20"/>
      <c r="AT748" s="20"/>
      <c r="AU748" s="20"/>
      <c r="AV748" s="20"/>
      <c r="AW748" s="20"/>
      <c r="AX748" s="222">
        <v>130306</v>
      </c>
      <c r="AY748" s="6">
        <v>3</v>
      </c>
      <c r="AZ748" s="6">
        <v>253</v>
      </c>
      <c r="BA748" s="87" t="s">
        <v>2496</v>
      </c>
      <c r="BB748" s="39" t="s">
        <v>2468</v>
      </c>
      <c r="BC748" s="84" t="s">
        <v>2349</v>
      </c>
      <c r="BD748" s="38" t="s">
        <v>2497</v>
      </c>
      <c r="BE748" s="39" t="s">
        <v>2469</v>
      </c>
      <c r="BF748" s="90" t="s">
        <v>2498</v>
      </c>
      <c r="BJ748" s="47" t="s">
        <v>2499</v>
      </c>
      <c r="BL748" s="42" t="s">
        <v>2500</v>
      </c>
      <c r="BM748" s="43" t="s">
        <v>2495</v>
      </c>
      <c r="BO748" s="17">
        <v>127746</v>
      </c>
      <c r="BP748" s="18" t="s">
        <v>1535</v>
      </c>
    </row>
    <row r="749" spans="1:68" ht="15" customHeight="1" thickBot="1" x14ac:dyDescent="0.35">
      <c r="A749" s="116">
        <v>748</v>
      </c>
      <c r="H749" s="121" t="s">
        <v>2586</v>
      </c>
      <c r="I749" s="117">
        <v>8</v>
      </c>
      <c r="J749" s="119" t="s">
        <v>2471</v>
      </c>
      <c r="K749" s="120" t="s">
        <v>2471</v>
      </c>
      <c r="L749" s="120" t="s">
        <v>2472</v>
      </c>
      <c r="M749" s="120" t="s">
        <v>2587</v>
      </c>
      <c r="N749" s="120" t="s">
        <v>2502</v>
      </c>
      <c r="O749" s="120" t="s">
        <v>2588</v>
      </c>
      <c r="P749" s="120" t="s">
        <v>2588</v>
      </c>
      <c r="Q749" s="120" t="s">
        <v>2588</v>
      </c>
      <c r="R749" s="75">
        <f t="shared" si="99"/>
        <v>5</v>
      </c>
      <c r="S749" s="75">
        <f t="shared" si="100"/>
        <v>1</v>
      </c>
      <c r="T749" s="7">
        <f t="shared" si="101"/>
        <v>130312</v>
      </c>
      <c r="U749" s="122" t="str">
        <f t="shared" si="106"/>
        <v>1FD08</v>
      </c>
      <c r="V749" s="10">
        <f t="shared" si="102"/>
        <v>253</v>
      </c>
      <c r="W749" s="10">
        <f t="shared" si="103"/>
        <v>8</v>
      </c>
      <c r="X749" s="11">
        <f t="shared" si="104"/>
        <v>16</v>
      </c>
      <c r="Y749" s="11">
        <f t="shared" si="105"/>
        <v>253</v>
      </c>
      <c r="Z749" s="12" t="str">
        <f t="shared" si="107"/>
        <v>Temperature</v>
      </c>
      <c r="AA749" s="8"/>
      <c r="AB749" s="8"/>
      <c r="AC749" s="8"/>
      <c r="AE749" s="5"/>
      <c r="AI749" s="17">
        <v>127750</v>
      </c>
      <c r="AJ749" s="18" t="s">
        <v>1536</v>
      </c>
      <c r="AK749" s="19"/>
      <c r="AQ749" s="37"/>
      <c r="AR749" s="34"/>
      <c r="AS749" s="34"/>
      <c r="AT749" s="34"/>
      <c r="AU749" s="34"/>
      <c r="AV749" s="34"/>
      <c r="AW749" s="34"/>
      <c r="AX749" s="223">
        <v>130312</v>
      </c>
      <c r="AY749" s="6">
        <v>16</v>
      </c>
      <c r="AZ749" s="6">
        <v>253</v>
      </c>
      <c r="BA749" s="87" t="s">
        <v>2365</v>
      </c>
      <c r="BB749" s="39" t="s">
        <v>2582</v>
      </c>
      <c r="BC749" s="84" t="s">
        <v>2359</v>
      </c>
      <c r="BJ749" s="47" t="s">
        <v>2493</v>
      </c>
      <c r="BL749" s="42" t="s">
        <v>2494</v>
      </c>
      <c r="BM749" s="43" t="s">
        <v>2495</v>
      </c>
      <c r="BO749" s="17">
        <v>127750</v>
      </c>
      <c r="BP749" s="18" t="s">
        <v>1536</v>
      </c>
    </row>
    <row r="750" spans="1:68" ht="15" customHeight="1" thickBot="1" x14ac:dyDescent="0.35">
      <c r="A750" s="116">
        <v>749</v>
      </c>
      <c r="H750" s="121" t="s">
        <v>2589</v>
      </c>
      <c r="I750" s="117">
        <v>8</v>
      </c>
      <c r="J750" s="119" t="s">
        <v>2590</v>
      </c>
      <c r="K750" s="120" t="s">
        <v>2591</v>
      </c>
      <c r="L750" s="120" t="s">
        <v>2473</v>
      </c>
      <c r="M750" s="119" t="s">
        <v>2592</v>
      </c>
      <c r="N750" s="119" t="s">
        <v>2474</v>
      </c>
      <c r="O750" s="119" t="s">
        <v>2593</v>
      </c>
      <c r="P750" s="119" t="s">
        <v>2588</v>
      </c>
      <c r="Q750" s="120" t="s">
        <v>2588</v>
      </c>
      <c r="R750" s="6">
        <f t="shared" si="99"/>
        <v>2</v>
      </c>
      <c r="S750" s="6">
        <f t="shared" si="100"/>
        <v>1</v>
      </c>
      <c r="T750" s="7">
        <f t="shared" si="101"/>
        <v>130306</v>
      </c>
      <c r="U750" s="122" t="str">
        <f t="shared" si="106"/>
        <v>1FD02</v>
      </c>
      <c r="V750" s="10">
        <f t="shared" si="102"/>
        <v>253</v>
      </c>
      <c r="W750" s="10">
        <f t="shared" si="103"/>
        <v>2</v>
      </c>
      <c r="X750" s="11">
        <f t="shared" si="104"/>
        <v>3</v>
      </c>
      <c r="Y750" s="11">
        <f t="shared" si="105"/>
        <v>253</v>
      </c>
      <c r="Z750" s="12" t="str">
        <f t="shared" si="107"/>
        <v>Wind Data</v>
      </c>
      <c r="AA750" s="8"/>
      <c r="AB750" s="8"/>
      <c r="AC750" s="8"/>
      <c r="AE750" s="5"/>
      <c r="AI750" s="17">
        <v>127751</v>
      </c>
      <c r="AJ750" s="18" t="s">
        <v>1537</v>
      </c>
      <c r="AK750" s="19"/>
      <c r="AL750" s="21"/>
      <c r="AM750" s="21"/>
      <c r="AN750" s="21"/>
      <c r="AO750" s="21"/>
      <c r="AP750" s="20"/>
      <c r="AQ750" s="22"/>
      <c r="AR750" s="20"/>
      <c r="AS750" s="20"/>
      <c r="AT750" s="20"/>
      <c r="AU750" s="20"/>
      <c r="AV750" s="20"/>
      <c r="AW750" s="20"/>
      <c r="AX750" s="222">
        <v>130306</v>
      </c>
      <c r="AY750" s="6">
        <v>3</v>
      </c>
      <c r="AZ750" s="6">
        <v>253</v>
      </c>
      <c r="BA750" s="87" t="s">
        <v>2496</v>
      </c>
      <c r="BB750" s="39" t="s">
        <v>2583</v>
      </c>
      <c r="BC750" s="84" t="s">
        <v>2349</v>
      </c>
      <c r="BD750" s="38" t="s">
        <v>2497</v>
      </c>
      <c r="BE750" s="39" t="s">
        <v>2584</v>
      </c>
      <c r="BF750" s="90" t="s">
        <v>2498</v>
      </c>
      <c r="BJ750" s="47" t="s">
        <v>2499</v>
      </c>
      <c r="BL750" s="42" t="s">
        <v>2500</v>
      </c>
      <c r="BM750" s="43" t="s">
        <v>2495</v>
      </c>
      <c r="BO750" s="17">
        <v>127751</v>
      </c>
      <c r="BP750" s="18" t="s">
        <v>1537</v>
      </c>
    </row>
    <row r="751" spans="1:68" ht="15" customHeight="1" thickBot="1" x14ac:dyDescent="0.35">
      <c r="A751" s="116">
        <v>750</v>
      </c>
      <c r="H751" s="121" t="s">
        <v>2586</v>
      </c>
      <c r="I751" s="117">
        <v>8</v>
      </c>
      <c r="J751" s="119" t="s">
        <v>2471</v>
      </c>
      <c r="K751" s="120" t="s">
        <v>2471</v>
      </c>
      <c r="L751" s="120" t="s">
        <v>2475</v>
      </c>
      <c r="M751" s="120" t="s">
        <v>2476</v>
      </c>
      <c r="N751" s="120" t="s">
        <v>2477</v>
      </c>
      <c r="O751" s="120" t="s">
        <v>2588</v>
      </c>
      <c r="P751" s="120" t="s">
        <v>2588</v>
      </c>
      <c r="Q751" s="120" t="s">
        <v>2588</v>
      </c>
      <c r="R751" s="75">
        <f t="shared" si="99"/>
        <v>5</v>
      </c>
      <c r="S751" s="75">
        <f t="shared" si="100"/>
        <v>1</v>
      </c>
      <c r="T751" s="7">
        <f t="shared" si="101"/>
        <v>130312</v>
      </c>
      <c r="U751" s="122" t="str">
        <f t="shared" si="106"/>
        <v>1FD08</v>
      </c>
      <c r="V751" s="10">
        <f t="shared" si="102"/>
        <v>253</v>
      </c>
      <c r="W751" s="10">
        <f t="shared" si="103"/>
        <v>8</v>
      </c>
      <c r="X751" s="11">
        <f t="shared" si="104"/>
        <v>16</v>
      </c>
      <c r="Y751" s="11">
        <f t="shared" si="105"/>
        <v>253</v>
      </c>
      <c r="Z751" s="12" t="str">
        <f t="shared" si="107"/>
        <v>Temperature</v>
      </c>
      <c r="AA751" s="8"/>
      <c r="AB751" s="8"/>
      <c r="AC751" s="8"/>
      <c r="AE751" s="5"/>
      <c r="AI751" s="17">
        <v>128000</v>
      </c>
      <c r="AJ751" s="18" t="s">
        <v>1538</v>
      </c>
      <c r="AK751" s="19"/>
      <c r="AQ751" s="37"/>
      <c r="AR751" s="34"/>
      <c r="AS751" s="34"/>
      <c r="AT751" s="34"/>
      <c r="AU751" s="34"/>
      <c r="AV751" s="34"/>
      <c r="AW751" s="34"/>
      <c r="AX751" s="223">
        <v>130312</v>
      </c>
      <c r="AY751" s="6">
        <v>16</v>
      </c>
      <c r="AZ751" s="6">
        <v>253</v>
      </c>
      <c r="BA751" s="87" t="s">
        <v>2365</v>
      </c>
      <c r="BB751" s="39" t="s">
        <v>2464</v>
      </c>
      <c r="BC751" s="84" t="s">
        <v>2359</v>
      </c>
      <c r="BJ751" s="47" t="s">
        <v>2501</v>
      </c>
      <c r="BL751" s="42" t="s">
        <v>2494</v>
      </c>
      <c r="BM751" s="43" t="s">
        <v>2495</v>
      </c>
      <c r="BO751" s="17">
        <v>128000</v>
      </c>
      <c r="BP751" s="18" t="s">
        <v>1538</v>
      </c>
    </row>
    <row r="752" spans="1:68" ht="15" customHeight="1" thickBot="1" x14ac:dyDescent="0.35">
      <c r="A752" s="116">
        <v>751</v>
      </c>
      <c r="H752" s="121" t="s">
        <v>2589</v>
      </c>
      <c r="I752" s="117">
        <v>8</v>
      </c>
      <c r="J752" s="119" t="s">
        <v>2478</v>
      </c>
      <c r="K752" s="120" t="s">
        <v>2479</v>
      </c>
      <c r="L752" s="120" t="s">
        <v>2480</v>
      </c>
      <c r="M752" s="120" t="s">
        <v>2481</v>
      </c>
      <c r="N752" s="120" t="s">
        <v>2482</v>
      </c>
      <c r="O752" s="120" t="s">
        <v>2483</v>
      </c>
      <c r="P752" s="120" t="s">
        <v>2475</v>
      </c>
      <c r="Q752" s="120" t="s">
        <v>2473</v>
      </c>
      <c r="R752" s="75">
        <f t="shared" si="99"/>
        <v>2</v>
      </c>
      <c r="S752" s="75">
        <f t="shared" si="100"/>
        <v>1</v>
      </c>
      <c r="T752" s="7">
        <f t="shared" si="101"/>
        <v>130306</v>
      </c>
      <c r="U752" s="122" t="str">
        <f t="shared" si="106"/>
        <v>1FD02</v>
      </c>
      <c r="V752" s="10">
        <f t="shared" si="102"/>
        <v>253</v>
      </c>
      <c r="W752" s="10">
        <f t="shared" si="103"/>
        <v>2</v>
      </c>
      <c r="X752" s="11">
        <f t="shared" si="104"/>
        <v>3</v>
      </c>
      <c r="Y752" s="11">
        <f t="shared" si="105"/>
        <v>253</v>
      </c>
      <c r="Z752" s="12" t="str">
        <f t="shared" si="107"/>
        <v>Wind Data</v>
      </c>
      <c r="AA752" s="8"/>
      <c r="AB752" s="8"/>
      <c r="AC752" s="8"/>
      <c r="AE752" s="5"/>
      <c r="AI752" s="17">
        <v>128776</v>
      </c>
      <c r="AJ752" s="18" t="s">
        <v>1539</v>
      </c>
      <c r="AK752" s="19"/>
      <c r="AL752" s="21"/>
      <c r="AM752" s="21"/>
      <c r="AN752" s="21"/>
      <c r="AO752" s="21"/>
      <c r="AP752" s="20"/>
      <c r="AQ752" s="22"/>
      <c r="AR752" s="20"/>
      <c r="AS752" s="20"/>
      <c r="AT752" s="20"/>
      <c r="AU752" s="20"/>
      <c r="AV752" s="20"/>
      <c r="AW752" s="20"/>
      <c r="AX752" s="222">
        <v>130306</v>
      </c>
      <c r="AY752" s="6">
        <v>3</v>
      </c>
      <c r="AZ752" s="6">
        <v>253</v>
      </c>
      <c r="BA752" s="87" t="s">
        <v>2496</v>
      </c>
      <c r="BB752" s="39" t="s">
        <v>2598</v>
      </c>
      <c r="BC752" s="84" t="s">
        <v>2349</v>
      </c>
      <c r="BD752" s="38" t="s">
        <v>2497</v>
      </c>
      <c r="BE752" s="39" t="s">
        <v>2599</v>
      </c>
      <c r="BF752" s="90" t="s">
        <v>2498</v>
      </c>
      <c r="BJ752" s="47" t="s">
        <v>2505</v>
      </c>
      <c r="BL752" s="42" t="s">
        <v>2500</v>
      </c>
      <c r="BM752" s="43" t="s">
        <v>2495</v>
      </c>
      <c r="BO752" s="17">
        <v>128776</v>
      </c>
      <c r="BP752" s="18" t="s">
        <v>1539</v>
      </c>
    </row>
    <row r="753" spans="1:68" ht="15" customHeight="1" thickBot="1" x14ac:dyDescent="0.35">
      <c r="A753" s="116">
        <v>752</v>
      </c>
      <c r="H753" s="121" t="s">
        <v>2503</v>
      </c>
      <c r="I753" s="117">
        <v>8</v>
      </c>
      <c r="J753" s="119" t="s">
        <v>2471</v>
      </c>
      <c r="K753" s="120" t="s">
        <v>2481</v>
      </c>
      <c r="L753" s="120" t="s">
        <v>2480</v>
      </c>
      <c r="M753" s="120" t="s">
        <v>2479</v>
      </c>
      <c r="N753" s="120" t="s">
        <v>2478</v>
      </c>
      <c r="O753" s="120" t="s">
        <v>2588</v>
      </c>
      <c r="P753" s="120" t="s">
        <v>2588</v>
      </c>
      <c r="Q753" s="120" t="s">
        <v>2588</v>
      </c>
      <c r="R753" s="6">
        <f t="shared" si="99"/>
        <v>5</v>
      </c>
      <c r="S753" s="6">
        <f t="shared" si="100"/>
        <v>1</v>
      </c>
      <c r="T753" s="7">
        <f t="shared" si="101"/>
        <v>130312</v>
      </c>
      <c r="U753" s="122" t="str">
        <f t="shared" si="106"/>
        <v>1FD08</v>
      </c>
      <c r="V753" s="10">
        <f t="shared" si="102"/>
        <v>253</v>
      </c>
      <c r="W753" s="10">
        <f t="shared" si="103"/>
        <v>8</v>
      </c>
      <c r="X753" s="11">
        <f t="shared" si="104"/>
        <v>16</v>
      </c>
      <c r="Y753" s="11">
        <f t="shared" si="105"/>
        <v>253</v>
      </c>
      <c r="Z753" s="12" t="str">
        <f t="shared" si="107"/>
        <v>Temperature</v>
      </c>
      <c r="AA753" s="8"/>
      <c r="AB753" s="8"/>
      <c r="AC753" s="8"/>
      <c r="AE753" s="5"/>
      <c r="AI753" s="17">
        <v>128777</v>
      </c>
      <c r="AJ753" s="18" t="s">
        <v>1540</v>
      </c>
      <c r="AK753" s="19"/>
      <c r="AQ753" s="37"/>
      <c r="AR753" s="34"/>
      <c r="AS753" s="34"/>
      <c r="AT753" s="34"/>
      <c r="AU753" s="34"/>
      <c r="AV753" s="34"/>
      <c r="AW753" s="34"/>
      <c r="AX753" s="223">
        <v>130312</v>
      </c>
      <c r="AY753" s="6">
        <v>16</v>
      </c>
      <c r="AZ753" s="6">
        <v>253</v>
      </c>
      <c r="BA753" s="87" t="s">
        <v>2365</v>
      </c>
      <c r="BB753" s="39" t="s">
        <v>2600</v>
      </c>
      <c r="BC753" s="84" t="s">
        <v>2359</v>
      </c>
      <c r="BJ753" s="47" t="s">
        <v>2601</v>
      </c>
      <c r="BL753" s="42" t="s">
        <v>2494</v>
      </c>
      <c r="BM753" s="43" t="s">
        <v>2495</v>
      </c>
      <c r="BO753" s="17">
        <v>128777</v>
      </c>
      <c r="BP753" s="18" t="s">
        <v>1540</v>
      </c>
    </row>
    <row r="754" spans="1:68" ht="15" customHeight="1" thickBot="1" x14ac:dyDescent="0.35">
      <c r="A754" s="116">
        <v>753</v>
      </c>
      <c r="H754" s="121" t="s">
        <v>2503</v>
      </c>
      <c r="I754" s="117">
        <v>8</v>
      </c>
      <c r="J754" s="119" t="s">
        <v>2471</v>
      </c>
      <c r="K754" s="120" t="s">
        <v>2471</v>
      </c>
      <c r="L754" s="120" t="s">
        <v>2472</v>
      </c>
      <c r="M754" s="120" t="s">
        <v>2594</v>
      </c>
      <c r="N754" s="120" t="s">
        <v>2473</v>
      </c>
      <c r="O754" s="120" t="s">
        <v>2472</v>
      </c>
      <c r="P754" s="120" t="s">
        <v>2475</v>
      </c>
      <c r="Q754" s="119" t="s">
        <v>2483</v>
      </c>
      <c r="R754" s="6">
        <f t="shared" si="99"/>
        <v>5</v>
      </c>
      <c r="S754" s="6">
        <f t="shared" si="100"/>
        <v>1</v>
      </c>
      <c r="T754" s="7">
        <f t="shared" si="101"/>
        <v>130312</v>
      </c>
      <c r="U754" s="122" t="str">
        <f t="shared" si="106"/>
        <v>1FD08</v>
      </c>
      <c r="V754" s="10">
        <f t="shared" si="102"/>
        <v>253</v>
      </c>
      <c r="W754" s="10">
        <f t="shared" si="103"/>
        <v>8</v>
      </c>
      <c r="X754" s="11">
        <f t="shared" si="104"/>
        <v>16</v>
      </c>
      <c r="Y754" s="11">
        <f t="shared" si="105"/>
        <v>253</v>
      </c>
      <c r="Z754" s="12" t="str">
        <f t="shared" si="107"/>
        <v>Temperature</v>
      </c>
      <c r="AA754" s="8"/>
      <c r="AB754" s="8"/>
      <c r="AC754" s="8"/>
      <c r="AE754" s="5"/>
      <c r="AI754" s="17">
        <v>128778</v>
      </c>
      <c r="AJ754" s="18" t="s">
        <v>1541</v>
      </c>
      <c r="AK754" s="19"/>
      <c r="AL754" s="21"/>
      <c r="AM754" s="21"/>
      <c r="AN754" s="21"/>
      <c r="AO754" s="21"/>
      <c r="AP754" s="20"/>
      <c r="AQ754" s="22"/>
      <c r="AR754" s="20"/>
      <c r="AS754" s="20"/>
      <c r="AT754" s="20"/>
      <c r="AU754" s="20"/>
      <c r="AV754" s="20"/>
      <c r="AW754" s="20"/>
      <c r="AX754" s="222">
        <v>130312</v>
      </c>
      <c r="AY754" s="6">
        <v>16</v>
      </c>
      <c r="AZ754" s="6">
        <v>253</v>
      </c>
      <c r="BA754" s="87" t="s">
        <v>2365</v>
      </c>
      <c r="BB754" s="39" t="s">
        <v>2585</v>
      </c>
      <c r="BC754" s="84" t="s">
        <v>2359</v>
      </c>
      <c r="BJ754" s="47" t="s">
        <v>2493</v>
      </c>
      <c r="BL754" s="42" t="s">
        <v>2494</v>
      </c>
      <c r="BM754" s="43" t="s">
        <v>2495</v>
      </c>
      <c r="BO754" s="17">
        <v>128778</v>
      </c>
      <c r="BP754" s="18" t="s">
        <v>1541</v>
      </c>
    </row>
    <row r="755" spans="1:68" ht="15" customHeight="1" thickBot="1" x14ac:dyDescent="0.35">
      <c r="A755" s="116">
        <v>754</v>
      </c>
      <c r="H755" s="121" t="s">
        <v>2503</v>
      </c>
      <c r="I755" s="117">
        <v>7</v>
      </c>
      <c r="J755" s="119" t="s">
        <v>2484</v>
      </c>
      <c r="K755" s="119" t="s">
        <v>2594</v>
      </c>
      <c r="L755" s="119" t="s">
        <v>2481</v>
      </c>
      <c r="M755" s="120" t="s">
        <v>2480</v>
      </c>
      <c r="N755" s="120" t="s">
        <v>2479</v>
      </c>
      <c r="O755" s="120" t="s">
        <v>2504</v>
      </c>
      <c r="P755" s="120" t="s">
        <v>2475</v>
      </c>
      <c r="Q755" s="120" t="s">
        <v>2485</v>
      </c>
      <c r="R755" s="6">
        <f t="shared" si="99"/>
        <v>5</v>
      </c>
      <c r="S755" s="6">
        <f t="shared" si="100"/>
        <v>1</v>
      </c>
      <c r="T755" s="7">
        <f t="shared" si="101"/>
        <v>130312</v>
      </c>
      <c r="U755" s="122" t="str">
        <f t="shared" si="106"/>
        <v>1FD08</v>
      </c>
      <c r="V755" s="10">
        <f t="shared" si="102"/>
        <v>253</v>
      </c>
      <c r="W755" s="10">
        <f t="shared" si="103"/>
        <v>8</v>
      </c>
      <c r="X755" s="11">
        <f t="shared" si="104"/>
        <v>16</v>
      </c>
      <c r="Y755" s="11">
        <f t="shared" si="105"/>
        <v>253</v>
      </c>
      <c r="Z755" s="12" t="str">
        <f t="shared" si="107"/>
        <v>Temperature</v>
      </c>
      <c r="AA755" s="8"/>
      <c r="AB755" s="8"/>
      <c r="AC755" s="8"/>
      <c r="AE755" s="5"/>
      <c r="AI755" s="17">
        <v>129041</v>
      </c>
      <c r="AJ755" s="18" t="s">
        <v>1542</v>
      </c>
      <c r="AK755" s="19"/>
      <c r="AQ755" s="37"/>
      <c r="AR755" s="34"/>
      <c r="AS755" s="34"/>
      <c r="AT755" s="34"/>
      <c r="AU755" s="34"/>
      <c r="AV755" s="34"/>
      <c r="AW755" s="34"/>
      <c r="AX755" s="223">
        <v>130312</v>
      </c>
      <c r="AY755" s="6">
        <v>16</v>
      </c>
      <c r="AZ755" s="6">
        <v>253</v>
      </c>
      <c r="BA755" s="87" t="s">
        <v>2365</v>
      </c>
      <c r="BB755" s="39" t="s">
        <v>2602</v>
      </c>
      <c r="BC755" s="84" t="s">
        <v>2359</v>
      </c>
      <c r="BJ755" s="47" t="s">
        <v>2603</v>
      </c>
      <c r="BL755" s="42" t="s">
        <v>2494</v>
      </c>
      <c r="BM755" s="43" t="s">
        <v>2495</v>
      </c>
      <c r="BO755" s="17">
        <v>129041</v>
      </c>
      <c r="BP755" s="18" t="s">
        <v>1542</v>
      </c>
    </row>
    <row r="756" spans="1:68" ht="15" customHeight="1" thickBot="1" x14ac:dyDescent="0.35">
      <c r="A756" s="116">
        <v>755</v>
      </c>
      <c r="H756" s="121" t="s">
        <v>2595</v>
      </c>
      <c r="I756" s="117">
        <v>8</v>
      </c>
      <c r="J756" s="119" t="s">
        <v>2471</v>
      </c>
      <c r="K756" s="120" t="s">
        <v>2471</v>
      </c>
      <c r="L756" s="120" t="s">
        <v>2472</v>
      </c>
      <c r="M756" s="120" t="s">
        <v>2594</v>
      </c>
      <c r="N756" s="120" t="s">
        <v>2486</v>
      </c>
      <c r="O756" s="120" t="s">
        <v>2588</v>
      </c>
      <c r="P756" s="120" t="s">
        <v>2588</v>
      </c>
      <c r="Q756" s="120" t="s">
        <v>2588</v>
      </c>
      <c r="R756" s="6">
        <f t="shared" si="99"/>
        <v>5</v>
      </c>
      <c r="S756" s="6">
        <f t="shared" si="100"/>
        <v>1</v>
      </c>
      <c r="T756" s="7">
        <f t="shared" si="101"/>
        <v>130312</v>
      </c>
      <c r="U756" s="122" t="str">
        <f t="shared" si="106"/>
        <v>1FD08</v>
      </c>
      <c r="V756" s="10">
        <f t="shared" si="102"/>
        <v>253</v>
      </c>
      <c r="W756" s="10">
        <f t="shared" si="103"/>
        <v>8</v>
      </c>
      <c r="X756" s="11">
        <f t="shared" si="104"/>
        <v>25</v>
      </c>
      <c r="Y756" s="11">
        <f t="shared" si="105"/>
        <v>253</v>
      </c>
      <c r="Z756" s="12" t="str">
        <f t="shared" si="107"/>
        <v>Temperature</v>
      </c>
      <c r="AA756" s="8"/>
      <c r="AB756" s="8"/>
      <c r="AC756" s="8"/>
      <c r="AE756" s="5"/>
      <c r="AI756" s="17"/>
      <c r="AJ756" s="18"/>
      <c r="AK756" s="19"/>
      <c r="AL756" s="21"/>
      <c r="AM756" s="21"/>
      <c r="AN756" s="21"/>
      <c r="AO756" s="21"/>
      <c r="AP756" s="20"/>
      <c r="AQ756" s="20"/>
      <c r="AR756" s="20"/>
      <c r="AS756" s="20"/>
      <c r="AT756" s="20"/>
      <c r="AU756" s="20"/>
      <c r="AV756" s="20"/>
      <c r="AW756" s="20"/>
      <c r="AX756" s="222">
        <v>130312</v>
      </c>
      <c r="AY756" s="6">
        <v>25</v>
      </c>
      <c r="AZ756" s="6">
        <v>253</v>
      </c>
      <c r="BA756" s="87" t="s">
        <v>2365</v>
      </c>
      <c r="BB756" s="39" t="s">
        <v>2467</v>
      </c>
      <c r="BC756" s="84" t="s">
        <v>2359</v>
      </c>
      <c r="BJ756" s="47" t="s">
        <v>2493</v>
      </c>
      <c r="BL756" s="42" t="s">
        <v>2604</v>
      </c>
      <c r="BM756" s="43" t="s">
        <v>2495</v>
      </c>
      <c r="BO756" s="17"/>
      <c r="BP756" s="18"/>
    </row>
    <row r="757" spans="1:68" ht="15" customHeight="1" thickBot="1" x14ac:dyDescent="0.35">
      <c r="A757" s="116">
        <v>756</v>
      </c>
      <c r="H757" s="121" t="s">
        <v>2487</v>
      </c>
      <c r="I757" s="117">
        <v>8</v>
      </c>
      <c r="J757" s="119" t="s">
        <v>2488</v>
      </c>
      <c r="K757" s="120" t="s">
        <v>2489</v>
      </c>
      <c r="L757" s="120" t="s">
        <v>2473</v>
      </c>
      <c r="M757" s="120" t="s">
        <v>2490</v>
      </c>
      <c r="N757" s="120" t="s">
        <v>2491</v>
      </c>
      <c r="O757" s="120" t="s">
        <v>2492</v>
      </c>
      <c r="P757" s="120" t="s">
        <v>2596</v>
      </c>
      <c r="Q757" s="120" t="s">
        <v>2597</v>
      </c>
      <c r="R757" s="6">
        <f t="shared" si="99"/>
        <v>2</v>
      </c>
      <c r="S757" s="6">
        <f t="shared" si="100"/>
        <v>1</v>
      </c>
      <c r="T757" s="7">
        <f t="shared" si="101"/>
        <v>130306</v>
      </c>
      <c r="U757" s="122" t="str">
        <f t="shared" si="106"/>
        <v>1FD02</v>
      </c>
      <c r="V757" s="10">
        <f t="shared" si="102"/>
        <v>253</v>
      </c>
      <c r="W757" s="10">
        <f t="shared" si="103"/>
        <v>2</v>
      </c>
      <c r="X757" s="11">
        <f t="shared" si="104"/>
        <v>3</v>
      </c>
      <c r="Y757" s="11">
        <f t="shared" si="105"/>
        <v>253</v>
      </c>
      <c r="Z757" s="12" t="str">
        <f t="shared" si="107"/>
        <v>Wind Data</v>
      </c>
      <c r="AA757" s="8"/>
      <c r="AB757" s="8"/>
      <c r="AC757" s="8"/>
      <c r="AE757" s="5"/>
      <c r="AI757" s="17"/>
      <c r="AJ757" s="18"/>
      <c r="AK757" s="19"/>
      <c r="AQ757" s="34"/>
      <c r="AR757" s="34"/>
      <c r="AS757" s="34"/>
      <c r="AT757" s="34"/>
      <c r="AU757" s="34"/>
      <c r="AV757" s="34"/>
      <c r="AW757" s="34"/>
      <c r="AX757" s="223">
        <v>130306</v>
      </c>
      <c r="AY757" s="6">
        <v>3</v>
      </c>
      <c r="AZ757" s="6">
        <v>253</v>
      </c>
      <c r="BA757" s="87" t="s">
        <v>2496</v>
      </c>
      <c r="BB757" s="39" t="s">
        <v>2468</v>
      </c>
      <c r="BC757" s="84" t="s">
        <v>2349</v>
      </c>
      <c r="BD757" s="38" t="s">
        <v>2497</v>
      </c>
      <c r="BE757" s="39" t="s">
        <v>2469</v>
      </c>
      <c r="BF757" s="90" t="s">
        <v>2498</v>
      </c>
      <c r="BJ757" s="47" t="s">
        <v>2499</v>
      </c>
      <c r="BL757" s="42" t="s">
        <v>2500</v>
      </c>
      <c r="BM757" s="43" t="s">
        <v>2495</v>
      </c>
      <c r="BO757" s="17"/>
      <c r="BP757" s="18"/>
    </row>
    <row r="758" spans="1:68" ht="15" customHeight="1" thickBot="1" x14ac:dyDescent="0.35">
      <c r="A758" s="116">
        <v>757</v>
      </c>
      <c r="H758" s="121" t="s">
        <v>2586</v>
      </c>
      <c r="I758" s="117">
        <v>8</v>
      </c>
      <c r="J758" s="119" t="s">
        <v>2471</v>
      </c>
      <c r="K758" s="120" t="s">
        <v>2471</v>
      </c>
      <c r="L758" s="120" t="s">
        <v>2472</v>
      </c>
      <c r="M758" s="120" t="s">
        <v>2587</v>
      </c>
      <c r="N758" s="120" t="s">
        <v>2502</v>
      </c>
      <c r="O758" s="120" t="s">
        <v>2588</v>
      </c>
      <c r="P758" s="120" t="s">
        <v>2588</v>
      </c>
      <c r="Q758" s="120" t="s">
        <v>2588</v>
      </c>
      <c r="R758" s="75">
        <f t="shared" si="99"/>
        <v>5</v>
      </c>
      <c r="S758" s="75">
        <f t="shared" si="100"/>
        <v>1</v>
      </c>
      <c r="T758" s="7">
        <f t="shared" si="101"/>
        <v>130312</v>
      </c>
      <c r="U758" s="122" t="str">
        <f t="shared" si="106"/>
        <v>1FD08</v>
      </c>
      <c r="V758" s="10">
        <f t="shared" si="102"/>
        <v>253</v>
      </c>
      <c r="W758" s="10">
        <f t="shared" si="103"/>
        <v>8</v>
      </c>
      <c r="X758" s="11">
        <f t="shared" si="104"/>
        <v>16</v>
      </c>
      <c r="Y758" s="11">
        <f t="shared" si="105"/>
        <v>253</v>
      </c>
      <c r="Z758" s="12" t="str">
        <f t="shared" si="107"/>
        <v>Temperature</v>
      </c>
      <c r="AA758" s="8"/>
      <c r="AB758" s="8"/>
      <c r="AC758" s="8"/>
      <c r="AE758" s="5"/>
      <c r="AI758" s="17"/>
      <c r="AJ758" s="18"/>
      <c r="AK758" s="19"/>
      <c r="AL758" s="21"/>
      <c r="AM758" s="21"/>
      <c r="AN758" s="21"/>
      <c r="AO758" s="21"/>
      <c r="AP758" s="20"/>
      <c r="AQ758" s="20"/>
      <c r="AR758" s="20"/>
      <c r="AS758" s="20"/>
      <c r="AT758" s="20"/>
      <c r="AU758" s="20"/>
      <c r="AV758" s="20"/>
      <c r="AW758" s="20"/>
      <c r="AX758" s="222">
        <v>130312</v>
      </c>
      <c r="AY758" s="6">
        <v>16</v>
      </c>
      <c r="AZ758" s="6">
        <v>253</v>
      </c>
      <c r="BA758" s="87" t="s">
        <v>2365</v>
      </c>
      <c r="BB758" s="39" t="s">
        <v>2582</v>
      </c>
      <c r="BC758" s="84" t="s">
        <v>2359</v>
      </c>
      <c r="BJ758" s="47" t="s">
        <v>2493</v>
      </c>
      <c r="BL758" s="42" t="s">
        <v>2494</v>
      </c>
      <c r="BM758" s="43" t="s">
        <v>2495</v>
      </c>
      <c r="BO758" s="17"/>
      <c r="BP758" s="18"/>
    </row>
    <row r="759" spans="1:68" ht="15" customHeight="1" thickBot="1" x14ac:dyDescent="0.35">
      <c r="A759" s="116">
        <v>758</v>
      </c>
      <c r="H759" s="121" t="s">
        <v>2589</v>
      </c>
      <c r="I759" s="117">
        <v>8</v>
      </c>
      <c r="J759" s="119" t="s">
        <v>2590</v>
      </c>
      <c r="K759" s="120" t="s">
        <v>2591</v>
      </c>
      <c r="L759" s="120" t="s">
        <v>2473</v>
      </c>
      <c r="M759" s="120" t="s">
        <v>2592</v>
      </c>
      <c r="N759" s="119" t="s">
        <v>2474</v>
      </c>
      <c r="O759" s="119" t="s">
        <v>2593</v>
      </c>
      <c r="P759" s="119" t="s">
        <v>2588</v>
      </c>
      <c r="Q759" s="119" t="s">
        <v>2588</v>
      </c>
      <c r="R759" s="6">
        <f t="shared" si="99"/>
        <v>2</v>
      </c>
      <c r="S759" s="6">
        <f t="shared" si="100"/>
        <v>1</v>
      </c>
      <c r="T759" s="7">
        <f t="shared" si="101"/>
        <v>130306</v>
      </c>
      <c r="U759" s="122" t="str">
        <f t="shared" si="106"/>
        <v>1FD02</v>
      </c>
      <c r="V759" s="10">
        <f t="shared" si="102"/>
        <v>253</v>
      </c>
      <c r="W759" s="10">
        <f t="shared" si="103"/>
        <v>2</v>
      </c>
      <c r="X759" s="11">
        <f t="shared" si="104"/>
        <v>3</v>
      </c>
      <c r="Y759" s="11">
        <f t="shared" si="105"/>
        <v>253</v>
      </c>
      <c r="Z759" s="12" t="str">
        <f t="shared" si="107"/>
        <v>Wind Data</v>
      </c>
      <c r="AA759" s="8"/>
      <c r="AB759" s="8"/>
      <c r="AC759" s="8"/>
      <c r="AE759" s="5"/>
      <c r="AI759" s="17"/>
      <c r="AJ759" s="18"/>
      <c r="AK759" s="19"/>
      <c r="AQ759" s="34"/>
      <c r="AR759" s="34"/>
      <c r="AS759" s="34"/>
      <c r="AT759" s="34"/>
      <c r="AU759" s="34"/>
      <c r="AV759" s="34"/>
      <c r="AW759" s="34"/>
      <c r="AX759" s="223">
        <v>130306</v>
      </c>
      <c r="AY759" s="6">
        <v>3</v>
      </c>
      <c r="AZ759" s="6">
        <v>253</v>
      </c>
      <c r="BA759" s="87" t="s">
        <v>2496</v>
      </c>
      <c r="BB759" s="39" t="s">
        <v>2583</v>
      </c>
      <c r="BC759" s="84" t="s">
        <v>2349</v>
      </c>
      <c r="BD759" s="38" t="s">
        <v>2497</v>
      </c>
      <c r="BE759" s="39" t="s">
        <v>2584</v>
      </c>
      <c r="BF759" s="90" t="s">
        <v>2498</v>
      </c>
      <c r="BJ759" s="47" t="s">
        <v>2499</v>
      </c>
      <c r="BL759" s="42" t="s">
        <v>2500</v>
      </c>
      <c r="BM759" s="43" t="s">
        <v>2495</v>
      </c>
      <c r="BO759" s="17"/>
      <c r="BP759" s="18"/>
    </row>
    <row r="760" spans="1:68" ht="15" customHeight="1" thickBot="1" x14ac:dyDescent="0.35">
      <c r="A760" s="116">
        <v>759</v>
      </c>
      <c r="H760" s="121" t="s">
        <v>2586</v>
      </c>
      <c r="I760" s="117">
        <v>8</v>
      </c>
      <c r="J760" s="119" t="s">
        <v>2471</v>
      </c>
      <c r="K760" s="119" t="s">
        <v>2471</v>
      </c>
      <c r="L760" s="119" t="s">
        <v>2475</v>
      </c>
      <c r="M760" s="119" t="s">
        <v>2476</v>
      </c>
      <c r="N760" s="119" t="s">
        <v>2477</v>
      </c>
      <c r="O760" s="119" t="s">
        <v>2588</v>
      </c>
      <c r="P760" s="119" t="s">
        <v>2588</v>
      </c>
      <c r="Q760" s="120" t="s">
        <v>2588</v>
      </c>
      <c r="R760" s="6">
        <f t="shared" si="99"/>
        <v>5</v>
      </c>
      <c r="S760" s="6">
        <f t="shared" si="100"/>
        <v>1</v>
      </c>
      <c r="T760" s="7">
        <f t="shared" si="101"/>
        <v>130312</v>
      </c>
      <c r="U760" s="122" t="str">
        <f t="shared" si="106"/>
        <v>1FD08</v>
      </c>
      <c r="V760" s="10">
        <f t="shared" si="102"/>
        <v>253</v>
      </c>
      <c r="W760" s="10">
        <f t="shared" si="103"/>
        <v>8</v>
      </c>
      <c r="X760" s="11">
        <f t="shared" si="104"/>
        <v>16</v>
      </c>
      <c r="Y760" s="11">
        <f t="shared" si="105"/>
        <v>253</v>
      </c>
      <c r="Z760" s="12" t="str">
        <f t="shared" si="107"/>
        <v>Temperature</v>
      </c>
      <c r="AA760" s="8"/>
      <c r="AB760" s="8"/>
      <c r="AC760" s="8"/>
      <c r="AE760" s="5"/>
      <c r="AI760" s="17"/>
      <c r="AJ760" s="18"/>
      <c r="AK760" s="19"/>
      <c r="AL760" s="21"/>
      <c r="AM760" s="21"/>
      <c r="AN760" s="21"/>
      <c r="AO760" s="21"/>
      <c r="AP760" s="20"/>
      <c r="AQ760" s="20"/>
      <c r="AR760" s="20"/>
      <c r="AS760" s="20"/>
      <c r="AT760" s="20"/>
      <c r="AU760" s="20"/>
      <c r="AV760" s="20"/>
      <c r="AW760" s="20"/>
      <c r="AX760" s="222">
        <v>130312</v>
      </c>
      <c r="AY760" s="6">
        <v>16</v>
      </c>
      <c r="AZ760" s="6">
        <v>253</v>
      </c>
      <c r="BA760" s="87" t="s">
        <v>2365</v>
      </c>
      <c r="BB760" s="39" t="s">
        <v>2464</v>
      </c>
      <c r="BC760" s="84" t="s">
        <v>2359</v>
      </c>
      <c r="BJ760" s="47" t="s">
        <v>2501</v>
      </c>
      <c r="BL760" s="42" t="s">
        <v>2494</v>
      </c>
      <c r="BM760" s="43" t="s">
        <v>2495</v>
      </c>
      <c r="BO760" s="17"/>
      <c r="BP760" s="18"/>
    </row>
    <row r="761" spans="1:68" ht="15" customHeight="1" thickBot="1" x14ac:dyDescent="0.35">
      <c r="A761" s="116">
        <v>760</v>
      </c>
      <c r="H761" s="121" t="s">
        <v>2589</v>
      </c>
      <c r="I761" s="117">
        <v>8</v>
      </c>
      <c r="J761" s="119" t="s">
        <v>2478</v>
      </c>
      <c r="K761" s="120" t="s">
        <v>2479</v>
      </c>
      <c r="L761" s="120" t="s">
        <v>2480</v>
      </c>
      <c r="M761" s="120" t="s">
        <v>2481</v>
      </c>
      <c r="N761" s="120" t="s">
        <v>2482</v>
      </c>
      <c r="O761" s="120" t="s">
        <v>2483</v>
      </c>
      <c r="P761" s="120" t="s">
        <v>2475</v>
      </c>
      <c r="Q761" s="120" t="s">
        <v>2473</v>
      </c>
      <c r="R761" s="75">
        <f t="shared" si="99"/>
        <v>2</v>
      </c>
      <c r="S761" s="75">
        <f t="shared" si="100"/>
        <v>1</v>
      </c>
      <c r="T761" s="7">
        <f t="shared" si="101"/>
        <v>130306</v>
      </c>
      <c r="U761" s="122" t="str">
        <f t="shared" si="106"/>
        <v>1FD02</v>
      </c>
      <c r="V761" s="10">
        <f t="shared" si="102"/>
        <v>253</v>
      </c>
      <c r="W761" s="10">
        <f t="shared" si="103"/>
        <v>2</v>
      </c>
      <c r="X761" s="11">
        <f t="shared" si="104"/>
        <v>3</v>
      </c>
      <c r="Y761" s="11">
        <f t="shared" si="105"/>
        <v>253</v>
      </c>
      <c r="Z761" s="12" t="str">
        <f t="shared" si="107"/>
        <v>Wind Data</v>
      </c>
      <c r="AA761" s="8"/>
      <c r="AB761" s="8"/>
      <c r="AC761" s="8"/>
      <c r="AE761" s="5"/>
      <c r="AI761" s="17"/>
      <c r="AJ761" s="18"/>
      <c r="AK761" s="19"/>
      <c r="AQ761" s="34"/>
      <c r="AR761" s="34"/>
      <c r="AS761" s="34"/>
      <c r="AT761" s="34"/>
      <c r="AU761" s="34"/>
      <c r="AV761" s="34"/>
      <c r="AW761" s="34"/>
      <c r="AX761" s="223">
        <v>130306</v>
      </c>
      <c r="AY761" s="6">
        <v>3</v>
      </c>
      <c r="AZ761" s="6">
        <v>253</v>
      </c>
      <c r="BA761" s="87" t="s">
        <v>2496</v>
      </c>
      <c r="BB761" s="39" t="s">
        <v>2598</v>
      </c>
      <c r="BC761" s="84" t="s">
        <v>2349</v>
      </c>
      <c r="BD761" s="38" t="s">
        <v>2497</v>
      </c>
      <c r="BE761" s="39" t="s">
        <v>2599</v>
      </c>
      <c r="BF761" s="90" t="s">
        <v>2498</v>
      </c>
      <c r="BJ761" s="47" t="s">
        <v>2505</v>
      </c>
      <c r="BL761" s="42" t="s">
        <v>2500</v>
      </c>
      <c r="BM761" s="43" t="s">
        <v>2495</v>
      </c>
      <c r="BO761" s="17"/>
      <c r="BP761" s="18"/>
    </row>
    <row r="762" spans="1:68" ht="15" customHeight="1" thickBot="1" x14ac:dyDescent="0.35">
      <c r="A762" s="116">
        <v>761</v>
      </c>
      <c r="H762" s="121" t="s">
        <v>2503</v>
      </c>
      <c r="I762" s="117">
        <v>8</v>
      </c>
      <c r="J762" s="119" t="s">
        <v>2471</v>
      </c>
      <c r="K762" s="120" t="s">
        <v>2481</v>
      </c>
      <c r="L762" s="120" t="s">
        <v>2480</v>
      </c>
      <c r="M762" s="120" t="s">
        <v>2479</v>
      </c>
      <c r="N762" s="120" t="s">
        <v>2478</v>
      </c>
      <c r="O762" s="120" t="s">
        <v>2588</v>
      </c>
      <c r="P762" s="120" t="s">
        <v>2588</v>
      </c>
      <c r="Q762" s="120" t="s">
        <v>2588</v>
      </c>
      <c r="R762" s="75">
        <f t="shared" si="99"/>
        <v>5</v>
      </c>
      <c r="S762" s="75">
        <f t="shared" si="100"/>
        <v>1</v>
      </c>
      <c r="T762" s="7">
        <f t="shared" si="101"/>
        <v>130312</v>
      </c>
      <c r="U762" s="122" t="str">
        <f t="shared" si="106"/>
        <v>1FD08</v>
      </c>
      <c r="V762" s="10">
        <f t="shared" si="102"/>
        <v>253</v>
      </c>
      <c r="W762" s="10">
        <f t="shared" si="103"/>
        <v>8</v>
      </c>
      <c r="X762" s="11">
        <f t="shared" si="104"/>
        <v>16</v>
      </c>
      <c r="Y762" s="11">
        <f t="shared" si="105"/>
        <v>253</v>
      </c>
      <c r="Z762" s="12" t="str">
        <f t="shared" si="107"/>
        <v>Temperature</v>
      </c>
      <c r="AA762" s="8"/>
      <c r="AB762" s="8"/>
      <c r="AC762" s="8"/>
      <c r="AE762" s="5"/>
      <c r="AI762" s="17"/>
      <c r="AJ762" s="18"/>
      <c r="AK762" s="19"/>
      <c r="AL762" s="21"/>
      <c r="AM762" s="21"/>
      <c r="AN762" s="21"/>
      <c r="AO762" s="21"/>
      <c r="AP762" s="20"/>
      <c r="AQ762" s="20"/>
      <c r="AR762" s="20"/>
      <c r="AS762" s="20"/>
      <c r="AT762" s="20"/>
      <c r="AU762" s="20"/>
      <c r="AV762" s="20"/>
      <c r="AW762" s="20"/>
      <c r="AX762" s="222">
        <v>130312</v>
      </c>
      <c r="AY762" s="6">
        <v>16</v>
      </c>
      <c r="AZ762" s="6">
        <v>253</v>
      </c>
      <c r="BA762" s="87" t="s">
        <v>2365</v>
      </c>
      <c r="BB762" s="39" t="s">
        <v>2600</v>
      </c>
      <c r="BC762" s="84" t="s">
        <v>2359</v>
      </c>
      <c r="BJ762" s="47" t="s">
        <v>2601</v>
      </c>
      <c r="BL762" s="42" t="s">
        <v>2494</v>
      </c>
      <c r="BM762" s="43" t="s">
        <v>2495</v>
      </c>
      <c r="BO762" s="17"/>
      <c r="BP762" s="18"/>
    </row>
    <row r="763" spans="1:68" ht="15" customHeight="1" thickBot="1" x14ac:dyDescent="0.35">
      <c r="A763" s="116">
        <v>762</v>
      </c>
      <c r="H763" s="121" t="s">
        <v>2503</v>
      </c>
      <c r="I763" s="117">
        <v>8</v>
      </c>
      <c r="J763" s="119" t="s">
        <v>2471</v>
      </c>
      <c r="K763" s="120" t="s">
        <v>2471</v>
      </c>
      <c r="L763" s="120" t="s">
        <v>2472</v>
      </c>
      <c r="M763" s="120" t="s">
        <v>2594</v>
      </c>
      <c r="N763" s="120" t="s">
        <v>2473</v>
      </c>
      <c r="O763" s="120" t="s">
        <v>2472</v>
      </c>
      <c r="P763" s="120" t="s">
        <v>2475</v>
      </c>
      <c r="Q763" s="120" t="s">
        <v>2483</v>
      </c>
      <c r="R763" s="6">
        <f t="shared" si="99"/>
        <v>5</v>
      </c>
      <c r="S763" s="6">
        <f t="shared" si="100"/>
        <v>1</v>
      </c>
      <c r="T763" s="7">
        <f t="shared" si="101"/>
        <v>130312</v>
      </c>
      <c r="U763" s="122" t="str">
        <f t="shared" si="106"/>
        <v>1FD08</v>
      </c>
      <c r="V763" s="10">
        <f t="shared" si="102"/>
        <v>253</v>
      </c>
      <c r="W763" s="10">
        <f t="shared" si="103"/>
        <v>8</v>
      </c>
      <c r="X763" s="11">
        <f t="shared" si="104"/>
        <v>16</v>
      </c>
      <c r="Y763" s="11">
        <f t="shared" si="105"/>
        <v>253</v>
      </c>
      <c r="Z763" s="12" t="str">
        <f t="shared" si="107"/>
        <v>Temperature</v>
      </c>
      <c r="AA763" s="8"/>
      <c r="AB763" s="8"/>
      <c r="AC763" s="8"/>
      <c r="AE763" s="5"/>
      <c r="AI763" s="17"/>
      <c r="AJ763" s="18"/>
      <c r="AK763" s="19"/>
      <c r="AQ763" s="34"/>
      <c r="AR763" s="34"/>
      <c r="AS763" s="34"/>
      <c r="AT763" s="34"/>
      <c r="AU763" s="34"/>
      <c r="AV763" s="34"/>
      <c r="AW763" s="34"/>
      <c r="AX763" s="223">
        <v>130312</v>
      </c>
      <c r="AY763" s="6">
        <v>16</v>
      </c>
      <c r="AZ763" s="6">
        <v>253</v>
      </c>
      <c r="BA763" s="87" t="s">
        <v>2365</v>
      </c>
      <c r="BB763" s="39" t="s">
        <v>2585</v>
      </c>
      <c r="BC763" s="84" t="s">
        <v>2359</v>
      </c>
      <c r="BJ763" s="47" t="s">
        <v>2493</v>
      </c>
      <c r="BL763" s="42" t="s">
        <v>2494</v>
      </c>
      <c r="BM763" s="43" t="s">
        <v>2495</v>
      </c>
      <c r="BO763" s="17"/>
      <c r="BP763" s="18"/>
    </row>
    <row r="764" spans="1:68" ht="15" customHeight="1" thickBot="1" x14ac:dyDescent="0.35">
      <c r="A764" s="116">
        <v>763</v>
      </c>
      <c r="H764" s="121" t="s">
        <v>2503</v>
      </c>
      <c r="I764" s="117">
        <v>7</v>
      </c>
      <c r="J764" s="119" t="s">
        <v>2484</v>
      </c>
      <c r="K764" s="120" t="s">
        <v>2594</v>
      </c>
      <c r="L764" s="120" t="s">
        <v>2481</v>
      </c>
      <c r="M764" s="119" t="s">
        <v>2480</v>
      </c>
      <c r="N764" s="119" t="s">
        <v>2479</v>
      </c>
      <c r="O764" s="119" t="s">
        <v>2504</v>
      </c>
      <c r="P764" s="119" t="s">
        <v>2475</v>
      </c>
      <c r="Q764" s="119" t="s">
        <v>2485</v>
      </c>
      <c r="R764" s="6">
        <f t="shared" si="99"/>
        <v>5</v>
      </c>
      <c r="S764" s="6">
        <f t="shared" si="100"/>
        <v>1</v>
      </c>
      <c r="T764" s="7">
        <f t="shared" si="101"/>
        <v>130312</v>
      </c>
      <c r="U764" s="122" t="str">
        <f t="shared" si="106"/>
        <v>1FD08</v>
      </c>
      <c r="V764" s="10">
        <f t="shared" si="102"/>
        <v>253</v>
      </c>
      <c r="W764" s="10">
        <f t="shared" si="103"/>
        <v>8</v>
      </c>
      <c r="X764" s="11">
        <f t="shared" si="104"/>
        <v>16</v>
      </c>
      <c r="Y764" s="11">
        <f t="shared" si="105"/>
        <v>253</v>
      </c>
      <c r="Z764" s="12" t="str">
        <f t="shared" si="107"/>
        <v>Temperature</v>
      </c>
      <c r="AA764" s="8"/>
      <c r="AB764" s="8"/>
      <c r="AC764" s="8"/>
      <c r="AE764" s="5"/>
      <c r="AI764" s="17"/>
      <c r="AJ764" s="18"/>
      <c r="AK764" s="19"/>
      <c r="AL764" s="21"/>
      <c r="AM764" s="21"/>
      <c r="AN764" s="21"/>
      <c r="AO764" s="21"/>
      <c r="AP764" s="20"/>
      <c r="AQ764" s="20"/>
      <c r="AR764" s="20"/>
      <c r="AS764" s="20"/>
      <c r="AT764" s="20"/>
      <c r="AU764" s="20"/>
      <c r="AV764" s="20"/>
      <c r="AW764" s="20"/>
      <c r="AX764" s="222">
        <v>130312</v>
      </c>
      <c r="AY764" s="6">
        <v>16</v>
      </c>
      <c r="AZ764" s="6">
        <v>253</v>
      </c>
      <c r="BA764" s="87" t="s">
        <v>2365</v>
      </c>
      <c r="BB764" s="39" t="s">
        <v>2602</v>
      </c>
      <c r="BC764" s="84" t="s">
        <v>2359</v>
      </c>
      <c r="BJ764" s="47" t="s">
        <v>2603</v>
      </c>
      <c r="BL764" s="42" t="s">
        <v>2494</v>
      </c>
      <c r="BM764" s="43" t="s">
        <v>2495</v>
      </c>
      <c r="BO764" s="17"/>
      <c r="BP764" s="18"/>
    </row>
    <row r="765" spans="1:68" ht="15" customHeight="1" thickBot="1" x14ac:dyDescent="0.35">
      <c r="A765" s="116">
        <v>764</v>
      </c>
      <c r="H765" s="121" t="s">
        <v>2595</v>
      </c>
      <c r="I765" s="117">
        <v>8</v>
      </c>
      <c r="J765" s="120" t="s">
        <v>2471</v>
      </c>
      <c r="K765" s="119" t="s">
        <v>2471</v>
      </c>
      <c r="L765" s="119" t="s">
        <v>2472</v>
      </c>
      <c r="M765" s="119" t="s">
        <v>2594</v>
      </c>
      <c r="N765" s="119" t="s">
        <v>2486</v>
      </c>
      <c r="O765" s="120" t="s">
        <v>2588</v>
      </c>
      <c r="P765" s="119" t="s">
        <v>2588</v>
      </c>
      <c r="Q765" s="119" t="s">
        <v>2588</v>
      </c>
      <c r="R765" s="6">
        <f t="shared" si="99"/>
        <v>5</v>
      </c>
      <c r="S765" s="6">
        <f t="shared" si="100"/>
        <v>1</v>
      </c>
      <c r="T765" s="7">
        <f t="shared" si="101"/>
        <v>130312</v>
      </c>
      <c r="U765" s="122" t="str">
        <f t="shared" si="106"/>
        <v>1FD08</v>
      </c>
      <c r="V765" s="10">
        <f t="shared" si="102"/>
        <v>253</v>
      </c>
      <c r="W765" s="10">
        <f t="shared" si="103"/>
        <v>8</v>
      </c>
      <c r="X765" s="11">
        <f t="shared" si="104"/>
        <v>25</v>
      </c>
      <c r="Y765" s="11">
        <f t="shared" si="105"/>
        <v>253</v>
      </c>
      <c r="Z765" s="12" t="str">
        <f t="shared" si="107"/>
        <v>Temperature</v>
      </c>
      <c r="AA765" s="8"/>
      <c r="AB765" s="8"/>
      <c r="AC765" s="8"/>
      <c r="AE765" s="5"/>
      <c r="AI765" s="17"/>
      <c r="AJ765" s="18"/>
      <c r="AK765" s="19"/>
      <c r="AQ765" s="34"/>
      <c r="AR765" s="34"/>
      <c r="AS765" s="34"/>
      <c r="AT765" s="34"/>
      <c r="AU765" s="34"/>
      <c r="AV765" s="34"/>
      <c r="AW765" s="34"/>
      <c r="AX765" s="223">
        <v>130312</v>
      </c>
      <c r="AY765" s="6">
        <v>25</v>
      </c>
      <c r="AZ765" s="6">
        <v>253</v>
      </c>
      <c r="BA765" s="87" t="s">
        <v>2365</v>
      </c>
      <c r="BB765" s="39" t="s">
        <v>2467</v>
      </c>
      <c r="BC765" s="84" t="s">
        <v>2359</v>
      </c>
      <c r="BJ765" s="47" t="s">
        <v>2493</v>
      </c>
      <c r="BL765" s="42" t="s">
        <v>2604</v>
      </c>
      <c r="BM765" s="43" t="s">
        <v>2495</v>
      </c>
      <c r="BO765" s="17"/>
      <c r="BP765" s="18"/>
    </row>
    <row r="766" spans="1:68" ht="15" customHeight="1" thickBot="1" x14ac:dyDescent="0.35">
      <c r="A766" s="116">
        <v>765</v>
      </c>
      <c r="H766" s="121" t="s">
        <v>2487</v>
      </c>
      <c r="I766" s="117">
        <v>8</v>
      </c>
      <c r="J766" s="119" t="s">
        <v>2488</v>
      </c>
      <c r="K766" s="119" t="s">
        <v>2489</v>
      </c>
      <c r="L766" s="119" t="s">
        <v>2473</v>
      </c>
      <c r="M766" s="120" t="s">
        <v>2490</v>
      </c>
      <c r="N766" s="120" t="s">
        <v>2491</v>
      </c>
      <c r="O766" s="119" t="s">
        <v>2492</v>
      </c>
      <c r="P766" s="119" t="s">
        <v>2596</v>
      </c>
      <c r="Q766" s="119" t="s">
        <v>2597</v>
      </c>
      <c r="R766" s="6">
        <f t="shared" si="99"/>
        <v>2</v>
      </c>
      <c r="S766" s="6">
        <f t="shared" si="100"/>
        <v>1</v>
      </c>
      <c r="T766" s="7">
        <f t="shared" si="101"/>
        <v>130306</v>
      </c>
      <c r="U766" s="122" t="str">
        <f t="shared" si="106"/>
        <v>1FD02</v>
      </c>
      <c r="V766" s="10">
        <f t="shared" si="102"/>
        <v>253</v>
      </c>
      <c r="W766" s="10">
        <f t="shared" si="103"/>
        <v>2</v>
      </c>
      <c r="X766" s="11">
        <f t="shared" si="104"/>
        <v>3</v>
      </c>
      <c r="Y766" s="11">
        <f t="shared" si="105"/>
        <v>253</v>
      </c>
      <c r="Z766" s="12" t="str">
        <f t="shared" si="107"/>
        <v>Wind Data</v>
      </c>
      <c r="AA766" s="8"/>
      <c r="AB766" s="8"/>
      <c r="AC766" s="8"/>
      <c r="AE766" s="5"/>
      <c r="AI766" s="17"/>
      <c r="AJ766" s="18"/>
      <c r="AK766" s="19"/>
      <c r="AL766" s="21"/>
      <c r="AM766" s="21"/>
      <c r="AN766" s="21"/>
      <c r="AO766" s="21"/>
      <c r="AP766" s="20"/>
      <c r="AQ766" s="20"/>
      <c r="AR766" s="20"/>
      <c r="AS766" s="20"/>
      <c r="AT766" s="20"/>
      <c r="AU766" s="20"/>
      <c r="AV766" s="20"/>
      <c r="AW766" s="20"/>
      <c r="AX766" s="222">
        <v>130306</v>
      </c>
      <c r="AY766" s="6">
        <v>3</v>
      </c>
      <c r="AZ766" s="6">
        <v>253</v>
      </c>
      <c r="BA766" s="87" t="s">
        <v>2496</v>
      </c>
      <c r="BB766" s="39" t="s">
        <v>2468</v>
      </c>
      <c r="BC766" s="84" t="s">
        <v>2349</v>
      </c>
      <c r="BD766" s="38" t="s">
        <v>2497</v>
      </c>
      <c r="BE766" s="39" t="s">
        <v>2469</v>
      </c>
      <c r="BF766" s="90" t="s">
        <v>2498</v>
      </c>
      <c r="BJ766" s="47" t="s">
        <v>2499</v>
      </c>
      <c r="BL766" s="42" t="s">
        <v>2500</v>
      </c>
      <c r="BM766" s="43" t="s">
        <v>2495</v>
      </c>
      <c r="BO766" s="17"/>
      <c r="BP766" s="18"/>
    </row>
    <row r="767" spans="1:68" ht="15" customHeight="1" thickBot="1" x14ac:dyDescent="0.35">
      <c r="A767" s="116">
        <v>766</v>
      </c>
      <c r="H767" s="121" t="s">
        <v>2586</v>
      </c>
      <c r="I767" s="117">
        <v>8</v>
      </c>
      <c r="J767" s="119" t="s">
        <v>2471</v>
      </c>
      <c r="K767" s="120" t="s">
        <v>2471</v>
      </c>
      <c r="L767" s="119" t="s">
        <v>2472</v>
      </c>
      <c r="M767" s="119" t="s">
        <v>2587</v>
      </c>
      <c r="N767" s="120" t="s">
        <v>2502</v>
      </c>
      <c r="O767" s="119" t="s">
        <v>2588</v>
      </c>
      <c r="P767" s="119" t="s">
        <v>2588</v>
      </c>
      <c r="Q767" s="119" t="s">
        <v>2588</v>
      </c>
      <c r="R767" s="6">
        <f t="shared" si="99"/>
        <v>5</v>
      </c>
      <c r="S767" s="6">
        <f t="shared" si="100"/>
        <v>1</v>
      </c>
      <c r="T767" s="7">
        <f t="shared" si="101"/>
        <v>130312</v>
      </c>
      <c r="U767" s="122" t="str">
        <f t="shared" si="106"/>
        <v>1FD08</v>
      </c>
      <c r="V767" s="10">
        <f t="shared" si="102"/>
        <v>253</v>
      </c>
      <c r="W767" s="10">
        <f t="shared" si="103"/>
        <v>8</v>
      </c>
      <c r="X767" s="11">
        <f t="shared" si="104"/>
        <v>16</v>
      </c>
      <c r="Y767" s="11">
        <f t="shared" si="105"/>
        <v>253</v>
      </c>
      <c r="Z767" s="12" t="str">
        <f t="shared" si="107"/>
        <v>Temperature</v>
      </c>
      <c r="AA767" s="8"/>
      <c r="AB767" s="8"/>
      <c r="AC767" s="8"/>
      <c r="AE767" s="5"/>
      <c r="AI767" s="17"/>
      <c r="AJ767" s="18"/>
      <c r="AK767" s="19"/>
      <c r="AQ767" s="34"/>
      <c r="AR767" s="34"/>
      <c r="AS767" s="34"/>
      <c r="AT767" s="34"/>
      <c r="AU767" s="34"/>
      <c r="AV767" s="34"/>
      <c r="AW767" s="34"/>
      <c r="AX767" s="223">
        <v>130312</v>
      </c>
      <c r="AY767" s="6">
        <v>16</v>
      </c>
      <c r="AZ767" s="6">
        <v>253</v>
      </c>
      <c r="BA767" s="87" t="s">
        <v>2365</v>
      </c>
      <c r="BB767" s="39" t="s">
        <v>2582</v>
      </c>
      <c r="BC767" s="84" t="s">
        <v>2359</v>
      </c>
      <c r="BJ767" s="47" t="s">
        <v>2493</v>
      </c>
      <c r="BL767" s="42" t="s">
        <v>2494</v>
      </c>
      <c r="BM767" s="43" t="s">
        <v>2495</v>
      </c>
      <c r="BO767" s="17"/>
      <c r="BP767" s="18"/>
    </row>
    <row r="768" spans="1:68" ht="15" customHeight="1" thickBot="1" x14ac:dyDescent="0.35">
      <c r="A768" s="116">
        <v>767</v>
      </c>
      <c r="H768" s="121" t="s">
        <v>2589</v>
      </c>
      <c r="I768" s="117">
        <v>8</v>
      </c>
      <c r="J768" s="119" t="s">
        <v>2590</v>
      </c>
      <c r="K768" s="119" t="s">
        <v>2591</v>
      </c>
      <c r="L768" s="120" t="s">
        <v>2473</v>
      </c>
      <c r="M768" s="119" t="s">
        <v>2592</v>
      </c>
      <c r="N768" s="119" t="s">
        <v>2474</v>
      </c>
      <c r="O768" s="119" t="s">
        <v>2593</v>
      </c>
      <c r="P768" s="119" t="s">
        <v>2588</v>
      </c>
      <c r="Q768" s="119" t="s">
        <v>2588</v>
      </c>
      <c r="R768" s="6">
        <f t="shared" si="99"/>
        <v>2</v>
      </c>
      <c r="S768" s="6">
        <f t="shared" si="100"/>
        <v>1</v>
      </c>
      <c r="T768" s="7">
        <f t="shared" si="101"/>
        <v>130306</v>
      </c>
      <c r="U768" s="122" t="str">
        <f t="shared" si="106"/>
        <v>1FD02</v>
      </c>
      <c r="V768" s="10">
        <f t="shared" si="102"/>
        <v>253</v>
      </c>
      <c r="W768" s="10">
        <f t="shared" si="103"/>
        <v>2</v>
      </c>
      <c r="X768" s="11">
        <f t="shared" si="104"/>
        <v>3</v>
      </c>
      <c r="Y768" s="11">
        <f t="shared" si="105"/>
        <v>253</v>
      </c>
      <c r="Z768" s="12" t="str">
        <f t="shared" si="107"/>
        <v>Wind Data</v>
      </c>
      <c r="AA768" s="8"/>
      <c r="AB768" s="8"/>
      <c r="AC768" s="8"/>
      <c r="AE768" s="5"/>
      <c r="AI768" s="17"/>
      <c r="AJ768" s="18"/>
      <c r="AK768" s="19"/>
      <c r="AL768" s="21"/>
      <c r="AM768" s="21"/>
      <c r="AN768" s="21"/>
      <c r="AO768" s="21"/>
      <c r="AP768" s="20"/>
      <c r="AQ768" s="20"/>
      <c r="AR768" s="20"/>
      <c r="AS768" s="20"/>
      <c r="AT768" s="20"/>
      <c r="AU768" s="20"/>
      <c r="AV768" s="20"/>
      <c r="AW768" s="20"/>
      <c r="AX768" s="222">
        <v>130306</v>
      </c>
      <c r="AY768" s="6">
        <v>3</v>
      </c>
      <c r="AZ768" s="6">
        <v>253</v>
      </c>
      <c r="BA768" s="87" t="s">
        <v>2496</v>
      </c>
      <c r="BB768" s="39" t="s">
        <v>2583</v>
      </c>
      <c r="BC768" s="84" t="s">
        <v>2349</v>
      </c>
      <c r="BD768" s="38" t="s">
        <v>2497</v>
      </c>
      <c r="BE768" s="39" t="s">
        <v>2584</v>
      </c>
      <c r="BF768" s="90" t="s">
        <v>2498</v>
      </c>
      <c r="BJ768" s="47" t="s">
        <v>2499</v>
      </c>
      <c r="BL768" s="42" t="s">
        <v>2500</v>
      </c>
      <c r="BM768" s="43" t="s">
        <v>2495</v>
      </c>
      <c r="BO768" s="17"/>
      <c r="BP768" s="18"/>
    </row>
    <row r="769" spans="1:68" ht="15" customHeight="1" thickBot="1" x14ac:dyDescent="0.35">
      <c r="A769" s="116">
        <v>768</v>
      </c>
      <c r="H769" s="121" t="s">
        <v>2586</v>
      </c>
      <c r="I769" s="117">
        <v>8</v>
      </c>
      <c r="J769" s="120" t="s">
        <v>2471</v>
      </c>
      <c r="K769" s="119" t="s">
        <v>2471</v>
      </c>
      <c r="L769" s="120" t="s">
        <v>2475</v>
      </c>
      <c r="M769" s="119" t="s">
        <v>2476</v>
      </c>
      <c r="N769" s="119" t="s">
        <v>2477</v>
      </c>
      <c r="O769" s="119" t="s">
        <v>2588</v>
      </c>
      <c r="P769" s="119" t="s">
        <v>2588</v>
      </c>
      <c r="Q769" s="119" t="s">
        <v>2588</v>
      </c>
      <c r="R769" s="6">
        <f t="shared" si="99"/>
        <v>5</v>
      </c>
      <c r="S769" s="6">
        <f t="shared" si="100"/>
        <v>1</v>
      </c>
      <c r="T769" s="7">
        <f t="shared" si="101"/>
        <v>130312</v>
      </c>
      <c r="U769" s="122" t="str">
        <f t="shared" si="106"/>
        <v>1FD08</v>
      </c>
      <c r="V769" s="10">
        <f t="shared" si="102"/>
        <v>253</v>
      </c>
      <c r="W769" s="10">
        <f t="shared" si="103"/>
        <v>8</v>
      </c>
      <c r="X769" s="11">
        <f t="shared" si="104"/>
        <v>16</v>
      </c>
      <c r="Y769" s="11">
        <f t="shared" si="105"/>
        <v>253</v>
      </c>
      <c r="Z769" s="12" t="str">
        <f t="shared" si="107"/>
        <v>Temperature</v>
      </c>
      <c r="AA769" s="8"/>
      <c r="AB769" s="8"/>
      <c r="AC769" s="8"/>
      <c r="AE769" s="5"/>
      <c r="AI769" s="17"/>
      <c r="AJ769" s="18"/>
      <c r="AK769" s="19"/>
      <c r="AQ769" s="34"/>
      <c r="AR769" s="34"/>
      <c r="AS769" s="34"/>
      <c r="AT769" s="34"/>
      <c r="AU769" s="34"/>
      <c r="AV769" s="34"/>
      <c r="AW769" s="34"/>
      <c r="AX769" s="223">
        <v>130312</v>
      </c>
      <c r="AY769" s="6">
        <v>16</v>
      </c>
      <c r="AZ769" s="6">
        <v>253</v>
      </c>
      <c r="BA769" s="87" t="s">
        <v>2365</v>
      </c>
      <c r="BB769" s="39" t="s">
        <v>2464</v>
      </c>
      <c r="BC769" s="84" t="s">
        <v>2359</v>
      </c>
      <c r="BJ769" s="47" t="s">
        <v>2501</v>
      </c>
      <c r="BL769" s="42" t="s">
        <v>2494</v>
      </c>
      <c r="BM769" s="43" t="s">
        <v>2495</v>
      </c>
      <c r="BO769" s="17"/>
      <c r="BP769" s="18"/>
    </row>
    <row r="770" spans="1:68" ht="15" customHeight="1" thickBot="1" x14ac:dyDescent="0.35">
      <c r="A770" s="116">
        <v>769</v>
      </c>
      <c r="H770" s="121" t="s">
        <v>2589</v>
      </c>
      <c r="I770" s="117">
        <v>8</v>
      </c>
      <c r="J770" s="119" t="s">
        <v>2478</v>
      </c>
      <c r="K770" s="119" t="s">
        <v>2479</v>
      </c>
      <c r="L770" s="120" t="s">
        <v>2480</v>
      </c>
      <c r="M770" s="119" t="s">
        <v>2481</v>
      </c>
      <c r="N770" s="119" t="s">
        <v>2482</v>
      </c>
      <c r="O770" s="119" t="s">
        <v>2483</v>
      </c>
      <c r="P770" s="119" t="s">
        <v>2475</v>
      </c>
      <c r="Q770" s="119" t="s">
        <v>2473</v>
      </c>
      <c r="R770" s="6">
        <f t="shared" ref="R770:R833" si="108">_xlfn.BITRSHIFT(_xlfn.BITAND(HEX2DEC(H770),HEX2DEC("1C000000")),26)</f>
        <v>2</v>
      </c>
      <c r="S770" s="6">
        <f t="shared" ref="S770:S833" si="109">_xlfn.BITRSHIFT(_xlfn.BITAND(HEX2DEC(H770),HEX2DEC("01000000")),24)</f>
        <v>1</v>
      </c>
      <c r="T770" s="7">
        <f t="shared" ref="T770:T833" si="110">IF(_xlfn.BITRSHIFT(_xlfn.BITAND(HEX2DEC(H770),HEX2DEC("0FF0000")),16)&lt;240,_xlfn.BITRSHIFT(_xlfn.BITAND(HEX2DEC(H770),HEX2DEC("1FF0000")),8),_xlfn.BITRSHIFT(_xlfn.BITAND(HEX2DEC(H770),HEX2DEC("1FFFF00")),8))</f>
        <v>130306</v>
      </c>
      <c r="U770" s="122" t="str">
        <f t="shared" si="106"/>
        <v>1FD02</v>
      </c>
      <c r="V770" s="10">
        <f t="shared" ref="V770:V833" si="111">_xlfn.BITRSHIFT(_xlfn.BITAND(HEX2DEC(H770),HEX2DEC("0FF0000")),16)</f>
        <v>253</v>
      </c>
      <c r="W770" s="10">
        <f t="shared" ref="W770:W833" si="112">_xlfn.BITRSHIFT(_xlfn.BITAND(HEX2DEC(H770),HEX2DEC("FF00")),8)</f>
        <v>2</v>
      </c>
      <c r="X770" s="11">
        <f t="shared" ref="X770:X833" si="113">_xlfn.BITAND(HEX2DEC(H770),HEX2DEC("00000FF"))</f>
        <v>3</v>
      </c>
      <c r="Y770" s="11">
        <f t="shared" ref="Y770:Y833" si="114">IF(_xlfn.BITRSHIFT(_xlfn.BITAND(HEX2DEC(H770),HEX2DEC("0FF0000")),16)&lt;240,_xlfn.BITRSHIFT(_xlfn.BITAND(HEX2DEC(H770),HEX2DEC("0FF00")),8),_xlfn.BITRSHIFT(_xlfn.BITAND(HEX2DEC(H770),HEX2DEC("0FF0000")),16))</f>
        <v>253</v>
      </c>
      <c r="Z770" s="12" t="str">
        <f t="shared" si="107"/>
        <v>Wind Data</v>
      </c>
      <c r="AA770" s="8"/>
      <c r="AB770" s="8"/>
      <c r="AC770" s="8"/>
      <c r="AE770" s="5"/>
      <c r="AI770" s="17"/>
      <c r="AJ770" s="18"/>
      <c r="AK770" s="19"/>
      <c r="AL770" s="21"/>
      <c r="AM770" s="21"/>
      <c r="AN770" s="21"/>
      <c r="AO770" s="21"/>
      <c r="AP770" s="20"/>
      <c r="AQ770" s="20"/>
      <c r="AR770" s="20"/>
      <c r="AS770" s="20"/>
      <c r="AT770" s="20"/>
      <c r="AU770" s="20"/>
      <c r="AV770" s="20"/>
      <c r="AW770" s="20"/>
      <c r="AX770" s="222">
        <v>130306</v>
      </c>
      <c r="AY770" s="6">
        <v>3</v>
      </c>
      <c r="AZ770" s="6">
        <v>253</v>
      </c>
      <c r="BA770" s="87" t="s">
        <v>2496</v>
      </c>
      <c r="BB770" s="39" t="s">
        <v>2598</v>
      </c>
      <c r="BC770" s="84" t="s">
        <v>2349</v>
      </c>
      <c r="BD770" s="38" t="s">
        <v>2497</v>
      </c>
      <c r="BE770" s="39" t="s">
        <v>2599</v>
      </c>
      <c r="BF770" s="90" t="s">
        <v>2498</v>
      </c>
      <c r="BJ770" s="47" t="s">
        <v>2505</v>
      </c>
      <c r="BL770" s="42" t="s">
        <v>2500</v>
      </c>
      <c r="BM770" s="43" t="s">
        <v>2495</v>
      </c>
      <c r="BO770" s="17"/>
      <c r="BP770" s="18"/>
    </row>
    <row r="771" spans="1:68" ht="15" customHeight="1" thickBot="1" x14ac:dyDescent="0.35">
      <c r="A771" s="116">
        <v>770</v>
      </c>
      <c r="H771" s="121" t="s">
        <v>2503</v>
      </c>
      <c r="I771" s="117">
        <v>8</v>
      </c>
      <c r="J771" s="119" t="s">
        <v>2471</v>
      </c>
      <c r="K771" s="119" t="s">
        <v>2481</v>
      </c>
      <c r="L771" s="119" t="s">
        <v>2480</v>
      </c>
      <c r="M771" s="119" t="s">
        <v>2479</v>
      </c>
      <c r="N771" s="119" t="s">
        <v>2478</v>
      </c>
      <c r="O771" s="119" t="s">
        <v>2588</v>
      </c>
      <c r="P771" s="119" t="s">
        <v>2588</v>
      </c>
      <c r="Q771" s="120" t="s">
        <v>2588</v>
      </c>
      <c r="R771" s="6">
        <f t="shared" si="108"/>
        <v>5</v>
      </c>
      <c r="S771" s="6">
        <f t="shared" si="109"/>
        <v>1</v>
      </c>
      <c r="T771" s="7">
        <f t="shared" si="110"/>
        <v>130312</v>
      </c>
      <c r="U771" s="122" t="str">
        <f t="shared" ref="U771:U834" si="115">DEC2HEX(T771)</f>
        <v>1FD08</v>
      </c>
      <c r="V771" s="10">
        <f t="shared" si="111"/>
        <v>253</v>
      </c>
      <c r="W771" s="10">
        <f t="shared" si="112"/>
        <v>8</v>
      </c>
      <c r="X771" s="11">
        <f t="shared" si="113"/>
        <v>16</v>
      </c>
      <c r="Y771" s="11">
        <f t="shared" si="114"/>
        <v>253</v>
      </c>
      <c r="Z771" s="12" t="str">
        <f t="shared" ref="Z771:Z834" si="116">VLOOKUP(T771,BO:BP,2,FALSE)</f>
        <v>Temperature</v>
      </c>
      <c r="AA771" s="8"/>
      <c r="AB771" s="8"/>
      <c r="AC771" s="8"/>
      <c r="AE771" s="5"/>
      <c r="AI771" s="17"/>
      <c r="AJ771" s="18"/>
      <c r="AK771" s="19"/>
      <c r="AQ771" s="34"/>
      <c r="AR771" s="34"/>
      <c r="AS771" s="34"/>
      <c r="AT771" s="34"/>
      <c r="AU771" s="34"/>
      <c r="AV771" s="34"/>
      <c r="AW771" s="34"/>
      <c r="AX771" s="223">
        <v>130312</v>
      </c>
      <c r="AY771" s="6">
        <v>16</v>
      </c>
      <c r="AZ771" s="6">
        <v>253</v>
      </c>
      <c r="BA771" s="87" t="s">
        <v>2365</v>
      </c>
      <c r="BB771" s="39" t="s">
        <v>2600</v>
      </c>
      <c r="BC771" s="84" t="s">
        <v>2359</v>
      </c>
      <c r="BJ771" s="47" t="s">
        <v>2601</v>
      </c>
      <c r="BL771" s="42" t="s">
        <v>2494</v>
      </c>
      <c r="BM771" s="43" t="s">
        <v>2495</v>
      </c>
      <c r="BO771" s="17"/>
      <c r="BP771" s="18"/>
    </row>
    <row r="772" spans="1:68" ht="15" customHeight="1" thickBot="1" x14ac:dyDescent="0.35">
      <c r="A772" s="116">
        <v>771</v>
      </c>
      <c r="H772" s="121" t="s">
        <v>2503</v>
      </c>
      <c r="I772" s="117">
        <v>8</v>
      </c>
      <c r="J772" s="120" t="s">
        <v>2471</v>
      </c>
      <c r="K772" s="119" t="s">
        <v>2471</v>
      </c>
      <c r="L772" s="119" t="s">
        <v>2472</v>
      </c>
      <c r="M772" s="119" t="s">
        <v>2594</v>
      </c>
      <c r="N772" s="119" t="s">
        <v>2473</v>
      </c>
      <c r="O772" s="120" t="s">
        <v>2472</v>
      </c>
      <c r="P772" s="120" t="s">
        <v>2475</v>
      </c>
      <c r="Q772" s="120" t="s">
        <v>2483</v>
      </c>
      <c r="R772" s="6">
        <f t="shared" si="108"/>
        <v>5</v>
      </c>
      <c r="S772" s="6">
        <f t="shared" si="109"/>
        <v>1</v>
      </c>
      <c r="T772" s="7">
        <f t="shared" si="110"/>
        <v>130312</v>
      </c>
      <c r="U772" s="122" t="str">
        <f t="shared" si="115"/>
        <v>1FD08</v>
      </c>
      <c r="V772" s="10">
        <f t="shared" si="111"/>
        <v>253</v>
      </c>
      <c r="W772" s="10">
        <f t="shared" si="112"/>
        <v>8</v>
      </c>
      <c r="X772" s="11">
        <f t="shared" si="113"/>
        <v>16</v>
      </c>
      <c r="Y772" s="11">
        <f t="shared" si="114"/>
        <v>253</v>
      </c>
      <c r="Z772" s="12" t="str">
        <f t="shared" si="116"/>
        <v>Temperature</v>
      </c>
      <c r="AA772" s="8"/>
      <c r="AB772" s="8"/>
      <c r="AC772" s="8"/>
      <c r="AE772" s="5"/>
      <c r="AI772" s="17"/>
      <c r="AJ772" s="18"/>
      <c r="AK772" s="19"/>
      <c r="AL772" s="21"/>
      <c r="AM772" s="21"/>
      <c r="AN772" s="21"/>
      <c r="AO772" s="21"/>
      <c r="AP772" s="20"/>
      <c r="AQ772" s="20"/>
      <c r="AR772" s="20"/>
      <c r="AS772" s="20"/>
      <c r="AT772" s="20"/>
      <c r="AU772" s="20"/>
      <c r="AV772" s="20"/>
      <c r="AW772" s="20"/>
      <c r="AX772" s="222">
        <v>130312</v>
      </c>
      <c r="AY772" s="6">
        <v>16</v>
      </c>
      <c r="AZ772" s="6">
        <v>253</v>
      </c>
      <c r="BA772" s="87" t="s">
        <v>2365</v>
      </c>
      <c r="BB772" s="39" t="s">
        <v>2585</v>
      </c>
      <c r="BC772" s="84" t="s">
        <v>2359</v>
      </c>
      <c r="BJ772" s="47" t="s">
        <v>2493</v>
      </c>
      <c r="BL772" s="42" t="s">
        <v>2494</v>
      </c>
      <c r="BM772" s="43" t="s">
        <v>2495</v>
      </c>
      <c r="BO772" s="17"/>
      <c r="BP772" s="18"/>
    </row>
    <row r="773" spans="1:68" ht="15" customHeight="1" thickBot="1" x14ac:dyDescent="0.35">
      <c r="A773" s="116">
        <v>772</v>
      </c>
      <c r="H773" s="121" t="s">
        <v>2503</v>
      </c>
      <c r="I773" s="117">
        <v>7</v>
      </c>
      <c r="J773" s="120" t="s">
        <v>2484</v>
      </c>
      <c r="K773" s="119" t="s">
        <v>2594</v>
      </c>
      <c r="L773" s="119" t="s">
        <v>2481</v>
      </c>
      <c r="M773" s="119" t="s">
        <v>2480</v>
      </c>
      <c r="N773" s="119" t="s">
        <v>2479</v>
      </c>
      <c r="O773" s="120" t="s">
        <v>2504</v>
      </c>
      <c r="P773" s="120" t="s">
        <v>2475</v>
      </c>
      <c r="Q773" s="120" t="s">
        <v>2485</v>
      </c>
      <c r="R773" s="6">
        <f t="shared" si="108"/>
        <v>5</v>
      </c>
      <c r="S773" s="6">
        <f t="shared" si="109"/>
        <v>1</v>
      </c>
      <c r="T773" s="7">
        <f t="shared" si="110"/>
        <v>130312</v>
      </c>
      <c r="U773" s="122" t="str">
        <f t="shared" si="115"/>
        <v>1FD08</v>
      </c>
      <c r="V773" s="10">
        <f t="shared" si="111"/>
        <v>253</v>
      </c>
      <c r="W773" s="10">
        <f t="shared" si="112"/>
        <v>8</v>
      </c>
      <c r="X773" s="11">
        <f t="shared" si="113"/>
        <v>16</v>
      </c>
      <c r="Y773" s="11">
        <f t="shared" si="114"/>
        <v>253</v>
      </c>
      <c r="Z773" s="12" t="str">
        <f t="shared" si="116"/>
        <v>Temperature</v>
      </c>
      <c r="AA773" s="8"/>
      <c r="AB773" s="8"/>
      <c r="AC773" s="8"/>
      <c r="AE773" s="5"/>
      <c r="AI773" s="17"/>
      <c r="AJ773" s="18"/>
      <c r="AK773" s="19"/>
      <c r="AQ773" s="34"/>
      <c r="AR773" s="34"/>
      <c r="AS773" s="34"/>
      <c r="AT773" s="34"/>
      <c r="AU773" s="34"/>
      <c r="AV773" s="34"/>
      <c r="AW773" s="34"/>
      <c r="AX773" s="223">
        <v>130312</v>
      </c>
      <c r="AY773" s="6">
        <v>16</v>
      </c>
      <c r="AZ773" s="6">
        <v>253</v>
      </c>
      <c r="BA773" s="87" t="s">
        <v>2365</v>
      </c>
      <c r="BB773" s="39" t="s">
        <v>2602</v>
      </c>
      <c r="BC773" s="84" t="s">
        <v>2359</v>
      </c>
      <c r="BJ773" s="47" t="s">
        <v>2603</v>
      </c>
      <c r="BL773" s="42" t="s">
        <v>2494</v>
      </c>
      <c r="BM773" s="43" t="s">
        <v>2495</v>
      </c>
      <c r="BO773" s="17"/>
      <c r="BP773" s="18"/>
    </row>
    <row r="774" spans="1:68" ht="15" customHeight="1" thickBot="1" x14ac:dyDescent="0.35">
      <c r="A774" s="116">
        <v>773</v>
      </c>
      <c r="H774" s="121" t="s">
        <v>2595</v>
      </c>
      <c r="I774" s="117">
        <v>8</v>
      </c>
      <c r="J774" s="120" t="s">
        <v>2471</v>
      </c>
      <c r="K774" s="120" t="s">
        <v>2471</v>
      </c>
      <c r="L774" s="119" t="s">
        <v>2472</v>
      </c>
      <c r="M774" s="119" t="s">
        <v>2594</v>
      </c>
      <c r="N774" s="119" t="s">
        <v>2486</v>
      </c>
      <c r="O774" s="119" t="s">
        <v>2588</v>
      </c>
      <c r="P774" s="119" t="s">
        <v>2588</v>
      </c>
      <c r="Q774" s="119" t="s">
        <v>2588</v>
      </c>
      <c r="R774" s="6">
        <f t="shared" si="108"/>
        <v>5</v>
      </c>
      <c r="S774" s="6">
        <f t="shared" si="109"/>
        <v>1</v>
      </c>
      <c r="T774" s="7">
        <f t="shared" si="110"/>
        <v>130312</v>
      </c>
      <c r="U774" s="122" t="str">
        <f t="shared" si="115"/>
        <v>1FD08</v>
      </c>
      <c r="V774" s="10">
        <f t="shared" si="111"/>
        <v>253</v>
      </c>
      <c r="W774" s="10">
        <f t="shared" si="112"/>
        <v>8</v>
      </c>
      <c r="X774" s="11">
        <f t="shared" si="113"/>
        <v>25</v>
      </c>
      <c r="Y774" s="11">
        <f t="shared" si="114"/>
        <v>253</v>
      </c>
      <c r="Z774" s="12" t="str">
        <f t="shared" si="116"/>
        <v>Temperature</v>
      </c>
      <c r="AA774" s="8"/>
      <c r="AB774" s="8"/>
      <c r="AC774" s="8"/>
      <c r="AE774" s="5"/>
      <c r="AI774" s="17"/>
      <c r="AJ774" s="18"/>
      <c r="AK774" s="19"/>
      <c r="AL774" s="21"/>
      <c r="AM774" s="21"/>
      <c r="AN774" s="21"/>
      <c r="AO774" s="21"/>
      <c r="AP774" s="20"/>
      <c r="AQ774" s="20"/>
      <c r="AR774" s="20"/>
      <c r="AS774" s="20"/>
      <c r="AT774" s="20"/>
      <c r="AU774" s="20"/>
      <c r="AV774" s="20"/>
      <c r="AW774" s="20"/>
      <c r="AX774" s="222">
        <v>130312</v>
      </c>
      <c r="AY774" s="6">
        <v>25</v>
      </c>
      <c r="AZ774" s="6">
        <v>253</v>
      </c>
      <c r="BA774" s="87" t="s">
        <v>2365</v>
      </c>
      <c r="BB774" s="39" t="s">
        <v>2467</v>
      </c>
      <c r="BC774" s="84" t="s">
        <v>2359</v>
      </c>
      <c r="BJ774" s="47" t="s">
        <v>2493</v>
      </c>
      <c r="BL774" s="42" t="s">
        <v>2604</v>
      </c>
      <c r="BM774" s="43" t="s">
        <v>2495</v>
      </c>
      <c r="BO774" s="17"/>
      <c r="BP774" s="18"/>
    </row>
    <row r="775" spans="1:68" ht="15" customHeight="1" thickBot="1" x14ac:dyDescent="0.35">
      <c r="A775" s="116">
        <v>774</v>
      </c>
      <c r="H775" s="121" t="s">
        <v>2487</v>
      </c>
      <c r="I775" s="117">
        <v>8</v>
      </c>
      <c r="J775" s="120" t="s">
        <v>2488</v>
      </c>
      <c r="K775" s="119" t="s">
        <v>2489</v>
      </c>
      <c r="L775" s="119" t="s">
        <v>2473</v>
      </c>
      <c r="M775" s="119" t="s">
        <v>2490</v>
      </c>
      <c r="N775" s="119" t="s">
        <v>2491</v>
      </c>
      <c r="O775" s="120" t="s">
        <v>2492</v>
      </c>
      <c r="P775" s="120" t="s">
        <v>2596</v>
      </c>
      <c r="Q775" s="119" t="s">
        <v>2597</v>
      </c>
      <c r="R775" s="6">
        <f t="shared" si="108"/>
        <v>2</v>
      </c>
      <c r="S775" s="6">
        <f t="shared" si="109"/>
        <v>1</v>
      </c>
      <c r="T775" s="7">
        <f t="shared" si="110"/>
        <v>130306</v>
      </c>
      <c r="U775" s="122" t="str">
        <f t="shared" si="115"/>
        <v>1FD02</v>
      </c>
      <c r="V775" s="10">
        <f t="shared" si="111"/>
        <v>253</v>
      </c>
      <c r="W775" s="10">
        <f t="shared" si="112"/>
        <v>2</v>
      </c>
      <c r="X775" s="11">
        <f t="shared" si="113"/>
        <v>3</v>
      </c>
      <c r="Y775" s="11">
        <f t="shared" si="114"/>
        <v>253</v>
      </c>
      <c r="Z775" s="12" t="str">
        <f t="shared" si="116"/>
        <v>Wind Data</v>
      </c>
      <c r="AA775" s="8"/>
      <c r="AB775" s="8"/>
      <c r="AC775" s="8"/>
      <c r="AE775" s="5"/>
      <c r="AI775" s="17"/>
      <c r="AJ775" s="18"/>
      <c r="AK775" s="19"/>
      <c r="AQ775" s="34"/>
      <c r="AR775" s="34"/>
      <c r="AS775" s="34"/>
      <c r="AT775" s="34"/>
      <c r="AU775" s="34"/>
      <c r="AV775" s="34"/>
      <c r="AW775" s="34"/>
      <c r="AX775" s="223">
        <v>130306</v>
      </c>
      <c r="AY775" s="6">
        <v>3</v>
      </c>
      <c r="AZ775" s="6">
        <v>253</v>
      </c>
      <c r="BA775" s="87" t="s">
        <v>2496</v>
      </c>
      <c r="BB775" s="39" t="s">
        <v>2468</v>
      </c>
      <c r="BC775" s="84" t="s">
        <v>2349</v>
      </c>
      <c r="BD775" s="38" t="s">
        <v>2497</v>
      </c>
      <c r="BE775" s="39" t="s">
        <v>2469</v>
      </c>
      <c r="BF775" s="90" t="s">
        <v>2498</v>
      </c>
      <c r="BJ775" s="47" t="s">
        <v>2499</v>
      </c>
      <c r="BL775" s="42" t="s">
        <v>2500</v>
      </c>
      <c r="BM775" s="43" t="s">
        <v>2495</v>
      </c>
      <c r="BO775" s="17"/>
      <c r="BP775" s="18"/>
    </row>
    <row r="776" spans="1:68" ht="15" customHeight="1" thickBot="1" x14ac:dyDescent="0.35">
      <c r="A776" s="116">
        <v>775</v>
      </c>
      <c r="H776" s="121" t="s">
        <v>2586</v>
      </c>
      <c r="I776" s="117">
        <v>8</v>
      </c>
      <c r="J776" s="120" t="s">
        <v>2471</v>
      </c>
      <c r="K776" s="119" t="s">
        <v>2471</v>
      </c>
      <c r="L776" s="119" t="s">
        <v>2472</v>
      </c>
      <c r="M776" s="119" t="s">
        <v>2587</v>
      </c>
      <c r="N776" s="119" t="s">
        <v>2502</v>
      </c>
      <c r="O776" s="119" t="s">
        <v>2588</v>
      </c>
      <c r="P776" s="119" t="s">
        <v>2588</v>
      </c>
      <c r="Q776" s="119" t="s">
        <v>2588</v>
      </c>
      <c r="R776" s="75">
        <f t="shared" si="108"/>
        <v>5</v>
      </c>
      <c r="S776" s="75">
        <f t="shared" si="109"/>
        <v>1</v>
      </c>
      <c r="T776" s="7">
        <f t="shared" si="110"/>
        <v>130312</v>
      </c>
      <c r="U776" s="122" t="str">
        <f t="shared" si="115"/>
        <v>1FD08</v>
      </c>
      <c r="V776" s="10">
        <f t="shared" si="111"/>
        <v>253</v>
      </c>
      <c r="W776" s="10">
        <f t="shared" si="112"/>
        <v>8</v>
      </c>
      <c r="X776" s="11">
        <f t="shared" si="113"/>
        <v>16</v>
      </c>
      <c r="Y776" s="11">
        <f t="shared" si="114"/>
        <v>253</v>
      </c>
      <c r="Z776" s="12" t="str">
        <f t="shared" si="116"/>
        <v>Temperature</v>
      </c>
      <c r="AA776" s="8"/>
      <c r="AB776" s="8"/>
      <c r="AC776" s="8"/>
      <c r="AE776" s="5"/>
      <c r="AI776" s="17"/>
      <c r="AJ776" s="18"/>
      <c r="AK776" s="19"/>
      <c r="AL776" s="21"/>
      <c r="AM776" s="21"/>
      <c r="AN776" s="21"/>
      <c r="AO776" s="21"/>
      <c r="AP776" s="20"/>
      <c r="AQ776" s="20"/>
      <c r="AR776" s="20"/>
      <c r="AS776" s="20"/>
      <c r="AT776" s="20"/>
      <c r="AU776" s="20"/>
      <c r="AV776" s="20"/>
      <c r="AW776" s="20"/>
      <c r="AX776" s="222">
        <v>130312</v>
      </c>
      <c r="AY776" s="6">
        <v>16</v>
      </c>
      <c r="AZ776" s="6">
        <v>253</v>
      </c>
      <c r="BA776" s="87" t="s">
        <v>2365</v>
      </c>
      <c r="BB776" s="39" t="s">
        <v>2582</v>
      </c>
      <c r="BC776" s="84" t="s">
        <v>2359</v>
      </c>
      <c r="BJ776" s="47" t="s">
        <v>2493</v>
      </c>
      <c r="BL776" s="42" t="s">
        <v>2494</v>
      </c>
      <c r="BM776" s="43" t="s">
        <v>2495</v>
      </c>
      <c r="BO776" s="17"/>
      <c r="BP776" s="18"/>
    </row>
    <row r="777" spans="1:68" ht="15" customHeight="1" thickBot="1" x14ac:dyDescent="0.35">
      <c r="A777" s="116">
        <v>776</v>
      </c>
      <c r="H777" s="121" t="s">
        <v>2589</v>
      </c>
      <c r="I777" s="117">
        <v>8</v>
      </c>
      <c r="J777" s="120" t="s">
        <v>2590</v>
      </c>
      <c r="K777" s="119" t="s">
        <v>2591</v>
      </c>
      <c r="L777" s="119" t="s">
        <v>2473</v>
      </c>
      <c r="M777" s="119" t="s">
        <v>2592</v>
      </c>
      <c r="N777" s="119" t="s">
        <v>2474</v>
      </c>
      <c r="O777" s="120" t="s">
        <v>2593</v>
      </c>
      <c r="P777" s="120" t="s">
        <v>2588</v>
      </c>
      <c r="Q777" s="119" t="s">
        <v>2588</v>
      </c>
      <c r="R777" s="6">
        <f t="shared" si="108"/>
        <v>2</v>
      </c>
      <c r="S777" s="6">
        <f t="shared" si="109"/>
        <v>1</v>
      </c>
      <c r="T777" s="7">
        <f t="shared" si="110"/>
        <v>130306</v>
      </c>
      <c r="U777" s="122" t="str">
        <f t="shared" si="115"/>
        <v>1FD02</v>
      </c>
      <c r="V777" s="10">
        <f t="shared" si="111"/>
        <v>253</v>
      </c>
      <c r="W777" s="10">
        <f t="shared" si="112"/>
        <v>2</v>
      </c>
      <c r="X777" s="11">
        <f t="shared" si="113"/>
        <v>3</v>
      </c>
      <c r="Y777" s="11">
        <f t="shared" si="114"/>
        <v>253</v>
      </c>
      <c r="Z777" s="12" t="str">
        <f t="shared" si="116"/>
        <v>Wind Data</v>
      </c>
      <c r="AA777" s="8"/>
      <c r="AB777" s="8"/>
      <c r="AC777" s="8"/>
      <c r="AE777" s="5"/>
      <c r="AI777" s="17"/>
      <c r="AJ777" s="18"/>
      <c r="AK777" s="19"/>
      <c r="AQ777" s="34"/>
      <c r="AR777" s="34"/>
      <c r="AS777" s="34"/>
      <c r="AT777" s="34"/>
      <c r="AU777" s="34"/>
      <c r="AV777" s="34"/>
      <c r="AW777" s="34"/>
      <c r="AX777" s="223">
        <v>130306</v>
      </c>
      <c r="AY777" s="6">
        <v>3</v>
      </c>
      <c r="AZ777" s="6">
        <v>253</v>
      </c>
      <c r="BA777" s="87" t="s">
        <v>2496</v>
      </c>
      <c r="BB777" s="39" t="s">
        <v>2583</v>
      </c>
      <c r="BC777" s="84" t="s">
        <v>2349</v>
      </c>
      <c r="BD777" s="38" t="s">
        <v>2497</v>
      </c>
      <c r="BE777" s="39" t="s">
        <v>2584</v>
      </c>
      <c r="BF777" s="90" t="s">
        <v>2498</v>
      </c>
      <c r="BJ777" s="47" t="s">
        <v>2499</v>
      </c>
      <c r="BL777" s="42" t="s">
        <v>2500</v>
      </c>
      <c r="BM777" s="43" t="s">
        <v>2495</v>
      </c>
      <c r="BO777" s="17"/>
      <c r="BP777" s="18"/>
    </row>
    <row r="778" spans="1:68" ht="15" customHeight="1" thickBot="1" x14ac:dyDescent="0.35">
      <c r="A778" s="116">
        <v>777</v>
      </c>
      <c r="H778" s="121" t="s">
        <v>2586</v>
      </c>
      <c r="I778" s="117">
        <v>8</v>
      </c>
      <c r="J778" s="120" t="s">
        <v>2471</v>
      </c>
      <c r="K778" s="119" t="s">
        <v>2471</v>
      </c>
      <c r="L778" s="119" t="s">
        <v>2475</v>
      </c>
      <c r="M778" s="119" t="s">
        <v>2476</v>
      </c>
      <c r="N778" s="119" t="s">
        <v>2477</v>
      </c>
      <c r="O778" s="119" t="s">
        <v>2588</v>
      </c>
      <c r="P778" s="119" t="s">
        <v>2588</v>
      </c>
      <c r="Q778" s="119" t="s">
        <v>2588</v>
      </c>
      <c r="R778" s="6">
        <f t="shared" si="108"/>
        <v>5</v>
      </c>
      <c r="S778" s="6">
        <f t="shared" si="109"/>
        <v>1</v>
      </c>
      <c r="T778" s="7">
        <f t="shared" si="110"/>
        <v>130312</v>
      </c>
      <c r="U778" s="122" t="str">
        <f t="shared" si="115"/>
        <v>1FD08</v>
      </c>
      <c r="V778" s="10">
        <f t="shared" si="111"/>
        <v>253</v>
      </c>
      <c r="W778" s="10">
        <f t="shared" si="112"/>
        <v>8</v>
      </c>
      <c r="X778" s="11">
        <f t="shared" si="113"/>
        <v>16</v>
      </c>
      <c r="Y778" s="11">
        <f t="shared" si="114"/>
        <v>253</v>
      </c>
      <c r="Z778" s="12" t="str">
        <f t="shared" si="116"/>
        <v>Temperature</v>
      </c>
      <c r="AA778" s="8"/>
      <c r="AB778" s="8"/>
      <c r="AC778" s="8"/>
      <c r="AE778" s="5"/>
      <c r="AI778" s="17"/>
      <c r="AJ778" s="18"/>
      <c r="AK778" s="19"/>
      <c r="AL778" s="21"/>
      <c r="AM778" s="21"/>
      <c r="AN778" s="21"/>
      <c r="AO778" s="21"/>
      <c r="AP778" s="20"/>
      <c r="AQ778" s="20"/>
      <c r="AR778" s="20"/>
      <c r="AS778" s="20"/>
      <c r="AT778" s="20"/>
      <c r="AU778" s="20"/>
      <c r="AV778" s="20"/>
      <c r="AW778" s="20"/>
      <c r="AX778" s="222">
        <v>130312</v>
      </c>
      <c r="AY778" s="6">
        <v>16</v>
      </c>
      <c r="AZ778" s="6">
        <v>253</v>
      </c>
      <c r="BA778" s="87" t="s">
        <v>2365</v>
      </c>
      <c r="BB778" s="39" t="s">
        <v>2464</v>
      </c>
      <c r="BC778" s="84" t="s">
        <v>2359</v>
      </c>
      <c r="BJ778" s="47" t="s">
        <v>2501</v>
      </c>
      <c r="BL778" s="42" t="s">
        <v>2494</v>
      </c>
      <c r="BM778" s="43" t="s">
        <v>2495</v>
      </c>
      <c r="BO778" s="17"/>
      <c r="BP778" s="18"/>
    </row>
    <row r="779" spans="1:68" ht="15" customHeight="1" thickBot="1" x14ac:dyDescent="0.35">
      <c r="A779" s="116">
        <v>778</v>
      </c>
      <c r="H779" s="121" t="s">
        <v>2589</v>
      </c>
      <c r="I779" s="117">
        <v>8</v>
      </c>
      <c r="J779" s="119" t="s">
        <v>2478</v>
      </c>
      <c r="K779" s="119" t="s">
        <v>2479</v>
      </c>
      <c r="L779" s="119" t="s">
        <v>2480</v>
      </c>
      <c r="M779" s="119" t="s">
        <v>2481</v>
      </c>
      <c r="N779" s="119" t="s">
        <v>2482</v>
      </c>
      <c r="O779" s="120" t="s">
        <v>2483</v>
      </c>
      <c r="P779" s="120" t="s">
        <v>2475</v>
      </c>
      <c r="Q779" s="120" t="s">
        <v>2473</v>
      </c>
      <c r="R779" s="75">
        <f t="shared" si="108"/>
        <v>2</v>
      </c>
      <c r="S779" s="75">
        <f t="shared" si="109"/>
        <v>1</v>
      </c>
      <c r="T779" s="7">
        <f t="shared" si="110"/>
        <v>130306</v>
      </c>
      <c r="U779" s="122" t="str">
        <f t="shared" si="115"/>
        <v>1FD02</v>
      </c>
      <c r="V779" s="10">
        <f t="shared" si="111"/>
        <v>253</v>
      </c>
      <c r="W779" s="10">
        <f t="shared" si="112"/>
        <v>2</v>
      </c>
      <c r="X779" s="11">
        <f t="shared" si="113"/>
        <v>3</v>
      </c>
      <c r="Y779" s="11">
        <f t="shared" si="114"/>
        <v>253</v>
      </c>
      <c r="Z779" s="12" t="str">
        <f t="shared" si="116"/>
        <v>Wind Data</v>
      </c>
      <c r="AA779" s="8"/>
      <c r="AB779" s="8"/>
      <c r="AC779" s="8"/>
      <c r="AE779" s="5"/>
      <c r="AI779" s="17"/>
      <c r="AJ779" s="18"/>
      <c r="AK779" s="19"/>
      <c r="AQ779" s="34"/>
      <c r="AR779" s="34"/>
      <c r="AS779" s="34"/>
      <c r="AT779" s="34"/>
      <c r="AU779" s="34"/>
      <c r="AV779" s="34"/>
      <c r="AW779" s="34"/>
      <c r="AX779" s="223">
        <v>130306</v>
      </c>
      <c r="AY779" s="6">
        <v>3</v>
      </c>
      <c r="AZ779" s="6">
        <v>253</v>
      </c>
      <c r="BA779" s="87" t="s">
        <v>2496</v>
      </c>
      <c r="BB779" s="39" t="s">
        <v>2598</v>
      </c>
      <c r="BC779" s="84" t="s">
        <v>2349</v>
      </c>
      <c r="BD779" s="38" t="s">
        <v>2497</v>
      </c>
      <c r="BE779" s="39" t="s">
        <v>2599</v>
      </c>
      <c r="BF779" s="90" t="s">
        <v>2498</v>
      </c>
      <c r="BJ779" s="47" t="s">
        <v>2505</v>
      </c>
      <c r="BL779" s="42" t="s">
        <v>2500</v>
      </c>
      <c r="BM779" s="43" t="s">
        <v>2495</v>
      </c>
      <c r="BO779" s="17"/>
      <c r="BP779" s="18"/>
    </row>
    <row r="780" spans="1:68" ht="15" customHeight="1" thickBot="1" x14ac:dyDescent="0.35">
      <c r="A780" s="116">
        <v>779</v>
      </c>
      <c r="H780" s="121" t="s">
        <v>2503</v>
      </c>
      <c r="I780" s="117">
        <v>8</v>
      </c>
      <c r="J780" s="119" t="s">
        <v>2471</v>
      </c>
      <c r="K780" s="119" t="s">
        <v>2481</v>
      </c>
      <c r="L780" s="119" t="s">
        <v>2480</v>
      </c>
      <c r="M780" s="119" t="s">
        <v>2479</v>
      </c>
      <c r="N780" s="119" t="s">
        <v>2478</v>
      </c>
      <c r="O780" s="119" t="s">
        <v>2588</v>
      </c>
      <c r="P780" s="119" t="s">
        <v>2588</v>
      </c>
      <c r="Q780" s="119" t="s">
        <v>2588</v>
      </c>
      <c r="R780" s="6">
        <f t="shared" si="108"/>
        <v>5</v>
      </c>
      <c r="S780" s="6">
        <f t="shared" si="109"/>
        <v>1</v>
      </c>
      <c r="T780" s="7">
        <f t="shared" si="110"/>
        <v>130312</v>
      </c>
      <c r="U780" s="122" t="str">
        <f t="shared" si="115"/>
        <v>1FD08</v>
      </c>
      <c r="V780" s="10">
        <f t="shared" si="111"/>
        <v>253</v>
      </c>
      <c r="W780" s="10">
        <f t="shared" si="112"/>
        <v>8</v>
      </c>
      <c r="X780" s="11">
        <f t="shared" si="113"/>
        <v>16</v>
      </c>
      <c r="Y780" s="11">
        <f t="shared" si="114"/>
        <v>253</v>
      </c>
      <c r="Z780" s="12" t="str">
        <f t="shared" si="116"/>
        <v>Temperature</v>
      </c>
      <c r="AA780" s="8"/>
      <c r="AB780" s="8"/>
      <c r="AC780" s="8"/>
      <c r="AE780" s="5"/>
      <c r="AI780" s="17"/>
      <c r="AJ780" s="18"/>
      <c r="AK780" s="19"/>
      <c r="AL780" s="21"/>
      <c r="AM780" s="21"/>
      <c r="AN780" s="21"/>
      <c r="AO780" s="21"/>
      <c r="AP780" s="20"/>
      <c r="AQ780" s="20"/>
      <c r="AR780" s="20"/>
      <c r="AS780" s="20"/>
      <c r="AT780" s="20"/>
      <c r="AU780" s="20"/>
      <c r="AV780" s="20"/>
      <c r="AW780" s="20"/>
      <c r="AX780" s="222">
        <v>130312</v>
      </c>
      <c r="AY780" s="6">
        <v>16</v>
      </c>
      <c r="AZ780" s="6">
        <v>253</v>
      </c>
      <c r="BA780" s="87" t="s">
        <v>2365</v>
      </c>
      <c r="BB780" s="39" t="s">
        <v>2600</v>
      </c>
      <c r="BC780" s="84" t="s">
        <v>2359</v>
      </c>
      <c r="BJ780" s="47" t="s">
        <v>2601</v>
      </c>
      <c r="BL780" s="42" t="s">
        <v>2494</v>
      </c>
      <c r="BM780" s="43" t="s">
        <v>2495</v>
      </c>
      <c r="BO780" s="17"/>
      <c r="BP780" s="18"/>
    </row>
    <row r="781" spans="1:68" ht="15" customHeight="1" thickBot="1" x14ac:dyDescent="0.35">
      <c r="A781" s="116">
        <v>780</v>
      </c>
      <c r="H781" s="121" t="s">
        <v>2503</v>
      </c>
      <c r="I781" s="117">
        <v>8</v>
      </c>
      <c r="J781" s="119" t="s">
        <v>2471</v>
      </c>
      <c r="K781" s="119" t="s">
        <v>2471</v>
      </c>
      <c r="L781" s="119" t="s">
        <v>2472</v>
      </c>
      <c r="M781" s="119" t="s">
        <v>2594</v>
      </c>
      <c r="N781" s="119" t="s">
        <v>2473</v>
      </c>
      <c r="O781" s="119" t="s">
        <v>2472</v>
      </c>
      <c r="P781" s="119" t="s">
        <v>2475</v>
      </c>
      <c r="Q781" s="119" t="s">
        <v>2483</v>
      </c>
      <c r="R781" s="6">
        <f t="shared" si="108"/>
        <v>5</v>
      </c>
      <c r="S781" s="6">
        <f t="shared" si="109"/>
        <v>1</v>
      </c>
      <c r="T781" s="7">
        <f t="shared" si="110"/>
        <v>130312</v>
      </c>
      <c r="U781" s="122" t="str">
        <f t="shared" si="115"/>
        <v>1FD08</v>
      </c>
      <c r="V781" s="10">
        <f t="shared" si="111"/>
        <v>253</v>
      </c>
      <c r="W781" s="10">
        <f t="shared" si="112"/>
        <v>8</v>
      </c>
      <c r="X781" s="11">
        <f t="shared" si="113"/>
        <v>16</v>
      </c>
      <c r="Y781" s="11">
        <f t="shared" si="114"/>
        <v>253</v>
      </c>
      <c r="Z781" s="12" t="str">
        <f t="shared" si="116"/>
        <v>Temperature</v>
      </c>
      <c r="AA781" s="8"/>
      <c r="AB781" s="8"/>
      <c r="AC781" s="8"/>
      <c r="AE781" s="5"/>
      <c r="AI781" s="17"/>
      <c r="AJ781" s="18"/>
      <c r="AK781" s="19"/>
      <c r="AQ781" s="34"/>
      <c r="AR781" s="34"/>
      <c r="AS781" s="34"/>
      <c r="AT781" s="34"/>
      <c r="AU781" s="34"/>
      <c r="AV781" s="34"/>
      <c r="AW781" s="34"/>
      <c r="AX781" s="223">
        <v>130312</v>
      </c>
      <c r="AY781" s="6">
        <v>16</v>
      </c>
      <c r="AZ781" s="6">
        <v>253</v>
      </c>
      <c r="BA781" s="87" t="s">
        <v>2365</v>
      </c>
      <c r="BB781" s="39" t="s">
        <v>2585</v>
      </c>
      <c r="BC781" s="84" t="s">
        <v>2359</v>
      </c>
      <c r="BJ781" s="47" t="s">
        <v>2493</v>
      </c>
      <c r="BL781" s="42" t="s">
        <v>2494</v>
      </c>
      <c r="BM781" s="43" t="s">
        <v>2495</v>
      </c>
      <c r="BO781" s="17"/>
      <c r="BP781" s="18"/>
    </row>
    <row r="782" spans="1:68" ht="15" customHeight="1" thickBot="1" x14ac:dyDescent="0.35">
      <c r="A782" s="116">
        <v>781</v>
      </c>
      <c r="H782" s="121" t="s">
        <v>2503</v>
      </c>
      <c r="I782" s="117">
        <v>7</v>
      </c>
      <c r="J782" s="119" t="s">
        <v>2484</v>
      </c>
      <c r="K782" s="119" t="s">
        <v>2594</v>
      </c>
      <c r="L782" s="119" t="s">
        <v>2481</v>
      </c>
      <c r="M782" s="119" t="s">
        <v>2480</v>
      </c>
      <c r="N782" s="119" t="s">
        <v>2479</v>
      </c>
      <c r="O782" s="119" t="s">
        <v>2504</v>
      </c>
      <c r="P782" s="119" t="s">
        <v>2475</v>
      </c>
      <c r="Q782" s="119" t="s">
        <v>2485</v>
      </c>
      <c r="R782" s="75">
        <f t="shared" si="108"/>
        <v>5</v>
      </c>
      <c r="S782" s="75">
        <f t="shared" si="109"/>
        <v>1</v>
      </c>
      <c r="T782" s="7">
        <f t="shared" si="110"/>
        <v>130312</v>
      </c>
      <c r="U782" s="122" t="str">
        <f t="shared" si="115"/>
        <v>1FD08</v>
      </c>
      <c r="V782" s="10">
        <f t="shared" si="111"/>
        <v>253</v>
      </c>
      <c r="W782" s="10">
        <f t="shared" si="112"/>
        <v>8</v>
      </c>
      <c r="X782" s="11">
        <f t="shared" si="113"/>
        <v>16</v>
      </c>
      <c r="Y782" s="11">
        <f t="shared" si="114"/>
        <v>253</v>
      </c>
      <c r="Z782" s="12" t="str">
        <f t="shared" si="116"/>
        <v>Temperature</v>
      </c>
      <c r="AA782" s="8"/>
      <c r="AB782" s="8"/>
      <c r="AC782" s="8"/>
      <c r="AE782" s="5"/>
      <c r="AI782" s="17"/>
      <c r="AJ782" s="18"/>
      <c r="AK782" s="19"/>
      <c r="AL782" s="21"/>
      <c r="AM782" s="21"/>
      <c r="AN782" s="21"/>
      <c r="AO782" s="21"/>
      <c r="AP782" s="20"/>
      <c r="AQ782" s="20"/>
      <c r="AR782" s="20"/>
      <c r="AS782" s="20"/>
      <c r="AT782" s="20"/>
      <c r="AU782" s="20"/>
      <c r="AV782" s="20"/>
      <c r="AW782" s="20"/>
      <c r="AX782" s="222">
        <v>130312</v>
      </c>
      <c r="AY782" s="6">
        <v>16</v>
      </c>
      <c r="AZ782" s="6">
        <v>253</v>
      </c>
      <c r="BA782" s="87" t="s">
        <v>2365</v>
      </c>
      <c r="BB782" s="39" t="s">
        <v>2602</v>
      </c>
      <c r="BC782" s="84" t="s">
        <v>2359</v>
      </c>
      <c r="BJ782" s="47" t="s">
        <v>2603</v>
      </c>
      <c r="BL782" s="42" t="s">
        <v>2494</v>
      </c>
      <c r="BM782" s="43" t="s">
        <v>2495</v>
      </c>
      <c r="BO782" s="17"/>
      <c r="BP782" s="18"/>
    </row>
    <row r="783" spans="1:68" ht="15" customHeight="1" thickBot="1" x14ac:dyDescent="0.35">
      <c r="A783" s="116">
        <v>782</v>
      </c>
      <c r="H783" s="121" t="s">
        <v>2595</v>
      </c>
      <c r="I783" s="117">
        <v>8</v>
      </c>
      <c r="J783" s="119" t="s">
        <v>2471</v>
      </c>
      <c r="K783" s="119" t="s">
        <v>2471</v>
      </c>
      <c r="L783" s="119" t="s">
        <v>2472</v>
      </c>
      <c r="M783" s="119" t="s">
        <v>2594</v>
      </c>
      <c r="N783" s="119" t="s">
        <v>2486</v>
      </c>
      <c r="O783" s="119" t="s">
        <v>2588</v>
      </c>
      <c r="P783" s="119" t="s">
        <v>2588</v>
      </c>
      <c r="Q783" s="119" t="s">
        <v>2588</v>
      </c>
      <c r="R783" s="75">
        <f t="shared" si="108"/>
        <v>5</v>
      </c>
      <c r="S783" s="75">
        <f t="shared" si="109"/>
        <v>1</v>
      </c>
      <c r="T783" s="7">
        <f t="shared" si="110"/>
        <v>130312</v>
      </c>
      <c r="U783" s="122" t="str">
        <f t="shared" si="115"/>
        <v>1FD08</v>
      </c>
      <c r="V783" s="10">
        <f t="shared" si="111"/>
        <v>253</v>
      </c>
      <c r="W783" s="10">
        <f t="shared" si="112"/>
        <v>8</v>
      </c>
      <c r="X783" s="11">
        <f t="shared" si="113"/>
        <v>25</v>
      </c>
      <c r="Y783" s="11">
        <f t="shared" si="114"/>
        <v>253</v>
      </c>
      <c r="Z783" s="12" t="str">
        <f t="shared" si="116"/>
        <v>Temperature</v>
      </c>
      <c r="AA783" s="8"/>
      <c r="AB783" s="8"/>
      <c r="AC783" s="8"/>
      <c r="AE783" s="5"/>
      <c r="AI783" s="17"/>
      <c r="AJ783" s="18"/>
      <c r="AK783" s="19"/>
      <c r="AQ783" s="34"/>
      <c r="AR783" s="34"/>
      <c r="AS783" s="34"/>
      <c r="AT783" s="34"/>
      <c r="AU783" s="34"/>
      <c r="AV783" s="34"/>
      <c r="AW783" s="34"/>
      <c r="AX783" s="223">
        <v>130312</v>
      </c>
      <c r="AY783" s="6">
        <v>25</v>
      </c>
      <c r="AZ783" s="6">
        <v>253</v>
      </c>
      <c r="BA783" s="87" t="s">
        <v>2365</v>
      </c>
      <c r="BB783" s="39" t="s">
        <v>2467</v>
      </c>
      <c r="BC783" s="84" t="s">
        <v>2359</v>
      </c>
      <c r="BJ783" s="47" t="s">
        <v>2493</v>
      </c>
      <c r="BL783" s="42" t="s">
        <v>2604</v>
      </c>
      <c r="BM783" s="43" t="s">
        <v>2495</v>
      </c>
      <c r="BO783" s="17"/>
      <c r="BP783" s="18"/>
    </row>
    <row r="784" spans="1:68" ht="15" customHeight="1" thickBot="1" x14ac:dyDescent="0.35">
      <c r="A784" s="116">
        <v>783</v>
      </c>
      <c r="H784" s="121" t="s">
        <v>2487</v>
      </c>
      <c r="I784" s="117">
        <v>8</v>
      </c>
      <c r="J784" s="119" t="s">
        <v>2488</v>
      </c>
      <c r="K784" s="119" t="s">
        <v>2489</v>
      </c>
      <c r="L784" s="119" t="s">
        <v>2473</v>
      </c>
      <c r="M784" s="119" t="s">
        <v>2490</v>
      </c>
      <c r="N784" s="119" t="s">
        <v>2491</v>
      </c>
      <c r="O784" s="119" t="s">
        <v>2492</v>
      </c>
      <c r="P784" s="119" t="s">
        <v>2596</v>
      </c>
      <c r="Q784" s="119" t="s">
        <v>2597</v>
      </c>
      <c r="R784" s="6">
        <f t="shared" si="108"/>
        <v>2</v>
      </c>
      <c r="S784" s="6">
        <f t="shared" si="109"/>
        <v>1</v>
      </c>
      <c r="T784" s="7">
        <f t="shared" si="110"/>
        <v>130306</v>
      </c>
      <c r="U784" s="122" t="str">
        <f t="shared" si="115"/>
        <v>1FD02</v>
      </c>
      <c r="V784" s="10">
        <f t="shared" si="111"/>
        <v>253</v>
      </c>
      <c r="W784" s="10">
        <f t="shared" si="112"/>
        <v>2</v>
      </c>
      <c r="X784" s="11">
        <f t="shared" si="113"/>
        <v>3</v>
      </c>
      <c r="Y784" s="11">
        <f t="shared" si="114"/>
        <v>253</v>
      </c>
      <c r="Z784" s="12" t="str">
        <f t="shared" si="116"/>
        <v>Wind Data</v>
      </c>
      <c r="AA784" s="8"/>
      <c r="AB784" s="8"/>
      <c r="AC784" s="8"/>
      <c r="AE784" s="5"/>
      <c r="AI784" s="17"/>
      <c r="AJ784" s="18"/>
      <c r="AK784" s="19"/>
      <c r="AL784" s="21"/>
      <c r="AM784" s="21"/>
      <c r="AN784" s="21"/>
      <c r="AO784" s="21"/>
      <c r="AP784" s="20"/>
      <c r="AQ784" s="20"/>
      <c r="AR784" s="20"/>
      <c r="AS784" s="20"/>
      <c r="AT784" s="20"/>
      <c r="AU784" s="20"/>
      <c r="AV784" s="20"/>
      <c r="AW784" s="20"/>
      <c r="AX784" s="222">
        <v>130306</v>
      </c>
      <c r="AY784" s="6">
        <v>3</v>
      </c>
      <c r="AZ784" s="6">
        <v>253</v>
      </c>
      <c r="BA784" s="87" t="s">
        <v>2496</v>
      </c>
      <c r="BB784" s="39" t="s">
        <v>2468</v>
      </c>
      <c r="BC784" s="84" t="s">
        <v>2349</v>
      </c>
      <c r="BD784" s="38" t="s">
        <v>2497</v>
      </c>
      <c r="BE784" s="39" t="s">
        <v>2469</v>
      </c>
      <c r="BF784" s="90" t="s">
        <v>2498</v>
      </c>
      <c r="BJ784" s="47" t="s">
        <v>2499</v>
      </c>
      <c r="BL784" s="42" t="s">
        <v>2500</v>
      </c>
      <c r="BM784" s="43" t="s">
        <v>2495</v>
      </c>
      <c r="BO784" s="17"/>
      <c r="BP784" s="18"/>
    </row>
    <row r="785" spans="1:68" ht="15" customHeight="1" thickBot="1" x14ac:dyDescent="0.35">
      <c r="A785" s="116">
        <v>784</v>
      </c>
      <c r="H785" s="121" t="s">
        <v>2586</v>
      </c>
      <c r="I785" s="117">
        <v>8</v>
      </c>
      <c r="J785" s="119" t="s">
        <v>2471</v>
      </c>
      <c r="K785" s="119" t="s">
        <v>2471</v>
      </c>
      <c r="L785" s="119" t="s">
        <v>2472</v>
      </c>
      <c r="M785" s="119" t="s">
        <v>2587</v>
      </c>
      <c r="N785" s="119" t="s">
        <v>2502</v>
      </c>
      <c r="O785" s="119" t="s">
        <v>2588</v>
      </c>
      <c r="P785" s="119" t="s">
        <v>2588</v>
      </c>
      <c r="Q785" s="119" t="s">
        <v>2588</v>
      </c>
      <c r="R785" s="75">
        <f t="shared" si="108"/>
        <v>5</v>
      </c>
      <c r="S785" s="75">
        <f t="shared" si="109"/>
        <v>1</v>
      </c>
      <c r="T785" s="7">
        <f t="shared" si="110"/>
        <v>130312</v>
      </c>
      <c r="U785" s="122" t="str">
        <f t="shared" si="115"/>
        <v>1FD08</v>
      </c>
      <c r="V785" s="10">
        <f t="shared" si="111"/>
        <v>253</v>
      </c>
      <c r="W785" s="10">
        <f t="shared" si="112"/>
        <v>8</v>
      </c>
      <c r="X785" s="11">
        <f t="shared" si="113"/>
        <v>16</v>
      </c>
      <c r="Y785" s="11">
        <f t="shared" si="114"/>
        <v>253</v>
      </c>
      <c r="Z785" s="12" t="str">
        <f t="shared" si="116"/>
        <v>Temperature</v>
      </c>
      <c r="AA785" s="8"/>
      <c r="AB785" s="8"/>
      <c r="AC785" s="8"/>
      <c r="AE785" s="5"/>
      <c r="AI785" s="17"/>
      <c r="AJ785" s="18"/>
      <c r="AK785" s="19"/>
      <c r="AQ785" s="34"/>
      <c r="AR785" s="34"/>
      <c r="AS785" s="34"/>
      <c r="AT785" s="34"/>
      <c r="AU785" s="34"/>
      <c r="AV785" s="34"/>
      <c r="AW785" s="34"/>
      <c r="AX785" s="223">
        <v>130312</v>
      </c>
      <c r="AY785" s="6">
        <v>16</v>
      </c>
      <c r="AZ785" s="6">
        <v>253</v>
      </c>
      <c r="BA785" s="87" t="s">
        <v>2365</v>
      </c>
      <c r="BB785" s="39" t="s">
        <v>2582</v>
      </c>
      <c r="BC785" s="84" t="s">
        <v>2359</v>
      </c>
      <c r="BJ785" s="47" t="s">
        <v>2493</v>
      </c>
      <c r="BL785" s="42" t="s">
        <v>2494</v>
      </c>
      <c r="BM785" s="43" t="s">
        <v>2495</v>
      </c>
      <c r="BO785" s="17"/>
      <c r="BP785" s="18"/>
    </row>
    <row r="786" spans="1:68" ht="15" customHeight="1" thickBot="1" x14ac:dyDescent="0.35">
      <c r="A786" s="116">
        <v>785</v>
      </c>
      <c r="H786" s="121" t="s">
        <v>2589</v>
      </c>
      <c r="I786" s="117">
        <v>8</v>
      </c>
      <c r="J786" s="119" t="s">
        <v>2590</v>
      </c>
      <c r="K786" s="119" t="s">
        <v>2591</v>
      </c>
      <c r="L786" s="119" t="s">
        <v>2473</v>
      </c>
      <c r="M786" s="119" t="s">
        <v>2592</v>
      </c>
      <c r="N786" s="119" t="s">
        <v>2474</v>
      </c>
      <c r="O786" s="119" t="s">
        <v>2593</v>
      </c>
      <c r="P786" s="119" t="s">
        <v>2588</v>
      </c>
      <c r="Q786" s="119" t="s">
        <v>2588</v>
      </c>
      <c r="R786" s="75">
        <f t="shared" si="108"/>
        <v>2</v>
      </c>
      <c r="S786" s="75">
        <f t="shared" si="109"/>
        <v>1</v>
      </c>
      <c r="T786" s="7">
        <f t="shared" si="110"/>
        <v>130306</v>
      </c>
      <c r="U786" s="122" t="str">
        <f t="shared" si="115"/>
        <v>1FD02</v>
      </c>
      <c r="V786" s="10">
        <f t="shared" si="111"/>
        <v>253</v>
      </c>
      <c r="W786" s="10">
        <f t="shared" si="112"/>
        <v>2</v>
      </c>
      <c r="X786" s="11">
        <f t="shared" si="113"/>
        <v>3</v>
      </c>
      <c r="Y786" s="11">
        <f t="shared" si="114"/>
        <v>253</v>
      </c>
      <c r="Z786" s="12" t="str">
        <f t="shared" si="116"/>
        <v>Wind Data</v>
      </c>
      <c r="AA786" s="8"/>
      <c r="AB786" s="8"/>
      <c r="AC786" s="8"/>
      <c r="AE786" s="5"/>
      <c r="AI786" s="17"/>
      <c r="AJ786" s="18"/>
      <c r="AK786" s="19"/>
      <c r="AL786" s="21"/>
      <c r="AM786" s="21"/>
      <c r="AN786" s="21"/>
      <c r="AO786" s="21"/>
      <c r="AP786" s="20"/>
      <c r="AQ786" s="20"/>
      <c r="AR786" s="20"/>
      <c r="AS786" s="20"/>
      <c r="AT786" s="20"/>
      <c r="AU786" s="20"/>
      <c r="AV786" s="20"/>
      <c r="AW786" s="20"/>
      <c r="AX786" s="222">
        <v>130306</v>
      </c>
      <c r="AY786" s="6">
        <v>3</v>
      </c>
      <c r="AZ786" s="6">
        <v>253</v>
      </c>
      <c r="BA786" s="87" t="s">
        <v>2496</v>
      </c>
      <c r="BB786" s="39" t="s">
        <v>2583</v>
      </c>
      <c r="BC786" s="84" t="s">
        <v>2349</v>
      </c>
      <c r="BD786" s="38" t="s">
        <v>2497</v>
      </c>
      <c r="BE786" s="39" t="s">
        <v>2584</v>
      </c>
      <c r="BF786" s="90" t="s">
        <v>2498</v>
      </c>
      <c r="BJ786" s="47" t="s">
        <v>2499</v>
      </c>
      <c r="BL786" s="42" t="s">
        <v>2500</v>
      </c>
      <c r="BM786" s="43" t="s">
        <v>2495</v>
      </c>
      <c r="BO786" s="17"/>
      <c r="BP786" s="18"/>
    </row>
    <row r="787" spans="1:68" ht="15" customHeight="1" thickBot="1" x14ac:dyDescent="0.35">
      <c r="A787" s="116">
        <v>786</v>
      </c>
      <c r="H787" s="121" t="s">
        <v>2586</v>
      </c>
      <c r="I787" s="117">
        <v>8</v>
      </c>
      <c r="J787" s="119" t="s">
        <v>2471</v>
      </c>
      <c r="K787" s="119" t="s">
        <v>2471</v>
      </c>
      <c r="L787" s="119" t="s">
        <v>2475</v>
      </c>
      <c r="M787" s="119" t="s">
        <v>2476</v>
      </c>
      <c r="N787" s="119" t="s">
        <v>2477</v>
      </c>
      <c r="O787" s="119" t="s">
        <v>2588</v>
      </c>
      <c r="P787" s="119" t="s">
        <v>2588</v>
      </c>
      <c r="Q787" s="119" t="s">
        <v>2588</v>
      </c>
      <c r="R787" s="75">
        <f t="shared" si="108"/>
        <v>5</v>
      </c>
      <c r="S787" s="75">
        <f t="shared" si="109"/>
        <v>1</v>
      </c>
      <c r="T787" s="7">
        <f t="shared" si="110"/>
        <v>130312</v>
      </c>
      <c r="U787" s="122" t="str">
        <f t="shared" si="115"/>
        <v>1FD08</v>
      </c>
      <c r="V787" s="10">
        <f t="shared" si="111"/>
        <v>253</v>
      </c>
      <c r="W787" s="10">
        <f t="shared" si="112"/>
        <v>8</v>
      </c>
      <c r="X787" s="11">
        <f t="shared" si="113"/>
        <v>16</v>
      </c>
      <c r="Y787" s="11">
        <f t="shared" si="114"/>
        <v>253</v>
      </c>
      <c r="Z787" s="12" t="str">
        <f t="shared" si="116"/>
        <v>Temperature</v>
      </c>
      <c r="AA787" s="8"/>
      <c r="AB787" s="8"/>
      <c r="AC787" s="8"/>
      <c r="AE787" s="5"/>
      <c r="AI787" s="17"/>
      <c r="AJ787" s="18"/>
      <c r="AK787" s="19"/>
      <c r="AQ787" s="34"/>
      <c r="AR787" s="34"/>
      <c r="AS787" s="34"/>
      <c r="AT787" s="34"/>
      <c r="AU787" s="34"/>
      <c r="AV787" s="34"/>
      <c r="AW787" s="34"/>
      <c r="AX787" s="223">
        <v>130312</v>
      </c>
      <c r="AY787" s="6">
        <v>16</v>
      </c>
      <c r="AZ787" s="6">
        <v>253</v>
      </c>
      <c r="BA787" s="87" t="s">
        <v>2365</v>
      </c>
      <c r="BB787" s="39" t="s">
        <v>2464</v>
      </c>
      <c r="BC787" s="84" t="s">
        <v>2359</v>
      </c>
      <c r="BJ787" s="47" t="s">
        <v>2501</v>
      </c>
      <c r="BL787" s="42" t="s">
        <v>2494</v>
      </c>
      <c r="BM787" s="43" t="s">
        <v>2495</v>
      </c>
      <c r="BO787" s="17"/>
      <c r="BP787" s="18"/>
    </row>
    <row r="788" spans="1:68" ht="15" customHeight="1" thickBot="1" x14ac:dyDescent="0.35">
      <c r="A788" s="116">
        <v>787</v>
      </c>
      <c r="H788" s="121" t="s">
        <v>2589</v>
      </c>
      <c r="I788" s="117">
        <v>8</v>
      </c>
      <c r="J788" s="119" t="s">
        <v>2478</v>
      </c>
      <c r="K788" s="119" t="s">
        <v>2479</v>
      </c>
      <c r="L788" s="119" t="s">
        <v>2480</v>
      </c>
      <c r="M788" s="119" t="s">
        <v>2481</v>
      </c>
      <c r="N788" s="119" t="s">
        <v>2482</v>
      </c>
      <c r="O788" s="119" t="s">
        <v>2483</v>
      </c>
      <c r="P788" s="119" t="s">
        <v>2475</v>
      </c>
      <c r="Q788" s="119" t="s">
        <v>2473</v>
      </c>
      <c r="R788" s="75">
        <f t="shared" si="108"/>
        <v>2</v>
      </c>
      <c r="S788" s="75">
        <f t="shared" si="109"/>
        <v>1</v>
      </c>
      <c r="T788" s="7">
        <f t="shared" si="110"/>
        <v>130306</v>
      </c>
      <c r="U788" s="122" t="str">
        <f t="shared" si="115"/>
        <v>1FD02</v>
      </c>
      <c r="V788" s="10">
        <f t="shared" si="111"/>
        <v>253</v>
      </c>
      <c r="W788" s="10">
        <f t="shared" si="112"/>
        <v>2</v>
      </c>
      <c r="X788" s="11">
        <f t="shared" si="113"/>
        <v>3</v>
      </c>
      <c r="Y788" s="11">
        <f t="shared" si="114"/>
        <v>253</v>
      </c>
      <c r="Z788" s="12" t="str">
        <f t="shared" si="116"/>
        <v>Wind Data</v>
      </c>
      <c r="AA788" s="8"/>
      <c r="AB788" s="8"/>
      <c r="AC788" s="8"/>
      <c r="AE788" s="5"/>
      <c r="AI788" s="17"/>
      <c r="AJ788" s="18"/>
      <c r="AK788" s="19"/>
      <c r="AL788" s="21"/>
      <c r="AM788" s="21"/>
      <c r="AN788" s="21"/>
      <c r="AO788" s="21"/>
      <c r="AP788" s="20"/>
      <c r="AQ788" s="20"/>
      <c r="AR788" s="20"/>
      <c r="AS788" s="20"/>
      <c r="AT788" s="20"/>
      <c r="AU788" s="20"/>
      <c r="AV788" s="20"/>
      <c r="AW788" s="20"/>
      <c r="AX788" s="222">
        <v>130306</v>
      </c>
      <c r="AY788" s="6">
        <v>3</v>
      </c>
      <c r="AZ788" s="6">
        <v>253</v>
      </c>
      <c r="BA788" s="87" t="s">
        <v>2496</v>
      </c>
      <c r="BB788" s="39" t="s">
        <v>2598</v>
      </c>
      <c r="BC788" s="84" t="s">
        <v>2349</v>
      </c>
      <c r="BD788" s="38" t="s">
        <v>2497</v>
      </c>
      <c r="BE788" s="39" t="s">
        <v>2599</v>
      </c>
      <c r="BF788" s="90" t="s">
        <v>2498</v>
      </c>
      <c r="BJ788" s="47" t="s">
        <v>2505</v>
      </c>
      <c r="BL788" s="42" t="s">
        <v>2500</v>
      </c>
      <c r="BM788" s="43" t="s">
        <v>2495</v>
      </c>
      <c r="BO788" s="17"/>
      <c r="BP788" s="18"/>
    </row>
    <row r="789" spans="1:68" ht="15" customHeight="1" thickBot="1" x14ac:dyDescent="0.35">
      <c r="A789" s="116">
        <v>788</v>
      </c>
      <c r="H789" s="121" t="s">
        <v>2503</v>
      </c>
      <c r="I789" s="117">
        <v>8</v>
      </c>
      <c r="J789" s="119" t="s">
        <v>2471</v>
      </c>
      <c r="K789" s="119" t="s">
        <v>2481</v>
      </c>
      <c r="L789" s="119" t="s">
        <v>2480</v>
      </c>
      <c r="M789" s="119" t="s">
        <v>2479</v>
      </c>
      <c r="N789" s="119" t="s">
        <v>2478</v>
      </c>
      <c r="O789" s="119" t="s">
        <v>2588</v>
      </c>
      <c r="P789" s="119" t="s">
        <v>2588</v>
      </c>
      <c r="Q789" s="119" t="s">
        <v>2588</v>
      </c>
      <c r="R789" s="75">
        <f t="shared" si="108"/>
        <v>5</v>
      </c>
      <c r="S789" s="75">
        <f t="shared" si="109"/>
        <v>1</v>
      </c>
      <c r="T789" s="7">
        <f t="shared" si="110"/>
        <v>130312</v>
      </c>
      <c r="U789" s="122" t="str">
        <f t="shared" si="115"/>
        <v>1FD08</v>
      </c>
      <c r="V789" s="10">
        <f t="shared" si="111"/>
        <v>253</v>
      </c>
      <c r="W789" s="10">
        <f t="shared" si="112"/>
        <v>8</v>
      </c>
      <c r="X789" s="11">
        <f t="shared" si="113"/>
        <v>16</v>
      </c>
      <c r="Y789" s="11">
        <f t="shared" si="114"/>
        <v>253</v>
      </c>
      <c r="Z789" s="12" t="str">
        <f t="shared" si="116"/>
        <v>Temperature</v>
      </c>
      <c r="AA789" s="8"/>
      <c r="AB789" s="8"/>
      <c r="AC789" s="8"/>
      <c r="AE789" s="5"/>
      <c r="AI789" s="17"/>
      <c r="AJ789" s="18"/>
      <c r="AK789" s="19"/>
      <c r="AQ789" s="34"/>
      <c r="AR789" s="34"/>
      <c r="AS789" s="34"/>
      <c r="AT789" s="34"/>
      <c r="AU789" s="34"/>
      <c r="AV789" s="34"/>
      <c r="AW789" s="34"/>
      <c r="AX789" s="223">
        <v>130312</v>
      </c>
      <c r="AY789" s="6">
        <v>16</v>
      </c>
      <c r="AZ789" s="6">
        <v>253</v>
      </c>
      <c r="BA789" s="87" t="s">
        <v>2365</v>
      </c>
      <c r="BB789" s="39" t="s">
        <v>2600</v>
      </c>
      <c r="BC789" s="84" t="s">
        <v>2359</v>
      </c>
      <c r="BJ789" s="47" t="s">
        <v>2601</v>
      </c>
      <c r="BL789" s="42" t="s">
        <v>2494</v>
      </c>
      <c r="BM789" s="43" t="s">
        <v>2495</v>
      </c>
      <c r="BO789" s="17"/>
      <c r="BP789" s="18"/>
    </row>
    <row r="790" spans="1:68" ht="15" customHeight="1" thickBot="1" x14ac:dyDescent="0.35">
      <c r="A790" s="116">
        <v>789</v>
      </c>
      <c r="H790" s="121" t="s">
        <v>2503</v>
      </c>
      <c r="I790" s="117">
        <v>8</v>
      </c>
      <c r="J790" s="120" t="s">
        <v>2471</v>
      </c>
      <c r="K790" s="119" t="s">
        <v>2471</v>
      </c>
      <c r="L790" s="120" t="s">
        <v>2472</v>
      </c>
      <c r="M790" s="120" t="s">
        <v>2594</v>
      </c>
      <c r="N790" s="119" t="s">
        <v>2473</v>
      </c>
      <c r="O790" s="119" t="s">
        <v>2472</v>
      </c>
      <c r="P790" s="119" t="s">
        <v>2475</v>
      </c>
      <c r="Q790" s="119" t="s">
        <v>2483</v>
      </c>
      <c r="R790" s="6">
        <f t="shared" si="108"/>
        <v>5</v>
      </c>
      <c r="S790" s="6">
        <f t="shared" si="109"/>
        <v>1</v>
      </c>
      <c r="T790" s="7">
        <f t="shared" si="110"/>
        <v>130312</v>
      </c>
      <c r="U790" s="122" t="str">
        <f t="shared" si="115"/>
        <v>1FD08</v>
      </c>
      <c r="V790" s="10">
        <f t="shared" si="111"/>
        <v>253</v>
      </c>
      <c r="W790" s="10">
        <f t="shared" si="112"/>
        <v>8</v>
      </c>
      <c r="X790" s="11">
        <f t="shared" si="113"/>
        <v>16</v>
      </c>
      <c r="Y790" s="11">
        <f t="shared" si="114"/>
        <v>253</v>
      </c>
      <c r="Z790" s="12" t="str">
        <f t="shared" si="116"/>
        <v>Temperature</v>
      </c>
      <c r="AA790" s="8"/>
      <c r="AB790" s="8"/>
      <c r="AC790" s="8"/>
      <c r="AE790" s="5"/>
      <c r="AI790" s="17"/>
      <c r="AJ790" s="18"/>
      <c r="AK790" s="19"/>
      <c r="AL790" s="21"/>
      <c r="AM790" s="21"/>
      <c r="AN790" s="21"/>
      <c r="AO790" s="21"/>
      <c r="AP790" s="20"/>
      <c r="AQ790" s="20"/>
      <c r="AR790" s="20"/>
      <c r="AS790" s="20"/>
      <c r="AT790" s="20"/>
      <c r="AU790" s="20"/>
      <c r="AV790" s="20"/>
      <c r="AW790" s="20"/>
      <c r="AX790" s="222">
        <v>130312</v>
      </c>
      <c r="AY790" s="6">
        <v>16</v>
      </c>
      <c r="AZ790" s="6">
        <v>253</v>
      </c>
      <c r="BA790" s="87" t="s">
        <v>2365</v>
      </c>
      <c r="BB790" s="39" t="s">
        <v>2585</v>
      </c>
      <c r="BC790" s="84" t="s">
        <v>2359</v>
      </c>
      <c r="BJ790" s="47" t="s">
        <v>2493</v>
      </c>
      <c r="BL790" s="42" t="s">
        <v>2494</v>
      </c>
      <c r="BM790" s="43" t="s">
        <v>2495</v>
      </c>
      <c r="BO790" s="17"/>
      <c r="BP790" s="18"/>
    </row>
    <row r="791" spans="1:68" ht="15" customHeight="1" thickBot="1" x14ac:dyDescent="0.35">
      <c r="A791" s="116">
        <v>790</v>
      </c>
      <c r="H791" s="121" t="s">
        <v>2503</v>
      </c>
      <c r="I791" s="117">
        <v>7</v>
      </c>
      <c r="J791" s="120" t="s">
        <v>2484</v>
      </c>
      <c r="K791" s="119" t="s">
        <v>2594</v>
      </c>
      <c r="L791" s="119" t="s">
        <v>2481</v>
      </c>
      <c r="M791" s="119" t="s">
        <v>2480</v>
      </c>
      <c r="N791" s="119" t="s">
        <v>2479</v>
      </c>
      <c r="O791" s="119" t="s">
        <v>2504</v>
      </c>
      <c r="P791" s="119" t="s">
        <v>2475</v>
      </c>
      <c r="Q791" s="119" t="s">
        <v>2485</v>
      </c>
      <c r="R791" s="75">
        <f t="shared" si="108"/>
        <v>5</v>
      </c>
      <c r="S791" s="75">
        <f t="shared" si="109"/>
        <v>1</v>
      </c>
      <c r="T791" s="7">
        <f t="shared" si="110"/>
        <v>130312</v>
      </c>
      <c r="U791" s="122" t="str">
        <f t="shared" si="115"/>
        <v>1FD08</v>
      </c>
      <c r="V791" s="10">
        <f t="shared" si="111"/>
        <v>253</v>
      </c>
      <c r="W791" s="10">
        <f t="shared" si="112"/>
        <v>8</v>
      </c>
      <c r="X791" s="11">
        <f t="shared" si="113"/>
        <v>16</v>
      </c>
      <c r="Y791" s="11">
        <f t="shared" si="114"/>
        <v>253</v>
      </c>
      <c r="Z791" s="12" t="str">
        <f t="shared" si="116"/>
        <v>Temperature</v>
      </c>
      <c r="AA791" s="8"/>
      <c r="AB791" s="8"/>
      <c r="AC791" s="8"/>
      <c r="AE791" s="5"/>
      <c r="AI791" s="17"/>
      <c r="AJ791" s="18"/>
      <c r="AK791" s="19"/>
      <c r="AQ791" s="34"/>
      <c r="AR791" s="34"/>
      <c r="AS791" s="34"/>
      <c r="AT791" s="34"/>
      <c r="AU791" s="34"/>
      <c r="AV791" s="34"/>
      <c r="AW791" s="34"/>
      <c r="AX791" s="223">
        <v>130312</v>
      </c>
      <c r="AY791" s="6">
        <v>16</v>
      </c>
      <c r="AZ791" s="6">
        <v>253</v>
      </c>
      <c r="BA791" s="87" t="s">
        <v>2365</v>
      </c>
      <c r="BB791" s="39" t="s">
        <v>2602</v>
      </c>
      <c r="BC791" s="84" t="s">
        <v>2359</v>
      </c>
      <c r="BJ791" s="47" t="s">
        <v>2603</v>
      </c>
      <c r="BL791" s="42" t="s">
        <v>2494</v>
      </c>
      <c r="BM791" s="43" t="s">
        <v>2495</v>
      </c>
      <c r="BO791" s="17"/>
      <c r="BP791" s="18"/>
    </row>
    <row r="792" spans="1:68" ht="15" customHeight="1" thickBot="1" x14ac:dyDescent="0.35">
      <c r="A792" s="116">
        <v>791</v>
      </c>
      <c r="H792" s="121" t="s">
        <v>2595</v>
      </c>
      <c r="I792" s="117">
        <v>8</v>
      </c>
      <c r="J792" s="120" t="s">
        <v>2471</v>
      </c>
      <c r="K792" s="119" t="s">
        <v>2471</v>
      </c>
      <c r="L792" s="119" t="s">
        <v>2472</v>
      </c>
      <c r="M792" s="119" t="s">
        <v>2594</v>
      </c>
      <c r="N792" s="119" t="s">
        <v>2486</v>
      </c>
      <c r="O792" s="120" t="s">
        <v>2588</v>
      </c>
      <c r="P792" s="119" t="s">
        <v>2588</v>
      </c>
      <c r="Q792" s="119" t="s">
        <v>2588</v>
      </c>
      <c r="R792" s="75">
        <f t="shared" si="108"/>
        <v>5</v>
      </c>
      <c r="S792" s="75">
        <f t="shared" si="109"/>
        <v>1</v>
      </c>
      <c r="T792" s="7">
        <f t="shared" si="110"/>
        <v>130312</v>
      </c>
      <c r="U792" s="122" t="str">
        <f t="shared" si="115"/>
        <v>1FD08</v>
      </c>
      <c r="V792" s="10">
        <f t="shared" si="111"/>
        <v>253</v>
      </c>
      <c r="W792" s="10">
        <f t="shared" si="112"/>
        <v>8</v>
      </c>
      <c r="X792" s="11">
        <f t="shared" si="113"/>
        <v>25</v>
      </c>
      <c r="Y792" s="11">
        <f t="shared" si="114"/>
        <v>253</v>
      </c>
      <c r="Z792" s="12" t="str">
        <f t="shared" si="116"/>
        <v>Temperature</v>
      </c>
      <c r="AA792" s="8"/>
      <c r="AB792" s="8"/>
      <c r="AC792" s="8"/>
      <c r="AE792" s="5"/>
      <c r="AI792" s="17"/>
      <c r="AJ792" s="18"/>
      <c r="AK792" s="19"/>
      <c r="AL792" s="21"/>
      <c r="AM792" s="21"/>
      <c r="AN792" s="21"/>
      <c r="AO792" s="21"/>
      <c r="AP792" s="20"/>
      <c r="AQ792" s="20"/>
      <c r="AR792" s="20"/>
      <c r="AS792" s="20"/>
      <c r="AT792" s="20"/>
      <c r="AU792" s="20"/>
      <c r="AV792" s="20"/>
      <c r="AW792" s="20"/>
      <c r="AX792" s="222">
        <v>130312</v>
      </c>
      <c r="AY792" s="6">
        <v>25</v>
      </c>
      <c r="AZ792" s="6">
        <v>253</v>
      </c>
      <c r="BA792" s="87" t="s">
        <v>2365</v>
      </c>
      <c r="BB792" s="39" t="s">
        <v>2467</v>
      </c>
      <c r="BC792" s="84" t="s">
        <v>2359</v>
      </c>
      <c r="BJ792" s="47" t="s">
        <v>2493</v>
      </c>
      <c r="BL792" s="42" t="s">
        <v>2604</v>
      </c>
      <c r="BM792" s="43" t="s">
        <v>2495</v>
      </c>
      <c r="BO792" s="17"/>
      <c r="BP792" s="18"/>
    </row>
    <row r="793" spans="1:68" ht="15" customHeight="1" thickBot="1" x14ac:dyDescent="0.35">
      <c r="A793" s="116">
        <v>792</v>
      </c>
      <c r="H793" s="121" t="s">
        <v>2487</v>
      </c>
      <c r="I793" s="117">
        <v>8</v>
      </c>
      <c r="J793" s="119" t="s">
        <v>2488</v>
      </c>
      <c r="K793" s="119" t="s">
        <v>2489</v>
      </c>
      <c r="L793" s="119" t="s">
        <v>2473</v>
      </c>
      <c r="M793" s="120" t="s">
        <v>2490</v>
      </c>
      <c r="N793" s="120" t="s">
        <v>2491</v>
      </c>
      <c r="O793" s="119" t="s">
        <v>2492</v>
      </c>
      <c r="P793" s="119" t="s">
        <v>2596</v>
      </c>
      <c r="Q793" s="119" t="s">
        <v>2597</v>
      </c>
      <c r="R793" s="75">
        <f t="shared" si="108"/>
        <v>2</v>
      </c>
      <c r="S793" s="75">
        <f t="shared" si="109"/>
        <v>1</v>
      </c>
      <c r="T793" s="7">
        <f t="shared" si="110"/>
        <v>130306</v>
      </c>
      <c r="U793" s="122" t="str">
        <f t="shared" si="115"/>
        <v>1FD02</v>
      </c>
      <c r="V793" s="10">
        <f t="shared" si="111"/>
        <v>253</v>
      </c>
      <c r="W793" s="10">
        <f t="shared" si="112"/>
        <v>2</v>
      </c>
      <c r="X793" s="11">
        <f t="shared" si="113"/>
        <v>3</v>
      </c>
      <c r="Y793" s="11">
        <f t="shared" si="114"/>
        <v>253</v>
      </c>
      <c r="Z793" s="12" t="str">
        <f t="shared" si="116"/>
        <v>Wind Data</v>
      </c>
      <c r="AA793" s="8"/>
      <c r="AB793" s="8"/>
      <c r="AC793" s="8"/>
      <c r="AE793" s="5"/>
      <c r="AI793" s="17"/>
      <c r="AJ793" s="18"/>
      <c r="AK793" s="19"/>
      <c r="AQ793" s="34"/>
      <c r="AR793" s="34"/>
      <c r="AS793" s="34"/>
      <c r="AT793" s="34"/>
      <c r="AU793" s="34"/>
      <c r="AV793" s="34"/>
      <c r="AW793" s="34"/>
      <c r="AX793" s="223">
        <v>130306</v>
      </c>
      <c r="AY793" s="6">
        <v>3</v>
      </c>
      <c r="AZ793" s="6">
        <v>253</v>
      </c>
      <c r="BA793" s="87" t="s">
        <v>2496</v>
      </c>
      <c r="BB793" s="39" t="s">
        <v>2468</v>
      </c>
      <c r="BC793" s="84" t="s">
        <v>2349</v>
      </c>
      <c r="BD793" s="38" t="s">
        <v>2497</v>
      </c>
      <c r="BE793" s="39" t="s">
        <v>2469</v>
      </c>
      <c r="BF793" s="90" t="s">
        <v>2498</v>
      </c>
      <c r="BJ793" s="47" t="s">
        <v>2499</v>
      </c>
      <c r="BL793" s="42" t="s">
        <v>2500</v>
      </c>
      <c r="BM793" s="43" t="s">
        <v>2495</v>
      </c>
      <c r="BO793" s="17"/>
      <c r="BP793" s="18"/>
    </row>
    <row r="794" spans="1:68" ht="15" customHeight="1" thickBot="1" x14ac:dyDescent="0.35">
      <c r="A794" s="116">
        <v>793</v>
      </c>
      <c r="H794" s="121" t="s">
        <v>2586</v>
      </c>
      <c r="I794" s="117">
        <v>8</v>
      </c>
      <c r="J794" s="119" t="s">
        <v>2471</v>
      </c>
      <c r="K794" s="120" t="s">
        <v>2471</v>
      </c>
      <c r="L794" s="119" t="s">
        <v>2472</v>
      </c>
      <c r="M794" s="119" t="s">
        <v>2587</v>
      </c>
      <c r="N794" s="120" t="s">
        <v>2502</v>
      </c>
      <c r="O794" s="119" t="s">
        <v>2588</v>
      </c>
      <c r="P794" s="119" t="s">
        <v>2588</v>
      </c>
      <c r="Q794" s="119" t="s">
        <v>2588</v>
      </c>
      <c r="R794" s="75">
        <f t="shared" si="108"/>
        <v>5</v>
      </c>
      <c r="S794" s="75">
        <f t="shared" si="109"/>
        <v>1</v>
      </c>
      <c r="T794" s="7">
        <f t="shared" si="110"/>
        <v>130312</v>
      </c>
      <c r="U794" s="122" t="str">
        <f t="shared" si="115"/>
        <v>1FD08</v>
      </c>
      <c r="V794" s="10">
        <f t="shared" si="111"/>
        <v>253</v>
      </c>
      <c r="W794" s="10">
        <f t="shared" si="112"/>
        <v>8</v>
      </c>
      <c r="X794" s="11">
        <f t="shared" si="113"/>
        <v>16</v>
      </c>
      <c r="Y794" s="11">
        <f t="shared" si="114"/>
        <v>253</v>
      </c>
      <c r="Z794" s="12" t="str">
        <f t="shared" si="116"/>
        <v>Temperature</v>
      </c>
      <c r="AA794" s="8"/>
      <c r="AB794" s="8"/>
      <c r="AC794" s="8"/>
      <c r="AE794" s="5"/>
      <c r="AI794" s="17"/>
      <c r="AJ794" s="18"/>
      <c r="AK794" s="19"/>
      <c r="AL794" s="21"/>
      <c r="AM794" s="21"/>
      <c r="AN794" s="21"/>
      <c r="AO794" s="21"/>
      <c r="AP794" s="20"/>
      <c r="AQ794" s="20"/>
      <c r="AR794" s="20"/>
      <c r="AS794" s="20"/>
      <c r="AT794" s="20"/>
      <c r="AU794" s="20"/>
      <c r="AV794" s="20"/>
      <c r="AW794" s="20"/>
      <c r="AX794" s="222">
        <v>130312</v>
      </c>
      <c r="AY794" s="6">
        <v>16</v>
      </c>
      <c r="AZ794" s="6">
        <v>253</v>
      </c>
      <c r="BA794" s="87" t="s">
        <v>2365</v>
      </c>
      <c r="BB794" s="39" t="s">
        <v>2582</v>
      </c>
      <c r="BC794" s="84" t="s">
        <v>2359</v>
      </c>
      <c r="BJ794" s="47" t="s">
        <v>2493</v>
      </c>
      <c r="BL794" s="42" t="s">
        <v>2494</v>
      </c>
      <c r="BM794" s="43" t="s">
        <v>2495</v>
      </c>
      <c r="BO794" s="17"/>
      <c r="BP794" s="18"/>
    </row>
    <row r="795" spans="1:68" ht="15" customHeight="1" thickBot="1" x14ac:dyDescent="0.35">
      <c r="A795" s="116">
        <v>794</v>
      </c>
      <c r="H795" s="121" t="s">
        <v>2589</v>
      </c>
      <c r="I795" s="117">
        <v>8</v>
      </c>
      <c r="J795" s="119" t="s">
        <v>2590</v>
      </c>
      <c r="K795" s="119" t="s">
        <v>2591</v>
      </c>
      <c r="L795" s="120" t="s">
        <v>2473</v>
      </c>
      <c r="M795" s="119" t="s">
        <v>2592</v>
      </c>
      <c r="N795" s="119" t="s">
        <v>2474</v>
      </c>
      <c r="O795" s="119" t="s">
        <v>2593</v>
      </c>
      <c r="P795" s="119" t="s">
        <v>2588</v>
      </c>
      <c r="Q795" s="119" t="s">
        <v>2588</v>
      </c>
      <c r="R795" s="6">
        <f t="shared" si="108"/>
        <v>2</v>
      </c>
      <c r="S795" s="6">
        <f t="shared" si="109"/>
        <v>1</v>
      </c>
      <c r="T795" s="7">
        <f t="shared" si="110"/>
        <v>130306</v>
      </c>
      <c r="U795" s="122" t="str">
        <f t="shared" si="115"/>
        <v>1FD02</v>
      </c>
      <c r="V795" s="10">
        <f t="shared" si="111"/>
        <v>253</v>
      </c>
      <c r="W795" s="10">
        <f t="shared" si="112"/>
        <v>2</v>
      </c>
      <c r="X795" s="11">
        <f t="shared" si="113"/>
        <v>3</v>
      </c>
      <c r="Y795" s="11">
        <f t="shared" si="114"/>
        <v>253</v>
      </c>
      <c r="Z795" s="12" t="str">
        <f t="shared" si="116"/>
        <v>Wind Data</v>
      </c>
      <c r="AA795" s="8"/>
      <c r="AB795" s="8"/>
      <c r="AC795" s="8"/>
      <c r="AE795" s="5"/>
      <c r="AI795" s="17"/>
      <c r="AJ795" s="18"/>
      <c r="AK795" s="19"/>
      <c r="AQ795" s="34"/>
      <c r="AR795" s="34"/>
      <c r="AS795" s="34"/>
      <c r="AT795" s="34"/>
      <c r="AU795" s="34"/>
      <c r="AV795" s="34"/>
      <c r="AW795" s="34"/>
      <c r="AX795" s="223">
        <v>130306</v>
      </c>
      <c r="AY795" s="6">
        <v>3</v>
      </c>
      <c r="AZ795" s="6">
        <v>253</v>
      </c>
      <c r="BA795" s="87" t="s">
        <v>2496</v>
      </c>
      <c r="BB795" s="39" t="s">
        <v>2583</v>
      </c>
      <c r="BC795" s="84" t="s">
        <v>2349</v>
      </c>
      <c r="BD795" s="38" t="s">
        <v>2497</v>
      </c>
      <c r="BE795" s="39" t="s">
        <v>2584</v>
      </c>
      <c r="BF795" s="90" t="s">
        <v>2498</v>
      </c>
      <c r="BJ795" s="47" t="s">
        <v>2499</v>
      </c>
      <c r="BL795" s="42" t="s">
        <v>2500</v>
      </c>
      <c r="BM795" s="43" t="s">
        <v>2495</v>
      </c>
      <c r="BO795" s="17"/>
      <c r="BP795" s="18"/>
    </row>
    <row r="796" spans="1:68" ht="15" customHeight="1" thickBot="1" x14ac:dyDescent="0.35">
      <c r="A796" s="116">
        <v>795</v>
      </c>
      <c r="H796" s="121" t="s">
        <v>2586</v>
      </c>
      <c r="I796" s="117">
        <v>8</v>
      </c>
      <c r="J796" s="119" t="s">
        <v>2471</v>
      </c>
      <c r="K796" s="120" t="s">
        <v>2471</v>
      </c>
      <c r="L796" s="119" t="s">
        <v>2475</v>
      </c>
      <c r="M796" s="119" t="s">
        <v>2476</v>
      </c>
      <c r="N796" s="119" t="s">
        <v>2477</v>
      </c>
      <c r="O796" s="119" t="s">
        <v>2588</v>
      </c>
      <c r="P796" s="119" t="s">
        <v>2588</v>
      </c>
      <c r="Q796" s="119" t="s">
        <v>2588</v>
      </c>
      <c r="R796" s="75">
        <f t="shared" si="108"/>
        <v>5</v>
      </c>
      <c r="S796" s="75">
        <f t="shared" si="109"/>
        <v>1</v>
      </c>
      <c r="T796" s="7">
        <f t="shared" si="110"/>
        <v>130312</v>
      </c>
      <c r="U796" s="122" t="str">
        <f t="shared" si="115"/>
        <v>1FD08</v>
      </c>
      <c r="V796" s="10">
        <f t="shared" si="111"/>
        <v>253</v>
      </c>
      <c r="W796" s="10">
        <f t="shared" si="112"/>
        <v>8</v>
      </c>
      <c r="X796" s="11">
        <f t="shared" si="113"/>
        <v>16</v>
      </c>
      <c r="Y796" s="11">
        <f t="shared" si="114"/>
        <v>253</v>
      </c>
      <c r="Z796" s="12" t="str">
        <f t="shared" si="116"/>
        <v>Temperature</v>
      </c>
      <c r="AA796" s="8"/>
      <c r="AB796" s="8"/>
      <c r="AC796" s="8"/>
      <c r="AE796" s="5"/>
      <c r="AI796" s="17"/>
      <c r="AJ796" s="18"/>
      <c r="AK796" s="19"/>
      <c r="AL796" s="21"/>
      <c r="AM796" s="21"/>
      <c r="AN796" s="21"/>
      <c r="AO796" s="21"/>
      <c r="AP796" s="20"/>
      <c r="AQ796" s="20"/>
      <c r="AR796" s="20"/>
      <c r="AS796" s="20"/>
      <c r="AT796" s="20"/>
      <c r="AU796" s="20"/>
      <c r="AV796" s="20"/>
      <c r="AW796" s="20"/>
      <c r="AX796" s="222">
        <v>130312</v>
      </c>
      <c r="AY796" s="6">
        <v>16</v>
      </c>
      <c r="AZ796" s="6">
        <v>253</v>
      </c>
      <c r="BA796" s="87" t="s">
        <v>2365</v>
      </c>
      <c r="BB796" s="39" t="s">
        <v>2464</v>
      </c>
      <c r="BC796" s="84" t="s">
        <v>2359</v>
      </c>
      <c r="BJ796" s="47" t="s">
        <v>2501</v>
      </c>
      <c r="BL796" s="42" t="s">
        <v>2494</v>
      </c>
      <c r="BM796" s="43" t="s">
        <v>2495</v>
      </c>
      <c r="BO796" s="17"/>
      <c r="BP796" s="18"/>
    </row>
    <row r="797" spans="1:68" ht="15" customHeight="1" thickBot="1" x14ac:dyDescent="0.35">
      <c r="A797" s="116">
        <v>796</v>
      </c>
      <c r="H797" s="121" t="s">
        <v>2589</v>
      </c>
      <c r="I797" s="117">
        <v>8</v>
      </c>
      <c r="J797" s="119" t="s">
        <v>2478</v>
      </c>
      <c r="K797" s="119" t="s">
        <v>2479</v>
      </c>
      <c r="L797" s="120" t="s">
        <v>2480</v>
      </c>
      <c r="M797" s="120" t="s">
        <v>2481</v>
      </c>
      <c r="N797" s="120" t="s">
        <v>2482</v>
      </c>
      <c r="O797" s="120" t="s">
        <v>2483</v>
      </c>
      <c r="P797" s="119" t="s">
        <v>2475</v>
      </c>
      <c r="Q797" s="119" t="s">
        <v>2473</v>
      </c>
      <c r="R797" s="6">
        <f t="shared" si="108"/>
        <v>2</v>
      </c>
      <c r="S797" s="6">
        <f t="shared" si="109"/>
        <v>1</v>
      </c>
      <c r="T797" s="7">
        <f t="shared" si="110"/>
        <v>130306</v>
      </c>
      <c r="U797" s="122" t="str">
        <f t="shared" si="115"/>
        <v>1FD02</v>
      </c>
      <c r="V797" s="10">
        <f t="shared" si="111"/>
        <v>253</v>
      </c>
      <c r="W797" s="10">
        <f t="shared" si="112"/>
        <v>2</v>
      </c>
      <c r="X797" s="11">
        <f t="shared" si="113"/>
        <v>3</v>
      </c>
      <c r="Y797" s="11">
        <f t="shared" si="114"/>
        <v>253</v>
      </c>
      <c r="Z797" s="12" t="str">
        <f t="shared" si="116"/>
        <v>Wind Data</v>
      </c>
      <c r="AA797" s="8"/>
      <c r="AB797" s="8"/>
      <c r="AC797" s="8"/>
      <c r="AE797" s="5"/>
      <c r="AI797" s="17"/>
      <c r="AJ797" s="18"/>
      <c r="AK797" s="19"/>
      <c r="AQ797" s="34"/>
      <c r="AR797" s="34"/>
      <c r="AS797" s="34"/>
      <c r="AT797" s="34"/>
      <c r="AU797" s="34"/>
      <c r="AV797" s="34"/>
      <c r="AW797" s="34"/>
      <c r="AX797" s="223">
        <v>130306</v>
      </c>
      <c r="AY797" s="6">
        <v>3</v>
      </c>
      <c r="AZ797" s="6">
        <v>253</v>
      </c>
      <c r="BA797" s="87" t="s">
        <v>2496</v>
      </c>
      <c r="BB797" s="39" t="s">
        <v>2598</v>
      </c>
      <c r="BC797" s="84" t="s">
        <v>2349</v>
      </c>
      <c r="BD797" s="38" t="s">
        <v>2497</v>
      </c>
      <c r="BE797" s="39" t="s">
        <v>2599</v>
      </c>
      <c r="BF797" s="90" t="s">
        <v>2498</v>
      </c>
      <c r="BJ797" s="47" t="s">
        <v>2505</v>
      </c>
      <c r="BL797" s="42" t="s">
        <v>2500</v>
      </c>
      <c r="BM797" s="43" t="s">
        <v>2495</v>
      </c>
      <c r="BO797" s="17"/>
      <c r="BP797" s="18"/>
    </row>
    <row r="798" spans="1:68" ht="15" customHeight="1" thickBot="1" x14ac:dyDescent="0.35">
      <c r="A798" s="116">
        <v>797</v>
      </c>
      <c r="H798" s="121" t="s">
        <v>2503</v>
      </c>
      <c r="I798" s="117">
        <v>8</v>
      </c>
      <c r="J798" s="119" t="s">
        <v>2471</v>
      </c>
      <c r="K798" s="119" t="s">
        <v>2481</v>
      </c>
      <c r="L798" s="119" t="s">
        <v>2480</v>
      </c>
      <c r="M798" s="119" t="s">
        <v>2479</v>
      </c>
      <c r="N798" s="119" t="s">
        <v>2478</v>
      </c>
      <c r="O798" s="119" t="s">
        <v>2588</v>
      </c>
      <c r="P798" s="119" t="s">
        <v>2588</v>
      </c>
      <c r="Q798" s="120" t="s">
        <v>2588</v>
      </c>
      <c r="R798" s="75">
        <f t="shared" si="108"/>
        <v>5</v>
      </c>
      <c r="S798" s="75">
        <f t="shared" si="109"/>
        <v>1</v>
      </c>
      <c r="T798" s="7">
        <f t="shared" si="110"/>
        <v>130312</v>
      </c>
      <c r="U798" s="122" t="str">
        <f t="shared" si="115"/>
        <v>1FD08</v>
      </c>
      <c r="V798" s="10">
        <f t="shared" si="111"/>
        <v>253</v>
      </c>
      <c r="W798" s="10">
        <f t="shared" si="112"/>
        <v>8</v>
      </c>
      <c r="X798" s="11">
        <f t="shared" si="113"/>
        <v>16</v>
      </c>
      <c r="Y798" s="11">
        <f t="shared" si="114"/>
        <v>253</v>
      </c>
      <c r="Z798" s="12" t="str">
        <f t="shared" si="116"/>
        <v>Temperature</v>
      </c>
      <c r="AA798" s="8"/>
      <c r="AB798" s="8"/>
      <c r="AC798" s="8"/>
      <c r="AE798" s="5"/>
      <c r="AI798" s="17"/>
      <c r="AJ798" s="18"/>
      <c r="AK798" s="19"/>
      <c r="AL798" s="21"/>
      <c r="AM798" s="21"/>
      <c r="AN798" s="21"/>
      <c r="AO798" s="21"/>
      <c r="AP798" s="20"/>
      <c r="AQ798" s="20"/>
      <c r="AR798" s="20"/>
      <c r="AS798" s="20"/>
      <c r="AT798" s="20"/>
      <c r="AU798" s="20"/>
      <c r="AV798" s="20"/>
      <c r="AW798" s="20"/>
      <c r="AX798" s="222">
        <v>130312</v>
      </c>
      <c r="AY798" s="6">
        <v>16</v>
      </c>
      <c r="AZ798" s="6">
        <v>253</v>
      </c>
      <c r="BA798" s="87" t="s">
        <v>2365</v>
      </c>
      <c r="BB798" s="39" t="s">
        <v>2600</v>
      </c>
      <c r="BC798" s="84" t="s">
        <v>2359</v>
      </c>
      <c r="BJ798" s="47" t="s">
        <v>2601</v>
      </c>
      <c r="BL798" s="42" t="s">
        <v>2494</v>
      </c>
      <c r="BM798" s="43" t="s">
        <v>2495</v>
      </c>
      <c r="BO798" s="17"/>
      <c r="BP798" s="18"/>
    </row>
    <row r="799" spans="1:68" ht="15" customHeight="1" thickBot="1" x14ac:dyDescent="0.35">
      <c r="A799" s="116">
        <v>798</v>
      </c>
      <c r="H799" s="121" t="s">
        <v>2503</v>
      </c>
      <c r="I799" s="117">
        <v>8</v>
      </c>
      <c r="J799" s="119" t="s">
        <v>2471</v>
      </c>
      <c r="K799" s="120" t="s">
        <v>2471</v>
      </c>
      <c r="L799" s="120" t="s">
        <v>2472</v>
      </c>
      <c r="M799" s="120" t="s">
        <v>2594</v>
      </c>
      <c r="N799" s="120" t="s">
        <v>2473</v>
      </c>
      <c r="O799" s="119" t="s">
        <v>2472</v>
      </c>
      <c r="P799" s="119" t="s">
        <v>2475</v>
      </c>
      <c r="Q799" s="119" t="s">
        <v>2483</v>
      </c>
      <c r="R799" s="6">
        <f t="shared" si="108"/>
        <v>5</v>
      </c>
      <c r="S799" s="6">
        <f t="shared" si="109"/>
        <v>1</v>
      </c>
      <c r="T799" s="7">
        <f t="shared" si="110"/>
        <v>130312</v>
      </c>
      <c r="U799" s="122" t="str">
        <f t="shared" si="115"/>
        <v>1FD08</v>
      </c>
      <c r="V799" s="10">
        <f t="shared" si="111"/>
        <v>253</v>
      </c>
      <c r="W799" s="10">
        <f t="shared" si="112"/>
        <v>8</v>
      </c>
      <c r="X799" s="11">
        <f t="shared" si="113"/>
        <v>16</v>
      </c>
      <c r="Y799" s="11">
        <f t="shared" si="114"/>
        <v>253</v>
      </c>
      <c r="Z799" s="12" t="str">
        <f t="shared" si="116"/>
        <v>Temperature</v>
      </c>
      <c r="AA799" s="8"/>
      <c r="AB799" s="8"/>
      <c r="AC799" s="8"/>
      <c r="AE799" s="5" t="str">
        <f>HEX2BIN("e")</f>
        <v>1110</v>
      </c>
      <c r="AI799" s="17"/>
      <c r="AJ799" s="18"/>
      <c r="AK799" s="19"/>
      <c r="AQ799" s="34"/>
      <c r="AR799" s="34"/>
      <c r="AS799" s="34"/>
      <c r="AT799" s="34"/>
      <c r="AU799" s="34"/>
      <c r="AV799" s="34"/>
      <c r="AW799" s="34"/>
      <c r="AX799" s="223">
        <v>130312</v>
      </c>
      <c r="AY799" s="6">
        <v>16</v>
      </c>
      <c r="AZ799" s="6">
        <v>253</v>
      </c>
      <c r="BA799" s="87" t="s">
        <v>2365</v>
      </c>
      <c r="BB799" s="39" t="s">
        <v>2585</v>
      </c>
      <c r="BC799" s="84" t="s">
        <v>2359</v>
      </c>
      <c r="BJ799" s="47" t="s">
        <v>2493</v>
      </c>
      <c r="BL799" s="42" t="s">
        <v>2494</v>
      </c>
      <c r="BM799" s="43" t="s">
        <v>2495</v>
      </c>
      <c r="BO799" s="17"/>
      <c r="BP799" s="18"/>
    </row>
    <row r="800" spans="1:68" ht="15" customHeight="1" thickBot="1" x14ac:dyDescent="0.35">
      <c r="A800" s="116">
        <v>799</v>
      </c>
      <c r="H800" s="121" t="s">
        <v>2503</v>
      </c>
      <c r="I800" s="117">
        <v>7</v>
      </c>
      <c r="J800" s="119" t="s">
        <v>2484</v>
      </c>
      <c r="K800" s="120" t="s">
        <v>2594</v>
      </c>
      <c r="L800" s="120" t="s">
        <v>2481</v>
      </c>
      <c r="M800" s="120" t="s">
        <v>2480</v>
      </c>
      <c r="N800" s="119" t="s">
        <v>2479</v>
      </c>
      <c r="O800" s="119" t="s">
        <v>2504</v>
      </c>
      <c r="P800" s="119" t="s">
        <v>2475</v>
      </c>
      <c r="Q800" s="119" t="s">
        <v>2485</v>
      </c>
      <c r="R800" s="75">
        <f t="shared" si="108"/>
        <v>5</v>
      </c>
      <c r="S800" s="75">
        <f t="shared" si="109"/>
        <v>1</v>
      </c>
      <c r="T800" s="7">
        <f t="shared" si="110"/>
        <v>130312</v>
      </c>
      <c r="U800" s="122" t="str">
        <f t="shared" si="115"/>
        <v>1FD08</v>
      </c>
      <c r="V800" s="10">
        <f t="shared" si="111"/>
        <v>253</v>
      </c>
      <c r="W800" s="10">
        <f t="shared" si="112"/>
        <v>8</v>
      </c>
      <c r="X800" s="11">
        <f t="shared" si="113"/>
        <v>16</v>
      </c>
      <c r="Y800" s="11">
        <f t="shared" si="114"/>
        <v>253</v>
      </c>
      <c r="Z800" s="12" t="str">
        <f t="shared" si="116"/>
        <v>Temperature</v>
      </c>
      <c r="AA800" s="8"/>
      <c r="AB800" s="8"/>
      <c r="AC800" s="8"/>
      <c r="AE800" s="5"/>
      <c r="AI800" s="17"/>
      <c r="AJ800" s="18"/>
      <c r="AK800" s="19"/>
      <c r="AL800" s="21"/>
      <c r="AM800" s="21"/>
      <c r="AN800" s="21"/>
      <c r="AO800" s="21"/>
      <c r="AP800" s="20"/>
      <c r="AQ800" s="20"/>
      <c r="AR800" s="20"/>
      <c r="AS800" s="20"/>
      <c r="AT800" s="20"/>
      <c r="AU800" s="20"/>
      <c r="AV800" s="20"/>
      <c r="AW800" s="20"/>
      <c r="AX800" s="222">
        <v>130312</v>
      </c>
      <c r="AY800" s="6">
        <v>16</v>
      </c>
      <c r="AZ800" s="6">
        <v>253</v>
      </c>
      <c r="BA800" s="87" t="s">
        <v>2365</v>
      </c>
      <c r="BB800" s="39" t="s">
        <v>2602</v>
      </c>
      <c r="BC800" s="84" t="s">
        <v>2359</v>
      </c>
      <c r="BJ800" s="47" t="s">
        <v>2603</v>
      </c>
      <c r="BL800" s="42" t="s">
        <v>2494</v>
      </c>
      <c r="BM800" s="43" t="s">
        <v>2495</v>
      </c>
      <c r="BO800" s="17"/>
      <c r="BP800" s="18"/>
    </row>
    <row r="801" spans="1:68" ht="15" customHeight="1" thickBot="1" x14ac:dyDescent="0.35">
      <c r="A801" s="116">
        <v>800</v>
      </c>
      <c r="H801" s="121" t="s">
        <v>2595</v>
      </c>
      <c r="I801" s="117">
        <v>8</v>
      </c>
      <c r="J801" s="119" t="s">
        <v>2471</v>
      </c>
      <c r="K801" s="119" t="s">
        <v>2471</v>
      </c>
      <c r="L801" s="120" t="s">
        <v>2472</v>
      </c>
      <c r="M801" s="119" t="s">
        <v>2594</v>
      </c>
      <c r="N801" s="119" t="s">
        <v>2486</v>
      </c>
      <c r="O801" s="119" t="s">
        <v>2588</v>
      </c>
      <c r="P801" s="119" t="s">
        <v>2588</v>
      </c>
      <c r="Q801" s="119" t="s">
        <v>2588</v>
      </c>
      <c r="R801" s="75">
        <f t="shared" si="108"/>
        <v>5</v>
      </c>
      <c r="S801" s="75">
        <f t="shared" si="109"/>
        <v>1</v>
      </c>
      <c r="T801" s="7">
        <f t="shared" si="110"/>
        <v>130312</v>
      </c>
      <c r="U801" s="122" t="str">
        <f t="shared" si="115"/>
        <v>1FD08</v>
      </c>
      <c r="V801" s="10">
        <f t="shared" si="111"/>
        <v>253</v>
      </c>
      <c r="W801" s="10">
        <f t="shared" si="112"/>
        <v>8</v>
      </c>
      <c r="X801" s="11">
        <f t="shared" si="113"/>
        <v>25</v>
      </c>
      <c r="Y801" s="11">
        <f t="shared" si="114"/>
        <v>253</v>
      </c>
      <c r="Z801" s="12" t="str">
        <f t="shared" si="116"/>
        <v>Temperature</v>
      </c>
      <c r="AA801" s="8"/>
      <c r="AB801" s="8"/>
      <c r="AC801" s="8"/>
      <c r="AE801" s="5"/>
      <c r="AI801" s="17"/>
      <c r="AJ801" s="18"/>
      <c r="AK801" s="19"/>
      <c r="AQ801" s="34"/>
      <c r="AR801" s="34"/>
      <c r="AS801" s="34"/>
      <c r="AT801" s="34"/>
      <c r="AU801" s="34"/>
      <c r="AV801" s="34"/>
      <c r="AW801" s="34"/>
      <c r="AX801" s="223">
        <v>130312</v>
      </c>
      <c r="AY801" s="6">
        <v>25</v>
      </c>
      <c r="AZ801" s="6">
        <v>253</v>
      </c>
      <c r="BA801" s="87" t="s">
        <v>2365</v>
      </c>
      <c r="BB801" s="39" t="s">
        <v>2467</v>
      </c>
      <c r="BC801" s="84" t="s">
        <v>2359</v>
      </c>
      <c r="BJ801" s="47" t="s">
        <v>2493</v>
      </c>
      <c r="BL801" s="42" t="s">
        <v>2604</v>
      </c>
      <c r="BM801" s="43" t="s">
        <v>2495</v>
      </c>
      <c r="BO801" s="17"/>
      <c r="BP801" s="18"/>
    </row>
    <row r="802" spans="1:68" ht="15" customHeight="1" thickBot="1" x14ac:dyDescent="0.35">
      <c r="A802" s="116">
        <v>801</v>
      </c>
      <c r="H802" s="121" t="s">
        <v>2487</v>
      </c>
      <c r="I802" s="117">
        <v>8</v>
      </c>
      <c r="J802" s="119" t="s">
        <v>2488</v>
      </c>
      <c r="K802" s="119" t="s">
        <v>2489</v>
      </c>
      <c r="L802" s="120" t="s">
        <v>2473</v>
      </c>
      <c r="M802" s="119" t="s">
        <v>2490</v>
      </c>
      <c r="N802" s="119" t="s">
        <v>2491</v>
      </c>
      <c r="O802" s="119" t="s">
        <v>2492</v>
      </c>
      <c r="P802" s="119" t="s">
        <v>2596</v>
      </c>
      <c r="Q802" s="119" t="s">
        <v>2597</v>
      </c>
      <c r="R802" s="6">
        <f t="shared" si="108"/>
        <v>2</v>
      </c>
      <c r="S802" s="6">
        <f t="shared" si="109"/>
        <v>1</v>
      </c>
      <c r="T802" s="7">
        <f t="shared" si="110"/>
        <v>130306</v>
      </c>
      <c r="U802" s="122" t="str">
        <f t="shared" si="115"/>
        <v>1FD02</v>
      </c>
      <c r="V802" s="10">
        <f t="shared" si="111"/>
        <v>253</v>
      </c>
      <c r="W802" s="10">
        <f t="shared" si="112"/>
        <v>2</v>
      </c>
      <c r="X802" s="11">
        <f t="shared" si="113"/>
        <v>3</v>
      </c>
      <c r="Y802" s="11">
        <f t="shared" si="114"/>
        <v>253</v>
      </c>
      <c r="Z802" s="12" t="str">
        <f t="shared" si="116"/>
        <v>Wind Data</v>
      </c>
      <c r="AA802" s="8"/>
      <c r="AB802" s="8"/>
      <c r="AC802" s="8"/>
      <c r="AE802" s="5"/>
      <c r="AI802" s="17"/>
      <c r="AJ802" s="18"/>
      <c r="AK802" s="19"/>
      <c r="AL802" s="21"/>
      <c r="AM802" s="21"/>
      <c r="AN802" s="21"/>
      <c r="AO802" s="21"/>
      <c r="AP802" s="20"/>
      <c r="AQ802" s="20"/>
      <c r="AR802" s="20"/>
      <c r="AS802" s="20"/>
      <c r="AT802" s="20"/>
      <c r="AU802" s="20"/>
      <c r="AV802" s="20"/>
      <c r="AW802" s="20"/>
      <c r="AX802" s="222">
        <v>130306</v>
      </c>
      <c r="AY802" s="6">
        <v>3</v>
      </c>
      <c r="AZ802" s="6">
        <v>253</v>
      </c>
      <c r="BA802" s="87" t="s">
        <v>2496</v>
      </c>
      <c r="BB802" s="39" t="s">
        <v>2468</v>
      </c>
      <c r="BC802" s="84" t="s">
        <v>2349</v>
      </c>
      <c r="BD802" s="38" t="s">
        <v>2497</v>
      </c>
      <c r="BE802" s="39" t="s">
        <v>2469</v>
      </c>
      <c r="BF802" s="90" t="s">
        <v>2498</v>
      </c>
      <c r="BJ802" s="47" t="s">
        <v>2499</v>
      </c>
      <c r="BL802" s="42" t="s">
        <v>2500</v>
      </c>
      <c r="BM802" s="43" t="s">
        <v>2495</v>
      </c>
      <c r="BO802" s="17"/>
      <c r="BP802" s="18"/>
    </row>
    <row r="803" spans="1:68" ht="15" customHeight="1" thickBot="1" x14ac:dyDescent="0.35">
      <c r="A803" s="116">
        <v>802</v>
      </c>
      <c r="H803" s="121" t="s">
        <v>2586</v>
      </c>
      <c r="I803" s="117">
        <v>8</v>
      </c>
      <c r="J803" s="120" t="s">
        <v>2471</v>
      </c>
      <c r="K803" s="119" t="s">
        <v>2471</v>
      </c>
      <c r="L803" s="119" t="s">
        <v>2472</v>
      </c>
      <c r="M803" s="119" t="s">
        <v>2587</v>
      </c>
      <c r="N803" s="119" t="s">
        <v>2502</v>
      </c>
      <c r="O803" s="119" t="s">
        <v>2588</v>
      </c>
      <c r="P803" s="119" t="s">
        <v>2588</v>
      </c>
      <c r="Q803" s="120" t="s">
        <v>2588</v>
      </c>
      <c r="R803" s="6">
        <f t="shared" si="108"/>
        <v>5</v>
      </c>
      <c r="S803" s="6">
        <f t="shared" si="109"/>
        <v>1</v>
      </c>
      <c r="T803" s="7">
        <f t="shared" si="110"/>
        <v>130312</v>
      </c>
      <c r="U803" s="122" t="str">
        <f t="shared" si="115"/>
        <v>1FD08</v>
      </c>
      <c r="V803" s="10">
        <f t="shared" si="111"/>
        <v>253</v>
      </c>
      <c r="W803" s="10">
        <f t="shared" si="112"/>
        <v>8</v>
      </c>
      <c r="X803" s="11">
        <f t="shared" si="113"/>
        <v>16</v>
      </c>
      <c r="Y803" s="11">
        <f t="shared" si="114"/>
        <v>253</v>
      </c>
      <c r="Z803" s="12" t="str">
        <f t="shared" si="116"/>
        <v>Temperature</v>
      </c>
      <c r="AA803" s="8"/>
      <c r="AB803" s="8"/>
      <c r="AC803" s="8"/>
      <c r="AE803" s="5"/>
      <c r="AI803" s="17"/>
      <c r="AJ803" s="18"/>
      <c r="AK803" s="19"/>
      <c r="AQ803" s="34"/>
      <c r="AR803" s="34"/>
      <c r="AS803" s="34"/>
      <c r="AT803" s="34"/>
      <c r="AU803" s="34"/>
      <c r="AV803" s="34"/>
      <c r="AW803" s="34"/>
      <c r="AX803" s="223">
        <v>130312</v>
      </c>
      <c r="AY803" s="6">
        <v>16</v>
      </c>
      <c r="AZ803" s="6">
        <v>253</v>
      </c>
      <c r="BA803" s="87" t="s">
        <v>2365</v>
      </c>
      <c r="BB803" s="39" t="s">
        <v>2582</v>
      </c>
      <c r="BC803" s="84" t="s">
        <v>2359</v>
      </c>
      <c r="BJ803" s="47" t="s">
        <v>2493</v>
      </c>
      <c r="BL803" s="42" t="s">
        <v>2494</v>
      </c>
      <c r="BM803" s="43" t="s">
        <v>2495</v>
      </c>
      <c r="BO803" s="17"/>
      <c r="BP803" s="18"/>
    </row>
    <row r="804" spans="1:68" ht="15" customHeight="1" thickBot="1" x14ac:dyDescent="0.35">
      <c r="A804" s="116">
        <v>803</v>
      </c>
      <c r="H804" s="121" t="s">
        <v>2589</v>
      </c>
      <c r="I804" s="117">
        <v>8</v>
      </c>
      <c r="J804" s="119" t="s">
        <v>2590</v>
      </c>
      <c r="K804" s="119" t="s">
        <v>2591</v>
      </c>
      <c r="L804" s="119" t="s">
        <v>2473</v>
      </c>
      <c r="M804" s="119" t="s">
        <v>2592</v>
      </c>
      <c r="N804" s="119" t="s">
        <v>2474</v>
      </c>
      <c r="O804" s="120" t="s">
        <v>2593</v>
      </c>
      <c r="P804" s="120" t="s">
        <v>2588</v>
      </c>
      <c r="Q804" s="119" t="s">
        <v>2588</v>
      </c>
      <c r="R804" s="6">
        <f t="shared" si="108"/>
        <v>2</v>
      </c>
      <c r="S804" s="6">
        <f t="shared" si="109"/>
        <v>1</v>
      </c>
      <c r="T804" s="7">
        <f t="shared" si="110"/>
        <v>130306</v>
      </c>
      <c r="U804" s="122" t="str">
        <f t="shared" si="115"/>
        <v>1FD02</v>
      </c>
      <c r="V804" s="10">
        <f t="shared" si="111"/>
        <v>253</v>
      </c>
      <c r="W804" s="10">
        <f t="shared" si="112"/>
        <v>2</v>
      </c>
      <c r="X804" s="11">
        <f t="shared" si="113"/>
        <v>3</v>
      </c>
      <c r="Y804" s="11">
        <f t="shared" si="114"/>
        <v>253</v>
      </c>
      <c r="Z804" s="12" t="str">
        <f t="shared" si="116"/>
        <v>Wind Data</v>
      </c>
      <c r="AA804" s="8"/>
      <c r="AB804" s="8"/>
      <c r="AC804" s="8" t="e" cm="1">
        <f t="array" aca="1" ref="AC804" ca="1">hexdev(conca)</f>
        <v>#NAME?</v>
      </c>
      <c r="AE804" s="5"/>
      <c r="AI804" s="17"/>
      <c r="AJ804" s="18"/>
      <c r="AK804" s="19"/>
      <c r="AL804" s="21"/>
      <c r="AM804" s="21"/>
      <c r="AN804" s="21"/>
      <c r="AO804" s="21"/>
      <c r="AP804" s="20"/>
      <c r="AQ804" s="20"/>
      <c r="AR804" s="20"/>
      <c r="AS804" s="20"/>
      <c r="AT804" s="20"/>
      <c r="AU804" s="20"/>
      <c r="AV804" s="20"/>
      <c r="AW804" s="20"/>
      <c r="AX804" s="222">
        <v>130306</v>
      </c>
      <c r="AY804" s="6">
        <v>3</v>
      </c>
      <c r="AZ804" s="6">
        <v>253</v>
      </c>
      <c r="BA804" s="87" t="s">
        <v>2496</v>
      </c>
      <c r="BB804" s="39" t="s">
        <v>2583</v>
      </c>
      <c r="BC804" s="84" t="s">
        <v>2349</v>
      </c>
      <c r="BD804" s="38" t="s">
        <v>2497</v>
      </c>
      <c r="BE804" s="39" t="s">
        <v>2584</v>
      </c>
      <c r="BF804" s="90" t="s">
        <v>2498</v>
      </c>
      <c r="BJ804" s="47" t="s">
        <v>2499</v>
      </c>
      <c r="BL804" s="42" t="s">
        <v>2500</v>
      </c>
      <c r="BM804" s="43" t="s">
        <v>2495</v>
      </c>
      <c r="BO804" s="17"/>
      <c r="BP804" s="18"/>
    </row>
    <row r="805" spans="1:68" ht="15" customHeight="1" thickBot="1" x14ac:dyDescent="0.35">
      <c r="A805" s="116">
        <v>804</v>
      </c>
      <c r="H805" s="121" t="s">
        <v>2586</v>
      </c>
      <c r="I805" s="117">
        <v>8</v>
      </c>
      <c r="J805" s="119" t="s">
        <v>2471</v>
      </c>
      <c r="K805" s="120" t="s">
        <v>2471</v>
      </c>
      <c r="L805" s="120" t="s">
        <v>2475</v>
      </c>
      <c r="M805" s="120" t="s">
        <v>2476</v>
      </c>
      <c r="N805" s="119" t="s">
        <v>2477</v>
      </c>
      <c r="O805" s="119" t="s">
        <v>2588</v>
      </c>
      <c r="P805" s="119" t="s">
        <v>2588</v>
      </c>
      <c r="Q805" s="119" t="s">
        <v>2588</v>
      </c>
      <c r="R805" s="75">
        <f t="shared" si="108"/>
        <v>5</v>
      </c>
      <c r="S805" s="75">
        <f t="shared" si="109"/>
        <v>1</v>
      </c>
      <c r="T805" s="7">
        <f t="shared" si="110"/>
        <v>130312</v>
      </c>
      <c r="U805" s="122" t="str">
        <f t="shared" si="115"/>
        <v>1FD08</v>
      </c>
      <c r="V805" s="10">
        <f t="shared" si="111"/>
        <v>253</v>
      </c>
      <c r="W805" s="10">
        <f t="shared" si="112"/>
        <v>8</v>
      </c>
      <c r="X805" s="11">
        <f t="shared" si="113"/>
        <v>16</v>
      </c>
      <c r="Y805" s="11">
        <f t="shared" si="114"/>
        <v>253</v>
      </c>
      <c r="Z805" s="12" t="str">
        <f t="shared" si="116"/>
        <v>Temperature</v>
      </c>
      <c r="AA805" s="8"/>
      <c r="AB805" s="8"/>
      <c r="AC805" s="8"/>
      <c r="AE805" s="5"/>
      <c r="AI805" s="17"/>
      <c r="AJ805" s="18"/>
      <c r="AK805" s="19"/>
      <c r="AQ805" s="34"/>
      <c r="AR805" s="34"/>
      <c r="AS805" s="34"/>
      <c r="AT805" s="34"/>
      <c r="AU805" s="34"/>
      <c r="AV805" s="34"/>
      <c r="AW805" s="34"/>
      <c r="AX805" s="223">
        <v>130312</v>
      </c>
      <c r="AY805" s="6">
        <v>16</v>
      </c>
      <c r="AZ805" s="6">
        <v>253</v>
      </c>
      <c r="BA805" s="87" t="s">
        <v>2365</v>
      </c>
      <c r="BB805" s="39" t="s">
        <v>2464</v>
      </c>
      <c r="BC805" s="84" t="s">
        <v>2359</v>
      </c>
      <c r="BJ805" s="47" t="s">
        <v>2501</v>
      </c>
      <c r="BL805" s="42" t="s">
        <v>2494</v>
      </c>
      <c r="BM805" s="43" t="s">
        <v>2495</v>
      </c>
      <c r="BO805" s="17"/>
      <c r="BP805" s="18"/>
    </row>
    <row r="806" spans="1:68" ht="15" customHeight="1" thickBot="1" x14ac:dyDescent="0.35">
      <c r="A806" s="116">
        <v>805</v>
      </c>
      <c r="H806" s="121" t="s">
        <v>2589</v>
      </c>
      <c r="I806" s="117">
        <v>8</v>
      </c>
      <c r="J806" s="119" t="s">
        <v>2478</v>
      </c>
      <c r="K806" s="119" t="s">
        <v>2479</v>
      </c>
      <c r="L806" s="120" t="s">
        <v>2480</v>
      </c>
      <c r="M806" s="119" t="s">
        <v>2481</v>
      </c>
      <c r="N806" s="120" t="s">
        <v>2482</v>
      </c>
      <c r="O806" s="119" t="s">
        <v>2483</v>
      </c>
      <c r="P806" s="119" t="s">
        <v>2475</v>
      </c>
      <c r="Q806" s="119" t="s">
        <v>2473</v>
      </c>
      <c r="R806" s="6">
        <f t="shared" si="108"/>
        <v>2</v>
      </c>
      <c r="S806" s="6">
        <f t="shared" si="109"/>
        <v>1</v>
      </c>
      <c r="T806" s="7">
        <f t="shared" si="110"/>
        <v>130306</v>
      </c>
      <c r="U806" s="122" t="str">
        <f t="shared" si="115"/>
        <v>1FD02</v>
      </c>
      <c r="V806" s="10">
        <f t="shared" si="111"/>
        <v>253</v>
      </c>
      <c r="W806" s="10">
        <f t="shared" si="112"/>
        <v>2</v>
      </c>
      <c r="X806" s="11">
        <f t="shared" si="113"/>
        <v>3</v>
      </c>
      <c r="Y806" s="11">
        <f t="shared" si="114"/>
        <v>253</v>
      </c>
      <c r="Z806" s="12" t="str">
        <f t="shared" si="116"/>
        <v>Wind Data</v>
      </c>
      <c r="AA806" s="8"/>
      <c r="AB806" s="8"/>
      <c r="AC806" s="8"/>
      <c r="AE806" s="5"/>
      <c r="AI806" s="17"/>
      <c r="AJ806" s="18"/>
      <c r="AK806" s="19"/>
      <c r="AL806" s="21"/>
      <c r="AM806" s="21"/>
      <c r="AN806" s="21"/>
      <c r="AO806" s="21"/>
      <c r="AP806" s="20"/>
      <c r="AQ806" s="20"/>
      <c r="AR806" s="20"/>
      <c r="AS806" s="20"/>
      <c r="AT806" s="20"/>
      <c r="AU806" s="20"/>
      <c r="AV806" s="20"/>
      <c r="AW806" s="20"/>
      <c r="AX806" s="222">
        <v>130306</v>
      </c>
      <c r="AY806" s="6">
        <v>3</v>
      </c>
      <c r="AZ806" s="6">
        <v>253</v>
      </c>
      <c r="BA806" s="87" t="s">
        <v>2496</v>
      </c>
      <c r="BB806" s="39" t="s">
        <v>2598</v>
      </c>
      <c r="BC806" s="84" t="s">
        <v>2349</v>
      </c>
      <c r="BD806" s="38" t="s">
        <v>2497</v>
      </c>
      <c r="BE806" s="39" t="s">
        <v>2599</v>
      </c>
      <c r="BF806" s="90" t="s">
        <v>2498</v>
      </c>
      <c r="BJ806" s="47" t="s">
        <v>2505</v>
      </c>
      <c r="BL806" s="42" t="s">
        <v>2500</v>
      </c>
      <c r="BM806" s="43" t="s">
        <v>2495</v>
      </c>
      <c r="BO806" s="17"/>
      <c r="BP806" s="18"/>
    </row>
    <row r="807" spans="1:68" ht="15" customHeight="1" thickBot="1" x14ac:dyDescent="0.35">
      <c r="A807" s="116">
        <v>806</v>
      </c>
      <c r="H807" s="121" t="s">
        <v>2503</v>
      </c>
      <c r="I807" s="117">
        <v>8</v>
      </c>
      <c r="J807" s="120" t="s">
        <v>2471</v>
      </c>
      <c r="K807" s="119" t="s">
        <v>2481</v>
      </c>
      <c r="L807" s="119" t="s">
        <v>2480</v>
      </c>
      <c r="M807" s="119" t="s">
        <v>2479</v>
      </c>
      <c r="N807" s="119" t="s">
        <v>2478</v>
      </c>
      <c r="O807" s="120" t="s">
        <v>2588</v>
      </c>
      <c r="P807" s="119" t="s">
        <v>2588</v>
      </c>
      <c r="Q807" s="119" t="s">
        <v>2588</v>
      </c>
      <c r="R807" s="6">
        <f t="shared" si="108"/>
        <v>5</v>
      </c>
      <c r="S807" s="6">
        <f t="shared" si="109"/>
        <v>1</v>
      </c>
      <c r="T807" s="7">
        <f t="shared" si="110"/>
        <v>130312</v>
      </c>
      <c r="U807" s="122" t="str">
        <f t="shared" si="115"/>
        <v>1FD08</v>
      </c>
      <c r="V807" s="10">
        <f t="shared" si="111"/>
        <v>253</v>
      </c>
      <c r="W807" s="10">
        <f t="shared" si="112"/>
        <v>8</v>
      </c>
      <c r="X807" s="11">
        <f t="shared" si="113"/>
        <v>16</v>
      </c>
      <c r="Y807" s="11">
        <f t="shared" si="114"/>
        <v>253</v>
      </c>
      <c r="Z807" s="12" t="str">
        <f t="shared" si="116"/>
        <v>Temperature</v>
      </c>
      <c r="AA807" s="8"/>
      <c r="AB807" s="8"/>
      <c r="AC807" s="8"/>
      <c r="AE807" s="5"/>
      <c r="AI807" s="17"/>
      <c r="AJ807" s="18"/>
      <c r="AK807" s="19"/>
      <c r="AQ807" s="34"/>
      <c r="AR807" s="34"/>
      <c r="AS807" s="34"/>
      <c r="AT807" s="34"/>
      <c r="AU807" s="34"/>
      <c r="AV807" s="34"/>
      <c r="AW807" s="34"/>
      <c r="AX807" s="223">
        <v>130312</v>
      </c>
      <c r="AY807" s="6">
        <v>16</v>
      </c>
      <c r="AZ807" s="6">
        <v>253</v>
      </c>
      <c r="BA807" s="87" t="s">
        <v>2365</v>
      </c>
      <c r="BB807" s="39" t="s">
        <v>2600</v>
      </c>
      <c r="BC807" s="84" t="s">
        <v>2359</v>
      </c>
      <c r="BJ807" s="47" t="s">
        <v>2601</v>
      </c>
      <c r="BL807" s="42" t="s">
        <v>2494</v>
      </c>
      <c r="BM807" s="43" t="s">
        <v>2495</v>
      </c>
      <c r="BO807" s="17"/>
      <c r="BP807" s="18"/>
    </row>
    <row r="808" spans="1:68" ht="15" customHeight="1" thickBot="1" x14ac:dyDescent="0.35">
      <c r="A808" s="116">
        <v>807</v>
      </c>
      <c r="H808" s="121" t="s">
        <v>2503</v>
      </c>
      <c r="I808" s="117">
        <v>8</v>
      </c>
      <c r="J808" s="119" t="s">
        <v>2471</v>
      </c>
      <c r="K808" s="119" t="s">
        <v>2471</v>
      </c>
      <c r="L808" s="119" t="s">
        <v>2472</v>
      </c>
      <c r="M808" s="120" t="s">
        <v>2594</v>
      </c>
      <c r="N808" s="120" t="s">
        <v>2473</v>
      </c>
      <c r="O808" s="119" t="s">
        <v>2472</v>
      </c>
      <c r="P808" s="119" t="s">
        <v>2475</v>
      </c>
      <c r="Q808" s="119" t="s">
        <v>2483</v>
      </c>
      <c r="R808" s="6">
        <f t="shared" si="108"/>
        <v>5</v>
      </c>
      <c r="S808" s="6">
        <f t="shared" si="109"/>
        <v>1</v>
      </c>
      <c r="T808" s="7">
        <f t="shared" si="110"/>
        <v>130312</v>
      </c>
      <c r="U808" s="122" t="str">
        <f t="shared" si="115"/>
        <v>1FD08</v>
      </c>
      <c r="V808" s="10">
        <f t="shared" si="111"/>
        <v>253</v>
      </c>
      <c r="W808" s="10">
        <f t="shared" si="112"/>
        <v>8</v>
      </c>
      <c r="X808" s="11">
        <f t="shared" si="113"/>
        <v>16</v>
      </c>
      <c r="Y808" s="11">
        <f t="shared" si="114"/>
        <v>253</v>
      </c>
      <c r="Z808" s="12" t="str">
        <f t="shared" si="116"/>
        <v>Temperature</v>
      </c>
      <c r="AA808" s="8"/>
      <c r="AB808" s="8"/>
      <c r="AC808" s="8"/>
      <c r="AE808" s="5"/>
      <c r="AI808" s="17"/>
      <c r="AJ808" s="18"/>
      <c r="AK808" s="19"/>
      <c r="AL808" s="21"/>
      <c r="AM808" s="21"/>
      <c r="AN808" s="21"/>
      <c r="AO808" s="21"/>
      <c r="AP808" s="20"/>
      <c r="AQ808" s="20"/>
      <c r="AR808" s="20"/>
      <c r="AS808" s="20"/>
      <c r="AT808" s="20"/>
      <c r="AU808" s="20"/>
      <c r="AV808" s="20"/>
      <c r="AW808" s="20"/>
      <c r="AX808" s="222">
        <v>130312</v>
      </c>
      <c r="AY808" s="6">
        <v>16</v>
      </c>
      <c r="AZ808" s="6">
        <v>253</v>
      </c>
      <c r="BA808" s="87" t="s">
        <v>2365</v>
      </c>
      <c r="BB808" s="39" t="s">
        <v>2585</v>
      </c>
      <c r="BC808" s="84" t="s">
        <v>2359</v>
      </c>
      <c r="BJ808" s="47" t="s">
        <v>2493</v>
      </c>
      <c r="BL808" s="42" t="s">
        <v>2494</v>
      </c>
      <c r="BM808" s="43" t="s">
        <v>2495</v>
      </c>
      <c r="BO808" s="17"/>
      <c r="BP808" s="18"/>
    </row>
    <row r="809" spans="1:68" ht="15" customHeight="1" thickBot="1" x14ac:dyDescent="0.35">
      <c r="A809" s="116">
        <v>808</v>
      </c>
      <c r="H809" s="121" t="s">
        <v>2503</v>
      </c>
      <c r="I809" s="117">
        <v>7</v>
      </c>
      <c r="J809" s="119" t="s">
        <v>2484</v>
      </c>
      <c r="K809" s="120" t="s">
        <v>2594</v>
      </c>
      <c r="L809" s="119" t="s">
        <v>2481</v>
      </c>
      <c r="M809" s="119" t="s">
        <v>2480</v>
      </c>
      <c r="N809" s="120" t="s">
        <v>2479</v>
      </c>
      <c r="O809" s="119" t="s">
        <v>2504</v>
      </c>
      <c r="P809" s="119" t="s">
        <v>2475</v>
      </c>
      <c r="Q809" s="119" t="s">
        <v>2485</v>
      </c>
      <c r="R809" s="6">
        <f t="shared" si="108"/>
        <v>5</v>
      </c>
      <c r="S809" s="6">
        <f t="shared" si="109"/>
        <v>1</v>
      </c>
      <c r="T809" s="7">
        <f t="shared" si="110"/>
        <v>130312</v>
      </c>
      <c r="U809" s="122" t="str">
        <f t="shared" si="115"/>
        <v>1FD08</v>
      </c>
      <c r="V809" s="10">
        <f t="shared" si="111"/>
        <v>253</v>
      </c>
      <c r="W809" s="10">
        <f t="shared" si="112"/>
        <v>8</v>
      </c>
      <c r="X809" s="11">
        <f t="shared" si="113"/>
        <v>16</v>
      </c>
      <c r="Y809" s="11">
        <f t="shared" si="114"/>
        <v>253</v>
      </c>
      <c r="Z809" s="12" t="str">
        <f t="shared" si="116"/>
        <v>Temperature</v>
      </c>
      <c r="AA809" s="8"/>
      <c r="AB809" s="8"/>
      <c r="AC809" s="8"/>
      <c r="AE809" s="5"/>
      <c r="AI809" s="17"/>
      <c r="AJ809" s="18"/>
      <c r="AK809" s="19"/>
      <c r="AQ809" s="34"/>
      <c r="AR809" s="34"/>
      <c r="AS809" s="34"/>
      <c r="AT809" s="34"/>
      <c r="AU809" s="34"/>
      <c r="AV809" s="34"/>
      <c r="AW809" s="34"/>
      <c r="AX809" s="223">
        <v>130312</v>
      </c>
      <c r="AY809" s="6">
        <v>16</v>
      </c>
      <c r="AZ809" s="6">
        <v>253</v>
      </c>
      <c r="BA809" s="87" t="s">
        <v>2365</v>
      </c>
      <c r="BB809" s="39" t="s">
        <v>2602</v>
      </c>
      <c r="BC809" s="84" t="s">
        <v>2359</v>
      </c>
      <c r="BJ809" s="47" t="s">
        <v>2603</v>
      </c>
      <c r="BL809" s="42" t="s">
        <v>2494</v>
      </c>
      <c r="BM809" s="43" t="s">
        <v>2495</v>
      </c>
      <c r="BO809" s="17"/>
      <c r="BP809" s="18"/>
    </row>
    <row r="810" spans="1:68" ht="15" customHeight="1" thickBot="1" x14ac:dyDescent="0.35">
      <c r="A810" s="116">
        <v>809</v>
      </c>
      <c r="H810" s="121" t="s">
        <v>2595</v>
      </c>
      <c r="I810" s="117">
        <v>8</v>
      </c>
      <c r="J810" s="119" t="s">
        <v>2471</v>
      </c>
      <c r="K810" s="119" t="s">
        <v>2471</v>
      </c>
      <c r="L810" s="120" t="s">
        <v>2472</v>
      </c>
      <c r="M810" s="119" t="s">
        <v>2594</v>
      </c>
      <c r="N810" s="119" t="s">
        <v>2486</v>
      </c>
      <c r="O810" s="119" t="s">
        <v>2588</v>
      </c>
      <c r="P810" s="119" t="s">
        <v>2588</v>
      </c>
      <c r="Q810" s="119" t="s">
        <v>2588</v>
      </c>
      <c r="R810" s="6">
        <f t="shared" si="108"/>
        <v>5</v>
      </c>
      <c r="S810" s="6">
        <f t="shared" si="109"/>
        <v>1</v>
      </c>
      <c r="T810" s="7">
        <f t="shared" si="110"/>
        <v>130312</v>
      </c>
      <c r="U810" s="122" t="str">
        <f t="shared" si="115"/>
        <v>1FD08</v>
      </c>
      <c r="V810" s="10">
        <f t="shared" si="111"/>
        <v>253</v>
      </c>
      <c r="W810" s="10">
        <f t="shared" si="112"/>
        <v>8</v>
      </c>
      <c r="X810" s="11">
        <f t="shared" si="113"/>
        <v>25</v>
      </c>
      <c r="Y810" s="11">
        <f t="shared" si="114"/>
        <v>253</v>
      </c>
      <c r="Z810" s="12" t="str">
        <f t="shared" si="116"/>
        <v>Temperature</v>
      </c>
      <c r="AI810" s="17"/>
      <c r="AJ810" s="18"/>
      <c r="AK810" s="19"/>
      <c r="AL810" s="21"/>
      <c r="AM810" s="21"/>
      <c r="AN810" s="21"/>
      <c r="AO810" s="21"/>
      <c r="AP810" s="20"/>
      <c r="AQ810" s="20"/>
      <c r="AR810" s="20"/>
      <c r="AS810" s="20"/>
      <c r="AT810" s="20"/>
      <c r="AU810" s="20"/>
      <c r="AV810" s="20"/>
      <c r="AW810" s="20"/>
      <c r="AX810" s="222">
        <v>130312</v>
      </c>
      <c r="AY810" s="6">
        <v>25</v>
      </c>
      <c r="AZ810" s="6">
        <v>253</v>
      </c>
      <c r="BA810" s="87" t="s">
        <v>2365</v>
      </c>
      <c r="BB810" s="39" t="s">
        <v>2467</v>
      </c>
      <c r="BC810" s="84" t="s">
        <v>2359</v>
      </c>
      <c r="BJ810" s="47" t="s">
        <v>2493</v>
      </c>
      <c r="BL810" s="42" t="s">
        <v>2604</v>
      </c>
      <c r="BM810" s="43" t="s">
        <v>2495</v>
      </c>
      <c r="BO810" s="17"/>
      <c r="BP810" s="18"/>
    </row>
    <row r="811" spans="1:68" ht="15" customHeight="1" thickBot="1" x14ac:dyDescent="0.35">
      <c r="A811" s="116">
        <v>810</v>
      </c>
      <c r="H811" s="121" t="s">
        <v>2487</v>
      </c>
      <c r="I811" s="117">
        <v>8</v>
      </c>
      <c r="J811" s="120" t="s">
        <v>2488</v>
      </c>
      <c r="K811" s="120" t="s">
        <v>2489</v>
      </c>
      <c r="L811" s="120" t="s">
        <v>2473</v>
      </c>
      <c r="M811" s="119" t="s">
        <v>2490</v>
      </c>
      <c r="N811" s="119" t="s">
        <v>2491</v>
      </c>
      <c r="O811" s="119" t="s">
        <v>2492</v>
      </c>
      <c r="P811" s="119" t="s">
        <v>2596</v>
      </c>
      <c r="Q811" s="119" t="s">
        <v>2597</v>
      </c>
      <c r="R811" s="6">
        <f t="shared" si="108"/>
        <v>2</v>
      </c>
      <c r="S811" s="6">
        <f t="shared" si="109"/>
        <v>1</v>
      </c>
      <c r="T811" s="7">
        <f t="shared" si="110"/>
        <v>130306</v>
      </c>
      <c r="U811" s="122" t="str">
        <f t="shared" si="115"/>
        <v>1FD02</v>
      </c>
      <c r="V811" s="10">
        <f t="shared" si="111"/>
        <v>253</v>
      </c>
      <c r="W811" s="10">
        <f t="shared" si="112"/>
        <v>2</v>
      </c>
      <c r="X811" s="11">
        <f t="shared" si="113"/>
        <v>3</v>
      </c>
      <c r="Y811" s="11">
        <f t="shared" si="114"/>
        <v>253</v>
      </c>
      <c r="Z811" s="12" t="str">
        <f t="shared" si="116"/>
        <v>Wind Data</v>
      </c>
      <c r="AI811" s="17"/>
      <c r="AJ811" s="18"/>
      <c r="AK811" s="19"/>
      <c r="AQ811" s="34"/>
      <c r="AR811" s="34"/>
      <c r="AS811" s="34"/>
      <c r="AT811" s="34"/>
      <c r="AU811" s="34"/>
      <c r="AV811" s="34"/>
      <c r="AW811" s="34"/>
      <c r="AX811" s="223">
        <v>130306</v>
      </c>
      <c r="AY811" s="6">
        <v>3</v>
      </c>
      <c r="AZ811" s="6">
        <v>253</v>
      </c>
      <c r="BA811" s="87" t="s">
        <v>2496</v>
      </c>
      <c r="BB811" s="39" t="s">
        <v>2468</v>
      </c>
      <c r="BC811" s="84" t="s">
        <v>2349</v>
      </c>
      <c r="BD811" s="38" t="s">
        <v>2497</v>
      </c>
      <c r="BE811" s="39" t="s">
        <v>2469</v>
      </c>
      <c r="BF811" s="90" t="s">
        <v>2498</v>
      </c>
      <c r="BJ811" s="47" t="s">
        <v>2499</v>
      </c>
      <c r="BL811" s="42" t="s">
        <v>2500</v>
      </c>
      <c r="BM811" s="43" t="s">
        <v>2495</v>
      </c>
      <c r="BO811" s="17"/>
      <c r="BP811" s="18"/>
    </row>
    <row r="812" spans="1:68" ht="15" customHeight="1" thickBot="1" x14ac:dyDescent="0.35">
      <c r="A812" s="116">
        <v>811</v>
      </c>
      <c r="H812" s="121" t="s">
        <v>2586</v>
      </c>
      <c r="I812" s="117">
        <v>8</v>
      </c>
      <c r="J812" s="119" t="s">
        <v>2471</v>
      </c>
      <c r="K812" s="119" t="s">
        <v>2471</v>
      </c>
      <c r="L812" s="120" t="s">
        <v>2472</v>
      </c>
      <c r="M812" s="119" t="s">
        <v>2587</v>
      </c>
      <c r="N812" s="119" t="s">
        <v>2502</v>
      </c>
      <c r="O812" s="119" t="s">
        <v>2588</v>
      </c>
      <c r="P812" s="119" t="s">
        <v>2588</v>
      </c>
      <c r="Q812" s="119" t="s">
        <v>2588</v>
      </c>
      <c r="R812" s="6">
        <f t="shared" si="108"/>
        <v>5</v>
      </c>
      <c r="S812" s="6">
        <f t="shared" si="109"/>
        <v>1</v>
      </c>
      <c r="T812" s="7">
        <f t="shared" si="110"/>
        <v>130312</v>
      </c>
      <c r="U812" s="122" t="str">
        <f t="shared" si="115"/>
        <v>1FD08</v>
      </c>
      <c r="V812" s="10">
        <f t="shared" si="111"/>
        <v>253</v>
      </c>
      <c r="W812" s="10">
        <f t="shared" si="112"/>
        <v>8</v>
      </c>
      <c r="X812" s="11">
        <f t="shared" si="113"/>
        <v>16</v>
      </c>
      <c r="Y812" s="11">
        <f t="shared" si="114"/>
        <v>253</v>
      </c>
      <c r="Z812" s="12" t="str">
        <f t="shared" si="116"/>
        <v>Temperature</v>
      </c>
      <c r="AI812" s="17"/>
      <c r="AJ812" s="18"/>
      <c r="AK812" s="19"/>
      <c r="AL812" s="21"/>
      <c r="AM812" s="21"/>
      <c r="AN812" s="21"/>
      <c r="AO812" s="21"/>
      <c r="AP812" s="20"/>
      <c r="AQ812" s="20"/>
      <c r="AR812" s="20"/>
      <c r="AS812" s="20"/>
      <c r="AT812" s="20"/>
      <c r="AU812" s="20"/>
      <c r="AV812" s="20"/>
      <c r="AW812" s="20"/>
      <c r="AX812" s="222">
        <v>130312</v>
      </c>
      <c r="AY812" s="6">
        <v>16</v>
      </c>
      <c r="AZ812" s="6">
        <v>253</v>
      </c>
      <c r="BA812" s="87" t="s">
        <v>2365</v>
      </c>
      <c r="BB812" s="39" t="s">
        <v>2582</v>
      </c>
      <c r="BC812" s="84" t="s">
        <v>2359</v>
      </c>
      <c r="BJ812" s="47" t="s">
        <v>2493</v>
      </c>
      <c r="BL812" s="42" t="s">
        <v>2494</v>
      </c>
      <c r="BM812" s="43" t="s">
        <v>2495</v>
      </c>
      <c r="BO812" s="17"/>
      <c r="BP812" s="18"/>
    </row>
    <row r="813" spans="1:68" ht="15" customHeight="1" thickBot="1" x14ac:dyDescent="0.35">
      <c r="A813" s="116">
        <v>812</v>
      </c>
      <c r="H813" s="121" t="s">
        <v>2589</v>
      </c>
      <c r="I813" s="117">
        <v>8</v>
      </c>
      <c r="J813" s="119" t="s">
        <v>2590</v>
      </c>
      <c r="K813" s="119" t="s">
        <v>2591</v>
      </c>
      <c r="L813" s="119" t="s">
        <v>2473</v>
      </c>
      <c r="M813" s="119" t="s">
        <v>2592</v>
      </c>
      <c r="N813" s="119" t="s">
        <v>2474</v>
      </c>
      <c r="O813" s="119" t="s">
        <v>2593</v>
      </c>
      <c r="P813" s="119" t="s">
        <v>2588</v>
      </c>
      <c r="Q813" s="120" t="s">
        <v>2588</v>
      </c>
      <c r="R813" s="75">
        <f t="shared" si="108"/>
        <v>2</v>
      </c>
      <c r="S813" s="75">
        <f t="shared" si="109"/>
        <v>1</v>
      </c>
      <c r="T813" s="7">
        <f t="shared" si="110"/>
        <v>130306</v>
      </c>
      <c r="U813" s="122" t="str">
        <f t="shared" si="115"/>
        <v>1FD02</v>
      </c>
      <c r="V813" s="10">
        <f t="shared" si="111"/>
        <v>253</v>
      </c>
      <c r="W813" s="10">
        <f t="shared" si="112"/>
        <v>2</v>
      </c>
      <c r="X813" s="11">
        <f t="shared" si="113"/>
        <v>3</v>
      </c>
      <c r="Y813" s="11">
        <f t="shared" si="114"/>
        <v>253</v>
      </c>
      <c r="Z813" s="12" t="str">
        <f t="shared" si="116"/>
        <v>Wind Data</v>
      </c>
      <c r="AI813" s="17"/>
      <c r="AJ813" s="18"/>
      <c r="AK813" s="19"/>
      <c r="AQ813" s="34"/>
      <c r="AR813" s="34"/>
      <c r="AS813" s="34"/>
      <c r="AT813" s="34"/>
      <c r="AU813" s="34"/>
      <c r="AV813" s="34"/>
      <c r="AW813" s="34"/>
      <c r="AX813" s="223">
        <v>130306</v>
      </c>
      <c r="AY813" s="6">
        <v>3</v>
      </c>
      <c r="AZ813" s="6">
        <v>253</v>
      </c>
      <c r="BA813" s="87" t="s">
        <v>2496</v>
      </c>
      <c r="BB813" s="39" t="s">
        <v>2583</v>
      </c>
      <c r="BC813" s="84" t="s">
        <v>2349</v>
      </c>
      <c r="BD813" s="38" t="s">
        <v>2497</v>
      </c>
      <c r="BE813" s="39" t="s">
        <v>2584</v>
      </c>
      <c r="BF813" s="90" t="s">
        <v>2498</v>
      </c>
      <c r="BJ813" s="47" t="s">
        <v>2499</v>
      </c>
      <c r="BL813" s="42" t="s">
        <v>2500</v>
      </c>
      <c r="BM813" s="43" t="s">
        <v>2495</v>
      </c>
      <c r="BO813" s="17"/>
      <c r="BP813" s="18"/>
    </row>
    <row r="814" spans="1:68" ht="15" customHeight="1" thickBot="1" x14ac:dyDescent="0.35">
      <c r="A814" s="116">
        <v>813</v>
      </c>
      <c r="H814" s="121" t="s">
        <v>2586</v>
      </c>
      <c r="I814" s="117">
        <v>8</v>
      </c>
      <c r="J814" s="119" t="s">
        <v>2471</v>
      </c>
      <c r="K814" s="119" t="s">
        <v>2471</v>
      </c>
      <c r="L814" s="119" t="s">
        <v>2475</v>
      </c>
      <c r="M814" s="119" t="s">
        <v>2476</v>
      </c>
      <c r="N814" s="119" t="s">
        <v>2477</v>
      </c>
      <c r="O814" s="119" t="s">
        <v>2588</v>
      </c>
      <c r="P814" s="120" t="s">
        <v>2588</v>
      </c>
      <c r="Q814" s="120" t="s">
        <v>2588</v>
      </c>
      <c r="R814" s="75">
        <f t="shared" si="108"/>
        <v>5</v>
      </c>
      <c r="S814" s="75">
        <f t="shared" si="109"/>
        <v>1</v>
      </c>
      <c r="T814" s="7">
        <f t="shared" si="110"/>
        <v>130312</v>
      </c>
      <c r="U814" s="122" t="str">
        <f t="shared" si="115"/>
        <v>1FD08</v>
      </c>
      <c r="V814" s="10">
        <f t="shared" si="111"/>
        <v>253</v>
      </c>
      <c r="W814" s="10">
        <f t="shared" si="112"/>
        <v>8</v>
      </c>
      <c r="X814" s="11">
        <f t="shared" si="113"/>
        <v>16</v>
      </c>
      <c r="Y814" s="11">
        <f t="shared" si="114"/>
        <v>253</v>
      </c>
      <c r="Z814" s="12" t="str">
        <f t="shared" si="116"/>
        <v>Temperature</v>
      </c>
      <c r="AI814" s="17"/>
      <c r="AJ814" s="18"/>
      <c r="AK814" s="19"/>
      <c r="AL814" s="21"/>
      <c r="AM814" s="21"/>
      <c r="AN814" s="21"/>
      <c r="AO814" s="21"/>
      <c r="AP814" s="20"/>
      <c r="AQ814" s="20"/>
      <c r="AR814" s="20"/>
      <c r="AS814" s="20"/>
      <c r="AT814" s="20"/>
      <c r="AU814" s="20"/>
      <c r="AV814" s="20"/>
      <c r="AW814" s="20"/>
      <c r="AX814" s="222">
        <v>130312</v>
      </c>
      <c r="AY814" s="6">
        <v>16</v>
      </c>
      <c r="AZ814" s="6">
        <v>253</v>
      </c>
      <c r="BA814" s="87" t="s">
        <v>2365</v>
      </c>
      <c r="BB814" s="39" t="s">
        <v>2464</v>
      </c>
      <c r="BC814" s="84" t="s">
        <v>2359</v>
      </c>
      <c r="BJ814" s="47" t="s">
        <v>2501</v>
      </c>
      <c r="BL814" s="42" t="s">
        <v>2494</v>
      </c>
      <c r="BM814" s="43" t="s">
        <v>2495</v>
      </c>
      <c r="BO814" s="17"/>
      <c r="BP814" s="18"/>
    </row>
    <row r="815" spans="1:68" ht="15" customHeight="1" thickBot="1" x14ac:dyDescent="0.35">
      <c r="A815" s="116">
        <v>814</v>
      </c>
      <c r="H815" s="121" t="s">
        <v>2589</v>
      </c>
      <c r="I815" s="117">
        <v>8</v>
      </c>
      <c r="J815" s="119" t="s">
        <v>2478</v>
      </c>
      <c r="K815" s="120" t="s">
        <v>2479</v>
      </c>
      <c r="L815" s="120" t="s">
        <v>2480</v>
      </c>
      <c r="M815" s="120" t="s">
        <v>2481</v>
      </c>
      <c r="N815" s="120" t="s">
        <v>2482</v>
      </c>
      <c r="O815" s="120" t="s">
        <v>2483</v>
      </c>
      <c r="P815" s="119" t="s">
        <v>2475</v>
      </c>
      <c r="Q815" s="120" t="s">
        <v>2473</v>
      </c>
      <c r="R815" s="6">
        <f t="shared" si="108"/>
        <v>2</v>
      </c>
      <c r="S815" s="6">
        <f t="shared" si="109"/>
        <v>1</v>
      </c>
      <c r="T815" s="7">
        <f t="shared" si="110"/>
        <v>130306</v>
      </c>
      <c r="U815" s="122" t="str">
        <f t="shared" si="115"/>
        <v>1FD02</v>
      </c>
      <c r="V815" s="10">
        <f t="shared" si="111"/>
        <v>253</v>
      </c>
      <c r="W815" s="10">
        <f t="shared" si="112"/>
        <v>2</v>
      </c>
      <c r="X815" s="11">
        <f t="shared" si="113"/>
        <v>3</v>
      </c>
      <c r="Y815" s="11">
        <f t="shared" si="114"/>
        <v>253</v>
      </c>
      <c r="Z815" s="12" t="str">
        <f t="shared" si="116"/>
        <v>Wind Data</v>
      </c>
      <c r="AI815" s="17"/>
      <c r="AJ815" s="18"/>
      <c r="AK815" s="19"/>
      <c r="AQ815" s="34"/>
      <c r="AR815" s="34"/>
      <c r="AS815" s="34"/>
      <c r="AT815" s="34"/>
      <c r="AU815" s="34"/>
      <c r="AV815" s="34"/>
      <c r="AW815" s="34"/>
      <c r="AX815" s="223">
        <v>130306</v>
      </c>
      <c r="AY815" s="6">
        <v>3</v>
      </c>
      <c r="AZ815" s="6">
        <v>253</v>
      </c>
      <c r="BA815" s="87" t="s">
        <v>2496</v>
      </c>
      <c r="BB815" s="39" t="s">
        <v>2598</v>
      </c>
      <c r="BC815" s="84" t="s">
        <v>2349</v>
      </c>
      <c r="BD815" s="38" t="s">
        <v>2497</v>
      </c>
      <c r="BE815" s="39" t="s">
        <v>2599</v>
      </c>
      <c r="BF815" s="90" t="s">
        <v>2498</v>
      </c>
      <c r="BJ815" s="47" t="s">
        <v>2505</v>
      </c>
      <c r="BL815" s="42" t="s">
        <v>2500</v>
      </c>
      <c r="BM815" s="43" t="s">
        <v>2495</v>
      </c>
      <c r="BO815" s="17"/>
      <c r="BP815" s="18"/>
    </row>
    <row r="816" spans="1:68" ht="15" customHeight="1" thickBot="1" x14ac:dyDescent="0.35">
      <c r="A816" s="116">
        <v>815</v>
      </c>
      <c r="H816" s="121" t="s">
        <v>2503</v>
      </c>
      <c r="I816" s="117">
        <v>8</v>
      </c>
      <c r="J816" s="119" t="s">
        <v>2471</v>
      </c>
      <c r="K816" s="119" t="s">
        <v>2481</v>
      </c>
      <c r="L816" s="119" t="s">
        <v>2480</v>
      </c>
      <c r="M816" s="120" t="s">
        <v>2479</v>
      </c>
      <c r="N816" s="119" t="s">
        <v>2478</v>
      </c>
      <c r="O816" s="119" t="s">
        <v>2588</v>
      </c>
      <c r="P816" s="119" t="s">
        <v>2588</v>
      </c>
      <c r="Q816" s="119" t="s">
        <v>2588</v>
      </c>
      <c r="R816" s="6">
        <f t="shared" si="108"/>
        <v>5</v>
      </c>
      <c r="S816" s="6">
        <f t="shared" si="109"/>
        <v>1</v>
      </c>
      <c r="T816" s="7">
        <f t="shared" si="110"/>
        <v>130312</v>
      </c>
      <c r="U816" s="122" t="str">
        <f t="shared" si="115"/>
        <v>1FD08</v>
      </c>
      <c r="V816" s="10">
        <f t="shared" si="111"/>
        <v>253</v>
      </c>
      <c r="W816" s="10">
        <f t="shared" si="112"/>
        <v>8</v>
      </c>
      <c r="X816" s="11">
        <f t="shared" si="113"/>
        <v>16</v>
      </c>
      <c r="Y816" s="11">
        <f t="shared" si="114"/>
        <v>253</v>
      </c>
      <c r="Z816" s="12" t="str">
        <f t="shared" si="116"/>
        <v>Temperature</v>
      </c>
      <c r="AI816" s="17"/>
      <c r="AJ816" s="18"/>
      <c r="AK816" s="19"/>
      <c r="AL816" s="21"/>
      <c r="AM816" s="21"/>
      <c r="AN816" s="21"/>
      <c r="AO816" s="21"/>
      <c r="AP816" s="20"/>
      <c r="AQ816" s="20"/>
      <c r="AR816" s="20"/>
      <c r="AS816" s="20"/>
      <c r="AT816" s="20"/>
      <c r="AU816" s="20"/>
      <c r="AV816" s="20"/>
      <c r="AW816" s="20"/>
      <c r="AX816" s="222">
        <v>130312</v>
      </c>
      <c r="AY816" s="6">
        <v>16</v>
      </c>
      <c r="AZ816" s="6">
        <v>253</v>
      </c>
      <c r="BA816" s="87" t="s">
        <v>2365</v>
      </c>
      <c r="BB816" s="39" t="s">
        <v>2600</v>
      </c>
      <c r="BC816" s="84" t="s">
        <v>2359</v>
      </c>
      <c r="BJ816" s="47" t="s">
        <v>2601</v>
      </c>
      <c r="BL816" s="42" t="s">
        <v>2494</v>
      </c>
      <c r="BM816" s="43" t="s">
        <v>2495</v>
      </c>
      <c r="BO816" s="17"/>
      <c r="BP816" s="18"/>
    </row>
    <row r="817" spans="1:68" ht="15" customHeight="1" thickBot="1" x14ac:dyDescent="0.35">
      <c r="A817" s="116">
        <v>816</v>
      </c>
      <c r="H817" s="121" t="s">
        <v>2503</v>
      </c>
      <c r="I817" s="117">
        <v>8</v>
      </c>
      <c r="J817" s="119" t="s">
        <v>2471</v>
      </c>
      <c r="K817" s="120" t="s">
        <v>2471</v>
      </c>
      <c r="L817" s="119" t="s">
        <v>2472</v>
      </c>
      <c r="M817" s="119" t="s">
        <v>2594</v>
      </c>
      <c r="N817" s="120" t="s">
        <v>2473</v>
      </c>
      <c r="O817" s="119" t="s">
        <v>2472</v>
      </c>
      <c r="P817" s="119" t="s">
        <v>2475</v>
      </c>
      <c r="Q817" s="119" t="s">
        <v>2483</v>
      </c>
      <c r="R817" s="6">
        <f t="shared" si="108"/>
        <v>5</v>
      </c>
      <c r="S817" s="6">
        <f t="shared" si="109"/>
        <v>1</v>
      </c>
      <c r="T817" s="7">
        <f t="shared" si="110"/>
        <v>130312</v>
      </c>
      <c r="U817" s="122" t="str">
        <f t="shared" si="115"/>
        <v>1FD08</v>
      </c>
      <c r="V817" s="10">
        <f t="shared" si="111"/>
        <v>253</v>
      </c>
      <c r="W817" s="10">
        <f t="shared" si="112"/>
        <v>8</v>
      </c>
      <c r="X817" s="11">
        <f t="shared" si="113"/>
        <v>16</v>
      </c>
      <c r="Y817" s="11">
        <f t="shared" si="114"/>
        <v>253</v>
      </c>
      <c r="Z817" s="12" t="str">
        <f t="shared" si="116"/>
        <v>Temperature</v>
      </c>
      <c r="AI817" s="17"/>
      <c r="AJ817" s="18"/>
      <c r="AK817" s="19"/>
      <c r="AQ817" s="34"/>
      <c r="AR817" s="34"/>
      <c r="AS817" s="34"/>
      <c r="AT817" s="34"/>
      <c r="AU817" s="34"/>
      <c r="AV817" s="34"/>
      <c r="AW817" s="34"/>
      <c r="AX817" s="223">
        <v>130312</v>
      </c>
      <c r="AY817" s="6">
        <v>16</v>
      </c>
      <c r="AZ817" s="6">
        <v>253</v>
      </c>
      <c r="BA817" s="87" t="s">
        <v>2365</v>
      </c>
      <c r="BB817" s="39" t="s">
        <v>2585</v>
      </c>
      <c r="BC817" s="84" t="s">
        <v>2359</v>
      </c>
      <c r="BJ817" s="47" t="s">
        <v>2493</v>
      </c>
      <c r="BL817" s="42" t="s">
        <v>2494</v>
      </c>
      <c r="BM817" s="43" t="s">
        <v>2495</v>
      </c>
      <c r="BO817" s="17"/>
      <c r="BP817" s="18"/>
    </row>
    <row r="818" spans="1:68" ht="15" customHeight="1" thickBot="1" x14ac:dyDescent="0.35">
      <c r="A818" s="116">
        <v>817</v>
      </c>
      <c r="H818" s="121" t="s">
        <v>2503</v>
      </c>
      <c r="I818" s="117">
        <v>7</v>
      </c>
      <c r="J818" s="119" t="s">
        <v>2484</v>
      </c>
      <c r="K818" s="119" t="s">
        <v>2594</v>
      </c>
      <c r="L818" s="119" t="s">
        <v>2481</v>
      </c>
      <c r="M818" s="120" t="s">
        <v>2480</v>
      </c>
      <c r="N818" s="120" t="s">
        <v>2479</v>
      </c>
      <c r="O818" s="119" t="s">
        <v>2504</v>
      </c>
      <c r="P818" s="119" t="s">
        <v>2475</v>
      </c>
      <c r="Q818" s="119" t="s">
        <v>2485</v>
      </c>
      <c r="R818" s="6">
        <f t="shared" si="108"/>
        <v>5</v>
      </c>
      <c r="S818" s="6">
        <f t="shared" si="109"/>
        <v>1</v>
      </c>
      <c r="T818" s="7">
        <f t="shared" si="110"/>
        <v>130312</v>
      </c>
      <c r="U818" s="122" t="str">
        <f t="shared" si="115"/>
        <v>1FD08</v>
      </c>
      <c r="V818" s="10">
        <f t="shared" si="111"/>
        <v>253</v>
      </c>
      <c r="W818" s="10">
        <f t="shared" si="112"/>
        <v>8</v>
      </c>
      <c r="X818" s="11">
        <f t="shared" si="113"/>
        <v>16</v>
      </c>
      <c r="Y818" s="11">
        <f t="shared" si="114"/>
        <v>253</v>
      </c>
      <c r="Z818" s="12" t="str">
        <f t="shared" si="116"/>
        <v>Temperature</v>
      </c>
      <c r="AI818" s="17"/>
      <c r="AJ818" s="18"/>
      <c r="AK818" s="19"/>
      <c r="AL818" s="21"/>
      <c r="AM818" s="21"/>
      <c r="AN818" s="21"/>
      <c r="AO818" s="21"/>
      <c r="AP818" s="20"/>
      <c r="AQ818" s="20"/>
      <c r="AR818" s="20"/>
      <c r="AS818" s="20"/>
      <c r="AT818" s="20"/>
      <c r="AU818" s="20"/>
      <c r="AV818" s="20"/>
      <c r="AW818" s="20"/>
      <c r="AX818" s="222">
        <v>130312</v>
      </c>
      <c r="AY818" s="6">
        <v>16</v>
      </c>
      <c r="AZ818" s="6">
        <v>253</v>
      </c>
      <c r="BA818" s="87" t="s">
        <v>2365</v>
      </c>
      <c r="BB818" s="39" t="s">
        <v>2602</v>
      </c>
      <c r="BC818" s="84" t="s">
        <v>2359</v>
      </c>
      <c r="BJ818" s="47" t="s">
        <v>2603</v>
      </c>
      <c r="BL818" s="42" t="s">
        <v>2494</v>
      </c>
      <c r="BM818" s="43" t="s">
        <v>2495</v>
      </c>
      <c r="BO818" s="17"/>
      <c r="BP818" s="18"/>
    </row>
    <row r="819" spans="1:68" ht="15" customHeight="1" thickBot="1" x14ac:dyDescent="0.35">
      <c r="A819" s="116">
        <v>818</v>
      </c>
      <c r="H819" s="121" t="s">
        <v>2595</v>
      </c>
      <c r="I819" s="117">
        <v>8</v>
      </c>
      <c r="J819" s="119" t="s">
        <v>2471</v>
      </c>
      <c r="K819" s="120" t="s">
        <v>2471</v>
      </c>
      <c r="L819" s="119" t="s">
        <v>2472</v>
      </c>
      <c r="M819" s="119" t="s">
        <v>2594</v>
      </c>
      <c r="N819" s="120" t="s">
        <v>2486</v>
      </c>
      <c r="O819" s="119" t="s">
        <v>2588</v>
      </c>
      <c r="P819" s="119" t="s">
        <v>2588</v>
      </c>
      <c r="Q819" s="119" t="s">
        <v>2588</v>
      </c>
      <c r="R819" s="6">
        <f t="shared" si="108"/>
        <v>5</v>
      </c>
      <c r="S819" s="6">
        <f t="shared" si="109"/>
        <v>1</v>
      </c>
      <c r="T819" s="7">
        <f t="shared" si="110"/>
        <v>130312</v>
      </c>
      <c r="U819" s="122" t="str">
        <f t="shared" si="115"/>
        <v>1FD08</v>
      </c>
      <c r="V819" s="10">
        <f t="shared" si="111"/>
        <v>253</v>
      </c>
      <c r="W819" s="10">
        <f t="shared" si="112"/>
        <v>8</v>
      </c>
      <c r="X819" s="11">
        <f t="shared" si="113"/>
        <v>25</v>
      </c>
      <c r="Y819" s="11">
        <f t="shared" si="114"/>
        <v>253</v>
      </c>
      <c r="Z819" s="12" t="str">
        <f t="shared" si="116"/>
        <v>Temperature</v>
      </c>
      <c r="AI819" s="17"/>
      <c r="AJ819" s="18"/>
      <c r="AK819" s="19"/>
      <c r="AQ819" s="34"/>
      <c r="AR819" s="34"/>
      <c r="AS819" s="34"/>
      <c r="AT819" s="34"/>
      <c r="AU819" s="34"/>
      <c r="AV819" s="34"/>
      <c r="AW819" s="34"/>
      <c r="AX819" s="223">
        <v>130312</v>
      </c>
      <c r="AY819" s="6">
        <v>25</v>
      </c>
      <c r="AZ819" s="6">
        <v>253</v>
      </c>
      <c r="BA819" s="87" t="s">
        <v>2365</v>
      </c>
      <c r="BB819" s="39" t="s">
        <v>2467</v>
      </c>
      <c r="BC819" s="84" t="s">
        <v>2359</v>
      </c>
      <c r="BJ819" s="47" t="s">
        <v>2493</v>
      </c>
      <c r="BL819" s="42" t="s">
        <v>2604</v>
      </c>
      <c r="BM819" s="43" t="s">
        <v>2495</v>
      </c>
      <c r="BO819" s="17"/>
      <c r="BP819" s="18"/>
    </row>
    <row r="820" spans="1:68" ht="15" customHeight="1" thickBot="1" x14ac:dyDescent="0.35">
      <c r="A820" s="116">
        <v>819</v>
      </c>
      <c r="H820" s="121" t="s">
        <v>2487</v>
      </c>
      <c r="I820" s="117">
        <v>8</v>
      </c>
      <c r="J820" s="119" t="s">
        <v>2488</v>
      </c>
      <c r="K820" s="119" t="s">
        <v>2489</v>
      </c>
      <c r="L820" s="120" t="s">
        <v>2473</v>
      </c>
      <c r="M820" s="119" t="s">
        <v>2490</v>
      </c>
      <c r="N820" s="119" t="s">
        <v>2491</v>
      </c>
      <c r="O820" s="119" t="s">
        <v>2492</v>
      </c>
      <c r="P820" s="119" t="s">
        <v>2596</v>
      </c>
      <c r="Q820" s="119" t="s">
        <v>2597</v>
      </c>
      <c r="R820" s="75">
        <f t="shared" si="108"/>
        <v>2</v>
      </c>
      <c r="S820" s="75">
        <f t="shared" si="109"/>
        <v>1</v>
      </c>
      <c r="T820" s="7">
        <f t="shared" si="110"/>
        <v>130306</v>
      </c>
      <c r="U820" s="122" t="str">
        <f t="shared" si="115"/>
        <v>1FD02</v>
      </c>
      <c r="V820" s="10">
        <f t="shared" si="111"/>
        <v>253</v>
      </c>
      <c r="W820" s="10">
        <f t="shared" si="112"/>
        <v>2</v>
      </c>
      <c r="X820" s="11">
        <f t="shared" si="113"/>
        <v>3</v>
      </c>
      <c r="Y820" s="11">
        <f t="shared" si="114"/>
        <v>253</v>
      </c>
      <c r="Z820" s="12" t="str">
        <f t="shared" si="116"/>
        <v>Wind Data</v>
      </c>
      <c r="AI820" s="17"/>
      <c r="AJ820" s="18"/>
      <c r="AK820" s="19"/>
      <c r="AL820" s="21"/>
      <c r="AM820" s="21"/>
      <c r="AN820" s="21"/>
      <c r="AO820" s="21"/>
      <c r="AP820" s="20"/>
      <c r="AQ820" s="20"/>
      <c r="AR820" s="20"/>
      <c r="AS820" s="20"/>
      <c r="AT820" s="20"/>
      <c r="AU820" s="20"/>
      <c r="AV820" s="20"/>
      <c r="AW820" s="20"/>
      <c r="AX820" s="222">
        <v>130306</v>
      </c>
      <c r="AY820" s="6">
        <v>3</v>
      </c>
      <c r="AZ820" s="6">
        <v>253</v>
      </c>
      <c r="BA820" s="87" t="s">
        <v>2496</v>
      </c>
      <c r="BB820" s="39" t="s">
        <v>2468</v>
      </c>
      <c r="BC820" s="84" t="s">
        <v>2349</v>
      </c>
      <c r="BD820" s="38" t="s">
        <v>2497</v>
      </c>
      <c r="BE820" s="39" t="s">
        <v>2469</v>
      </c>
      <c r="BF820" s="90" t="s">
        <v>2498</v>
      </c>
      <c r="BJ820" s="47" t="s">
        <v>2499</v>
      </c>
      <c r="BL820" s="42" t="s">
        <v>2500</v>
      </c>
      <c r="BM820" s="43" t="s">
        <v>2495</v>
      </c>
      <c r="BO820" s="17"/>
      <c r="BP820" s="18"/>
    </row>
    <row r="821" spans="1:68" ht="15" customHeight="1" thickBot="1" x14ac:dyDescent="0.35">
      <c r="A821" s="116">
        <v>820</v>
      </c>
      <c r="H821" s="121" t="s">
        <v>2586</v>
      </c>
      <c r="I821" s="117">
        <v>8</v>
      </c>
      <c r="J821" s="120" t="s">
        <v>2471</v>
      </c>
      <c r="K821" s="119" t="s">
        <v>2471</v>
      </c>
      <c r="L821" s="119" t="s">
        <v>2472</v>
      </c>
      <c r="M821" s="119" t="s">
        <v>2587</v>
      </c>
      <c r="N821" s="119" t="s">
        <v>2502</v>
      </c>
      <c r="O821" s="120" t="s">
        <v>2588</v>
      </c>
      <c r="P821" s="119" t="s">
        <v>2588</v>
      </c>
      <c r="Q821" s="119" t="s">
        <v>2588</v>
      </c>
      <c r="R821" s="6">
        <f t="shared" si="108"/>
        <v>5</v>
      </c>
      <c r="S821" s="6">
        <f t="shared" si="109"/>
        <v>1</v>
      </c>
      <c r="T821" s="7">
        <f t="shared" si="110"/>
        <v>130312</v>
      </c>
      <c r="U821" s="122" t="str">
        <f t="shared" si="115"/>
        <v>1FD08</v>
      </c>
      <c r="V821" s="10">
        <f t="shared" si="111"/>
        <v>253</v>
      </c>
      <c r="W821" s="10">
        <f t="shared" si="112"/>
        <v>8</v>
      </c>
      <c r="X821" s="11">
        <f t="shared" si="113"/>
        <v>16</v>
      </c>
      <c r="Y821" s="11">
        <f t="shared" si="114"/>
        <v>253</v>
      </c>
      <c r="Z821" s="12" t="str">
        <f t="shared" si="116"/>
        <v>Temperature</v>
      </c>
      <c r="AI821" s="17"/>
      <c r="AJ821" s="18"/>
      <c r="AK821" s="19"/>
      <c r="AQ821" s="34"/>
      <c r="AR821" s="34"/>
      <c r="AS821" s="34"/>
      <c r="AT821" s="34"/>
      <c r="AU821" s="34"/>
      <c r="AV821" s="34"/>
      <c r="AW821" s="34"/>
      <c r="AX821" s="223">
        <v>130312</v>
      </c>
      <c r="AY821" s="6">
        <v>16</v>
      </c>
      <c r="AZ821" s="6">
        <v>253</v>
      </c>
      <c r="BA821" s="87" t="s">
        <v>2365</v>
      </c>
      <c r="BB821" s="39" t="s">
        <v>2582</v>
      </c>
      <c r="BC821" s="84" t="s">
        <v>2359</v>
      </c>
      <c r="BJ821" s="47" t="s">
        <v>2493</v>
      </c>
      <c r="BL821" s="42" t="s">
        <v>2494</v>
      </c>
      <c r="BM821" s="43" t="s">
        <v>2495</v>
      </c>
      <c r="BO821" s="17"/>
      <c r="BP821" s="18"/>
    </row>
    <row r="822" spans="1:68" ht="15" customHeight="1" thickBot="1" x14ac:dyDescent="0.35">
      <c r="A822" s="116">
        <v>821</v>
      </c>
      <c r="H822" s="121" t="s">
        <v>2589</v>
      </c>
      <c r="I822" s="117">
        <v>8</v>
      </c>
      <c r="J822" s="119" t="s">
        <v>2590</v>
      </c>
      <c r="K822" s="119" t="s">
        <v>2591</v>
      </c>
      <c r="L822" s="119" t="s">
        <v>2473</v>
      </c>
      <c r="M822" s="119" t="s">
        <v>2592</v>
      </c>
      <c r="N822" s="119" t="s">
        <v>2474</v>
      </c>
      <c r="O822" s="119" t="s">
        <v>2593</v>
      </c>
      <c r="P822" s="119" t="s">
        <v>2588</v>
      </c>
      <c r="Q822" s="120" t="s">
        <v>2588</v>
      </c>
      <c r="R822" s="6">
        <f t="shared" si="108"/>
        <v>2</v>
      </c>
      <c r="S822" s="6">
        <f t="shared" si="109"/>
        <v>1</v>
      </c>
      <c r="T822" s="7">
        <f t="shared" si="110"/>
        <v>130306</v>
      </c>
      <c r="U822" s="122" t="str">
        <f t="shared" si="115"/>
        <v>1FD02</v>
      </c>
      <c r="V822" s="10">
        <f t="shared" si="111"/>
        <v>253</v>
      </c>
      <c r="W822" s="10">
        <f t="shared" si="112"/>
        <v>2</v>
      </c>
      <c r="X822" s="11">
        <f t="shared" si="113"/>
        <v>3</v>
      </c>
      <c r="Y822" s="11">
        <f t="shared" si="114"/>
        <v>253</v>
      </c>
      <c r="Z822" s="12" t="str">
        <f t="shared" si="116"/>
        <v>Wind Data</v>
      </c>
      <c r="AI822" s="17"/>
      <c r="AJ822" s="18"/>
      <c r="AK822" s="19"/>
      <c r="AL822" s="21"/>
      <c r="AM822" s="21"/>
      <c r="AN822" s="21"/>
      <c r="AO822" s="21"/>
      <c r="AP822" s="20"/>
      <c r="AQ822" s="20"/>
      <c r="AR822" s="20"/>
      <c r="AS822" s="20"/>
      <c r="AT822" s="20"/>
      <c r="AU822" s="20"/>
      <c r="AV822" s="20"/>
      <c r="AW822" s="20"/>
      <c r="AX822" s="222">
        <v>130306</v>
      </c>
      <c r="AY822" s="6">
        <v>3</v>
      </c>
      <c r="AZ822" s="6">
        <v>253</v>
      </c>
      <c r="BA822" s="87" t="s">
        <v>2496</v>
      </c>
      <c r="BB822" s="39" t="s">
        <v>2583</v>
      </c>
      <c r="BC822" s="84" t="s">
        <v>2349</v>
      </c>
      <c r="BD822" s="38" t="s">
        <v>2497</v>
      </c>
      <c r="BE822" s="39" t="s">
        <v>2584</v>
      </c>
      <c r="BF822" s="90" t="s">
        <v>2498</v>
      </c>
      <c r="BJ822" s="47" t="s">
        <v>2499</v>
      </c>
      <c r="BL822" s="42" t="s">
        <v>2500</v>
      </c>
      <c r="BM822" s="43" t="s">
        <v>2495</v>
      </c>
      <c r="BO822" s="17"/>
      <c r="BP822" s="18"/>
    </row>
    <row r="823" spans="1:68" ht="15" customHeight="1" thickBot="1" x14ac:dyDescent="0.35">
      <c r="A823" s="116">
        <v>822</v>
      </c>
      <c r="H823" s="121" t="s">
        <v>2586</v>
      </c>
      <c r="I823" s="117">
        <v>8</v>
      </c>
      <c r="J823" s="119" t="s">
        <v>2471</v>
      </c>
      <c r="K823" s="119" t="s">
        <v>2471</v>
      </c>
      <c r="L823" s="120" t="s">
        <v>2475</v>
      </c>
      <c r="M823" s="119" t="s">
        <v>2476</v>
      </c>
      <c r="N823" s="119" t="s">
        <v>2477</v>
      </c>
      <c r="O823" s="119" t="s">
        <v>2588</v>
      </c>
      <c r="P823" s="119" t="s">
        <v>2588</v>
      </c>
      <c r="Q823" s="119" t="s">
        <v>2588</v>
      </c>
      <c r="R823" s="6">
        <f t="shared" si="108"/>
        <v>5</v>
      </c>
      <c r="S823" s="6">
        <f t="shared" si="109"/>
        <v>1</v>
      </c>
      <c r="T823" s="7">
        <f t="shared" si="110"/>
        <v>130312</v>
      </c>
      <c r="U823" s="122" t="str">
        <f t="shared" si="115"/>
        <v>1FD08</v>
      </c>
      <c r="V823" s="10">
        <f t="shared" si="111"/>
        <v>253</v>
      </c>
      <c r="W823" s="10">
        <f t="shared" si="112"/>
        <v>8</v>
      </c>
      <c r="X823" s="11">
        <f t="shared" si="113"/>
        <v>16</v>
      </c>
      <c r="Y823" s="11">
        <f t="shared" si="114"/>
        <v>253</v>
      </c>
      <c r="Z823" s="12" t="str">
        <f t="shared" si="116"/>
        <v>Temperature</v>
      </c>
      <c r="AI823" s="17"/>
      <c r="AJ823" s="18"/>
      <c r="AK823" s="19"/>
      <c r="AQ823" s="34"/>
      <c r="AR823" s="34"/>
      <c r="AS823" s="34"/>
      <c r="AT823" s="34"/>
      <c r="AU823" s="34"/>
      <c r="AV823" s="34"/>
      <c r="AW823" s="34"/>
      <c r="AX823" s="223">
        <v>130312</v>
      </c>
      <c r="AY823" s="6">
        <v>16</v>
      </c>
      <c r="AZ823" s="6">
        <v>253</v>
      </c>
      <c r="BA823" s="87" t="s">
        <v>2365</v>
      </c>
      <c r="BB823" s="39" t="s">
        <v>2464</v>
      </c>
      <c r="BC823" s="84" t="s">
        <v>2359</v>
      </c>
      <c r="BJ823" s="47" t="s">
        <v>2501</v>
      </c>
      <c r="BL823" s="42" t="s">
        <v>2494</v>
      </c>
      <c r="BM823" s="43" t="s">
        <v>2495</v>
      </c>
      <c r="BO823" s="17"/>
      <c r="BP823" s="18"/>
    </row>
    <row r="824" spans="1:68" ht="15" customHeight="1" thickBot="1" x14ac:dyDescent="0.35">
      <c r="A824" s="116">
        <v>823</v>
      </c>
      <c r="H824" s="121" t="s">
        <v>2589</v>
      </c>
      <c r="I824" s="117">
        <v>8</v>
      </c>
      <c r="J824" s="119" t="s">
        <v>2478</v>
      </c>
      <c r="K824" s="119" t="s">
        <v>2479</v>
      </c>
      <c r="L824" s="120" t="s">
        <v>2480</v>
      </c>
      <c r="M824" s="120" t="s">
        <v>2481</v>
      </c>
      <c r="N824" s="119" t="s">
        <v>2482</v>
      </c>
      <c r="O824" s="119" t="s">
        <v>2483</v>
      </c>
      <c r="P824" s="119" t="s">
        <v>2475</v>
      </c>
      <c r="Q824" s="119" t="s">
        <v>2473</v>
      </c>
      <c r="R824" s="6">
        <f t="shared" si="108"/>
        <v>2</v>
      </c>
      <c r="S824" s="6">
        <f t="shared" si="109"/>
        <v>1</v>
      </c>
      <c r="T824" s="7">
        <f t="shared" si="110"/>
        <v>130306</v>
      </c>
      <c r="U824" s="122" t="str">
        <f t="shared" si="115"/>
        <v>1FD02</v>
      </c>
      <c r="V824" s="10">
        <f t="shared" si="111"/>
        <v>253</v>
      </c>
      <c r="W824" s="10">
        <f t="shared" si="112"/>
        <v>2</v>
      </c>
      <c r="X824" s="11">
        <f t="shared" si="113"/>
        <v>3</v>
      </c>
      <c r="Y824" s="11">
        <f t="shared" si="114"/>
        <v>253</v>
      </c>
      <c r="Z824" s="12" t="str">
        <f t="shared" si="116"/>
        <v>Wind Data</v>
      </c>
      <c r="AI824" s="17"/>
      <c r="AJ824" s="18"/>
      <c r="AK824" s="19"/>
      <c r="AL824" s="21"/>
      <c r="AM824" s="21"/>
      <c r="AN824" s="21"/>
      <c r="AO824" s="21"/>
      <c r="AP824" s="20"/>
      <c r="AQ824" s="20"/>
      <c r="AR824" s="20"/>
      <c r="AS824" s="20"/>
      <c r="AT824" s="20"/>
      <c r="AU824" s="20"/>
      <c r="AV824" s="20"/>
      <c r="AW824" s="20"/>
      <c r="AX824" s="222">
        <v>130306</v>
      </c>
      <c r="AY824" s="6">
        <v>3</v>
      </c>
      <c r="AZ824" s="6">
        <v>253</v>
      </c>
      <c r="BA824" s="87" t="s">
        <v>2496</v>
      </c>
      <c r="BB824" s="39" t="s">
        <v>2598</v>
      </c>
      <c r="BC824" s="84" t="s">
        <v>2349</v>
      </c>
      <c r="BD824" s="38" t="s">
        <v>2497</v>
      </c>
      <c r="BE824" s="39" t="s">
        <v>2599</v>
      </c>
      <c r="BF824" s="90" t="s">
        <v>2498</v>
      </c>
      <c r="BJ824" s="47" t="s">
        <v>2505</v>
      </c>
      <c r="BL824" s="42" t="s">
        <v>2500</v>
      </c>
      <c r="BM824" s="43" t="s">
        <v>2495</v>
      </c>
      <c r="BO824" s="17"/>
      <c r="BP824" s="18"/>
    </row>
    <row r="825" spans="1:68" ht="15" customHeight="1" thickBot="1" x14ac:dyDescent="0.35">
      <c r="A825" s="116">
        <v>824</v>
      </c>
      <c r="H825" s="121" t="s">
        <v>2503</v>
      </c>
      <c r="I825" s="117">
        <v>8</v>
      </c>
      <c r="J825" s="119" t="s">
        <v>2471</v>
      </c>
      <c r="K825" s="120" t="s">
        <v>2481</v>
      </c>
      <c r="L825" s="120" t="s">
        <v>2480</v>
      </c>
      <c r="M825" s="120" t="s">
        <v>2479</v>
      </c>
      <c r="N825" s="120" t="s">
        <v>2478</v>
      </c>
      <c r="O825" s="119" t="s">
        <v>2588</v>
      </c>
      <c r="P825" s="119" t="s">
        <v>2588</v>
      </c>
      <c r="Q825" s="119" t="s">
        <v>2588</v>
      </c>
      <c r="R825" s="6">
        <f t="shared" si="108"/>
        <v>5</v>
      </c>
      <c r="S825" s="6">
        <f t="shared" si="109"/>
        <v>1</v>
      </c>
      <c r="T825" s="7">
        <f t="shared" si="110"/>
        <v>130312</v>
      </c>
      <c r="U825" s="122" t="str">
        <f t="shared" si="115"/>
        <v>1FD08</v>
      </c>
      <c r="V825" s="10">
        <f t="shared" si="111"/>
        <v>253</v>
      </c>
      <c r="W825" s="10">
        <f t="shared" si="112"/>
        <v>8</v>
      </c>
      <c r="X825" s="11">
        <f t="shared" si="113"/>
        <v>16</v>
      </c>
      <c r="Y825" s="11">
        <f t="shared" si="114"/>
        <v>253</v>
      </c>
      <c r="Z825" s="12" t="str">
        <f t="shared" si="116"/>
        <v>Temperature</v>
      </c>
      <c r="AI825" s="17"/>
      <c r="AJ825" s="18"/>
      <c r="AK825" s="19"/>
      <c r="AQ825" s="34"/>
      <c r="AR825" s="34"/>
      <c r="AS825" s="34"/>
      <c r="AT825" s="34"/>
      <c r="AU825" s="34"/>
      <c r="AV825" s="34"/>
      <c r="AW825" s="34"/>
      <c r="AX825" s="223">
        <v>130312</v>
      </c>
      <c r="AY825" s="6">
        <v>16</v>
      </c>
      <c r="AZ825" s="6">
        <v>253</v>
      </c>
      <c r="BA825" s="87" t="s">
        <v>2365</v>
      </c>
      <c r="BB825" s="39" t="s">
        <v>2600</v>
      </c>
      <c r="BC825" s="84" t="s">
        <v>2359</v>
      </c>
      <c r="BJ825" s="47" t="s">
        <v>2601</v>
      </c>
      <c r="BL825" s="42" t="s">
        <v>2494</v>
      </c>
      <c r="BM825" s="43" t="s">
        <v>2495</v>
      </c>
      <c r="BO825" s="17"/>
      <c r="BP825" s="18"/>
    </row>
    <row r="826" spans="1:68" ht="15" customHeight="1" thickBot="1" x14ac:dyDescent="0.35">
      <c r="A826" s="116">
        <v>825</v>
      </c>
      <c r="H826" s="121" t="s">
        <v>2503</v>
      </c>
      <c r="I826" s="117">
        <v>8</v>
      </c>
      <c r="J826" s="119" t="s">
        <v>2471</v>
      </c>
      <c r="K826" s="119" t="s">
        <v>2471</v>
      </c>
      <c r="L826" s="119" t="s">
        <v>2472</v>
      </c>
      <c r="M826" s="119" t="s">
        <v>2594</v>
      </c>
      <c r="N826" s="119" t="s">
        <v>2473</v>
      </c>
      <c r="O826" s="119" t="s">
        <v>2472</v>
      </c>
      <c r="P826" s="119" t="s">
        <v>2475</v>
      </c>
      <c r="Q826" s="119" t="s">
        <v>2483</v>
      </c>
      <c r="R826" s="6">
        <f t="shared" si="108"/>
        <v>5</v>
      </c>
      <c r="S826" s="6">
        <f t="shared" si="109"/>
        <v>1</v>
      </c>
      <c r="T826" s="7">
        <f t="shared" si="110"/>
        <v>130312</v>
      </c>
      <c r="U826" s="122" t="str">
        <f t="shared" si="115"/>
        <v>1FD08</v>
      </c>
      <c r="V826" s="10">
        <f t="shared" si="111"/>
        <v>253</v>
      </c>
      <c r="W826" s="10">
        <f t="shared" si="112"/>
        <v>8</v>
      </c>
      <c r="X826" s="11">
        <f t="shared" si="113"/>
        <v>16</v>
      </c>
      <c r="Y826" s="11">
        <f t="shared" si="114"/>
        <v>253</v>
      </c>
      <c r="Z826" s="12" t="str">
        <f t="shared" si="116"/>
        <v>Temperature</v>
      </c>
      <c r="AI826" s="17"/>
      <c r="AJ826" s="18"/>
      <c r="AK826" s="19"/>
      <c r="AL826" s="21"/>
      <c r="AM826" s="21"/>
      <c r="AN826" s="21"/>
      <c r="AO826" s="21"/>
      <c r="AP826" s="20"/>
      <c r="AQ826" s="20"/>
      <c r="AR826" s="20"/>
      <c r="AS826" s="20"/>
      <c r="AT826" s="20"/>
      <c r="AU826" s="20"/>
      <c r="AV826" s="20"/>
      <c r="AW826" s="20"/>
      <c r="AX826" s="222">
        <v>130312</v>
      </c>
      <c r="AY826" s="6">
        <v>16</v>
      </c>
      <c r="AZ826" s="6">
        <v>253</v>
      </c>
      <c r="BA826" s="87" t="s">
        <v>2365</v>
      </c>
      <c r="BB826" s="39" t="s">
        <v>2585</v>
      </c>
      <c r="BC826" s="84" t="s">
        <v>2359</v>
      </c>
      <c r="BJ826" s="47" t="s">
        <v>2493</v>
      </c>
      <c r="BL826" s="42" t="s">
        <v>2494</v>
      </c>
      <c r="BM826" s="43" t="s">
        <v>2495</v>
      </c>
      <c r="BO826" s="17"/>
      <c r="BP826" s="18"/>
    </row>
    <row r="827" spans="1:68" ht="15" customHeight="1" thickBot="1" x14ac:dyDescent="0.35">
      <c r="A827" s="116">
        <v>826</v>
      </c>
      <c r="H827" s="121" t="s">
        <v>2503</v>
      </c>
      <c r="I827" s="117">
        <v>7</v>
      </c>
      <c r="J827" s="119" t="s">
        <v>2484</v>
      </c>
      <c r="K827" s="119" t="s">
        <v>2594</v>
      </c>
      <c r="L827" s="120" t="s">
        <v>2481</v>
      </c>
      <c r="M827" s="120" t="s">
        <v>2480</v>
      </c>
      <c r="N827" s="119" t="s">
        <v>2479</v>
      </c>
      <c r="O827" s="119" t="s">
        <v>2504</v>
      </c>
      <c r="P827" s="119" t="s">
        <v>2475</v>
      </c>
      <c r="Q827" s="119" t="s">
        <v>2485</v>
      </c>
      <c r="R827" s="6">
        <f t="shared" si="108"/>
        <v>5</v>
      </c>
      <c r="S827" s="6">
        <f t="shared" si="109"/>
        <v>1</v>
      </c>
      <c r="T827" s="7">
        <f t="shared" si="110"/>
        <v>130312</v>
      </c>
      <c r="U827" s="122" t="str">
        <f t="shared" si="115"/>
        <v>1FD08</v>
      </c>
      <c r="V827" s="10">
        <f t="shared" si="111"/>
        <v>253</v>
      </c>
      <c r="W827" s="10">
        <f t="shared" si="112"/>
        <v>8</v>
      </c>
      <c r="X827" s="11">
        <f t="shared" si="113"/>
        <v>16</v>
      </c>
      <c r="Y827" s="11">
        <f t="shared" si="114"/>
        <v>253</v>
      </c>
      <c r="Z827" s="12" t="str">
        <f t="shared" si="116"/>
        <v>Temperature</v>
      </c>
      <c r="AI827" s="17"/>
      <c r="AJ827" s="18"/>
      <c r="AK827" s="19"/>
      <c r="AQ827" s="34"/>
      <c r="AR827" s="34"/>
      <c r="AS827" s="34"/>
      <c r="AT827" s="34"/>
      <c r="AU827" s="34"/>
      <c r="AV827" s="34"/>
      <c r="AW827" s="34"/>
      <c r="AX827" s="223">
        <v>130312</v>
      </c>
      <c r="AY827" s="6">
        <v>16</v>
      </c>
      <c r="AZ827" s="6">
        <v>253</v>
      </c>
      <c r="BA827" s="87" t="s">
        <v>2365</v>
      </c>
      <c r="BB827" s="39" t="s">
        <v>2602</v>
      </c>
      <c r="BC827" s="84" t="s">
        <v>2359</v>
      </c>
      <c r="BJ827" s="47" t="s">
        <v>2603</v>
      </c>
      <c r="BL827" s="42" t="s">
        <v>2494</v>
      </c>
      <c r="BM827" s="43" t="s">
        <v>2495</v>
      </c>
      <c r="BO827" s="17"/>
      <c r="BP827" s="18"/>
    </row>
    <row r="828" spans="1:68" ht="15" customHeight="1" thickBot="1" x14ac:dyDescent="0.35">
      <c r="A828" s="116">
        <v>827</v>
      </c>
      <c r="H828" s="121" t="s">
        <v>2595</v>
      </c>
      <c r="I828" s="117">
        <v>8</v>
      </c>
      <c r="J828" s="119" t="s">
        <v>2471</v>
      </c>
      <c r="K828" s="119" t="s">
        <v>2471</v>
      </c>
      <c r="L828" s="120" t="s">
        <v>2472</v>
      </c>
      <c r="M828" s="120" t="s">
        <v>2594</v>
      </c>
      <c r="N828" s="120" t="s">
        <v>2486</v>
      </c>
      <c r="O828" s="120" t="s">
        <v>2588</v>
      </c>
      <c r="P828" s="119" t="s">
        <v>2588</v>
      </c>
      <c r="Q828" s="119" t="s">
        <v>2588</v>
      </c>
      <c r="R828" s="6">
        <f t="shared" si="108"/>
        <v>5</v>
      </c>
      <c r="S828" s="6">
        <f t="shared" si="109"/>
        <v>1</v>
      </c>
      <c r="T828" s="7">
        <f t="shared" si="110"/>
        <v>130312</v>
      </c>
      <c r="U828" s="122" t="str">
        <f t="shared" si="115"/>
        <v>1FD08</v>
      </c>
      <c r="V828" s="10">
        <f t="shared" si="111"/>
        <v>253</v>
      </c>
      <c r="W828" s="10">
        <f t="shared" si="112"/>
        <v>8</v>
      </c>
      <c r="X828" s="11">
        <f t="shared" si="113"/>
        <v>25</v>
      </c>
      <c r="Y828" s="11">
        <f t="shared" si="114"/>
        <v>253</v>
      </c>
      <c r="Z828" s="12" t="str">
        <f t="shared" si="116"/>
        <v>Temperature</v>
      </c>
      <c r="AI828" s="17"/>
      <c r="AJ828" s="18"/>
      <c r="AK828" s="19"/>
      <c r="AL828" s="21"/>
      <c r="AM828" s="21"/>
      <c r="AN828" s="21"/>
      <c r="AO828" s="21"/>
      <c r="AP828" s="20"/>
      <c r="AQ828" s="20"/>
      <c r="AR828" s="20"/>
      <c r="AS828" s="20"/>
      <c r="AT828" s="20"/>
      <c r="AU828" s="20"/>
      <c r="AV828" s="20"/>
      <c r="AW828" s="20"/>
      <c r="AX828" s="222">
        <v>130312</v>
      </c>
      <c r="AY828" s="6">
        <v>25</v>
      </c>
      <c r="AZ828" s="6">
        <v>253</v>
      </c>
      <c r="BA828" s="87" t="s">
        <v>2365</v>
      </c>
      <c r="BB828" s="39" t="s">
        <v>2467</v>
      </c>
      <c r="BC828" s="84" t="s">
        <v>2359</v>
      </c>
      <c r="BJ828" s="47" t="s">
        <v>2493</v>
      </c>
      <c r="BL828" s="42" t="s">
        <v>2604</v>
      </c>
      <c r="BM828" s="43" t="s">
        <v>2495</v>
      </c>
      <c r="BO828" s="17"/>
      <c r="BP828" s="18"/>
    </row>
    <row r="829" spans="1:68" ht="15" customHeight="1" thickBot="1" x14ac:dyDescent="0.35">
      <c r="A829" s="116">
        <v>828</v>
      </c>
      <c r="H829" s="121" t="s">
        <v>2487</v>
      </c>
      <c r="I829" s="117">
        <v>8</v>
      </c>
      <c r="J829" s="120" t="s">
        <v>2488</v>
      </c>
      <c r="K829" s="119" t="s">
        <v>2489</v>
      </c>
      <c r="L829" s="120" t="s">
        <v>2473</v>
      </c>
      <c r="M829" s="119" t="s">
        <v>2490</v>
      </c>
      <c r="N829" s="119" t="s">
        <v>2491</v>
      </c>
      <c r="O829" s="119" t="s">
        <v>2492</v>
      </c>
      <c r="P829" s="119" t="s">
        <v>2596</v>
      </c>
      <c r="Q829" s="119" t="s">
        <v>2597</v>
      </c>
      <c r="R829" s="6">
        <f t="shared" si="108"/>
        <v>2</v>
      </c>
      <c r="S829" s="6">
        <f t="shared" si="109"/>
        <v>1</v>
      </c>
      <c r="T829" s="7">
        <f t="shared" si="110"/>
        <v>130306</v>
      </c>
      <c r="U829" s="122" t="str">
        <f t="shared" si="115"/>
        <v>1FD02</v>
      </c>
      <c r="V829" s="10">
        <f t="shared" si="111"/>
        <v>253</v>
      </c>
      <c r="W829" s="10">
        <f t="shared" si="112"/>
        <v>2</v>
      </c>
      <c r="X829" s="11">
        <f t="shared" si="113"/>
        <v>3</v>
      </c>
      <c r="Y829" s="11">
        <f t="shared" si="114"/>
        <v>253</v>
      </c>
      <c r="Z829" s="12" t="str">
        <f t="shared" si="116"/>
        <v>Wind Data</v>
      </c>
      <c r="AI829" s="17"/>
      <c r="AJ829" s="18"/>
      <c r="AK829" s="19"/>
      <c r="AQ829" s="34"/>
      <c r="AR829" s="34"/>
      <c r="AS829" s="34"/>
      <c r="AT829" s="34"/>
      <c r="AU829" s="34"/>
      <c r="AV829" s="34"/>
      <c r="AW829" s="34"/>
      <c r="AX829" s="223">
        <v>130306</v>
      </c>
      <c r="AY829" s="6">
        <v>3</v>
      </c>
      <c r="AZ829" s="6">
        <v>253</v>
      </c>
      <c r="BA829" s="87" t="s">
        <v>2496</v>
      </c>
      <c r="BB829" s="39" t="s">
        <v>2468</v>
      </c>
      <c r="BC829" s="84" t="s">
        <v>2349</v>
      </c>
      <c r="BD829" s="38" t="s">
        <v>2497</v>
      </c>
      <c r="BE829" s="39" t="s">
        <v>2469</v>
      </c>
      <c r="BF829" s="90" t="s">
        <v>2498</v>
      </c>
      <c r="BJ829" s="47" t="s">
        <v>2499</v>
      </c>
      <c r="BL829" s="42" t="s">
        <v>2500</v>
      </c>
      <c r="BM829" s="43" t="s">
        <v>2495</v>
      </c>
      <c r="BO829" s="17"/>
      <c r="BP829" s="18"/>
    </row>
    <row r="830" spans="1:68" ht="15" customHeight="1" thickBot="1" x14ac:dyDescent="0.35">
      <c r="A830" s="116">
        <v>829</v>
      </c>
      <c r="H830" s="121" t="s">
        <v>2586</v>
      </c>
      <c r="I830" s="117">
        <v>8</v>
      </c>
      <c r="J830" s="119" t="s">
        <v>2471</v>
      </c>
      <c r="K830" s="119" t="s">
        <v>2471</v>
      </c>
      <c r="L830" s="120" t="s">
        <v>2472</v>
      </c>
      <c r="M830" s="120" t="s">
        <v>2587</v>
      </c>
      <c r="N830" s="119" t="s">
        <v>2502</v>
      </c>
      <c r="O830" s="120" t="s">
        <v>2588</v>
      </c>
      <c r="P830" s="120" t="s">
        <v>2588</v>
      </c>
      <c r="Q830" s="119" t="s">
        <v>2588</v>
      </c>
      <c r="R830" s="6">
        <f t="shared" si="108"/>
        <v>5</v>
      </c>
      <c r="S830" s="6">
        <f t="shared" si="109"/>
        <v>1</v>
      </c>
      <c r="T830" s="7">
        <f t="shared" si="110"/>
        <v>130312</v>
      </c>
      <c r="U830" s="122" t="str">
        <f t="shared" si="115"/>
        <v>1FD08</v>
      </c>
      <c r="V830" s="10">
        <f t="shared" si="111"/>
        <v>253</v>
      </c>
      <c r="W830" s="10">
        <f t="shared" si="112"/>
        <v>8</v>
      </c>
      <c r="X830" s="11">
        <f t="shared" si="113"/>
        <v>16</v>
      </c>
      <c r="Y830" s="11">
        <f t="shared" si="114"/>
        <v>253</v>
      </c>
      <c r="Z830" s="12" t="str">
        <f t="shared" si="116"/>
        <v>Temperature</v>
      </c>
      <c r="AI830" s="17"/>
      <c r="AJ830" s="18"/>
      <c r="AK830" s="19"/>
      <c r="AL830" s="21"/>
      <c r="AM830" s="21"/>
      <c r="AN830" s="21"/>
      <c r="AO830" s="21"/>
      <c r="AP830" s="20"/>
      <c r="AQ830" s="20"/>
      <c r="AR830" s="20"/>
      <c r="AS830" s="20"/>
      <c r="AT830" s="20"/>
      <c r="AU830" s="20"/>
      <c r="AV830" s="20"/>
      <c r="AW830" s="20"/>
      <c r="AX830" s="222">
        <v>130312</v>
      </c>
      <c r="AY830" s="6">
        <v>16</v>
      </c>
      <c r="AZ830" s="6">
        <v>253</v>
      </c>
      <c r="BA830" s="87" t="s">
        <v>2365</v>
      </c>
      <c r="BB830" s="39" t="s">
        <v>2582</v>
      </c>
      <c r="BC830" s="84" t="s">
        <v>2359</v>
      </c>
      <c r="BJ830" s="47" t="s">
        <v>2493</v>
      </c>
      <c r="BL830" s="42" t="s">
        <v>2494</v>
      </c>
      <c r="BM830" s="43" t="s">
        <v>2495</v>
      </c>
      <c r="BO830" s="17"/>
      <c r="BP830" s="18"/>
    </row>
    <row r="831" spans="1:68" ht="15" customHeight="1" thickBot="1" x14ac:dyDescent="0.35">
      <c r="A831" s="116">
        <v>830</v>
      </c>
      <c r="H831" s="121" t="s">
        <v>2589</v>
      </c>
      <c r="I831" s="117">
        <v>8</v>
      </c>
      <c r="J831" s="119" t="s">
        <v>2590</v>
      </c>
      <c r="K831" s="120" t="s">
        <v>2591</v>
      </c>
      <c r="L831" s="120" t="s">
        <v>2473</v>
      </c>
      <c r="M831" s="119" t="s">
        <v>2592</v>
      </c>
      <c r="N831" s="120" t="s">
        <v>2474</v>
      </c>
      <c r="O831" s="119" t="s">
        <v>2593</v>
      </c>
      <c r="P831" s="119" t="s">
        <v>2588</v>
      </c>
      <c r="Q831" s="120" t="s">
        <v>2588</v>
      </c>
      <c r="R831" s="75">
        <f t="shared" si="108"/>
        <v>2</v>
      </c>
      <c r="S831" s="75">
        <f t="shared" si="109"/>
        <v>1</v>
      </c>
      <c r="T831" s="7">
        <f t="shared" si="110"/>
        <v>130306</v>
      </c>
      <c r="U831" s="122" t="str">
        <f t="shared" si="115"/>
        <v>1FD02</v>
      </c>
      <c r="V831" s="10">
        <f t="shared" si="111"/>
        <v>253</v>
      </c>
      <c r="W831" s="10">
        <f t="shared" si="112"/>
        <v>2</v>
      </c>
      <c r="X831" s="11">
        <f t="shared" si="113"/>
        <v>3</v>
      </c>
      <c r="Y831" s="11">
        <f t="shared" si="114"/>
        <v>253</v>
      </c>
      <c r="Z831" s="12" t="str">
        <f t="shared" si="116"/>
        <v>Wind Data</v>
      </c>
      <c r="AI831" s="17"/>
      <c r="AJ831" s="18"/>
      <c r="AK831" s="19"/>
      <c r="AQ831" s="34"/>
      <c r="AR831" s="34"/>
      <c r="AS831" s="34"/>
      <c r="AT831" s="34"/>
      <c r="AU831" s="34"/>
      <c r="AV831" s="34"/>
      <c r="AW831" s="34"/>
      <c r="AX831" s="223">
        <v>130306</v>
      </c>
      <c r="AY831" s="6">
        <v>3</v>
      </c>
      <c r="AZ831" s="6">
        <v>253</v>
      </c>
      <c r="BA831" s="87" t="s">
        <v>2496</v>
      </c>
      <c r="BB831" s="39" t="s">
        <v>2583</v>
      </c>
      <c r="BC831" s="84" t="s">
        <v>2349</v>
      </c>
      <c r="BD831" s="38" t="s">
        <v>2497</v>
      </c>
      <c r="BE831" s="39" t="s">
        <v>2584</v>
      </c>
      <c r="BF831" s="90" t="s">
        <v>2498</v>
      </c>
      <c r="BJ831" s="47" t="s">
        <v>2499</v>
      </c>
      <c r="BL831" s="42" t="s">
        <v>2500</v>
      </c>
      <c r="BM831" s="43" t="s">
        <v>2495</v>
      </c>
      <c r="BO831" s="17"/>
      <c r="BP831" s="18"/>
    </row>
    <row r="832" spans="1:68" ht="15" customHeight="1" thickBot="1" x14ac:dyDescent="0.35">
      <c r="A832" s="116">
        <v>831</v>
      </c>
      <c r="H832" s="121" t="s">
        <v>2586</v>
      </c>
      <c r="I832" s="117">
        <v>8</v>
      </c>
      <c r="J832" s="119" t="s">
        <v>2471</v>
      </c>
      <c r="K832" s="120" t="s">
        <v>2471</v>
      </c>
      <c r="L832" s="119" t="s">
        <v>2475</v>
      </c>
      <c r="M832" s="120" t="s">
        <v>2476</v>
      </c>
      <c r="N832" s="120" t="s">
        <v>2477</v>
      </c>
      <c r="O832" s="119" t="s">
        <v>2588</v>
      </c>
      <c r="P832" s="120" t="s">
        <v>2588</v>
      </c>
      <c r="Q832" s="120" t="s">
        <v>2588</v>
      </c>
      <c r="R832" s="6">
        <f t="shared" si="108"/>
        <v>5</v>
      </c>
      <c r="S832" s="6">
        <f t="shared" si="109"/>
        <v>1</v>
      </c>
      <c r="T832" s="7">
        <f t="shared" si="110"/>
        <v>130312</v>
      </c>
      <c r="U832" s="122" t="str">
        <f t="shared" si="115"/>
        <v>1FD08</v>
      </c>
      <c r="V832" s="10">
        <f t="shared" si="111"/>
        <v>253</v>
      </c>
      <c r="W832" s="10">
        <f t="shared" si="112"/>
        <v>8</v>
      </c>
      <c r="X832" s="11">
        <f t="shared" si="113"/>
        <v>16</v>
      </c>
      <c r="Y832" s="11">
        <f t="shared" si="114"/>
        <v>253</v>
      </c>
      <c r="Z832" s="12" t="str">
        <f t="shared" si="116"/>
        <v>Temperature</v>
      </c>
      <c r="AI832" s="17"/>
      <c r="AJ832" s="18"/>
      <c r="AK832" s="19"/>
      <c r="AL832" s="21"/>
      <c r="AM832" s="21"/>
      <c r="AN832" s="21"/>
      <c r="AO832" s="21"/>
      <c r="AP832" s="20"/>
      <c r="AQ832" s="20"/>
      <c r="AR832" s="20"/>
      <c r="AS832" s="20"/>
      <c r="AT832" s="20"/>
      <c r="AU832" s="20"/>
      <c r="AV832" s="20"/>
      <c r="AW832" s="20"/>
      <c r="AX832" s="222">
        <v>130312</v>
      </c>
      <c r="AY832" s="6">
        <v>16</v>
      </c>
      <c r="AZ832" s="6">
        <v>253</v>
      </c>
      <c r="BA832" s="87" t="s">
        <v>2365</v>
      </c>
      <c r="BB832" s="39" t="s">
        <v>2464</v>
      </c>
      <c r="BC832" s="84" t="s">
        <v>2359</v>
      </c>
      <c r="BJ832" s="47" t="s">
        <v>2501</v>
      </c>
      <c r="BL832" s="42" t="s">
        <v>2494</v>
      </c>
      <c r="BM832" s="43" t="s">
        <v>2495</v>
      </c>
      <c r="BO832" s="17"/>
      <c r="BP832" s="18"/>
    </row>
    <row r="833" spans="1:68" ht="15" customHeight="1" thickBot="1" x14ac:dyDescent="0.35">
      <c r="A833" s="116">
        <v>832</v>
      </c>
      <c r="H833" s="121" t="s">
        <v>2589</v>
      </c>
      <c r="I833" s="117">
        <v>8</v>
      </c>
      <c r="J833" s="119" t="s">
        <v>2478</v>
      </c>
      <c r="K833" s="119" t="s">
        <v>2479</v>
      </c>
      <c r="L833" s="120" t="s">
        <v>2480</v>
      </c>
      <c r="M833" s="120" t="s">
        <v>2481</v>
      </c>
      <c r="N833" s="119" t="s">
        <v>2482</v>
      </c>
      <c r="O833" s="120" t="s">
        <v>2483</v>
      </c>
      <c r="P833" s="119" t="s">
        <v>2475</v>
      </c>
      <c r="Q833" s="119" t="s">
        <v>2473</v>
      </c>
      <c r="R833" s="6">
        <f t="shared" si="108"/>
        <v>2</v>
      </c>
      <c r="S833" s="6">
        <f t="shared" si="109"/>
        <v>1</v>
      </c>
      <c r="T833" s="7">
        <f t="shared" si="110"/>
        <v>130306</v>
      </c>
      <c r="U833" s="122" t="str">
        <f t="shared" si="115"/>
        <v>1FD02</v>
      </c>
      <c r="V833" s="10">
        <f t="shared" si="111"/>
        <v>253</v>
      </c>
      <c r="W833" s="10">
        <f t="shared" si="112"/>
        <v>2</v>
      </c>
      <c r="X833" s="11">
        <f t="shared" si="113"/>
        <v>3</v>
      </c>
      <c r="Y833" s="11">
        <f t="shared" si="114"/>
        <v>253</v>
      </c>
      <c r="Z833" s="12" t="str">
        <f t="shared" si="116"/>
        <v>Wind Data</v>
      </c>
      <c r="AI833" s="17"/>
      <c r="AJ833" s="18"/>
      <c r="AK833" s="19"/>
      <c r="AQ833" s="34"/>
      <c r="AR833" s="34"/>
      <c r="AS833" s="34"/>
      <c r="AT833" s="34"/>
      <c r="AU833" s="34"/>
      <c r="AV833" s="34"/>
      <c r="AW833" s="34"/>
      <c r="AX833" s="223">
        <v>130306</v>
      </c>
      <c r="AY833" s="6">
        <v>3</v>
      </c>
      <c r="AZ833" s="6">
        <v>253</v>
      </c>
      <c r="BA833" s="87" t="s">
        <v>2496</v>
      </c>
      <c r="BB833" s="39" t="s">
        <v>2598</v>
      </c>
      <c r="BC833" s="84" t="s">
        <v>2349</v>
      </c>
      <c r="BD833" s="38" t="s">
        <v>2497</v>
      </c>
      <c r="BE833" s="39" t="s">
        <v>2599</v>
      </c>
      <c r="BF833" s="90" t="s">
        <v>2498</v>
      </c>
      <c r="BJ833" s="47" t="s">
        <v>2505</v>
      </c>
      <c r="BL833" s="42" t="s">
        <v>2500</v>
      </c>
      <c r="BM833" s="43" t="s">
        <v>2495</v>
      </c>
      <c r="BO833" s="17"/>
      <c r="BP833" s="18"/>
    </row>
    <row r="834" spans="1:68" ht="15" customHeight="1" thickBot="1" x14ac:dyDescent="0.35">
      <c r="A834" s="116">
        <v>833</v>
      </c>
      <c r="H834" s="121" t="s">
        <v>2503</v>
      </c>
      <c r="I834" s="117">
        <v>8</v>
      </c>
      <c r="J834" s="119" t="s">
        <v>2471</v>
      </c>
      <c r="K834" s="119" t="s">
        <v>2481</v>
      </c>
      <c r="L834" s="120" t="s">
        <v>2480</v>
      </c>
      <c r="M834" s="120" t="s">
        <v>2479</v>
      </c>
      <c r="N834" s="119" t="s">
        <v>2478</v>
      </c>
      <c r="O834" s="120" t="s">
        <v>2588</v>
      </c>
      <c r="P834" s="120" t="s">
        <v>2588</v>
      </c>
      <c r="Q834" s="119" t="s">
        <v>2588</v>
      </c>
      <c r="R834" s="6">
        <f t="shared" ref="R834:R897" si="117">_xlfn.BITRSHIFT(_xlfn.BITAND(HEX2DEC(H834),HEX2DEC("1C000000")),26)</f>
        <v>5</v>
      </c>
      <c r="S834" s="6">
        <f t="shared" ref="S834:S897" si="118">_xlfn.BITRSHIFT(_xlfn.BITAND(HEX2DEC(H834),HEX2DEC("01000000")),24)</f>
        <v>1</v>
      </c>
      <c r="T834" s="7">
        <f t="shared" ref="T834:T897" si="119">IF(_xlfn.BITRSHIFT(_xlfn.BITAND(HEX2DEC(H834),HEX2DEC("0FF0000")),16)&lt;240,_xlfn.BITRSHIFT(_xlfn.BITAND(HEX2DEC(H834),HEX2DEC("1FF0000")),8),_xlfn.BITRSHIFT(_xlfn.BITAND(HEX2DEC(H834),HEX2DEC("1FFFF00")),8))</f>
        <v>130312</v>
      </c>
      <c r="U834" s="122" t="str">
        <f t="shared" si="115"/>
        <v>1FD08</v>
      </c>
      <c r="V834" s="10">
        <f t="shared" ref="V834:V897" si="120">_xlfn.BITRSHIFT(_xlfn.BITAND(HEX2DEC(H834),HEX2DEC("0FF0000")),16)</f>
        <v>253</v>
      </c>
      <c r="W834" s="10">
        <f t="shared" ref="W834:W897" si="121">_xlfn.BITRSHIFT(_xlfn.BITAND(HEX2DEC(H834),HEX2DEC("FF00")),8)</f>
        <v>8</v>
      </c>
      <c r="X834" s="11">
        <f t="shared" ref="X834:X897" si="122">_xlfn.BITAND(HEX2DEC(H834),HEX2DEC("00000FF"))</f>
        <v>16</v>
      </c>
      <c r="Y834" s="11">
        <f t="shared" ref="Y834:Y897" si="123">IF(_xlfn.BITRSHIFT(_xlfn.BITAND(HEX2DEC(H834),HEX2DEC("0FF0000")),16)&lt;240,_xlfn.BITRSHIFT(_xlfn.BITAND(HEX2DEC(H834),HEX2DEC("0FF00")),8),_xlfn.BITRSHIFT(_xlfn.BITAND(HEX2DEC(H834),HEX2DEC("0FF0000")),16))</f>
        <v>253</v>
      </c>
      <c r="Z834" s="12" t="str">
        <f t="shared" si="116"/>
        <v>Temperature</v>
      </c>
      <c r="AI834" s="17"/>
      <c r="AJ834" s="18"/>
      <c r="AK834" s="19"/>
      <c r="AL834" s="21"/>
      <c r="AM834" s="21"/>
      <c r="AN834" s="21"/>
      <c r="AO834" s="21"/>
      <c r="AP834" s="20"/>
      <c r="AQ834" s="20"/>
      <c r="AR834" s="20"/>
      <c r="AS834" s="20"/>
      <c r="AT834" s="20"/>
      <c r="AU834" s="20"/>
      <c r="AV834" s="20"/>
      <c r="AW834" s="20"/>
      <c r="AX834" s="222">
        <v>130312</v>
      </c>
      <c r="AY834" s="6">
        <v>16</v>
      </c>
      <c r="AZ834" s="6">
        <v>253</v>
      </c>
      <c r="BA834" s="87" t="s">
        <v>2365</v>
      </c>
      <c r="BB834" s="39" t="s">
        <v>2600</v>
      </c>
      <c r="BC834" s="84" t="s">
        <v>2359</v>
      </c>
      <c r="BJ834" s="47" t="s">
        <v>2601</v>
      </c>
      <c r="BL834" s="42" t="s">
        <v>2494</v>
      </c>
      <c r="BM834" s="43" t="s">
        <v>2495</v>
      </c>
      <c r="BO834" s="17"/>
      <c r="BP834" s="18"/>
    </row>
    <row r="835" spans="1:68" ht="15" customHeight="1" thickBot="1" x14ac:dyDescent="0.35">
      <c r="A835" s="116">
        <v>834</v>
      </c>
      <c r="H835" s="121" t="s">
        <v>2503</v>
      </c>
      <c r="I835" s="117">
        <v>8</v>
      </c>
      <c r="J835" s="119" t="s">
        <v>2471</v>
      </c>
      <c r="K835" s="120" t="s">
        <v>2471</v>
      </c>
      <c r="L835" s="120" t="s">
        <v>2472</v>
      </c>
      <c r="M835" s="119" t="s">
        <v>2594</v>
      </c>
      <c r="N835" s="120" t="s">
        <v>2473</v>
      </c>
      <c r="O835" s="119" t="s">
        <v>2472</v>
      </c>
      <c r="P835" s="119" t="s">
        <v>2475</v>
      </c>
      <c r="Q835" s="120" t="s">
        <v>2483</v>
      </c>
      <c r="R835" s="75">
        <f t="shared" si="117"/>
        <v>5</v>
      </c>
      <c r="S835" s="75">
        <f t="shared" si="118"/>
        <v>1</v>
      </c>
      <c r="T835" s="7">
        <f t="shared" si="119"/>
        <v>130312</v>
      </c>
      <c r="U835" s="122" t="str">
        <f t="shared" ref="U835:U898" si="124">DEC2HEX(T835)</f>
        <v>1FD08</v>
      </c>
      <c r="V835" s="10">
        <f t="shared" si="120"/>
        <v>253</v>
      </c>
      <c r="W835" s="10">
        <f t="shared" si="121"/>
        <v>8</v>
      </c>
      <c r="X835" s="11">
        <f t="shared" si="122"/>
        <v>16</v>
      </c>
      <c r="Y835" s="11">
        <f t="shared" si="123"/>
        <v>253</v>
      </c>
      <c r="Z835" s="12" t="str">
        <f t="shared" ref="Z835:Z898" si="125">VLOOKUP(T835,BO:BP,2,FALSE)</f>
        <v>Temperature</v>
      </c>
      <c r="AI835" s="17"/>
      <c r="AJ835" s="18"/>
      <c r="AK835" s="19"/>
      <c r="AQ835" s="34"/>
      <c r="AR835" s="34"/>
      <c r="AS835" s="34"/>
      <c r="AT835" s="34"/>
      <c r="AU835" s="34"/>
      <c r="AV835" s="34"/>
      <c r="AW835" s="34"/>
      <c r="AX835" s="223">
        <v>130312</v>
      </c>
      <c r="AY835" s="6">
        <v>16</v>
      </c>
      <c r="AZ835" s="6">
        <v>253</v>
      </c>
      <c r="BA835" s="87" t="s">
        <v>2365</v>
      </c>
      <c r="BB835" s="39" t="s">
        <v>2585</v>
      </c>
      <c r="BC835" s="84" t="s">
        <v>2359</v>
      </c>
      <c r="BJ835" s="47" t="s">
        <v>2493</v>
      </c>
      <c r="BL835" s="42" t="s">
        <v>2494</v>
      </c>
      <c r="BM835" s="43" t="s">
        <v>2495</v>
      </c>
      <c r="BO835" s="17"/>
      <c r="BP835" s="18"/>
    </row>
    <row r="836" spans="1:68" ht="15" customHeight="1" thickBot="1" x14ac:dyDescent="0.35">
      <c r="A836" s="116">
        <v>835</v>
      </c>
      <c r="H836" s="121" t="s">
        <v>2503</v>
      </c>
      <c r="I836" s="117">
        <v>7</v>
      </c>
      <c r="J836" s="119" t="s">
        <v>2484</v>
      </c>
      <c r="K836" s="119" t="s">
        <v>2594</v>
      </c>
      <c r="L836" s="119" t="s">
        <v>2481</v>
      </c>
      <c r="M836" s="120" t="s">
        <v>2480</v>
      </c>
      <c r="N836" s="120" t="s">
        <v>2479</v>
      </c>
      <c r="O836" s="119" t="s">
        <v>2504</v>
      </c>
      <c r="P836" s="120" t="s">
        <v>2475</v>
      </c>
      <c r="Q836" s="120" t="s">
        <v>2485</v>
      </c>
      <c r="R836" s="6">
        <f t="shared" si="117"/>
        <v>5</v>
      </c>
      <c r="S836" s="6">
        <f t="shared" si="118"/>
        <v>1</v>
      </c>
      <c r="T836" s="7">
        <f t="shared" si="119"/>
        <v>130312</v>
      </c>
      <c r="U836" s="122" t="str">
        <f t="shared" si="124"/>
        <v>1FD08</v>
      </c>
      <c r="V836" s="10">
        <f t="shared" si="120"/>
        <v>253</v>
      </c>
      <c r="W836" s="10">
        <f t="shared" si="121"/>
        <v>8</v>
      </c>
      <c r="X836" s="11">
        <f t="shared" si="122"/>
        <v>16</v>
      </c>
      <c r="Y836" s="11">
        <f t="shared" si="123"/>
        <v>253</v>
      </c>
      <c r="Z836" s="12" t="str">
        <f t="shared" si="125"/>
        <v>Temperature</v>
      </c>
      <c r="AI836" s="17"/>
      <c r="AJ836" s="18"/>
      <c r="AK836" s="19"/>
      <c r="AL836" s="21"/>
      <c r="AM836" s="21"/>
      <c r="AN836" s="21"/>
      <c r="AO836" s="21"/>
      <c r="AP836" s="20"/>
      <c r="AQ836" s="20"/>
      <c r="AR836" s="20"/>
      <c r="AS836" s="20"/>
      <c r="AT836" s="20"/>
      <c r="AU836" s="20"/>
      <c r="AV836" s="20"/>
      <c r="AW836" s="20"/>
      <c r="AX836" s="222">
        <v>130312</v>
      </c>
      <c r="AY836" s="6">
        <v>16</v>
      </c>
      <c r="AZ836" s="6">
        <v>253</v>
      </c>
      <c r="BA836" s="87" t="s">
        <v>2365</v>
      </c>
      <c r="BB836" s="39" t="s">
        <v>2602</v>
      </c>
      <c r="BC836" s="84" t="s">
        <v>2359</v>
      </c>
      <c r="BJ836" s="47" t="s">
        <v>2603</v>
      </c>
      <c r="BL836" s="42" t="s">
        <v>2494</v>
      </c>
      <c r="BM836" s="43" t="s">
        <v>2495</v>
      </c>
      <c r="BO836" s="17"/>
      <c r="BP836" s="18"/>
    </row>
    <row r="837" spans="1:68" ht="15" customHeight="1" thickBot="1" x14ac:dyDescent="0.35">
      <c r="A837" s="116">
        <v>836</v>
      </c>
      <c r="H837" s="121" t="s">
        <v>2595</v>
      </c>
      <c r="I837" s="117">
        <v>8</v>
      </c>
      <c r="J837" s="119" t="s">
        <v>2471</v>
      </c>
      <c r="K837" s="119" t="s">
        <v>2471</v>
      </c>
      <c r="L837" s="120" t="s">
        <v>2472</v>
      </c>
      <c r="M837" s="120" t="s">
        <v>2594</v>
      </c>
      <c r="N837" s="119" t="s">
        <v>2486</v>
      </c>
      <c r="O837" s="120" t="s">
        <v>2588</v>
      </c>
      <c r="P837" s="119" t="s">
        <v>2588</v>
      </c>
      <c r="Q837" s="119" t="s">
        <v>2588</v>
      </c>
      <c r="R837" s="6">
        <f t="shared" si="117"/>
        <v>5</v>
      </c>
      <c r="S837" s="6">
        <f t="shared" si="118"/>
        <v>1</v>
      </c>
      <c r="T837" s="7">
        <f t="shared" si="119"/>
        <v>130312</v>
      </c>
      <c r="U837" s="122" t="str">
        <f t="shared" si="124"/>
        <v>1FD08</v>
      </c>
      <c r="V837" s="10">
        <f t="shared" si="120"/>
        <v>253</v>
      </c>
      <c r="W837" s="10">
        <f t="shared" si="121"/>
        <v>8</v>
      </c>
      <c r="X837" s="11">
        <f t="shared" si="122"/>
        <v>25</v>
      </c>
      <c r="Y837" s="11">
        <f t="shared" si="123"/>
        <v>253</v>
      </c>
      <c r="Z837" s="12" t="str">
        <f t="shared" si="125"/>
        <v>Temperature</v>
      </c>
      <c r="AI837" s="17"/>
      <c r="AJ837" s="18"/>
      <c r="AK837" s="19"/>
      <c r="AQ837" s="34"/>
      <c r="AR837" s="34"/>
      <c r="AS837" s="34"/>
      <c r="AT837" s="34"/>
      <c r="AU837" s="34"/>
      <c r="AV837" s="34"/>
      <c r="AW837" s="34"/>
      <c r="AX837" s="223">
        <v>130312</v>
      </c>
      <c r="AY837" s="6">
        <v>25</v>
      </c>
      <c r="AZ837" s="6">
        <v>253</v>
      </c>
      <c r="BA837" s="87" t="s">
        <v>2365</v>
      </c>
      <c r="BB837" s="39" t="s">
        <v>2467</v>
      </c>
      <c r="BC837" s="84" t="s">
        <v>2359</v>
      </c>
      <c r="BJ837" s="47" t="s">
        <v>2493</v>
      </c>
      <c r="BL837" s="42" t="s">
        <v>2604</v>
      </c>
      <c r="BM837" s="43" t="s">
        <v>2495</v>
      </c>
      <c r="BO837" s="17"/>
      <c r="BP837" s="18"/>
    </row>
    <row r="838" spans="1:68" ht="15" customHeight="1" thickBot="1" x14ac:dyDescent="0.35">
      <c r="A838" s="116">
        <v>837</v>
      </c>
      <c r="H838" s="121" t="s">
        <v>2487</v>
      </c>
      <c r="I838" s="117">
        <v>8</v>
      </c>
      <c r="J838" s="119" t="s">
        <v>2488</v>
      </c>
      <c r="K838" s="120" t="s">
        <v>2489</v>
      </c>
      <c r="L838" s="119" t="s">
        <v>2473</v>
      </c>
      <c r="M838" s="119" t="s">
        <v>2490</v>
      </c>
      <c r="N838" s="120" t="s">
        <v>2491</v>
      </c>
      <c r="O838" s="119" t="s">
        <v>2492</v>
      </c>
      <c r="P838" s="119" t="s">
        <v>2596</v>
      </c>
      <c r="Q838" s="120" t="s">
        <v>2597</v>
      </c>
      <c r="R838" s="6">
        <f t="shared" si="117"/>
        <v>2</v>
      </c>
      <c r="S838" s="6">
        <f t="shared" si="118"/>
        <v>1</v>
      </c>
      <c r="T838" s="7">
        <f t="shared" si="119"/>
        <v>130306</v>
      </c>
      <c r="U838" s="122" t="str">
        <f t="shared" si="124"/>
        <v>1FD02</v>
      </c>
      <c r="V838" s="10">
        <f t="shared" si="120"/>
        <v>253</v>
      </c>
      <c r="W838" s="10">
        <f t="shared" si="121"/>
        <v>2</v>
      </c>
      <c r="X838" s="11">
        <f t="shared" si="122"/>
        <v>3</v>
      </c>
      <c r="Y838" s="11">
        <f t="shared" si="123"/>
        <v>253</v>
      </c>
      <c r="Z838" s="12" t="str">
        <f t="shared" si="125"/>
        <v>Wind Data</v>
      </c>
      <c r="AI838" s="17"/>
      <c r="AJ838" s="18"/>
      <c r="AK838" s="19"/>
      <c r="AL838" s="21"/>
      <c r="AM838" s="21"/>
      <c r="AN838" s="21"/>
      <c r="AO838" s="21"/>
      <c r="AP838" s="20"/>
      <c r="AQ838" s="20"/>
      <c r="AR838" s="20"/>
      <c r="AS838" s="20"/>
      <c r="AT838" s="20"/>
      <c r="AU838" s="20"/>
      <c r="AV838" s="20"/>
      <c r="AW838" s="20"/>
      <c r="AX838" s="222">
        <v>130306</v>
      </c>
      <c r="AY838" s="6">
        <v>3</v>
      </c>
      <c r="AZ838" s="6">
        <v>253</v>
      </c>
      <c r="BA838" s="87" t="s">
        <v>2496</v>
      </c>
      <c r="BB838" s="39" t="s">
        <v>2468</v>
      </c>
      <c r="BC838" s="84" t="s">
        <v>2349</v>
      </c>
      <c r="BD838" s="38" t="s">
        <v>2497</v>
      </c>
      <c r="BE838" s="39" t="s">
        <v>2469</v>
      </c>
      <c r="BF838" s="90" t="s">
        <v>2498</v>
      </c>
      <c r="BJ838" s="47" t="s">
        <v>2499</v>
      </c>
      <c r="BL838" s="42" t="s">
        <v>2500</v>
      </c>
      <c r="BM838" s="43" t="s">
        <v>2495</v>
      </c>
      <c r="BO838" s="17"/>
      <c r="BP838" s="18"/>
    </row>
    <row r="839" spans="1:68" ht="15" customHeight="1" thickBot="1" x14ac:dyDescent="0.35">
      <c r="A839" s="116">
        <v>838</v>
      </c>
      <c r="H839" s="121" t="s">
        <v>2586</v>
      </c>
      <c r="I839" s="117">
        <v>8</v>
      </c>
      <c r="J839" s="119" t="s">
        <v>2471</v>
      </c>
      <c r="K839" s="119" t="s">
        <v>2471</v>
      </c>
      <c r="L839" s="119" t="s">
        <v>2472</v>
      </c>
      <c r="M839" s="120" t="s">
        <v>2587</v>
      </c>
      <c r="N839" s="119" t="s">
        <v>2502</v>
      </c>
      <c r="O839" s="119" t="s">
        <v>2588</v>
      </c>
      <c r="P839" s="120" t="s">
        <v>2588</v>
      </c>
      <c r="Q839" s="120" t="s">
        <v>2588</v>
      </c>
      <c r="R839" s="6">
        <f t="shared" si="117"/>
        <v>5</v>
      </c>
      <c r="S839" s="6">
        <f t="shared" si="118"/>
        <v>1</v>
      </c>
      <c r="T839" s="7">
        <f t="shared" si="119"/>
        <v>130312</v>
      </c>
      <c r="U839" s="122" t="str">
        <f t="shared" si="124"/>
        <v>1FD08</v>
      </c>
      <c r="V839" s="10">
        <f t="shared" si="120"/>
        <v>253</v>
      </c>
      <c r="W839" s="10">
        <f t="shared" si="121"/>
        <v>8</v>
      </c>
      <c r="X839" s="11">
        <f t="shared" si="122"/>
        <v>16</v>
      </c>
      <c r="Y839" s="11">
        <f t="shared" si="123"/>
        <v>253</v>
      </c>
      <c r="Z839" s="12" t="str">
        <f t="shared" si="125"/>
        <v>Temperature</v>
      </c>
      <c r="AI839" s="17"/>
      <c r="AJ839" s="18"/>
      <c r="AK839" s="19"/>
      <c r="AQ839" s="34"/>
      <c r="AR839" s="34"/>
      <c r="AS839" s="34"/>
      <c r="AT839" s="34"/>
      <c r="AU839" s="34"/>
      <c r="AV839" s="34"/>
      <c r="AW839" s="34"/>
      <c r="AX839" s="223">
        <v>130312</v>
      </c>
      <c r="AY839" s="6">
        <v>16</v>
      </c>
      <c r="AZ839" s="6">
        <v>253</v>
      </c>
      <c r="BA839" s="87" t="s">
        <v>2365</v>
      </c>
      <c r="BB839" s="39" t="s">
        <v>2582</v>
      </c>
      <c r="BC839" s="84" t="s">
        <v>2359</v>
      </c>
      <c r="BJ839" s="47" t="s">
        <v>2493</v>
      </c>
      <c r="BL839" s="42" t="s">
        <v>2494</v>
      </c>
      <c r="BM839" s="43" t="s">
        <v>2495</v>
      </c>
      <c r="BO839" s="17"/>
      <c r="BP839" s="18"/>
    </row>
    <row r="840" spans="1:68" ht="15" customHeight="1" thickBot="1" x14ac:dyDescent="0.35">
      <c r="A840" s="116">
        <v>839</v>
      </c>
      <c r="H840" s="121" t="s">
        <v>2589</v>
      </c>
      <c r="I840" s="117">
        <v>8</v>
      </c>
      <c r="J840" s="119" t="s">
        <v>2590</v>
      </c>
      <c r="K840" s="119" t="s">
        <v>2591</v>
      </c>
      <c r="L840" s="120" t="s">
        <v>2473</v>
      </c>
      <c r="M840" s="119" t="s">
        <v>2592</v>
      </c>
      <c r="N840" s="119" t="s">
        <v>2474</v>
      </c>
      <c r="O840" s="120" t="s">
        <v>2593</v>
      </c>
      <c r="P840" s="120" t="s">
        <v>2588</v>
      </c>
      <c r="Q840" s="119" t="s">
        <v>2588</v>
      </c>
      <c r="R840" s="6">
        <f t="shared" si="117"/>
        <v>2</v>
      </c>
      <c r="S840" s="6">
        <f t="shared" si="118"/>
        <v>1</v>
      </c>
      <c r="T840" s="7">
        <f t="shared" si="119"/>
        <v>130306</v>
      </c>
      <c r="U840" s="122" t="str">
        <f t="shared" si="124"/>
        <v>1FD02</v>
      </c>
      <c r="V840" s="10">
        <f t="shared" si="120"/>
        <v>253</v>
      </c>
      <c r="W840" s="10">
        <f t="shared" si="121"/>
        <v>2</v>
      </c>
      <c r="X840" s="11">
        <f t="shared" si="122"/>
        <v>3</v>
      </c>
      <c r="Y840" s="11">
        <f t="shared" si="123"/>
        <v>253</v>
      </c>
      <c r="Z840" s="12" t="str">
        <f t="shared" si="125"/>
        <v>Wind Data</v>
      </c>
      <c r="AI840" s="17"/>
      <c r="AJ840" s="18"/>
      <c r="AK840" s="19"/>
      <c r="AL840" s="21"/>
      <c r="AM840" s="21"/>
      <c r="AN840" s="21"/>
      <c r="AO840" s="21"/>
      <c r="AP840" s="20"/>
      <c r="AQ840" s="20"/>
      <c r="AR840" s="20"/>
      <c r="AS840" s="20"/>
      <c r="AT840" s="20"/>
      <c r="AU840" s="20"/>
      <c r="AV840" s="20"/>
      <c r="AW840" s="20"/>
      <c r="AX840" s="222">
        <v>130306</v>
      </c>
      <c r="AY840" s="6">
        <v>3</v>
      </c>
      <c r="AZ840" s="6">
        <v>253</v>
      </c>
      <c r="BA840" s="87" t="s">
        <v>2496</v>
      </c>
      <c r="BB840" s="39" t="s">
        <v>2583</v>
      </c>
      <c r="BC840" s="84" t="s">
        <v>2349</v>
      </c>
      <c r="BD840" s="38" t="s">
        <v>2497</v>
      </c>
      <c r="BE840" s="39" t="s">
        <v>2584</v>
      </c>
      <c r="BF840" s="90" t="s">
        <v>2498</v>
      </c>
      <c r="BJ840" s="47" t="s">
        <v>2499</v>
      </c>
      <c r="BL840" s="42" t="s">
        <v>2500</v>
      </c>
      <c r="BM840" s="43" t="s">
        <v>2495</v>
      </c>
      <c r="BO840" s="17"/>
      <c r="BP840" s="18"/>
    </row>
    <row r="841" spans="1:68" ht="15" customHeight="1" thickBot="1" x14ac:dyDescent="0.35">
      <c r="A841" s="116">
        <v>840</v>
      </c>
      <c r="H841" s="121" t="s">
        <v>2586</v>
      </c>
      <c r="I841" s="117">
        <v>8</v>
      </c>
      <c r="J841" s="119" t="s">
        <v>2471</v>
      </c>
      <c r="K841" s="120" t="s">
        <v>2471</v>
      </c>
      <c r="L841" s="120" t="s">
        <v>2475</v>
      </c>
      <c r="M841" s="119" t="s">
        <v>2476</v>
      </c>
      <c r="N841" s="120" t="s">
        <v>2477</v>
      </c>
      <c r="O841" s="120" t="s">
        <v>2588</v>
      </c>
      <c r="P841" s="119" t="s">
        <v>2588</v>
      </c>
      <c r="Q841" s="120" t="s">
        <v>2588</v>
      </c>
      <c r="R841" s="6">
        <f t="shared" si="117"/>
        <v>5</v>
      </c>
      <c r="S841" s="6">
        <f t="shared" si="118"/>
        <v>1</v>
      </c>
      <c r="T841" s="7">
        <f t="shared" si="119"/>
        <v>130312</v>
      </c>
      <c r="U841" s="122" t="str">
        <f t="shared" si="124"/>
        <v>1FD08</v>
      </c>
      <c r="V841" s="10">
        <f t="shared" si="120"/>
        <v>253</v>
      </c>
      <c r="W841" s="10">
        <f t="shared" si="121"/>
        <v>8</v>
      </c>
      <c r="X841" s="11">
        <f t="shared" si="122"/>
        <v>16</v>
      </c>
      <c r="Y841" s="11">
        <f t="shared" si="123"/>
        <v>253</v>
      </c>
      <c r="Z841" s="12" t="str">
        <f t="shared" si="125"/>
        <v>Temperature</v>
      </c>
      <c r="AI841" s="17"/>
      <c r="AJ841" s="18"/>
      <c r="AK841" s="19"/>
      <c r="AQ841" s="34"/>
      <c r="AR841" s="34"/>
      <c r="AS841" s="34"/>
      <c r="AT841" s="34"/>
      <c r="AU841" s="34"/>
      <c r="AV841" s="34"/>
      <c r="AW841" s="34"/>
      <c r="AX841" s="223">
        <v>130312</v>
      </c>
      <c r="AY841" s="6">
        <v>16</v>
      </c>
      <c r="AZ841" s="6">
        <v>253</v>
      </c>
      <c r="BA841" s="87" t="s">
        <v>2365</v>
      </c>
      <c r="BB841" s="39" t="s">
        <v>2464</v>
      </c>
      <c r="BC841" s="84" t="s">
        <v>2359</v>
      </c>
      <c r="BJ841" s="47" t="s">
        <v>2501</v>
      </c>
      <c r="BL841" s="42" t="s">
        <v>2494</v>
      </c>
      <c r="BM841" s="43" t="s">
        <v>2495</v>
      </c>
      <c r="BO841" s="17"/>
      <c r="BP841" s="18"/>
    </row>
    <row r="842" spans="1:68" ht="15" customHeight="1" thickBot="1" x14ac:dyDescent="0.35">
      <c r="A842" s="116">
        <v>841</v>
      </c>
      <c r="H842" s="121" t="s">
        <v>2589</v>
      </c>
      <c r="I842" s="117">
        <v>8</v>
      </c>
      <c r="J842" s="119" t="s">
        <v>2478</v>
      </c>
      <c r="K842" s="119" t="s">
        <v>2479</v>
      </c>
      <c r="L842" s="119" t="s">
        <v>2480</v>
      </c>
      <c r="M842" s="120" t="s">
        <v>2481</v>
      </c>
      <c r="N842" s="120" t="s">
        <v>2482</v>
      </c>
      <c r="O842" s="119" t="s">
        <v>2483</v>
      </c>
      <c r="P842" s="120" t="s">
        <v>2475</v>
      </c>
      <c r="Q842" s="120" t="s">
        <v>2473</v>
      </c>
      <c r="R842" s="6">
        <f t="shared" si="117"/>
        <v>2</v>
      </c>
      <c r="S842" s="6">
        <f t="shared" si="118"/>
        <v>1</v>
      </c>
      <c r="T842" s="7">
        <f t="shared" si="119"/>
        <v>130306</v>
      </c>
      <c r="U842" s="122" t="str">
        <f t="shared" si="124"/>
        <v>1FD02</v>
      </c>
      <c r="V842" s="10">
        <f t="shared" si="120"/>
        <v>253</v>
      </c>
      <c r="W842" s="10">
        <f t="shared" si="121"/>
        <v>2</v>
      </c>
      <c r="X842" s="11">
        <f t="shared" si="122"/>
        <v>3</v>
      </c>
      <c r="Y842" s="11">
        <f t="shared" si="123"/>
        <v>253</v>
      </c>
      <c r="Z842" s="12" t="str">
        <f t="shared" si="125"/>
        <v>Wind Data</v>
      </c>
      <c r="AI842" s="17"/>
      <c r="AJ842" s="18"/>
      <c r="AK842" s="19"/>
      <c r="AL842" s="21"/>
      <c r="AM842" s="21"/>
      <c r="AN842" s="21"/>
      <c r="AO842" s="21"/>
      <c r="AP842" s="20"/>
      <c r="AQ842" s="20"/>
      <c r="AR842" s="20"/>
      <c r="AS842" s="20"/>
      <c r="AT842" s="20"/>
      <c r="AU842" s="20"/>
      <c r="AV842" s="20"/>
      <c r="AW842" s="20"/>
      <c r="AX842" s="222">
        <v>130306</v>
      </c>
      <c r="AY842" s="6">
        <v>3</v>
      </c>
      <c r="AZ842" s="6">
        <v>253</v>
      </c>
      <c r="BA842" s="87" t="s">
        <v>2496</v>
      </c>
      <c r="BB842" s="39" t="s">
        <v>2598</v>
      </c>
      <c r="BC842" s="84" t="s">
        <v>2349</v>
      </c>
      <c r="BD842" s="38" t="s">
        <v>2497</v>
      </c>
      <c r="BE842" s="39" t="s">
        <v>2599</v>
      </c>
      <c r="BF842" s="90" t="s">
        <v>2498</v>
      </c>
      <c r="BJ842" s="47" t="s">
        <v>2505</v>
      </c>
      <c r="BL842" s="42" t="s">
        <v>2500</v>
      </c>
      <c r="BM842" s="43" t="s">
        <v>2495</v>
      </c>
      <c r="BO842" s="17"/>
      <c r="BP842" s="18"/>
    </row>
    <row r="843" spans="1:68" ht="15" customHeight="1" thickBot="1" x14ac:dyDescent="0.35">
      <c r="A843" s="116">
        <v>842</v>
      </c>
      <c r="H843" s="121" t="s">
        <v>2503</v>
      </c>
      <c r="I843" s="117">
        <v>8</v>
      </c>
      <c r="J843" s="119" t="s">
        <v>2471</v>
      </c>
      <c r="K843" s="119" t="s">
        <v>2481</v>
      </c>
      <c r="L843" s="120" t="s">
        <v>2480</v>
      </c>
      <c r="M843" s="120" t="s">
        <v>2479</v>
      </c>
      <c r="N843" s="119" t="s">
        <v>2478</v>
      </c>
      <c r="O843" s="120" t="s">
        <v>2588</v>
      </c>
      <c r="P843" s="120" t="s">
        <v>2588</v>
      </c>
      <c r="Q843" s="119" t="s">
        <v>2588</v>
      </c>
      <c r="R843" s="6">
        <f t="shared" si="117"/>
        <v>5</v>
      </c>
      <c r="S843" s="6">
        <f t="shared" si="118"/>
        <v>1</v>
      </c>
      <c r="T843" s="7">
        <f t="shared" si="119"/>
        <v>130312</v>
      </c>
      <c r="U843" s="122" t="str">
        <f t="shared" si="124"/>
        <v>1FD08</v>
      </c>
      <c r="V843" s="10">
        <f t="shared" si="120"/>
        <v>253</v>
      </c>
      <c r="W843" s="10">
        <f t="shared" si="121"/>
        <v>8</v>
      </c>
      <c r="X843" s="11">
        <f t="shared" si="122"/>
        <v>16</v>
      </c>
      <c r="Y843" s="11">
        <f t="shared" si="123"/>
        <v>253</v>
      </c>
      <c r="Z843" s="12" t="str">
        <f t="shared" si="125"/>
        <v>Temperature</v>
      </c>
      <c r="AI843" s="17"/>
      <c r="AJ843" s="18"/>
      <c r="AK843" s="19"/>
      <c r="AQ843" s="34"/>
      <c r="AR843" s="34"/>
      <c r="AS843" s="34"/>
      <c r="AT843" s="34"/>
      <c r="AU843" s="34"/>
      <c r="AV843" s="34"/>
      <c r="AW843" s="34"/>
      <c r="AX843" s="223">
        <v>130312</v>
      </c>
      <c r="AY843" s="6">
        <v>16</v>
      </c>
      <c r="AZ843" s="6">
        <v>253</v>
      </c>
      <c r="BA843" s="87" t="s">
        <v>2365</v>
      </c>
      <c r="BB843" s="39" t="s">
        <v>2600</v>
      </c>
      <c r="BC843" s="84" t="s">
        <v>2359</v>
      </c>
      <c r="BJ843" s="47" t="s">
        <v>2601</v>
      </c>
      <c r="BL843" s="42" t="s">
        <v>2494</v>
      </c>
      <c r="BM843" s="43" t="s">
        <v>2495</v>
      </c>
      <c r="BO843" s="17"/>
      <c r="BP843" s="18"/>
    </row>
    <row r="844" spans="1:68" ht="15" customHeight="1" thickBot="1" x14ac:dyDescent="0.35">
      <c r="A844" s="116">
        <v>843</v>
      </c>
      <c r="H844" s="121" t="s">
        <v>2503</v>
      </c>
      <c r="I844" s="117">
        <v>8</v>
      </c>
      <c r="J844" s="119" t="s">
        <v>2471</v>
      </c>
      <c r="K844" s="120" t="s">
        <v>2471</v>
      </c>
      <c r="L844" s="120" t="s">
        <v>2472</v>
      </c>
      <c r="M844" s="119" t="s">
        <v>2594</v>
      </c>
      <c r="N844" s="120" t="s">
        <v>2473</v>
      </c>
      <c r="O844" s="120" t="s">
        <v>2472</v>
      </c>
      <c r="P844" s="119" t="s">
        <v>2475</v>
      </c>
      <c r="Q844" s="120" t="s">
        <v>2483</v>
      </c>
      <c r="R844" s="6">
        <f t="shared" si="117"/>
        <v>5</v>
      </c>
      <c r="S844" s="6">
        <f t="shared" si="118"/>
        <v>1</v>
      </c>
      <c r="T844" s="7">
        <f t="shared" si="119"/>
        <v>130312</v>
      </c>
      <c r="U844" s="122" t="str">
        <f t="shared" si="124"/>
        <v>1FD08</v>
      </c>
      <c r="V844" s="10">
        <f t="shared" si="120"/>
        <v>253</v>
      </c>
      <c r="W844" s="10">
        <f t="shared" si="121"/>
        <v>8</v>
      </c>
      <c r="X844" s="11">
        <f t="shared" si="122"/>
        <v>16</v>
      </c>
      <c r="Y844" s="11">
        <f t="shared" si="123"/>
        <v>253</v>
      </c>
      <c r="Z844" s="12" t="str">
        <f t="shared" si="125"/>
        <v>Temperature</v>
      </c>
      <c r="AI844" s="17"/>
      <c r="AJ844" s="18"/>
      <c r="AK844" s="19"/>
      <c r="AL844" s="21"/>
      <c r="AM844" s="21"/>
      <c r="AN844" s="21"/>
      <c r="AO844" s="21"/>
      <c r="AP844" s="20"/>
      <c r="AQ844" s="20"/>
      <c r="AR844" s="20"/>
      <c r="AS844" s="20"/>
      <c r="AT844" s="20"/>
      <c r="AU844" s="20"/>
      <c r="AV844" s="20"/>
      <c r="AW844" s="20"/>
      <c r="AX844" s="222">
        <v>130312</v>
      </c>
      <c r="AY844" s="6">
        <v>16</v>
      </c>
      <c r="AZ844" s="6">
        <v>253</v>
      </c>
      <c r="BA844" s="87" t="s">
        <v>2365</v>
      </c>
      <c r="BB844" s="39" t="s">
        <v>2585</v>
      </c>
      <c r="BC844" s="84" t="s">
        <v>2359</v>
      </c>
      <c r="BJ844" s="47" t="s">
        <v>2493</v>
      </c>
      <c r="BL844" s="42" t="s">
        <v>2494</v>
      </c>
      <c r="BM844" s="43" t="s">
        <v>2495</v>
      </c>
      <c r="BO844" s="17"/>
      <c r="BP844" s="18"/>
    </row>
    <row r="845" spans="1:68" ht="15" customHeight="1" thickBot="1" x14ac:dyDescent="0.35">
      <c r="A845" s="116">
        <v>844</v>
      </c>
      <c r="H845" s="121" t="s">
        <v>2503</v>
      </c>
      <c r="I845" s="117">
        <v>7</v>
      </c>
      <c r="J845" s="119" t="s">
        <v>2484</v>
      </c>
      <c r="K845" s="120" t="s">
        <v>2594</v>
      </c>
      <c r="L845" s="119" t="s">
        <v>2481</v>
      </c>
      <c r="M845" s="120" t="s">
        <v>2480</v>
      </c>
      <c r="N845" s="120" t="s">
        <v>2479</v>
      </c>
      <c r="O845" s="119" t="s">
        <v>2504</v>
      </c>
      <c r="P845" s="120" t="s">
        <v>2475</v>
      </c>
      <c r="Q845" s="120" t="s">
        <v>2485</v>
      </c>
      <c r="R845" s="75">
        <f t="shared" si="117"/>
        <v>5</v>
      </c>
      <c r="S845" s="75">
        <f t="shared" si="118"/>
        <v>1</v>
      </c>
      <c r="T845" s="7">
        <f t="shared" si="119"/>
        <v>130312</v>
      </c>
      <c r="U845" s="122" t="str">
        <f t="shared" si="124"/>
        <v>1FD08</v>
      </c>
      <c r="V845" s="10">
        <f t="shared" si="120"/>
        <v>253</v>
      </c>
      <c r="W845" s="10">
        <f t="shared" si="121"/>
        <v>8</v>
      </c>
      <c r="X845" s="11">
        <f t="shared" si="122"/>
        <v>16</v>
      </c>
      <c r="Y845" s="11">
        <f t="shared" si="123"/>
        <v>253</v>
      </c>
      <c r="Z845" s="12" t="str">
        <f t="shared" si="125"/>
        <v>Temperature</v>
      </c>
      <c r="AI845" s="17"/>
      <c r="AJ845" s="18"/>
      <c r="AK845" s="19"/>
      <c r="AQ845" s="34"/>
      <c r="AR845" s="34"/>
      <c r="AS845" s="34"/>
      <c r="AT845" s="34"/>
      <c r="AU845" s="34"/>
      <c r="AV845" s="34"/>
      <c r="AW845" s="34"/>
      <c r="AX845" s="223">
        <v>130312</v>
      </c>
      <c r="AY845" s="6">
        <v>16</v>
      </c>
      <c r="AZ845" s="6">
        <v>253</v>
      </c>
      <c r="BA845" s="87" t="s">
        <v>2365</v>
      </c>
      <c r="BB845" s="39" t="s">
        <v>2602</v>
      </c>
      <c r="BC845" s="84" t="s">
        <v>2359</v>
      </c>
      <c r="BJ845" s="47" t="s">
        <v>2603</v>
      </c>
      <c r="BL845" s="42" t="s">
        <v>2494</v>
      </c>
      <c r="BM845" s="43" t="s">
        <v>2495</v>
      </c>
      <c r="BO845" s="17"/>
      <c r="BP845" s="18"/>
    </row>
    <row r="846" spans="1:68" ht="15" customHeight="1" thickBot="1" x14ac:dyDescent="0.35">
      <c r="A846" s="116">
        <v>845</v>
      </c>
      <c r="H846" s="121" t="s">
        <v>2595</v>
      </c>
      <c r="I846" s="117">
        <v>8</v>
      </c>
      <c r="J846" s="119" t="s">
        <v>2471</v>
      </c>
      <c r="K846" s="119" t="s">
        <v>2471</v>
      </c>
      <c r="L846" s="120" t="s">
        <v>2472</v>
      </c>
      <c r="M846" s="120" t="s">
        <v>2594</v>
      </c>
      <c r="N846" s="119" t="s">
        <v>2486</v>
      </c>
      <c r="O846" s="120" t="s">
        <v>2588</v>
      </c>
      <c r="P846" s="119" t="s">
        <v>2588</v>
      </c>
      <c r="Q846" s="119" t="s">
        <v>2588</v>
      </c>
      <c r="R846" s="6">
        <f t="shared" si="117"/>
        <v>5</v>
      </c>
      <c r="S846" s="6">
        <f t="shared" si="118"/>
        <v>1</v>
      </c>
      <c r="T846" s="7">
        <f t="shared" si="119"/>
        <v>130312</v>
      </c>
      <c r="U846" s="122" t="str">
        <f t="shared" si="124"/>
        <v>1FD08</v>
      </c>
      <c r="V846" s="10">
        <f t="shared" si="120"/>
        <v>253</v>
      </c>
      <c r="W846" s="10">
        <f t="shared" si="121"/>
        <v>8</v>
      </c>
      <c r="X846" s="11">
        <f t="shared" si="122"/>
        <v>25</v>
      </c>
      <c r="Y846" s="11">
        <f t="shared" si="123"/>
        <v>253</v>
      </c>
      <c r="Z846" s="12" t="str">
        <f t="shared" si="125"/>
        <v>Temperature</v>
      </c>
      <c r="AI846" s="17"/>
      <c r="AJ846" s="18"/>
      <c r="AK846" s="19"/>
      <c r="AL846" s="21"/>
      <c r="AM846" s="21"/>
      <c r="AN846" s="21"/>
      <c r="AO846" s="21"/>
      <c r="AP846" s="20"/>
      <c r="AQ846" s="20"/>
      <c r="AR846" s="20"/>
      <c r="AS846" s="20"/>
      <c r="AT846" s="20"/>
      <c r="AU846" s="20"/>
      <c r="AV846" s="20"/>
      <c r="AW846" s="20"/>
      <c r="AX846" s="222">
        <v>130312</v>
      </c>
      <c r="AY846" s="6">
        <v>25</v>
      </c>
      <c r="AZ846" s="6">
        <v>253</v>
      </c>
      <c r="BA846" s="87" t="s">
        <v>2365</v>
      </c>
      <c r="BB846" s="39" t="s">
        <v>2467</v>
      </c>
      <c r="BC846" s="84" t="s">
        <v>2359</v>
      </c>
      <c r="BJ846" s="47" t="s">
        <v>2493</v>
      </c>
      <c r="BL846" s="42" t="s">
        <v>2604</v>
      </c>
      <c r="BM846" s="43" t="s">
        <v>2495</v>
      </c>
      <c r="BO846" s="17"/>
      <c r="BP846" s="18"/>
    </row>
    <row r="847" spans="1:68" ht="15" customHeight="1" thickBot="1" x14ac:dyDescent="0.35">
      <c r="A847" s="116">
        <v>846</v>
      </c>
      <c r="H847" s="121" t="s">
        <v>2487</v>
      </c>
      <c r="I847" s="117">
        <v>8</v>
      </c>
      <c r="J847" s="119" t="s">
        <v>2488</v>
      </c>
      <c r="K847" s="120" t="s">
        <v>2489</v>
      </c>
      <c r="L847" s="119" t="s">
        <v>2473</v>
      </c>
      <c r="M847" s="119" t="s">
        <v>2490</v>
      </c>
      <c r="N847" s="120" t="s">
        <v>2491</v>
      </c>
      <c r="O847" s="120" t="s">
        <v>2492</v>
      </c>
      <c r="P847" s="119" t="s">
        <v>2596</v>
      </c>
      <c r="Q847" s="120" t="s">
        <v>2597</v>
      </c>
      <c r="R847" s="6">
        <f t="shared" si="117"/>
        <v>2</v>
      </c>
      <c r="S847" s="6">
        <f t="shared" si="118"/>
        <v>1</v>
      </c>
      <c r="T847" s="7">
        <f t="shared" si="119"/>
        <v>130306</v>
      </c>
      <c r="U847" s="122" t="str">
        <f t="shared" si="124"/>
        <v>1FD02</v>
      </c>
      <c r="V847" s="10">
        <f t="shared" si="120"/>
        <v>253</v>
      </c>
      <c r="W847" s="10">
        <f t="shared" si="121"/>
        <v>2</v>
      </c>
      <c r="X847" s="11">
        <f t="shared" si="122"/>
        <v>3</v>
      </c>
      <c r="Y847" s="11">
        <f t="shared" si="123"/>
        <v>253</v>
      </c>
      <c r="Z847" s="12" t="str">
        <f t="shared" si="125"/>
        <v>Wind Data</v>
      </c>
      <c r="AI847" s="17"/>
      <c r="AJ847" s="18"/>
      <c r="AK847" s="19"/>
      <c r="AQ847" s="34"/>
      <c r="AR847" s="34"/>
      <c r="AS847" s="34"/>
      <c r="AT847" s="34"/>
      <c r="AU847" s="34"/>
      <c r="AV847" s="34"/>
      <c r="AW847" s="34"/>
      <c r="AX847" s="223">
        <v>130306</v>
      </c>
      <c r="AY847" s="6">
        <v>3</v>
      </c>
      <c r="AZ847" s="6">
        <v>253</v>
      </c>
      <c r="BA847" s="87" t="s">
        <v>2496</v>
      </c>
      <c r="BB847" s="39" t="s">
        <v>2468</v>
      </c>
      <c r="BC847" s="84" t="s">
        <v>2349</v>
      </c>
      <c r="BD847" s="38" t="s">
        <v>2497</v>
      </c>
      <c r="BE847" s="39" t="s">
        <v>2469</v>
      </c>
      <c r="BF847" s="90" t="s">
        <v>2498</v>
      </c>
      <c r="BJ847" s="47" t="s">
        <v>2499</v>
      </c>
      <c r="BL847" s="42" t="s">
        <v>2500</v>
      </c>
      <c r="BM847" s="43" t="s">
        <v>2495</v>
      </c>
      <c r="BO847" s="17"/>
      <c r="BP847" s="18"/>
    </row>
    <row r="848" spans="1:68" ht="15" customHeight="1" thickBot="1" x14ac:dyDescent="0.35">
      <c r="A848" s="116">
        <v>847</v>
      </c>
      <c r="H848" s="121" t="s">
        <v>2586</v>
      </c>
      <c r="I848" s="117">
        <v>8</v>
      </c>
      <c r="J848" s="119" t="s">
        <v>2471</v>
      </c>
      <c r="K848" s="120" t="s">
        <v>2471</v>
      </c>
      <c r="L848" s="119" t="s">
        <v>2472</v>
      </c>
      <c r="M848" s="120" t="s">
        <v>2587</v>
      </c>
      <c r="N848" s="120" t="s">
        <v>2502</v>
      </c>
      <c r="O848" s="119" t="s">
        <v>2588</v>
      </c>
      <c r="P848" s="120" t="s">
        <v>2588</v>
      </c>
      <c r="Q848" s="120" t="s">
        <v>2588</v>
      </c>
      <c r="R848" s="6">
        <f t="shared" si="117"/>
        <v>5</v>
      </c>
      <c r="S848" s="6">
        <f t="shared" si="118"/>
        <v>1</v>
      </c>
      <c r="T848" s="7">
        <f t="shared" si="119"/>
        <v>130312</v>
      </c>
      <c r="U848" s="122" t="str">
        <f t="shared" si="124"/>
        <v>1FD08</v>
      </c>
      <c r="V848" s="10">
        <f t="shared" si="120"/>
        <v>253</v>
      </c>
      <c r="W848" s="10">
        <f t="shared" si="121"/>
        <v>8</v>
      </c>
      <c r="X848" s="11">
        <f t="shared" si="122"/>
        <v>16</v>
      </c>
      <c r="Y848" s="11">
        <f t="shared" si="123"/>
        <v>253</v>
      </c>
      <c r="Z848" s="12" t="str">
        <f t="shared" si="125"/>
        <v>Temperature</v>
      </c>
      <c r="AI848" s="17"/>
      <c r="AJ848" s="18"/>
      <c r="AK848" s="19"/>
      <c r="AL848" s="21"/>
      <c r="AM848" s="21"/>
      <c r="AN848" s="21"/>
      <c r="AO848" s="21"/>
      <c r="AP848" s="20"/>
      <c r="AQ848" s="20"/>
      <c r="AR848" s="20"/>
      <c r="AS848" s="20"/>
      <c r="AT848" s="20"/>
      <c r="AU848" s="20"/>
      <c r="AV848" s="20"/>
      <c r="AW848" s="20"/>
      <c r="AX848" s="222">
        <v>130312</v>
      </c>
      <c r="AY848" s="6">
        <v>16</v>
      </c>
      <c r="AZ848" s="6">
        <v>253</v>
      </c>
      <c r="BA848" s="87" t="s">
        <v>2365</v>
      </c>
      <c r="BB848" s="39" t="s">
        <v>2582</v>
      </c>
      <c r="BC848" s="84" t="s">
        <v>2359</v>
      </c>
      <c r="BJ848" s="47" t="s">
        <v>2493</v>
      </c>
      <c r="BL848" s="42" t="s">
        <v>2494</v>
      </c>
      <c r="BM848" s="43" t="s">
        <v>2495</v>
      </c>
      <c r="BO848" s="17"/>
      <c r="BP848" s="18"/>
    </row>
    <row r="849" spans="1:68" ht="15" customHeight="1" thickBot="1" x14ac:dyDescent="0.35">
      <c r="A849" s="116">
        <v>848</v>
      </c>
      <c r="H849" s="121" t="s">
        <v>2589</v>
      </c>
      <c r="I849" s="117">
        <v>8</v>
      </c>
      <c r="J849" s="119" t="s">
        <v>2590</v>
      </c>
      <c r="K849" s="119" t="s">
        <v>2591</v>
      </c>
      <c r="L849" s="120" t="s">
        <v>2473</v>
      </c>
      <c r="M849" s="119" t="s">
        <v>2592</v>
      </c>
      <c r="N849" s="119" t="s">
        <v>2474</v>
      </c>
      <c r="O849" s="120" t="s">
        <v>2593</v>
      </c>
      <c r="P849" s="119" t="s">
        <v>2588</v>
      </c>
      <c r="Q849" s="119" t="s">
        <v>2588</v>
      </c>
      <c r="R849" s="6">
        <f t="shared" si="117"/>
        <v>2</v>
      </c>
      <c r="S849" s="6">
        <f t="shared" si="118"/>
        <v>1</v>
      </c>
      <c r="T849" s="7">
        <f t="shared" si="119"/>
        <v>130306</v>
      </c>
      <c r="U849" s="122" t="str">
        <f t="shared" si="124"/>
        <v>1FD02</v>
      </c>
      <c r="V849" s="10">
        <f t="shared" si="120"/>
        <v>253</v>
      </c>
      <c r="W849" s="10">
        <f t="shared" si="121"/>
        <v>2</v>
      </c>
      <c r="X849" s="11">
        <f t="shared" si="122"/>
        <v>3</v>
      </c>
      <c r="Y849" s="11">
        <f t="shared" si="123"/>
        <v>253</v>
      </c>
      <c r="Z849" s="12" t="str">
        <f t="shared" si="125"/>
        <v>Wind Data</v>
      </c>
      <c r="AI849" s="17"/>
      <c r="AJ849" s="18"/>
      <c r="AK849" s="19"/>
      <c r="AQ849" s="34"/>
      <c r="AR849" s="34"/>
      <c r="AS849" s="34"/>
      <c r="AT849" s="34"/>
      <c r="AU849" s="34"/>
      <c r="AV849" s="34"/>
      <c r="AW849" s="34"/>
      <c r="AX849" s="223">
        <v>130306</v>
      </c>
      <c r="AY849" s="6">
        <v>3</v>
      </c>
      <c r="AZ849" s="6">
        <v>253</v>
      </c>
      <c r="BA849" s="87" t="s">
        <v>2496</v>
      </c>
      <c r="BB849" s="39" t="s">
        <v>2583</v>
      </c>
      <c r="BC849" s="84" t="s">
        <v>2349</v>
      </c>
      <c r="BD849" s="38" t="s">
        <v>2497</v>
      </c>
      <c r="BE849" s="39" t="s">
        <v>2584</v>
      </c>
      <c r="BF849" s="90" t="s">
        <v>2498</v>
      </c>
      <c r="BJ849" s="47" t="s">
        <v>2499</v>
      </c>
      <c r="BL849" s="42" t="s">
        <v>2500</v>
      </c>
      <c r="BM849" s="43" t="s">
        <v>2495</v>
      </c>
      <c r="BO849" s="17"/>
      <c r="BP849" s="18"/>
    </row>
    <row r="850" spans="1:68" ht="15" customHeight="1" thickBot="1" x14ac:dyDescent="0.35">
      <c r="A850" s="116">
        <v>849</v>
      </c>
      <c r="H850" s="121" t="s">
        <v>2586</v>
      </c>
      <c r="I850" s="117">
        <v>8</v>
      </c>
      <c r="J850" s="119" t="s">
        <v>2471</v>
      </c>
      <c r="K850" s="120" t="s">
        <v>2471</v>
      </c>
      <c r="L850" s="120" t="s">
        <v>2475</v>
      </c>
      <c r="M850" s="119" t="s">
        <v>2476</v>
      </c>
      <c r="N850" s="120" t="s">
        <v>2477</v>
      </c>
      <c r="O850" s="119" t="s">
        <v>2588</v>
      </c>
      <c r="P850" s="119" t="s">
        <v>2588</v>
      </c>
      <c r="Q850" s="120" t="s">
        <v>2588</v>
      </c>
      <c r="R850" s="6">
        <f t="shared" si="117"/>
        <v>5</v>
      </c>
      <c r="S850" s="6">
        <f t="shared" si="118"/>
        <v>1</v>
      </c>
      <c r="T850" s="7">
        <f t="shared" si="119"/>
        <v>130312</v>
      </c>
      <c r="U850" s="122" t="str">
        <f t="shared" si="124"/>
        <v>1FD08</v>
      </c>
      <c r="V850" s="10">
        <f t="shared" si="120"/>
        <v>253</v>
      </c>
      <c r="W850" s="10">
        <f t="shared" si="121"/>
        <v>8</v>
      </c>
      <c r="X850" s="11">
        <f t="shared" si="122"/>
        <v>16</v>
      </c>
      <c r="Y850" s="11">
        <f t="shared" si="123"/>
        <v>253</v>
      </c>
      <c r="Z850" s="12" t="str">
        <f t="shared" si="125"/>
        <v>Temperature</v>
      </c>
      <c r="AI850" s="17"/>
      <c r="AJ850" s="18"/>
      <c r="AK850" s="19"/>
      <c r="AL850" s="21"/>
      <c r="AM850" s="21"/>
      <c r="AN850" s="21"/>
      <c r="AO850" s="21"/>
      <c r="AP850" s="20"/>
      <c r="AQ850" s="20"/>
      <c r="AR850" s="20"/>
      <c r="AS850" s="20"/>
      <c r="AT850" s="20"/>
      <c r="AU850" s="20"/>
      <c r="AV850" s="20"/>
      <c r="AW850" s="20"/>
      <c r="AX850" s="222">
        <v>130312</v>
      </c>
      <c r="AY850" s="6">
        <v>16</v>
      </c>
      <c r="AZ850" s="6">
        <v>253</v>
      </c>
      <c r="BA850" s="87" t="s">
        <v>2365</v>
      </c>
      <c r="BB850" s="39" t="s">
        <v>2464</v>
      </c>
      <c r="BC850" s="84" t="s">
        <v>2359</v>
      </c>
      <c r="BJ850" s="47" t="s">
        <v>2501</v>
      </c>
      <c r="BL850" s="42" t="s">
        <v>2494</v>
      </c>
      <c r="BM850" s="43" t="s">
        <v>2495</v>
      </c>
      <c r="BO850" s="17"/>
      <c r="BP850" s="18"/>
    </row>
    <row r="851" spans="1:68" ht="15" customHeight="1" thickBot="1" x14ac:dyDescent="0.35">
      <c r="A851" s="116">
        <v>850</v>
      </c>
      <c r="H851" s="121" t="s">
        <v>2589</v>
      </c>
      <c r="I851" s="117">
        <v>8</v>
      </c>
      <c r="J851" s="119" t="s">
        <v>2478</v>
      </c>
      <c r="K851" s="120" t="s">
        <v>2479</v>
      </c>
      <c r="L851" s="119" t="s">
        <v>2480</v>
      </c>
      <c r="M851" s="120" t="s">
        <v>2481</v>
      </c>
      <c r="N851" s="119" t="s">
        <v>2482</v>
      </c>
      <c r="O851" s="119" t="s">
        <v>2483</v>
      </c>
      <c r="P851" s="120" t="s">
        <v>2475</v>
      </c>
      <c r="Q851" s="119" t="s">
        <v>2473</v>
      </c>
      <c r="R851" s="75">
        <f t="shared" si="117"/>
        <v>2</v>
      </c>
      <c r="S851" s="75">
        <f t="shared" si="118"/>
        <v>1</v>
      </c>
      <c r="T851" s="7">
        <f t="shared" si="119"/>
        <v>130306</v>
      </c>
      <c r="U851" s="122" t="str">
        <f t="shared" si="124"/>
        <v>1FD02</v>
      </c>
      <c r="V851" s="10">
        <f t="shared" si="120"/>
        <v>253</v>
      </c>
      <c r="W851" s="10">
        <f t="shared" si="121"/>
        <v>2</v>
      </c>
      <c r="X851" s="11">
        <f t="shared" si="122"/>
        <v>3</v>
      </c>
      <c r="Y851" s="11">
        <f t="shared" si="123"/>
        <v>253</v>
      </c>
      <c r="Z851" s="12" t="str">
        <f t="shared" si="125"/>
        <v>Wind Data</v>
      </c>
      <c r="AI851" s="17"/>
      <c r="AJ851" s="18"/>
      <c r="AK851" s="19"/>
      <c r="AQ851" s="34"/>
      <c r="AR851" s="34"/>
      <c r="AS851" s="34"/>
      <c r="AT851" s="34"/>
      <c r="AU851" s="34"/>
      <c r="AV851" s="34"/>
      <c r="AW851" s="34"/>
      <c r="AX851" s="223">
        <v>130306</v>
      </c>
      <c r="AY851" s="6">
        <v>3</v>
      </c>
      <c r="AZ851" s="6">
        <v>253</v>
      </c>
      <c r="BA851" s="87" t="s">
        <v>2496</v>
      </c>
      <c r="BB851" s="39" t="s">
        <v>2598</v>
      </c>
      <c r="BC851" s="84" t="s">
        <v>2349</v>
      </c>
      <c r="BD851" s="38" t="s">
        <v>2497</v>
      </c>
      <c r="BE851" s="39" t="s">
        <v>2599</v>
      </c>
      <c r="BF851" s="90" t="s">
        <v>2498</v>
      </c>
      <c r="BJ851" s="47" t="s">
        <v>2505</v>
      </c>
      <c r="BL851" s="42" t="s">
        <v>2500</v>
      </c>
      <c r="BM851" s="43" t="s">
        <v>2495</v>
      </c>
      <c r="BO851" s="17"/>
      <c r="BP851" s="18"/>
    </row>
    <row r="852" spans="1:68" ht="15" customHeight="1" thickBot="1" x14ac:dyDescent="0.35">
      <c r="A852" s="116">
        <v>851</v>
      </c>
      <c r="H852" s="121" t="s">
        <v>2503</v>
      </c>
      <c r="I852" s="117">
        <v>8</v>
      </c>
      <c r="J852" s="119" t="s">
        <v>2471</v>
      </c>
      <c r="K852" s="119" t="s">
        <v>2481</v>
      </c>
      <c r="L852" s="120" t="s">
        <v>2480</v>
      </c>
      <c r="M852" s="119" t="s">
        <v>2479</v>
      </c>
      <c r="N852" s="119" t="s">
        <v>2478</v>
      </c>
      <c r="O852" s="119" t="s">
        <v>2588</v>
      </c>
      <c r="P852" s="119" t="s">
        <v>2588</v>
      </c>
      <c r="Q852" s="119" t="s">
        <v>2588</v>
      </c>
      <c r="R852" s="6">
        <f t="shared" si="117"/>
        <v>5</v>
      </c>
      <c r="S852" s="6">
        <f t="shared" si="118"/>
        <v>1</v>
      </c>
      <c r="T852" s="7">
        <f t="shared" si="119"/>
        <v>130312</v>
      </c>
      <c r="U852" s="122" t="str">
        <f t="shared" si="124"/>
        <v>1FD08</v>
      </c>
      <c r="V852" s="10">
        <f t="shared" si="120"/>
        <v>253</v>
      </c>
      <c r="W852" s="10">
        <f t="shared" si="121"/>
        <v>8</v>
      </c>
      <c r="X852" s="11">
        <f t="shared" si="122"/>
        <v>16</v>
      </c>
      <c r="Y852" s="11">
        <f t="shared" si="123"/>
        <v>253</v>
      </c>
      <c r="Z852" s="12" t="str">
        <f t="shared" si="125"/>
        <v>Temperature</v>
      </c>
      <c r="AI852" s="17"/>
      <c r="AJ852" s="18"/>
      <c r="AK852" s="19"/>
      <c r="AL852" s="21"/>
      <c r="AM852" s="21"/>
      <c r="AN852" s="21"/>
      <c r="AO852" s="21"/>
      <c r="AP852" s="20"/>
      <c r="AQ852" s="20"/>
      <c r="AR852" s="20"/>
      <c r="AS852" s="20"/>
      <c r="AT852" s="20"/>
      <c r="AU852" s="20"/>
      <c r="AV852" s="20"/>
      <c r="AW852" s="20"/>
      <c r="AX852" s="222">
        <v>130312</v>
      </c>
      <c r="AY852" s="6">
        <v>16</v>
      </c>
      <c r="AZ852" s="6">
        <v>253</v>
      </c>
      <c r="BA852" s="87" t="s">
        <v>2365</v>
      </c>
      <c r="BB852" s="39" t="s">
        <v>2600</v>
      </c>
      <c r="BC852" s="84" t="s">
        <v>2359</v>
      </c>
      <c r="BJ852" s="47" t="s">
        <v>2601</v>
      </c>
      <c r="BL852" s="42" t="s">
        <v>2494</v>
      </c>
      <c r="BM852" s="43" t="s">
        <v>2495</v>
      </c>
      <c r="BO852" s="17"/>
      <c r="BP852" s="18"/>
    </row>
    <row r="853" spans="1:68" ht="15" customHeight="1" thickBot="1" x14ac:dyDescent="0.35">
      <c r="A853" s="116">
        <v>852</v>
      </c>
      <c r="H853" s="121" t="s">
        <v>2503</v>
      </c>
      <c r="I853" s="117">
        <v>8</v>
      </c>
      <c r="J853" s="120" t="s">
        <v>2471</v>
      </c>
      <c r="K853" s="119" t="s">
        <v>2471</v>
      </c>
      <c r="L853" s="119" t="s">
        <v>2472</v>
      </c>
      <c r="M853" s="119" t="s">
        <v>2594</v>
      </c>
      <c r="N853" s="119" t="s">
        <v>2473</v>
      </c>
      <c r="O853" s="120" t="s">
        <v>2472</v>
      </c>
      <c r="P853" s="119" t="s">
        <v>2475</v>
      </c>
      <c r="Q853" s="119" t="s">
        <v>2483</v>
      </c>
      <c r="R853" s="6">
        <f t="shared" si="117"/>
        <v>5</v>
      </c>
      <c r="S853" s="6">
        <f t="shared" si="118"/>
        <v>1</v>
      </c>
      <c r="T853" s="7">
        <f t="shared" si="119"/>
        <v>130312</v>
      </c>
      <c r="U853" s="122" t="str">
        <f t="shared" si="124"/>
        <v>1FD08</v>
      </c>
      <c r="V853" s="10">
        <f t="shared" si="120"/>
        <v>253</v>
      </c>
      <c r="W853" s="10">
        <f t="shared" si="121"/>
        <v>8</v>
      </c>
      <c r="X853" s="11">
        <f t="shared" si="122"/>
        <v>16</v>
      </c>
      <c r="Y853" s="11">
        <f t="shared" si="123"/>
        <v>253</v>
      </c>
      <c r="Z853" s="12" t="str">
        <f t="shared" si="125"/>
        <v>Temperature</v>
      </c>
      <c r="AI853" s="17"/>
      <c r="AJ853" s="18"/>
      <c r="AK853" s="19"/>
      <c r="AQ853" s="34"/>
      <c r="AR853" s="34"/>
      <c r="AS853" s="34"/>
      <c r="AT853" s="34"/>
      <c r="AU853" s="34"/>
      <c r="AV853" s="34"/>
      <c r="AW853" s="34"/>
      <c r="AX853" s="223">
        <v>130312</v>
      </c>
      <c r="AY853" s="6">
        <v>16</v>
      </c>
      <c r="AZ853" s="6">
        <v>253</v>
      </c>
      <c r="BA853" s="87" t="s">
        <v>2365</v>
      </c>
      <c r="BB853" s="39" t="s">
        <v>2585</v>
      </c>
      <c r="BC853" s="84" t="s">
        <v>2359</v>
      </c>
      <c r="BJ853" s="47" t="s">
        <v>2493</v>
      </c>
      <c r="BL853" s="42" t="s">
        <v>2494</v>
      </c>
      <c r="BM853" s="43" t="s">
        <v>2495</v>
      </c>
      <c r="BO853" s="17"/>
      <c r="BP853" s="18"/>
    </row>
    <row r="854" spans="1:68" ht="15" customHeight="1" thickBot="1" x14ac:dyDescent="0.35">
      <c r="A854" s="116">
        <v>853</v>
      </c>
      <c r="H854" s="121" t="s">
        <v>2503</v>
      </c>
      <c r="I854" s="117">
        <v>7</v>
      </c>
      <c r="J854" s="119" t="s">
        <v>2484</v>
      </c>
      <c r="K854" s="119" t="s">
        <v>2594</v>
      </c>
      <c r="L854" s="119" t="s">
        <v>2481</v>
      </c>
      <c r="M854" s="120" t="s">
        <v>2480</v>
      </c>
      <c r="N854" s="120" t="s">
        <v>2479</v>
      </c>
      <c r="O854" s="119" t="s">
        <v>2504</v>
      </c>
      <c r="P854" s="119" t="s">
        <v>2475</v>
      </c>
      <c r="Q854" s="119" t="s">
        <v>2485</v>
      </c>
      <c r="R854" s="75">
        <f t="shared" si="117"/>
        <v>5</v>
      </c>
      <c r="S854" s="75">
        <f t="shared" si="118"/>
        <v>1</v>
      </c>
      <c r="T854" s="7">
        <f t="shared" si="119"/>
        <v>130312</v>
      </c>
      <c r="U854" s="122" t="str">
        <f t="shared" si="124"/>
        <v>1FD08</v>
      </c>
      <c r="V854" s="10">
        <f t="shared" si="120"/>
        <v>253</v>
      </c>
      <c r="W854" s="10">
        <f t="shared" si="121"/>
        <v>8</v>
      </c>
      <c r="X854" s="11">
        <f t="shared" si="122"/>
        <v>16</v>
      </c>
      <c r="Y854" s="11">
        <f t="shared" si="123"/>
        <v>253</v>
      </c>
      <c r="Z854" s="12" t="str">
        <f t="shared" si="125"/>
        <v>Temperature</v>
      </c>
      <c r="AI854" s="17"/>
      <c r="AJ854" s="18"/>
      <c r="AK854" s="19"/>
      <c r="AL854" s="21"/>
      <c r="AM854" s="21"/>
      <c r="AN854" s="21"/>
      <c r="AO854" s="21"/>
      <c r="AP854" s="20"/>
      <c r="AQ854" s="20"/>
      <c r="AR854" s="20"/>
      <c r="AS854" s="20"/>
      <c r="AT854" s="20"/>
      <c r="AU854" s="20"/>
      <c r="AV854" s="20"/>
      <c r="AW854" s="20"/>
      <c r="AX854" s="222">
        <v>130312</v>
      </c>
      <c r="AY854" s="6">
        <v>16</v>
      </c>
      <c r="AZ854" s="6">
        <v>253</v>
      </c>
      <c r="BA854" s="87" t="s">
        <v>2365</v>
      </c>
      <c r="BB854" s="39" t="s">
        <v>2602</v>
      </c>
      <c r="BC854" s="84" t="s">
        <v>2359</v>
      </c>
      <c r="BJ854" s="47" t="s">
        <v>2603</v>
      </c>
      <c r="BL854" s="42" t="s">
        <v>2494</v>
      </c>
      <c r="BM854" s="43" t="s">
        <v>2495</v>
      </c>
      <c r="BO854" s="17"/>
      <c r="BP854" s="18"/>
    </row>
    <row r="855" spans="1:68" ht="15" customHeight="1" thickBot="1" x14ac:dyDescent="0.35">
      <c r="A855" s="116">
        <v>854</v>
      </c>
      <c r="H855" s="121" t="s">
        <v>2595</v>
      </c>
      <c r="I855" s="117">
        <v>8</v>
      </c>
      <c r="J855" s="119" t="s">
        <v>2471</v>
      </c>
      <c r="K855" s="120" t="s">
        <v>2471</v>
      </c>
      <c r="L855" s="119" t="s">
        <v>2472</v>
      </c>
      <c r="M855" s="119" t="s">
        <v>2594</v>
      </c>
      <c r="N855" s="120" t="s">
        <v>2486</v>
      </c>
      <c r="O855" s="119" t="s">
        <v>2588</v>
      </c>
      <c r="P855" s="119" t="s">
        <v>2588</v>
      </c>
      <c r="Q855" s="119" t="s">
        <v>2588</v>
      </c>
      <c r="R855" s="75">
        <f t="shared" si="117"/>
        <v>5</v>
      </c>
      <c r="S855" s="75">
        <f t="shared" si="118"/>
        <v>1</v>
      </c>
      <c r="T855" s="7">
        <f t="shared" si="119"/>
        <v>130312</v>
      </c>
      <c r="U855" s="122" t="str">
        <f t="shared" si="124"/>
        <v>1FD08</v>
      </c>
      <c r="V855" s="10">
        <f t="shared" si="120"/>
        <v>253</v>
      </c>
      <c r="W855" s="10">
        <f t="shared" si="121"/>
        <v>8</v>
      </c>
      <c r="X855" s="11">
        <f t="shared" si="122"/>
        <v>25</v>
      </c>
      <c r="Y855" s="11">
        <f t="shared" si="123"/>
        <v>253</v>
      </c>
      <c r="Z855" s="12" t="str">
        <f t="shared" si="125"/>
        <v>Temperature</v>
      </c>
      <c r="AI855" s="17"/>
      <c r="AJ855" s="18"/>
      <c r="AK855" s="19"/>
      <c r="AQ855" s="34"/>
      <c r="AR855" s="34"/>
      <c r="AS855" s="34"/>
      <c r="AT855" s="34"/>
      <c r="AU855" s="34"/>
      <c r="AV855" s="34"/>
      <c r="AW855" s="34"/>
      <c r="AX855" s="223">
        <v>130312</v>
      </c>
      <c r="AY855" s="6">
        <v>25</v>
      </c>
      <c r="AZ855" s="6">
        <v>253</v>
      </c>
      <c r="BA855" s="87" t="s">
        <v>2365</v>
      </c>
      <c r="BB855" s="39" t="s">
        <v>2467</v>
      </c>
      <c r="BC855" s="84" t="s">
        <v>2359</v>
      </c>
      <c r="BJ855" s="47" t="s">
        <v>2493</v>
      </c>
      <c r="BL855" s="42" t="s">
        <v>2604</v>
      </c>
      <c r="BM855" s="43" t="s">
        <v>2495</v>
      </c>
      <c r="BO855" s="17"/>
      <c r="BP855" s="18"/>
    </row>
    <row r="856" spans="1:68" ht="15" customHeight="1" thickBot="1" x14ac:dyDescent="0.35">
      <c r="A856" s="116">
        <v>855</v>
      </c>
      <c r="H856" s="121" t="s">
        <v>2487</v>
      </c>
      <c r="I856" s="117">
        <v>8</v>
      </c>
      <c r="J856" s="119" t="s">
        <v>2488</v>
      </c>
      <c r="K856" s="119" t="s">
        <v>2489</v>
      </c>
      <c r="L856" s="119" t="s">
        <v>2473</v>
      </c>
      <c r="M856" s="119" t="s">
        <v>2490</v>
      </c>
      <c r="N856" s="120" t="s">
        <v>2491</v>
      </c>
      <c r="O856" s="120" t="s">
        <v>2492</v>
      </c>
      <c r="P856" s="120" t="s">
        <v>2596</v>
      </c>
      <c r="Q856" s="120" t="s">
        <v>2597</v>
      </c>
      <c r="R856" s="6">
        <f t="shared" si="117"/>
        <v>2</v>
      </c>
      <c r="S856" s="6">
        <f t="shared" si="118"/>
        <v>1</v>
      </c>
      <c r="T856" s="7">
        <f t="shared" si="119"/>
        <v>130306</v>
      </c>
      <c r="U856" s="122" t="str">
        <f t="shared" si="124"/>
        <v>1FD02</v>
      </c>
      <c r="V856" s="10">
        <f t="shared" si="120"/>
        <v>253</v>
      </c>
      <c r="W856" s="10">
        <f t="shared" si="121"/>
        <v>2</v>
      </c>
      <c r="X856" s="11">
        <f t="shared" si="122"/>
        <v>3</v>
      </c>
      <c r="Y856" s="11">
        <f t="shared" si="123"/>
        <v>253</v>
      </c>
      <c r="Z856" s="12" t="str">
        <f t="shared" si="125"/>
        <v>Wind Data</v>
      </c>
      <c r="AI856" s="17"/>
      <c r="AJ856" s="18"/>
      <c r="AK856" s="19"/>
      <c r="AL856" s="21"/>
      <c r="AM856" s="21"/>
      <c r="AN856" s="21"/>
      <c r="AO856" s="21"/>
      <c r="AP856" s="20"/>
      <c r="AQ856" s="20"/>
      <c r="AR856" s="20"/>
      <c r="AS856" s="20"/>
      <c r="AT856" s="20"/>
      <c r="AU856" s="20"/>
      <c r="AV856" s="20"/>
      <c r="AW856" s="20"/>
      <c r="AX856" s="222">
        <v>130306</v>
      </c>
      <c r="AY856" s="6">
        <v>3</v>
      </c>
      <c r="AZ856" s="6">
        <v>253</v>
      </c>
      <c r="BA856" s="87" t="s">
        <v>2496</v>
      </c>
      <c r="BB856" s="39" t="s">
        <v>2468</v>
      </c>
      <c r="BC856" s="84" t="s">
        <v>2349</v>
      </c>
      <c r="BD856" s="38" t="s">
        <v>2497</v>
      </c>
      <c r="BE856" s="39" t="s">
        <v>2469</v>
      </c>
      <c r="BF856" s="90" t="s">
        <v>2498</v>
      </c>
      <c r="BJ856" s="47" t="s">
        <v>2499</v>
      </c>
      <c r="BL856" s="42" t="s">
        <v>2500</v>
      </c>
      <c r="BM856" s="43" t="s">
        <v>2495</v>
      </c>
      <c r="BO856" s="17"/>
      <c r="BP856" s="18"/>
    </row>
    <row r="857" spans="1:68" ht="15" customHeight="1" thickBot="1" x14ac:dyDescent="0.35">
      <c r="A857" s="116">
        <v>856</v>
      </c>
      <c r="H857" s="121" t="s">
        <v>2586</v>
      </c>
      <c r="I857" s="117">
        <v>8</v>
      </c>
      <c r="J857" s="119" t="s">
        <v>2471</v>
      </c>
      <c r="K857" s="119" t="s">
        <v>2471</v>
      </c>
      <c r="L857" s="120" t="s">
        <v>2472</v>
      </c>
      <c r="M857" s="119" t="s">
        <v>2587</v>
      </c>
      <c r="N857" s="119" t="s">
        <v>2502</v>
      </c>
      <c r="O857" s="119" t="s">
        <v>2588</v>
      </c>
      <c r="P857" s="119" t="s">
        <v>2588</v>
      </c>
      <c r="Q857" s="119" t="s">
        <v>2588</v>
      </c>
      <c r="R857" s="6">
        <f t="shared" si="117"/>
        <v>5</v>
      </c>
      <c r="S857" s="6">
        <f t="shared" si="118"/>
        <v>1</v>
      </c>
      <c r="T857" s="7">
        <f t="shared" si="119"/>
        <v>130312</v>
      </c>
      <c r="U857" s="122" t="str">
        <f t="shared" si="124"/>
        <v>1FD08</v>
      </c>
      <c r="V857" s="10">
        <f t="shared" si="120"/>
        <v>253</v>
      </c>
      <c r="W857" s="10">
        <f t="shared" si="121"/>
        <v>8</v>
      </c>
      <c r="X857" s="11">
        <f t="shared" si="122"/>
        <v>16</v>
      </c>
      <c r="Y857" s="11">
        <f t="shared" si="123"/>
        <v>253</v>
      </c>
      <c r="Z857" s="12" t="str">
        <f t="shared" si="125"/>
        <v>Temperature</v>
      </c>
      <c r="AI857" s="17"/>
      <c r="AJ857" s="18"/>
      <c r="AK857" s="19"/>
      <c r="AQ857" s="34"/>
      <c r="AR857" s="34"/>
      <c r="AS857" s="34"/>
      <c r="AT857" s="34"/>
      <c r="AU857" s="34"/>
      <c r="AV857" s="34"/>
      <c r="AW857" s="34"/>
      <c r="AX857" s="223">
        <v>130312</v>
      </c>
      <c r="AY857" s="6">
        <v>16</v>
      </c>
      <c r="AZ857" s="6">
        <v>253</v>
      </c>
      <c r="BA857" s="87" t="s">
        <v>2365</v>
      </c>
      <c r="BB857" s="39" t="s">
        <v>2582</v>
      </c>
      <c r="BC857" s="84" t="s">
        <v>2359</v>
      </c>
      <c r="BJ857" s="47" t="s">
        <v>2493</v>
      </c>
      <c r="BL857" s="42" t="s">
        <v>2494</v>
      </c>
      <c r="BM857" s="43" t="s">
        <v>2495</v>
      </c>
      <c r="BO857" s="17"/>
      <c r="BP857" s="18"/>
    </row>
    <row r="858" spans="1:68" ht="15" customHeight="1" thickBot="1" x14ac:dyDescent="0.35">
      <c r="A858" s="116">
        <v>857</v>
      </c>
      <c r="H858" s="121" t="s">
        <v>2589</v>
      </c>
      <c r="I858" s="117">
        <v>8</v>
      </c>
      <c r="J858" s="119" t="s">
        <v>2590</v>
      </c>
      <c r="K858" s="119" t="s">
        <v>2591</v>
      </c>
      <c r="L858" s="119" t="s">
        <v>2473</v>
      </c>
      <c r="M858" s="119" t="s">
        <v>2592</v>
      </c>
      <c r="N858" s="119" t="s">
        <v>2474</v>
      </c>
      <c r="O858" s="119" t="s">
        <v>2593</v>
      </c>
      <c r="P858" s="119" t="s">
        <v>2588</v>
      </c>
      <c r="Q858" s="120" t="s">
        <v>2588</v>
      </c>
      <c r="R858" s="6">
        <f t="shared" si="117"/>
        <v>2</v>
      </c>
      <c r="S858" s="6">
        <f t="shared" si="118"/>
        <v>1</v>
      </c>
      <c r="T858" s="7">
        <f t="shared" si="119"/>
        <v>130306</v>
      </c>
      <c r="U858" s="122" t="str">
        <f t="shared" si="124"/>
        <v>1FD02</v>
      </c>
      <c r="V858" s="10">
        <f t="shared" si="120"/>
        <v>253</v>
      </c>
      <c r="W858" s="10">
        <f t="shared" si="121"/>
        <v>2</v>
      </c>
      <c r="X858" s="11">
        <f t="shared" si="122"/>
        <v>3</v>
      </c>
      <c r="Y858" s="11">
        <f t="shared" si="123"/>
        <v>253</v>
      </c>
      <c r="Z858" s="12" t="str">
        <f t="shared" si="125"/>
        <v>Wind Data</v>
      </c>
      <c r="AI858" s="17"/>
      <c r="AJ858" s="18"/>
      <c r="AK858" s="19"/>
      <c r="AL858" s="21"/>
      <c r="AM858" s="21"/>
      <c r="AN858" s="21"/>
      <c r="AO858" s="21"/>
      <c r="AP858" s="20"/>
      <c r="AQ858" s="20"/>
      <c r="AR858" s="20"/>
      <c r="AS858" s="20"/>
      <c r="AT858" s="20"/>
      <c r="AU858" s="20"/>
      <c r="AV858" s="20"/>
      <c r="AW858" s="20"/>
      <c r="AX858" s="222">
        <v>130306</v>
      </c>
      <c r="AY858" s="6">
        <v>3</v>
      </c>
      <c r="AZ858" s="6">
        <v>253</v>
      </c>
      <c r="BA858" s="87" t="s">
        <v>2496</v>
      </c>
      <c r="BB858" s="39" t="s">
        <v>2583</v>
      </c>
      <c r="BC858" s="84" t="s">
        <v>2349</v>
      </c>
      <c r="BD858" s="38" t="s">
        <v>2497</v>
      </c>
      <c r="BE858" s="39" t="s">
        <v>2584</v>
      </c>
      <c r="BF858" s="90" t="s">
        <v>2498</v>
      </c>
      <c r="BJ858" s="47" t="s">
        <v>2499</v>
      </c>
      <c r="BL858" s="42" t="s">
        <v>2500</v>
      </c>
      <c r="BM858" s="43" t="s">
        <v>2495</v>
      </c>
      <c r="BO858" s="17"/>
      <c r="BP858" s="18"/>
    </row>
    <row r="859" spans="1:68" ht="15" customHeight="1" thickBot="1" x14ac:dyDescent="0.35">
      <c r="A859" s="116">
        <v>858</v>
      </c>
      <c r="H859" s="121" t="s">
        <v>2586</v>
      </c>
      <c r="I859" s="117">
        <v>8</v>
      </c>
      <c r="J859" s="119" t="s">
        <v>2471</v>
      </c>
      <c r="K859" s="119" t="s">
        <v>2471</v>
      </c>
      <c r="L859" s="120" t="s">
        <v>2475</v>
      </c>
      <c r="M859" s="119" t="s">
        <v>2476</v>
      </c>
      <c r="N859" s="120" t="s">
        <v>2477</v>
      </c>
      <c r="O859" s="119" t="s">
        <v>2588</v>
      </c>
      <c r="P859" s="119" t="s">
        <v>2588</v>
      </c>
      <c r="Q859" s="119" t="s">
        <v>2588</v>
      </c>
      <c r="R859" s="75">
        <f t="shared" si="117"/>
        <v>5</v>
      </c>
      <c r="S859" s="75">
        <f t="shared" si="118"/>
        <v>1</v>
      </c>
      <c r="T859" s="7">
        <f t="shared" si="119"/>
        <v>130312</v>
      </c>
      <c r="U859" s="122" t="str">
        <f t="shared" si="124"/>
        <v>1FD08</v>
      </c>
      <c r="V859" s="10">
        <f t="shared" si="120"/>
        <v>253</v>
      </c>
      <c r="W859" s="10">
        <f t="shared" si="121"/>
        <v>8</v>
      </c>
      <c r="X859" s="11">
        <f t="shared" si="122"/>
        <v>16</v>
      </c>
      <c r="Y859" s="11">
        <f t="shared" si="123"/>
        <v>253</v>
      </c>
      <c r="Z859" s="12" t="str">
        <f t="shared" si="125"/>
        <v>Temperature</v>
      </c>
      <c r="AI859" s="17"/>
      <c r="AJ859" s="18"/>
      <c r="AK859" s="19"/>
      <c r="AQ859" s="34"/>
      <c r="AR859" s="34"/>
      <c r="AS859" s="34"/>
      <c r="AT859" s="34"/>
      <c r="AU859" s="34"/>
      <c r="AV859" s="34"/>
      <c r="AW859" s="34"/>
      <c r="AX859" s="223">
        <v>130312</v>
      </c>
      <c r="AY859" s="6">
        <v>16</v>
      </c>
      <c r="AZ859" s="6">
        <v>253</v>
      </c>
      <c r="BA859" s="87" t="s">
        <v>2365</v>
      </c>
      <c r="BB859" s="39" t="s">
        <v>2464</v>
      </c>
      <c r="BC859" s="84" t="s">
        <v>2359</v>
      </c>
      <c r="BJ859" s="47" t="s">
        <v>2501</v>
      </c>
      <c r="BL859" s="42" t="s">
        <v>2494</v>
      </c>
      <c r="BM859" s="43" t="s">
        <v>2495</v>
      </c>
      <c r="BO859" s="17"/>
      <c r="BP859" s="18"/>
    </row>
    <row r="860" spans="1:68" ht="15" customHeight="1" thickBot="1" x14ac:dyDescent="0.35">
      <c r="A860" s="116">
        <v>859</v>
      </c>
      <c r="H860" s="121" t="s">
        <v>2589</v>
      </c>
      <c r="I860" s="117">
        <v>8</v>
      </c>
      <c r="J860" s="119" t="s">
        <v>2478</v>
      </c>
      <c r="K860" s="119" t="s">
        <v>2479</v>
      </c>
      <c r="L860" s="119" t="s">
        <v>2480</v>
      </c>
      <c r="M860" s="120" t="s">
        <v>2481</v>
      </c>
      <c r="N860" s="119" t="s">
        <v>2482</v>
      </c>
      <c r="O860" s="119" t="s">
        <v>2483</v>
      </c>
      <c r="P860" s="119" t="s">
        <v>2475</v>
      </c>
      <c r="Q860" s="119" t="s">
        <v>2473</v>
      </c>
      <c r="R860" s="75">
        <f t="shared" si="117"/>
        <v>2</v>
      </c>
      <c r="S860" s="75">
        <f t="shared" si="118"/>
        <v>1</v>
      </c>
      <c r="T860" s="7">
        <f t="shared" si="119"/>
        <v>130306</v>
      </c>
      <c r="U860" s="122" t="str">
        <f t="shared" si="124"/>
        <v>1FD02</v>
      </c>
      <c r="V860" s="10">
        <f t="shared" si="120"/>
        <v>253</v>
      </c>
      <c r="W860" s="10">
        <f t="shared" si="121"/>
        <v>2</v>
      </c>
      <c r="X860" s="11">
        <f t="shared" si="122"/>
        <v>3</v>
      </c>
      <c r="Y860" s="11">
        <f t="shared" si="123"/>
        <v>253</v>
      </c>
      <c r="Z860" s="12" t="str">
        <f t="shared" si="125"/>
        <v>Wind Data</v>
      </c>
      <c r="AI860" s="17"/>
      <c r="AJ860" s="18"/>
      <c r="AK860" s="19"/>
      <c r="AL860" s="21"/>
      <c r="AM860" s="21"/>
      <c r="AN860" s="21"/>
      <c r="AO860" s="21"/>
      <c r="AP860" s="20"/>
      <c r="AQ860" s="20"/>
      <c r="AR860" s="20"/>
      <c r="AS860" s="20"/>
      <c r="AT860" s="20"/>
      <c r="AU860" s="20"/>
      <c r="AV860" s="20"/>
      <c r="AW860" s="20"/>
      <c r="AX860" s="222">
        <v>130306</v>
      </c>
      <c r="AY860" s="6">
        <v>3</v>
      </c>
      <c r="AZ860" s="6">
        <v>253</v>
      </c>
      <c r="BA860" s="87" t="s">
        <v>2496</v>
      </c>
      <c r="BB860" s="39" t="s">
        <v>2598</v>
      </c>
      <c r="BC860" s="84" t="s">
        <v>2349</v>
      </c>
      <c r="BD860" s="38" t="s">
        <v>2497</v>
      </c>
      <c r="BE860" s="39" t="s">
        <v>2599</v>
      </c>
      <c r="BF860" s="90" t="s">
        <v>2498</v>
      </c>
      <c r="BJ860" s="47" t="s">
        <v>2505</v>
      </c>
      <c r="BL860" s="42" t="s">
        <v>2500</v>
      </c>
      <c r="BM860" s="43" t="s">
        <v>2495</v>
      </c>
      <c r="BO860" s="17"/>
      <c r="BP860" s="18"/>
    </row>
    <row r="861" spans="1:68" ht="15" customHeight="1" thickBot="1" x14ac:dyDescent="0.35">
      <c r="A861" s="116">
        <v>860</v>
      </c>
      <c r="H861" s="121" t="s">
        <v>2503</v>
      </c>
      <c r="I861" s="117">
        <v>8</v>
      </c>
      <c r="J861" s="119" t="s">
        <v>2471</v>
      </c>
      <c r="K861" s="119" t="s">
        <v>2481</v>
      </c>
      <c r="L861" s="119" t="s">
        <v>2480</v>
      </c>
      <c r="M861" s="119" t="s">
        <v>2479</v>
      </c>
      <c r="N861" s="120" t="s">
        <v>2478</v>
      </c>
      <c r="O861" s="120" t="s">
        <v>2588</v>
      </c>
      <c r="P861" s="119" t="s">
        <v>2588</v>
      </c>
      <c r="Q861" s="119" t="s">
        <v>2588</v>
      </c>
      <c r="R861" s="6">
        <f t="shared" si="117"/>
        <v>5</v>
      </c>
      <c r="S861" s="6">
        <f t="shared" si="118"/>
        <v>1</v>
      </c>
      <c r="T861" s="7">
        <f t="shared" si="119"/>
        <v>130312</v>
      </c>
      <c r="U861" s="122" t="str">
        <f t="shared" si="124"/>
        <v>1FD08</v>
      </c>
      <c r="V861" s="10">
        <f t="shared" si="120"/>
        <v>253</v>
      </c>
      <c r="W861" s="10">
        <f t="shared" si="121"/>
        <v>8</v>
      </c>
      <c r="X861" s="11">
        <f t="shared" si="122"/>
        <v>16</v>
      </c>
      <c r="Y861" s="11">
        <f t="shared" si="123"/>
        <v>253</v>
      </c>
      <c r="Z861" s="12" t="str">
        <f t="shared" si="125"/>
        <v>Temperature</v>
      </c>
      <c r="AI861" s="17"/>
      <c r="AJ861" s="18"/>
      <c r="AK861" s="19"/>
      <c r="AQ861" s="34"/>
      <c r="AR861" s="34"/>
      <c r="AS861" s="34"/>
      <c r="AT861" s="34"/>
      <c r="AU861" s="34"/>
      <c r="AV861" s="34"/>
      <c r="AW861" s="34"/>
      <c r="AX861" s="223">
        <v>130312</v>
      </c>
      <c r="AY861" s="6">
        <v>16</v>
      </c>
      <c r="AZ861" s="6">
        <v>253</v>
      </c>
      <c r="BA861" s="87" t="s">
        <v>2365</v>
      </c>
      <c r="BB861" s="39" t="s">
        <v>2600</v>
      </c>
      <c r="BC861" s="84" t="s">
        <v>2359</v>
      </c>
      <c r="BJ861" s="47" t="s">
        <v>2601</v>
      </c>
      <c r="BL861" s="42" t="s">
        <v>2494</v>
      </c>
      <c r="BM861" s="43" t="s">
        <v>2495</v>
      </c>
      <c r="BO861" s="17"/>
      <c r="BP861" s="18"/>
    </row>
    <row r="862" spans="1:68" ht="15" customHeight="1" thickBot="1" x14ac:dyDescent="0.35">
      <c r="A862" s="116">
        <v>861</v>
      </c>
      <c r="H862" s="121" t="s">
        <v>2503</v>
      </c>
      <c r="I862" s="117">
        <v>8</v>
      </c>
      <c r="J862" s="119" t="s">
        <v>2471</v>
      </c>
      <c r="K862" s="120" t="s">
        <v>2471</v>
      </c>
      <c r="L862" s="119" t="s">
        <v>2472</v>
      </c>
      <c r="M862" s="119" t="s">
        <v>2594</v>
      </c>
      <c r="N862" s="120" t="s">
        <v>2473</v>
      </c>
      <c r="O862" s="120" t="s">
        <v>2472</v>
      </c>
      <c r="P862" s="120" t="s">
        <v>2475</v>
      </c>
      <c r="Q862" s="119" t="s">
        <v>2483</v>
      </c>
      <c r="R862" s="75">
        <f t="shared" si="117"/>
        <v>5</v>
      </c>
      <c r="S862" s="75">
        <f t="shared" si="118"/>
        <v>1</v>
      </c>
      <c r="T862" s="7">
        <f t="shared" si="119"/>
        <v>130312</v>
      </c>
      <c r="U862" s="122" t="str">
        <f t="shared" si="124"/>
        <v>1FD08</v>
      </c>
      <c r="V862" s="10">
        <f t="shared" si="120"/>
        <v>253</v>
      </c>
      <c r="W862" s="10">
        <f t="shared" si="121"/>
        <v>8</v>
      </c>
      <c r="X862" s="11">
        <f t="shared" si="122"/>
        <v>16</v>
      </c>
      <c r="Y862" s="11">
        <f t="shared" si="123"/>
        <v>253</v>
      </c>
      <c r="Z862" s="12" t="str">
        <f t="shared" si="125"/>
        <v>Temperature</v>
      </c>
      <c r="AI862" s="17"/>
      <c r="AJ862" s="18"/>
      <c r="AK862" s="19"/>
      <c r="AL862" s="21"/>
      <c r="AM862" s="21"/>
      <c r="AN862" s="21"/>
      <c r="AO862" s="21"/>
      <c r="AP862" s="20"/>
      <c r="AQ862" s="20"/>
      <c r="AR862" s="20"/>
      <c r="AS862" s="20"/>
      <c r="AT862" s="20"/>
      <c r="AU862" s="20"/>
      <c r="AV862" s="20"/>
      <c r="AW862" s="20"/>
      <c r="AX862" s="222">
        <v>130312</v>
      </c>
      <c r="AY862" s="6">
        <v>16</v>
      </c>
      <c r="AZ862" s="6">
        <v>253</v>
      </c>
      <c r="BA862" s="87" t="s">
        <v>2365</v>
      </c>
      <c r="BB862" s="39" t="s">
        <v>2585</v>
      </c>
      <c r="BC862" s="84" t="s">
        <v>2359</v>
      </c>
      <c r="BJ862" s="47" t="s">
        <v>2493</v>
      </c>
      <c r="BL862" s="42" t="s">
        <v>2494</v>
      </c>
      <c r="BM862" s="43" t="s">
        <v>2495</v>
      </c>
      <c r="BO862" s="17"/>
      <c r="BP862" s="18"/>
    </row>
    <row r="863" spans="1:68" ht="15" customHeight="1" thickBot="1" x14ac:dyDescent="0.35">
      <c r="A863" s="116">
        <v>862</v>
      </c>
      <c r="H863" s="121" t="s">
        <v>2503</v>
      </c>
      <c r="I863" s="117">
        <v>7</v>
      </c>
      <c r="J863" s="120" t="s">
        <v>2484</v>
      </c>
      <c r="K863" s="119" t="s">
        <v>2594</v>
      </c>
      <c r="L863" s="119" t="s">
        <v>2481</v>
      </c>
      <c r="M863" s="119" t="s">
        <v>2480</v>
      </c>
      <c r="N863" s="119" t="s">
        <v>2479</v>
      </c>
      <c r="O863" s="120" t="s">
        <v>2504</v>
      </c>
      <c r="P863" s="119" t="s">
        <v>2475</v>
      </c>
      <c r="Q863" s="119" t="s">
        <v>2485</v>
      </c>
      <c r="R863" s="75">
        <f t="shared" si="117"/>
        <v>5</v>
      </c>
      <c r="S863" s="75">
        <f t="shared" si="118"/>
        <v>1</v>
      </c>
      <c r="T863" s="7">
        <f t="shared" si="119"/>
        <v>130312</v>
      </c>
      <c r="U863" s="122" t="str">
        <f t="shared" si="124"/>
        <v>1FD08</v>
      </c>
      <c r="V863" s="10">
        <f t="shared" si="120"/>
        <v>253</v>
      </c>
      <c r="W863" s="10">
        <f t="shared" si="121"/>
        <v>8</v>
      </c>
      <c r="X863" s="11">
        <f t="shared" si="122"/>
        <v>16</v>
      </c>
      <c r="Y863" s="11">
        <f t="shared" si="123"/>
        <v>253</v>
      </c>
      <c r="Z863" s="12" t="str">
        <f t="shared" si="125"/>
        <v>Temperature</v>
      </c>
      <c r="AI863" s="17"/>
      <c r="AJ863" s="18"/>
      <c r="AK863" s="19"/>
      <c r="AQ863" s="34"/>
      <c r="AR863" s="34"/>
      <c r="AS863" s="34"/>
      <c r="AT863" s="34"/>
      <c r="AU863" s="34"/>
      <c r="AV863" s="34"/>
      <c r="AW863" s="34"/>
      <c r="AX863" s="223">
        <v>130312</v>
      </c>
      <c r="AY863" s="6">
        <v>16</v>
      </c>
      <c r="AZ863" s="6">
        <v>253</v>
      </c>
      <c r="BA863" s="87" t="s">
        <v>2365</v>
      </c>
      <c r="BB863" s="39" t="s">
        <v>2602</v>
      </c>
      <c r="BC863" s="84" t="s">
        <v>2359</v>
      </c>
      <c r="BJ863" s="47" t="s">
        <v>2603</v>
      </c>
      <c r="BL863" s="42" t="s">
        <v>2494</v>
      </c>
      <c r="BM863" s="43" t="s">
        <v>2495</v>
      </c>
      <c r="BO863" s="17"/>
      <c r="BP863" s="18"/>
    </row>
    <row r="864" spans="1:68" ht="15" customHeight="1" thickBot="1" x14ac:dyDescent="0.35">
      <c r="A864" s="116">
        <v>863</v>
      </c>
      <c r="H864" s="121" t="s">
        <v>2595</v>
      </c>
      <c r="I864" s="117">
        <v>8</v>
      </c>
      <c r="J864" s="119" t="s">
        <v>2471</v>
      </c>
      <c r="K864" s="119" t="s">
        <v>2471</v>
      </c>
      <c r="L864" s="119" t="s">
        <v>2472</v>
      </c>
      <c r="M864" s="120" t="s">
        <v>2594</v>
      </c>
      <c r="N864" s="120" t="s">
        <v>2486</v>
      </c>
      <c r="O864" s="119" t="s">
        <v>2588</v>
      </c>
      <c r="P864" s="119" t="s">
        <v>2588</v>
      </c>
      <c r="Q864" s="119" t="s">
        <v>2588</v>
      </c>
      <c r="R864" s="6">
        <f t="shared" si="117"/>
        <v>5</v>
      </c>
      <c r="S864" s="6">
        <f t="shared" si="118"/>
        <v>1</v>
      </c>
      <c r="T864" s="7">
        <f t="shared" si="119"/>
        <v>130312</v>
      </c>
      <c r="U864" s="122" t="str">
        <f t="shared" si="124"/>
        <v>1FD08</v>
      </c>
      <c r="V864" s="10">
        <f t="shared" si="120"/>
        <v>253</v>
      </c>
      <c r="W864" s="10">
        <f t="shared" si="121"/>
        <v>8</v>
      </c>
      <c r="X864" s="11">
        <f t="shared" si="122"/>
        <v>25</v>
      </c>
      <c r="Y864" s="11">
        <f t="shared" si="123"/>
        <v>253</v>
      </c>
      <c r="Z864" s="12" t="str">
        <f t="shared" si="125"/>
        <v>Temperature</v>
      </c>
      <c r="AI864" s="17"/>
      <c r="AJ864" s="18"/>
      <c r="AK864" s="19"/>
      <c r="AL864" s="21"/>
      <c r="AM864" s="21"/>
      <c r="AN864" s="21"/>
      <c r="AO864" s="21"/>
      <c r="AP864" s="20"/>
      <c r="AQ864" s="20"/>
      <c r="AR864" s="20"/>
      <c r="AS864" s="20"/>
      <c r="AT864" s="20"/>
      <c r="AU864" s="20"/>
      <c r="AV864" s="20"/>
      <c r="AW864" s="20"/>
      <c r="AX864" s="222">
        <v>130312</v>
      </c>
      <c r="AY864" s="6">
        <v>25</v>
      </c>
      <c r="AZ864" s="6">
        <v>253</v>
      </c>
      <c r="BA864" s="87" t="s">
        <v>2365</v>
      </c>
      <c r="BB864" s="39" t="s">
        <v>2467</v>
      </c>
      <c r="BC864" s="84" t="s">
        <v>2359</v>
      </c>
      <c r="BJ864" s="47" t="s">
        <v>2493</v>
      </c>
      <c r="BL864" s="42" t="s">
        <v>2604</v>
      </c>
      <c r="BM864" s="43" t="s">
        <v>2495</v>
      </c>
      <c r="BO864" s="17"/>
      <c r="BP864" s="18"/>
    </row>
    <row r="865" spans="1:68" ht="15" customHeight="1" thickBot="1" x14ac:dyDescent="0.35">
      <c r="A865" s="116">
        <v>864</v>
      </c>
      <c r="H865" s="121" t="s">
        <v>2487</v>
      </c>
      <c r="I865" s="117">
        <v>8</v>
      </c>
      <c r="J865" s="119" t="s">
        <v>2488</v>
      </c>
      <c r="K865" s="120" t="s">
        <v>2489</v>
      </c>
      <c r="L865" s="119" t="s">
        <v>2473</v>
      </c>
      <c r="M865" s="119" t="s">
        <v>2490</v>
      </c>
      <c r="N865" s="120" t="s">
        <v>2491</v>
      </c>
      <c r="O865" s="119" t="s">
        <v>2492</v>
      </c>
      <c r="P865" s="119" t="s">
        <v>2596</v>
      </c>
      <c r="Q865" s="119" t="s">
        <v>2597</v>
      </c>
      <c r="R865" s="75">
        <f t="shared" si="117"/>
        <v>2</v>
      </c>
      <c r="S865" s="75">
        <f t="shared" si="118"/>
        <v>1</v>
      </c>
      <c r="T865" s="7">
        <f t="shared" si="119"/>
        <v>130306</v>
      </c>
      <c r="U865" s="122" t="str">
        <f t="shared" si="124"/>
        <v>1FD02</v>
      </c>
      <c r="V865" s="10">
        <f t="shared" si="120"/>
        <v>253</v>
      </c>
      <c r="W865" s="10">
        <f t="shared" si="121"/>
        <v>2</v>
      </c>
      <c r="X865" s="11">
        <f t="shared" si="122"/>
        <v>3</v>
      </c>
      <c r="Y865" s="11">
        <f t="shared" si="123"/>
        <v>253</v>
      </c>
      <c r="Z865" s="12" t="str">
        <f t="shared" si="125"/>
        <v>Wind Data</v>
      </c>
      <c r="AI865" s="17"/>
      <c r="AJ865" s="18"/>
      <c r="AK865" s="19"/>
      <c r="AQ865" s="34"/>
      <c r="AR865" s="34"/>
      <c r="AS865" s="34"/>
      <c r="AT865" s="34"/>
      <c r="AU865" s="34"/>
      <c r="AV865" s="34"/>
      <c r="AW865" s="34"/>
      <c r="AX865" s="223">
        <v>130306</v>
      </c>
      <c r="AY865" s="6">
        <v>3</v>
      </c>
      <c r="AZ865" s="6">
        <v>253</v>
      </c>
      <c r="BA865" s="87" t="s">
        <v>2496</v>
      </c>
      <c r="BB865" s="39" t="s">
        <v>2468</v>
      </c>
      <c r="BC865" s="84" t="s">
        <v>2349</v>
      </c>
      <c r="BD865" s="38" t="s">
        <v>2497</v>
      </c>
      <c r="BE865" s="39" t="s">
        <v>2469</v>
      </c>
      <c r="BF865" s="90" t="s">
        <v>2498</v>
      </c>
      <c r="BJ865" s="47" t="s">
        <v>2499</v>
      </c>
      <c r="BL865" s="42" t="s">
        <v>2500</v>
      </c>
      <c r="BM865" s="43" t="s">
        <v>2495</v>
      </c>
      <c r="BO865" s="17"/>
      <c r="BP865" s="18"/>
    </row>
    <row r="866" spans="1:68" ht="15" customHeight="1" thickBot="1" x14ac:dyDescent="0.35">
      <c r="A866" s="116">
        <v>865</v>
      </c>
      <c r="H866" s="121" t="s">
        <v>2586</v>
      </c>
      <c r="I866" s="117">
        <v>8</v>
      </c>
      <c r="J866" s="119" t="s">
        <v>2471</v>
      </c>
      <c r="K866" s="119" t="s">
        <v>2471</v>
      </c>
      <c r="L866" s="120" t="s">
        <v>2472</v>
      </c>
      <c r="M866" s="119" t="s">
        <v>2587</v>
      </c>
      <c r="N866" s="119" t="s">
        <v>2502</v>
      </c>
      <c r="O866" s="119" t="s">
        <v>2588</v>
      </c>
      <c r="P866" s="119" t="s">
        <v>2588</v>
      </c>
      <c r="Q866" s="119" t="s">
        <v>2588</v>
      </c>
      <c r="R866" s="75">
        <f t="shared" si="117"/>
        <v>5</v>
      </c>
      <c r="S866" s="75">
        <f t="shared" si="118"/>
        <v>1</v>
      </c>
      <c r="T866" s="7">
        <f t="shared" si="119"/>
        <v>130312</v>
      </c>
      <c r="U866" s="122" t="str">
        <f t="shared" si="124"/>
        <v>1FD08</v>
      </c>
      <c r="V866" s="10">
        <f t="shared" si="120"/>
        <v>253</v>
      </c>
      <c r="W866" s="10">
        <f t="shared" si="121"/>
        <v>8</v>
      </c>
      <c r="X866" s="11">
        <f t="shared" si="122"/>
        <v>16</v>
      </c>
      <c r="Y866" s="11">
        <f t="shared" si="123"/>
        <v>253</v>
      </c>
      <c r="Z866" s="12" t="str">
        <f t="shared" si="125"/>
        <v>Temperature</v>
      </c>
      <c r="AI866" s="17"/>
      <c r="AJ866" s="18"/>
      <c r="AK866" s="19"/>
      <c r="AL866" s="21"/>
      <c r="AM866" s="21"/>
      <c r="AN866" s="21"/>
      <c r="AO866" s="21"/>
      <c r="AP866" s="20"/>
      <c r="AQ866" s="20"/>
      <c r="AR866" s="20"/>
      <c r="AS866" s="20"/>
      <c r="AT866" s="20"/>
      <c r="AU866" s="20"/>
      <c r="AV866" s="20"/>
      <c r="AW866" s="20"/>
      <c r="AX866" s="222">
        <v>130312</v>
      </c>
      <c r="AY866" s="6">
        <v>16</v>
      </c>
      <c r="AZ866" s="6">
        <v>253</v>
      </c>
      <c r="BA866" s="87" t="s">
        <v>2365</v>
      </c>
      <c r="BB866" s="39" t="s">
        <v>2582</v>
      </c>
      <c r="BC866" s="84" t="s">
        <v>2359</v>
      </c>
      <c r="BJ866" s="47" t="s">
        <v>2493</v>
      </c>
      <c r="BL866" s="42" t="s">
        <v>2494</v>
      </c>
      <c r="BM866" s="43" t="s">
        <v>2495</v>
      </c>
      <c r="BO866" s="17"/>
      <c r="BP866" s="18"/>
    </row>
    <row r="867" spans="1:68" ht="15" customHeight="1" thickBot="1" x14ac:dyDescent="0.35">
      <c r="A867" s="116">
        <v>866</v>
      </c>
      <c r="H867" s="121" t="s">
        <v>2589</v>
      </c>
      <c r="I867" s="117">
        <v>8</v>
      </c>
      <c r="J867" s="119" t="s">
        <v>2590</v>
      </c>
      <c r="K867" s="119" t="s">
        <v>2591</v>
      </c>
      <c r="L867" s="119" t="s">
        <v>2473</v>
      </c>
      <c r="M867" s="119" t="s">
        <v>2592</v>
      </c>
      <c r="N867" s="119" t="s">
        <v>2474</v>
      </c>
      <c r="O867" s="119" t="s">
        <v>2593</v>
      </c>
      <c r="P867" s="119" t="s">
        <v>2588</v>
      </c>
      <c r="Q867" s="120" t="s">
        <v>2588</v>
      </c>
      <c r="R867" s="6">
        <f t="shared" si="117"/>
        <v>2</v>
      </c>
      <c r="S867" s="6">
        <f t="shared" si="118"/>
        <v>1</v>
      </c>
      <c r="T867" s="7">
        <f t="shared" si="119"/>
        <v>130306</v>
      </c>
      <c r="U867" s="122" t="str">
        <f t="shared" si="124"/>
        <v>1FD02</v>
      </c>
      <c r="V867" s="10">
        <f t="shared" si="120"/>
        <v>253</v>
      </c>
      <c r="W867" s="10">
        <f t="shared" si="121"/>
        <v>2</v>
      </c>
      <c r="X867" s="11">
        <f t="shared" si="122"/>
        <v>3</v>
      </c>
      <c r="Y867" s="11">
        <f t="shared" si="123"/>
        <v>253</v>
      </c>
      <c r="Z867" s="12" t="str">
        <f t="shared" si="125"/>
        <v>Wind Data</v>
      </c>
      <c r="AI867" s="17"/>
      <c r="AJ867" s="18"/>
      <c r="AK867" s="19"/>
      <c r="AQ867" s="34"/>
      <c r="AR867" s="34"/>
      <c r="AS867" s="34"/>
      <c r="AT867" s="34"/>
      <c r="AU867" s="34"/>
      <c r="AV867" s="34"/>
      <c r="AW867" s="34"/>
      <c r="AX867" s="223">
        <v>130306</v>
      </c>
      <c r="AY867" s="6">
        <v>3</v>
      </c>
      <c r="AZ867" s="6">
        <v>253</v>
      </c>
      <c r="BA867" s="87" t="s">
        <v>2496</v>
      </c>
      <c r="BB867" s="39" t="s">
        <v>2583</v>
      </c>
      <c r="BC867" s="84" t="s">
        <v>2349</v>
      </c>
      <c r="BD867" s="38" t="s">
        <v>2497</v>
      </c>
      <c r="BE867" s="39" t="s">
        <v>2584</v>
      </c>
      <c r="BF867" s="90" t="s">
        <v>2498</v>
      </c>
      <c r="BJ867" s="47" t="s">
        <v>2499</v>
      </c>
      <c r="BL867" s="42" t="s">
        <v>2500</v>
      </c>
      <c r="BM867" s="43" t="s">
        <v>2495</v>
      </c>
      <c r="BO867" s="17"/>
      <c r="BP867" s="18"/>
    </row>
    <row r="868" spans="1:68" ht="15" customHeight="1" thickBot="1" x14ac:dyDescent="0.35">
      <c r="A868" s="116">
        <v>867</v>
      </c>
      <c r="H868" s="121" t="s">
        <v>2586</v>
      </c>
      <c r="I868" s="117">
        <v>8</v>
      </c>
      <c r="J868" s="120" t="s">
        <v>2471</v>
      </c>
      <c r="K868" s="120" t="s">
        <v>2471</v>
      </c>
      <c r="L868" s="120" t="s">
        <v>2475</v>
      </c>
      <c r="M868" s="119" t="s">
        <v>2476</v>
      </c>
      <c r="N868" s="120" t="s">
        <v>2477</v>
      </c>
      <c r="O868" s="120" t="s">
        <v>2588</v>
      </c>
      <c r="P868" s="120" t="s">
        <v>2588</v>
      </c>
      <c r="Q868" s="120" t="s">
        <v>2588</v>
      </c>
      <c r="R868" s="75">
        <f t="shared" si="117"/>
        <v>5</v>
      </c>
      <c r="S868" s="75">
        <f t="shared" si="118"/>
        <v>1</v>
      </c>
      <c r="T868" s="7">
        <f t="shared" si="119"/>
        <v>130312</v>
      </c>
      <c r="U868" s="122" t="str">
        <f t="shared" si="124"/>
        <v>1FD08</v>
      </c>
      <c r="V868" s="10">
        <f t="shared" si="120"/>
        <v>253</v>
      </c>
      <c r="W868" s="10">
        <f t="shared" si="121"/>
        <v>8</v>
      </c>
      <c r="X868" s="11">
        <f t="shared" si="122"/>
        <v>16</v>
      </c>
      <c r="Y868" s="11">
        <f t="shared" si="123"/>
        <v>253</v>
      </c>
      <c r="Z868" s="12" t="str">
        <f t="shared" si="125"/>
        <v>Temperature</v>
      </c>
      <c r="AI868" s="17"/>
      <c r="AJ868" s="18"/>
      <c r="AK868" s="19"/>
      <c r="AL868" s="21"/>
      <c r="AM868" s="21"/>
      <c r="AN868" s="21"/>
      <c r="AO868" s="21"/>
      <c r="AP868" s="20"/>
      <c r="AQ868" s="20"/>
      <c r="AR868" s="20"/>
      <c r="AS868" s="20"/>
      <c r="AT868" s="20"/>
      <c r="AU868" s="20"/>
      <c r="AV868" s="20"/>
      <c r="AW868" s="20"/>
      <c r="AX868" s="222">
        <v>130312</v>
      </c>
      <c r="AY868" s="6">
        <v>16</v>
      </c>
      <c r="AZ868" s="6">
        <v>253</v>
      </c>
      <c r="BA868" s="87" t="s">
        <v>2365</v>
      </c>
      <c r="BB868" s="39" t="s">
        <v>2464</v>
      </c>
      <c r="BC868" s="84" t="s">
        <v>2359</v>
      </c>
      <c r="BJ868" s="47" t="s">
        <v>2501</v>
      </c>
      <c r="BL868" s="42" t="s">
        <v>2494</v>
      </c>
      <c r="BM868" s="43" t="s">
        <v>2495</v>
      </c>
      <c r="BO868" s="17"/>
      <c r="BP868" s="18"/>
    </row>
    <row r="869" spans="1:68" ht="15" customHeight="1" thickBot="1" x14ac:dyDescent="0.35">
      <c r="A869" s="116">
        <v>868</v>
      </c>
      <c r="H869" s="121" t="s">
        <v>2589</v>
      </c>
      <c r="I869" s="117">
        <v>8</v>
      </c>
      <c r="J869" s="119" t="s">
        <v>2478</v>
      </c>
      <c r="K869" s="119" t="s">
        <v>2479</v>
      </c>
      <c r="L869" s="120" t="s">
        <v>2480</v>
      </c>
      <c r="M869" s="119" t="s">
        <v>2481</v>
      </c>
      <c r="N869" s="119" t="s">
        <v>2482</v>
      </c>
      <c r="O869" s="119" t="s">
        <v>2483</v>
      </c>
      <c r="P869" s="119" t="s">
        <v>2475</v>
      </c>
      <c r="Q869" s="119" t="s">
        <v>2473</v>
      </c>
      <c r="R869" s="75">
        <f t="shared" si="117"/>
        <v>2</v>
      </c>
      <c r="S869" s="75">
        <f t="shared" si="118"/>
        <v>1</v>
      </c>
      <c r="T869" s="7">
        <f t="shared" si="119"/>
        <v>130306</v>
      </c>
      <c r="U869" s="122" t="str">
        <f t="shared" si="124"/>
        <v>1FD02</v>
      </c>
      <c r="V869" s="10">
        <f t="shared" si="120"/>
        <v>253</v>
      </c>
      <c r="W869" s="10">
        <f t="shared" si="121"/>
        <v>2</v>
      </c>
      <c r="X869" s="11">
        <f t="shared" si="122"/>
        <v>3</v>
      </c>
      <c r="Y869" s="11">
        <f t="shared" si="123"/>
        <v>253</v>
      </c>
      <c r="Z869" s="12" t="str">
        <f t="shared" si="125"/>
        <v>Wind Data</v>
      </c>
      <c r="AI869" s="17"/>
      <c r="AJ869" s="18"/>
      <c r="AK869" s="19"/>
      <c r="AQ869" s="34"/>
      <c r="AR869" s="34"/>
      <c r="AS869" s="34"/>
      <c r="AT869" s="34"/>
      <c r="AU869" s="34"/>
      <c r="AV869" s="34"/>
      <c r="AW869" s="34"/>
      <c r="AX869" s="223">
        <v>130306</v>
      </c>
      <c r="AY869" s="6">
        <v>3</v>
      </c>
      <c r="AZ869" s="6">
        <v>253</v>
      </c>
      <c r="BA869" s="87" t="s">
        <v>2496</v>
      </c>
      <c r="BB869" s="39" t="s">
        <v>2598</v>
      </c>
      <c r="BC869" s="84" t="s">
        <v>2349</v>
      </c>
      <c r="BD869" s="38" t="s">
        <v>2497</v>
      </c>
      <c r="BE869" s="39" t="s">
        <v>2599</v>
      </c>
      <c r="BF869" s="90" t="s">
        <v>2498</v>
      </c>
      <c r="BJ869" s="47" t="s">
        <v>2505</v>
      </c>
      <c r="BL869" s="42" t="s">
        <v>2500</v>
      </c>
      <c r="BM869" s="43" t="s">
        <v>2495</v>
      </c>
      <c r="BO869" s="17"/>
      <c r="BP869" s="18"/>
    </row>
    <row r="870" spans="1:68" ht="15" customHeight="1" thickBot="1" x14ac:dyDescent="0.35">
      <c r="A870" s="116">
        <v>869</v>
      </c>
      <c r="H870" s="121" t="s">
        <v>2503</v>
      </c>
      <c r="I870" s="117">
        <v>8</v>
      </c>
      <c r="J870" s="119" t="s">
        <v>2471</v>
      </c>
      <c r="K870" s="120" t="s">
        <v>2481</v>
      </c>
      <c r="L870" s="120" t="s">
        <v>2480</v>
      </c>
      <c r="M870" s="119" t="s">
        <v>2479</v>
      </c>
      <c r="N870" s="119" t="s">
        <v>2478</v>
      </c>
      <c r="O870" s="120" t="s">
        <v>2588</v>
      </c>
      <c r="P870" s="119" t="s">
        <v>2588</v>
      </c>
      <c r="Q870" s="119" t="s">
        <v>2588</v>
      </c>
      <c r="R870" s="6">
        <f t="shared" si="117"/>
        <v>5</v>
      </c>
      <c r="S870" s="6">
        <f t="shared" si="118"/>
        <v>1</v>
      </c>
      <c r="T870" s="7">
        <f t="shared" si="119"/>
        <v>130312</v>
      </c>
      <c r="U870" s="122" t="str">
        <f t="shared" si="124"/>
        <v>1FD08</v>
      </c>
      <c r="V870" s="10">
        <f t="shared" si="120"/>
        <v>253</v>
      </c>
      <c r="W870" s="10">
        <f t="shared" si="121"/>
        <v>8</v>
      </c>
      <c r="X870" s="11">
        <f t="shared" si="122"/>
        <v>16</v>
      </c>
      <c r="Y870" s="11">
        <f t="shared" si="123"/>
        <v>253</v>
      </c>
      <c r="Z870" s="12" t="str">
        <f t="shared" si="125"/>
        <v>Temperature</v>
      </c>
      <c r="AI870" s="17"/>
      <c r="AJ870" s="18"/>
      <c r="AK870" s="19"/>
      <c r="AL870" s="21"/>
      <c r="AM870" s="21"/>
      <c r="AN870" s="21"/>
      <c r="AO870" s="21"/>
      <c r="AP870" s="20"/>
      <c r="AQ870" s="20"/>
      <c r="AR870" s="20"/>
      <c r="AS870" s="20"/>
      <c r="AT870" s="20"/>
      <c r="AU870" s="20"/>
      <c r="AV870" s="20"/>
      <c r="AW870" s="20"/>
      <c r="AX870" s="222">
        <v>130312</v>
      </c>
      <c r="AY870" s="6">
        <v>16</v>
      </c>
      <c r="AZ870" s="6">
        <v>253</v>
      </c>
      <c r="BA870" s="87" t="s">
        <v>2365</v>
      </c>
      <c r="BB870" s="39" t="s">
        <v>2600</v>
      </c>
      <c r="BC870" s="84" t="s">
        <v>2359</v>
      </c>
      <c r="BJ870" s="47" t="s">
        <v>2601</v>
      </c>
      <c r="BL870" s="42" t="s">
        <v>2494</v>
      </c>
      <c r="BM870" s="43" t="s">
        <v>2495</v>
      </c>
      <c r="BO870" s="17"/>
      <c r="BP870" s="18"/>
    </row>
    <row r="871" spans="1:68" ht="15" customHeight="1" thickBot="1" x14ac:dyDescent="0.35">
      <c r="A871" s="116">
        <v>870</v>
      </c>
      <c r="H871" s="121" t="s">
        <v>2503</v>
      </c>
      <c r="I871" s="117">
        <v>8</v>
      </c>
      <c r="J871" s="119" t="s">
        <v>2471</v>
      </c>
      <c r="K871" s="119" t="s">
        <v>2471</v>
      </c>
      <c r="L871" s="120" t="s">
        <v>2472</v>
      </c>
      <c r="M871" s="120" t="s">
        <v>2594</v>
      </c>
      <c r="N871" s="119" t="s">
        <v>2473</v>
      </c>
      <c r="O871" s="119" t="s">
        <v>2472</v>
      </c>
      <c r="P871" s="119" t="s">
        <v>2475</v>
      </c>
      <c r="Q871" s="119" t="s">
        <v>2483</v>
      </c>
      <c r="R871" s="75">
        <f t="shared" si="117"/>
        <v>5</v>
      </c>
      <c r="S871" s="75">
        <f t="shared" si="118"/>
        <v>1</v>
      </c>
      <c r="T871" s="7">
        <f t="shared" si="119"/>
        <v>130312</v>
      </c>
      <c r="U871" s="122" t="str">
        <f t="shared" si="124"/>
        <v>1FD08</v>
      </c>
      <c r="V871" s="10">
        <f t="shared" si="120"/>
        <v>253</v>
      </c>
      <c r="W871" s="10">
        <f t="shared" si="121"/>
        <v>8</v>
      </c>
      <c r="X871" s="11">
        <f t="shared" si="122"/>
        <v>16</v>
      </c>
      <c r="Y871" s="11">
        <f t="shared" si="123"/>
        <v>253</v>
      </c>
      <c r="Z871" s="12" t="str">
        <f t="shared" si="125"/>
        <v>Temperature</v>
      </c>
      <c r="AI871" s="17"/>
      <c r="AJ871" s="18"/>
      <c r="AK871" s="19"/>
      <c r="AQ871" s="34"/>
      <c r="AR871" s="34"/>
      <c r="AS871" s="34"/>
      <c r="AT871" s="34"/>
      <c r="AU871" s="34"/>
      <c r="AV871" s="34"/>
      <c r="AW871" s="34"/>
      <c r="AX871" s="223">
        <v>130312</v>
      </c>
      <c r="AY871" s="6">
        <v>16</v>
      </c>
      <c r="AZ871" s="6">
        <v>253</v>
      </c>
      <c r="BA871" s="87" t="s">
        <v>2365</v>
      </c>
      <c r="BB871" s="39" t="s">
        <v>2585</v>
      </c>
      <c r="BC871" s="84" t="s">
        <v>2359</v>
      </c>
      <c r="BJ871" s="47" t="s">
        <v>2493</v>
      </c>
      <c r="BL871" s="42" t="s">
        <v>2494</v>
      </c>
      <c r="BM871" s="43" t="s">
        <v>2495</v>
      </c>
      <c r="BO871" s="17"/>
      <c r="BP871" s="18"/>
    </row>
    <row r="872" spans="1:68" ht="15" customHeight="1" thickBot="1" x14ac:dyDescent="0.35">
      <c r="A872" s="116">
        <v>871</v>
      </c>
      <c r="H872" s="121" t="s">
        <v>2503</v>
      </c>
      <c r="I872" s="117">
        <v>7</v>
      </c>
      <c r="J872" s="119" t="s">
        <v>2484</v>
      </c>
      <c r="K872" s="119" t="s">
        <v>2594</v>
      </c>
      <c r="L872" s="119" t="s">
        <v>2481</v>
      </c>
      <c r="M872" s="119" t="s">
        <v>2480</v>
      </c>
      <c r="N872" s="119" t="s">
        <v>2479</v>
      </c>
      <c r="O872" s="119" t="s">
        <v>2504</v>
      </c>
      <c r="P872" s="119" t="s">
        <v>2475</v>
      </c>
      <c r="Q872" s="119" t="s">
        <v>2485</v>
      </c>
      <c r="R872" s="75">
        <f t="shared" si="117"/>
        <v>5</v>
      </c>
      <c r="S872" s="75">
        <f t="shared" si="118"/>
        <v>1</v>
      </c>
      <c r="T872" s="7">
        <f t="shared" si="119"/>
        <v>130312</v>
      </c>
      <c r="U872" s="122" t="str">
        <f t="shared" si="124"/>
        <v>1FD08</v>
      </c>
      <c r="V872" s="10">
        <f t="shared" si="120"/>
        <v>253</v>
      </c>
      <c r="W872" s="10">
        <f t="shared" si="121"/>
        <v>8</v>
      </c>
      <c r="X872" s="11">
        <f t="shared" si="122"/>
        <v>16</v>
      </c>
      <c r="Y872" s="11">
        <f t="shared" si="123"/>
        <v>253</v>
      </c>
      <c r="Z872" s="12" t="str">
        <f t="shared" si="125"/>
        <v>Temperature</v>
      </c>
      <c r="AI872" s="17"/>
      <c r="AJ872" s="18"/>
      <c r="AK872" s="19"/>
      <c r="AL872" s="21"/>
      <c r="AM872" s="21"/>
      <c r="AN872" s="21"/>
      <c r="AO872" s="21"/>
      <c r="AP872" s="20"/>
      <c r="AQ872" s="20"/>
      <c r="AR872" s="20"/>
      <c r="AS872" s="20"/>
      <c r="AT872" s="20"/>
      <c r="AU872" s="20"/>
      <c r="AV872" s="20"/>
      <c r="AW872" s="20"/>
      <c r="AX872" s="222">
        <v>130312</v>
      </c>
      <c r="AY872" s="6">
        <v>16</v>
      </c>
      <c r="AZ872" s="6">
        <v>253</v>
      </c>
      <c r="BA872" s="87" t="s">
        <v>2365</v>
      </c>
      <c r="BB872" s="39" t="s">
        <v>2602</v>
      </c>
      <c r="BC872" s="84" t="s">
        <v>2359</v>
      </c>
      <c r="BJ872" s="47" t="s">
        <v>2603</v>
      </c>
      <c r="BL872" s="42" t="s">
        <v>2494</v>
      </c>
      <c r="BM872" s="43" t="s">
        <v>2495</v>
      </c>
      <c r="BO872" s="17"/>
      <c r="BP872" s="18"/>
    </row>
    <row r="873" spans="1:68" ht="15" customHeight="1" thickBot="1" x14ac:dyDescent="0.35">
      <c r="A873" s="116">
        <v>872</v>
      </c>
      <c r="H873" s="121" t="s">
        <v>2595</v>
      </c>
      <c r="I873" s="117">
        <v>8</v>
      </c>
      <c r="J873" s="119" t="s">
        <v>2471</v>
      </c>
      <c r="K873" s="120" t="s">
        <v>2471</v>
      </c>
      <c r="L873" s="119" t="s">
        <v>2472</v>
      </c>
      <c r="M873" s="119" t="s">
        <v>2594</v>
      </c>
      <c r="N873" s="120" t="s">
        <v>2486</v>
      </c>
      <c r="O873" s="119" t="s">
        <v>2588</v>
      </c>
      <c r="P873" s="119" t="s">
        <v>2588</v>
      </c>
      <c r="Q873" s="119" t="s">
        <v>2588</v>
      </c>
      <c r="R873" s="6">
        <f t="shared" si="117"/>
        <v>5</v>
      </c>
      <c r="S873" s="6">
        <f t="shared" si="118"/>
        <v>1</v>
      </c>
      <c r="T873" s="7">
        <f t="shared" si="119"/>
        <v>130312</v>
      </c>
      <c r="U873" s="122" t="str">
        <f t="shared" si="124"/>
        <v>1FD08</v>
      </c>
      <c r="V873" s="10">
        <f t="shared" si="120"/>
        <v>253</v>
      </c>
      <c r="W873" s="10">
        <f t="shared" si="121"/>
        <v>8</v>
      </c>
      <c r="X873" s="11">
        <f t="shared" si="122"/>
        <v>25</v>
      </c>
      <c r="Y873" s="11">
        <f t="shared" si="123"/>
        <v>253</v>
      </c>
      <c r="Z873" s="12" t="str">
        <f t="shared" si="125"/>
        <v>Temperature</v>
      </c>
      <c r="AI873" s="17"/>
      <c r="AJ873" s="18"/>
      <c r="AK873" s="19"/>
      <c r="AQ873" s="34"/>
      <c r="AR873" s="34"/>
      <c r="AS873" s="34"/>
      <c r="AT873" s="34"/>
      <c r="AU873" s="34"/>
      <c r="AV873" s="34"/>
      <c r="AW873" s="34"/>
      <c r="AX873" s="223">
        <v>130312</v>
      </c>
      <c r="AY873" s="6">
        <v>25</v>
      </c>
      <c r="AZ873" s="6">
        <v>253</v>
      </c>
      <c r="BA873" s="87" t="s">
        <v>2365</v>
      </c>
      <c r="BB873" s="39" t="s">
        <v>2467</v>
      </c>
      <c r="BC873" s="84" t="s">
        <v>2359</v>
      </c>
      <c r="BJ873" s="47" t="s">
        <v>2493</v>
      </c>
      <c r="BL873" s="42" t="s">
        <v>2604</v>
      </c>
      <c r="BM873" s="43" t="s">
        <v>2495</v>
      </c>
      <c r="BO873" s="17"/>
      <c r="BP873" s="18"/>
    </row>
    <row r="874" spans="1:68" ht="15" customHeight="1" thickBot="1" x14ac:dyDescent="0.35">
      <c r="A874" s="116">
        <v>873</v>
      </c>
      <c r="H874" s="121" t="s">
        <v>2487</v>
      </c>
      <c r="I874" s="117">
        <v>8</v>
      </c>
      <c r="J874" s="119" t="s">
        <v>2488</v>
      </c>
      <c r="K874" s="119" t="s">
        <v>2489</v>
      </c>
      <c r="L874" s="120" t="s">
        <v>2473</v>
      </c>
      <c r="M874" s="119" t="s">
        <v>2490</v>
      </c>
      <c r="N874" s="119" t="s">
        <v>2491</v>
      </c>
      <c r="O874" s="119" t="s">
        <v>2492</v>
      </c>
      <c r="P874" s="119" t="s">
        <v>2596</v>
      </c>
      <c r="Q874" s="119" t="s">
        <v>2597</v>
      </c>
      <c r="R874" s="75">
        <f t="shared" si="117"/>
        <v>2</v>
      </c>
      <c r="S874" s="75">
        <f t="shared" si="118"/>
        <v>1</v>
      </c>
      <c r="T874" s="7">
        <f t="shared" si="119"/>
        <v>130306</v>
      </c>
      <c r="U874" s="122" t="str">
        <f t="shared" si="124"/>
        <v>1FD02</v>
      </c>
      <c r="V874" s="10">
        <f t="shared" si="120"/>
        <v>253</v>
      </c>
      <c r="W874" s="10">
        <f t="shared" si="121"/>
        <v>2</v>
      </c>
      <c r="X874" s="11">
        <f t="shared" si="122"/>
        <v>3</v>
      </c>
      <c r="Y874" s="11">
        <f t="shared" si="123"/>
        <v>253</v>
      </c>
      <c r="Z874" s="12" t="str">
        <f t="shared" si="125"/>
        <v>Wind Data</v>
      </c>
      <c r="AI874" s="17"/>
      <c r="AJ874" s="18"/>
      <c r="AK874" s="19"/>
      <c r="AL874" s="21"/>
      <c r="AM874" s="21"/>
      <c r="AN874" s="21"/>
      <c r="AO874" s="21"/>
      <c r="AP874" s="20"/>
      <c r="AQ874" s="20"/>
      <c r="AR874" s="20"/>
      <c r="AS874" s="20"/>
      <c r="AT874" s="20"/>
      <c r="AU874" s="20"/>
      <c r="AV874" s="20"/>
      <c r="AW874" s="20"/>
      <c r="AX874" s="222">
        <v>130306</v>
      </c>
      <c r="AY874" s="6">
        <v>3</v>
      </c>
      <c r="AZ874" s="6">
        <v>253</v>
      </c>
      <c r="BA874" s="87" t="s">
        <v>2496</v>
      </c>
      <c r="BB874" s="39" t="s">
        <v>2468</v>
      </c>
      <c r="BC874" s="84" t="s">
        <v>2349</v>
      </c>
      <c r="BD874" s="38" t="s">
        <v>2497</v>
      </c>
      <c r="BE874" s="39" t="s">
        <v>2469</v>
      </c>
      <c r="BF874" s="90" t="s">
        <v>2498</v>
      </c>
      <c r="BJ874" s="47" t="s">
        <v>2499</v>
      </c>
      <c r="BL874" s="42" t="s">
        <v>2500</v>
      </c>
      <c r="BM874" s="43" t="s">
        <v>2495</v>
      </c>
      <c r="BO874" s="17"/>
      <c r="BP874" s="18"/>
    </row>
    <row r="875" spans="1:68" ht="15" customHeight="1" thickBot="1" x14ac:dyDescent="0.35">
      <c r="A875" s="116">
        <v>874</v>
      </c>
      <c r="H875" s="121" t="s">
        <v>2586</v>
      </c>
      <c r="I875" s="117">
        <v>8</v>
      </c>
      <c r="J875" s="120" t="s">
        <v>2471</v>
      </c>
      <c r="K875" s="119" t="s">
        <v>2471</v>
      </c>
      <c r="L875" s="119" t="s">
        <v>2472</v>
      </c>
      <c r="M875" s="119" t="s">
        <v>2587</v>
      </c>
      <c r="N875" s="119" t="s">
        <v>2502</v>
      </c>
      <c r="O875" s="120" t="s">
        <v>2588</v>
      </c>
      <c r="P875" s="119" t="s">
        <v>2588</v>
      </c>
      <c r="Q875" s="119" t="s">
        <v>2588</v>
      </c>
      <c r="R875" s="6">
        <f t="shared" si="117"/>
        <v>5</v>
      </c>
      <c r="S875" s="6">
        <f t="shared" si="118"/>
        <v>1</v>
      </c>
      <c r="T875" s="7">
        <f t="shared" si="119"/>
        <v>130312</v>
      </c>
      <c r="U875" s="122" t="str">
        <f t="shared" si="124"/>
        <v>1FD08</v>
      </c>
      <c r="V875" s="10">
        <f t="shared" si="120"/>
        <v>253</v>
      </c>
      <c r="W875" s="10">
        <f t="shared" si="121"/>
        <v>8</v>
      </c>
      <c r="X875" s="11">
        <f t="shared" si="122"/>
        <v>16</v>
      </c>
      <c r="Y875" s="11">
        <f t="shared" si="123"/>
        <v>253</v>
      </c>
      <c r="Z875" s="12" t="str">
        <f t="shared" si="125"/>
        <v>Temperature</v>
      </c>
      <c r="AI875" s="17"/>
      <c r="AJ875" s="18"/>
      <c r="AK875" s="19"/>
      <c r="AQ875" s="34"/>
      <c r="AR875" s="34"/>
      <c r="AS875" s="34"/>
      <c r="AT875" s="34"/>
      <c r="AU875" s="34"/>
      <c r="AV875" s="34"/>
      <c r="AW875" s="34"/>
      <c r="AX875" s="223">
        <v>130312</v>
      </c>
      <c r="AY875" s="6">
        <v>16</v>
      </c>
      <c r="AZ875" s="6">
        <v>253</v>
      </c>
      <c r="BA875" s="87" t="s">
        <v>2365</v>
      </c>
      <c r="BB875" s="39" t="s">
        <v>2582</v>
      </c>
      <c r="BC875" s="84" t="s">
        <v>2359</v>
      </c>
      <c r="BJ875" s="47" t="s">
        <v>2493</v>
      </c>
      <c r="BL875" s="42" t="s">
        <v>2494</v>
      </c>
      <c r="BM875" s="43" t="s">
        <v>2495</v>
      </c>
      <c r="BO875" s="17"/>
      <c r="BP875" s="18"/>
    </row>
    <row r="876" spans="1:68" ht="15" customHeight="1" thickBot="1" x14ac:dyDescent="0.35">
      <c r="A876" s="116">
        <v>875</v>
      </c>
      <c r="H876" s="121" t="s">
        <v>2589</v>
      </c>
      <c r="I876" s="117">
        <v>8</v>
      </c>
      <c r="J876" s="119" t="s">
        <v>2590</v>
      </c>
      <c r="K876" s="119" t="s">
        <v>2591</v>
      </c>
      <c r="L876" s="119" t="s">
        <v>2473</v>
      </c>
      <c r="M876" s="120" t="s">
        <v>2592</v>
      </c>
      <c r="N876" s="120" t="s">
        <v>2474</v>
      </c>
      <c r="O876" s="119" t="s">
        <v>2593</v>
      </c>
      <c r="P876" s="119" t="s">
        <v>2588</v>
      </c>
      <c r="Q876" s="119" t="s">
        <v>2588</v>
      </c>
      <c r="R876" s="6">
        <f t="shared" si="117"/>
        <v>2</v>
      </c>
      <c r="S876" s="6">
        <f t="shared" si="118"/>
        <v>1</v>
      </c>
      <c r="T876" s="7">
        <f t="shared" si="119"/>
        <v>130306</v>
      </c>
      <c r="U876" s="122" t="str">
        <f t="shared" si="124"/>
        <v>1FD02</v>
      </c>
      <c r="V876" s="10">
        <f t="shared" si="120"/>
        <v>253</v>
      </c>
      <c r="W876" s="10">
        <f t="shared" si="121"/>
        <v>2</v>
      </c>
      <c r="X876" s="11">
        <f t="shared" si="122"/>
        <v>3</v>
      </c>
      <c r="Y876" s="11">
        <f t="shared" si="123"/>
        <v>253</v>
      </c>
      <c r="Z876" s="12" t="str">
        <f t="shared" si="125"/>
        <v>Wind Data</v>
      </c>
      <c r="AI876" s="17"/>
      <c r="AJ876" s="18"/>
      <c r="AK876" s="19"/>
      <c r="AL876" s="21"/>
      <c r="AM876" s="21"/>
      <c r="AN876" s="21"/>
      <c r="AO876" s="21"/>
      <c r="AP876" s="20"/>
      <c r="AQ876" s="20"/>
      <c r="AR876" s="20"/>
      <c r="AS876" s="20"/>
      <c r="AT876" s="20"/>
      <c r="AU876" s="20"/>
      <c r="AV876" s="20"/>
      <c r="AW876" s="20"/>
      <c r="AX876" s="222">
        <v>130306</v>
      </c>
      <c r="AY876" s="6">
        <v>3</v>
      </c>
      <c r="AZ876" s="6">
        <v>253</v>
      </c>
      <c r="BA876" s="87" t="s">
        <v>2496</v>
      </c>
      <c r="BB876" s="39" t="s">
        <v>2583</v>
      </c>
      <c r="BC876" s="84" t="s">
        <v>2349</v>
      </c>
      <c r="BD876" s="38" t="s">
        <v>2497</v>
      </c>
      <c r="BE876" s="39" t="s">
        <v>2584</v>
      </c>
      <c r="BF876" s="90" t="s">
        <v>2498</v>
      </c>
      <c r="BJ876" s="47" t="s">
        <v>2499</v>
      </c>
      <c r="BL876" s="42" t="s">
        <v>2500</v>
      </c>
      <c r="BM876" s="43" t="s">
        <v>2495</v>
      </c>
      <c r="BO876" s="17"/>
      <c r="BP876" s="18"/>
    </row>
    <row r="877" spans="1:68" ht="15" customHeight="1" thickBot="1" x14ac:dyDescent="0.35">
      <c r="A877" s="116">
        <v>876</v>
      </c>
      <c r="H877" s="121" t="s">
        <v>2586</v>
      </c>
      <c r="I877" s="117">
        <v>8</v>
      </c>
      <c r="J877" s="120" t="s">
        <v>2471</v>
      </c>
      <c r="K877" s="120" t="s">
        <v>2471</v>
      </c>
      <c r="L877" s="120" t="s">
        <v>2475</v>
      </c>
      <c r="M877" s="119" t="s">
        <v>2476</v>
      </c>
      <c r="N877" s="119" t="s">
        <v>2477</v>
      </c>
      <c r="O877" s="119" t="s">
        <v>2588</v>
      </c>
      <c r="P877" s="119" t="s">
        <v>2588</v>
      </c>
      <c r="Q877" s="119" t="s">
        <v>2588</v>
      </c>
      <c r="R877" s="6">
        <f t="shared" si="117"/>
        <v>5</v>
      </c>
      <c r="S877" s="6">
        <f t="shared" si="118"/>
        <v>1</v>
      </c>
      <c r="T877" s="7">
        <f t="shared" si="119"/>
        <v>130312</v>
      </c>
      <c r="U877" s="122" t="str">
        <f t="shared" si="124"/>
        <v>1FD08</v>
      </c>
      <c r="V877" s="10">
        <f t="shared" si="120"/>
        <v>253</v>
      </c>
      <c r="W877" s="10">
        <f t="shared" si="121"/>
        <v>8</v>
      </c>
      <c r="X877" s="11">
        <f t="shared" si="122"/>
        <v>16</v>
      </c>
      <c r="Y877" s="11">
        <f t="shared" si="123"/>
        <v>253</v>
      </c>
      <c r="Z877" s="12" t="str">
        <f t="shared" si="125"/>
        <v>Temperature</v>
      </c>
      <c r="AI877" s="17"/>
      <c r="AJ877" s="18"/>
      <c r="AK877" s="19"/>
      <c r="AQ877" s="34"/>
      <c r="AR877" s="34"/>
      <c r="AS877" s="34"/>
      <c r="AT877" s="34"/>
      <c r="AU877" s="34"/>
      <c r="AV877" s="34"/>
      <c r="AW877" s="34"/>
      <c r="AX877" s="223">
        <v>130312</v>
      </c>
      <c r="AY877" s="6">
        <v>16</v>
      </c>
      <c r="AZ877" s="6">
        <v>253</v>
      </c>
      <c r="BA877" s="87" t="s">
        <v>2365</v>
      </c>
      <c r="BB877" s="39" t="s">
        <v>2464</v>
      </c>
      <c r="BC877" s="84" t="s">
        <v>2359</v>
      </c>
      <c r="BJ877" s="47" t="s">
        <v>2501</v>
      </c>
      <c r="BL877" s="42" t="s">
        <v>2494</v>
      </c>
      <c r="BM877" s="43" t="s">
        <v>2495</v>
      </c>
      <c r="BO877" s="17"/>
      <c r="BP877" s="18"/>
    </row>
    <row r="878" spans="1:68" ht="15" customHeight="1" thickBot="1" x14ac:dyDescent="0.35">
      <c r="A878" s="116">
        <v>877</v>
      </c>
      <c r="H878" s="121" t="s">
        <v>2589</v>
      </c>
      <c r="I878" s="117">
        <v>8</v>
      </c>
      <c r="J878" s="119" t="s">
        <v>2478</v>
      </c>
      <c r="K878" s="119" t="s">
        <v>2479</v>
      </c>
      <c r="L878" s="120" t="s">
        <v>2480</v>
      </c>
      <c r="M878" s="119" t="s">
        <v>2481</v>
      </c>
      <c r="N878" s="119" t="s">
        <v>2482</v>
      </c>
      <c r="O878" s="119" t="s">
        <v>2483</v>
      </c>
      <c r="P878" s="119" t="s">
        <v>2475</v>
      </c>
      <c r="Q878" s="119" t="s">
        <v>2473</v>
      </c>
      <c r="R878" s="6">
        <f t="shared" si="117"/>
        <v>2</v>
      </c>
      <c r="S878" s="6">
        <f t="shared" si="118"/>
        <v>1</v>
      </c>
      <c r="T878" s="7">
        <f t="shared" si="119"/>
        <v>130306</v>
      </c>
      <c r="U878" s="122" t="str">
        <f t="shared" si="124"/>
        <v>1FD02</v>
      </c>
      <c r="V878" s="10">
        <f t="shared" si="120"/>
        <v>253</v>
      </c>
      <c r="W878" s="10">
        <f t="shared" si="121"/>
        <v>2</v>
      </c>
      <c r="X878" s="11">
        <f t="shared" si="122"/>
        <v>3</v>
      </c>
      <c r="Y878" s="11">
        <f t="shared" si="123"/>
        <v>253</v>
      </c>
      <c r="Z878" s="12" t="str">
        <f t="shared" si="125"/>
        <v>Wind Data</v>
      </c>
      <c r="AI878" s="17"/>
      <c r="AJ878" s="18"/>
      <c r="AK878" s="19"/>
      <c r="AL878" s="21"/>
      <c r="AM878" s="21"/>
      <c r="AN878" s="21"/>
      <c r="AO878" s="21"/>
      <c r="AP878" s="20"/>
      <c r="AQ878" s="20"/>
      <c r="AR878" s="20"/>
      <c r="AS878" s="20"/>
      <c r="AT878" s="20"/>
      <c r="AU878" s="20"/>
      <c r="AV878" s="20"/>
      <c r="AW878" s="20"/>
      <c r="AX878" s="222">
        <v>130306</v>
      </c>
      <c r="AY878" s="6">
        <v>3</v>
      </c>
      <c r="AZ878" s="6">
        <v>253</v>
      </c>
      <c r="BA878" s="87" t="s">
        <v>2496</v>
      </c>
      <c r="BB878" s="39" t="s">
        <v>2598</v>
      </c>
      <c r="BC878" s="84" t="s">
        <v>2349</v>
      </c>
      <c r="BD878" s="38" t="s">
        <v>2497</v>
      </c>
      <c r="BE878" s="39" t="s">
        <v>2599</v>
      </c>
      <c r="BF878" s="90" t="s">
        <v>2498</v>
      </c>
      <c r="BJ878" s="47" t="s">
        <v>2505</v>
      </c>
      <c r="BL878" s="42" t="s">
        <v>2500</v>
      </c>
      <c r="BM878" s="43" t="s">
        <v>2495</v>
      </c>
      <c r="BO878" s="17"/>
      <c r="BP878" s="18"/>
    </row>
    <row r="879" spans="1:68" ht="15" customHeight="1" thickBot="1" x14ac:dyDescent="0.35">
      <c r="A879" s="116">
        <v>878</v>
      </c>
      <c r="H879" s="121" t="s">
        <v>2503</v>
      </c>
      <c r="I879" s="117">
        <v>8</v>
      </c>
      <c r="J879" s="119" t="s">
        <v>2471</v>
      </c>
      <c r="K879" s="120" t="s">
        <v>2481</v>
      </c>
      <c r="L879" s="120" t="s">
        <v>2480</v>
      </c>
      <c r="M879" s="120" t="s">
        <v>2479</v>
      </c>
      <c r="N879" s="119" t="s">
        <v>2478</v>
      </c>
      <c r="O879" s="119" t="s">
        <v>2588</v>
      </c>
      <c r="P879" s="119" t="s">
        <v>2588</v>
      </c>
      <c r="Q879" s="119" t="s">
        <v>2588</v>
      </c>
      <c r="R879" s="6">
        <f t="shared" si="117"/>
        <v>5</v>
      </c>
      <c r="S879" s="6">
        <f t="shared" si="118"/>
        <v>1</v>
      </c>
      <c r="T879" s="7">
        <f t="shared" si="119"/>
        <v>130312</v>
      </c>
      <c r="U879" s="122" t="str">
        <f t="shared" si="124"/>
        <v>1FD08</v>
      </c>
      <c r="V879" s="10">
        <f t="shared" si="120"/>
        <v>253</v>
      </c>
      <c r="W879" s="10">
        <f t="shared" si="121"/>
        <v>8</v>
      </c>
      <c r="X879" s="11">
        <f t="shared" si="122"/>
        <v>16</v>
      </c>
      <c r="Y879" s="11">
        <f t="shared" si="123"/>
        <v>253</v>
      </c>
      <c r="Z879" s="12" t="str">
        <f t="shared" si="125"/>
        <v>Temperature</v>
      </c>
      <c r="AI879" s="17"/>
      <c r="AJ879" s="18"/>
      <c r="AK879" s="19"/>
      <c r="AQ879" s="34"/>
      <c r="AR879" s="34"/>
      <c r="AS879" s="34"/>
      <c r="AT879" s="34"/>
      <c r="AU879" s="34"/>
      <c r="AV879" s="34"/>
      <c r="AW879" s="34"/>
      <c r="AX879" s="223">
        <v>130312</v>
      </c>
      <c r="AY879" s="6">
        <v>16</v>
      </c>
      <c r="AZ879" s="6">
        <v>253</v>
      </c>
      <c r="BA879" s="87" t="s">
        <v>2365</v>
      </c>
      <c r="BB879" s="39" t="s">
        <v>2600</v>
      </c>
      <c r="BC879" s="84" t="s">
        <v>2359</v>
      </c>
      <c r="BJ879" s="47" t="s">
        <v>2601</v>
      </c>
      <c r="BL879" s="42" t="s">
        <v>2494</v>
      </c>
      <c r="BM879" s="43" t="s">
        <v>2495</v>
      </c>
      <c r="BO879" s="17"/>
      <c r="BP879" s="18"/>
    </row>
    <row r="880" spans="1:68" ht="15" customHeight="1" thickBot="1" x14ac:dyDescent="0.35">
      <c r="A880" s="116">
        <v>879</v>
      </c>
      <c r="H880" s="121" t="s">
        <v>2503</v>
      </c>
      <c r="I880" s="117">
        <v>8</v>
      </c>
      <c r="J880" s="119" t="s">
        <v>2471</v>
      </c>
      <c r="K880" s="120" t="s">
        <v>2471</v>
      </c>
      <c r="L880" s="120" t="s">
        <v>2472</v>
      </c>
      <c r="M880" s="120" t="s">
        <v>2594</v>
      </c>
      <c r="N880" s="120" t="s">
        <v>2473</v>
      </c>
      <c r="O880" s="120" t="s">
        <v>2472</v>
      </c>
      <c r="P880" s="120" t="s">
        <v>2475</v>
      </c>
      <c r="Q880" s="119" t="s">
        <v>2483</v>
      </c>
      <c r="R880" s="6">
        <f t="shared" si="117"/>
        <v>5</v>
      </c>
      <c r="S880" s="6">
        <f t="shared" si="118"/>
        <v>1</v>
      </c>
      <c r="T880" s="7">
        <f t="shared" si="119"/>
        <v>130312</v>
      </c>
      <c r="U880" s="122" t="str">
        <f t="shared" si="124"/>
        <v>1FD08</v>
      </c>
      <c r="V880" s="10">
        <f t="shared" si="120"/>
        <v>253</v>
      </c>
      <c r="W880" s="10">
        <f t="shared" si="121"/>
        <v>8</v>
      </c>
      <c r="X880" s="11">
        <f t="shared" si="122"/>
        <v>16</v>
      </c>
      <c r="Y880" s="11">
        <f t="shared" si="123"/>
        <v>253</v>
      </c>
      <c r="Z880" s="12" t="str">
        <f t="shared" si="125"/>
        <v>Temperature</v>
      </c>
      <c r="AI880" s="17"/>
      <c r="AJ880" s="18"/>
      <c r="AK880" s="19"/>
      <c r="AL880" s="21"/>
      <c r="AM880" s="21"/>
      <c r="AN880" s="21"/>
      <c r="AO880" s="21"/>
      <c r="AP880" s="20"/>
      <c r="AQ880" s="20"/>
      <c r="AR880" s="20"/>
      <c r="AS880" s="20"/>
      <c r="AT880" s="20"/>
      <c r="AU880" s="20"/>
      <c r="AV880" s="20"/>
      <c r="AW880" s="20"/>
      <c r="AX880" s="222">
        <v>130312</v>
      </c>
      <c r="AY880" s="6">
        <v>16</v>
      </c>
      <c r="AZ880" s="6">
        <v>253</v>
      </c>
      <c r="BA880" s="87" t="s">
        <v>2365</v>
      </c>
      <c r="BB880" s="39" t="s">
        <v>2585</v>
      </c>
      <c r="BC880" s="84" t="s">
        <v>2359</v>
      </c>
      <c r="BJ880" s="47" t="s">
        <v>2493</v>
      </c>
      <c r="BL880" s="42" t="s">
        <v>2494</v>
      </c>
      <c r="BM880" s="43" t="s">
        <v>2495</v>
      </c>
      <c r="BO880" s="17"/>
      <c r="BP880" s="18"/>
    </row>
    <row r="881" spans="1:68" ht="15" customHeight="1" thickBot="1" x14ac:dyDescent="0.35">
      <c r="A881" s="116">
        <v>880</v>
      </c>
      <c r="H881" s="121" t="s">
        <v>2503</v>
      </c>
      <c r="I881" s="117">
        <v>7</v>
      </c>
      <c r="J881" s="119" t="s">
        <v>2484</v>
      </c>
      <c r="K881" s="119" t="s">
        <v>2594</v>
      </c>
      <c r="L881" s="119" t="s">
        <v>2481</v>
      </c>
      <c r="M881" s="119" t="s">
        <v>2480</v>
      </c>
      <c r="N881" s="119" t="s">
        <v>2479</v>
      </c>
      <c r="O881" s="119" t="s">
        <v>2504</v>
      </c>
      <c r="P881" s="119" t="s">
        <v>2475</v>
      </c>
      <c r="Q881" s="119" t="s">
        <v>2485</v>
      </c>
      <c r="R881" s="6">
        <f t="shared" si="117"/>
        <v>5</v>
      </c>
      <c r="S881" s="6">
        <f t="shared" si="118"/>
        <v>1</v>
      </c>
      <c r="T881" s="7">
        <f t="shared" si="119"/>
        <v>130312</v>
      </c>
      <c r="U881" s="122" t="str">
        <f t="shared" si="124"/>
        <v>1FD08</v>
      </c>
      <c r="V881" s="10">
        <f t="shared" si="120"/>
        <v>253</v>
      </c>
      <c r="W881" s="10">
        <f t="shared" si="121"/>
        <v>8</v>
      </c>
      <c r="X881" s="11">
        <f t="shared" si="122"/>
        <v>16</v>
      </c>
      <c r="Y881" s="11">
        <f t="shared" si="123"/>
        <v>253</v>
      </c>
      <c r="Z881" s="12" t="str">
        <f t="shared" si="125"/>
        <v>Temperature</v>
      </c>
      <c r="AI881" s="17"/>
      <c r="AJ881" s="18"/>
      <c r="AK881" s="19"/>
      <c r="AQ881" s="34"/>
      <c r="AR881" s="34"/>
      <c r="AS881" s="34"/>
      <c r="AT881" s="34"/>
      <c r="AU881" s="34"/>
      <c r="AV881" s="34"/>
      <c r="AW881" s="34"/>
      <c r="AX881" s="223">
        <v>130312</v>
      </c>
      <c r="AY881" s="6">
        <v>16</v>
      </c>
      <c r="AZ881" s="6">
        <v>253</v>
      </c>
      <c r="BA881" s="87" t="s">
        <v>2365</v>
      </c>
      <c r="BB881" s="39" t="s">
        <v>2602</v>
      </c>
      <c r="BC881" s="84" t="s">
        <v>2359</v>
      </c>
      <c r="BJ881" s="47" t="s">
        <v>2603</v>
      </c>
      <c r="BL881" s="42" t="s">
        <v>2494</v>
      </c>
      <c r="BM881" s="43" t="s">
        <v>2495</v>
      </c>
      <c r="BO881" s="17"/>
      <c r="BP881" s="18"/>
    </row>
    <row r="882" spans="1:68" ht="15" customHeight="1" thickBot="1" x14ac:dyDescent="0.35">
      <c r="A882" s="116">
        <v>881</v>
      </c>
      <c r="H882" s="121" t="s">
        <v>2595</v>
      </c>
      <c r="I882" s="117">
        <v>8</v>
      </c>
      <c r="J882" s="119" t="s">
        <v>2471</v>
      </c>
      <c r="K882" s="119" t="s">
        <v>2471</v>
      </c>
      <c r="L882" s="120" t="s">
        <v>2472</v>
      </c>
      <c r="M882" s="119" t="s">
        <v>2594</v>
      </c>
      <c r="N882" s="119" t="s">
        <v>2486</v>
      </c>
      <c r="O882" s="119" t="s">
        <v>2588</v>
      </c>
      <c r="P882" s="119" t="s">
        <v>2588</v>
      </c>
      <c r="Q882" s="119" t="s">
        <v>2588</v>
      </c>
      <c r="R882" s="6">
        <f t="shared" si="117"/>
        <v>5</v>
      </c>
      <c r="S882" s="6">
        <f t="shared" si="118"/>
        <v>1</v>
      </c>
      <c r="T882" s="7">
        <f t="shared" si="119"/>
        <v>130312</v>
      </c>
      <c r="U882" s="122" t="str">
        <f t="shared" si="124"/>
        <v>1FD08</v>
      </c>
      <c r="V882" s="10">
        <f t="shared" si="120"/>
        <v>253</v>
      </c>
      <c r="W882" s="10">
        <f t="shared" si="121"/>
        <v>8</v>
      </c>
      <c r="X882" s="11">
        <f t="shared" si="122"/>
        <v>25</v>
      </c>
      <c r="Y882" s="11">
        <f t="shared" si="123"/>
        <v>253</v>
      </c>
      <c r="Z882" s="12" t="str">
        <f t="shared" si="125"/>
        <v>Temperature</v>
      </c>
      <c r="AI882" s="17"/>
      <c r="AJ882" s="18"/>
      <c r="AK882" s="19"/>
      <c r="AL882" s="21"/>
      <c r="AM882" s="21"/>
      <c r="AN882" s="21"/>
      <c r="AO882" s="21"/>
      <c r="AP882" s="20"/>
      <c r="AQ882" s="20"/>
      <c r="AR882" s="20"/>
      <c r="AS882" s="20"/>
      <c r="AT882" s="20"/>
      <c r="AU882" s="20"/>
      <c r="AV882" s="20"/>
      <c r="AW882" s="20"/>
      <c r="AX882" s="222">
        <v>130312</v>
      </c>
      <c r="AY882" s="6">
        <v>25</v>
      </c>
      <c r="AZ882" s="6">
        <v>253</v>
      </c>
      <c r="BA882" s="87" t="s">
        <v>2365</v>
      </c>
      <c r="BB882" s="39" t="s">
        <v>2467</v>
      </c>
      <c r="BC882" s="84" t="s">
        <v>2359</v>
      </c>
      <c r="BJ882" s="47" t="s">
        <v>2493</v>
      </c>
      <c r="BL882" s="42" t="s">
        <v>2604</v>
      </c>
      <c r="BM882" s="43" t="s">
        <v>2495</v>
      </c>
      <c r="BO882" s="17"/>
      <c r="BP882" s="18"/>
    </row>
    <row r="883" spans="1:68" ht="15" customHeight="1" thickBot="1" x14ac:dyDescent="0.35">
      <c r="A883" s="116">
        <v>882</v>
      </c>
      <c r="H883" s="121" t="s">
        <v>2487</v>
      </c>
      <c r="I883" s="117">
        <v>8</v>
      </c>
      <c r="J883" s="119" t="s">
        <v>2488</v>
      </c>
      <c r="K883" s="120" t="s">
        <v>2489</v>
      </c>
      <c r="L883" s="120" t="s">
        <v>2473</v>
      </c>
      <c r="M883" s="119" t="s">
        <v>2490</v>
      </c>
      <c r="N883" s="119" t="s">
        <v>2491</v>
      </c>
      <c r="O883" s="119" t="s">
        <v>2492</v>
      </c>
      <c r="P883" s="119" t="s">
        <v>2596</v>
      </c>
      <c r="Q883" s="119" t="s">
        <v>2597</v>
      </c>
      <c r="R883" s="6">
        <f t="shared" si="117"/>
        <v>2</v>
      </c>
      <c r="S883" s="6">
        <f t="shared" si="118"/>
        <v>1</v>
      </c>
      <c r="T883" s="7">
        <f t="shared" si="119"/>
        <v>130306</v>
      </c>
      <c r="U883" s="122" t="str">
        <f t="shared" si="124"/>
        <v>1FD02</v>
      </c>
      <c r="V883" s="10">
        <f t="shared" si="120"/>
        <v>253</v>
      </c>
      <c r="W883" s="10">
        <f t="shared" si="121"/>
        <v>2</v>
      </c>
      <c r="X883" s="11">
        <f t="shared" si="122"/>
        <v>3</v>
      </c>
      <c r="Y883" s="11">
        <f t="shared" si="123"/>
        <v>253</v>
      </c>
      <c r="Z883" s="12" t="str">
        <f t="shared" si="125"/>
        <v>Wind Data</v>
      </c>
      <c r="AI883" s="17"/>
      <c r="AJ883" s="18"/>
      <c r="AK883" s="19"/>
      <c r="AQ883" s="34"/>
      <c r="AR883" s="34"/>
      <c r="AS883" s="34"/>
      <c r="AT883" s="34"/>
      <c r="AU883" s="34"/>
      <c r="AV883" s="34"/>
      <c r="AW883" s="34"/>
      <c r="AX883" s="223">
        <v>130306</v>
      </c>
      <c r="AY883" s="6">
        <v>3</v>
      </c>
      <c r="AZ883" s="6">
        <v>253</v>
      </c>
      <c r="BA883" s="87" t="s">
        <v>2496</v>
      </c>
      <c r="BB883" s="39" t="s">
        <v>2468</v>
      </c>
      <c r="BC883" s="84" t="s">
        <v>2349</v>
      </c>
      <c r="BD883" s="38" t="s">
        <v>2497</v>
      </c>
      <c r="BE883" s="39" t="s">
        <v>2469</v>
      </c>
      <c r="BF883" s="90" t="s">
        <v>2498</v>
      </c>
      <c r="BJ883" s="47" t="s">
        <v>2499</v>
      </c>
      <c r="BL883" s="42" t="s">
        <v>2500</v>
      </c>
      <c r="BM883" s="43" t="s">
        <v>2495</v>
      </c>
      <c r="BO883" s="17"/>
      <c r="BP883" s="18"/>
    </row>
    <row r="884" spans="1:68" ht="15" customHeight="1" thickBot="1" x14ac:dyDescent="0.35">
      <c r="A884" s="116">
        <v>883</v>
      </c>
      <c r="H884" s="121" t="s">
        <v>2586</v>
      </c>
      <c r="I884" s="117">
        <v>8</v>
      </c>
      <c r="J884" s="119" t="s">
        <v>2471</v>
      </c>
      <c r="K884" s="119" t="s">
        <v>2471</v>
      </c>
      <c r="L884" s="119" t="s">
        <v>2472</v>
      </c>
      <c r="M884" s="120" t="s">
        <v>2587</v>
      </c>
      <c r="N884" s="119" t="s">
        <v>2502</v>
      </c>
      <c r="O884" s="119" t="s">
        <v>2588</v>
      </c>
      <c r="P884" s="119" t="s">
        <v>2588</v>
      </c>
      <c r="Q884" s="120" t="s">
        <v>2588</v>
      </c>
      <c r="R884" s="6">
        <f t="shared" si="117"/>
        <v>5</v>
      </c>
      <c r="S884" s="6">
        <f t="shared" si="118"/>
        <v>1</v>
      </c>
      <c r="T884" s="7">
        <f t="shared" si="119"/>
        <v>130312</v>
      </c>
      <c r="U884" s="122" t="str">
        <f t="shared" si="124"/>
        <v>1FD08</v>
      </c>
      <c r="V884" s="10">
        <f t="shared" si="120"/>
        <v>253</v>
      </c>
      <c r="W884" s="10">
        <f t="shared" si="121"/>
        <v>8</v>
      </c>
      <c r="X884" s="11">
        <f t="shared" si="122"/>
        <v>16</v>
      </c>
      <c r="Y884" s="11">
        <f t="shared" si="123"/>
        <v>253</v>
      </c>
      <c r="Z884" s="12" t="str">
        <f t="shared" si="125"/>
        <v>Temperature</v>
      </c>
      <c r="AI884" s="17"/>
      <c r="AJ884" s="18"/>
      <c r="AK884" s="19"/>
      <c r="AL884" s="21"/>
      <c r="AM884" s="21"/>
      <c r="AN884" s="21"/>
      <c r="AO884" s="21"/>
      <c r="AP884" s="20"/>
      <c r="AQ884" s="20"/>
      <c r="AR884" s="20"/>
      <c r="AS884" s="20"/>
      <c r="AT884" s="20"/>
      <c r="AU884" s="20"/>
      <c r="AV884" s="20"/>
      <c r="AW884" s="20"/>
      <c r="AX884" s="222">
        <v>130312</v>
      </c>
      <c r="AY884" s="6">
        <v>16</v>
      </c>
      <c r="AZ884" s="6">
        <v>253</v>
      </c>
      <c r="BA884" s="87" t="s">
        <v>2365</v>
      </c>
      <c r="BB884" s="39" t="s">
        <v>2582</v>
      </c>
      <c r="BC884" s="84" t="s">
        <v>2359</v>
      </c>
      <c r="BJ884" s="47" t="s">
        <v>2493</v>
      </c>
      <c r="BL884" s="42" t="s">
        <v>2494</v>
      </c>
      <c r="BM884" s="43" t="s">
        <v>2495</v>
      </c>
      <c r="BO884" s="17"/>
      <c r="BP884" s="18"/>
    </row>
    <row r="885" spans="1:68" ht="15" customHeight="1" thickBot="1" x14ac:dyDescent="0.35">
      <c r="A885" s="116">
        <v>884</v>
      </c>
      <c r="H885" s="121" t="s">
        <v>2589</v>
      </c>
      <c r="I885" s="117">
        <v>8</v>
      </c>
      <c r="J885" s="119" t="s">
        <v>2590</v>
      </c>
      <c r="K885" s="120" t="s">
        <v>2591</v>
      </c>
      <c r="L885" s="120" t="s">
        <v>2473</v>
      </c>
      <c r="M885" s="120" t="s">
        <v>2592</v>
      </c>
      <c r="N885" s="120" t="s">
        <v>2474</v>
      </c>
      <c r="O885" s="119" t="s">
        <v>2593</v>
      </c>
      <c r="P885" s="119" t="s">
        <v>2588</v>
      </c>
      <c r="Q885" s="119" t="s">
        <v>2588</v>
      </c>
      <c r="R885" s="6">
        <f t="shared" si="117"/>
        <v>2</v>
      </c>
      <c r="S885" s="6">
        <f t="shared" si="118"/>
        <v>1</v>
      </c>
      <c r="T885" s="7">
        <f t="shared" si="119"/>
        <v>130306</v>
      </c>
      <c r="U885" s="122" t="str">
        <f t="shared" si="124"/>
        <v>1FD02</v>
      </c>
      <c r="V885" s="10">
        <f t="shared" si="120"/>
        <v>253</v>
      </c>
      <c r="W885" s="10">
        <f t="shared" si="121"/>
        <v>2</v>
      </c>
      <c r="X885" s="11">
        <f t="shared" si="122"/>
        <v>3</v>
      </c>
      <c r="Y885" s="11">
        <f t="shared" si="123"/>
        <v>253</v>
      </c>
      <c r="Z885" s="12" t="str">
        <f t="shared" si="125"/>
        <v>Wind Data</v>
      </c>
      <c r="AI885" s="17"/>
      <c r="AJ885" s="18"/>
      <c r="AK885" s="19"/>
      <c r="AQ885" s="34"/>
      <c r="AR885" s="34"/>
      <c r="AS885" s="34"/>
      <c r="AT885" s="34"/>
      <c r="AU885" s="34"/>
      <c r="AV885" s="34"/>
      <c r="AW885" s="34"/>
      <c r="AX885" s="223">
        <v>130306</v>
      </c>
      <c r="AY885" s="6">
        <v>3</v>
      </c>
      <c r="AZ885" s="6">
        <v>253</v>
      </c>
      <c r="BA885" s="87" t="s">
        <v>2496</v>
      </c>
      <c r="BB885" s="39" t="s">
        <v>2583</v>
      </c>
      <c r="BC885" s="84" t="s">
        <v>2349</v>
      </c>
      <c r="BD885" s="38" t="s">
        <v>2497</v>
      </c>
      <c r="BE885" s="39" t="s">
        <v>2584</v>
      </c>
      <c r="BF885" s="90" t="s">
        <v>2498</v>
      </c>
      <c r="BJ885" s="47" t="s">
        <v>2499</v>
      </c>
      <c r="BL885" s="42" t="s">
        <v>2500</v>
      </c>
      <c r="BM885" s="43" t="s">
        <v>2495</v>
      </c>
      <c r="BO885" s="17"/>
      <c r="BP885" s="18"/>
    </row>
    <row r="886" spans="1:68" ht="15" customHeight="1" thickBot="1" x14ac:dyDescent="0.35">
      <c r="A886" s="116">
        <v>885</v>
      </c>
      <c r="H886" s="121" t="s">
        <v>2586</v>
      </c>
      <c r="I886" s="117">
        <v>8</v>
      </c>
      <c r="J886" s="119" t="s">
        <v>2471</v>
      </c>
      <c r="K886" s="119" t="s">
        <v>2471</v>
      </c>
      <c r="L886" s="120" t="s">
        <v>2475</v>
      </c>
      <c r="M886" s="119" t="s">
        <v>2476</v>
      </c>
      <c r="N886" s="120" t="s">
        <v>2477</v>
      </c>
      <c r="O886" s="119" t="s">
        <v>2588</v>
      </c>
      <c r="P886" s="119" t="s">
        <v>2588</v>
      </c>
      <c r="Q886" s="120" t="s">
        <v>2588</v>
      </c>
      <c r="R886" s="75">
        <f t="shared" si="117"/>
        <v>5</v>
      </c>
      <c r="S886" s="75">
        <f t="shared" si="118"/>
        <v>1</v>
      </c>
      <c r="T886" s="7">
        <f t="shared" si="119"/>
        <v>130312</v>
      </c>
      <c r="U886" s="122" t="str">
        <f t="shared" si="124"/>
        <v>1FD08</v>
      </c>
      <c r="V886" s="10">
        <f t="shared" si="120"/>
        <v>253</v>
      </c>
      <c r="W886" s="10">
        <f t="shared" si="121"/>
        <v>8</v>
      </c>
      <c r="X886" s="11">
        <f t="shared" si="122"/>
        <v>16</v>
      </c>
      <c r="Y886" s="11">
        <f t="shared" si="123"/>
        <v>253</v>
      </c>
      <c r="Z886" s="12" t="str">
        <f t="shared" si="125"/>
        <v>Temperature</v>
      </c>
      <c r="AI886" s="17"/>
      <c r="AJ886" s="18"/>
      <c r="AK886" s="19"/>
      <c r="AL886" s="21"/>
      <c r="AM886" s="21"/>
      <c r="AN886" s="21"/>
      <c r="AO886" s="21"/>
      <c r="AP886" s="20"/>
      <c r="AQ886" s="20"/>
      <c r="AR886" s="20"/>
      <c r="AS886" s="20"/>
      <c r="AT886" s="20"/>
      <c r="AU886" s="20"/>
      <c r="AV886" s="20"/>
      <c r="AW886" s="20"/>
      <c r="AX886" s="222">
        <v>130312</v>
      </c>
      <c r="AY886" s="6">
        <v>16</v>
      </c>
      <c r="AZ886" s="6">
        <v>253</v>
      </c>
      <c r="BA886" s="87" t="s">
        <v>2365</v>
      </c>
      <c r="BB886" s="39" t="s">
        <v>2464</v>
      </c>
      <c r="BC886" s="84" t="s">
        <v>2359</v>
      </c>
      <c r="BJ886" s="47" t="s">
        <v>2501</v>
      </c>
      <c r="BL886" s="42" t="s">
        <v>2494</v>
      </c>
      <c r="BM886" s="43" t="s">
        <v>2495</v>
      </c>
      <c r="BO886" s="17"/>
      <c r="BP886" s="18"/>
    </row>
    <row r="887" spans="1:68" ht="15" customHeight="1" thickBot="1" x14ac:dyDescent="0.35">
      <c r="A887" s="116">
        <v>886</v>
      </c>
      <c r="H887" s="121" t="s">
        <v>2589</v>
      </c>
      <c r="I887" s="117">
        <v>8</v>
      </c>
      <c r="J887" s="119" t="s">
        <v>2478</v>
      </c>
      <c r="K887" s="120" t="s">
        <v>2479</v>
      </c>
      <c r="L887" s="120" t="s">
        <v>2480</v>
      </c>
      <c r="M887" s="119" t="s">
        <v>2481</v>
      </c>
      <c r="N887" s="119" t="s">
        <v>2482</v>
      </c>
      <c r="O887" s="119" t="s">
        <v>2483</v>
      </c>
      <c r="P887" s="119" t="s">
        <v>2475</v>
      </c>
      <c r="Q887" s="119" t="s">
        <v>2473</v>
      </c>
      <c r="R887" s="6">
        <f t="shared" si="117"/>
        <v>2</v>
      </c>
      <c r="S887" s="6">
        <f t="shared" si="118"/>
        <v>1</v>
      </c>
      <c r="T887" s="7">
        <f t="shared" si="119"/>
        <v>130306</v>
      </c>
      <c r="U887" s="122" t="str">
        <f t="shared" si="124"/>
        <v>1FD02</v>
      </c>
      <c r="V887" s="10">
        <f t="shared" si="120"/>
        <v>253</v>
      </c>
      <c r="W887" s="10">
        <f t="shared" si="121"/>
        <v>2</v>
      </c>
      <c r="X887" s="11">
        <f t="shared" si="122"/>
        <v>3</v>
      </c>
      <c r="Y887" s="11">
        <f t="shared" si="123"/>
        <v>253</v>
      </c>
      <c r="Z887" s="12" t="str">
        <f t="shared" si="125"/>
        <v>Wind Data</v>
      </c>
      <c r="AI887" s="17"/>
      <c r="AJ887" s="18"/>
      <c r="AK887" s="19"/>
      <c r="AQ887" s="34"/>
      <c r="AR887" s="34"/>
      <c r="AS887" s="34"/>
      <c r="AT887" s="34"/>
      <c r="AU887" s="34"/>
      <c r="AV887" s="34"/>
      <c r="AW887" s="34"/>
      <c r="AX887" s="223">
        <v>130306</v>
      </c>
      <c r="AY887" s="6">
        <v>3</v>
      </c>
      <c r="AZ887" s="6">
        <v>253</v>
      </c>
      <c r="BA887" s="87" t="s">
        <v>2496</v>
      </c>
      <c r="BB887" s="39" t="s">
        <v>2598</v>
      </c>
      <c r="BC887" s="84" t="s">
        <v>2349</v>
      </c>
      <c r="BD887" s="38" t="s">
        <v>2497</v>
      </c>
      <c r="BE887" s="39" t="s">
        <v>2599</v>
      </c>
      <c r="BF887" s="90" t="s">
        <v>2498</v>
      </c>
      <c r="BJ887" s="47" t="s">
        <v>2505</v>
      </c>
      <c r="BL887" s="42" t="s">
        <v>2500</v>
      </c>
      <c r="BM887" s="43" t="s">
        <v>2495</v>
      </c>
      <c r="BO887" s="17"/>
      <c r="BP887" s="18"/>
    </row>
    <row r="888" spans="1:68" ht="15" customHeight="1" thickBot="1" x14ac:dyDescent="0.35">
      <c r="A888" s="116">
        <v>887</v>
      </c>
      <c r="H888" s="121" t="s">
        <v>2503</v>
      </c>
      <c r="I888" s="117">
        <v>8</v>
      </c>
      <c r="J888" s="119" t="s">
        <v>2471</v>
      </c>
      <c r="K888" s="119" t="s">
        <v>2481</v>
      </c>
      <c r="L888" s="119" t="s">
        <v>2480</v>
      </c>
      <c r="M888" s="119" t="s">
        <v>2479</v>
      </c>
      <c r="N888" s="119" t="s">
        <v>2478</v>
      </c>
      <c r="O888" s="120" t="s">
        <v>2588</v>
      </c>
      <c r="P888" s="119" t="s">
        <v>2588</v>
      </c>
      <c r="Q888" s="119" t="s">
        <v>2588</v>
      </c>
      <c r="R888" s="6">
        <f t="shared" si="117"/>
        <v>5</v>
      </c>
      <c r="S888" s="6">
        <f t="shared" si="118"/>
        <v>1</v>
      </c>
      <c r="T888" s="7">
        <f t="shared" si="119"/>
        <v>130312</v>
      </c>
      <c r="U888" s="122" t="str">
        <f t="shared" si="124"/>
        <v>1FD08</v>
      </c>
      <c r="V888" s="10">
        <f t="shared" si="120"/>
        <v>253</v>
      </c>
      <c r="W888" s="10">
        <f t="shared" si="121"/>
        <v>8</v>
      </c>
      <c r="X888" s="11">
        <f t="shared" si="122"/>
        <v>16</v>
      </c>
      <c r="Y888" s="11">
        <f t="shared" si="123"/>
        <v>253</v>
      </c>
      <c r="Z888" s="12" t="str">
        <f t="shared" si="125"/>
        <v>Temperature</v>
      </c>
      <c r="AI888" s="17"/>
      <c r="AJ888" s="18"/>
      <c r="AK888" s="19"/>
      <c r="AL888" s="21"/>
      <c r="AM888" s="21"/>
      <c r="AN888" s="21"/>
      <c r="AO888" s="21"/>
      <c r="AP888" s="20"/>
      <c r="AQ888" s="20"/>
      <c r="AR888" s="20"/>
      <c r="AS888" s="20"/>
      <c r="AT888" s="20"/>
      <c r="AU888" s="20"/>
      <c r="AV888" s="20"/>
      <c r="AW888" s="20"/>
      <c r="AX888" s="222">
        <v>130312</v>
      </c>
      <c r="AY888" s="6">
        <v>16</v>
      </c>
      <c r="AZ888" s="6">
        <v>253</v>
      </c>
      <c r="BA888" s="87" t="s">
        <v>2365</v>
      </c>
      <c r="BB888" s="39" t="s">
        <v>2600</v>
      </c>
      <c r="BC888" s="84" t="s">
        <v>2359</v>
      </c>
      <c r="BJ888" s="47" t="s">
        <v>2601</v>
      </c>
      <c r="BL888" s="42" t="s">
        <v>2494</v>
      </c>
      <c r="BM888" s="43" t="s">
        <v>2495</v>
      </c>
      <c r="BO888" s="17"/>
      <c r="BP888" s="18"/>
    </row>
    <row r="889" spans="1:68" ht="15" customHeight="1" thickBot="1" x14ac:dyDescent="0.35">
      <c r="A889" s="116">
        <v>888</v>
      </c>
      <c r="H889" s="121" t="s">
        <v>2503</v>
      </c>
      <c r="I889" s="117">
        <v>8</v>
      </c>
      <c r="J889" s="119" t="s">
        <v>2471</v>
      </c>
      <c r="K889" s="119" t="s">
        <v>2471</v>
      </c>
      <c r="L889" s="119" t="s">
        <v>2472</v>
      </c>
      <c r="M889" s="119" t="s">
        <v>2594</v>
      </c>
      <c r="N889" s="119" t="s">
        <v>2473</v>
      </c>
      <c r="O889" s="120" t="s">
        <v>2472</v>
      </c>
      <c r="P889" s="119" t="s">
        <v>2475</v>
      </c>
      <c r="Q889" s="119" t="s">
        <v>2483</v>
      </c>
      <c r="R889" s="6">
        <f t="shared" si="117"/>
        <v>5</v>
      </c>
      <c r="S889" s="6">
        <f t="shared" si="118"/>
        <v>1</v>
      </c>
      <c r="T889" s="7">
        <f t="shared" si="119"/>
        <v>130312</v>
      </c>
      <c r="U889" s="122" t="str">
        <f t="shared" si="124"/>
        <v>1FD08</v>
      </c>
      <c r="V889" s="10">
        <f t="shared" si="120"/>
        <v>253</v>
      </c>
      <c r="W889" s="10">
        <f t="shared" si="121"/>
        <v>8</v>
      </c>
      <c r="X889" s="11">
        <f t="shared" si="122"/>
        <v>16</v>
      </c>
      <c r="Y889" s="11">
        <f t="shared" si="123"/>
        <v>253</v>
      </c>
      <c r="Z889" s="12" t="str">
        <f t="shared" si="125"/>
        <v>Temperature</v>
      </c>
      <c r="AI889" s="17"/>
      <c r="AJ889" s="18"/>
      <c r="AK889" s="19"/>
      <c r="AQ889" s="34"/>
      <c r="AR889" s="34"/>
      <c r="AS889" s="34"/>
      <c r="AT889" s="34"/>
      <c r="AU889" s="34"/>
      <c r="AV889" s="34"/>
      <c r="AW889" s="34"/>
      <c r="AX889" s="223">
        <v>130312</v>
      </c>
      <c r="AY889" s="6">
        <v>16</v>
      </c>
      <c r="AZ889" s="6">
        <v>253</v>
      </c>
      <c r="BA889" s="87" t="s">
        <v>2365</v>
      </c>
      <c r="BB889" s="39" t="s">
        <v>2585</v>
      </c>
      <c r="BC889" s="84" t="s">
        <v>2359</v>
      </c>
      <c r="BJ889" s="47" t="s">
        <v>2493</v>
      </c>
      <c r="BL889" s="42" t="s">
        <v>2494</v>
      </c>
      <c r="BM889" s="43" t="s">
        <v>2495</v>
      </c>
      <c r="BO889" s="17"/>
      <c r="BP889" s="18"/>
    </row>
    <row r="890" spans="1:68" ht="15" customHeight="1" thickBot="1" x14ac:dyDescent="0.35">
      <c r="A890" s="116">
        <v>889</v>
      </c>
      <c r="H890" s="121" t="s">
        <v>2503</v>
      </c>
      <c r="I890" s="117">
        <v>7</v>
      </c>
      <c r="J890" s="119" t="s">
        <v>2484</v>
      </c>
      <c r="K890" s="119" t="s">
        <v>2594</v>
      </c>
      <c r="L890" s="119" t="s">
        <v>2481</v>
      </c>
      <c r="M890" s="119" t="s">
        <v>2480</v>
      </c>
      <c r="N890" s="119" t="s">
        <v>2479</v>
      </c>
      <c r="O890" s="119" t="s">
        <v>2504</v>
      </c>
      <c r="P890" s="119" t="s">
        <v>2475</v>
      </c>
      <c r="Q890" s="119" t="s">
        <v>2485</v>
      </c>
      <c r="R890" s="6">
        <f t="shared" si="117"/>
        <v>5</v>
      </c>
      <c r="S890" s="6">
        <f t="shared" si="118"/>
        <v>1</v>
      </c>
      <c r="T890" s="7">
        <f t="shared" si="119"/>
        <v>130312</v>
      </c>
      <c r="U890" s="122" t="str">
        <f t="shared" si="124"/>
        <v>1FD08</v>
      </c>
      <c r="V890" s="10">
        <f t="shared" si="120"/>
        <v>253</v>
      </c>
      <c r="W890" s="10">
        <f t="shared" si="121"/>
        <v>8</v>
      </c>
      <c r="X890" s="11">
        <f t="shared" si="122"/>
        <v>16</v>
      </c>
      <c r="Y890" s="11">
        <f t="shared" si="123"/>
        <v>253</v>
      </c>
      <c r="Z890" s="12" t="str">
        <f t="shared" si="125"/>
        <v>Temperature</v>
      </c>
      <c r="AI890" s="17"/>
      <c r="AJ890" s="18"/>
      <c r="AK890" s="19"/>
      <c r="AL890" s="21"/>
      <c r="AM890" s="21"/>
      <c r="AN890" s="21"/>
      <c r="AO890" s="21"/>
      <c r="AP890" s="20"/>
      <c r="AQ890" s="20"/>
      <c r="AR890" s="20"/>
      <c r="AS890" s="20"/>
      <c r="AT890" s="20"/>
      <c r="AU890" s="20"/>
      <c r="AV890" s="20"/>
      <c r="AW890" s="20"/>
      <c r="AX890" s="222">
        <v>130312</v>
      </c>
      <c r="AY890" s="6">
        <v>16</v>
      </c>
      <c r="AZ890" s="6">
        <v>253</v>
      </c>
      <c r="BA890" s="87" t="s">
        <v>2365</v>
      </c>
      <c r="BB890" s="39" t="s">
        <v>2602</v>
      </c>
      <c r="BC890" s="84" t="s">
        <v>2359</v>
      </c>
      <c r="BJ890" s="47" t="s">
        <v>2603</v>
      </c>
      <c r="BL890" s="42" t="s">
        <v>2494</v>
      </c>
      <c r="BM890" s="43" t="s">
        <v>2495</v>
      </c>
      <c r="BO890" s="17"/>
      <c r="BP890" s="18"/>
    </row>
    <row r="891" spans="1:68" ht="15" customHeight="1" thickBot="1" x14ac:dyDescent="0.35">
      <c r="A891" s="116">
        <v>890</v>
      </c>
      <c r="H891" s="121" t="s">
        <v>2595</v>
      </c>
      <c r="I891" s="117">
        <v>8</v>
      </c>
      <c r="J891" s="119" t="s">
        <v>2471</v>
      </c>
      <c r="K891" s="119" t="s">
        <v>2471</v>
      </c>
      <c r="L891" s="119" t="s">
        <v>2472</v>
      </c>
      <c r="M891" s="119" t="s">
        <v>2594</v>
      </c>
      <c r="N891" s="119" t="s">
        <v>2486</v>
      </c>
      <c r="O891" s="119" t="s">
        <v>2588</v>
      </c>
      <c r="P891" s="119" t="s">
        <v>2588</v>
      </c>
      <c r="Q891" s="119" t="s">
        <v>2588</v>
      </c>
      <c r="R891" s="6">
        <f t="shared" si="117"/>
        <v>5</v>
      </c>
      <c r="S891" s="6">
        <f t="shared" si="118"/>
        <v>1</v>
      </c>
      <c r="T891" s="7">
        <f t="shared" si="119"/>
        <v>130312</v>
      </c>
      <c r="U891" s="122" t="str">
        <f t="shared" si="124"/>
        <v>1FD08</v>
      </c>
      <c r="V891" s="10">
        <f t="shared" si="120"/>
        <v>253</v>
      </c>
      <c r="W891" s="10">
        <f t="shared" si="121"/>
        <v>8</v>
      </c>
      <c r="X891" s="11">
        <f t="shared" si="122"/>
        <v>25</v>
      </c>
      <c r="Y891" s="11">
        <f t="shared" si="123"/>
        <v>253</v>
      </c>
      <c r="Z891" s="12" t="str">
        <f t="shared" si="125"/>
        <v>Temperature</v>
      </c>
      <c r="AI891" s="17"/>
      <c r="AJ891" s="18"/>
      <c r="AK891" s="19"/>
      <c r="AQ891" s="34"/>
      <c r="AR891" s="34"/>
      <c r="AS891" s="34"/>
      <c r="AT891" s="34"/>
      <c r="AU891" s="34"/>
      <c r="AV891" s="34"/>
      <c r="AW891" s="34"/>
      <c r="AX891" s="223">
        <v>130312</v>
      </c>
      <c r="AY891" s="6">
        <v>25</v>
      </c>
      <c r="AZ891" s="6">
        <v>253</v>
      </c>
      <c r="BA891" s="87" t="s">
        <v>2365</v>
      </c>
      <c r="BB891" s="39" t="s">
        <v>2467</v>
      </c>
      <c r="BC891" s="84" t="s">
        <v>2359</v>
      </c>
      <c r="BJ891" s="47" t="s">
        <v>2493</v>
      </c>
      <c r="BL891" s="42" t="s">
        <v>2604</v>
      </c>
      <c r="BM891" s="43" t="s">
        <v>2495</v>
      </c>
      <c r="BO891" s="17"/>
      <c r="BP891" s="18"/>
    </row>
    <row r="892" spans="1:68" ht="15" customHeight="1" thickBot="1" x14ac:dyDescent="0.35">
      <c r="A892" s="116">
        <v>891</v>
      </c>
      <c r="H892" s="121" t="s">
        <v>2487</v>
      </c>
      <c r="I892" s="117">
        <v>8</v>
      </c>
      <c r="J892" s="119" t="s">
        <v>2488</v>
      </c>
      <c r="K892" s="119" t="s">
        <v>2489</v>
      </c>
      <c r="L892" s="119" t="s">
        <v>2473</v>
      </c>
      <c r="M892" s="119" t="s">
        <v>2490</v>
      </c>
      <c r="N892" s="119" t="s">
        <v>2491</v>
      </c>
      <c r="O892" s="119" t="s">
        <v>2492</v>
      </c>
      <c r="P892" s="119" t="s">
        <v>2596</v>
      </c>
      <c r="Q892" s="119" t="s">
        <v>2597</v>
      </c>
      <c r="R892" s="6">
        <f t="shared" si="117"/>
        <v>2</v>
      </c>
      <c r="S892" s="6">
        <f t="shared" si="118"/>
        <v>1</v>
      </c>
      <c r="T892" s="7">
        <f t="shared" si="119"/>
        <v>130306</v>
      </c>
      <c r="U892" s="122" t="str">
        <f t="shared" si="124"/>
        <v>1FD02</v>
      </c>
      <c r="V892" s="10">
        <f t="shared" si="120"/>
        <v>253</v>
      </c>
      <c r="W892" s="10">
        <f t="shared" si="121"/>
        <v>2</v>
      </c>
      <c r="X892" s="11">
        <f t="shared" si="122"/>
        <v>3</v>
      </c>
      <c r="Y892" s="11">
        <f t="shared" si="123"/>
        <v>253</v>
      </c>
      <c r="Z892" s="12" t="str">
        <f t="shared" si="125"/>
        <v>Wind Data</v>
      </c>
      <c r="AI892" s="17"/>
      <c r="AJ892" s="18"/>
      <c r="AK892" s="19"/>
      <c r="AL892" s="21"/>
      <c r="AM892" s="21"/>
      <c r="AN892" s="21"/>
      <c r="AO892" s="21"/>
      <c r="AP892" s="20"/>
      <c r="AQ892" s="20"/>
      <c r="AR892" s="20"/>
      <c r="AS892" s="20"/>
      <c r="AT892" s="20"/>
      <c r="AU892" s="20"/>
      <c r="AV892" s="20"/>
      <c r="AW892" s="20"/>
      <c r="AX892" s="222">
        <v>130306</v>
      </c>
      <c r="AY892" s="6">
        <v>3</v>
      </c>
      <c r="AZ892" s="6">
        <v>253</v>
      </c>
      <c r="BA892" s="87" t="s">
        <v>2496</v>
      </c>
      <c r="BB892" s="39" t="s">
        <v>2468</v>
      </c>
      <c r="BC892" s="84" t="s">
        <v>2349</v>
      </c>
      <c r="BD892" s="38" t="s">
        <v>2497</v>
      </c>
      <c r="BE892" s="39" t="s">
        <v>2469</v>
      </c>
      <c r="BF892" s="90" t="s">
        <v>2498</v>
      </c>
      <c r="BJ892" s="47" t="s">
        <v>2499</v>
      </c>
      <c r="BL892" s="42" t="s">
        <v>2500</v>
      </c>
      <c r="BM892" s="43" t="s">
        <v>2495</v>
      </c>
      <c r="BO892" s="17"/>
      <c r="BP892" s="18"/>
    </row>
    <row r="893" spans="1:68" ht="15" customHeight="1" thickBot="1" x14ac:dyDescent="0.35">
      <c r="A893" s="116">
        <v>892</v>
      </c>
      <c r="H893" s="121" t="s">
        <v>2586</v>
      </c>
      <c r="I893" s="117">
        <v>8</v>
      </c>
      <c r="J893" s="119" t="s">
        <v>2471</v>
      </c>
      <c r="K893" s="119" t="s">
        <v>2471</v>
      </c>
      <c r="L893" s="119" t="s">
        <v>2472</v>
      </c>
      <c r="M893" s="119" t="s">
        <v>2587</v>
      </c>
      <c r="N893" s="119" t="s">
        <v>2502</v>
      </c>
      <c r="O893" s="119" t="s">
        <v>2588</v>
      </c>
      <c r="P893" s="119" t="s">
        <v>2588</v>
      </c>
      <c r="Q893" s="120" t="s">
        <v>2588</v>
      </c>
      <c r="R893" s="75">
        <f t="shared" si="117"/>
        <v>5</v>
      </c>
      <c r="S893" s="75">
        <f t="shared" si="118"/>
        <v>1</v>
      </c>
      <c r="T893" s="7">
        <f t="shared" si="119"/>
        <v>130312</v>
      </c>
      <c r="U893" s="122" t="str">
        <f t="shared" si="124"/>
        <v>1FD08</v>
      </c>
      <c r="V893" s="10">
        <f t="shared" si="120"/>
        <v>253</v>
      </c>
      <c r="W893" s="10">
        <f t="shared" si="121"/>
        <v>8</v>
      </c>
      <c r="X893" s="11">
        <f t="shared" si="122"/>
        <v>16</v>
      </c>
      <c r="Y893" s="11">
        <f t="shared" si="123"/>
        <v>253</v>
      </c>
      <c r="Z893" s="12" t="str">
        <f t="shared" si="125"/>
        <v>Temperature</v>
      </c>
      <c r="AI893" s="17"/>
      <c r="AJ893" s="18"/>
      <c r="AK893" s="19"/>
      <c r="AQ893" s="34"/>
      <c r="AR893" s="34"/>
      <c r="AS893" s="34"/>
      <c r="AT893" s="34"/>
      <c r="AU893" s="34"/>
      <c r="AV893" s="34"/>
      <c r="AW893" s="34"/>
      <c r="AX893" s="223">
        <v>130312</v>
      </c>
      <c r="AY893" s="6">
        <v>16</v>
      </c>
      <c r="AZ893" s="6">
        <v>253</v>
      </c>
      <c r="BA893" s="87" t="s">
        <v>2365</v>
      </c>
      <c r="BB893" s="39" t="s">
        <v>2582</v>
      </c>
      <c r="BC893" s="84" t="s">
        <v>2359</v>
      </c>
      <c r="BJ893" s="47" t="s">
        <v>2493</v>
      </c>
      <c r="BL893" s="42" t="s">
        <v>2494</v>
      </c>
      <c r="BM893" s="43" t="s">
        <v>2495</v>
      </c>
      <c r="BO893" s="17"/>
      <c r="BP893" s="18"/>
    </row>
    <row r="894" spans="1:68" ht="15" customHeight="1" thickBot="1" x14ac:dyDescent="0.35">
      <c r="A894" s="116">
        <v>893</v>
      </c>
      <c r="H894" s="121" t="s">
        <v>2589</v>
      </c>
      <c r="I894" s="117">
        <v>8</v>
      </c>
      <c r="J894" s="119" t="s">
        <v>2590</v>
      </c>
      <c r="K894" s="119" t="s">
        <v>2591</v>
      </c>
      <c r="L894" s="119" t="s">
        <v>2473</v>
      </c>
      <c r="M894" s="119" t="s">
        <v>2592</v>
      </c>
      <c r="N894" s="119" t="s">
        <v>2474</v>
      </c>
      <c r="O894" s="119" t="s">
        <v>2593</v>
      </c>
      <c r="P894" s="119" t="s">
        <v>2588</v>
      </c>
      <c r="Q894" s="119" t="s">
        <v>2588</v>
      </c>
      <c r="R894" s="6">
        <f t="shared" si="117"/>
        <v>2</v>
      </c>
      <c r="S894" s="6">
        <f t="shared" si="118"/>
        <v>1</v>
      </c>
      <c r="T894" s="7">
        <f t="shared" si="119"/>
        <v>130306</v>
      </c>
      <c r="U894" s="122" t="str">
        <f t="shared" si="124"/>
        <v>1FD02</v>
      </c>
      <c r="V894" s="10">
        <f t="shared" si="120"/>
        <v>253</v>
      </c>
      <c r="W894" s="10">
        <f t="shared" si="121"/>
        <v>2</v>
      </c>
      <c r="X894" s="11">
        <f t="shared" si="122"/>
        <v>3</v>
      </c>
      <c r="Y894" s="11">
        <f t="shared" si="123"/>
        <v>253</v>
      </c>
      <c r="Z894" s="12" t="str">
        <f t="shared" si="125"/>
        <v>Wind Data</v>
      </c>
      <c r="AI894" s="17"/>
      <c r="AJ894" s="18"/>
      <c r="AK894" s="19"/>
      <c r="AL894" s="21"/>
      <c r="AM894" s="21"/>
      <c r="AN894" s="21"/>
      <c r="AO894" s="21"/>
      <c r="AP894" s="20"/>
      <c r="AQ894" s="20"/>
      <c r="AR894" s="20"/>
      <c r="AS894" s="20"/>
      <c r="AT894" s="20"/>
      <c r="AU894" s="20"/>
      <c r="AV894" s="20"/>
      <c r="AW894" s="20"/>
      <c r="AX894" s="222">
        <v>130306</v>
      </c>
      <c r="AY894" s="6">
        <v>3</v>
      </c>
      <c r="AZ894" s="6">
        <v>253</v>
      </c>
      <c r="BA894" s="87" t="s">
        <v>2496</v>
      </c>
      <c r="BB894" s="39" t="s">
        <v>2583</v>
      </c>
      <c r="BC894" s="84" t="s">
        <v>2349</v>
      </c>
      <c r="BD894" s="38" t="s">
        <v>2497</v>
      </c>
      <c r="BE894" s="39" t="s">
        <v>2584</v>
      </c>
      <c r="BF894" s="90" t="s">
        <v>2498</v>
      </c>
      <c r="BJ894" s="47" t="s">
        <v>2499</v>
      </c>
      <c r="BL894" s="42" t="s">
        <v>2500</v>
      </c>
      <c r="BM894" s="43" t="s">
        <v>2495</v>
      </c>
      <c r="BO894" s="17"/>
      <c r="BP894" s="18"/>
    </row>
    <row r="895" spans="1:68" ht="15" customHeight="1" thickBot="1" x14ac:dyDescent="0.35">
      <c r="A895" s="116">
        <v>894</v>
      </c>
      <c r="H895" s="121" t="s">
        <v>2586</v>
      </c>
      <c r="I895" s="117">
        <v>8</v>
      </c>
      <c r="J895" s="119" t="s">
        <v>2471</v>
      </c>
      <c r="K895" s="119" t="s">
        <v>2471</v>
      </c>
      <c r="L895" s="119" t="s">
        <v>2475</v>
      </c>
      <c r="M895" s="119" t="s">
        <v>2476</v>
      </c>
      <c r="N895" s="119" t="s">
        <v>2477</v>
      </c>
      <c r="O895" s="119" t="s">
        <v>2588</v>
      </c>
      <c r="P895" s="119" t="s">
        <v>2588</v>
      </c>
      <c r="Q895" s="119" t="s">
        <v>2588</v>
      </c>
      <c r="R895" s="6">
        <f t="shared" si="117"/>
        <v>5</v>
      </c>
      <c r="S895" s="6">
        <f t="shared" si="118"/>
        <v>1</v>
      </c>
      <c r="T895" s="7">
        <f t="shared" si="119"/>
        <v>130312</v>
      </c>
      <c r="U895" s="122" t="str">
        <f t="shared" si="124"/>
        <v>1FD08</v>
      </c>
      <c r="V895" s="10">
        <f t="shared" si="120"/>
        <v>253</v>
      </c>
      <c r="W895" s="10">
        <f t="shared" si="121"/>
        <v>8</v>
      </c>
      <c r="X895" s="11">
        <f t="shared" si="122"/>
        <v>16</v>
      </c>
      <c r="Y895" s="11">
        <f t="shared" si="123"/>
        <v>253</v>
      </c>
      <c r="Z895" s="12" t="str">
        <f t="shared" si="125"/>
        <v>Temperature</v>
      </c>
      <c r="AI895" s="17"/>
      <c r="AJ895" s="18"/>
      <c r="AK895" s="19"/>
      <c r="AQ895" s="34"/>
      <c r="AR895" s="34"/>
      <c r="AS895" s="34"/>
      <c r="AT895" s="34"/>
      <c r="AU895" s="34"/>
      <c r="AV895" s="34"/>
      <c r="AW895" s="34"/>
      <c r="AX895" s="223">
        <v>130312</v>
      </c>
      <c r="AY895" s="6">
        <v>16</v>
      </c>
      <c r="AZ895" s="6">
        <v>253</v>
      </c>
      <c r="BA895" s="87" t="s">
        <v>2365</v>
      </c>
      <c r="BB895" s="39" t="s">
        <v>2464</v>
      </c>
      <c r="BC895" s="84" t="s">
        <v>2359</v>
      </c>
      <c r="BJ895" s="47" t="s">
        <v>2501</v>
      </c>
      <c r="BL895" s="42" t="s">
        <v>2494</v>
      </c>
      <c r="BM895" s="43" t="s">
        <v>2495</v>
      </c>
      <c r="BO895" s="17"/>
      <c r="BP895" s="18"/>
    </row>
    <row r="896" spans="1:68" ht="15" customHeight="1" thickBot="1" x14ac:dyDescent="0.35">
      <c r="A896" s="116">
        <v>895</v>
      </c>
      <c r="H896" s="121" t="s">
        <v>2589</v>
      </c>
      <c r="I896" s="117">
        <v>8</v>
      </c>
      <c r="J896" s="119" t="s">
        <v>2478</v>
      </c>
      <c r="K896" s="119" t="s">
        <v>2479</v>
      </c>
      <c r="L896" s="119" t="s">
        <v>2480</v>
      </c>
      <c r="M896" s="119" t="s">
        <v>2481</v>
      </c>
      <c r="N896" s="120" t="s">
        <v>2482</v>
      </c>
      <c r="O896" s="119" t="s">
        <v>2483</v>
      </c>
      <c r="P896" s="119" t="s">
        <v>2475</v>
      </c>
      <c r="Q896" s="119" t="s">
        <v>2473</v>
      </c>
      <c r="R896" s="6">
        <f t="shared" si="117"/>
        <v>2</v>
      </c>
      <c r="S896" s="6">
        <f t="shared" si="118"/>
        <v>1</v>
      </c>
      <c r="T896" s="7">
        <f t="shared" si="119"/>
        <v>130306</v>
      </c>
      <c r="U896" s="122" t="str">
        <f t="shared" si="124"/>
        <v>1FD02</v>
      </c>
      <c r="V896" s="10">
        <f t="shared" si="120"/>
        <v>253</v>
      </c>
      <c r="W896" s="10">
        <f t="shared" si="121"/>
        <v>2</v>
      </c>
      <c r="X896" s="11">
        <f t="shared" si="122"/>
        <v>3</v>
      </c>
      <c r="Y896" s="11">
        <f t="shared" si="123"/>
        <v>253</v>
      </c>
      <c r="Z896" s="12" t="str">
        <f t="shared" si="125"/>
        <v>Wind Data</v>
      </c>
      <c r="AI896" s="17"/>
      <c r="AJ896" s="18"/>
      <c r="AK896" s="19"/>
      <c r="AL896" s="21"/>
      <c r="AM896" s="21"/>
      <c r="AN896" s="21"/>
      <c r="AO896" s="21"/>
      <c r="AP896" s="20"/>
      <c r="AQ896" s="20"/>
      <c r="AR896" s="20"/>
      <c r="AS896" s="20"/>
      <c r="AT896" s="20"/>
      <c r="AU896" s="20"/>
      <c r="AV896" s="20"/>
      <c r="AW896" s="20"/>
      <c r="AX896" s="222">
        <v>130306</v>
      </c>
      <c r="AY896" s="6">
        <v>3</v>
      </c>
      <c r="AZ896" s="6">
        <v>253</v>
      </c>
      <c r="BA896" s="87" t="s">
        <v>2496</v>
      </c>
      <c r="BB896" s="39" t="s">
        <v>2598</v>
      </c>
      <c r="BC896" s="84" t="s">
        <v>2349</v>
      </c>
      <c r="BD896" s="38" t="s">
        <v>2497</v>
      </c>
      <c r="BE896" s="39" t="s">
        <v>2599</v>
      </c>
      <c r="BF896" s="90" t="s">
        <v>2498</v>
      </c>
      <c r="BJ896" s="47" t="s">
        <v>2505</v>
      </c>
      <c r="BL896" s="42" t="s">
        <v>2500</v>
      </c>
      <c r="BM896" s="43" t="s">
        <v>2495</v>
      </c>
      <c r="BO896" s="17"/>
      <c r="BP896" s="18"/>
    </row>
    <row r="897" spans="1:68" ht="15" customHeight="1" thickBot="1" x14ac:dyDescent="0.35">
      <c r="A897" s="116">
        <v>896</v>
      </c>
      <c r="H897" s="121" t="s">
        <v>2503</v>
      </c>
      <c r="I897" s="117">
        <v>8</v>
      </c>
      <c r="J897" s="119" t="s">
        <v>2471</v>
      </c>
      <c r="K897" s="119" t="s">
        <v>2481</v>
      </c>
      <c r="L897" s="119" t="s">
        <v>2480</v>
      </c>
      <c r="M897" s="119" t="s">
        <v>2479</v>
      </c>
      <c r="N897" s="119" t="s">
        <v>2478</v>
      </c>
      <c r="O897" s="119" t="s">
        <v>2588</v>
      </c>
      <c r="P897" s="119" t="s">
        <v>2588</v>
      </c>
      <c r="Q897" s="119" t="s">
        <v>2588</v>
      </c>
      <c r="R897" s="6">
        <f t="shared" si="117"/>
        <v>5</v>
      </c>
      <c r="S897" s="6">
        <f t="shared" si="118"/>
        <v>1</v>
      </c>
      <c r="T897" s="7">
        <f t="shared" si="119"/>
        <v>130312</v>
      </c>
      <c r="U897" s="122" t="str">
        <f t="shared" si="124"/>
        <v>1FD08</v>
      </c>
      <c r="V897" s="10">
        <f t="shared" si="120"/>
        <v>253</v>
      </c>
      <c r="W897" s="10">
        <f t="shared" si="121"/>
        <v>8</v>
      </c>
      <c r="X897" s="11">
        <f t="shared" si="122"/>
        <v>16</v>
      </c>
      <c r="Y897" s="11">
        <f t="shared" si="123"/>
        <v>253</v>
      </c>
      <c r="Z897" s="12" t="str">
        <f t="shared" si="125"/>
        <v>Temperature</v>
      </c>
      <c r="AI897" s="17"/>
      <c r="AJ897" s="18"/>
      <c r="AK897" s="19"/>
      <c r="AQ897" s="34"/>
      <c r="AR897" s="34"/>
      <c r="AS897" s="34"/>
      <c r="AT897" s="34"/>
      <c r="AU897" s="34"/>
      <c r="AV897" s="34"/>
      <c r="AW897" s="34"/>
      <c r="AX897" s="223">
        <v>130312</v>
      </c>
      <c r="AY897" s="6">
        <v>16</v>
      </c>
      <c r="AZ897" s="6">
        <v>253</v>
      </c>
      <c r="BA897" s="87" t="s">
        <v>2365</v>
      </c>
      <c r="BB897" s="39" t="s">
        <v>2600</v>
      </c>
      <c r="BC897" s="84" t="s">
        <v>2359</v>
      </c>
      <c r="BJ897" s="47" t="s">
        <v>2601</v>
      </c>
      <c r="BL897" s="42" t="s">
        <v>2494</v>
      </c>
      <c r="BM897" s="43" t="s">
        <v>2495</v>
      </c>
      <c r="BO897" s="17"/>
      <c r="BP897" s="18"/>
    </row>
    <row r="898" spans="1:68" ht="15" customHeight="1" thickBot="1" x14ac:dyDescent="0.35">
      <c r="A898" s="116">
        <v>897</v>
      </c>
      <c r="H898" s="121" t="s">
        <v>2503</v>
      </c>
      <c r="I898" s="117">
        <v>8</v>
      </c>
      <c r="J898" s="119" t="s">
        <v>2471</v>
      </c>
      <c r="K898" s="119" t="s">
        <v>2471</v>
      </c>
      <c r="L898" s="119" t="s">
        <v>2472</v>
      </c>
      <c r="M898" s="119" t="s">
        <v>2594</v>
      </c>
      <c r="N898" s="119" t="s">
        <v>2473</v>
      </c>
      <c r="O898" s="119" t="s">
        <v>2472</v>
      </c>
      <c r="P898" s="119" t="s">
        <v>2475</v>
      </c>
      <c r="Q898" s="119" t="s">
        <v>2483</v>
      </c>
      <c r="R898" s="6">
        <f t="shared" ref="R898:R961" si="126">_xlfn.BITRSHIFT(_xlfn.BITAND(HEX2DEC(H898),HEX2DEC("1C000000")),26)</f>
        <v>5</v>
      </c>
      <c r="S898" s="6">
        <f t="shared" ref="S898:S961" si="127">_xlfn.BITRSHIFT(_xlfn.BITAND(HEX2DEC(H898),HEX2DEC("01000000")),24)</f>
        <v>1</v>
      </c>
      <c r="T898" s="7">
        <f t="shared" ref="T898:T961" si="128">IF(_xlfn.BITRSHIFT(_xlfn.BITAND(HEX2DEC(H898),HEX2DEC("0FF0000")),16)&lt;240,_xlfn.BITRSHIFT(_xlfn.BITAND(HEX2DEC(H898),HEX2DEC("1FF0000")),8),_xlfn.BITRSHIFT(_xlfn.BITAND(HEX2DEC(H898),HEX2DEC("1FFFF00")),8))</f>
        <v>130312</v>
      </c>
      <c r="U898" s="122" t="str">
        <f t="shared" si="124"/>
        <v>1FD08</v>
      </c>
      <c r="V898" s="10">
        <f t="shared" ref="V898:V961" si="129">_xlfn.BITRSHIFT(_xlfn.BITAND(HEX2DEC(H898),HEX2DEC("0FF0000")),16)</f>
        <v>253</v>
      </c>
      <c r="W898" s="10">
        <f t="shared" ref="W898:W961" si="130">_xlfn.BITRSHIFT(_xlfn.BITAND(HEX2DEC(H898),HEX2DEC("FF00")),8)</f>
        <v>8</v>
      </c>
      <c r="X898" s="11">
        <f t="shared" ref="X898:X961" si="131">_xlfn.BITAND(HEX2DEC(H898),HEX2DEC("00000FF"))</f>
        <v>16</v>
      </c>
      <c r="Y898" s="11">
        <f t="shared" ref="Y898:Y961" si="132">IF(_xlfn.BITRSHIFT(_xlfn.BITAND(HEX2DEC(H898),HEX2DEC("0FF0000")),16)&lt;240,_xlfn.BITRSHIFT(_xlfn.BITAND(HEX2DEC(H898),HEX2DEC("0FF00")),8),_xlfn.BITRSHIFT(_xlfn.BITAND(HEX2DEC(H898),HEX2DEC("0FF0000")),16))</f>
        <v>253</v>
      </c>
      <c r="Z898" s="12" t="str">
        <f t="shared" si="125"/>
        <v>Temperature</v>
      </c>
      <c r="AI898" s="17"/>
      <c r="AJ898" s="18"/>
      <c r="AK898" s="19"/>
      <c r="AL898" s="21"/>
      <c r="AM898" s="21"/>
      <c r="AN898" s="21"/>
      <c r="AO898" s="21"/>
      <c r="AP898" s="20"/>
      <c r="AQ898" s="20"/>
      <c r="AR898" s="20"/>
      <c r="AS898" s="20"/>
      <c r="AT898" s="20"/>
      <c r="AU898" s="20"/>
      <c r="AV898" s="20"/>
      <c r="AW898" s="20"/>
      <c r="AX898" s="222">
        <v>130312</v>
      </c>
      <c r="AY898" s="6">
        <v>16</v>
      </c>
      <c r="AZ898" s="6">
        <v>253</v>
      </c>
      <c r="BA898" s="87" t="s">
        <v>2365</v>
      </c>
      <c r="BB898" s="39" t="s">
        <v>2585</v>
      </c>
      <c r="BC898" s="84" t="s">
        <v>2359</v>
      </c>
      <c r="BJ898" s="47" t="s">
        <v>2493</v>
      </c>
      <c r="BL898" s="42" t="s">
        <v>2494</v>
      </c>
      <c r="BM898" s="43" t="s">
        <v>2495</v>
      </c>
      <c r="BO898" s="17"/>
      <c r="BP898" s="18"/>
    </row>
    <row r="899" spans="1:68" ht="15" customHeight="1" thickBot="1" x14ac:dyDescent="0.35">
      <c r="A899" s="116">
        <v>898</v>
      </c>
      <c r="H899" s="121" t="s">
        <v>2503</v>
      </c>
      <c r="I899" s="117">
        <v>7</v>
      </c>
      <c r="J899" s="119" t="s">
        <v>2484</v>
      </c>
      <c r="K899" s="119" t="s">
        <v>2594</v>
      </c>
      <c r="L899" s="119" t="s">
        <v>2481</v>
      </c>
      <c r="M899" s="119" t="s">
        <v>2480</v>
      </c>
      <c r="N899" s="119" t="s">
        <v>2479</v>
      </c>
      <c r="O899" s="119" t="s">
        <v>2504</v>
      </c>
      <c r="P899" s="119" t="s">
        <v>2475</v>
      </c>
      <c r="Q899" s="120" t="s">
        <v>2485</v>
      </c>
      <c r="R899" s="75">
        <f t="shared" si="126"/>
        <v>5</v>
      </c>
      <c r="S899" s="75">
        <f t="shared" si="127"/>
        <v>1</v>
      </c>
      <c r="T899" s="7">
        <f t="shared" si="128"/>
        <v>130312</v>
      </c>
      <c r="U899" s="122" t="str">
        <f t="shared" ref="U899:U962" si="133">DEC2HEX(T899)</f>
        <v>1FD08</v>
      </c>
      <c r="V899" s="10">
        <f t="shared" si="129"/>
        <v>253</v>
      </c>
      <c r="W899" s="10">
        <f t="shared" si="130"/>
        <v>8</v>
      </c>
      <c r="X899" s="11">
        <f t="shared" si="131"/>
        <v>16</v>
      </c>
      <c r="Y899" s="11">
        <f t="shared" si="132"/>
        <v>253</v>
      </c>
      <c r="Z899" s="12" t="str">
        <f t="shared" ref="Z899:Z962" si="134">VLOOKUP(T899,BO:BP,2,FALSE)</f>
        <v>Temperature</v>
      </c>
      <c r="AI899" s="17"/>
      <c r="AJ899" s="18"/>
      <c r="AK899" s="19"/>
      <c r="AQ899" s="34"/>
      <c r="AR899" s="34"/>
      <c r="AS899" s="34"/>
      <c r="AT899" s="34"/>
      <c r="AU899" s="34"/>
      <c r="AV899" s="34"/>
      <c r="AW899" s="34"/>
      <c r="AX899" s="223">
        <v>130312</v>
      </c>
      <c r="AY899" s="6">
        <v>16</v>
      </c>
      <c r="AZ899" s="6">
        <v>253</v>
      </c>
      <c r="BA899" s="87" t="s">
        <v>2365</v>
      </c>
      <c r="BB899" s="39" t="s">
        <v>2602</v>
      </c>
      <c r="BC899" s="84" t="s">
        <v>2359</v>
      </c>
      <c r="BJ899" s="47" t="s">
        <v>2603</v>
      </c>
      <c r="BL899" s="42" t="s">
        <v>2494</v>
      </c>
      <c r="BM899" s="43" t="s">
        <v>2495</v>
      </c>
      <c r="BO899" s="17"/>
      <c r="BP899" s="18"/>
    </row>
    <row r="900" spans="1:68" ht="15" customHeight="1" thickBot="1" x14ac:dyDescent="0.35">
      <c r="A900" s="116">
        <v>899</v>
      </c>
      <c r="H900" s="121" t="s">
        <v>2595</v>
      </c>
      <c r="I900" s="117">
        <v>8</v>
      </c>
      <c r="J900" s="119" t="s">
        <v>2471</v>
      </c>
      <c r="K900" s="119" t="s">
        <v>2471</v>
      </c>
      <c r="L900" s="119" t="s">
        <v>2472</v>
      </c>
      <c r="M900" s="119" t="s">
        <v>2594</v>
      </c>
      <c r="N900" s="119" t="s">
        <v>2486</v>
      </c>
      <c r="O900" s="119" t="s">
        <v>2588</v>
      </c>
      <c r="P900" s="119" t="s">
        <v>2588</v>
      </c>
      <c r="Q900" s="119" t="s">
        <v>2588</v>
      </c>
      <c r="R900" s="6">
        <f t="shared" si="126"/>
        <v>5</v>
      </c>
      <c r="S900" s="6">
        <f t="shared" si="127"/>
        <v>1</v>
      </c>
      <c r="T900" s="7">
        <f t="shared" si="128"/>
        <v>130312</v>
      </c>
      <c r="U900" s="122" t="str">
        <f t="shared" si="133"/>
        <v>1FD08</v>
      </c>
      <c r="V900" s="10">
        <f t="shared" si="129"/>
        <v>253</v>
      </c>
      <c r="W900" s="10">
        <f t="shared" si="130"/>
        <v>8</v>
      </c>
      <c r="X900" s="11">
        <f t="shared" si="131"/>
        <v>25</v>
      </c>
      <c r="Y900" s="11">
        <f t="shared" si="132"/>
        <v>253</v>
      </c>
      <c r="Z900" s="12" t="str">
        <f t="shared" si="134"/>
        <v>Temperature</v>
      </c>
      <c r="AI900" s="17"/>
      <c r="AJ900" s="18"/>
      <c r="AK900" s="19"/>
      <c r="AL900" s="21"/>
      <c r="AM900" s="21"/>
      <c r="AN900" s="21"/>
      <c r="AO900" s="21"/>
      <c r="AP900" s="20"/>
      <c r="AQ900" s="20"/>
      <c r="AR900" s="20"/>
      <c r="AS900" s="20"/>
      <c r="AT900" s="20"/>
      <c r="AU900" s="20"/>
      <c r="AV900" s="20"/>
      <c r="AW900" s="20"/>
      <c r="AX900" s="222">
        <v>130312</v>
      </c>
      <c r="AY900" s="6">
        <v>25</v>
      </c>
      <c r="AZ900" s="6">
        <v>253</v>
      </c>
      <c r="BA900" s="87" t="s">
        <v>2365</v>
      </c>
      <c r="BB900" s="39" t="s">
        <v>2467</v>
      </c>
      <c r="BC900" s="84" t="s">
        <v>2359</v>
      </c>
      <c r="BJ900" s="47" t="s">
        <v>2493</v>
      </c>
      <c r="BL900" s="42" t="s">
        <v>2604</v>
      </c>
      <c r="BM900" s="43" t="s">
        <v>2495</v>
      </c>
      <c r="BO900" s="17"/>
      <c r="BP900" s="18"/>
    </row>
    <row r="901" spans="1:68" ht="15" customHeight="1" thickBot="1" x14ac:dyDescent="0.35">
      <c r="A901" s="116">
        <v>900</v>
      </c>
      <c r="H901" s="121" t="s">
        <v>2487</v>
      </c>
      <c r="I901" s="117">
        <v>8</v>
      </c>
      <c r="J901" s="119" t="s">
        <v>2488</v>
      </c>
      <c r="K901" s="119" t="s">
        <v>2489</v>
      </c>
      <c r="L901" s="119" t="s">
        <v>2473</v>
      </c>
      <c r="M901" s="119" t="s">
        <v>2490</v>
      </c>
      <c r="N901" s="119" t="s">
        <v>2491</v>
      </c>
      <c r="O901" s="120" t="s">
        <v>2492</v>
      </c>
      <c r="P901" s="119" t="s">
        <v>2596</v>
      </c>
      <c r="Q901" s="119" t="s">
        <v>2597</v>
      </c>
      <c r="R901" s="6">
        <f t="shared" si="126"/>
        <v>2</v>
      </c>
      <c r="S901" s="6">
        <f t="shared" si="127"/>
        <v>1</v>
      </c>
      <c r="T901" s="7">
        <f t="shared" si="128"/>
        <v>130306</v>
      </c>
      <c r="U901" s="122" t="str">
        <f t="shared" si="133"/>
        <v>1FD02</v>
      </c>
      <c r="V901" s="10">
        <f t="shared" si="129"/>
        <v>253</v>
      </c>
      <c r="W901" s="10">
        <f t="shared" si="130"/>
        <v>2</v>
      </c>
      <c r="X901" s="11">
        <f t="shared" si="131"/>
        <v>3</v>
      </c>
      <c r="Y901" s="11">
        <f t="shared" si="132"/>
        <v>253</v>
      </c>
      <c r="Z901" s="12" t="str">
        <f t="shared" si="134"/>
        <v>Wind Data</v>
      </c>
      <c r="AI901" s="17"/>
      <c r="AJ901" s="18"/>
      <c r="AK901" s="19"/>
      <c r="AQ901" s="34"/>
      <c r="AR901" s="34"/>
      <c r="AS901" s="34"/>
      <c r="AT901" s="34"/>
      <c r="AU901" s="34"/>
      <c r="AV901" s="34"/>
      <c r="AW901" s="34"/>
      <c r="AX901" s="223">
        <v>130306</v>
      </c>
      <c r="AY901" s="6">
        <v>3</v>
      </c>
      <c r="AZ901" s="6">
        <v>253</v>
      </c>
      <c r="BA901" s="87" t="s">
        <v>2496</v>
      </c>
      <c r="BB901" s="39" t="s">
        <v>2468</v>
      </c>
      <c r="BC901" s="84" t="s">
        <v>2349</v>
      </c>
      <c r="BD901" s="38" t="s">
        <v>2497</v>
      </c>
      <c r="BE901" s="39" t="s">
        <v>2469</v>
      </c>
      <c r="BF901" s="90" t="s">
        <v>2498</v>
      </c>
      <c r="BJ901" s="47" t="s">
        <v>2499</v>
      </c>
      <c r="BL901" s="42" t="s">
        <v>2500</v>
      </c>
      <c r="BM901" s="43" t="s">
        <v>2495</v>
      </c>
      <c r="BO901" s="17"/>
      <c r="BP901" s="18"/>
    </row>
    <row r="902" spans="1:68" ht="15" customHeight="1" thickBot="1" x14ac:dyDescent="0.35">
      <c r="A902" s="116">
        <v>901</v>
      </c>
      <c r="H902" s="121" t="s">
        <v>2586</v>
      </c>
      <c r="I902" s="117">
        <v>8</v>
      </c>
      <c r="J902" s="119" t="s">
        <v>2471</v>
      </c>
      <c r="K902" s="119" t="s">
        <v>2471</v>
      </c>
      <c r="L902" s="119" t="s">
        <v>2472</v>
      </c>
      <c r="M902" s="119" t="s">
        <v>2587</v>
      </c>
      <c r="N902" s="120" t="s">
        <v>2502</v>
      </c>
      <c r="O902" s="119" t="s">
        <v>2588</v>
      </c>
      <c r="P902" s="119" t="s">
        <v>2588</v>
      </c>
      <c r="Q902" s="119" t="s">
        <v>2588</v>
      </c>
      <c r="R902" s="6">
        <f t="shared" si="126"/>
        <v>5</v>
      </c>
      <c r="S902" s="6">
        <f t="shared" si="127"/>
        <v>1</v>
      </c>
      <c r="T902" s="7">
        <f t="shared" si="128"/>
        <v>130312</v>
      </c>
      <c r="U902" s="122" t="str">
        <f t="shared" si="133"/>
        <v>1FD08</v>
      </c>
      <c r="V902" s="10">
        <f t="shared" si="129"/>
        <v>253</v>
      </c>
      <c r="W902" s="10">
        <f t="shared" si="130"/>
        <v>8</v>
      </c>
      <c r="X902" s="11">
        <f t="shared" si="131"/>
        <v>16</v>
      </c>
      <c r="Y902" s="11">
        <f t="shared" si="132"/>
        <v>253</v>
      </c>
      <c r="Z902" s="12" t="str">
        <f t="shared" si="134"/>
        <v>Temperature</v>
      </c>
      <c r="AI902" s="17"/>
      <c r="AJ902" s="18"/>
      <c r="AK902" s="19"/>
      <c r="AL902" s="21"/>
      <c r="AM902" s="21"/>
      <c r="AN902" s="21"/>
      <c r="AO902" s="21"/>
      <c r="AP902" s="20"/>
      <c r="AQ902" s="20"/>
      <c r="AR902" s="20"/>
      <c r="AS902" s="20"/>
      <c r="AT902" s="20"/>
      <c r="AU902" s="20"/>
      <c r="AV902" s="20"/>
      <c r="AW902" s="20"/>
      <c r="AX902" s="222">
        <v>130312</v>
      </c>
      <c r="AY902" s="6">
        <v>16</v>
      </c>
      <c r="AZ902" s="6">
        <v>253</v>
      </c>
      <c r="BA902" s="87" t="s">
        <v>2365</v>
      </c>
      <c r="BB902" s="39" t="s">
        <v>2582</v>
      </c>
      <c r="BC902" s="84" t="s">
        <v>2359</v>
      </c>
      <c r="BJ902" s="47" t="s">
        <v>2493</v>
      </c>
      <c r="BL902" s="42" t="s">
        <v>2494</v>
      </c>
      <c r="BM902" s="43" t="s">
        <v>2495</v>
      </c>
      <c r="BO902" s="17"/>
      <c r="BP902" s="18"/>
    </row>
    <row r="903" spans="1:68" ht="15" customHeight="1" thickBot="1" x14ac:dyDescent="0.35">
      <c r="A903" s="116">
        <v>902</v>
      </c>
      <c r="H903" s="121" t="s">
        <v>2589</v>
      </c>
      <c r="I903" s="117">
        <v>8</v>
      </c>
      <c r="J903" s="119" t="s">
        <v>2590</v>
      </c>
      <c r="K903" s="119" t="s">
        <v>2591</v>
      </c>
      <c r="L903" s="119" t="s">
        <v>2473</v>
      </c>
      <c r="M903" s="120" t="s">
        <v>2592</v>
      </c>
      <c r="N903" s="119" t="s">
        <v>2474</v>
      </c>
      <c r="O903" s="120" t="s">
        <v>2593</v>
      </c>
      <c r="P903" s="119" t="s">
        <v>2588</v>
      </c>
      <c r="Q903" s="119" t="s">
        <v>2588</v>
      </c>
      <c r="R903" s="6">
        <f t="shared" si="126"/>
        <v>2</v>
      </c>
      <c r="S903" s="6">
        <f t="shared" si="127"/>
        <v>1</v>
      </c>
      <c r="T903" s="7">
        <f t="shared" si="128"/>
        <v>130306</v>
      </c>
      <c r="U903" s="122" t="str">
        <f t="shared" si="133"/>
        <v>1FD02</v>
      </c>
      <c r="V903" s="10">
        <f t="shared" si="129"/>
        <v>253</v>
      </c>
      <c r="W903" s="10">
        <f t="shared" si="130"/>
        <v>2</v>
      </c>
      <c r="X903" s="11">
        <f t="shared" si="131"/>
        <v>3</v>
      </c>
      <c r="Y903" s="11">
        <f t="shared" si="132"/>
        <v>253</v>
      </c>
      <c r="Z903" s="12" t="str">
        <f t="shared" si="134"/>
        <v>Wind Data</v>
      </c>
      <c r="AI903" s="17"/>
      <c r="AJ903" s="18"/>
      <c r="AK903" s="19"/>
      <c r="AQ903" s="34"/>
      <c r="AR903" s="34"/>
      <c r="AS903" s="34"/>
      <c r="AT903" s="34"/>
      <c r="AU903" s="34"/>
      <c r="AV903" s="34"/>
      <c r="AW903" s="34"/>
      <c r="AX903" s="223">
        <v>130306</v>
      </c>
      <c r="AY903" s="6">
        <v>3</v>
      </c>
      <c r="AZ903" s="6">
        <v>253</v>
      </c>
      <c r="BA903" s="87" t="s">
        <v>2496</v>
      </c>
      <c r="BB903" s="39" t="s">
        <v>2583</v>
      </c>
      <c r="BC903" s="84" t="s">
        <v>2349</v>
      </c>
      <c r="BD903" s="38" t="s">
        <v>2497</v>
      </c>
      <c r="BE903" s="39" t="s">
        <v>2584</v>
      </c>
      <c r="BF903" s="90" t="s">
        <v>2498</v>
      </c>
      <c r="BJ903" s="47" t="s">
        <v>2499</v>
      </c>
      <c r="BL903" s="42" t="s">
        <v>2500</v>
      </c>
      <c r="BM903" s="43" t="s">
        <v>2495</v>
      </c>
      <c r="BO903" s="17"/>
      <c r="BP903" s="18"/>
    </row>
    <row r="904" spans="1:68" ht="15" customHeight="1" thickBot="1" x14ac:dyDescent="0.35">
      <c r="A904" s="116">
        <v>903</v>
      </c>
      <c r="H904" s="121" t="s">
        <v>2586</v>
      </c>
      <c r="I904" s="117">
        <v>8</v>
      </c>
      <c r="J904" s="119" t="s">
        <v>2471</v>
      </c>
      <c r="K904" s="119" t="s">
        <v>2471</v>
      </c>
      <c r="L904" s="120" t="s">
        <v>2475</v>
      </c>
      <c r="M904" s="119" t="s">
        <v>2476</v>
      </c>
      <c r="N904" s="119" t="s">
        <v>2477</v>
      </c>
      <c r="O904" s="119" t="s">
        <v>2588</v>
      </c>
      <c r="P904" s="119" t="s">
        <v>2588</v>
      </c>
      <c r="Q904" s="119" t="s">
        <v>2588</v>
      </c>
      <c r="R904" s="6">
        <f t="shared" si="126"/>
        <v>5</v>
      </c>
      <c r="S904" s="6">
        <f t="shared" si="127"/>
        <v>1</v>
      </c>
      <c r="T904" s="7">
        <f t="shared" si="128"/>
        <v>130312</v>
      </c>
      <c r="U904" s="122" t="str">
        <f t="shared" si="133"/>
        <v>1FD08</v>
      </c>
      <c r="V904" s="10">
        <f t="shared" si="129"/>
        <v>253</v>
      </c>
      <c r="W904" s="10">
        <f t="shared" si="130"/>
        <v>8</v>
      </c>
      <c r="X904" s="11">
        <f t="shared" si="131"/>
        <v>16</v>
      </c>
      <c r="Y904" s="11">
        <f t="shared" si="132"/>
        <v>253</v>
      </c>
      <c r="Z904" s="12" t="str">
        <f t="shared" si="134"/>
        <v>Temperature</v>
      </c>
      <c r="AI904" s="17"/>
      <c r="AJ904" s="18"/>
      <c r="AK904" s="19"/>
      <c r="AL904" s="21"/>
      <c r="AM904" s="21"/>
      <c r="AN904" s="21"/>
      <c r="AO904" s="21"/>
      <c r="AP904" s="20"/>
      <c r="AQ904" s="20"/>
      <c r="AR904" s="20"/>
      <c r="AS904" s="20"/>
      <c r="AT904" s="20"/>
      <c r="AU904" s="20"/>
      <c r="AV904" s="20"/>
      <c r="AW904" s="20"/>
      <c r="AX904" s="222">
        <v>130312</v>
      </c>
      <c r="AY904" s="6">
        <v>16</v>
      </c>
      <c r="AZ904" s="6">
        <v>253</v>
      </c>
      <c r="BA904" s="87" t="s">
        <v>2365</v>
      </c>
      <c r="BB904" s="39" t="s">
        <v>2464</v>
      </c>
      <c r="BC904" s="84" t="s">
        <v>2359</v>
      </c>
      <c r="BJ904" s="47" t="s">
        <v>2501</v>
      </c>
      <c r="BL904" s="42" t="s">
        <v>2494</v>
      </c>
      <c r="BM904" s="43" t="s">
        <v>2495</v>
      </c>
      <c r="BO904" s="17"/>
      <c r="BP904" s="18"/>
    </row>
    <row r="905" spans="1:68" ht="15" customHeight="1" thickBot="1" x14ac:dyDescent="0.35">
      <c r="A905" s="116">
        <v>904</v>
      </c>
      <c r="H905" s="121" t="s">
        <v>2589</v>
      </c>
      <c r="I905" s="117">
        <v>8</v>
      </c>
      <c r="J905" s="119" t="s">
        <v>2478</v>
      </c>
      <c r="K905" s="119" t="s">
        <v>2479</v>
      </c>
      <c r="L905" s="119" t="s">
        <v>2480</v>
      </c>
      <c r="M905" s="120" t="s">
        <v>2481</v>
      </c>
      <c r="N905" s="119" t="s">
        <v>2482</v>
      </c>
      <c r="O905" s="119" t="s">
        <v>2483</v>
      </c>
      <c r="P905" s="119" t="s">
        <v>2475</v>
      </c>
      <c r="Q905" s="120" t="s">
        <v>2473</v>
      </c>
      <c r="R905" s="6">
        <f t="shared" si="126"/>
        <v>2</v>
      </c>
      <c r="S905" s="6">
        <f t="shared" si="127"/>
        <v>1</v>
      </c>
      <c r="T905" s="7">
        <f t="shared" si="128"/>
        <v>130306</v>
      </c>
      <c r="U905" s="122" t="str">
        <f t="shared" si="133"/>
        <v>1FD02</v>
      </c>
      <c r="V905" s="10">
        <f t="shared" si="129"/>
        <v>253</v>
      </c>
      <c r="W905" s="10">
        <f t="shared" si="130"/>
        <v>2</v>
      </c>
      <c r="X905" s="11">
        <f t="shared" si="131"/>
        <v>3</v>
      </c>
      <c r="Y905" s="11">
        <f t="shared" si="132"/>
        <v>253</v>
      </c>
      <c r="Z905" s="12" t="str">
        <f t="shared" si="134"/>
        <v>Wind Data</v>
      </c>
      <c r="AI905" s="17"/>
      <c r="AJ905" s="18"/>
      <c r="AK905" s="19"/>
      <c r="AQ905" s="34"/>
      <c r="AR905" s="34"/>
      <c r="AS905" s="34"/>
      <c r="AT905" s="34"/>
      <c r="AU905" s="34"/>
      <c r="AV905" s="34"/>
      <c r="AW905" s="34"/>
      <c r="AX905" s="223">
        <v>130306</v>
      </c>
      <c r="AY905" s="6">
        <v>3</v>
      </c>
      <c r="AZ905" s="6">
        <v>253</v>
      </c>
      <c r="BA905" s="87" t="s">
        <v>2496</v>
      </c>
      <c r="BB905" s="39" t="s">
        <v>2598</v>
      </c>
      <c r="BC905" s="84" t="s">
        <v>2349</v>
      </c>
      <c r="BD905" s="38" t="s">
        <v>2497</v>
      </c>
      <c r="BE905" s="39" t="s">
        <v>2599</v>
      </c>
      <c r="BF905" s="90" t="s">
        <v>2498</v>
      </c>
      <c r="BJ905" s="47" t="s">
        <v>2505</v>
      </c>
      <c r="BL905" s="42" t="s">
        <v>2500</v>
      </c>
      <c r="BM905" s="43" t="s">
        <v>2495</v>
      </c>
      <c r="BO905" s="17"/>
      <c r="BP905" s="18"/>
    </row>
    <row r="906" spans="1:68" ht="15" customHeight="1" thickBot="1" x14ac:dyDescent="0.35">
      <c r="A906" s="116">
        <v>905</v>
      </c>
      <c r="H906" s="121" t="s">
        <v>2503</v>
      </c>
      <c r="I906" s="117">
        <v>8</v>
      </c>
      <c r="J906" s="119" t="s">
        <v>2471</v>
      </c>
      <c r="K906" s="119" t="s">
        <v>2481</v>
      </c>
      <c r="L906" s="119" t="s">
        <v>2480</v>
      </c>
      <c r="M906" s="119" t="s">
        <v>2479</v>
      </c>
      <c r="N906" s="119" t="s">
        <v>2478</v>
      </c>
      <c r="O906" s="119" t="s">
        <v>2588</v>
      </c>
      <c r="P906" s="119" t="s">
        <v>2588</v>
      </c>
      <c r="Q906" s="119" t="s">
        <v>2588</v>
      </c>
      <c r="R906" s="6">
        <f t="shared" si="126"/>
        <v>5</v>
      </c>
      <c r="S906" s="6">
        <f t="shared" si="127"/>
        <v>1</v>
      </c>
      <c r="T906" s="7">
        <f t="shared" si="128"/>
        <v>130312</v>
      </c>
      <c r="U906" s="122" t="str">
        <f t="shared" si="133"/>
        <v>1FD08</v>
      </c>
      <c r="V906" s="10">
        <f t="shared" si="129"/>
        <v>253</v>
      </c>
      <c r="W906" s="10">
        <f t="shared" si="130"/>
        <v>8</v>
      </c>
      <c r="X906" s="11">
        <f t="shared" si="131"/>
        <v>16</v>
      </c>
      <c r="Y906" s="11">
        <f t="shared" si="132"/>
        <v>253</v>
      </c>
      <c r="Z906" s="12" t="str">
        <f t="shared" si="134"/>
        <v>Temperature</v>
      </c>
      <c r="AI906" s="17"/>
      <c r="AJ906" s="18"/>
      <c r="AK906" s="19"/>
      <c r="AL906" s="21"/>
      <c r="AM906" s="21"/>
      <c r="AN906" s="21"/>
      <c r="AO906" s="21"/>
      <c r="AP906" s="20"/>
      <c r="AQ906" s="20"/>
      <c r="AR906" s="20"/>
      <c r="AS906" s="20"/>
      <c r="AT906" s="20"/>
      <c r="AU906" s="20"/>
      <c r="AV906" s="20"/>
      <c r="AW906" s="20"/>
      <c r="AX906" s="222">
        <v>130312</v>
      </c>
      <c r="AY906" s="6">
        <v>16</v>
      </c>
      <c r="AZ906" s="6">
        <v>253</v>
      </c>
      <c r="BA906" s="87" t="s">
        <v>2365</v>
      </c>
      <c r="BB906" s="39" t="s">
        <v>2600</v>
      </c>
      <c r="BC906" s="84" t="s">
        <v>2359</v>
      </c>
      <c r="BJ906" s="47" t="s">
        <v>2601</v>
      </c>
      <c r="BL906" s="42" t="s">
        <v>2494</v>
      </c>
      <c r="BM906" s="43" t="s">
        <v>2495</v>
      </c>
      <c r="BO906" s="17"/>
      <c r="BP906" s="18"/>
    </row>
    <row r="907" spans="1:68" ht="15" customHeight="1" thickBot="1" x14ac:dyDescent="0.35">
      <c r="A907" s="116">
        <v>906</v>
      </c>
      <c r="H907" s="121" t="s">
        <v>2503</v>
      </c>
      <c r="I907" s="117">
        <v>8</v>
      </c>
      <c r="J907" s="119" t="s">
        <v>2471</v>
      </c>
      <c r="K907" s="120" t="s">
        <v>2471</v>
      </c>
      <c r="L907" s="119" t="s">
        <v>2472</v>
      </c>
      <c r="M907" s="119" t="s">
        <v>2594</v>
      </c>
      <c r="N907" s="119" t="s">
        <v>2473</v>
      </c>
      <c r="O907" s="120" t="s">
        <v>2472</v>
      </c>
      <c r="P907" s="119" t="s">
        <v>2475</v>
      </c>
      <c r="Q907" s="119" t="s">
        <v>2483</v>
      </c>
      <c r="R907" s="6">
        <f t="shared" si="126"/>
        <v>5</v>
      </c>
      <c r="S907" s="6">
        <f t="shared" si="127"/>
        <v>1</v>
      </c>
      <c r="T907" s="7">
        <f t="shared" si="128"/>
        <v>130312</v>
      </c>
      <c r="U907" s="122" t="str">
        <f t="shared" si="133"/>
        <v>1FD08</v>
      </c>
      <c r="V907" s="10">
        <f t="shared" si="129"/>
        <v>253</v>
      </c>
      <c r="W907" s="10">
        <f t="shared" si="130"/>
        <v>8</v>
      </c>
      <c r="X907" s="11">
        <f t="shared" si="131"/>
        <v>16</v>
      </c>
      <c r="Y907" s="11">
        <f t="shared" si="132"/>
        <v>253</v>
      </c>
      <c r="Z907" s="12" t="str">
        <f t="shared" si="134"/>
        <v>Temperature</v>
      </c>
      <c r="AI907" s="17"/>
      <c r="AJ907" s="18"/>
      <c r="AK907" s="19"/>
      <c r="AQ907" s="34"/>
      <c r="AR907" s="34"/>
      <c r="AS907" s="34"/>
      <c r="AT907" s="34"/>
      <c r="AU907" s="34"/>
      <c r="AV907" s="34"/>
      <c r="AW907" s="34"/>
      <c r="AX907" s="223">
        <v>130312</v>
      </c>
      <c r="AY907" s="6">
        <v>16</v>
      </c>
      <c r="AZ907" s="6">
        <v>253</v>
      </c>
      <c r="BA907" s="87" t="s">
        <v>2365</v>
      </c>
      <c r="BB907" s="39" t="s">
        <v>2585</v>
      </c>
      <c r="BC907" s="84" t="s">
        <v>2359</v>
      </c>
      <c r="BJ907" s="47" t="s">
        <v>2493</v>
      </c>
      <c r="BL907" s="42" t="s">
        <v>2494</v>
      </c>
      <c r="BM907" s="43" t="s">
        <v>2495</v>
      </c>
      <c r="BO907" s="17"/>
      <c r="BP907" s="18"/>
    </row>
    <row r="908" spans="1:68" ht="15" customHeight="1" thickBot="1" x14ac:dyDescent="0.35">
      <c r="A908" s="116">
        <v>907</v>
      </c>
      <c r="H908" s="121" t="s">
        <v>2503</v>
      </c>
      <c r="I908" s="117">
        <v>7</v>
      </c>
      <c r="J908" s="119" t="s">
        <v>2484</v>
      </c>
      <c r="K908" s="119" t="s">
        <v>2594</v>
      </c>
      <c r="L908" s="119" t="s">
        <v>2481</v>
      </c>
      <c r="M908" s="119" t="s">
        <v>2480</v>
      </c>
      <c r="N908" s="119" t="s">
        <v>2479</v>
      </c>
      <c r="O908" s="119" t="s">
        <v>2504</v>
      </c>
      <c r="P908" s="120" t="s">
        <v>2475</v>
      </c>
      <c r="Q908" s="119" t="s">
        <v>2485</v>
      </c>
      <c r="R908" s="6">
        <f t="shared" si="126"/>
        <v>5</v>
      </c>
      <c r="S908" s="6">
        <f t="shared" si="127"/>
        <v>1</v>
      </c>
      <c r="T908" s="7">
        <f t="shared" si="128"/>
        <v>130312</v>
      </c>
      <c r="U908" s="122" t="str">
        <f t="shared" si="133"/>
        <v>1FD08</v>
      </c>
      <c r="V908" s="10">
        <f t="shared" si="129"/>
        <v>253</v>
      </c>
      <c r="W908" s="10">
        <f t="shared" si="130"/>
        <v>8</v>
      </c>
      <c r="X908" s="11">
        <f t="shared" si="131"/>
        <v>16</v>
      </c>
      <c r="Y908" s="11">
        <f t="shared" si="132"/>
        <v>253</v>
      </c>
      <c r="Z908" s="12" t="str">
        <f t="shared" si="134"/>
        <v>Temperature</v>
      </c>
      <c r="AI908" s="17"/>
      <c r="AJ908" s="18"/>
      <c r="AK908" s="19"/>
      <c r="AL908" s="21"/>
      <c r="AM908" s="21"/>
      <c r="AN908" s="21"/>
      <c r="AO908" s="21"/>
      <c r="AP908" s="20"/>
      <c r="AQ908" s="20"/>
      <c r="AR908" s="20"/>
      <c r="AS908" s="20"/>
      <c r="AT908" s="20"/>
      <c r="AU908" s="20"/>
      <c r="AV908" s="20"/>
      <c r="AW908" s="20"/>
      <c r="AX908" s="222">
        <v>130312</v>
      </c>
      <c r="AY908" s="6">
        <v>16</v>
      </c>
      <c r="AZ908" s="6">
        <v>253</v>
      </c>
      <c r="BA908" s="87" t="s">
        <v>2365</v>
      </c>
      <c r="BB908" s="39" t="s">
        <v>2602</v>
      </c>
      <c r="BC908" s="84" t="s">
        <v>2359</v>
      </c>
      <c r="BJ908" s="47" t="s">
        <v>2603</v>
      </c>
      <c r="BL908" s="42" t="s">
        <v>2494</v>
      </c>
      <c r="BM908" s="43" t="s">
        <v>2495</v>
      </c>
      <c r="BO908" s="17"/>
      <c r="BP908" s="18"/>
    </row>
    <row r="909" spans="1:68" ht="15" customHeight="1" thickBot="1" x14ac:dyDescent="0.35">
      <c r="A909" s="116">
        <v>908</v>
      </c>
      <c r="H909" s="121" t="s">
        <v>2595</v>
      </c>
      <c r="I909" s="117">
        <v>8</v>
      </c>
      <c r="J909" s="119" t="s">
        <v>2471</v>
      </c>
      <c r="K909" s="119" t="s">
        <v>2471</v>
      </c>
      <c r="L909" s="120" t="s">
        <v>2472</v>
      </c>
      <c r="M909" s="120" t="s">
        <v>2594</v>
      </c>
      <c r="N909" s="119" t="s">
        <v>2486</v>
      </c>
      <c r="O909" s="119" t="s">
        <v>2588</v>
      </c>
      <c r="P909" s="119" t="s">
        <v>2588</v>
      </c>
      <c r="Q909" s="119" t="s">
        <v>2588</v>
      </c>
      <c r="R909" s="6">
        <f t="shared" si="126"/>
        <v>5</v>
      </c>
      <c r="S909" s="6">
        <f t="shared" si="127"/>
        <v>1</v>
      </c>
      <c r="T909" s="7">
        <f t="shared" si="128"/>
        <v>130312</v>
      </c>
      <c r="U909" s="122" t="str">
        <f t="shared" si="133"/>
        <v>1FD08</v>
      </c>
      <c r="V909" s="10">
        <f t="shared" si="129"/>
        <v>253</v>
      </c>
      <c r="W909" s="10">
        <f t="shared" si="130"/>
        <v>8</v>
      </c>
      <c r="X909" s="11">
        <f t="shared" si="131"/>
        <v>25</v>
      </c>
      <c r="Y909" s="11">
        <f t="shared" si="132"/>
        <v>253</v>
      </c>
      <c r="Z909" s="12" t="str">
        <f t="shared" si="134"/>
        <v>Temperature</v>
      </c>
      <c r="AI909" s="17"/>
      <c r="AJ909" s="18"/>
      <c r="AK909" s="19"/>
      <c r="AQ909" s="34"/>
      <c r="AR909" s="34"/>
      <c r="AS909" s="34"/>
      <c r="AT909" s="34"/>
      <c r="AU909" s="34"/>
      <c r="AV909" s="34"/>
      <c r="AW909" s="34"/>
      <c r="AX909" s="223">
        <v>130312</v>
      </c>
      <c r="AY909" s="6">
        <v>25</v>
      </c>
      <c r="AZ909" s="6">
        <v>253</v>
      </c>
      <c r="BA909" s="87" t="s">
        <v>2365</v>
      </c>
      <c r="BB909" s="39" t="s">
        <v>2467</v>
      </c>
      <c r="BC909" s="84" t="s">
        <v>2359</v>
      </c>
      <c r="BJ909" s="47" t="s">
        <v>2493</v>
      </c>
      <c r="BL909" s="42" t="s">
        <v>2604</v>
      </c>
      <c r="BM909" s="43" t="s">
        <v>2495</v>
      </c>
      <c r="BO909" s="17"/>
      <c r="BP909" s="18"/>
    </row>
    <row r="910" spans="1:68" ht="15" customHeight="1" thickBot="1" x14ac:dyDescent="0.35">
      <c r="A910" s="116">
        <v>909</v>
      </c>
      <c r="H910" s="121" t="s">
        <v>2487</v>
      </c>
      <c r="I910" s="117">
        <v>8</v>
      </c>
      <c r="J910" s="119" t="s">
        <v>2488</v>
      </c>
      <c r="K910" s="119" t="s">
        <v>2489</v>
      </c>
      <c r="L910" s="119" t="s">
        <v>2473</v>
      </c>
      <c r="M910" s="119" t="s">
        <v>2490</v>
      </c>
      <c r="N910" s="119" t="s">
        <v>2491</v>
      </c>
      <c r="O910" s="119" t="s">
        <v>2492</v>
      </c>
      <c r="P910" s="119" t="s">
        <v>2596</v>
      </c>
      <c r="Q910" s="119" t="s">
        <v>2597</v>
      </c>
      <c r="R910" s="6">
        <f t="shared" si="126"/>
        <v>2</v>
      </c>
      <c r="S910" s="6">
        <f t="shared" si="127"/>
        <v>1</v>
      </c>
      <c r="T910" s="7">
        <f t="shared" si="128"/>
        <v>130306</v>
      </c>
      <c r="U910" s="122" t="str">
        <f t="shared" si="133"/>
        <v>1FD02</v>
      </c>
      <c r="V910" s="10">
        <f t="shared" si="129"/>
        <v>253</v>
      </c>
      <c r="W910" s="10">
        <f t="shared" si="130"/>
        <v>2</v>
      </c>
      <c r="X910" s="11">
        <f t="shared" si="131"/>
        <v>3</v>
      </c>
      <c r="Y910" s="11">
        <f t="shared" si="132"/>
        <v>253</v>
      </c>
      <c r="Z910" s="12" t="str">
        <f t="shared" si="134"/>
        <v>Wind Data</v>
      </c>
      <c r="AI910" s="17"/>
      <c r="AJ910" s="18"/>
      <c r="AK910" s="19"/>
      <c r="AL910" s="21"/>
      <c r="AM910" s="21"/>
      <c r="AN910" s="21"/>
      <c r="AO910" s="21"/>
      <c r="AP910" s="20"/>
      <c r="AQ910" s="20"/>
      <c r="AR910" s="20"/>
      <c r="AS910" s="20"/>
      <c r="AT910" s="20"/>
      <c r="AU910" s="20"/>
      <c r="AV910" s="20"/>
      <c r="AW910" s="20"/>
      <c r="AX910" s="222">
        <v>130306</v>
      </c>
      <c r="AY910" s="6">
        <v>3</v>
      </c>
      <c r="AZ910" s="6">
        <v>253</v>
      </c>
      <c r="BA910" s="87" t="s">
        <v>2496</v>
      </c>
      <c r="BB910" s="39" t="s">
        <v>2468</v>
      </c>
      <c r="BC910" s="84" t="s">
        <v>2349</v>
      </c>
      <c r="BD910" s="38" t="s">
        <v>2497</v>
      </c>
      <c r="BE910" s="39" t="s">
        <v>2469</v>
      </c>
      <c r="BF910" s="90" t="s">
        <v>2498</v>
      </c>
      <c r="BJ910" s="47" t="s">
        <v>2499</v>
      </c>
      <c r="BL910" s="42" t="s">
        <v>2500</v>
      </c>
      <c r="BM910" s="43" t="s">
        <v>2495</v>
      </c>
      <c r="BO910" s="17"/>
      <c r="BP910" s="18"/>
    </row>
    <row r="911" spans="1:68" ht="15" customHeight="1" thickBot="1" x14ac:dyDescent="0.35">
      <c r="A911" s="116">
        <v>910</v>
      </c>
      <c r="H911" s="121" t="s">
        <v>2586</v>
      </c>
      <c r="I911" s="117">
        <v>8</v>
      </c>
      <c r="J911" s="119" t="s">
        <v>2471</v>
      </c>
      <c r="K911" s="119" t="s">
        <v>2471</v>
      </c>
      <c r="L911" s="119" t="s">
        <v>2472</v>
      </c>
      <c r="M911" s="120" t="s">
        <v>2587</v>
      </c>
      <c r="N911" s="119" t="s">
        <v>2502</v>
      </c>
      <c r="O911" s="120" t="s">
        <v>2588</v>
      </c>
      <c r="P911" s="119" t="s">
        <v>2588</v>
      </c>
      <c r="Q911" s="120" t="s">
        <v>2588</v>
      </c>
      <c r="R911" s="6">
        <f t="shared" si="126"/>
        <v>5</v>
      </c>
      <c r="S911" s="6">
        <f t="shared" si="127"/>
        <v>1</v>
      </c>
      <c r="T911" s="7">
        <f t="shared" si="128"/>
        <v>130312</v>
      </c>
      <c r="U911" s="122" t="str">
        <f t="shared" si="133"/>
        <v>1FD08</v>
      </c>
      <c r="V911" s="10">
        <f t="shared" si="129"/>
        <v>253</v>
      </c>
      <c r="W911" s="10">
        <f t="shared" si="130"/>
        <v>8</v>
      </c>
      <c r="X911" s="11">
        <f t="shared" si="131"/>
        <v>16</v>
      </c>
      <c r="Y911" s="11">
        <f t="shared" si="132"/>
        <v>253</v>
      </c>
      <c r="Z911" s="12" t="str">
        <f t="shared" si="134"/>
        <v>Temperature</v>
      </c>
      <c r="AI911" s="17"/>
      <c r="AJ911" s="18"/>
      <c r="AK911" s="19"/>
      <c r="AQ911" s="34"/>
      <c r="AR911" s="34"/>
      <c r="AS911" s="34"/>
      <c r="AT911" s="34"/>
      <c r="AU911" s="34"/>
      <c r="AV911" s="34"/>
      <c r="AW911" s="34"/>
      <c r="AX911" s="223">
        <v>130312</v>
      </c>
      <c r="AY911" s="6">
        <v>16</v>
      </c>
      <c r="AZ911" s="6">
        <v>253</v>
      </c>
      <c r="BA911" s="87" t="s">
        <v>2365</v>
      </c>
      <c r="BB911" s="39" t="s">
        <v>2582</v>
      </c>
      <c r="BC911" s="84" t="s">
        <v>2359</v>
      </c>
      <c r="BJ911" s="47" t="s">
        <v>2493</v>
      </c>
      <c r="BL911" s="42" t="s">
        <v>2494</v>
      </c>
      <c r="BM911" s="43" t="s">
        <v>2495</v>
      </c>
      <c r="BO911" s="17"/>
      <c r="BP911" s="18"/>
    </row>
    <row r="912" spans="1:68" ht="15" customHeight="1" thickBot="1" x14ac:dyDescent="0.35">
      <c r="A912" s="116">
        <v>911</v>
      </c>
      <c r="H912" s="121" t="s">
        <v>2589</v>
      </c>
      <c r="I912" s="117">
        <v>8</v>
      </c>
      <c r="J912" s="119" t="s">
        <v>2590</v>
      </c>
      <c r="K912" s="119" t="s">
        <v>2591</v>
      </c>
      <c r="L912" s="119" t="s">
        <v>2473</v>
      </c>
      <c r="M912" s="119" t="s">
        <v>2592</v>
      </c>
      <c r="N912" s="119" t="s">
        <v>2474</v>
      </c>
      <c r="O912" s="120" t="s">
        <v>2593</v>
      </c>
      <c r="P912" s="120" t="s">
        <v>2588</v>
      </c>
      <c r="Q912" s="120" t="s">
        <v>2588</v>
      </c>
      <c r="R912" s="6">
        <f t="shared" si="126"/>
        <v>2</v>
      </c>
      <c r="S912" s="6">
        <f t="shared" si="127"/>
        <v>1</v>
      </c>
      <c r="T912" s="7">
        <f t="shared" si="128"/>
        <v>130306</v>
      </c>
      <c r="U912" s="122" t="str">
        <f t="shared" si="133"/>
        <v>1FD02</v>
      </c>
      <c r="V912" s="10">
        <f t="shared" si="129"/>
        <v>253</v>
      </c>
      <c r="W912" s="10">
        <f t="shared" si="130"/>
        <v>2</v>
      </c>
      <c r="X912" s="11">
        <f t="shared" si="131"/>
        <v>3</v>
      </c>
      <c r="Y912" s="11">
        <f t="shared" si="132"/>
        <v>253</v>
      </c>
      <c r="Z912" s="12" t="str">
        <f t="shared" si="134"/>
        <v>Wind Data</v>
      </c>
      <c r="AI912" s="17"/>
      <c r="AJ912" s="18"/>
      <c r="AK912" s="19"/>
      <c r="AL912" s="21"/>
      <c r="AM912" s="21"/>
      <c r="AN912" s="21"/>
      <c r="AO912" s="21"/>
      <c r="AP912" s="20"/>
      <c r="AQ912" s="20"/>
      <c r="AR912" s="20"/>
      <c r="AS912" s="20"/>
      <c r="AT912" s="20"/>
      <c r="AU912" s="20"/>
      <c r="AV912" s="20"/>
      <c r="AW912" s="20"/>
      <c r="AX912" s="222">
        <v>130306</v>
      </c>
      <c r="AY912" s="6">
        <v>3</v>
      </c>
      <c r="AZ912" s="6">
        <v>253</v>
      </c>
      <c r="BA912" s="87" t="s">
        <v>2496</v>
      </c>
      <c r="BB912" s="39" t="s">
        <v>2583</v>
      </c>
      <c r="BC912" s="84" t="s">
        <v>2349</v>
      </c>
      <c r="BD912" s="38" t="s">
        <v>2497</v>
      </c>
      <c r="BE912" s="39" t="s">
        <v>2584</v>
      </c>
      <c r="BF912" s="90" t="s">
        <v>2498</v>
      </c>
      <c r="BJ912" s="47" t="s">
        <v>2499</v>
      </c>
      <c r="BL912" s="42" t="s">
        <v>2500</v>
      </c>
      <c r="BM912" s="43" t="s">
        <v>2495</v>
      </c>
      <c r="BO912" s="17"/>
      <c r="BP912" s="18"/>
    </row>
    <row r="913" spans="1:68" ht="15" customHeight="1" thickBot="1" x14ac:dyDescent="0.35">
      <c r="A913" s="116">
        <v>912</v>
      </c>
      <c r="H913" s="121" t="s">
        <v>2586</v>
      </c>
      <c r="I913" s="117">
        <v>8</v>
      </c>
      <c r="J913" s="119" t="s">
        <v>2471</v>
      </c>
      <c r="K913" s="120" t="s">
        <v>2471</v>
      </c>
      <c r="L913" s="120" t="s">
        <v>2475</v>
      </c>
      <c r="M913" s="119" t="s">
        <v>2476</v>
      </c>
      <c r="N913" s="119" t="s">
        <v>2477</v>
      </c>
      <c r="O913" s="120" t="s">
        <v>2588</v>
      </c>
      <c r="P913" s="120" t="s">
        <v>2588</v>
      </c>
      <c r="Q913" s="119" t="s">
        <v>2588</v>
      </c>
      <c r="R913" s="75">
        <f t="shared" si="126"/>
        <v>5</v>
      </c>
      <c r="S913" s="75">
        <f t="shared" si="127"/>
        <v>1</v>
      </c>
      <c r="T913" s="7">
        <f t="shared" si="128"/>
        <v>130312</v>
      </c>
      <c r="U913" s="122" t="str">
        <f t="shared" si="133"/>
        <v>1FD08</v>
      </c>
      <c r="V913" s="10">
        <f t="shared" si="129"/>
        <v>253</v>
      </c>
      <c r="W913" s="10">
        <f t="shared" si="130"/>
        <v>8</v>
      </c>
      <c r="X913" s="11">
        <f t="shared" si="131"/>
        <v>16</v>
      </c>
      <c r="Y913" s="11">
        <f t="shared" si="132"/>
        <v>253</v>
      </c>
      <c r="Z913" s="12" t="str">
        <f t="shared" si="134"/>
        <v>Temperature</v>
      </c>
      <c r="AI913" s="17"/>
      <c r="AJ913" s="18"/>
      <c r="AK913" s="19"/>
      <c r="AQ913" s="34"/>
      <c r="AR913" s="34"/>
      <c r="AS913" s="34"/>
      <c r="AT913" s="34"/>
      <c r="AU913" s="34"/>
      <c r="AV913" s="34"/>
      <c r="AW913" s="34"/>
      <c r="AX913" s="223">
        <v>130312</v>
      </c>
      <c r="AY913" s="6">
        <v>16</v>
      </c>
      <c r="AZ913" s="6">
        <v>253</v>
      </c>
      <c r="BA913" s="87" t="s">
        <v>2365</v>
      </c>
      <c r="BB913" s="39" t="s">
        <v>2464</v>
      </c>
      <c r="BC913" s="84" t="s">
        <v>2359</v>
      </c>
      <c r="BJ913" s="47" t="s">
        <v>2501</v>
      </c>
      <c r="BL913" s="42" t="s">
        <v>2494</v>
      </c>
      <c r="BM913" s="43" t="s">
        <v>2495</v>
      </c>
      <c r="BO913" s="17"/>
      <c r="BP913" s="18"/>
    </row>
    <row r="914" spans="1:68" ht="15" customHeight="1" thickBot="1" x14ac:dyDescent="0.35">
      <c r="A914" s="116">
        <v>913</v>
      </c>
      <c r="H914" s="121" t="s">
        <v>2589</v>
      </c>
      <c r="I914" s="117">
        <v>8</v>
      </c>
      <c r="J914" s="119" t="s">
        <v>2478</v>
      </c>
      <c r="K914" s="119" t="s">
        <v>2479</v>
      </c>
      <c r="L914" s="119" t="s">
        <v>2480</v>
      </c>
      <c r="M914" s="119" t="s">
        <v>2481</v>
      </c>
      <c r="N914" s="120" t="s">
        <v>2482</v>
      </c>
      <c r="O914" s="119" t="s">
        <v>2483</v>
      </c>
      <c r="P914" s="120" t="s">
        <v>2475</v>
      </c>
      <c r="Q914" s="120" t="s">
        <v>2473</v>
      </c>
      <c r="R914" s="75">
        <f t="shared" si="126"/>
        <v>2</v>
      </c>
      <c r="S914" s="75">
        <f t="shared" si="127"/>
        <v>1</v>
      </c>
      <c r="T914" s="7">
        <f t="shared" si="128"/>
        <v>130306</v>
      </c>
      <c r="U914" s="122" t="str">
        <f t="shared" si="133"/>
        <v>1FD02</v>
      </c>
      <c r="V914" s="10">
        <f t="shared" si="129"/>
        <v>253</v>
      </c>
      <c r="W914" s="10">
        <f t="shared" si="130"/>
        <v>2</v>
      </c>
      <c r="X914" s="11">
        <f t="shared" si="131"/>
        <v>3</v>
      </c>
      <c r="Y914" s="11">
        <f t="shared" si="132"/>
        <v>253</v>
      </c>
      <c r="Z914" s="12" t="str">
        <f t="shared" si="134"/>
        <v>Wind Data</v>
      </c>
      <c r="AI914" s="17"/>
      <c r="AJ914" s="18"/>
      <c r="AK914" s="19"/>
      <c r="AL914" s="21"/>
      <c r="AM914" s="21"/>
      <c r="AN914" s="21"/>
      <c r="AO914" s="21"/>
      <c r="AP914" s="20"/>
      <c r="AQ914" s="20"/>
      <c r="AR914" s="20"/>
      <c r="AS914" s="20"/>
      <c r="AT914" s="20"/>
      <c r="AU914" s="20"/>
      <c r="AV914" s="20"/>
      <c r="AW914" s="20"/>
      <c r="AX914" s="222">
        <v>130306</v>
      </c>
      <c r="AY914" s="6">
        <v>3</v>
      </c>
      <c r="AZ914" s="6">
        <v>253</v>
      </c>
      <c r="BA914" s="87" t="s">
        <v>2496</v>
      </c>
      <c r="BB914" s="39" t="s">
        <v>2598</v>
      </c>
      <c r="BC914" s="84" t="s">
        <v>2349</v>
      </c>
      <c r="BD914" s="38" t="s">
        <v>2497</v>
      </c>
      <c r="BE914" s="39" t="s">
        <v>2599</v>
      </c>
      <c r="BF914" s="90" t="s">
        <v>2498</v>
      </c>
      <c r="BJ914" s="47" t="s">
        <v>2505</v>
      </c>
      <c r="BL914" s="42" t="s">
        <v>2500</v>
      </c>
      <c r="BM914" s="43" t="s">
        <v>2495</v>
      </c>
      <c r="BO914" s="17"/>
      <c r="BP914" s="18"/>
    </row>
    <row r="915" spans="1:68" ht="15" customHeight="1" thickBot="1" x14ac:dyDescent="0.35">
      <c r="A915" s="116">
        <v>914</v>
      </c>
      <c r="H915" s="121" t="s">
        <v>2503</v>
      </c>
      <c r="I915" s="117">
        <v>8</v>
      </c>
      <c r="J915" s="119" t="s">
        <v>2471</v>
      </c>
      <c r="K915" s="120" t="s">
        <v>2481</v>
      </c>
      <c r="L915" s="120" t="s">
        <v>2480</v>
      </c>
      <c r="M915" s="120" t="s">
        <v>2479</v>
      </c>
      <c r="N915" s="120" t="s">
        <v>2478</v>
      </c>
      <c r="O915" s="120" t="s">
        <v>2588</v>
      </c>
      <c r="P915" s="120" t="s">
        <v>2588</v>
      </c>
      <c r="Q915" s="120" t="s">
        <v>2588</v>
      </c>
      <c r="R915" s="75">
        <f t="shared" si="126"/>
        <v>5</v>
      </c>
      <c r="S915" s="75">
        <f t="shared" si="127"/>
        <v>1</v>
      </c>
      <c r="T915" s="7">
        <f t="shared" si="128"/>
        <v>130312</v>
      </c>
      <c r="U915" s="122" t="str">
        <f t="shared" si="133"/>
        <v>1FD08</v>
      </c>
      <c r="V915" s="10">
        <f t="shared" si="129"/>
        <v>253</v>
      </c>
      <c r="W915" s="10">
        <f t="shared" si="130"/>
        <v>8</v>
      </c>
      <c r="X915" s="11">
        <f t="shared" si="131"/>
        <v>16</v>
      </c>
      <c r="Y915" s="11">
        <f t="shared" si="132"/>
        <v>253</v>
      </c>
      <c r="Z915" s="12" t="str">
        <f t="shared" si="134"/>
        <v>Temperature</v>
      </c>
      <c r="AI915" s="17"/>
      <c r="AJ915" s="18"/>
      <c r="AK915" s="19"/>
      <c r="AQ915" s="34"/>
      <c r="AR915" s="34"/>
      <c r="AS915" s="34"/>
      <c r="AT915" s="34"/>
      <c r="AU915" s="34"/>
      <c r="AV915" s="34"/>
      <c r="AW915" s="34"/>
      <c r="AX915" s="223">
        <v>130312</v>
      </c>
      <c r="AY915" s="6">
        <v>16</v>
      </c>
      <c r="AZ915" s="6">
        <v>253</v>
      </c>
      <c r="BA915" s="87" t="s">
        <v>2365</v>
      </c>
      <c r="BB915" s="39" t="s">
        <v>2600</v>
      </c>
      <c r="BC915" s="84" t="s">
        <v>2359</v>
      </c>
      <c r="BJ915" s="47" t="s">
        <v>2601</v>
      </c>
      <c r="BL915" s="42" t="s">
        <v>2494</v>
      </c>
      <c r="BM915" s="43" t="s">
        <v>2495</v>
      </c>
      <c r="BO915" s="17"/>
      <c r="BP915" s="18"/>
    </row>
    <row r="916" spans="1:68" ht="15" customHeight="1" thickBot="1" x14ac:dyDescent="0.35">
      <c r="A916" s="116">
        <v>915</v>
      </c>
      <c r="H916" s="121" t="s">
        <v>2503</v>
      </c>
      <c r="I916" s="117">
        <v>8</v>
      </c>
      <c r="J916" s="119" t="s">
        <v>2471</v>
      </c>
      <c r="K916" s="120" t="s">
        <v>2471</v>
      </c>
      <c r="L916" s="120" t="s">
        <v>2472</v>
      </c>
      <c r="M916" s="120" t="s">
        <v>2594</v>
      </c>
      <c r="N916" s="120" t="s">
        <v>2473</v>
      </c>
      <c r="O916" s="120" t="s">
        <v>2472</v>
      </c>
      <c r="P916" s="120" t="s">
        <v>2475</v>
      </c>
      <c r="Q916" s="120" t="s">
        <v>2483</v>
      </c>
      <c r="R916" s="6">
        <f t="shared" si="126"/>
        <v>5</v>
      </c>
      <c r="S916" s="6">
        <f t="shared" si="127"/>
        <v>1</v>
      </c>
      <c r="T916" s="7">
        <f t="shared" si="128"/>
        <v>130312</v>
      </c>
      <c r="U916" s="122" t="str">
        <f t="shared" si="133"/>
        <v>1FD08</v>
      </c>
      <c r="V916" s="10">
        <f t="shared" si="129"/>
        <v>253</v>
      </c>
      <c r="W916" s="10">
        <f t="shared" si="130"/>
        <v>8</v>
      </c>
      <c r="X916" s="11">
        <f t="shared" si="131"/>
        <v>16</v>
      </c>
      <c r="Y916" s="11">
        <f t="shared" si="132"/>
        <v>253</v>
      </c>
      <c r="Z916" s="12" t="str">
        <f t="shared" si="134"/>
        <v>Temperature</v>
      </c>
      <c r="AI916" s="17"/>
      <c r="AJ916" s="18"/>
      <c r="AK916" s="19"/>
      <c r="AL916" s="21"/>
      <c r="AM916" s="21"/>
      <c r="AN916" s="21"/>
      <c r="AO916" s="21"/>
      <c r="AP916" s="20"/>
      <c r="AQ916" s="20"/>
      <c r="AR916" s="20"/>
      <c r="AS916" s="20"/>
      <c r="AT916" s="20"/>
      <c r="AU916" s="20"/>
      <c r="AV916" s="20"/>
      <c r="AW916" s="20"/>
      <c r="AX916" s="222">
        <v>130312</v>
      </c>
      <c r="AY916" s="6">
        <v>16</v>
      </c>
      <c r="AZ916" s="6">
        <v>253</v>
      </c>
      <c r="BA916" s="87" t="s">
        <v>2365</v>
      </c>
      <c r="BB916" s="39" t="s">
        <v>2585</v>
      </c>
      <c r="BC916" s="84" t="s">
        <v>2359</v>
      </c>
      <c r="BJ916" s="47" t="s">
        <v>2493</v>
      </c>
      <c r="BL916" s="42" t="s">
        <v>2494</v>
      </c>
      <c r="BM916" s="43" t="s">
        <v>2495</v>
      </c>
      <c r="BO916" s="17"/>
      <c r="BP916" s="18"/>
    </row>
    <row r="917" spans="1:68" ht="15" customHeight="1" thickBot="1" x14ac:dyDescent="0.35">
      <c r="A917" s="116">
        <v>916</v>
      </c>
      <c r="H917" s="121" t="s">
        <v>2503</v>
      </c>
      <c r="I917" s="117">
        <v>7</v>
      </c>
      <c r="J917" s="119" t="s">
        <v>2484</v>
      </c>
      <c r="K917" s="120" t="s">
        <v>2594</v>
      </c>
      <c r="L917" s="120" t="s">
        <v>2481</v>
      </c>
      <c r="M917" s="120" t="s">
        <v>2480</v>
      </c>
      <c r="N917" s="120" t="s">
        <v>2479</v>
      </c>
      <c r="O917" s="120" t="s">
        <v>2504</v>
      </c>
      <c r="P917" s="120" t="s">
        <v>2475</v>
      </c>
      <c r="Q917" s="120" t="s">
        <v>2485</v>
      </c>
      <c r="R917" s="6">
        <f t="shared" si="126"/>
        <v>5</v>
      </c>
      <c r="S917" s="6">
        <f t="shared" si="127"/>
        <v>1</v>
      </c>
      <c r="T917" s="7">
        <f t="shared" si="128"/>
        <v>130312</v>
      </c>
      <c r="U917" s="122" t="str">
        <f t="shared" si="133"/>
        <v>1FD08</v>
      </c>
      <c r="V917" s="10">
        <f t="shared" si="129"/>
        <v>253</v>
      </c>
      <c r="W917" s="10">
        <f t="shared" si="130"/>
        <v>8</v>
      </c>
      <c r="X917" s="11">
        <f t="shared" si="131"/>
        <v>16</v>
      </c>
      <c r="Y917" s="11">
        <f t="shared" si="132"/>
        <v>253</v>
      </c>
      <c r="Z917" s="12" t="str">
        <f t="shared" si="134"/>
        <v>Temperature</v>
      </c>
      <c r="AI917" s="17"/>
      <c r="AJ917" s="18"/>
      <c r="AK917" s="19"/>
      <c r="AQ917" s="34"/>
      <c r="AR917" s="34"/>
      <c r="AS917" s="34"/>
      <c r="AT917" s="34"/>
      <c r="AU917" s="34"/>
      <c r="AV917" s="34"/>
      <c r="AW917" s="34"/>
      <c r="AX917" s="223">
        <v>130312</v>
      </c>
      <c r="AY917" s="6">
        <v>16</v>
      </c>
      <c r="AZ917" s="6">
        <v>253</v>
      </c>
      <c r="BA917" s="87" t="s">
        <v>2365</v>
      </c>
      <c r="BB917" s="39" t="s">
        <v>2602</v>
      </c>
      <c r="BC917" s="84" t="s">
        <v>2359</v>
      </c>
      <c r="BJ917" s="47" t="s">
        <v>2603</v>
      </c>
      <c r="BL917" s="42" t="s">
        <v>2494</v>
      </c>
      <c r="BM917" s="43" t="s">
        <v>2495</v>
      </c>
      <c r="BO917" s="17"/>
      <c r="BP917" s="18"/>
    </row>
    <row r="918" spans="1:68" ht="15" customHeight="1" thickBot="1" x14ac:dyDescent="0.35">
      <c r="A918" s="116">
        <v>917</v>
      </c>
      <c r="H918" s="121" t="s">
        <v>2595</v>
      </c>
      <c r="I918" s="117">
        <v>8</v>
      </c>
      <c r="J918" s="119" t="s">
        <v>2471</v>
      </c>
      <c r="K918" s="120" t="s">
        <v>2471</v>
      </c>
      <c r="L918" s="119" t="s">
        <v>2472</v>
      </c>
      <c r="M918" s="119" t="s">
        <v>2594</v>
      </c>
      <c r="N918" s="119" t="s">
        <v>2486</v>
      </c>
      <c r="O918" s="119" t="s">
        <v>2588</v>
      </c>
      <c r="P918" s="119" t="s">
        <v>2588</v>
      </c>
      <c r="Q918" s="119" t="s">
        <v>2588</v>
      </c>
      <c r="R918" s="6">
        <f t="shared" si="126"/>
        <v>5</v>
      </c>
      <c r="S918" s="6">
        <f t="shared" si="127"/>
        <v>1</v>
      </c>
      <c r="T918" s="7">
        <f t="shared" si="128"/>
        <v>130312</v>
      </c>
      <c r="U918" s="122" t="str">
        <f t="shared" si="133"/>
        <v>1FD08</v>
      </c>
      <c r="V918" s="10">
        <f t="shared" si="129"/>
        <v>253</v>
      </c>
      <c r="W918" s="10">
        <f t="shared" si="130"/>
        <v>8</v>
      </c>
      <c r="X918" s="11">
        <f t="shared" si="131"/>
        <v>25</v>
      </c>
      <c r="Y918" s="11">
        <f t="shared" si="132"/>
        <v>253</v>
      </c>
      <c r="Z918" s="12" t="str">
        <f t="shared" si="134"/>
        <v>Temperature</v>
      </c>
      <c r="AI918" s="17"/>
      <c r="AJ918" s="18"/>
      <c r="AK918" s="19"/>
      <c r="AL918" s="21"/>
      <c r="AM918" s="21"/>
      <c r="AN918" s="21"/>
      <c r="AO918" s="21"/>
      <c r="AP918" s="20"/>
      <c r="AQ918" s="20"/>
      <c r="AR918" s="20"/>
      <c r="AS918" s="20"/>
      <c r="AT918" s="20"/>
      <c r="AU918" s="20"/>
      <c r="AV918" s="20"/>
      <c r="AW918" s="20"/>
      <c r="AX918" s="222">
        <v>130312</v>
      </c>
      <c r="AY918" s="6">
        <v>25</v>
      </c>
      <c r="AZ918" s="6">
        <v>253</v>
      </c>
      <c r="BA918" s="87" t="s">
        <v>2365</v>
      </c>
      <c r="BB918" s="39" t="s">
        <v>2467</v>
      </c>
      <c r="BC918" s="84" t="s">
        <v>2359</v>
      </c>
      <c r="BJ918" s="47" t="s">
        <v>2493</v>
      </c>
      <c r="BL918" s="42" t="s">
        <v>2604</v>
      </c>
      <c r="BM918" s="43" t="s">
        <v>2495</v>
      </c>
      <c r="BO918" s="17"/>
      <c r="BP918" s="18"/>
    </row>
    <row r="919" spans="1:68" ht="15" customHeight="1" thickBot="1" x14ac:dyDescent="0.35">
      <c r="A919" s="116">
        <v>918</v>
      </c>
      <c r="H919" s="121" t="s">
        <v>2487</v>
      </c>
      <c r="I919" s="117">
        <v>8</v>
      </c>
      <c r="J919" s="119" t="s">
        <v>2488</v>
      </c>
      <c r="K919" s="119" t="s">
        <v>2489</v>
      </c>
      <c r="L919" s="119" t="s">
        <v>2473</v>
      </c>
      <c r="M919" s="119" t="s">
        <v>2490</v>
      </c>
      <c r="N919" s="119" t="s">
        <v>2491</v>
      </c>
      <c r="O919" s="119" t="s">
        <v>2492</v>
      </c>
      <c r="P919" s="119" t="s">
        <v>2596</v>
      </c>
      <c r="Q919" s="119" t="s">
        <v>2597</v>
      </c>
      <c r="R919" s="6">
        <f t="shared" si="126"/>
        <v>2</v>
      </c>
      <c r="S919" s="6">
        <f t="shared" si="127"/>
        <v>1</v>
      </c>
      <c r="T919" s="7">
        <f t="shared" si="128"/>
        <v>130306</v>
      </c>
      <c r="U919" s="122" t="str">
        <f t="shared" si="133"/>
        <v>1FD02</v>
      </c>
      <c r="V919" s="10">
        <f t="shared" si="129"/>
        <v>253</v>
      </c>
      <c r="W919" s="10">
        <f t="shared" si="130"/>
        <v>2</v>
      </c>
      <c r="X919" s="11">
        <f t="shared" si="131"/>
        <v>3</v>
      </c>
      <c r="Y919" s="11">
        <f t="shared" si="132"/>
        <v>253</v>
      </c>
      <c r="Z919" s="12" t="str">
        <f t="shared" si="134"/>
        <v>Wind Data</v>
      </c>
      <c r="AI919" s="17"/>
      <c r="AJ919" s="18"/>
      <c r="AK919" s="19"/>
      <c r="AQ919" s="34"/>
      <c r="AR919" s="34"/>
      <c r="AS919" s="34"/>
      <c r="AT919" s="34"/>
      <c r="AU919" s="34"/>
      <c r="AV919" s="34"/>
      <c r="AW919" s="34"/>
      <c r="AX919" s="223">
        <v>130306</v>
      </c>
      <c r="AY919" s="6">
        <v>3</v>
      </c>
      <c r="AZ919" s="6">
        <v>253</v>
      </c>
      <c r="BA919" s="87" t="s">
        <v>2496</v>
      </c>
      <c r="BB919" s="39" t="s">
        <v>2468</v>
      </c>
      <c r="BC919" s="84" t="s">
        <v>2349</v>
      </c>
      <c r="BD919" s="38" t="s">
        <v>2497</v>
      </c>
      <c r="BE919" s="39" t="s">
        <v>2469</v>
      </c>
      <c r="BF919" s="90" t="s">
        <v>2498</v>
      </c>
      <c r="BJ919" s="47" t="s">
        <v>2499</v>
      </c>
      <c r="BL919" s="42" t="s">
        <v>2500</v>
      </c>
      <c r="BM919" s="43" t="s">
        <v>2495</v>
      </c>
      <c r="BO919" s="17"/>
      <c r="BP919" s="18"/>
    </row>
    <row r="920" spans="1:68" ht="15" customHeight="1" thickBot="1" x14ac:dyDescent="0.35">
      <c r="A920" s="116">
        <v>919</v>
      </c>
      <c r="H920" s="121" t="s">
        <v>2586</v>
      </c>
      <c r="I920" s="117">
        <v>8</v>
      </c>
      <c r="J920" s="119" t="s">
        <v>2471</v>
      </c>
      <c r="K920" s="119" t="s">
        <v>2471</v>
      </c>
      <c r="L920" s="119" t="s">
        <v>2472</v>
      </c>
      <c r="M920" s="119" t="s">
        <v>2587</v>
      </c>
      <c r="N920" s="120" t="s">
        <v>2502</v>
      </c>
      <c r="O920" s="120" t="s">
        <v>2588</v>
      </c>
      <c r="P920" s="120" t="s">
        <v>2588</v>
      </c>
      <c r="Q920" s="120" t="s">
        <v>2588</v>
      </c>
      <c r="R920" s="6">
        <f t="shared" si="126"/>
        <v>5</v>
      </c>
      <c r="S920" s="6">
        <f t="shared" si="127"/>
        <v>1</v>
      </c>
      <c r="T920" s="7">
        <f t="shared" si="128"/>
        <v>130312</v>
      </c>
      <c r="U920" s="122" t="str">
        <f t="shared" si="133"/>
        <v>1FD08</v>
      </c>
      <c r="V920" s="10">
        <f t="shared" si="129"/>
        <v>253</v>
      </c>
      <c r="W920" s="10">
        <f t="shared" si="130"/>
        <v>8</v>
      </c>
      <c r="X920" s="11">
        <f t="shared" si="131"/>
        <v>16</v>
      </c>
      <c r="Y920" s="11">
        <f t="shared" si="132"/>
        <v>253</v>
      </c>
      <c r="Z920" s="12" t="str">
        <f t="shared" si="134"/>
        <v>Temperature</v>
      </c>
      <c r="AI920" s="17"/>
      <c r="AJ920" s="18"/>
      <c r="AK920" s="19"/>
      <c r="AL920" s="21"/>
      <c r="AM920" s="21"/>
      <c r="AN920" s="21"/>
      <c r="AO920" s="21"/>
      <c r="AP920" s="20"/>
      <c r="AQ920" s="20"/>
      <c r="AR920" s="20"/>
      <c r="AS920" s="20"/>
      <c r="AT920" s="20"/>
      <c r="AU920" s="20"/>
      <c r="AV920" s="20"/>
      <c r="AW920" s="20"/>
      <c r="AX920" s="222">
        <v>130312</v>
      </c>
      <c r="AY920" s="6">
        <v>16</v>
      </c>
      <c r="AZ920" s="6">
        <v>253</v>
      </c>
      <c r="BA920" s="87" t="s">
        <v>2365</v>
      </c>
      <c r="BB920" s="39" t="s">
        <v>2582</v>
      </c>
      <c r="BC920" s="84" t="s">
        <v>2359</v>
      </c>
      <c r="BJ920" s="47" t="s">
        <v>2493</v>
      </c>
      <c r="BL920" s="42" t="s">
        <v>2494</v>
      </c>
      <c r="BM920" s="43" t="s">
        <v>2495</v>
      </c>
      <c r="BO920" s="17"/>
      <c r="BP920" s="18"/>
    </row>
    <row r="921" spans="1:68" ht="15" customHeight="1" thickBot="1" x14ac:dyDescent="0.35">
      <c r="A921" s="116">
        <v>920</v>
      </c>
      <c r="H921" s="121" t="s">
        <v>2589</v>
      </c>
      <c r="I921" s="117">
        <v>8</v>
      </c>
      <c r="J921" s="119" t="s">
        <v>2590</v>
      </c>
      <c r="K921" s="120" t="s">
        <v>2591</v>
      </c>
      <c r="L921" s="119" t="s">
        <v>2473</v>
      </c>
      <c r="M921" s="119" t="s">
        <v>2592</v>
      </c>
      <c r="N921" s="119" t="s">
        <v>2474</v>
      </c>
      <c r="O921" s="119" t="s">
        <v>2593</v>
      </c>
      <c r="P921" s="119" t="s">
        <v>2588</v>
      </c>
      <c r="Q921" s="119" t="s">
        <v>2588</v>
      </c>
      <c r="R921" s="6">
        <f t="shared" si="126"/>
        <v>2</v>
      </c>
      <c r="S921" s="6">
        <f t="shared" si="127"/>
        <v>1</v>
      </c>
      <c r="T921" s="7">
        <f t="shared" si="128"/>
        <v>130306</v>
      </c>
      <c r="U921" s="122" t="str">
        <f t="shared" si="133"/>
        <v>1FD02</v>
      </c>
      <c r="V921" s="10">
        <f t="shared" si="129"/>
        <v>253</v>
      </c>
      <c r="W921" s="10">
        <f t="shared" si="130"/>
        <v>2</v>
      </c>
      <c r="X921" s="11">
        <f t="shared" si="131"/>
        <v>3</v>
      </c>
      <c r="Y921" s="11">
        <f t="shared" si="132"/>
        <v>253</v>
      </c>
      <c r="Z921" s="12" t="str">
        <f t="shared" si="134"/>
        <v>Wind Data</v>
      </c>
      <c r="AI921" s="17"/>
      <c r="AJ921" s="18"/>
      <c r="AK921" s="19"/>
      <c r="AQ921" s="34"/>
      <c r="AR921" s="34"/>
      <c r="AS921" s="34"/>
      <c r="AT921" s="34"/>
      <c r="AU921" s="34"/>
      <c r="AV921" s="34"/>
      <c r="AW921" s="34"/>
      <c r="AX921" s="223">
        <v>130306</v>
      </c>
      <c r="AY921" s="6">
        <v>3</v>
      </c>
      <c r="AZ921" s="6">
        <v>253</v>
      </c>
      <c r="BA921" s="87" t="s">
        <v>2496</v>
      </c>
      <c r="BB921" s="39" t="s">
        <v>2583</v>
      </c>
      <c r="BC921" s="84" t="s">
        <v>2349</v>
      </c>
      <c r="BD921" s="38" t="s">
        <v>2497</v>
      </c>
      <c r="BE921" s="39" t="s">
        <v>2584</v>
      </c>
      <c r="BF921" s="90" t="s">
        <v>2498</v>
      </c>
      <c r="BJ921" s="47" t="s">
        <v>2499</v>
      </c>
      <c r="BL921" s="42" t="s">
        <v>2500</v>
      </c>
      <c r="BM921" s="43" t="s">
        <v>2495</v>
      </c>
      <c r="BO921" s="17"/>
      <c r="BP921" s="18"/>
    </row>
    <row r="922" spans="1:68" ht="15" customHeight="1" thickBot="1" x14ac:dyDescent="0.35">
      <c r="A922" s="116">
        <v>921</v>
      </c>
      <c r="H922" s="121" t="s">
        <v>2586</v>
      </c>
      <c r="I922" s="117">
        <v>8</v>
      </c>
      <c r="J922" s="119" t="s">
        <v>2471</v>
      </c>
      <c r="K922" s="119" t="s">
        <v>2471</v>
      </c>
      <c r="L922" s="120" t="s">
        <v>2475</v>
      </c>
      <c r="M922" s="120" t="s">
        <v>2476</v>
      </c>
      <c r="N922" s="120" t="s">
        <v>2477</v>
      </c>
      <c r="O922" s="120" t="s">
        <v>2588</v>
      </c>
      <c r="P922" s="119" t="s">
        <v>2588</v>
      </c>
      <c r="Q922" s="119" t="s">
        <v>2588</v>
      </c>
      <c r="R922" s="6">
        <f t="shared" si="126"/>
        <v>5</v>
      </c>
      <c r="S922" s="6">
        <f t="shared" si="127"/>
        <v>1</v>
      </c>
      <c r="T922" s="7">
        <f t="shared" si="128"/>
        <v>130312</v>
      </c>
      <c r="U922" s="122" t="str">
        <f t="shared" si="133"/>
        <v>1FD08</v>
      </c>
      <c r="V922" s="10">
        <f t="shared" si="129"/>
        <v>253</v>
      </c>
      <c r="W922" s="10">
        <f t="shared" si="130"/>
        <v>8</v>
      </c>
      <c r="X922" s="11">
        <f t="shared" si="131"/>
        <v>16</v>
      </c>
      <c r="Y922" s="11">
        <f t="shared" si="132"/>
        <v>253</v>
      </c>
      <c r="Z922" s="12" t="str">
        <f t="shared" si="134"/>
        <v>Temperature</v>
      </c>
      <c r="AI922" s="17"/>
      <c r="AJ922" s="18"/>
      <c r="AK922" s="19"/>
      <c r="AL922" s="21"/>
      <c r="AM922" s="21"/>
      <c r="AN922" s="21"/>
      <c r="AO922" s="21"/>
      <c r="AP922" s="20"/>
      <c r="AQ922" s="20"/>
      <c r="AR922" s="20"/>
      <c r="AS922" s="20"/>
      <c r="AT922" s="20"/>
      <c r="AU922" s="20"/>
      <c r="AV922" s="20"/>
      <c r="AW922" s="20"/>
      <c r="AX922" s="222">
        <v>130312</v>
      </c>
      <c r="AY922" s="6">
        <v>16</v>
      </c>
      <c r="AZ922" s="6">
        <v>253</v>
      </c>
      <c r="BA922" s="87" t="s">
        <v>2365</v>
      </c>
      <c r="BB922" s="39" t="s">
        <v>2464</v>
      </c>
      <c r="BC922" s="84" t="s">
        <v>2359</v>
      </c>
      <c r="BJ922" s="47" t="s">
        <v>2501</v>
      </c>
      <c r="BL922" s="42" t="s">
        <v>2494</v>
      </c>
      <c r="BM922" s="43" t="s">
        <v>2495</v>
      </c>
      <c r="BO922" s="17"/>
      <c r="BP922" s="18"/>
    </row>
    <row r="923" spans="1:68" ht="15" customHeight="1" thickBot="1" x14ac:dyDescent="0.35">
      <c r="A923" s="116">
        <v>922</v>
      </c>
      <c r="H923" s="121" t="s">
        <v>2589</v>
      </c>
      <c r="I923" s="117">
        <v>8</v>
      </c>
      <c r="J923" s="119" t="s">
        <v>2478</v>
      </c>
      <c r="K923" s="119" t="s">
        <v>2479</v>
      </c>
      <c r="L923" s="119" t="s">
        <v>2480</v>
      </c>
      <c r="M923" s="119" t="s">
        <v>2481</v>
      </c>
      <c r="N923" s="119" t="s">
        <v>2482</v>
      </c>
      <c r="O923" s="119" t="s">
        <v>2483</v>
      </c>
      <c r="P923" s="119" t="s">
        <v>2475</v>
      </c>
      <c r="Q923" s="120" t="s">
        <v>2473</v>
      </c>
      <c r="R923" s="6">
        <f t="shared" si="126"/>
        <v>2</v>
      </c>
      <c r="S923" s="6">
        <f t="shared" si="127"/>
        <v>1</v>
      </c>
      <c r="T923" s="7">
        <f t="shared" si="128"/>
        <v>130306</v>
      </c>
      <c r="U923" s="122" t="str">
        <f t="shared" si="133"/>
        <v>1FD02</v>
      </c>
      <c r="V923" s="10">
        <f t="shared" si="129"/>
        <v>253</v>
      </c>
      <c r="W923" s="10">
        <f t="shared" si="130"/>
        <v>2</v>
      </c>
      <c r="X923" s="11">
        <f t="shared" si="131"/>
        <v>3</v>
      </c>
      <c r="Y923" s="11">
        <f t="shared" si="132"/>
        <v>253</v>
      </c>
      <c r="Z923" s="12" t="str">
        <f t="shared" si="134"/>
        <v>Wind Data</v>
      </c>
      <c r="AI923" s="17"/>
      <c r="AJ923" s="18"/>
      <c r="AK923" s="19"/>
      <c r="AQ923" s="34"/>
      <c r="AR923" s="34"/>
      <c r="AS923" s="34"/>
      <c r="AT923" s="34"/>
      <c r="AU923" s="34"/>
      <c r="AV923" s="34"/>
      <c r="AW923" s="34"/>
      <c r="AX923" s="223">
        <v>130306</v>
      </c>
      <c r="AY923" s="6">
        <v>3</v>
      </c>
      <c r="AZ923" s="6">
        <v>253</v>
      </c>
      <c r="BA923" s="87" t="s">
        <v>2496</v>
      </c>
      <c r="BB923" s="39" t="s">
        <v>2598</v>
      </c>
      <c r="BC923" s="84" t="s">
        <v>2349</v>
      </c>
      <c r="BD923" s="38" t="s">
        <v>2497</v>
      </c>
      <c r="BE923" s="39" t="s">
        <v>2599</v>
      </c>
      <c r="BF923" s="90" t="s">
        <v>2498</v>
      </c>
      <c r="BJ923" s="47" t="s">
        <v>2505</v>
      </c>
      <c r="BL923" s="42" t="s">
        <v>2500</v>
      </c>
      <c r="BM923" s="43" t="s">
        <v>2495</v>
      </c>
      <c r="BO923" s="17"/>
      <c r="BP923" s="18"/>
    </row>
    <row r="924" spans="1:68" ht="15" customHeight="1" thickBot="1" x14ac:dyDescent="0.35">
      <c r="A924" s="116">
        <v>923</v>
      </c>
      <c r="H924" s="121" t="s">
        <v>2503</v>
      </c>
      <c r="I924" s="117">
        <v>8</v>
      </c>
      <c r="J924" s="119" t="s">
        <v>2471</v>
      </c>
      <c r="K924" s="119" t="s">
        <v>2481</v>
      </c>
      <c r="L924" s="120" t="s">
        <v>2480</v>
      </c>
      <c r="M924" s="120" t="s">
        <v>2479</v>
      </c>
      <c r="N924" s="120" t="s">
        <v>2478</v>
      </c>
      <c r="O924" s="119" t="s">
        <v>2588</v>
      </c>
      <c r="P924" s="119" t="s">
        <v>2588</v>
      </c>
      <c r="Q924" s="119" t="s">
        <v>2588</v>
      </c>
      <c r="R924" s="6">
        <f t="shared" si="126"/>
        <v>5</v>
      </c>
      <c r="S924" s="6">
        <f t="shared" si="127"/>
        <v>1</v>
      </c>
      <c r="T924" s="7">
        <f t="shared" si="128"/>
        <v>130312</v>
      </c>
      <c r="U924" s="122" t="str">
        <f t="shared" si="133"/>
        <v>1FD08</v>
      </c>
      <c r="V924" s="10">
        <f t="shared" si="129"/>
        <v>253</v>
      </c>
      <c r="W924" s="10">
        <f t="shared" si="130"/>
        <v>8</v>
      </c>
      <c r="X924" s="11">
        <f t="shared" si="131"/>
        <v>16</v>
      </c>
      <c r="Y924" s="11">
        <f t="shared" si="132"/>
        <v>253</v>
      </c>
      <c r="Z924" s="12" t="str">
        <f t="shared" si="134"/>
        <v>Temperature</v>
      </c>
      <c r="AI924" s="17"/>
      <c r="AJ924" s="18"/>
      <c r="AK924" s="19"/>
      <c r="AL924" s="21"/>
      <c r="AM924" s="21"/>
      <c r="AN924" s="21"/>
      <c r="AO924" s="21"/>
      <c r="AP924" s="20"/>
      <c r="AQ924" s="20"/>
      <c r="AR924" s="20"/>
      <c r="AS924" s="20"/>
      <c r="AT924" s="20"/>
      <c r="AU924" s="20"/>
      <c r="AV924" s="20"/>
      <c r="AW924" s="20"/>
      <c r="AX924" s="222">
        <v>130312</v>
      </c>
      <c r="AY924" s="6">
        <v>16</v>
      </c>
      <c r="AZ924" s="6">
        <v>253</v>
      </c>
      <c r="BA924" s="87" t="s">
        <v>2365</v>
      </c>
      <c r="BB924" s="39" t="s">
        <v>2600</v>
      </c>
      <c r="BC924" s="84" t="s">
        <v>2359</v>
      </c>
      <c r="BJ924" s="47" t="s">
        <v>2601</v>
      </c>
      <c r="BL924" s="42" t="s">
        <v>2494</v>
      </c>
      <c r="BM924" s="43" t="s">
        <v>2495</v>
      </c>
      <c r="BO924" s="17"/>
      <c r="BP924" s="18"/>
    </row>
    <row r="925" spans="1:68" ht="15" customHeight="1" thickBot="1" x14ac:dyDescent="0.35">
      <c r="A925" s="116">
        <v>924</v>
      </c>
      <c r="H925" s="121" t="s">
        <v>2503</v>
      </c>
      <c r="I925" s="117">
        <v>8</v>
      </c>
      <c r="J925" s="119" t="s">
        <v>2471</v>
      </c>
      <c r="K925" s="120" t="s">
        <v>2471</v>
      </c>
      <c r="L925" s="120" t="s">
        <v>2472</v>
      </c>
      <c r="M925" s="119" t="s">
        <v>2594</v>
      </c>
      <c r="N925" s="119" t="s">
        <v>2473</v>
      </c>
      <c r="O925" s="119" t="s">
        <v>2472</v>
      </c>
      <c r="P925" s="119" t="s">
        <v>2475</v>
      </c>
      <c r="Q925" s="119" t="s">
        <v>2483</v>
      </c>
      <c r="R925" s="6">
        <f t="shared" si="126"/>
        <v>5</v>
      </c>
      <c r="S925" s="6">
        <f t="shared" si="127"/>
        <v>1</v>
      </c>
      <c r="T925" s="7">
        <f t="shared" si="128"/>
        <v>130312</v>
      </c>
      <c r="U925" s="122" t="str">
        <f t="shared" si="133"/>
        <v>1FD08</v>
      </c>
      <c r="V925" s="10">
        <f t="shared" si="129"/>
        <v>253</v>
      </c>
      <c r="W925" s="10">
        <f t="shared" si="130"/>
        <v>8</v>
      </c>
      <c r="X925" s="11">
        <f t="shared" si="131"/>
        <v>16</v>
      </c>
      <c r="Y925" s="11">
        <f t="shared" si="132"/>
        <v>253</v>
      </c>
      <c r="Z925" s="12" t="str">
        <f t="shared" si="134"/>
        <v>Temperature</v>
      </c>
      <c r="AI925" s="17"/>
      <c r="AJ925" s="18"/>
      <c r="AK925" s="19"/>
      <c r="AQ925" s="34"/>
      <c r="AR925" s="34"/>
      <c r="AS925" s="34"/>
      <c r="AT925" s="34"/>
      <c r="AU925" s="34"/>
      <c r="AV925" s="34"/>
      <c r="AW925" s="34"/>
      <c r="AX925" s="223">
        <v>130312</v>
      </c>
      <c r="AY925" s="6">
        <v>16</v>
      </c>
      <c r="AZ925" s="6">
        <v>253</v>
      </c>
      <c r="BA925" s="87" t="s">
        <v>2365</v>
      </c>
      <c r="BB925" s="39" t="s">
        <v>2585</v>
      </c>
      <c r="BC925" s="84" t="s">
        <v>2359</v>
      </c>
      <c r="BJ925" s="47" t="s">
        <v>2493</v>
      </c>
      <c r="BL925" s="42" t="s">
        <v>2494</v>
      </c>
      <c r="BM925" s="43" t="s">
        <v>2495</v>
      </c>
      <c r="BO925" s="17"/>
      <c r="BP925" s="18"/>
    </row>
    <row r="926" spans="1:68" ht="15" customHeight="1" thickBot="1" x14ac:dyDescent="0.35">
      <c r="A926" s="116">
        <v>925</v>
      </c>
      <c r="H926" s="121" t="s">
        <v>2503</v>
      </c>
      <c r="I926" s="117">
        <v>7</v>
      </c>
      <c r="J926" s="119" t="s">
        <v>2484</v>
      </c>
      <c r="K926" s="119" t="s">
        <v>2594</v>
      </c>
      <c r="L926" s="119" t="s">
        <v>2481</v>
      </c>
      <c r="M926" s="119" t="s">
        <v>2480</v>
      </c>
      <c r="N926" s="119" t="s">
        <v>2479</v>
      </c>
      <c r="O926" s="119" t="s">
        <v>2504</v>
      </c>
      <c r="P926" s="119" t="s">
        <v>2475</v>
      </c>
      <c r="Q926" s="119" t="s">
        <v>2485</v>
      </c>
      <c r="R926" s="6">
        <f t="shared" si="126"/>
        <v>5</v>
      </c>
      <c r="S926" s="6">
        <f t="shared" si="127"/>
        <v>1</v>
      </c>
      <c r="T926" s="7">
        <f t="shared" si="128"/>
        <v>130312</v>
      </c>
      <c r="U926" s="122" t="str">
        <f t="shared" si="133"/>
        <v>1FD08</v>
      </c>
      <c r="V926" s="10">
        <f t="shared" si="129"/>
        <v>253</v>
      </c>
      <c r="W926" s="10">
        <f t="shared" si="130"/>
        <v>8</v>
      </c>
      <c r="X926" s="11">
        <f t="shared" si="131"/>
        <v>16</v>
      </c>
      <c r="Y926" s="11">
        <f t="shared" si="132"/>
        <v>253</v>
      </c>
      <c r="Z926" s="12" t="str">
        <f t="shared" si="134"/>
        <v>Temperature</v>
      </c>
      <c r="AI926" s="17"/>
      <c r="AJ926" s="18"/>
      <c r="AK926" s="19"/>
      <c r="AL926" s="21"/>
      <c r="AM926" s="21"/>
      <c r="AN926" s="21"/>
      <c r="AO926" s="21"/>
      <c r="AP926" s="20"/>
      <c r="AQ926" s="20"/>
      <c r="AR926" s="20"/>
      <c r="AS926" s="20"/>
      <c r="AT926" s="20"/>
      <c r="AU926" s="20"/>
      <c r="AV926" s="20"/>
      <c r="AW926" s="20"/>
      <c r="AX926" s="222">
        <v>130312</v>
      </c>
      <c r="AY926" s="6">
        <v>16</v>
      </c>
      <c r="AZ926" s="6">
        <v>253</v>
      </c>
      <c r="BA926" s="87" t="s">
        <v>2365</v>
      </c>
      <c r="BB926" s="39" t="s">
        <v>2602</v>
      </c>
      <c r="BC926" s="84" t="s">
        <v>2359</v>
      </c>
      <c r="BJ926" s="47" t="s">
        <v>2603</v>
      </c>
      <c r="BL926" s="42" t="s">
        <v>2494</v>
      </c>
      <c r="BM926" s="43" t="s">
        <v>2495</v>
      </c>
      <c r="BO926" s="17"/>
      <c r="BP926" s="18"/>
    </row>
    <row r="927" spans="1:68" ht="15" customHeight="1" thickBot="1" x14ac:dyDescent="0.35">
      <c r="A927" s="116">
        <v>926</v>
      </c>
      <c r="H927" s="121" t="s">
        <v>2595</v>
      </c>
      <c r="I927" s="117">
        <v>8</v>
      </c>
      <c r="J927" s="119" t="s">
        <v>2471</v>
      </c>
      <c r="K927" s="119" t="s">
        <v>2471</v>
      </c>
      <c r="L927" s="119" t="s">
        <v>2472</v>
      </c>
      <c r="M927" s="120" t="s">
        <v>2594</v>
      </c>
      <c r="N927" s="120" t="s">
        <v>2486</v>
      </c>
      <c r="O927" s="119" t="s">
        <v>2588</v>
      </c>
      <c r="P927" s="119" t="s">
        <v>2588</v>
      </c>
      <c r="Q927" s="119" t="s">
        <v>2588</v>
      </c>
      <c r="R927" s="6">
        <f t="shared" si="126"/>
        <v>5</v>
      </c>
      <c r="S927" s="6">
        <f t="shared" si="127"/>
        <v>1</v>
      </c>
      <c r="T927" s="7">
        <f t="shared" si="128"/>
        <v>130312</v>
      </c>
      <c r="U927" s="122" t="str">
        <f t="shared" si="133"/>
        <v>1FD08</v>
      </c>
      <c r="V927" s="10">
        <f t="shared" si="129"/>
        <v>253</v>
      </c>
      <c r="W927" s="10">
        <f t="shared" si="130"/>
        <v>8</v>
      </c>
      <c r="X927" s="11">
        <f t="shared" si="131"/>
        <v>25</v>
      </c>
      <c r="Y927" s="11">
        <f t="shared" si="132"/>
        <v>253</v>
      </c>
      <c r="Z927" s="12" t="str">
        <f t="shared" si="134"/>
        <v>Temperature</v>
      </c>
      <c r="AI927" s="17"/>
      <c r="AJ927" s="18"/>
      <c r="AK927" s="19"/>
      <c r="AQ927" s="34"/>
      <c r="AR927" s="34"/>
      <c r="AS927" s="34"/>
      <c r="AT927" s="34"/>
      <c r="AU927" s="34"/>
      <c r="AV927" s="34"/>
      <c r="AW927" s="34"/>
      <c r="AX927" s="223">
        <v>130312</v>
      </c>
      <c r="AY927" s="6">
        <v>25</v>
      </c>
      <c r="AZ927" s="6">
        <v>253</v>
      </c>
      <c r="BA927" s="87" t="s">
        <v>2365</v>
      </c>
      <c r="BB927" s="39" t="s">
        <v>2467</v>
      </c>
      <c r="BC927" s="84" t="s">
        <v>2359</v>
      </c>
      <c r="BJ927" s="47" t="s">
        <v>2493</v>
      </c>
      <c r="BL927" s="42" t="s">
        <v>2604</v>
      </c>
      <c r="BM927" s="43" t="s">
        <v>2495</v>
      </c>
      <c r="BO927" s="17"/>
      <c r="BP927" s="18"/>
    </row>
    <row r="928" spans="1:68" ht="15" customHeight="1" thickBot="1" x14ac:dyDescent="0.35">
      <c r="A928" s="116">
        <v>927</v>
      </c>
      <c r="H928" s="121" t="s">
        <v>2487</v>
      </c>
      <c r="I928" s="117">
        <v>8</v>
      </c>
      <c r="J928" s="119" t="s">
        <v>2488</v>
      </c>
      <c r="K928" s="119" t="s">
        <v>2489</v>
      </c>
      <c r="L928" s="120" t="s">
        <v>2473</v>
      </c>
      <c r="M928" s="119" t="s">
        <v>2490</v>
      </c>
      <c r="N928" s="120" t="s">
        <v>2491</v>
      </c>
      <c r="O928" s="120" t="s">
        <v>2492</v>
      </c>
      <c r="P928" s="120" t="s">
        <v>2596</v>
      </c>
      <c r="Q928" s="120" t="s">
        <v>2597</v>
      </c>
      <c r="R928" s="75">
        <f t="shared" si="126"/>
        <v>2</v>
      </c>
      <c r="S928" s="75">
        <f t="shared" si="127"/>
        <v>1</v>
      </c>
      <c r="T928" s="7">
        <f t="shared" si="128"/>
        <v>130306</v>
      </c>
      <c r="U928" s="122" t="str">
        <f t="shared" si="133"/>
        <v>1FD02</v>
      </c>
      <c r="V928" s="10">
        <f t="shared" si="129"/>
        <v>253</v>
      </c>
      <c r="W928" s="10">
        <f t="shared" si="130"/>
        <v>2</v>
      </c>
      <c r="X928" s="11">
        <f t="shared" si="131"/>
        <v>3</v>
      </c>
      <c r="Y928" s="11">
        <f t="shared" si="132"/>
        <v>253</v>
      </c>
      <c r="Z928" s="12" t="str">
        <f t="shared" si="134"/>
        <v>Wind Data</v>
      </c>
      <c r="AI928" s="17"/>
      <c r="AJ928" s="18"/>
      <c r="AK928" s="19"/>
      <c r="AL928" s="21"/>
      <c r="AM928" s="21"/>
      <c r="AN928" s="21"/>
      <c r="AO928" s="21"/>
      <c r="AP928" s="20"/>
      <c r="AQ928" s="20"/>
      <c r="AR928" s="20"/>
      <c r="AS928" s="20"/>
      <c r="AT928" s="20"/>
      <c r="AU928" s="20"/>
      <c r="AV928" s="20"/>
      <c r="AW928" s="20"/>
      <c r="AX928" s="222">
        <v>130306</v>
      </c>
      <c r="AY928" s="6">
        <v>3</v>
      </c>
      <c r="AZ928" s="6">
        <v>253</v>
      </c>
      <c r="BA928" s="87" t="s">
        <v>2496</v>
      </c>
      <c r="BB928" s="39" t="s">
        <v>2468</v>
      </c>
      <c r="BC928" s="84" t="s">
        <v>2349</v>
      </c>
      <c r="BD928" s="38" t="s">
        <v>2497</v>
      </c>
      <c r="BE928" s="39" t="s">
        <v>2469</v>
      </c>
      <c r="BF928" s="90" t="s">
        <v>2498</v>
      </c>
      <c r="BJ928" s="47" t="s">
        <v>2499</v>
      </c>
      <c r="BL928" s="42" t="s">
        <v>2500</v>
      </c>
      <c r="BM928" s="43" t="s">
        <v>2495</v>
      </c>
      <c r="BO928" s="17"/>
      <c r="BP928" s="18"/>
    </row>
    <row r="929" spans="1:68" ht="15" customHeight="1" thickBot="1" x14ac:dyDescent="0.35">
      <c r="A929" s="116">
        <v>928</v>
      </c>
      <c r="H929" s="121" t="s">
        <v>2586</v>
      </c>
      <c r="I929" s="117">
        <v>8</v>
      </c>
      <c r="J929" s="119" t="s">
        <v>2471</v>
      </c>
      <c r="K929" s="120" t="s">
        <v>2471</v>
      </c>
      <c r="L929" s="119" t="s">
        <v>2472</v>
      </c>
      <c r="M929" s="119" t="s">
        <v>2587</v>
      </c>
      <c r="N929" s="120" t="s">
        <v>2502</v>
      </c>
      <c r="O929" s="119" t="s">
        <v>2588</v>
      </c>
      <c r="P929" s="119" t="s">
        <v>2588</v>
      </c>
      <c r="Q929" s="119" t="s">
        <v>2588</v>
      </c>
      <c r="R929" s="6">
        <f t="shared" si="126"/>
        <v>5</v>
      </c>
      <c r="S929" s="6">
        <f t="shared" si="127"/>
        <v>1</v>
      </c>
      <c r="T929" s="7">
        <f t="shared" si="128"/>
        <v>130312</v>
      </c>
      <c r="U929" s="122" t="str">
        <f t="shared" si="133"/>
        <v>1FD08</v>
      </c>
      <c r="V929" s="10">
        <f t="shared" si="129"/>
        <v>253</v>
      </c>
      <c r="W929" s="10">
        <f t="shared" si="130"/>
        <v>8</v>
      </c>
      <c r="X929" s="11">
        <f t="shared" si="131"/>
        <v>16</v>
      </c>
      <c r="Y929" s="11">
        <f t="shared" si="132"/>
        <v>253</v>
      </c>
      <c r="Z929" s="12" t="str">
        <f t="shared" si="134"/>
        <v>Temperature</v>
      </c>
      <c r="AI929" s="17"/>
      <c r="AJ929" s="18"/>
      <c r="AK929" s="19"/>
      <c r="AQ929" s="34"/>
      <c r="AR929" s="34"/>
      <c r="AS929" s="34"/>
      <c r="AT929" s="34"/>
      <c r="AU929" s="34"/>
      <c r="AV929" s="34"/>
      <c r="AW929" s="34"/>
      <c r="AX929" s="223">
        <v>130312</v>
      </c>
      <c r="AY929" s="6">
        <v>16</v>
      </c>
      <c r="AZ929" s="6">
        <v>253</v>
      </c>
      <c r="BA929" s="87" t="s">
        <v>2365</v>
      </c>
      <c r="BB929" s="39" t="s">
        <v>2582</v>
      </c>
      <c r="BC929" s="84" t="s">
        <v>2359</v>
      </c>
      <c r="BJ929" s="47" t="s">
        <v>2493</v>
      </c>
      <c r="BL929" s="42" t="s">
        <v>2494</v>
      </c>
      <c r="BM929" s="43" t="s">
        <v>2495</v>
      </c>
      <c r="BO929" s="17"/>
      <c r="BP929" s="18"/>
    </row>
    <row r="930" spans="1:68" ht="15" customHeight="1" thickBot="1" x14ac:dyDescent="0.35">
      <c r="A930" s="116">
        <v>929</v>
      </c>
      <c r="H930" s="121" t="s">
        <v>2589</v>
      </c>
      <c r="I930" s="117">
        <v>8</v>
      </c>
      <c r="J930" s="120" t="s">
        <v>2590</v>
      </c>
      <c r="K930" s="119" t="s">
        <v>2591</v>
      </c>
      <c r="L930" s="119" t="s">
        <v>2473</v>
      </c>
      <c r="M930" s="119" t="s">
        <v>2592</v>
      </c>
      <c r="N930" s="119" t="s">
        <v>2474</v>
      </c>
      <c r="O930" s="120" t="s">
        <v>2593</v>
      </c>
      <c r="P930" s="119" t="s">
        <v>2588</v>
      </c>
      <c r="Q930" s="119" t="s">
        <v>2588</v>
      </c>
      <c r="R930" s="6">
        <f t="shared" si="126"/>
        <v>2</v>
      </c>
      <c r="S930" s="6">
        <f t="shared" si="127"/>
        <v>1</v>
      </c>
      <c r="T930" s="7">
        <f t="shared" si="128"/>
        <v>130306</v>
      </c>
      <c r="U930" s="122" t="str">
        <f t="shared" si="133"/>
        <v>1FD02</v>
      </c>
      <c r="V930" s="10">
        <f t="shared" si="129"/>
        <v>253</v>
      </c>
      <c r="W930" s="10">
        <f t="shared" si="130"/>
        <v>2</v>
      </c>
      <c r="X930" s="11">
        <f t="shared" si="131"/>
        <v>3</v>
      </c>
      <c r="Y930" s="11">
        <f t="shared" si="132"/>
        <v>253</v>
      </c>
      <c r="Z930" s="12" t="str">
        <f t="shared" si="134"/>
        <v>Wind Data</v>
      </c>
      <c r="AI930" s="17"/>
      <c r="AJ930" s="18"/>
      <c r="AK930" s="96"/>
      <c r="AL930" s="21"/>
      <c r="AM930" s="21"/>
      <c r="AN930" s="21"/>
      <c r="AO930" s="21"/>
      <c r="AP930" s="20"/>
      <c r="AQ930" s="20"/>
      <c r="AR930" s="20"/>
      <c r="AS930" s="20"/>
      <c r="AT930" s="20"/>
      <c r="AU930" s="20"/>
      <c r="AV930" s="20"/>
      <c r="AW930" s="20"/>
      <c r="AX930" s="222">
        <v>130306</v>
      </c>
      <c r="AY930" s="6">
        <v>3</v>
      </c>
      <c r="AZ930" s="6">
        <v>253</v>
      </c>
      <c r="BA930" s="87" t="s">
        <v>2496</v>
      </c>
      <c r="BB930" s="39" t="s">
        <v>2583</v>
      </c>
      <c r="BC930" s="84" t="s">
        <v>2349</v>
      </c>
      <c r="BD930" s="38" t="s">
        <v>2497</v>
      </c>
      <c r="BE930" s="39" t="s">
        <v>2584</v>
      </c>
      <c r="BF930" s="90" t="s">
        <v>2498</v>
      </c>
      <c r="BJ930" s="47" t="s">
        <v>2499</v>
      </c>
      <c r="BL930" s="42" t="s">
        <v>2500</v>
      </c>
      <c r="BM930" s="43" t="s">
        <v>2495</v>
      </c>
      <c r="BO930" s="17"/>
      <c r="BP930" s="18"/>
    </row>
    <row r="931" spans="1:68" ht="15" customHeight="1" thickBot="1" x14ac:dyDescent="0.35">
      <c r="A931" s="116">
        <v>930</v>
      </c>
      <c r="H931" s="121" t="s">
        <v>2586</v>
      </c>
      <c r="I931" s="117">
        <v>8</v>
      </c>
      <c r="J931" s="119" t="s">
        <v>2471</v>
      </c>
      <c r="K931" s="119" t="s">
        <v>2471</v>
      </c>
      <c r="L931" s="119" t="s">
        <v>2475</v>
      </c>
      <c r="M931" s="120" t="s">
        <v>2476</v>
      </c>
      <c r="N931" s="120" t="s">
        <v>2477</v>
      </c>
      <c r="O931" s="119" t="s">
        <v>2588</v>
      </c>
      <c r="P931" s="119" t="s">
        <v>2588</v>
      </c>
      <c r="Q931" s="119" t="s">
        <v>2588</v>
      </c>
      <c r="R931" s="6">
        <f t="shared" si="126"/>
        <v>5</v>
      </c>
      <c r="S931" s="6">
        <f t="shared" si="127"/>
        <v>1</v>
      </c>
      <c r="T931" s="7">
        <f t="shared" si="128"/>
        <v>130312</v>
      </c>
      <c r="U931" s="122" t="str">
        <f t="shared" si="133"/>
        <v>1FD08</v>
      </c>
      <c r="V931" s="10">
        <f t="shared" si="129"/>
        <v>253</v>
      </c>
      <c r="W931" s="10">
        <f t="shared" si="130"/>
        <v>8</v>
      </c>
      <c r="X931" s="11">
        <f t="shared" si="131"/>
        <v>16</v>
      </c>
      <c r="Y931" s="11">
        <f t="shared" si="132"/>
        <v>253</v>
      </c>
      <c r="Z931" s="12" t="str">
        <f t="shared" si="134"/>
        <v>Temperature</v>
      </c>
      <c r="AI931" s="17"/>
      <c r="AJ931" s="18"/>
      <c r="AK931" s="19"/>
      <c r="AQ931" s="34"/>
      <c r="AR931" s="34"/>
      <c r="AS931" s="34"/>
      <c r="AT931" s="34"/>
      <c r="AU931" s="34"/>
      <c r="AV931" s="34"/>
      <c r="AW931" s="34"/>
      <c r="AX931" s="223">
        <v>130312</v>
      </c>
      <c r="AY931" s="6">
        <v>16</v>
      </c>
      <c r="AZ931" s="6">
        <v>253</v>
      </c>
      <c r="BA931" s="87" t="s">
        <v>2365</v>
      </c>
      <c r="BB931" s="39" t="s">
        <v>2464</v>
      </c>
      <c r="BC931" s="84" t="s">
        <v>2359</v>
      </c>
      <c r="BJ931" s="47" t="s">
        <v>2501</v>
      </c>
      <c r="BL931" s="42" t="s">
        <v>2494</v>
      </c>
      <c r="BM931" s="43" t="s">
        <v>2495</v>
      </c>
      <c r="BO931" s="17"/>
      <c r="BP931" s="18"/>
    </row>
    <row r="932" spans="1:68" ht="15" customHeight="1" thickBot="1" x14ac:dyDescent="0.35">
      <c r="A932" s="116">
        <v>931</v>
      </c>
      <c r="H932" s="121" t="s">
        <v>2589</v>
      </c>
      <c r="I932" s="117">
        <v>8</v>
      </c>
      <c r="J932" s="119" t="s">
        <v>2478</v>
      </c>
      <c r="K932" s="120" t="s">
        <v>2479</v>
      </c>
      <c r="L932" s="119" t="s">
        <v>2480</v>
      </c>
      <c r="M932" s="119" t="s">
        <v>2481</v>
      </c>
      <c r="N932" s="120" t="s">
        <v>2482</v>
      </c>
      <c r="O932" s="119" t="s">
        <v>2483</v>
      </c>
      <c r="P932" s="119" t="s">
        <v>2475</v>
      </c>
      <c r="Q932" s="119" t="s">
        <v>2473</v>
      </c>
      <c r="R932" s="6">
        <f t="shared" si="126"/>
        <v>2</v>
      </c>
      <c r="S932" s="6">
        <f t="shared" si="127"/>
        <v>1</v>
      </c>
      <c r="T932" s="7">
        <f t="shared" si="128"/>
        <v>130306</v>
      </c>
      <c r="U932" s="122" t="str">
        <f t="shared" si="133"/>
        <v>1FD02</v>
      </c>
      <c r="V932" s="10">
        <f t="shared" si="129"/>
        <v>253</v>
      </c>
      <c r="W932" s="10">
        <f t="shared" si="130"/>
        <v>2</v>
      </c>
      <c r="X932" s="11">
        <f t="shared" si="131"/>
        <v>3</v>
      </c>
      <c r="Y932" s="11">
        <f t="shared" si="132"/>
        <v>253</v>
      </c>
      <c r="Z932" s="12" t="str">
        <f t="shared" si="134"/>
        <v>Wind Data</v>
      </c>
      <c r="AI932" s="17"/>
      <c r="AJ932" s="18"/>
      <c r="AK932" s="19"/>
      <c r="AL932" s="21"/>
      <c r="AM932" s="21"/>
      <c r="AN932" s="21"/>
      <c r="AO932" s="21"/>
      <c r="AP932" s="20"/>
      <c r="AQ932" s="20"/>
      <c r="AR932" s="20"/>
      <c r="AS932" s="20"/>
      <c r="AT932" s="20"/>
      <c r="AU932" s="20"/>
      <c r="AV932" s="20"/>
      <c r="AW932" s="20"/>
      <c r="AX932" s="222">
        <v>130306</v>
      </c>
      <c r="AY932" s="6">
        <v>3</v>
      </c>
      <c r="AZ932" s="6">
        <v>253</v>
      </c>
      <c r="BA932" s="87" t="s">
        <v>2496</v>
      </c>
      <c r="BB932" s="39" t="s">
        <v>2598</v>
      </c>
      <c r="BC932" s="84" t="s">
        <v>2349</v>
      </c>
      <c r="BD932" s="38" t="s">
        <v>2497</v>
      </c>
      <c r="BE932" s="39" t="s">
        <v>2599</v>
      </c>
      <c r="BF932" s="90" t="s">
        <v>2498</v>
      </c>
      <c r="BJ932" s="47" t="s">
        <v>2505</v>
      </c>
      <c r="BL932" s="42" t="s">
        <v>2500</v>
      </c>
      <c r="BM932" s="43" t="s">
        <v>2495</v>
      </c>
      <c r="BO932" s="17"/>
      <c r="BP932" s="18"/>
    </row>
    <row r="933" spans="1:68" ht="15" customHeight="1" thickBot="1" x14ac:dyDescent="0.35">
      <c r="A933" s="116">
        <v>932</v>
      </c>
      <c r="H933" s="121" t="s">
        <v>2503</v>
      </c>
      <c r="I933" s="117">
        <v>8</v>
      </c>
      <c r="J933" s="119" t="s">
        <v>2471</v>
      </c>
      <c r="K933" s="119" t="s">
        <v>2481</v>
      </c>
      <c r="L933" s="119" t="s">
        <v>2480</v>
      </c>
      <c r="M933" s="119" t="s">
        <v>2479</v>
      </c>
      <c r="N933" s="119" t="s">
        <v>2478</v>
      </c>
      <c r="O933" s="120" t="s">
        <v>2588</v>
      </c>
      <c r="P933" s="120" t="s">
        <v>2588</v>
      </c>
      <c r="Q933" s="120" t="s">
        <v>2588</v>
      </c>
      <c r="R933" s="6">
        <f t="shared" si="126"/>
        <v>5</v>
      </c>
      <c r="S933" s="6">
        <f t="shared" si="127"/>
        <v>1</v>
      </c>
      <c r="T933" s="7">
        <f t="shared" si="128"/>
        <v>130312</v>
      </c>
      <c r="U933" s="122" t="str">
        <f t="shared" si="133"/>
        <v>1FD08</v>
      </c>
      <c r="V933" s="10">
        <f t="shared" si="129"/>
        <v>253</v>
      </c>
      <c r="W933" s="10">
        <f t="shared" si="130"/>
        <v>8</v>
      </c>
      <c r="X933" s="11">
        <f t="shared" si="131"/>
        <v>16</v>
      </c>
      <c r="Y933" s="11">
        <f t="shared" si="132"/>
        <v>253</v>
      </c>
      <c r="Z933" s="12" t="str">
        <f t="shared" si="134"/>
        <v>Temperature</v>
      </c>
      <c r="AI933" s="17"/>
      <c r="AJ933" s="18"/>
      <c r="AK933" s="19"/>
      <c r="AQ933" s="34"/>
      <c r="AR933" s="34"/>
      <c r="AS933" s="34"/>
      <c r="AT933" s="34"/>
      <c r="AU933" s="34"/>
      <c r="AV933" s="34"/>
      <c r="AW933" s="34"/>
      <c r="AX933" s="223">
        <v>130312</v>
      </c>
      <c r="AY933" s="6">
        <v>16</v>
      </c>
      <c r="AZ933" s="6">
        <v>253</v>
      </c>
      <c r="BA933" s="87" t="s">
        <v>2365</v>
      </c>
      <c r="BB933" s="39" t="s">
        <v>2600</v>
      </c>
      <c r="BC933" s="84" t="s">
        <v>2359</v>
      </c>
      <c r="BJ933" s="47" t="s">
        <v>2601</v>
      </c>
      <c r="BL933" s="42" t="s">
        <v>2494</v>
      </c>
      <c r="BM933" s="43" t="s">
        <v>2495</v>
      </c>
      <c r="BO933" s="17"/>
      <c r="BP933" s="18"/>
    </row>
    <row r="934" spans="1:68" ht="15" customHeight="1" thickBot="1" x14ac:dyDescent="0.35">
      <c r="A934" s="116">
        <v>933</v>
      </c>
      <c r="H934" s="121" t="s">
        <v>2503</v>
      </c>
      <c r="I934" s="117">
        <v>8</v>
      </c>
      <c r="J934" s="119" t="s">
        <v>2471</v>
      </c>
      <c r="K934" s="120" t="s">
        <v>2471</v>
      </c>
      <c r="L934" s="120" t="s">
        <v>2472</v>
      </c>
      <c r="M934" s="120" t="s">
        <v>2594</v>
      </c>
      <c r="N934" s="119" t="s">
        <v>2473</v>
      </c>
      <c r="O934" s="119" t="s">
        <v>2472</v>
      </c>
      <c r="P934" s="119" t="s">
        <v>2475</v>
      </c>
      <c r="Q934" s="119" t="s">
        <v>2483</v>
      </c>
      <c r="R934" s="6">
        <f t="shared" si="126"/>
        <v>5</v>
      </c>
      <c r="S934" s="6">
        <f t="shared" si="127"/>
        <v>1</v>
      </c>
      <c r="T934" s="7">
        <f t="shared" si="128"/>
        <v>130312</v>
      </c>
      <c r="U934" s="122" t="str">
        <f t="shared" si="133"/>
        <v>1FD08</v>
      </c>
      <c r="V934" s="10">
        <f t="shared" si="129"/>
        <v>253</v>
      </c>
      <c r="W934" s="10">
        <f t="shared" si="130"/>
        <v>8</v>
      </c>
      <c r="X934" s="11">
        <f t="shared" si="131"/>
        <v>16</v>
      </c>
      <c r="Y934" s="11">
        <f t="shared" si="132"/>
        <v>253</v>
      </c>
      <c r="Z934" s="12" t="str">
        <f t="shared" si="134"/>
        <v>Temperature</v>
      </c>
      <c r="AI934" s="17"/>
      <c r="AJ934" s="18"/>
      <c r="AK934" s="19"/>
      <c r="AL934" s="21"/>
      <c r="AM934" s="21"/>
      <c r="AN934" s="21"/>
      <c r="AO934" s="21"/>
      <c r="AP934" s="20"/>
      <c r="AQ934" s="20"/>
      <c r="AR934" s="20"/>
      <c r="AS934" s="20"/>
      <c r="AT934" s="20"/>
      <c r="AU934" s="20"/>
      <c r="AV934" s="20"/>
      <c r="AW934" s="20"/>
      <c r="AX934" s="222">
        <v>130312</v>
      </c>
      <c r="AY934" s="6">
        <v>16</v>
      </c>
      <c r="AZ934" s="6">
        <v>253</v>
      </c>
      <c r="BA934" s="87" t="s">
        <v>2365</v>
      </c>
      <c r="BB934" s="39" t="s">
        <v>2585</v>
      </c>
      <c r="BC934" s="84" t="s">
        <v>2359</v>
      </c>
      <c r="BJ934" s="47" t="s">
        <v>2493</v>
      </c>
      <c r="BL934" s="42" t="s">
        <v>2494</v>
      </c>
      <c r="BM934" s="43" t="s">
        <v>2495</v>
      </c>
      <c r="BO934" s="17"/>
      <c r="BP934" s="18"/>
    </row>
    <row r="935" spans="1:68" ht="15" customHeight="1" thickBot="1" x14ac:dyDescent="0.35">
      <c r="A935" s="116">
        <v>934</v>
      </c>
      <c r="H935" s="121" t="s">
        <v>2503</v>
      </c>
      <c r="I935" s="117">
        <v>7</v>
      </c>
      <c r="J935" s="119" t="s">
        <v>2484</v>
      </c>
      <c r="K935" s="120" t="s">
        <v>2594</v>
      </c>
      <c r="L935" s="119" t="s">
        <v>2481</v>
      </c>
      <c r="M935" s="119" t="s">
        <v>2480</v>
      </c>
      <c r="N935" s="119" t="s">
        <v>2479</v>
      </c>
      <c r="O935" s="119" t="s">
        <v>2504</v>
      </c>
      <c r="P935" s="119" t="s">
        <v>2475</v>
      </c>
      <c r="Q935" s="119" t="s">
        <v>2485</v>
      </c>
      <c r="R935" s="6">
        <f t="shared" si="126"/>
        <v>5</v>
      </c>
      <c r="S935" s="6">
        <f t="shared" si="127"/>
        <v>1</v>
      </c>
      <c r="T935" s="7">
        <f t="shared" si="128"/>
        <v>130312</v>
      </c>
      <c r="U935" s="122" t="str">
        <f t="shared" si="133"/>
        <v>1FD08</v>
      </c>
      <c r="V935" s="10">
        <f t="shared" si="129"/>
        <v>253</v>
      </c>
      <c r="W935" s="10">
        <f t="shared" si="130"/>
        <v>8</v>
      </c>
      <c r="X935" s="11">
        <f t="shared" si="131"/>
        <v>16</v>
      </c>
      <c r="Y935" s="11">
        <f t="shared" si="132"/>
        <v>253</v>
      </c>
      <c r="Z935" s="12" t="str">
        <f t="shared" si="134"/>
        <v>Temperature</v>
      </c>
      <c r="AI935" s="17"/>
      <c r="AJ935" s="18"/>
      <c r="AK935" s="19"/>
      <c r="AQ935" s="34"/>
      <c r="AR935" s="34"/>
      <c r="AS935" s="34"/>
      <c r="AT935" s="34"/>
      <c r="AU935" s="34"/>
      <c r="AV935" s="34"/>
      <c r="AW935" s="34"/>
      <c r="AX935" s="223">
        <v>130312</v>
      </c>
      <c r="AY935" s="6">
        <v>16</v>
      </c>
      <c r="AZ935" s="6">
        <v>253</v>
      </c>
      <c r="BA935" s="87" t="s">
        <v>2365</v>
      </c>
      <c r="BB935" s="39" t="s">
        <v>2602</v>
      </c>
      <c r="BC935" s="84" t="s">
        <v>2359</v>
      </c>
      <c r="BJ935" s="47" t="s">
        <v>2603</v>
      </c>
      <c r="BL935" s="42" t="s">
        <v>2494</v>
      </c>
      <c r="BM935" s="43" t="s">
        <v>2495</v>
      </c>
      <c r="BO935" s="17"/>
      <c r="BP935" s="18"/>
    </row>
    <row r="936" spans="1:68" ht="15" customHeight="1" thickBot="1" x14ac:dyDescent="0.35">
      <c r="A936" s="116">
        <v>935</v>
      </c>
      <c r="H936" s="121" t="s">
        <v>2595</v>
      </c>
      <c r="I936" s="117">
        <v>8</v>
      </c>
      <c r="J936" s="119" t="s">
        <v>2471</v>
      </c>
      <c r="K936" s="119" t="s">
        <v>2471</v>
      </c>
      <c r="L936" s="119" t="s">
        <v>2472</v>
      </c>
      <c r="M936" s="119" t="s">
        <v>2594</v>
      </c>
      <c r="N936" s="119" t="s">
        <v>2486</v>
      </c>
      <c r="O936" s="120" t="s">
        <v>2588</v>
      </c>
      <c r="P936" s="120" t="s">
        <v>2588</v>
      </c>
      <c r="Q936" s="120" t="s">
        <v>2588</v>
      </c>
      <c r="R936" s="6">
        <f t="shared" si="126"/>
        <v>5</v>
      </c>
      <c r="S936" s="6">
        <f t="shared" si="127"/>
        <v>1</v>
      </c>
      <c r="T936" s="7">
        <f t="shared" si="128"/>
        <v>130312</v>
      </c>
      <c r="U936" s="122" t="str">
        <f t="shared" si="133"/>
        <v>1FD08</v>
      </c>
      <c r="V936" s="10">
        <f t="shared" si="129"/>
        <v>253</v>
      </c>
      <c r="W936" s="10">
        <f t="shared" si="130"/>
        <v>8</v>
      </c>
      <c r="X936" s="11">
        <f t="shared" si="131"/>
        <v>25</v>
      </c>
      <c r="Y936" s="11">
        <f t="shared" si="132"/>
        <v>253</v>
      </c>
      <c r="Z936" s="12" t="str">
        <f t="shared" si="134"/>
        <v>Temperature</v>
      </c>
      <c r="AI936" s="17"/>
      <c r="AJ936" s="18"/>
      <c r="AK936" s="19"/>
      <c r="AL936" s="21"/>
      <c r="AM936" s="21"/>
      <c r="AN936" s="21"/>
      <c r="AO936" s="21"/>
      <c r="AP936" s="20"/>
      <c r="AQ936" s="20"/>
      <c r="AR936" s="20"/>
      <c r="AS936" s="20"/>
      <c r="AT936" s="20"/>
      <c r="AU936" s="20"/>
      <c r="AV936" s="20"/>
      <c r="AW936" s="20"/>
      <c r="AX936" s="222">
        <v>130312</v>
      </c>
      <c r="AY936" s="6">
        <v>25</v>
      </c>
      <c r="AZ936" s="6">
        <v>253</v>
      </c>
      <c r="BA936" s="87" t="s">
        <v>2365</v>
      </c>
      <c r="BB936" s="39" t="s">
        <v>2467</v>
      </c>
      <c r="BC936" s="84" t="s">
        <v>2359</v>
      </c>
      <c r="BJ936" s="47" t="s">
        <v>2493</v>
      </c>
      <c r="BL936" s="42" t="s">
        <v>2604</v>
      </c>
      <c r="BM936" s="43" t="s">
        <v>2495</v>
      </c>
      <c r="BO936" s="17"/>
      <c r="BP936" s="18"/>
    </row>
    <row r="937" spans="1:68" ht="15" customHeight="1" thickBot="1" x14ac:dyDescent="0.35">
      <c r="A937" s="116">
        <v>936</v>
      </c>
      <c r="H937" s="121" t="s">
        <v>2487</v>
      </c>
      <c r="I937" s="117">
        <v>8</v>
      </c>
      <c r="J937" s="119" t="s">
        <v>2488</v>
      </c>
      <c r="K937" s="120" t="s">
        <v>2489</v>
      </c>
      <c r="L937" s="120" t="s">
        <v>2473</v>
      </c>
      <c r="M937" s="120" t="s">
        <v>2490</v>
      </c>
      <c r="N937" s="119" t="s">
        <v>2491</v>
      </c>
      <c r="O937" s="119" t="s">
        <v>2492</v>
      </c>
      <c r="P937" s="120" t="s">
        <v>2596</v>
      </c>
      <c r="Q937" s="119" t="s">
        <v>2597</v>
      </c>
      <c r="R937" s="6">
        <f t="shared" si="126"/>
        <v>2</v>
      </c>
      <c r="S937" s="6">
        <f t="shared" si="127"/>
        <v>1</v>
      </c>
      <c r="T937" s="7">
        <f t="shared" si="128"/>
        <v>130306</v>
      </c>
      <c r="U937" s="122" t="str">
        <f t="shared" si="133"/>
        <v>1FD02</v>
      </c>
      <c r="V937" s="10">
        <f t="shared" si="129"/>
        <v>253</v>
      </c>
      <c r="W937" s="10">
        <f t="shared" si="130"/>
        <v>2</v>
      </c>
      <c r="X937" s="11">
        <f t="shared" si="131"/>
        <v>3</v>
      </c>
      <c r="Y937" s="11">
        <f t="shared" si="132"/>
        <v>253</v>
      </c>
      <c r="Z937" s="12" t="str">
        <f t="shared" si="134"/>
        <v>Wind Data</v>
      </c>
      <c r="AI937" s="17"/>
      <c r="AJ937" s="18"/>
      <c r="AK937" s="19"/>
      <c r="AQ937" s="34"/>
      <c r="AR937" s="34"/>
      <c r="AS937" s="34"/>
      <c r="AT937" s="34"/>
      <c r="AU937" s="34"/>
      <c r="AV937" s="34"/>
      <c r="AW937" s="34"/>
      <c r="AX937" s="223">
        <v>130306</v>
      </c>
      <c r="AY937" s="6">
        <v>3</v>
      </c>
      <c r="AZ937" s="6">
        <v>253</v>
      </c>
      <c r="BA937" s="87" t="s">
        <v>2496</v>
      </c>
      <c r="BB937" s="39" t="s">
        <v>2468</v>
      </c>
      <c r="BC937" s="84" t="s">
        <v>2349</v>
      </c>
      <c r="BD937" s="38" t="s">
        <v>2497</v>
      </c>
      <c r="BE937" s="39" t="s">
        <v>2469</v>
      </c>
      <c r="BF937" s="90" t="s">
        <v>2498</v>
      </c>
      <c r="BJ937" s="47" t="s">
        <v>2499</v>
      </c>
      <c r="BL937" s="42" t="s">
        <v>2500</v>
      </c>
      <c r="BM937" s="43" t="s">
        <v>2495</v>
      </c>
      <c r="BO937" s="17"/>
      <c r="BP937" s="18"/>
    </row>
    <row r="938" spans="1:68" ht="15" customHeight="1" thickBot="1" x14ac:dyDescent="0.35">
      <c r="A938" s="116">
        <v>937</v>
      </c>
      <c r="H938" s="121" t="s">
        <v>2586</v>
      </c>
      <c r="I938" s="117">
        <v>8</v>
      </c>
      <c r="J938" s="119" t="s">
        <v>2471</v>
      </c>
      <c r="K938" s="120" t="s">
        <v>2471</v>
      </c>
      <c r="L938" s="119" t="s">
        <v>2472</v>
      </c>
      <c r="M938" s="119" t="s">
        <v>2587</v>
      </c>
      <c r="N938" s="119" t="s">
        <v>2502</v>
      </c>
      <c r="O938" s="119" t="s">
        <v>2588</v>
      </c>
      <c r="P938" s="119" t="s">
        <v>2588</v>
      </c>
      <c r="Q938" s="119" t="s">
        <v>2588</v>
      </c>
      <c r="R938" s="6">
        <f t="shared" si="126"/>
        <v>5</v>
      </c>
      <c r="S938" s="6">
        <f t="shared" si="127"/>
        <v>1</v>
      </c>
      <c r="T938" s="7">
        <f t="shared" si="128"/>
        <v>130312</v>
      </c>
      <c r="U938" s="122" t="str">
        <f t="shared" si="133"/>
        <v>1FD08</v>
      </c>
      <c r="V938" s="10">
        <f t="shared" si="129"/>
        <v>253</v>
      </c>
      <c r="W938" s="10">
        <f t="shared" si="130"/>
        <v>8</v>
      </c>
      <c r="X938" s="11">
        <f t="shared" si="131"/>
        <v>16</v>
      </c>
      <c r="Y938" s="11">
        <f t="shared" si="132"/>
        <v>253</v>
      </c>
      <c r="Z938" s="12" t="str">
        <f t="shared" si="134"/>
        <v>Temperature</v>
      </c>
      <c r="AI938" s="17"/>
      <c r="AJ938" s="18"/>
      <c r="AK938" s="19"/>
      <c r="AL938" s="21"/>
      <c r="AM938" s="21"/>
      <c r="AN938" s="21"/>
      <c r="AO938" s="21"/>
      <c r="AP938" s="20"/>
      <c r="AQ938" s="20"/>
      <c r="AR938" s="20"/>
      <c r="AS938" s="20"/>
      <c r="AT938" s="20"/>
      <c r="AU938" s="20"/>
      <c r="AV938" s="20"/>
      <c r="AW938" s="20"/>
      <c r="AX938" s="222">
        <v>130312</v>
      </c>
      <c r="AY938" s="6">
        <v>16</v>
      </c>
      <c r="AZ938" s="6">
        <v>253</v>
      </c>
      <c r="BA938" s="87" t="s">
        <v>2365</v>
      </c>
      <c r="BB938" s="39" t="s">
        <v>2582</v>
      </c>
      <c r="BC938" s="84" t="s">
        <v>2359</v>
      </c>
      <c r="BJ938" s="47" t="s">
        <v>2493</v>
      </c>
      <c r="BL938" s="42" t="s">
        <v>2494</v>
      </c>
      <c r="BM938" s="43" t="s">
        <v>2495</v>
      </c>
      <c r="BO938" s="17"/>
      <c r="BP938" s="18"/>
    </row>
    <row r="939" spans="1:68" ht="15" customHeight="1" thickBot="1" x14ac:dyDescent="0.35">
      <c r="A939" s="116">
        <v>938</v>
      </c>
      <c r="H939" s="121" t="s">
        <v>2589</v>
      </c>
      <c r="I939" s="117">
        <v>8</v>
      </c>
      <c r="J939" s="119" t="s">
        <v>2590</v>
      </c>
      <c r="K939" s="119" t="s">
        <v>2591</v>
      </c>
      <c r="L939" s="119" t="s">
        <v>2473</v>
      </c>
      <c r="M939" s="119" t="s">
        <v>2592</v>
      </c>
      <c r="N939" s="119" t="s">
        <v>2474</v>
      </c>
      <c r="O939" s="119" t="s">
        <v>2593</v>
      </c>
      <c r="P939" s="119" t="s">
        <v>2588</v>
      </c>
      <c r="Q939" s="120" t="s">
        <v>2588</v>
      </c>
      <c r="R939" s="75">
        <f t="shared" si="126"/>
        <v>2</v>
      </c>
      <c r="S939" s="75">
        <f t="shared" si="127"/>
        <v>1</v>
      </c>
      <c r="T939" s="7">
        <f t="shared" si="128"/>
        <v>130306</v>
      </c>
      <c r="U939" s="122" t="str">
        <f t="shared" si="133"/>
        <v>1FD02</v>
      </c>
      <c r="V939" s="10">
        <f t="shared" si="129"/>
        <v>253</v>
      </c>
      <c r="W939" s="10">
        <f t="shared" si="130"/>
        <v>2</v>
      </c>
      <c r="X939" s="11">
        <f t="shared" si="131"/>
        <v>3</v>
      </c>
      <c r="Y939" s="11">
        <f t="shared" si="132"/>
        <v>253</v>
      </c>
      <c r="Z939" s="12" t="str">
        <f t="shared" si="134"/>
        <v>Wind Data</v>
      </c>
      <c r="AI939" s="17"/>
      <c r="AJ939" s="18"/>
      <c r="AK939" s="19"/>
      <c r="AQ939" s="34"/>
      <c r="AR939" s="34"/>
      <c r="AS939" s="34"/>
      <c r="AT939" s="34"/>
      <c r="AU939" s="34"/>
      <c r="AV939" s="34"/>
      <c r="AW939" s="34"/>
      <c r="AX939" s="223">
        <v>130306</v>
      </c>
      <c r="AY939" s="6">
        <v>3</v>
      </c>
      <c r="AZ939" s="6">
        <v>253</v>
      </c>
      <c r="BA939" s="87" t="s">
        <v>2496</v>
      </c>
      <c r="BB939" s="39" t="s">
        <v>2583</v>
      </c>
      <c r="BC939" s="84" t="s">
        <v>2349</v>
      </c>
      <c r="BD939" s="38" t="s">
        <v>2497</v>
      </c>
      <c r="BE939" s="39" t="s">
        <v>2584</v>
      </c>
      <c r="BF939" s="90" t="s">
        <v>2498</v>
      </c>
      <c r="BJ939" s="47" t="s">
        <v>2499</v>
      </c>
      <c r="BL939" s="42" t="s">
        <v>2500</v>
      </c>
      <c r="BM939" s="43" t="s">
        <v>2495</v>
      </c>
      <c r="BO939" s="17"/>
      <c r="BP939" s="18"/>
    </row>
    <row r="940" spans="1:68" ht="15" customHeight="1" thickBot="1" x14ac:dyDescent="0.35">
      <c r="A940" s="116">
        <v>939</v>
      </c>
      <c r="H940" s="121" t="s">
        <v>2586</v>
      </c>
      <c r="I940" s="117">
        <v>8</v>
      </c>
      <c r="J940" s="119" t="s">
        <v>2471</v>
      </c>
      <c r="K940" s="119" t="s">
        <v>2471</v>
      </c>
      <c r="L940" s="120" t="s">
        <v>2475</v>
      </c>
      <c r="M940" s="119" t="s">
        <v>2476</v>
      </c>
      <c r="N940" s="119" t="s">
        <v>2477</v>
      </c>
      <c r="O940" s="119" t="s">
        <v>2588</v>
      </c>
      <c r="P940" s="119" t="s">
        <v>2588</v>
      </c>
      <c r="Q940" s="119" t="s">
        <v>2588</v>
      </c>
      <c r="R940" s="6">
        <f t="shared" si="126"/>
        <v>5</v>
      </c>
      <c r="S940" s="6">
        <f t="shared" si="127"/>
        <v>1</v>
      </c>
      <c r="T940" s="7">
        <f t="shared" si="128"/>
        <v>130312</v>
      </c>
      <c r="U940" s="122" t="str">
        <f t="shared" si="133"/>
        <v>1FD08</v>
      </c>
      <c r="V940" s="10">
        <f t="shared" si="129"/>
        <v>253</v>
      </c>
      <c r="W940" s="10">
        <f t="shared" si="130"/>
        <v>8</v>
      </c>
      <c r="X940" s="11">
        <f t="shared" si="131"/>
        <v>16</v>
      </c>
      <c r="Y940" s="11">
        <f t="shared" si="132"/>
        <v>253</v>
      </c>
      <c r="Z940" s="12" t="str">
        <f t="shared" si="134"/>
        <v>Temperature</v>
      </c>
      <c r="AI940" s="17"/>
      <c r="AJ940" s="18"/>
      <c r="AK940" s="19"/>
      <c r="AL940" s="21"/>
      <c r="AM940" s="21"/>
      <c r="AN940" s="21"/>
      <c r="AO940" s="21"/>
      <c r="AP940" s="20"/>
      <c r="AQ940" s="20"/>
      <c r="AR940" s="20"/>
      <c r="AS940" s="20"/>
      <c r="AT940" s="20"/>
      <c r="AU940" s="20"/>
      <c r="AV940" s="20"/>
      <c r="AW940" s="20"/>
      <c r="AX940" s="222">
        <v>130312</v>
      </c>
      <c r="AY940" s="6">
        <v>16</v>
      </c>
      <c r="AZ940" s="6">
        <v>253</v>
      </c>
      <c r="BA940" s="87" t="s">
        <v>2365</v>
      </c>
      <c r="BB940" s="39" t="s">
        <v>2464</v>
      </c>
      <c r="BC940" s="84" t="s">
        <v>2359</v>
      </c>
      <c r="BJ940" s="47" t="s">
        <v>2501</v>
      </c>
      <c r="BL940" s="42" t="s">
        <v>2494</v>
      </c>
      <c r="BM940" s="43" t="s">
        <v>2495</v>
      </c>
      <c r="BO940" s="17"/>
      <c r="BP940" s="18"/>
    </row>
    <row r="941" spans="1:68" ht="15" customHeight="1" thickBot="1" x14ac:dyDescent="0.35">
      <c r="A941" s="116">
        <v>940</v>
      </c>
      <c r="H941" s="121" t="s">
        <v>2589</v>
      </c>
      <c r="I941" s="117">
        <v>8</v>
      </c>
      <c r="J941" s="120" t="s">
        <v>2478</v>
      </c>
      <c r="K941" s="120" t="s">
        <v>2479</v>
      </c>
      <c r="L941" s="120" t="s">
        <v>2480</v>
      </c>
      <c r="M941" s="119" t="s">
        <v>2481</v>
      </c>
      <c r="N941" s="119" t="s">
        <v>2482</v>
      </c>
      <c r="O941" s="119" t="s">
        <v>2483</v>
      </c>
      <c r="P941" s="119" t="s">
        <v>2475</v>
      </c>
      <c r="Q941" s="119" t="s">
        <v>2473</v>
      </c>
      <c r="R941" s="75">
        <f t="shared" si="126"/>
        <v>2</v>
      </c>
      <c r="S941" s="75">
        <f t="shared" si="127"/>
        <v>1</v>
      </c>
      <c r="T941" s="7">
        <f t="shared" si="128"/>
        <v>130306</v>
      </c>
      <c r="U941" s="122" t="str">
        <f t="shared" si="133"/>
        <v>1FD02</v>
      </c>
      <c r="V941" s="10">
        <f t="shared" si="129"/>
        <v>253</v>
      </c>
      <c r="W941" s="10">
        <f t="shared" si="130"/>
        <v>2</v>
      </c>
      <c r="X941" s="11">
        <f t="shared" si="131"/>
        <v>3</v>
      </c>
      <c r="Y941" s="11">
        <f t="shared" si="132"/>
        <v>253</v>
      </c>
      <c r="Z941" s="12" t="str">
        <f t="shared" si="134"/>
        <v>Wind Data</v>
      </c>
      <c r="AI941" s="17"/>
      <c r="AJ941" s="18"/>
      <c r="AK941" s="19"/>
      <c r="AQ941" s="34"/>
      <c r="AR941" s="34"/>
      <c r="AS941" s="34"/>
      <c r="AT941" s="34"/>
      <c r="AU941" s="34"/>
      <c r="AV941" s="34"/>
      <c r="AW941" s="34"/>
      <c r="AX941" s="223">
        <v>130306</v>
      </c>
      <c r="AY941" s="6">
        <v>3</v>
      </c>
      <c r="AZ941" s="6">
        <v>253</v>
      </c>
      <c r="BA941" s="87" t="s">
        <v>2496</v>
      </c>
      <c r="BB941" s="39" t="s">
        <v>2598</v>
      </c>
      <c r="BC941" s="84" t="s">
        <v>2349</v>
      </c>
      <c r="BD941" s="38" t="s">
        <v>2497</v>
      </c>
      <c r="BE941" s="39" t="s">
        <v>2599</v>
      </c>
      <c r="BF941" s="90" t="s">
        <v>2498</v>
      </c>
      <c r="BJ941" s="47" t="s">
        <v>2505</v>
      </c>
      <c r="BL941" s="42" t="s">
        <v>2500</v>
      </c>
      <c r="BM941" s="43" t="s">
        <v>2495</v>
      </c>
      <c r="BO941" s="17"/>
      <c r="BP941" s="18"/>
    </row>
    <row r="942" spans="1:68" ht="15" customHeight="1" thickBot="1" x14ac:dyDescent="0.35">
      <c r="A942" s="116">
        <v>941</v>
      </c>
      <c r="H942" s="121" t="s">
        <v>2503</v>
      </c>
      <c r="I942" s="117">
        <v>8</v>
      </c>
      <c r="J942" s="119" t="s">
        <v>2471</v>
      </c>
      <c r="K942" s="119" t="s">
        <v>2481</v>
      </c>
      <c r="L942" s="120" t="s">
        <v>2480</v>
      </c>
      <c r="M942" s="119" t="s">
        <v>2479</v>
      </c>
      <c r="N942" s="119" t="s">
        <v>2478</v>
      </c>
      <c r="O942" s="119" t="s">
        <v>2588</v>
      </c>
      <c r="P942" s="119" t="s">
        <v>2588</v>
      </c>
      <c r="Q942" s="119" t="s">
        <v>2588</v>
      </c>
      <c r="R942" s="75">
        <f t="shared" si="126"/>
        <v>5</v>
      </c>
      <c r="S942" s="75">
        <f t="shared" si="127"/>
        <v>1</v>
      </c>
      <c r="T942" s="7">
        <f t="shared" si="128"/>
        <v>130312</v>
      </c>
      <c r="U942" s="122" t="str">
        <f t="shared" si="133"/>
        <v>1FD08</v>
      </c>
      <c r="V942" s="10">
        <f t="shared" si="129"/>
        <v>253</v>
      </c>
      <c r="W942" s="10">
        <f t="shared" si="130"/>
        <v>8</v>
      </c>
      <c r="X942" s="11">
        <f t="shared" si="131"/>
        <v>16</v>
      </c>
      <c r="Y942" s="11">
        <f t="shared" si="132"/>
        <v>253</v>
      </c>
      <c r="Z942" s="12" t="str">
        <f t="shared" si="134"/>
        <v>Temperature</v>
      </c>
      <c r="AI942" s="17"/>
      <c r="AJ942" s="18"/>
      <c r="AK942" s="19"/>
      <c r="AL942" s="21"/>
      <c r="AM942" s="21"/>
      <c r="AN942" s="21"/>
      <c r="AO942" s="21"/>
      <c r="AP942" s="20"/>
      <c r="AQ942" s="20"/>
      <c r="AR942" s="20"/>
      <c r="AS942" s="20"/>
      <c r="AT942" s="20"/>
      <c r="AU942" s="20"/>
      <c r="AV942" s="20"/>
      <c r="AW942" s="20"/>
      <c r="AX942" s="222">
        <v>130312</v>
      </c>
      <c r="AY942" s="6">
        <v>16</v>
      </c>
      <c r="AZ942" s="6">
        <v>253</v>
      </c>
      <c r="BA942" s="87" t="s">
        <v>2365</v>
      </c>
      <c r="BB942" s="39" t="s">
        <v>2600</v>
      </c>
      <c r="BC942" s="84" t="s">
        <v>2359</v>
      </c>
      <c r="BJ942" s="47" t="s">
        <v>2601</v>
      </c>
      <c r="BL942" s="42" t="s">
        <v>2494</v>
      </c>
      <c r="BM942" s="43" t="s">
        <v>2495</v>
      </c>
      <c r="BO942" s="17"/>
      <c r="BP942" s="18"/>
    </row>
    <row r="943" spans="1:68" ht="15" customHeight="1" thickBot="1" x14ac:dyDescent="0.35">
      <c r="A943" s="116">
        <v>942</v>
      </c>
      <c r="H943" s="121" t="s">
        <v>2503</v>
      </c>
      <c r="I943" s="117">
        <v>8</v>
      </c>
      <c r="J943" s="119" t="s">
        <v>2471</v>
      </c>
      <c r="K943" s="119" t="s">
        <v>2471</v>
      </c>
      <c r="L943" s="120" t="s">
        <v>2472</v>
      </c>
      <c r="M943" s="119" t="s">
        <v>2594</v>
      </c>
      <c r="N943" s="119" t="s">
        <v>2473</v>
      </c>
      <c r="O943" s="119" t="s">
        <v>2472</v>
      </c>
      <c r="P943" s="119" t="s">
        <v>2475</v>
      </c>
      <c r="Q943" s="119" t="s">
        <v>2483</v>
      </c>
      <c r="R943" s="6">
        <f t="shared" si="126"/>
        <v>5</v>
      </c>
      <c r="S943" s="6">
        <f t="shared" si="127"/>
        <v>1</v>
      </c>
      <c r="T943" s="7">
        <f t="shared" si="128"/>
        <v>130312</v>
      </c>
      <c r="U943" s="122" t="str">
        <f t="shared" si="133"/>
        <v>1FD08</v>
      </c>
      <c r="V943" s="10">
        <f t="shared" si="129"/>
        <v>253</v>
      </c>
      <c r="W943" s="10">
        <f t="shared" si="130"/>
        <v>8</v>
      </c>
      <c r="X943" s="11">
        <f t="shared" si="131"/>
        <v>16</v>
      </c>
      <c r="Y943" s="11">
        <f t="shared" si="132"/>
        <v>253</v>
      </c>
      <c r="Z943" s="12" t="str">
        <f t="shared" si="134"/>
        <v>Temperature</v>
      </c>
      <c r="AI943" s="17"/>
      <c r="AJ943" s="18"/>
      <c r="AK943" s="19"/>
      <c r="AQ943" s="34"/>
      <c r="AR943" s="34"/>
      <c r="AS943" s="34"/>
      <c r="AT943" s="34"/>
      <c r="AU943" s="34"/>
      <c r="AV943" s="34"/>
      <c r="AW943" s="34"/>
      <c r="AX943" s="223">
        <v>130312</v>
      </c>
      <c r="AY943" s="6">
        <v>16</v>
      </c>
      <c r="AZ943" s="6">
        <v>253</v>
      </c>
      <c r="BA943" s="87" t="s">
        <v>2365</v>
      </c>
      <c r="BB943" s="39" t="s">
        <v>2585</v>
      </c>
      <c r="BC943" s="84" t="s">
        <v>2359</v>
      </c>
      <c r="BJ943" s="47" t="s">
        <v>2493</v>
      </c>
      <c r="BL943" s="42" t="s">
        <v>2494</v>
      </c>
      <c r="BM943" s="43" t="s">
        <v>2495</v>
      </c>
      <c r="BO943" s="17"/>
      <c r="BP943" s="18"/>
    </row>
    <row r="944" spans="1:68" ht="15" customHeight="1" thickBot="1" x14ac:dyDescent="0.35">
      <c r="A944" s="116">
        <v>943</v>
      </c>
      <c r="H944" s="121" t="s">
        <v>2503</v>
      </c>
      <c r="I944" s="117">
        <v>7</v>
      </c>
      <c r="J944" s="119" t="s">
        <v>2484</v>
      </c>
      <c r="K944" s="119" t="s">
        <v>2594</v>
      </c>
      <c r="L944" s="119" t="s">
        <v>2481</v>
      </c>
      <c r="M944" s="120" t="s">
        <v>2480</v>
      </c>
      <c r="N944" s="119" t="s">
        <v>2479</v>
      </c>
      <c r="O944" s="119" t="s">
        <v>2504</v>
      </c>
      <c r="P944" s="119" t="s">
        <v>2475</v>
      </c>
      <c r="Q944" s="119" t="s">
        <v>2485</v>
      </c>
      <c r="R944" s="75">
        <f t="shared" si="126"/>
        <v>5</v>
      </c>
      <c r="S944" s="75">
        <f t="shared" si="127"/>
        <v>1</v>
      </c>
      <c r="T944" s="7">
        <f t="shared" si="128"/>
        <v>130312</v>
      </c>
      <c r="U944" s="122" t="str">
        <f t="shared" si="133"/>
        <v>1FD08</v>
      </c>
      <c r="V944" s="10">
        <f t="shared" si="129"/>
        <v>253</v>
      </c>
      <c r="W944" s="10">
        <f t="shared" si="130"/>
        <v>8</v>
      </c>
      <c r="X944" s="11">
        <f t="shared" si="131"/>
        <v>16</v>
      </c>
      <c r="Y944" s="11">
        <f t="shared" si="132"/>
        <v>253</v>
      </c>
      <c r="Z944" s="12" t="str">
        <f t="shared" si="134"/>
        <v>Temperature</v>
      </c>
      <c r="AI944" s="17"/>
      <c r="AJ944" s="18"/>
      <c r="AK944" s="19"/>
      <c r="AL944" s="21"/>
      <c r="AM944" s="21"/>
      <c r="AN944" s="21"/>
      <c r="AO944" s="21"/>
      <c r="AP944" s="20"/>
      <c r="AQ944" s="20"/>
      <c r="AR944" s="20"/>
      <c r="AS944" s="20"/>
      <c r="AT944" s="20"/>
      <c r="AU944" s="20"/>
      <c r="AV944" s="20"/>
      <c r="AW944" s="20"/>
      <c r="AX944" s="222">
        <v>130312</v>
      </c>
      <c r="AY944" s="6">
        <v>16</v>
      </c>
      <c r="AZ944" s="6">
        <v>253</v>
      </c>
      <c r="BA944" s="87" t="s">
        <v>2365</v>
      </c>
      <c r="BB944" s="39" t="s">
        <v>2602</v>
      </c>
      <c r="BC944" s="84" t="s">
        <v>2359</v>
      </c>
      <c r="BJ944" s="47" t="s">
        <v>2603</v>
      </c>
      <c r="BL944" s="42" t="s">
        <v>2494</v>
      </c>
      <c r="BM944" s="43" t="s">
        <v>2495</v>
      </c>
      <c r="BO944" s="17"/>
      <c r="BP944" s="18"/>
    </row>
    <row r="945" spans="1:68" ht="15" customHeight="1" thickBot="1" x14ac:dyDescent="0.35">
      <c r="A945" s="116">
        <v>944</v>
      </c>
      <c r="H945" s="121" t="s">
        <v>2595</v>
      </c>
      <c r="I945" s="117">
        <v>8</v>
      </c>
      <c r="J945" s="119" t="s">
        <v>2471</v>
      </c>
      <c r="K945" s="119" t="s">
        <v>2471</v>
      </c>
      <c r="L945" s="119" t="s">
        <v>2472</v>
      </c>
      <c r="M945" s="119" t="s">
        <v>2594</v>
      </c>
      <c r="N945" s="119" t="s">
        <v>2486</v>
      </c>
      <c r="O945" s="119" t="s">
        <v>2588</v>
      </c>
      <c r="P945" s="119" t="s">
        <v>2588</v>
      </c>
      <c r="Q945" s="119" t="s">
        <v>2588</v>
      </c>
      <c r="R945" s="75">
        <f t="shared" si="126"/>
        <v>5</v>
      </c>
      <c r="S945" s="75">
        <f t="shared" si="127"/>
        <v>1</v>
      </c>
      <c r="T945" s="7">
        <f t="shared" si="128"/>
        <v>130312</v>
      </c>
      <c r="U945" s="122" t="str">
        <f t="shared" si="133"/>
        <v>1FD08</v>
      </c>
      <c r="V945" s="10">
        <f t="shared" si="129"/>
        <v>253</v>
      </c>
      <c r="W945" s="10">
        <f t="shared" si="130"/>
        <v>8</v>
      </c>
      <c r="X945" s="11">
        <f t="shared" si="131"/>
        <v>25</v>
      </c>
      <c r="Y945" s="11">
        <f t="shared" si="132"/>
        <v>253</v>
      </c>
      <c r="Z945" s="12" t="str">
        <f t="shared" si="134"/>
        <v>Temperature</v>
      </c>
      <c r="AI945" s="17"/>
      <c r="AJ945" s="18"/>
      <c r="AK945" s="19"/>
      <c r="AQ945" s="34"/>
      <c r="AR945" s="34"/>
      <c r="AS945" s="34"/>
      <c r="AT945" s="34"/>
      <c r="AU945" s="34"/>
      <c r="AV945" s="34"/>
      <c r="AW945" s="34"/>
      <c r="AX945" s="223">
        <v>130312</v>
      </c>
      <c r="AY945" s="6">
        <v>25</v>
      </c>
      <c r="AZ945" s="6">
        <v>253</v>
      </c>
      <c r="BA945" s="87" t="s">
        <v>2365</v>
      </c>
      <c r="BB945" s="39" t="s">
        <v>2467</v>
      </c>
      <c r="BC945" s="84" t="s">
        <v>2359</v>
      </c>
      <c r="BJ945" s="47" t="s">
        <v>2493</v>
      </c>
      <c r="BL945" s="42" t="s">
        <v>2604</v>
      </c>
      <c r="BM945" s="43" t="s">
        <v>2495</v>
      </c>
      <c r="BO945" s="17"/>
      <c r="BP945" s="18"/>
    </row>
    <row r="946" spans="1:68" ht="15" customHeight="1" thickBot="1" x14ac:dyDescent="0.35">
      <c r="A946" s="116">
        <v>945</v>
      </c>
      <c r="H946" s="121" t="s">
        <v>2487</v>
      </c>
      <c r="I946" s="117">
        <v>8</v>
      </c>
      <c r="J946" s="119" t="s">
        <v>2488</v>
      </c>
      <c r="K946" s="119" t="s">
        <v>2489</v>
      </c>
      <c r="L946" s="119" t="s">
        <v>2473</v>
      </c>
      <c r="M946" s="119" t="s">
        <v>2490</v>
      </c>
      <c r="N946" s="119" t="s">
        <v>2491</v>
      </c>
      <c r="O946" s="119" t="s">
        <v>2492</v>
      </c>
      <c r="P946" s="119" t="s">
        <v>2596</v>
      </c>
      <c r="Q946" s="119" t="s">
        <v>2597</v>
      </c>
      <c r="R946" s="75">
        <f t="shared" si="126"/>
        <v>2</v>
      </c>
      <c r="S946" s="75">
        <f t="shared" si="127"/>
        <v>1</v>
      </c>
      <c r="T946" s="7">
        <f t="shared" si="128"/>
        <v>130306</v>
      </c>
      <c r="U946" s="122" t="str">
        <f t="shared" si="133"/>
        <v>1FD02</v>
      </c>
      <c r="V946" s="10">
        <f t="shared" si="129"/>
        <v>253</v>
      </c>
      <c r="W946" s="10">
        <f t="shared" si="130"/>
        <v>2</v>
      </c>
      <c r="X946" s="11">
        <f t="shared" si="131"/>
        <v>3</v>
      </c>
      <c r="Y946" s="11">
        <f t="shared" si="132"/>
        <v>253</v>
      </c>
      <c r="Z946" s="12" t="str">
        <f t="shared" si="134"/>
        <v>Wind Data</v>
      </c>
      <c r="AI946" s="17"/>
      <c r="AJ946" s="18"/>
      <c r="AK946" s="19"/>
      <c r="AL946" s="21"/>
      <c r="AM946" s="21"/>
      <c r="AN946" s="21"/>
      <c r="AO946" s="21"/>
      <c r="AP946" s="20"/>
      <c r="AQ946" s="20"/>
      <c r="AR946" s="20"/>
      <c r="AS946" s="20"/>
      <c r="AT946" s="20"/>
      <c r="AU946" s="20"/>
      <c r="AV946" s="20"/>
      <c r="AW946" s="20"/>
      <c r="AX946" s="222">
        <v>130306</v>
      </c>
      <c r="AY946" s="6">
        <v>3</v>
      </c>
      <c r="AZ946" s="6">
        <v>253</v>
      </c>
      <c r="BA946" s="87" t="s">
        <v>2496</v>
      </c>
      <c r="BB946" s="39" t="s">
        <v>2468</v>
      </c>
      <c r="BC946" s="84" t="s">
        <v>2349</v>
      </c>
      <c r="BD946" s="38" t="s">
        <v>2497</v>
      </c>
      <c r="BE946" s="39" t="s">
        <v>2469</v>
      </c>
      <c r="BF946" s="90" t="s">
        <v>2498</v>
      </c>
      <c r="BJ946" s="47" t="s">
        <v>2499</v>
      </c>
      <c r="BL946" s="42" t="s">
        <v>2500</v>
      </c>
      <c r="BM946" s="43" t="s">
        <v>2495</v>
      </c>
      <c r="BO946" s="17"/>
      <c r="BP946" s="18"/>
    </row>
    <row r="947" spans="1:68" ht="15" customHeight="1" thickBot="1" x14ac:dyDescent="0.35">
      <c r="A947" s="116">
        <v>946</v>
      </c>
      <c r="H947" s="121" t="s">
        <v>2586</v>
      </c>
      <c r="I947" s="117">
        <v>8</v>
      </c>
      <c r="J947" s="119" t="s">
        <v>2471</v>
      </c>
      <c r="K947" s="119" t="s">
        <v>2471</v>
      </c>
      <c r="L947" s="119" t="s">
        <v>2472</v>
      </c>
      <c r="M947" s="119" t="s">
        <v>2587</v>
      </c>
      <c r="N947" s="119" t="s">
        <v>2502</v>
      </c>
      <c r="O947" s="119" t="s">
        <v>2588</v>
      </c>
      <c r="P947" s="119" t="s">
        <v>2588</v>
      </c>
      <c r="Q947" s="119" t="s">
        <v>2588</v>
      </c>
      <c r="R947" s="75">
        <f t="shared" si="126"/>
        <v>5</v>
      </c>
      <c r="S947" s="75">
        <f t="shared" si="127"/>
        <v>1</v>
      </c>
      <c r="T947" s="7">
        <f t="shared" si="128"/>
        <v>130312</v>
      </c>
      <c r="U947" s="122" t="str">
        <f t="shared" si="133"/>
        <v>1FD08</v>
      </c>
      <c r="V947" s="10">
        <f t="shared" si="129"/>
        <v>253</v>
      </c>
      <c r="W947" s="10">
        <f t="shared" si="130"/>
        <v>8</v>
      </c>
      <c r="X947" s="11">
        <f t="shared" si="131"/>
        <v>16</v>
      </c>
      <c r="Y947" s="11">
        <f t="shared" si="132"/>
        <v>253</v>
      </c>
      <c r="Z947" s="12" t="str">
        <f t="shared" si="134"/>
        <v>Temperature</v>
      </c>
      <c r="AI947" s="17"/>
      <c r="AJ947" s="18"/>
      <c r="AK947" s="19"/>
      <c r="AQ947" s="34"/>
      <c r="AR947" s="34"/>
      <c r="AS947" s="34"/>
      <c r="AT947" s="34"/>
      <c r="AU947" s="34"/>
      <c r="AV947" s="34"/>
      <c r="AW947" s="34"/>
      <c r="AX947" s="223">
        <v>130312</v>
      </c>
      <c r="AY947" s="6">
        <v>16</v>
      </c>
      <c r="AZ947" s="6">
        <v>253</v>
      </c>
      <c r="BA947" s="87" t="s">
        <v>2365</v>
      </c>
      <c r="BB947" s="39" t="s">
        <v>2582</v>
      </c>
      <c r="BC947" s="84" t="s">
        <v>2359</v>
      </c>
      <c r="BJ947" s="47" t="s">
        <v>2493</v>
      </c>
      <c r="BL947" s="42" t="s">
        <v>2494</v>
      </c>
      <c r="BM947" s="43" t="s">
        <v>2495</v>
      </c>
      <c r="BO947" s="17"/>
      <c r="BP947" s="18"/>
    </row>
    <row r="948" spans="1:68" ht="15" customHeight="1" thickBot="1" x14ac:dyDescent="0.35">
      <c r="A948" s="116">
        <v>947</v>
      </c>
      <c r="H948" s="121" t="s">
        <v>2589</v>
      </c>
      <c r="I948" s="117">
        <v>8</v>
      </c>
      <c r="J948" s="119" t="s">
        <v>2590</v>
      </c>
      <c r="K948" s="119" t="s">
        <v>2591</v>
      </c>
      <c r="L948" s="119" t="s">
        <v>2473</v>
      </c>
      <c r="M948" s="119" t="s">
        <v>2592</v>
      </c>
      <c r="N948" s="119" t="s">
        <v>2474</v>
      </c>
      <c r="O948" s="119" t="s">
        <v>2593</v>
      </c>
      <c r="P948" s="119" t="s">
        <v>2588</v>
      </c>
      <c r="Q948" s="119" t="s">
        <v>2588</v>
      </c>
      <c r="R948" s="6">
        <f t="shared" si="126"/>
        <v>2</v>
      </c>
      <c r="S948" s="6">
        <f t="shared" si="127"/>
        <v>1</v>
      </c>
      <c r="T948" s="7">
        <f t="shared" si="128"/>
        <v>130306</v>
      </c>
      <c r="U948" s="122" t="str">
        <f t="shared" si="133"/>
        <v>1FD02</v>
      </c>
      <c r="V948" s="10">
        <f t="shared" si="129"/>
        <v>253</v>
      </c>
      <c r="W948" s="10">
        <f t="shared" si="130"/>
        <v>2</v>
      </c>
      <c r="X948" s="11">
        <f t="shared" si="131"/>
        <v>3</v>
      </c>
      <c r="Y948" s="11">
        <f t="shared" si="132"/>
        <v>253</v>
      </c>
      <c r="Z948" s="12" t="str">
        <f t="shared" si="134"/>
        <v>Wind Data</v>
      </c>
      <c r="AI948" s="17"/>
      <c r="AJ948" s="18"/>
      <c r="AK948" s="19"/>
      <c r="AL948" s="21"/>
      <c r="AM948" s="21"/>
      <c r="AN948" s="21"/>
      <c r="AO948" s="21"/>
      <c r="AP948" s="20"/>
      <c r="AQ948" s="20"/>
      <c r="AR948" s="20"/>
      <c r="AS948" s="20"/>
      <c r="AT948" s="20"/>
      <c r="AU948" s="20"/>
      <c r="AV948" s="20"/>
      <c r="AW948" s="20"/>
      <c r="AX948" s="222">
        <v>130306</v>
      </c>
      <c r="AY948" s="6">
        <v>3</v>
      </c>
      <c r="AZ948" s="6">
        <v>253</v>
      </c>
      <c r="BA948" s="87" t="s">
        <v>2496</v>
      </c>
      <c r="BB948" s="39" t="s">
        <v>2583</v>
      </c>
      <c r="BC948" s="84" t="s">
        <v>2349</v>
      </c>
      <c r="BD948" s="38" t="s">
        <v>2497</v>
      </c>
      <c r="BE948" s="39" t="s">
        <v>2584</v>
      </c>
      <c r="BF948" s="90" t="s">
        <v>2498</v>
      </c>
      <c r="BJ948" s="47" t="s">
        <v>2499</v>
      </c>
      <c r="BL948" s="42" t="s">
        <v>2500</v>
      </c>
      <c r="BM948" s="43" t="s">
        <v>2495</v>
      </c>
      <c r="BO948" s="17"/>
      <c r="BP948" s="18"/>
    </row>
    <row r="949" spans="1:68" ht="15" customHeight="1" thickBot="1" x14ac:dyDescent="0.35">
      <c r="A949" s="116">
        <v>948</v>
      </c>
      <c r="H949" s="121" t="s">
        <v>2586</v>
      </c>
      <c r="I949" s="117">
        <v>8</v>
      </c>
      <c r="J949" s="119" t="s">
        <v>2471</v>
      </c>
      <c r="K949" s="119" t="s">
        <v>2471</v>
      </c>
      <c r="L949" s="119" t="s">
        <v>2475</v>
      </c>
      <c r="M949" s="119" t="s">
        <v>2476</v>
      </c>
      <c r="N949" s="119" t="s">
        <v>2477</v>
      </c>
      <c r="O949" s="119" t="s">
        <v>2588</v>
      </c>
      <c r="P949" s="119" t="s">
        <v>2588</v>
      </c>
      <c r="Q949" s="119" t="s">
        <v>2588</v>
      </c>
      <c r="R949" s="6">
        <f t="shared" si="126"/>
        <v>5</v>
      </c>
      <c r="S949" s="6">
        <f t="shared" si="127"/>
        <v>1</v>
      </c>
      <c r="T949" s="7">
        <f t="shared" si="128"/>
        <v>130312</v>
      </c>
      <c r="U949" s="122" t="str">
        <f t="shared" si="133"/>
        <v>1FD08</v>
      </c>
      <c r="V949" s="10">
        <f t="shared" si="129"/>
        <v>253</v>
      </c>
      <c r="W949" s="10">
        <f t="shared" si="130"/>
        <v>8</v>
      </c>
      <c r="X949" s="11">
        <f t="shared" si="131"/>
        <v>16</v>
      </c>
      <c r="Y949" s="11">
        <f t="shared" si="132"/>
        <v>253</v>
      </c>
      <c r="Z949" s="12" t="str">
        <f t="shared" si="134"/>
        <v>Temperature</v>
      </c>
      <c r="AI949" s="17"/>
      <c r="AJ949" s="18"/>
      <c r="AK949" s="19"/>
      <c r="AQ949" s="34"/>
      <c r="AR949" s="34"/>
      <c r="AS949" s="34"/>
      <c r="AT949" s="34"/>
      <c r="AU949" s="34"/>
      <c r="AV949" s="34"/>
      <c r="AW949" s="34"/>
      <c r="AX949" s="223">
        <v>130312</v>
      </c>
      <c r="AY949" s="6">
        <v>16</v>
      </c>
      <c r="AZ949" s="6">
        <v>253</v>
      </c>
      <c r="BA949" s="87" t="s">
        <v>2365</v>
      </c>
      <c r="BB949" s="39" t="s">
        <v>2464</v>
      </c>
      <c r="BC949" s="84" t="s">
        <v>2359</v>
      </c>
      <c r="BJ949" s="47" t="s">
        <v>2501</v>
      </c>
      <c r="BL949" s="42" t="s">
        <v>2494</v>
      </c>
      <c r="BM949" s="43" t="s">
        <v>2495</v>
      </c>
      <c r="BO949" s="17"/>
      <c r="BP949" s="18"/>
    </row>
    <row r="950" spans="1:68" ht="15" customHeight="1" thickBot="1" x14ac:dyDescent="0.35">
      <c r="A950" s="116">
        <v>949</v>
      </c>
      <c r="H950" s="121" t="s">
        <v>2589</v>
      </c>
      <c r="I950" s="117">
        <v>8</v>
      </c>
      <c r="J950" s="119" t="s">
        <v>2478</v>
      </c>
      <c r="K950" s="119" t="s">
        <v>2479</v>
      </c>
      <c r="L950" s="119" t="s">
        <v>2480</v>
      </c>
      <c r="M950" s="119" t="s">
        <v>2481</v>
      </c>
      <c r="N950" s="119" t="s">
        <v>2482</v>
      </c>
      <c r="O950" s="119" t="s">
        <v>2483</v>
      </c>
      <c r="P950" s="119" t="s">
        <v>2475</v>
      </c>
      <c r="Q950" s="119" t="s">
        <v>2473</v>
      </c>
      <c r="R950" s="75">
        <f t="shared" si="126"/>
        <v>2</v>
      </c>
      <c r="S950" s="75">
        <f t="shared" si="127"/>
        <v>1</v>
      </c>
      <c r="T950" s="7">
        <f t="shared" si="128"/>
        <v>130306</v>
      </c>
      <c r="U950" s="122" t="str">
        <f t="shared" si="133"/>
        <v>1FD02</v>
      </c>
      <c r="V950" s="10">
        <f t="shared" si="129"/>
        <v>253</v>
      </c>
      <c r="W950" s="10">
        <f t="shared" si="130"/>
        <v>2</v>
      </c>
      <c r="X950" s="11">
        <f t="shared" si="131"/>
        <v>3</v>
      </c>
      <c r="Y950" s="11">
        <f t="shared" si="132"/>
        <v>253</v>
      </c>
      <c r="Z950" s="12" t="str">
        <f t="shared" si="134"/>
        <v>Wind Data</v>
      </c>
      <c r="AI950" s="17"/>
      <c r="AJ950" s="18"/>
      <c r="AK950" s="19"/>
      <c r="AL950" s="21"/>
      <c r="AM950" s="21"/>
      <c r="AN950" s="21"/>
      <c r="AO950" s="21"/>
      <c r="AP950" s="20"/>
      <c r="AQ950" s="20"/>
      <c r="AR950" s="20"/>
      <c r="AS950" s="20"/>
      <c r="AT950" s="20"/>
      <c r="AU950" s="20"/>
      <c r="AV950" s="20"/>
      <c r="AW950" s="20"/>
      <c r="AX950" s="222">
        <v>130306</v>
      </c>
      <c r="AY950" s="6">
        <v>3</v>
      </c>
      <c r="AZ950" s="6">
        <v>253</v>
      </c>
      <c r="BA950" s="87" t="s">
        <v>2496</v>
      </c>
      <c r="BB950" s="39" t="s">
        <v>2598</v>
      </c>
      <c r="BC950" s="84" t="s">
        <v>2349</v>
      </c>
      <c r="BD950" s="38" t="s">
        <v>2497</v>
      </c>
      <c r="BE950" s="39" t="s">
        <v>2599</v>
      </c>
      <c r="BF950" s="90" t="s">
        <v>2498</v>
      </c>
      <c r="BJ950" s="47" t="s">
        <v>2505</v>
      </c>
      <c r="BL950" s="42" t="s">
        <v>2500</v>
      </c>
      <c r="BM950" s="43" t="s">
        <v>2495</v>
      </c>
      <c r="BO950" s="17"/>
      <c r="BP950" s="18"/>
    </row>
    <row r="951" spans="1:68" ht="15" customHeight="1" thickBot="1" x14ac:dyDescent="0.35">
      <c r="A951" s="116">
        <v>950</v>
      </c>
      <c r="H951" s="121" t="s">
        <v>2503</v>
      </c>
      <c r="I951" s="117">
        <v>8</v>
      </c>
      <c r="J951" s="119" t="s">
        <v>2471</v>
      </c>
      <c r="K951" s="119" t="s">
        <v>2481</v>
      </c>
      <c r="L951" s="119" t="s">
        <v>2480</v>
      </c>
      <c r="M951" s="119" t="s">
        <v>2479</v>
      </c>
      <c r="N951" s="119" t="s">
        <v>2478</v>
      </c>
      <c r="O951" s="119" t="s">
        <v>2588</v>
      </c>
      <c r="P951" s="119" t="s">
        <v>2588</v>
      </c>
      <c r="Q951" s="119" t="s">
        <v>2588</v>
      </c>
      <c r="R951" s="6">
        <f t="shared" si="126"/>
        <v>5</v>
      </c>
      <c r="S951" s="6">
        <f t="shared" si="127"/>
        <v>1</v>
      </c>
      <c r="T951" s="7">
        <f t="shared" si="128"/>
        <v>130312</v>
      </c>
      <c r="U951" s="122" t="str">
        <f t="shared" si="133"/>
        <v>1FD08</v>
      </c>
      <c r="V951" s="10">
        <f t="shared" si="129"/>
        <v>253</v>
      </c>
      <c r="W951" s="10">
        <f t="shared" si="130"/>
        <v>8</v>
      </c>
      <c r="X951" s="11">
        <f t="shared" si="131"/>
        <v>16</v>
      </c>
      <c r="Y951" s="11">
        <f t="shared" si="132"/>
        <v>253</v>
      </c>
      <c r="Z951" s="12" t="str">
        <f t="shared" si="134"/>
        <v>Temperature</v>
      </c>
      <c r="AI951" s="17"/>
      <c r="AJ951" s="18"/>
      <c r="AK951" s="19"/>
      <c r="AQ951" s="34"/>
      <c r="AR951" s="34"/>
      <c r="AS951" s="34"/>
      <c r="AT951" s="34"/>
      <c r="AU951" s="34"/>
      <c r="AV951" s="34"/>
      <c r="AW951" s="34"/>
      <c r="AX951" s="223">
        <v>130312</v>
      </c>
      <c r="AY951" s="6">
        <v>16</v>
      </c>
      <c r="AZ951" s="6">
        <v>253</v>
      </c>
      <c r="BA951" s="87" t="s">
        <v>2365</v>
      </c>
      <c r="BB951" s="39" t="s">
        <v>2600</v>
      </c>
      <c r="BC951" s="84" t="s">
        <v>2359</v>
      </c>
      <c r="BJ951" s="47" t="s">
        <v>2601</v>
      </c>
      <c r="BL951" s="42" t="s">
        <v>2494</v>
      </c>
      <c r="BM951" s="43" t="s">
        <v>2495</v>
      </c>
      <c r="BO951" s="17"/>
      <c r="BP951" s="18"/>
    </row>
    <row r="952" spans="1:68" ht="15" customHeight="1" thickBot="1" x14ac:dyDescent="0.35">
      <c r="A952" s="116">
        <v>951</v>
      </c>
      <c r="H952" s="121" t="s">
        <v>2503</v>
      </c>
      <c r="I952" s="117">
        <v>8</v>
      </c>
      <c r="J952" s="119" t="s">
        <v>2471</v>
      </c>
      <c r="K952" s="119" t="s">
        <v>2471</v>
      </c>
      <c r="L952" s="119" t="s">
        <v>2472</v>
      </c>
      <c r="M952" s="119" t="s">
        <v>2594</v>
      </c>
      <c r="N952" s="119" t="s">
        <v>2473</v>
      </c>
      <c r="O952" s="119" t="s">
        <v>2472</v>
      </c>
      <c r="P952" s="119" t="s">
        <v>2475</v>
      </c>
      <c r="Q952" s="119" t="s">
        <v>2483</v>
      </c>
      <c r="R952" s="75">
        <f t="shared" si="126"/>
        <v>5</v>
      </c>
      <c r="S952" s="75">
        <f t="shared" si="127"/>
        <v>1</v>
      </c>
      <c r="T952" s="7">
        <f t="shared" si="128"/>
        <v>130312</v>
      </c>
      <c r="U952" s="122" t="str">
        <f t="shared" si="133"/>
        <v>1FD08</v>
      </c>
      <c r="V952" s="10">
        <f t="shared" si="129"/>
        <v>253</v>
      </c>
      <c r="W952" s="10">
        <f t="shared" si="130"/>
        <v>8</v>
      </c>
      <c r="X952" s="11">
        <f t="shared" si="131"/>
        <v>16</v>
      </c>
      <c r="Y952" s="11">
        <f t="shared" si="132"/>
        <v>253</v>
      </c>
      <c r="Z952" s="12" t="str">
        <f t="shared" si="134"/>
        <v>Temperature</v>
      </c>
      <c r="AI952" s="17"/>
      <c r="AJ952" s="18"/>
      <c r="AK952" s="19"/>
      <c r="AL952" s="21"/>
      <c r="AM952" s="21"/>
      <c r="AN952" s="21"/>
      <c r="AO952" s="21"/>
      <c r="AP952" s="20"/>
      <c r="AQ952" s="20"/>
      <c r="AR952" s="20"/>
      <c r="AS952" s="20"/>
      <c r="AT952" s="20"/>
      <c r="AU952" s="20"/>
      <c r="AV952" s="20"/>
      <c r="AW952" s="20"/>
      <c r="AX952" s="222">
        <v>130312</v>
      </c>
      <c r="AY952" s="6">
        <v>16</v>
      </c>
      <c r="AZ952" s="6">
        <v>253</v>
      </c>
      <c r="BA952" s="87" t="s">
        <v>2365</v>
      </c>
      <c r="BB952" s="39" t="s">
        <v>2585</v>
      </c>
      <c r="BC952" s="84" t="s">
        <v>2359</v>
      </c>
      <c r="BJ952" s="47" t="s">
        <v>2493</v>
      </c>
      <c r="BL952" s="42" t="s">
        <v>2494</v>
      </c>
      <c r="BM952" s="43" t="s">
        <v>2495</v>
      </c>
      <c r="BO952" s="17"/>
      <c r="BP952" s="18"/>
    </row>
    <row r="953" spans="1:68" ht="15" customHeight="1" thickBot="1" x14ac:dyDescent="0.35">
      <c r="A953" s="116">
        <v>952</v>
      </c>
      <c r="H953" s="121" t="s">
        <v>2503</v>
      </c>
      <c r="I953" s="117">
        <v>7</v>
      </c>
      <c r="J953" s="119" t="s">
        <v>2484</v>
      </c>
      <c r="K953" s="119" t="s">
        <v>2594</v>
      </c>
      <c r="L953" s="119" t="s">
        <v>2481</v>
      </c>
      <c r="M953" s="119" t="s">
        <v>2480</v>
      </c>
      <c r="N953" s="119" t="s">
        <v>2479</v>
      </c>
      <c r="O953" s="119" t="s">
        <v>2504</v>
      </c>
      <c r="P953" s="119" t="s">
        <v>2475</v>
      </c>
      <c r="Q953" s="119" t="s">
        <v>2485</v>
      </c>
      <c r="R953" s="6">
        <f t="shared" si="126"/>
        <v>5</v>
      </c>
      <c r="S953" s="6">
        <f t="shared" si="127"/>
        <v>1</v>
      </c>
      <c r="T953" s="7">
        <f t="shared" si="128"/>
        <v>130312</v>
      </c>
      <c r="U953" s="122" t="str">
        <f t="shared" si="133"/>
        <v>1FD08</v>
      </c>
      <c r="V953" s="10">
        <f t="shared" si="129"/>
        <v>253</v>
      </c>
      <c r="W953" s="10">
        <f t="shared" si="130"/>
        <v>8</v>
      </c>
      <c r="X953" s="11">
        <f t="shared" si="131"/>
        <v>16</v>
      </c>
      <c r="Y953" s="11">
        <f t="shared" si="132"/>
        <v>253</v>
      </c>
      <c r="Z953" s="12" t="str">
        <f t="shared" si="134"/>
        <v>Temperature</v>
      </c>
      <c r="AI953" s="17"/>
      <c r="AJ953" s="18"/>
      <c r="AK953" s="19"/>
      <c r="AQ953" s="34"/>
      <c r="AR953" s="34"/>
      <c r="AS953" s="34"/>
      <c r="AT953" s="34"/>
      <c r="AU953" s="34"/>
      <c r="AV953" s="34"/>
      <c r="AW953" s="34"/>
      <c r="AX953" s="223">
        <v>130312</v>
      </c>
      <c r="AY953" s="6">
        <v>16</v>
      </c>
      <c r="AZ953" s="6">
        <v>253</v>
      </c>
      <c r="BA953" s="87" t="s">
        <v>2365</v>
      </c>
      <c r="BB953" s="39" t="s">
        <v>2602</v>
      </c>
      <c r="BC953" s="84" t="s">
        <v>2359</v>
      </c>
      <c r="BJ953" s="47" t="s">
        <v>2603</v>
      </c>
      <c r="BL953" s="42" t="s">
        <v>2494</v>
      </c>
      <c r="BM953" s="43" t="s">
        <v>2495</v>
      </c>
      <c r="BO953" s="17"/>
      <c r="BP953" s="18"/>
    </row>
    <row r="954" spans="1:68" ht="15" customHeight="1" thickBot="1" x14ac:dyDescent="0.35">
      <c r="A954" s="116">
        <v>953</v>
      </c>
      <c r="H954" s="121" t="s">
        <v>2595</v>
      </c>
      <c r="I954" s="117">
        <v>8</v>
      </c>
      <c r="J954" s="119" t="s">
        <v>2471</v>
      </c>
      <c r="K954" s="119" t="s">
        <v>2471</v>
      </c>
      <c r="L954" s="119" t="s">
        <v>2472</v>
      </c>
      <c r="M954" s="119" t="s">
        <v>2594</v>
      </c>
      <c r="N954" s="119" t="s">
        <v>2486</v>
      </c>
      <c r="O954" s="119" t="s">
        <v>2588</v>
      </c>
      <c r="P954" s="119" t="s">
        <v>2588</v>
      </c>
      <c r="Q954" s="119" t="s">
        <v>2588</v>
      </c>
      <c r="R954" s="6">
        <f t="shared" si="126"/>
        <v>5</v>
      </c>
      <c r="S954" s="6">
        <f t="shared" si="127"/>
        <v>1</v>
      </c>
      <c r="T954" s="7">
        <f t="shared" si="128"/>
        <v>130312</v>
      </c>
      <c r="U954" s="122" t="str">
        <f t="shared" si="133"/>
        <v>1FD08</v>
      </c>
      <c r="V954" s="10">
        <f t="shared" si="129"/>
        <v>253</v>
      </c>
      <c r="W954" s="10">
        <f t="shared" si="130"/>
        <v>8</v>
      </c>
      <c r="X954" s="11">
        <f t="shared" si="131"/>
        <v>25</v>
      </c>
      <c r="Y954" s="11">
        <f t="shared" si="132"/>
        <v>253</v>
      </c>
      <c r="Z954" s="12" t="str">
        <f t="shared" si="134"/>
        <v>Temperature</v>
      </c>
      <c r="AI954" s="17"/>
      <c r="AJ954" s="18"/>
      <c r="AK954" s="19"/>
      <c r="AL954" s="21"/>
      <c r="AM954" s="21"/>
      <c r="AN954" s="21"/>
      <c r="AO954" s="21"/>
      <c r="AP954" s="20"/>
      <c r="AQ954" s="20"/>
      <c r="AR954" s="20"/>
      <c r="AS954" s="20"/>
      <c r="AT954" s="20"/>
      <c r="AU954" s="20"/>
      <c r="AV954" s="20"/>
      <c r="AW954" s="20"/>
      <c r="AX954" s="222">
        <v>130312</v>
      </c>
      <c r="AY954" s="6">
        <v>25</v>
      </c>
      <c r="AZ954" s="6">
        <v>253</v>
      </c>
      <c r="BA954" s="87" t="s">
        <v>2365</v>
      </c>
      <c r="BB954" s="39" t="s">
        <v>2467</v>
      </c>
      <c r="BC954" s="84" t="s">
        <v>2359</v>
      </c>
      <c r="BJ954" s="47" t="s">
        <v>2493</v>
      </c>
      <c r="BL954" s="42" t="s">
        <v>2604</v>
      </c>
      <c r="BM954" s="43" t="s">
        <v>2495</v>
      </c>
      <c r="BO954" s="17"/>
      <c r="BP954" s="18"/>
    </row>
    <row r="955" spans="1:68" ht="15" customHeight="1" thickBot="1" x14ac:dyDescent="0.35">
      <c r="A955" s="116">
        <v>954</v>
      </c>
      <c r="H955" s="121" t="s">
        <v>2487</v>
      </c>
      <c r="I955" s="117">
        <v>8</v>
      </c>
      <c r="J955" s="119" t="s">
        <v>2488</v>
      </c>
      <c r="K955" s="119" t="s">
        <v>2489</v>
      </c>
      <c r="L955" s="119" t="s">
        <v>2473</v>
      </c>
      <c r="M955" s="119" t="s">
        <v>2490</v>
      </c>
      <c r="N955" s="119" t="s">
        <v>2491</v>
      </c>
      <c r="O955" s="119" t="s">
        <v>2492</v>
      </c>
      <c r="P955" s="119" t="s">
        <v>2596</v>
      </c>
      <c r="Q955" s="119" t="s">
        <v>2597</v>
      </c>
      <c r="R955" s="6">
        <f t="shared" si="126"/>
        <v>2</v>
      </c>
      <c r="S955" s="6">
        <f t="shared" si="127"/>
        <v>1</v>
      </c>
      <c r="T955" s="7">
        <f t="shared" si="128"/>
        <v>130306</v>
      </c>
      <c r="U955" s="122" t="str">
        <f t="shared" si="133"/>
        <v>1FD02</v>
      </c>
      <c r="V955" s="10">
        <f t="shared" si="129"/>
        <v>253</v>
      </c>
      <c r="W955" s="10">
        <f t="shared" si="130"/>
        <v>2</v>
      </c>
      <c r="X955" s="11">
        <f t="shared" si="131"/>
        <v>3</v>
      </c>
      <c r="Y955" s="11">
        <f t="shared" si="132"/>
        <v>253</v>
      </c>
      <c r="Z955" s="12" t="str">
        <f t="shared" si="134"/>
        <v>Wind Data</v>
      </c>
      <c r="AI955" s="17"/>
      <c r="AJ955" s="18"/>
      <c r="AK955" s="19"/>
      <c r="AQ955" s="34"/>
      <c r="AR955" s="34"/>
      <c r="AS955" s="34"/>
      <c r="AT955" s="34"/>
      <c r="AU955" s="34"/>
      <c r="AV955" s="34"/>
      <c r="AW955" s="34"/>
      <c r="AX955" s="223">
        <v>130306</v>
      </c>
      <c r="AY955" s="6">
        <v>3</v>
      </c>
      <c r="AZ955" s="6">
        <v>253</v>
      </c>
      <c r="BA955" s="87" t="s">
        <v>2496</v>
      </c>
      <c r="BB955" s="39" t="s">
        <v>2468</v>
      </c>
      <c r="BC955" s="84" t="s">
        <v>2349</v>
      </c>
      <c r="BD955" s="38" t="s">
        <v>2497</v>
      </c>
      <c r="BE955" s="39" t="s">
        <v>2469</v>
      </c>
      <c r="BF955" s="90" t="s">
        <v>2498</v>
      </c>
      <c r="BJ955" s="47" t="s">
        <v>2499</v>
      </c>
      <c r="BL955" s="42" t="s">
        <v>2500</v>
      </c>
      <c r="BM955" s="43" t="s">
        <v>2495</v>
      </c>
      <c r="BO955" s="17"/>
      <c r="BP955" s="18"/>
    </row>
    <row r="956" spans="1:68" ht="15" customHeight="1" thickBot="1" x14ac:dyDescent="0.35">
      <c r="A956" s="116">
        <v>955</v>
      </c>
      <c r="H956" s="121" t="s">
        <v>2586</v>
      </c>
      <c r="I956" s="117">
        <v>8</v>
      </c>
      <c r="J956" s="119" t="s">
        <v>2471</v>
      </c>
      <c r="K956" s="119" t="s">
        <v>2471</v>
      </c>
      <c r="L956" s="119" t="s">
        <v>2472</v>
      </c>
      <c r="M956" s="119" t="s">
        <v>2587</v>
      </c>
      <c r="N956" s="119" t="s">
        <v>2502</v>
      </c>
      <c r="O956" s="119" t="s">
        <v>2588</v>
      </c>
      <c r="P956" s="119" t="s">
        <v>2588</v>
      </c>
      <c r="Q956" s="119" t="s">
        <v>2588</v>
      </c>
      <c r="R956" s="6">
        <f t="shared" si="126"/>
        <v>5</v>
      </c>
      <c r="S956" s="6">
        <f t="shared" si="127"/>
        <v>1</v>
      </c>
      <c r="T956" s="7">
        <f t="shared" si="128"/>
        <v>130312</v>
      </c>
      <c r="U956" s="122" t="str">
        <f t="shared" si="133"/>
        <v>1FD08</v>
      </c>
      <c r="V956" s="10">
        <f t="shared" si="129"/>
        <v>253</v>
      </c>
      <c r="W956" s="10">
        <f t="shared" si="130"/>
        <v>8</v>
      </c>
      <c r="X956" s="11">
        <f t="shared" si="131"/>
        <v>16</v>
      </c>
      <c r="Y956" s="11">
        <f t="shared" si="132"/>
        <v>253</v>
      </c>
      <c r="Z956" s="12" t="str">
        <f t="shared" si="134"/>
        <v>Temperature</v>
      </c>
      <c r="AI956" s="17"/>
      <c r="AJ956" s="18"/>
      <c r="AK956" s="19"/>
      <c r="AL956" s="21"/>
      <c r="AM956" s="21"/>
      <c r="AN956" s="21"/>
      <c r="AO956" s="21"/>
      <c r="AP956" s="20"/>
      <c r="AQ956" s="20"/>
      <c r="AR956" s="20"/>
      <c r="AS956" s="20"/>
      <c r="AT956" s="20"/>
      <c r="AU956" s="20"/>
      <c r="AV956" s="20"/>
      <c r="AW956" s="20"/>
      <c r="AX956" s="222">
        <v>130312</v>
      </c>
      <c r="AY956" s="6">
        <v>16</v>
      </c>
      <c r="AZ956" s="6">
        <v>253</v>
      </c>
      <c r="BA956" s="87" t="s">
        <v>2365</v>
      </c>
      <c r="BB956" s="39" t="s">
        <v>2582</v>
      </c>
      <c r="BC956" s="84" t="s">
        <v>2359</v>
      </c>
      <c r="BJ956" s="47" t="s">
        <v>2493</v>
      </c>
      <c r="BL956" s="42" t="s">
        <v>2494</v>
      </c>
      <c r="BM956" s="43" t="s">
        <v>2495</v>
      </c>
      <c r="BO956" s="17"/>
      <c r="BP956" s="18"/>
    </row>
    <row r="957" spans="1:68" ht="15" customHeight="1" thickBot="1" x14ac:dyDescent="0.35">
      <c r="A957" s="116">
        <v>956</v>
      </c>
      <c r="H957" s="121" t="s">
        <v>2589</v>
      </c>
      <c r="I957" s="117">
        <v>8</v>
      </c>
      <c r="J957" s="119" t="s">
        <v>2590</v>
      </c>
      <c r="K957" s="119" t="s">
        <v>2591</v>
      </c>
      <c r="L957" s="119" t="s">
        <v>2473</v>
      </c>
      <c r="M957" s="119" t="s">
        <v>2592</v>
      </c>
      <c r="N957" s="119" t="s">
        <v>2474</v>
      </c>
      <c r="O957" s="119" t="s">
        <v>2593</v>
      </c>
      <c r="P957" s="119" t="s">
        <v>2588</v>
      </c>
      <c r="Q957" s="119" t="s">
        <v>2588</v>
      </c>
      <c r="R957" s="6">
        <f t="shared" si="126"/>
        <v>2</v>
      </c>
      <c r="S957" s="6">
        <f t="shared" si="127"/>
        <v>1</v>
      </c>
      <c r="T957" s="7">
        <f t="shared" si="128"/>
        <v>130306</v>
      </c>
      <c r="U957" s="122" t="str">
        <f t="shared" si="133"/>
        <v>1FD02</v>
      </c>
      <c r="V957" s="10">
        <f t="shared" si="129"/>
        <v>253</v>
      </c>
      <c r="W957" s="10">
        <f t="shared" si="130"/>
        <v>2</v>
      </c>
      <c r="X957" s="11">
        <f t="shared" si="131"/>
        <v>3</v>
      </c>
      <c r="Y957" s="11">
        <f t="shared" si="132"/>
        <v>253</v>
      </c>
      <c r="Z957" s="12" t="str">
        <f t="shared" si="134"/>
        <v>Wind Data</v>
      </c>
      <c r="AI957" s="17"/>
      <c r="AJ957" s="18"/>
      <c r="AK957" s="19"/>
      <c r="AQ957" s="34"/>
      <c r="AR957" s="34"/>
      <c r="AS957" s="34"/>
      <c r="AT957" s="34"/>
      <c r="AU957" s="34"/>
      <c r="AV957" s="34"/>
      <c r="AW957" s="34"/>
      <c r="AX957" s="223">
        <v>130306</v>
      </c>
      <c r="AY957" s="6">
        <v>3</v>
      </c>
      <c r="AZ957" s="6">
        <v>253</v>
      </c>
      <c r="BA957" s="87" t="s">
        <v>2496</v>
      </c>
      <c r="BB957" s="39" t="s">
        <v>2583</v>
      </c>
      <c r="BC957" s="84" t="s">
        <v>2349</v>
      </c>
      <c r="BD957" s="38" t="s">
        <v>2497</v>
      </c>
      <c r="BE957" s="39" t="s">
        <v>2584</v>
      </c>
      <c r="BF957" s="90" t="s">
        <v>2498</v>
      </c>
      <c r="BJ957" s="47" t="s">
        <v>2499</v>
      </c>
      <c r="BL957" s="42" t="s">
        <v>2500</v>
      </c>
      <c r="BM957" s="43" t="s">
        <v>2495</v>
      </c>
      <c r="BO957" s="17"/>
      <c r="BP957" s="18"/>
    </row>
    <row r="958" spans="1:68" ht="15" customHeight="1" thickBot="1" x14ac:dyDescent="0.35">
      <c r="A958" s="116">
        <v>957</v>
      </c>
      <c r="H958" s="121" t="s">
        <v>2586</v>
      </c>
      <c r="I958" s="117">
        <v>8</v>
      </c>
      <c r="J958" s="119" t="s">
        <v>2471</v>
      </c>
      <c r="K958" s="119" t="s">
        <v>2471</v>
      </c>
      <c r="L958" s="119" t="s">
        <v>2475</v>
      </c>
      <c r="M958" s="119" t="s">
        <v>2476</v>
      </c>
      <c r="N958" s="119" t="s">
        <v>2477</v>
      </c>
      <c r="O958" s="119" t="s">
        <v>2588</v>
      </c>
      <c r="P958" s="119" t="s">
        <v>2588</v>
      </c>
      <c r="Q958" s="119" t="s">
        <v>2588</v>
      </c>
      <c r="R958" s="6">
        <f t="shared" si="126"/>
        <v>5</v>
      </c>
      <c r="S958" s="6">
        <f t="shared" si="127"/>
        <v>1</v>
      </c>
      <c r="T958" s="7">
        <f t="shared" si="128"/>
        <v>130312</v>
      </c>
      <c r="U958" s="122" t="str">
        <f t="shared" si="133"/>
        <v>1FD08</v>
      </c>
      <c r="V958" s="10">
        <f t="shared" si="129"/>
        <v>253</v>
      </c>
      <c r="W958" s="10">
        <f t="shared" si="130"/>
        <v>8</v>
      </c>
      <c r="X958" s="11">
        <f t="shared" si="131"/>
        <v>16</v>
      </c>
      <c r="Y958" s="11">
        <f t="shared" si="132"/>
        <v>253</v>
      </c>
      <c r="Z958" s="12" t="str">
        <f t="shared" si="134"/>
        <v>Temperature</v>
      </c>
      <c r="AI958" s="17"/>
      <c r="AJ958" s="18"/>
      <c r="AK958" s="19"/>
      <c r="AL958" s="21"/>
      <c r="AM958" s="21"/>
      <c r="AN958" s="21"/>
      <c r="AO958" s="21"/>
      <c r="AP958" s="20"/>
      <c r="AQ958" s="20"/>
      <c r="AR958" s="20"/>
      <c r="AS958" s="20"/>
      <c r="AT958" s="20"/>
      <c r="AU958" s="20"/>
      <c r="AV958" s="20"/>
      <c r="AW958" s="20"/>
      <c r="AX958" s="222">
        <v>130312</v>
      </c>
      <c r="AY958" s="6">
        <v>16</v>
      </c>
      <c r="AZ958" s="6">
        <v>253</v>
      </c>
      <c r="BA958" s="87" t="s">
        <v>2365</v>
      </c>
      <c r="BB958" s="39" t="s">
        <v>2464</v>
      </c>
      <c r="BC958" s="84" t="s">
        <v>2359</v>
      </c>
      <c r="BJ958" s="47" t="s">
        <v>2501</v>
      </c>
      <c r="BL958" s="42" t="s">
        <v>2494</v>
      </c>
      <c r="BM958" s="43" t="s">
        <v>2495</v>
      </c>
      <c r="BO958" s="17"/>
      <c r="BP958" s="18"/>
    </row>
    <row r="959" spans="1:68" ht="15" customHeight="1" thickBot="1" x14ac:dyDescent="0.35">
      <c r="A959" s="116">
        <v>958</v>
      </c>
      <c r="H959" s="121" t="s">
        <v>2589</v>
      </c>
      <c r="I959" s="117">
        <v>8</v>
      </c>
      <c r="J959" s="119" t="s">
        <v>2478</v>
      </c>
      <c r="K959" s="119" t="s">
        <v>2479</v>
      </c>
      <c r="L959" s="119" t="s">
        <v>2480</v>
      </c>
      <c r="M959" s="119" t="s">
        <v>2481</v>
      </c>
      <c r="N959" s="119" t="s">
        <v>2482</v>
      </c>
      <c r="O959" s="119" t="s">
        <v>2483</v>
      </c>
      <c r="P959" s="119" t="s">
        <v>2475</v>
      </c>
      <c r="Q959" s="119" t="s">
        <v>2473</v>
      </c>
      <c r="R959" s="6">
        <f t="shared" si="126"/>
        <v>2</v>
      </c>
      <c r="S959" s="6">
        <f t="shared" si="127"/>
        <v>1</v>
      </c>
      <c r="T959" s="7">
        <f t="shared" si="128"/>
        <v>130306</v>
      </c>
      <c r="U959" s="122" t="str">
        <f t="shared" si="133"/>
        <v>1FD02</v>
      </c>
      <c r="V959" s="10">
        <f t="shared" si="129"/>
        <v>253</v>
      </c>
      <c r="W959" s="10">
        <f t="shared" si="130"/>
        <v>2</v>
      </c>
      <c r="X959" s="11">
        <f t="shared" si="131"/>
        <v>3</v>
      </c>
      <c r="Y959" s="11">
        <f t="shared" si="132"/>
        <v>253</v>
      </c>
      <c r="Z959" s="12" t="str">
        <f t="shared" si="134"/>
        <v>Wind Data</v>
      </c>
      <c r="AI959" s="17"/>
      <c r="AJ959" s="18"/>
      <c r="AK959" s="19"/>
      <c r="AQ959" s="34"/>
      <c r="AR959" s="34"/>
      <c r="AS959" s="34"/>
      <c r="AT959" s="34"/>
      <c r="AU959" s="34"/>
      <c r="AV959" s="34"/>
      <c r="AW959" s="34"/>
      <c r="AX959" s="223">
        <v>130306</v>
      </c>
      <c r="AY959" s="6">
        <v>3</v>
      </c>
      <c r="AZ959" s="6">
        <v>253</v>
      </c>
      <c r="BA959" s="87" t="s">
        <v>2496</v>
      </c>
      <c r="BB959" s="39" t="s">
        <v>2598</v>
      </c>
      <c r="BC959" s="84" t="s">
        <v>2349</v>
      </c>
      <c r="BD959" s="38" t="s">
        <v>2497</v>
      </c>
      <c r="BE959" s="39" t="s">
        <v>2599</v>
      </c>
      <c r="BF959" s="90" t="s">
        <v>2498</v>
      </c>
      <c r="BJ959" s="47" t="s">
        <v>2505</v>
      </c>
      <c r="BL959" s="42" t="s">
        <v>2500</v>
      </c>
      <c r="BM959" s="43" t="s">
        <v>2495</v>
      </c>
      <c r="BO959" s="17"/>
      <c r="BP959" s="18"/>
    </row>
    <row r="960" spans="1:68" ht="15" customHeight="1" thickBot="1" x14ac:dyDescent="0.35">
      <c r="A960" s="116">
        <v>959</v>
      </c>
      <c r="H960" s="121" t="s">
        <v>2503</v>
      </c>
      <c r="I960" s="117">
        <v>8</v>
      </c>
      <c r="J960" s="119" t="s">
        <v>2471</v>
      </c>
      <c r="K960" s="119" t="s">
        <v>2481</v>
      </c>
      <c r="L960" s="119" t="s">
        <v>2480</v>
      </c>
      <c r="M960" s="119" t="s">
        <v>2479</v>
      </c>
      <c r="N960" s="119" t="s">
        <v>2478</v>
      </c>
      <c r="O960" s="119" t="s">
        <v>2588</v>
      </c>
      <c r="P960" s="119" t="s">
        <v>2588</v>
      </c>
      <c r="Q960" s="119" t="s">
        <v>2588</v>
      </c>
      <c r="R960" s="75">
        <f t="shared" si="126"/>
        <v>5</v>
      </c>
      <c r="S960" s="75">
        <f t="shared" si="127"/>
        <v>1</v>
      </c>
      <c r="T960" s="7">
        <f t="shared" si="128"/>
        <v>130312</v>
      </c>
      <c r="U960" s="122" t="str">
        <f t="shared" si="133"/>
        <v>1FD08</v>
      </c>
      <c r="V960" s="10">
        <f t="shared" si="129"/>
        <v>253</v>
      </c>
      <c r="W960" s="10">
        <f t="shared" si="130"/>
        <v>8</v>
      </c>
      <c r="X960" s="11">
        <f t="shared" si="131"/>
        <v>16</v>
      </c>
      <c r="Y960" s="11">
        <f t="shared" si="132"/>
        <v>253</v>
      </c>
      <c r="Z960" s="12" t="str">
        <f t="shared" si="134"/>
        <v>Temperature</v>
      </c>
      <c r="AI960" s="17"/>
      <c r="AJ960" s="18"/>
      <c r="AK960" s="19"/>
      <c r="AL960" s="21"/>
      <c r="AM960" s="21"/>
      <c r="AN960" s="21"/>
      <c r="AO960" s="21"/>
      <c r="AP960" s="20"/>
      <c r="AQ960" s="20"/>
      <c r="AR960" s="20"/>
      <c r="AS960" s="20"/>
      <c r="AT960" s="20"/>
      <c r="AU960" s="20"/>
      <c r="AV960" s="20"/>
      <c r="AW960" s="20"/>
      <c r="AX960" s="222">
        <v>130312</v>
      </c>
      <c r="AY960" s="6">
        <v>16</v>
      </c>
      <c r="AZ960" s="6">
        <v>253</v>
      </c>
      <c r="BA960" s="87" t="s">
        <v>2365</v>
      </c>
      <c r="BB960" s="39" t="s">
        <v>2600</v>
      </c>
      <c r="BC960" s="84" t="s">
        <v>2359</v>
      </c>
      <c r="BJ960" s="47" t="s">
        <v>2601</v>
      </c>
      <c r="BL960" s="42" t="s">
        <v>2494</v>
      </c>
      <c r="BM960" s="43" t="s">
        <v>2495</v>
      </c>
      <c r="BO960" s="17"/>
      <c r="BP960" s="18"/>
    </row>
    <row r="961" spans="1:68" ht="15" customHeight="1" thickBot="1" x14ac:dyDescent="0.35">
      <c r="A961" s="116">
        <v>960</v>
      </c>
      <c r="H961" s="121" t="s">
        <v>2503</v>
      </c>
      <c r="I961" s="117">
        <v>8</v>
      </c>
      <c r="J961" s="119" t="s">
        <v>2471</v>
      </c>
      <c r="K961" s="119" t="s">
        <v>2471</v>
      </c>
      <c r="L961" s="119" t="s">
        <v>2472</v>
      </c>
      <c r="M961" s="119" t="s">
        <v>2594</v>
      </c>
      <c r="N961" s="119" t="s">
        <v>2473</v>
      </c>
      <c r="O961" s="119" t="s">
        <v>2472</v>
      </c>
      <c r="P961" s="119" t="s">
        <v>2475</v>
      </c>
      <c r="Q961" s="119" t="s">
        <v>2483</v>
      </c>
      <c r="R961" s="75">
        <f t="shared" si="126"/>
        <v>5</v>
      </c>
      <c r="S961" s="75">
        <f t="shared" si="127"/>
        <v>1</v>
      </c>
      <c r="T961" s="7">
        <f t="shared" si="128"/>
        <v>130312</v>
      </c>
      <c r="U961" s="122" t="str">
        <f t="shared" si="133"/>
        <v>1FD08</v>
      </c>
      <c r="V961" s="10">
        <f t="shared" si="129"/>
        <v>253</v>
      </c>
      <c r="W961" s="10">
        <f t="shared" si="130"/>
        <v>8</v>
      </c>
      <c r="X961" s="11">
        <f t="shared" si="131"/>
        <v>16</v>
      </c>
      <c r="Y961" s="11">
        <f t="shared" si="132"/>
        <v>253</v>
      </c>
      <c r="Z961" s="12" t="str">
        <f t="shared" si="134"/>
        <v>Temperature</v>
      </c>
      <c r="AI961" s="17"/>
      <c r="AJ961" s="18"/>
      <c r="AK961" s="19"/>
      <c r="AQ961" s="34"/>
      <c r="AR961" s="34"/>
      <c r="AS961" s="34"/>
      <c r="AT961" s="34"/>
      <c r="AU961" s="34"/>
      <c r="AV961" s="34"/>
      <c r="AW961" s="34"/>
      <c r="AX961" s="223">
        <v>130312</v>
      </c>
      <c r="AY961" s="6">
        <v>16</v>
      </c>
      <c r="AZ961" s="6">
        <v>253</v>
      </c>
      <c r="BA961" s="87" t="s">
        <v>2365</v>
      </c>
      <c r="BB961" s="39" t="s">
        <v>2585</v>
      </c>
      <c r="BC961" s="84" t="s">
        <v>2359</v>
      </c>
      <c r="BJ961" s="47" t="s">
        <v>2493</v>
      </c>
      <c r="BL961" s="42" t="s">
        <v>2494</v>
      </c>
      <c r="BM961" s="43" t="s">
        <v>2495</v>
      </c>
      <c r="BO961" s="17"/>
      <c r="BP961" s="18"/>
    </row>
    <row r="962" spans="1:68" ht="15" customHeight="1" thickBot="1" x14ac:dyDescent="0.35">
      <c r="A962" s="116">
        <v>961</v>
      </c>
      <c r="H962" s="121" t="s">
        <v>2503</v>
      </c>
      <c r="I962" s="117">
        <v>7</v>
      </c>
      <c r="J962" s="119" t="s">
        <v>2484</v>
      </c>
      <c r="K962" s="119" t="s">
        <v>2594</v>
      </c>
      <c r="L962" s="119" t="s">
        <v>2481</v>
      </c>
      <c r="M962" s="119" t="s">
        <v>2480</v>
      </c>
      <c r="N962" s="119" t="s">
        <v>2479</v>
      </c>
      <c r="O962" s="119" t="s">
        <v>2504</v>
      </c>
      <c r="P962" s="119" t="s">
        <v>2475</v>
      </c>
      <c r="Q962" s="119" t="s">
        <v>2485</v>
      </c>
      <c r="R962" s="6">
        <f t="shared" ref="R962:R1025" si="135">_xlfn.BITRSHIFT(_xlfn.BITAND(HEX2DEC(H962),HEX2DEC("1C000000")),26)</f>
        <v>5</v>
      </c>
      <c r="S962" s="6">
        <f t="shared" ref="S962:S1025" si="136">_xlfn.BITRSHIFT(_xlfn.BITAND(HEX2DEC(H962),HEX2DEC("01000000")),24)</f>
        <v>1</v>
      </c>
      <c r="T962" s="7">
        <f t="shared" ref="T962:T1025" si="137">IF(_xlfn.BITRSHIFT(_xlfn.BITAND(HEX2DEC(H962),HEX2DEC("0FF0000")),16)&lt;240,_xlfn.BITRSHIFT(_xlfn.BITAND(HEX2DEC(H962),HEX2DEC("1FF0000")),8),_xlfn.BITRSHIFT(_xlfn.BITAND(HEX2DEC(H962),HEX2DEC("1FFFF00")),8))</f>
        <v>130312</v>
      </c>
      <c r="U962" s="122" t="str">
        <f t="shared" si="133"/>
        <v>1FD08</v>
      </c>
      <c r="V962" s="10">
        <f t="shared" ref="V962:V1025" si="138">_xlfn.BITRSHIFT(_xlfn.BITAND(HEX2DEC(H962),HEX2DEC("0FF0000")),16)</f>
        <v>253</v>
      </c>
      <c r="W962" s="10">
        <f t="shared" ref="W962:W1025" si="139">_xlfn.BITRSHIFT(_xlfn.BITAND(HEX2DEC(H962),HEX2DEC("FF00")),8)</f>
        <v>8</v>
      </c>
      <c r="X962" s="11">
        <f t="shared" ref="X962:X1025" si="140">_xlfn.BITAND(HEX2DEC(H962),HEX2DEC("00000FF"))</f>
        <v>16</v>
      </c>
      <c r="Y962" s="11">
        <f t="shared" ref="Y962:Y1025" si="141">IF(_xlfn.BITRSHIFT(_xlfn.BITAND(HEX2DEC(H962),HEX2DEC("0FF0000")),16)&lt;240,_xlfn.BITRSHIFT(_xlfn.BITAND(HEX2DEC(H962),HEX2DEC("0FF00")),8),_xlfn.BITRSHIFT(_xlfn.BITAND(HEX2DEC(H962),HEX2DEC("0FF0000")),16))</f>
        <v>253</v>
      </c>
      <c r="Z962" s="12" t="str">
        <f t="shared" si="134"/>
        <v>Temperature</v>
      </c>
      <c r="AI962" s="17"/>
      <c r="AJ962" s="18"/>
      <c r="AK962" s="19"/>
      <c r="AL962" s="21"/>
      <c r="AM962" s="21"/>
      <c r="AN962" s="21"/>
      <c r="AO962" s="21"/>
      <c r="AP962" s="20"/>
      <c r="AQ962" s="20"/>
      <c r="AR962" s="20"/>
      <c r="AS962" s="20"/>
      <c r="AT962" s="20"/>
      <c r="AU962" s="20"/>
      <c r="AV962" s="20"/>
      <c r="AW962" s="20"/>
      <c r="AX962" s="222">
        <v>130312</v>
      </c>
      <c r="AY962" s="6">
        <v>16</v>
      </c>
      <c r="AZ962" s="6">
        <v>253</v>
      </c>
      <c r="BA962" s="87" t="s">
        <v>2365</v>
      </c>
      <c r="BB962" s="39" t="s">
        <v>2602</v>
      </c>
      <c r="BC962" s="84" t="s">
        <v>2359</v>
      </c>
      <c r="BJ962" s="47" t="s">
        <v>2603</v>
      </c>
      <c r="BL962" s="42" t="s">
        <v>2494</v>
      </c>
      <c r="BM962" s="43" t="s">
        <v>2495</v>
      </c>
      <c r="BO962" s="17"/>
      <c r="BP962" s="18"/>
    </row>
    <row r="963" spans="1:68" ht="15" customHeight="1" thickBot="1" x14ac:dyDescent="0.35">
      <c r="A963" s="116">
        <v>962</v>
      </c>
      <c r="H963" s="121" t="s">
        <v>2595</v>
      </c>
      <c r="I963" s="117">
        <v>8</v>
      </c>
      <c r="J963" s="119" t="s">
        <v>2471</v>
      </c>
      <c r="K963" s="120" t="s">
        <v>2471</v>
      </c>
      <c r="L963" s="120" t="s">
        <v>2472</v>
      </c>
      <c r="M963" s="119" t="s">
        <v>2594</v>
      </c>
      <c r="N963" s="119" t="s">
        <v>2486</v>
      </c>
      <c r="O963" s="119" t="s">
        <v>2588</v>
      </c>
      <c r="P963" s="119" t="s">
        <v>2588</v>
      </c>
      <c r="Q963" s="119" t="s">
        <v>2588</v>
      </c>
      <c r="R963" s="75">
        <f t="shared" si="135"/>
        <v>5</v>
      </c>
      <c r="S963" s="75">
        <f t="shared" si="136"/>
        <v>1</v>
      </c>
      <c r="T963" s="7">
        <f t="shared" si="137"/>
        <v>130312</v>
      </c>
      <c r="U963" s="122" t="str">
        <f t="shared" ref="U963:U1026" si="142">DEC2HEX(T963)</f>
        <v>1FD08</v>
      </c>
      <c r="V963" s="10">
        <f t="shared" si="138"/>
        <v>253</v>
      </c>
      <c r="W963" s="10">
        <f t="shared" si="139"/>
        <v>8</v>
      </c>
      <c r="X963" s="11">
        <f t="shared" si="140"/>
        <v>25</v>
      </c>
      <c r="Y963" s="11">
        <f t="shared" si="141"/>
        <v>253</v>
      </c>
      <c r="Z963" s="12" t="str">
        <f t="shared" ref="Z963:Z1026" si="143">VLOOKUP(T963,BO:BP,2,FALSE)</f>
        <v>Temperature</v>
      </c>
      <c r="AI963" s="17"/>
      <c r="AJ963" s="18"/>
      <c r="AK963" s="19"/>
      <c r="AQ963" s="34"/>
      <c r="AR963" s="34"/>
      <c r="AS963" s="34"/>
      <c r="AT963" s="34"/>
      <c r="AU963" s="34"/>
      <c r="AV963" s="34"/>
      <c r="AW963" s="34"/>
      <c r="AX963" s="223">
        <v>130312</v>
      </c>
      <c r="AY963" s="6">
        <v>25</v>
      </c>
      <c r="AZ963" s="6">
        <v>253</v>
      </c>
      <c r="BA963" s="87" t="s">
        <v>2365</v>
      </c>
      <c r="BB963" s="39" t="s">
        <v>2467</v>
      </c>
      <c r="BC963" s="84" t="s">
        <v>2359</v>
      </c>
      <c r="BJ963" s="47" t="s">
        <v>2493</v>
      </c>
      <c r="BL963" s="42" t="s">
        <v>2604</v>
      </c>
      <c r="BM963" s="43" t="s">
        <v>2495</v>
      </c>
      <c r="BO963" s="17"/>
      <c r="BP963" s="18"/>
    </row>
    <row r="964" spans="1:68" ht="15" customHeight="1" thickBot="1" x14ac:dyDescent="0.35">
      <c r="A964" s="116">
        <v>963</v>
      </c>
      <c r="H964" s="121" t="s">
        <v>2487</v>
      </c>
      <c r="I964" s="117">
        <v>8</v>
      </c>
      <c r="J964" s="119" t="s">
        <v>2488</v>
      </c>
      <c r="K964" s="119" t="s">
        <v>2489</v>
      </c>
      <c r="L964" s="120" t="s">
        <v>2473</v>
      </c>
      <c r="M964" s="119" t="s">
        <v>2490</v>
      </c>
      <c r="N964" s="119" t="s">
        <v>2491</v>
      </c>
      <c r="O964" s="119" t="s">
        <v>2492</v>
      </c>
      <c r="P964" s="119" t="s">
        <v>2596</v>
      </c>
      <c r="Q964" s="119" t="s">
        <v>2597</v>
      </c>
      <c r="R964" s="6">
        <f t="shared" si="135"/>
        <v>2</v>
      </c>
      <c r="S964" s="6">
        <f t="shared" si="136"/>
        <v>1</v>
      </c>
      <c r="T964" s="7">
        <f t="shared" si="137"/>
        <v>130306</v>
      </c>
      <c r="U964" s="122" t="str">
        <f t="shared" si="142"/>
        <v>1FD02</v>
      </c>
      <c r="V964" s="10">
        <f t="shared" si="138"/>
        <v>253</v>
      </c>
      <c r="W964" s="10">
        <f t="shared" si="139"/>
        <v>2</v>
      </c>
      <c r="X964" s="11">
        <f t="shared" si="140"/>
        <v>3</v>
      </c>
      <c r="Y964" s="11">
        <f t="shared" si="141"/>
        <v>253</v>
      </c>
      <c r="Z964" s="12" t="str">
        <f t="shared" si="143"/>
        <v>Wind Data</v>
      </c>
      <c r="AI964" s="17"/>
      <c r="AJ964" s="18"/>
      <c r="AK964" s="19"/>
      <c r="AL964" s="21"/>
      <c r="AM964" s="21"/>
      <c r="AN964" s="21"/>
      <c r="AO964" s="21"/>
      <c r="AP964" s="20"/>
      <c r="AQ964" s="20"/>
      <c r="AR964" s="20"/>
      <c r="AS964" s="20"/>
      <c r="AT964" s="20"/>
      <c r="AU964" s="20"/>
      <c r="AV964" s="20"/>
      <c r="AW964" s="20"/>
      <c r="AX964" s="222">
        <v>130306</v>
      </c>
      <c r="AY964" s="6">
        <v>3</v>
      </c>
      <c r="AZ964" s="6">
        <v>253</v>
      </c>
      <c r="BA964" s="87" t="s">
        <v>2496</v>
      </c>
      <c r="BB964" s="39" t="s">
        <v>2468</v>
      </c>
      <c r="BC964" s="84" t="s">
        <v>2349</v>
      </c>
      <c r="BD964" s="38" t="s">
        <v>2497</v>
      </c>
      <c r="BE964" s="39" t="s">
        <v>2469</v>
      </c>
      <c r="BF964" s="90" t="s">
        <v>2498</v>
      </c>
      <c r="BJ964" s="47" t="s">
        <v>2499</v>
      </c>
      <c r="BL964" s="42" t="s">
        <v>2500</v>
      </c>
      <c r="BM964" s="43" t="s">
        <v>2495</v>
      </c>
      <c r="BO964" s="17"/>
      <c r="BP964" s="18"/>
    </row>
    <row r="965" spans="1:68" ht="15" customHeight="1" thickBot="1" x14ac:dyDescent="0.35">
      <c r="A965" s="116">
        <v>964</v>
      </c>
      <c r="H965" s="121" t="s">
        <v>2586</v>
      </c>
      <c r="I965" s="117">
        <v>8</v>
      </c>
      <c r="J965" s="120" t="s">
        <v>2471</v>
      </c>
      <c r="K965" s="119" t="s">
        <v>2471</v>
      </c>
      <c r="L965" s="119" t="s">
        <v>2472</v>
      </c>
      <c r="M965" s="119" t="s">
        <v>2587</v>
      </c>
      <c r="N965" s="119" t="s">
        <v>2502</v>
      </c>
      <c r="O965" s="120" t="s">
        <v>2588</v>
      </c>
      <c r="P965" s="119" t="s">
        <v>2588</v>
      </c>
      <c r="Q965" s="119" t="s">
        <v>2588</v>
      </c>
      <c r="R965" s="6">
        <f t="shared" si="135"/>
        <v>5</v>
      </c>
      <c r="S965" s="6">
        <f t="shared" si="136"/>
        <v>1</v>
      </c>
      <c r="T965" s="7">
        <f t="shared" si="137"/>
        <v>130312</v>
      </c>
      <c r="U965" s="122" t="str">
        <f t="shared" si="142"/>
        <v>1FD08</v>
      </c>
      <c r="V965" s="10">
        <f t="shared" si="138"/>
        <v>253</v>
      </c>
      <c r="W965" s="10">
        <f t="shared" si="139"/>
        <v>8</v>
      </c>
      <c r="X965" s="11">
        <f t="shared" si="140"/>
        <v>16</v>
      </c>
      <c r="Y965" s="11">
        <f t="shared" si="141"/>
        <v>253</v>
      </c>
      <c r="Z965" s="12" t="str">
        <f t="shared" si="143"/>
        <v>Temperature</v>
      </c>
      <c r="AI965" s="17"/>
      <c r="AJ965" s="18"/>
      <c r="AK965" s="19"/>
      <c r="AQ965" s="34"/>
      <c r="AR965" s="34"/>
      <c r="AS965" s="34"/>
      <c r="AT965" s="34"/>
      <c r="AU965" s="34"/>
      <c r="AV965" s="34"/>
      <c r="AW965" s="34"/>
      <c r="AX965" s="223">
        <v>130312</v>
      </c>
      <c r="AY965" s="6">
        <v>16</v>
      </c>
      <c r="AZ965" s="6">
        <v>253</v>
      </c>
      <c r="BA965" s="87" t="s">
        <v>2365</v>
      </c>
      <c r="BB965" s="39" t="s">
        <v>2582</v>
      </c>
      <c r="BC965" s="84" t="s">
        <v>2359</v>
      </c>
      <c r="BJ965" s="47" t="s">
        <v>2493</v>
      </c>
      <c r="BL965" s="42" t="s">
        <v>2494</v>
      </c>
      <c r="BM965" s="43" t="s">
        <v>2495</v>
      </c>
      <c r="BO965" s="17"/>
      <c r="BP965" s="18"/>
    </row>
    <row r="966" spans="1:68" ht="15" customHeight="1" thickBot="1" x14ac:dyDescent="0.35">
      <c r="A966" s="116">
        <v>965</v>
      </c>
      <c r="H966" s="121" t="s">
        <v>2589</v>
      </c>
      <c r="I966" s="117">
        <v>8</v>
      </c>
      <c r="J966" s="119" t="s">
        <v>2590</v>
      </c>
      <c r="K966" s="119" t="s">
        <v>2591</v>
      </c>
      <c r="L966" s="119" t="s">
        <v>2473</v>
      </c>
      <c r="M966" s="120" t="s">
        <v>2592</v>
      </c>
      <c r="N966" s="120" t="s">
        <v>2474</v>
      </c>
      <c r="O966" s="119" t="s">
        <v>2593</v>
      </c>
      <c r="P966" s="119" t="s">
        <v>2588</v>
      </c>
      <c r="Q966" s="119" t="s">
        <v>2588</v>
      </c>
      <c r="R966" s="75">
        <f t="shared" si="135"/>
        <v>2</v>
      </c>
      <c r="S966" s="75">
        <f t="shared" si="136"/>
        <v>1</v>
      </c>
      <c r="T966" s="7">
        <f t="shared" si="137"/>
        <v>130306</v>
      </c>
      <c r="U966" s="122" t="str">
        <f t="shared" si="142"/>
        <v>1FD02</v>
      </c>
      <c r="V966" s="10">
        <f t="shared" si="138"/>
        <v>253</v>
      </c>
      <c r="W966" s="10">
        <f t="shared" si="139"/>
        <v>2</v>
      </c>
      <c r="X966" s="11">
        <f t="shared" si="140"/>
        <v>3</v>
      </c>
      <c r="Y966" s="11">
        <f t="shared" si="141"/>
        <v>253</v>
      </c>
      <c r="Z966" s="12" t="str">
        <f t="shared" si="143"/>
        <v>Wind Data</v>
      </c>
      <c r="AI966" s="17"/>
      <c r="AJ966" s="18"/>
      <c r="AK966" s="19"/>
      <c r="AL966" s="21"/>
      <c r="AM966" s="21"/>
      <c r="AN966" s="21"/>
      <c r="AO966" s="21"/>
      <c r="AP966" s="20"/>
      <c r="AQ966" s="20"/>
      <c r="AR966" s="20"/>
      <c r="AS966" s="20"/>
      <c r="AT966" s="20"/>
      <c r="AU966" s="20"/>
      <c r="AV966" s="20"/>
      <c r="AW966" s="20"/>
      <c r="AX966" s="222">
        <v>130306</v>
      </c>
      <c r="AY966" s="6">
        <v>3</v>
      </c>
      <c r="AZ966" s="6">
        <v>253</v>
      </c>
      <c r="BA966" s="87" t="s">
        <v>2496</v>
      </c>
      <c r="BB966" s="39" t="s">
        <v>2583</v>
      </c>
      <c r="BC966" s="84" t="s">
        <v>2349</v>
      </c>
      <c r="BD966" s="38" t="s">
        <v>2497</v>
      </c>
      <c r="BE966" s="39" t="s">
        <v>2584</v>
      </c>
      <c r="BF966" s="90" t="s">
        <v>2498</v>
      </c>
      <c r="BJ966" s="47" t="s">
        <v>2499</v>
      </c>
      <c r="BL966" s="42" t="s">
        <v>2500</v>
      </c>
      <c r="BM966" s="43" t="s">
        <v>2495</v>
      </c>
      <c r="BO966" s="17"/>
      <c r="BP966" s="18"/>
    </row>
    <row r="967" spans="1:68" ht="15" customHeight="1" thickBot="1" x14ac:dyDescent="0.35">
      <c r="A967" s="116">
        <v>966</v>
      </c>
      <c r="H967" s="121" t="s">
        <v>2586</v>
      </c>
      <c r="I967" s="117">
        <v>8</v>
      </c>
      <c r="J967" s="119" t="s">
        <v>2471</v>
      </c>
      <c r="K967" s="120" t="s">
        <v>2471</v>
      </c>
      <c r="L967" s="119" t="s">
        <v>2475</v>
      </c>
      <c r="M967" s="119" t="s">
        <v>2476</v>
      </c>
      <c r="N967" s="120" t="s">
        <v>2477</v>
      </c>
      <c r="O967" s="119" t="s">
        <v>2588</v>
      </c>
      <c r="P967" s="119" t="s">
        <v>2588</v>
      </c>
      <c r="Q967" s="119" t="s">
        <v>2588</v>
      </c>
      <c r="R967" s="75">
        <f t="shared" si="135"/>
        <v>5</v>
      </c>
      <c r="S967" s="75">
        <f t="shared" si="136"/>
        <v>1</v>
      </c>
      <c r="T967" s="7">
        <f t="shared" si="137"/>
        <v>130312</v>
      </c>
      <c r="U967" s="122" t="str">
        <f t="shared" si="142"/>
        <v>1FD08</v>
      </c>
      <c r="V967" s="10">
        <f t="shared" si="138"/>
        <v>253</v>
      </c>
      <c r="W967" s="10">
        <f t="shared" si="139"/>
        <v>8</v>
      </c>
      <c r="X967" s="11">
        <f t="shared" si="140"/>
        <v>16</v>
      </c>
      <c r="Y967" s="11">
        <f t="shared" si="141"/>
        <v>253</v>
      </c>
      <c r="Z967" s="12" t="str">
        <f t="shared" si="143"/>
        <v>Temperature</v>
      </c>
      <c r="AI967" s="17"/>
      <c r="AJ967" s="18"/>
      <c r="AK967" s="19"/>
      <c r="AQ967" s="34"/>
      <c r="AR967" s="34"/>
      <c r="AS967" s="34"/>
      <c r="AT967" s="34"/>
      <c r="AU967" s="34"/>
      <c r="AV967" s="34"/>
      <c r="AW967" s="34"/>
      <c r="AX967" s="223">
        <v>130312</v>
      </c>
      <c r="AY967" s="6">
        <v>16</v>
      </c>
      <c r="AZ967" s="6">
        <v>253</v>
      </c>
      <c r="BA967" s="87" t="s">
        <v>2365</v>
      </c>
      <c r="BB967" s="39" t="s">
        <v>2464</v>
      </c>
      <c r="BC967" s="84" t="s">
        <v>2359</v>
      </c>
      <c r="BJ967" s="47" t="s">
        <v>2501</v>
      </c>
      <c r="BL967" s="42" t="s">
        <v>2494</v>
      </c>
      <c r="BM967" s="43" t="s">
        <v>2495</v>
      </c>
      <c r="BO967" s="17"/>
      <c r="BP967" s="18"/>
    </row>
    <row r="968" spans="1:68" ht="15" customHeight="1" thickBot="1" x14ac:dyDescent="0.35">
      <c r="A968" s="116">
        <v>967</v>
      </c>
      <c r="H968" s="121" t="s">
        <v>2589</v>
      </c>
      <c r="I968" s="117">
        <v>8</v>
      </c>
      <c r="J968" s="119" t="s">
        <v>2478</v>
      </c>
      <c r="K968" s="119" t="s">
        <v>2479</v>
      </c>
      <c r="L968" s="119" t="s">
        <v>2480</v>
      </c>
      <c r="M968" s="119" t="s">
        <v>2481</v>
      </c>
      <c r="N968" s="119" t="s">
        <v>2482</v>
      </c>
      <c r="O968" s="119" t="s">
        <v>2483</v>
      </c>
      <c r="P968" s="119" t="s">
        <v>2475</v>
      </c>
      <c r="Q968" s="120" t="s">
        <v>2473</v>
      </c>
      <c r="R968" s="6">
        <f t="shared" si="135"/>
        <v>2</v>
      </c>
      <c r="S968" s="6">
        <f t="shared" si="136"/>
        <v>1</v>
      </c>
      <c r="T968" s="7">
        <f t="shared" si="137"/>
        <v>130306</v>
      </c>
      <c r="U968" s="122" t="str">
        <f t="shared" si="142"/>
        <v>1FD02</v>
      </c>
      <c r="V968" s="10">
        <f t="shared" si="138"/>
        <v>253</v>
      </c>
      <c r="W968" s="10">
        <f t="shared" si="139"/>
        <v>2</v>
      </c>
      <c r="X968" s="11">
        <f t="shared" si="140"/>
        <v>3</v>
      </c>
      <c r="Y968" s="11">
        <f t="shared" si="141"/>
        <v>253</v>
      </c>
      <c r="Z968" s="12" t="str">
        <f t="shared" si="143"/>
        <v>Wind Data</v>
      </c>
      <c r="AI968" s="17"/>
      <c r="AJ968" s="18"/>
      <c r="AK968" s="19"/>
      <c r="AL968" s="21"/>
      <c r="AM968" s="21"/>
      <c r="AN968" s="21"/>
      <c r="AO968" s="21"/>
      <c r="AP968" s="20"/>
      <c r="AQ968" s="20"/>
      <c r="AR968" s="20"/>
      <c r="AS968" s="20"/>
      <c r="AT968" s="20"/>
      <c r="AU968" s="20"/>
      <c r="AV968" s="20"/>
      <c r="AW968" s="20"/>
      <c r="AX968" s="222">
        <v>130306</v>
      </c>
      <c r="AY968" s="6">
        <v>3</v>
      </c>
      <c r="AZ968" s="6">
        <v>253</v>
      </c>
      <c r="BA968" s="87" t="s">
        <v>2496</v>
      </c>
      <c r="BB968" s="39" t="s">
        <v>2598</v>
      </c>
      <c r="BC968" s="84" t="s">
        <v>2349</v>
      </c>
      <c r="BD968" s="38" t="s">
        <v>2497</v>
      </c>
      <c r="BE968" s="39" t="s">
        <v>2599</v>
      </c>
      <c r="BF968" s="90" t="s">
        <v>2498</v>
      </c>
      <c r="BJ968" s="47" t="s">
        <v>2505</v>
      </c>
      <c r="BL968" s="42" t="s">
        <v>2500</v>
      </c>
      <c r="BM968" s="43" t="s">
        <v>2495</v>
      </c>
      <c r="BO968" s="17"/>
      <c r="BP968" s="18"/>
    </row>
    <row r="969" spans="1:68" ht="15" customHeight="1" thickBot="1" x14ac:dyDescent="0.35">
      <c r="A969" s="116">
        <v>968</v>
      </c>
      <c r="H969" s="121" t="s">
        <v>2503</v>
      </c>
      <c r="I969" s="117">
        <v>8</v>
      </c>
      <c r="J969" s="120" t="s">
        <v>2471</v>
      </c>
      <c r="K969" s="120" t="s">
        <v>2481</v>
      </c>
      <c r="L969" s="120" t="s">
        <v>2480</v>
      </c>
      <c r="M969" s="119" t="s">
        <v>2479</v>
      </c>
      <c r="N969" s="119" t="s">
        <v>2478</v>
      </c>
      <c r="O969" s="119" t="s">
        <v>2588</v>
      </c>
      <c r="P969" s="120" t="s">
        <v>2588</v>
      </c>
      <c r="Q969" s="119" t="s">
        <v>2588</v>
      </c>
      <c r="R969" s="6">
        <f t="shared" si="135"/>
        <v>5</v>
      </c>
      <c r="S969" s="6">
        <f t="shared" si="136"/>
        <v>1</v>
      </c>
      <c r="T969" s="7">
        <f t="shared" si="137"/>
        <v>130312</v>
      </c>
      <c r="U969" s="122" t="str">
        <f t="shared" si="142"/>
        <v>1FD08</v>
      </c>
      <c r="V969" s="10">
        <f t="shared" si="138"/>
        <v>253</v>
      </c>
      <c r="W969" s="10">
        <f t="shared" si="139"/>
        <v>8</v>
      </c>
      <c r="X969" s="11">
        <f t="shared" si="140"/>
        <v>16</v>
      </c>
      <c r="Y969" s="11">
        <f t="shared" si="141"/>
        <v>253</v>
      </c>
      <c r="Z969" s="12" t="str">
        <f t="shared" si="143"/>
        <v>Temperature</v>
      </c>
      <c r="AI969" s="17"/>
      <c r="AJ969" s="18"/>
      <c r="AK969" s="19"/>
      <c r="AQ969" s="34"/>
      <c r="AR969" s="34"/>
      <c r="AS969" s="34"/>
      <c r="AT969" s="34"/>
      <c r="AU969" s="34"/>
      <c r="AV969" s="34"/>
      <c r="AW969" s="34"/>
      <c r="AX969" s="223">
        <v>130312</v>
      </c>
      <c r="AY969" s="6">
        <v>16</v>
      </c>
      <c r="AZ969" s="6">
        <v>253</v>
      </c>
      <c r="BA969" s="87" t="s">
        <v>2365</v>
      </c>
      <c r="BB969" s="39" t="s">
        <v>2600</v>
      </c>
      <c r="BC969" s="84" t="s">
        <v>2359</v>
      </c>
      <c r="BJ969" s="47" t="s">
        <v>2601</v>
      </c>
      <c r="BL969" s="42" t="s">
        <v>2494</v>
      </c>
      <c r="BM969" s="43" t="s">
        <v>2495</v>
      </c>
      <c r="BO969" s="17"/>
      <c r="BP969" s="18"/>
    </row>
    <row r="970" spans="1:68" ht="15" customHeight="1" thickBot="1" x14ac:dyDescent="0.35">
      <c r="A970" s="116">
        <v>969</v>
      </c>
      <c r="H970" s="121" t="s">
        <v>2503</v>
      </c>
      <c r="I970" s="117">
        <v>8</v>
      </c>
      <c r="J970" s="119" t="s">
        <v>2471</v>
      </c>
      <c r="K970" s="119" t="s">
        <v>2471</v>
      </c>
      <c r="L970" s="120" t="s">
        <v>2472</v>
      </c>
      <c r="M970" s="119" t="s">
        <v>2594</v>
      </c>
      <c r="N970" s="119" t="s">
        <v>2473</v>
      </c>
      <c r="O970" s="119" t="s">
        <v>2472</v>
      </c>
      <c r="P970" s="119" t="s">
        <v>2475</v>
      </c>
      <c r="Q970" s="119" t="s">
        <v>2483</v>
      </c>
      <c r="R970" s="75">
        <f t="shared" si="135"/>
        <v>5</v>
      </c>
      <c r="S970" s="75">
        <f t="shared" si="136"/>
        <v>1</v>
      </c>
      <c r="T970" s="7">
        <f t="shared" si="137"/>
        <v>130312</v>
      </c>
      <c r="U970" s="122" t="str">
        <f t="shared" si="142"/>
        <v>1FD08</v>
      </c>
      <c r="V970" s="10">
        <f t="shared" si="138"/>
        <v>253</v>
      </c>
      <c r="W970" s="10">
        <f t="shared" si="139"/>
        <v>8</v>
      </c>
      <c r="X970" s="11">
        <f t="shared" si="140"/>
        <v>16</v>
      </c>
      <c r="Y970" s="11">
        <f t="shared" si="141"/>
        <v>253</v>
      </c>
      <c r="Z970" s="12" t="str">
        <f t="shared" si="143"/>
        <v>Temperature</v>
      </c>
      <c r="AI970" s="17"/>
      <c r="AJ970" s="18"/>
      <c r="AK970" s="19"/>
      <c r="AL970" s="21"/>
      <c r="AM970" s="21"/>
      <c r="AN970" s="21"/>
      <c r="AO970" s="21"/>
      <c r="AP970" s="20"/>
      <c r="AQ970" s="20"/>
      <c r="AR970" s="20"/>
      <c r="AS970" s="20"/>
      <c r="AT970" s="20"/>
      <c r="AU970" s="20"/>
      <c r="AV970" s="20"/>
      <c r="AW970" s="20"/>
      <c r="AX970" s="222">
        <v>130312</v>
      </c>
      <c r="AY970" s="6">
        <v>16</v>
      </c>
      <c r="AZ970" s="6">
        <v>253</v>
      </c>
      <c r="BA970" s="87" t="s">
        <v>2365</v>
      </c>
      <c r="BB970" s="39" t="s">
        <v>2585</v>
      </c>
      <c r="BC970" s="84" t="s">
        <v>2359</v>
      </c>
      <c r="BJ970" s="47" t="s">
        <v>2493</v>
      </c>
      <c r="BL970" s="42" t="s">
        <v>2494</v>
      </c>
      <c r="BM970" s="43" t="s">
        <v>2495</v>
      </c>
      <c r="BO970" s="17"/>
      <c r="BP970" s="18"/>
    </row>
    <row r="971" spans="1:68" ht="15" customHeight="1" thickBot="1" x14ac:dyDescent="0.35">
      <c r="A971" s="116">
        <v>970</v>
      </c>
      <c r="H971" s="121" t="s">
        <v>2503</v>
      </c>
      <c r="I971" s="117">
        <v>7</v>
      </c>
      <c r="J971" s="119" t="s">
        <v>2484</v>
      </c>
      <c r="K971" s="119" t="s">
        <v>2594</v>
      </c>
      <c r="L971" s="120" t="s">
        <v>2481</v>
      </c>
      <c r="M971" s="120" t="s">
        <v>2480</v>
      </c>
      <c r="N971" s="119" t="s">
        <v>2479</v>
      </c>
      <c r="O971" s="119" t="s">
        <v>2504</v>
      </c>
      <c r="P971" s="119" t="s">
        <v>2475</v>
      </c>
      <c r="Q971" s="119" t="s">
        <v>2485</v>
      </c>
      <c r="R971" s="6">
        <f t="shared" si="135"/>
        <v>5</v>
      </c>
      <c r="S971" s="6">
        <f t="shared" si="136"/>
        <v>1</v>
      </c>
      <c r="T971" s="7">
        <f t="shared" si="137"/>
        <v>130312</v>
      </c>
      <c r="U971" s="122" t="str">
        <f t="shared" si="142"/>
        <v>1FD08</v>
      </c>
      <c r="V971" s="10">
        <f t="shared" si="138"/>
        <v>253</v>
      </c>
      <c r="W971" s="10">
        <f t="shared" si="139"/>
        <v>8</v>
      </c>
      <c r="X971" s="11">
        <f t="shared" si="140"/>
        <v>16</v>
      </c>
      <c r="Y971" s="11">
        <f t="shared" si="141"/>
        <v>253</v>
      </c>
      <c r="Z971" s="12" t="str">
        <f t="shared" si="143"/>
        <v>Temperature</v>
      </c>
      <c r="AI971" s="17"/>
      <c r="AJ971" s="18"/>
      <c r="AK971" s="19"/>
      <c r="AQ971" s="34"/>
      <c r="AR971" s="34"/>
      <c r="AS971" s="34"/>
      <c r="AT971" s="34"/>
      <c r="AU971" s="34"/>
      <c r="AV971" s="34"/>
      <c r="AW971" s="34"/>
      <c r="AX971" s="223">
        <v>130312</v>
      </c>
      <c r="AY971" s="6">
        <v>16</v>
      </c>
      <c r="AZ971" s="6">
        <v>253</v>
      </c>
      <c r="BA971" s="87" t="s">
        <v>2365</v>
      </c>
      <c r="BB971" s="39" t="s">
        <v>2602</v>
      </c>
      <c r="BC971" s="84" t="s">
        <v>2359</v>
      </c>
      <c r="BJ971" s="47" t="s">
        <v>2603</v>
      </c>
      <c r="BL971" s="42" t="s">
        <v>2494</v>
      </c>
      <c r="BM971" s="43" t="s">
        <v>2495</v>
      </c>
      <c r="BO971" s="17"/>
      <c r="BP971" s="18"/>
    </row>
    <row r="972" spans="1:68" ht="15" customHeight="1" thickBot="1" x14ac:dyDescent="0.35">
      <c r="A972" s="116">
        <v>971</v>
      </c>
      <c r="H972" s="121" t="s">
        <v>2595</v>
      </c>
      <c r="I972" s="117">
        <v>8</v>
      </c>
      <c r="J972" s="119" t="s">
        <v>2471</v>
      </c>
      <c r="K972" s="119" t="s">
        <v>2471</v>
      </c>
      <c r="L972" s="119" t="s">
        <v>2472</v>
      </c>
      <c r="M972" s="119" t="s">
        <v>2594</v>
      </c>
      <c r="N972" s="119" t="s">
        <v>2486</v>
      </c>
      <c r="O972" s="119" t="s">
        <v>2588</v>
      </c>
      <c r="P972" s="119" t="s">
        <v>2588</v>
      </c>
      <c r="Q972" s="119" t="s">
        <v>2588</v>
      </c>
      <c r="R972" s="6">
        <f t="shared" si="135"/>
        <v>5</v>
      </c>
      <c r="S972" s="6">
        <f t="shared" si="136"/>
        <v>1</v>
      </c>
      <c r="T972" s="7">
        <f t="shared" si="137"/>
        <v>130312</v>
      </c>
      <c r="U972" s="122" t="str">
        <f t="shared" si="142"/>
        <v>1FD08</v>
      </c>
      <c r="V972" s="10">
        <f t="shared" si="138"/>
        <v>253</v>
      </c>
      <c r="W972" s="10">
        <f t="shared" si="139"/>
        <v>8</v>
      </c>
      <c r="X972" s="11">
        <f t="shared" si="140"/>
        <v>25</v>
      </c>
      <c r="Y972" s="11">
        <f t="shared" si="141"/>
        <v>253</v>
      </c>
      <c r="Z972" s="12" t="str">
        <f t="shared" si="143"/>
        <v>Temperature</v>
      </c>
      <c r="AI972" s="17"/>
      <c r="AJ972" s="18"/>
      <c r="AK972" s="19"/>
      <c r="AL972" s="21"/>
      <c r="AM972" s="21"/>
      <c r="AN972" s="21"/>
      <c r="AO972" s="21"/>
      <c r="AP972" s="20"/>
      <c r="AQ972" s="20"/>
      <c r="AR972" s="20"/>
      <c r="AS972" s="20"/>
      <c r="AT972" s="20"/>
      <c r="AU972" s="20"/>
      <c r="AV972" s="20"/>
      <c r="AW972" s="20"/>
      <c r="AX972" s="222">
        <v>130312</v>
      </c>
      <c r="AY972" s="6">
        <v>25</v>
      </c>
      <c r="AZ972" s="6">
        <v>253</v>
      </c>
      <c r="BA972" s="87" t="s">
        <v>2365</v>
      </c>
      <c r="BB972" s="39" t="s">
        <v>2467</v>
      </c>
      <c r="BC972" s="84" t="s">
        <v>2359</v>
      </c>
      <c r="BJ972" s="47" t="s">
        <v>2493</v>
      </c>
      <c r="BL972" s="42" t="s">
        <v>2604</v>
      </c>
      <c r="BM972" s="43" t="s">
        <v>2495</v>
      </c>
      <c r="BO972" s="17"/>
      <c r="BP972" s="18"/>
    </row>
    <row r="973" spans="1:68" ht="15" customHeight="1" thickBot="1" x14ac:dyDescent="0.35">
      <c r="A973" s="116">
        <v>972</v>
      </c>
      <c r="H973" s="121" t="s">
        <v>2487</v>
      </c>
      <c r="I973" s="117">
        <v>8</v>
      </c>
      <c r="J973" s="119" t="s">
        <v>2488</v>
      </c>
      <c r="K973" s="119" t="s">
        <v>2489</v>
      </c>
      <c r="L973" s="120" t="s">
        <v>2473</v>
      </c>
      <c r="M973" s="120" t="s">
        <v>2490</v>
      </c>
      <c r="N973" s="120" t="s">
        <v>2491</v>
      </c>
      <c r="O973" s="120" t="s">
        <v>2492</v>
      </c>
      <c r="P973" s="119" t="s">
        <v>2596</v>
      </c>
      <c r="Q973" s="119" t="s">
        <v>2597</v>
      </c>
      <c r="R973" s="6">
        <f t="shared" si="135"/>
        <v>2</v>
      </c>
      <c r="S973" s="6">
        <f t="shared" si="136"/>
        <v>1</v>
      </c>
      <c r="T973" s="7">
        <f t="shared" si="137"/>
        <v>130306</v>
      </c>
      <c r="U973" s="122" t="str">
        <f t="shared" si="142"/>
        <v>1FD02</v>
      </c>
      <c r="V973" s="10">
        <f t="shared" si="138"/>
        <v>253</v>
      </c>
      <c r="W973" s="10">
        <f t="shared" si="139"/>
        <v>2</v>
      </c>
      <c r="X973" s="11">
        <f t="shared" si="140"/>
        <v>3</v>
      </c>
      <c r="Y973" s="11">
        <f t="shared" si="141"/>
        <v>253</v>
      </c>
      <c r="Z973" s="12" t="str">
        <f t="shared" si="143"/>
        <v>Wind Data</v>
      </c>
      <c r="AI973" s="17"/>
      <c r="AJ973" s="18"/>
      <c r="AK973" s="19"/>
      <c r="AQ973" s="34"/>
      <c r="AR973" s="34"/>
      <c r="AS973" s="34"/>
      <c r="AT973" s="34"/>
      <c r="AU973" s="34"/>
      <c r="AV973" s="34"/>
      <c r="AW973" s="34"/>
      <c r="AX973" s="223">
        <v>130306</v>
      </c>
      <c r="AY973" s="6">
        <v>3</v>
      </c>
      <c r="AZ973" s="6">
        <v>253</v>
      </c>
      <c r="BA973" s="87" t="s">
        <v>2496</v>
      </c>
      <c r="BB973" s="39" t="s">
        <v>2468</v>
      </c>
      <c r="BC973" s="84" t="s">
        <v>2349</v>
      </c>
      <c r="BD973" s="38" t="s">
        <v>2497</v>
      </c>
      <c r="BE973" s="39" t="s">
        <v>2469</v>
      </c>
      <c r="BF973" s="90" t="s">
        <v>2498</v>
      </c>
      <c r="BJ973" s="47" t="s">
        <v>2499</v>
      </c>
      <c r="BL973" s="42" t="s">
        <v>2500</v>
      </c>
      <c r="BM973" s="43" t="s">
        <v>2495</v>
      </c>
      <c r="BO973" s="17"/>
      <c r="BP973" s="18"/>
    </row>
    <row r="974" spans="1:68" ht="15" customHeight="1" thickBot="1" x14ac:dyDescent="0.35">
      <c r="A974" s="116">
        <v>973</v>
      </c>
      <c r="H974" s="121" t="s">
        <v>2586</v>
      </c>
      <c r="I974" s="117">
        <v>8</v>
      </c>
      <c r="J974" s="119" t="s">
        <v>2471</v>
      </c>
      <c r="K974" s="119" t="s">
        <v>2471</v>
      </c>
      <c r="L974" s="120" t="s">
        <v>2472</v>
      </c>
      <c r="M974" s="119" t="s">
        <v>2587</v>
      </c>
      <c r="N974" s="119" t="s">
        <v>2502</v>
      </c>
      <c r="O974" s="119" t="s">
        <v>2588</v>
      </c>
      <c r="P974" s="119" t="s">
        <v>2588</v>
      </c>
      <c r="Q974" s="119" t="s">
        <v>2588</v>
      </c>
      <c r="R974" s="6">
        <f t="shared" si="135"/>
        <v>5</v>
      </c>
      <c r="S974" s="6">
        <f t="shared" si="136"/>
        <v>1</v>
      </c>
      <c r="T974" s="7">
        <f t="shared" si="137"/>
        <v>130312</v>
      </c>
      <c r="U974" s="122" t="str">
        <f t="shared" si="142"/>
        <v>1FD08</v>
      </c>
      <c r="V974" s="10">
        <f t="shared" si="138"/>
        <v>253</v>
      </c>
      <c r="W974" s="10">
        <f t="shared" si="139"/>
        <v>8</v>
      </c>
      <c r="X974" s="11">
        <f t="shared" si="140"/>
        <v>16</v>
      </c>
      <c r="Y974" s="11">
        <f t="shared" si="141"/>
        <v>253</v>
      </c>
      <c r="Z974" s="12" t="str">
        <f t="shared" si="143"/>
        <v>Temperature</v>
      </c>
      <c r="AI974" s="17"/>
      <c r="AJ974" s="18"/>
      <c r="AK974" s="19"/>
      <c r="AL974" s="21"/>
      <c r="AM974" s="21"/>
      <c r="AN974" s="21"/>
      <c r="AO974" s="21"/>
      <c r="AP974" s="20"/>
      <c r="AQ974" s="20"/>
      <c r="AR974" s="20"/>
      <c r="AS974" s="20"/>
      <c r="AT974" s="20"/>
      <c r="AU974" s="20"/>
      <c r="AV974" s="20"/>
      <c r="AW974" s="20"/>
      <c r="AX974" s="222">
        <v>130312</v>
      </c>
      <c r="AY974" s="6">
        <v>16</v>
      </c>
      <c r="AZ974" s="6">
        <v>253</v>
      </c>
      <c r="BA974" s="87" t="s">
        <v>2365</v>
      </c>
      <c r="BB974" s="39" t="s">
        <v>2582</v>
      </c>
      <c r="BC974" s="84" t="s">
        <v>2359</v>
      </c>
      <c r="BJ974" s="47" t="s">
        <v>2493</v>
      </c>
      <c r="BL974" s="42" t="s">
        <v>2494</v>
      </c>
      <c r="BM974" s="43" t="s">
        <v>2495</v>
      </c>
      <c r="BO974" s="17"/>
      <c r="BP974" s="18"/>
    </row>
    <row r="975" spans="1:68" ht="15" customHeight="1" thickBot="1" x14ac:dyDescent="0.35">
      <c r="A975" s="116">
        <v>974</v>
      </c>
      <c r="H975" s="121" t="s">
        <v>2589</v>
      </c>
      <c r="I975" s="117">
        <v>8</v>
      </c>
      <c r="J975" s="119" t="s">
        <v>2590</v>
      </c>
      <c r="K975" s="119" t="s">
        <v>2591</v>
      </c>
      <c r="L975" s="119" t="s">
        <v>2473</v>
      </c>
      <c r="M975" s="119" t="s">
        <v>2592</v>
      </c>
      <c r="N975" s="119" t="s">
        <v>2474</v>
      </c>
      <c r="O975" s="119" t="s">
        <v>2593</v>
      </c>
      <c r="P975" s="119" t="s">
        <v>2588</v>
      </c>
      <c r="Q975" s="119" t="s">
        <v>2588</v>
      </c>
      <c r="R975" s="6">
        <f t="shared" si="135"/>
        <v>2</v>
      </c>
      <c r="S975" s="6">
        <f t="shared" si="136"/>
        <v>1</v>
      </c>
      <c r="T975" s="7">
        <f t="shared" si="137"/>
        <v>130306</v>
      </c>
      <c r="U975" s="122" t="str">
        <f t="shared" si="142"/>
        <v>1FD02</v>
      </c>
      <c r="V975" s="10">
        <f t="shared" si="138"/>
        <v>253</v>
      </c>
      <c r="W975" s="10">
        <f t="shared" si="139"/>
        <v>2</v>
      </c>
      <c r="X975" s="11">
        <f t="shared" si="140"/>
        <v>3</v>
      </c>
      <c r="Y975" s="11">
        <f t="shared" si="141"/>
        <v>253</v>
      </c>
      <c r="Z975" s="12" t="str">
        <f t="shared" si="143"/>
        <v>Wind Data</v>
      </c>
      <c r="AI975" s="17"/>
      <c r="AJ975" s="18"/>
      <c r="AK975" s="19"/>
      <c r="AQ975" s="34"/>
      <c r="AR975" s="34"/>
      <c r="AS975" s="34"/>
      <c r="AT975" s="34"/>
      <c r="AU975" s="34"/>
      <c r="AV975" s="34"/>
      <c r="AW975" s="34"/>
      <c r="AX975" s="223">
        <v>130306</v>
      </c>
      <c r="AY975" s="6">
        <v>3</v>
      </c>
      <c r="AZ975" s="6">
        <v>253</v>
      </c>
      <c r="BA975" s="87" t="s">
        <v>2496</v>
      </c>
      <c r="BB975" s="39" t="s">
        <v>2583</v>
      </c>
      <c r="BC975" s="84" t="s">
        <v>2349</v>
      </c>
      <c r="BD975" s="38" t="s">
        <v>2497</v>
      </c>
      <c r="BE975" s="39" t="s">
        <v>2584</v>
      </c>
      <c r="BF975" s="90" t="s">
        <v>2498</v>
      </c>
      <c r="BJ975" s="47" t="s">
        <v>2499</v>
      </c>
      <c r="BL975" s="42" t="s">
        <v>2500</v>
      </c>
      <c r="BM975" s="43" t="s">
        <v>2495</v>
      </c>
      <c r="BO975" s="17"/>
      <c r="BP975" s="18"/>
    </row>
    <row r="976" spans="1:68" ht="15" customHeight="1" thickBot="1" x14ac:dyDescent="0.35">
      <c r="A976" s="116">
        <v>975</v>
      </c>
      <c r="H976" s="121" t="s">
        <v>2586</v>
      </c>
      <c r="I976" s="117">
        <v>8</v>
      </c>
      <c r="J976" s="119" t="s">
        <v>2471</v>
      </c>
      <c r="K976" s="119" t="s">
        <v>2471</v>
      </c>
      <c r="L976" s="119" t="s">
        <v>2475</v>
      </c>
      <c r="M976" s="120" t="s">
        <v>2476</v>
      </c>
      <c r="N976" s="120" t="s">
        <v>2477</v>
      </c>
      <c r="O976" s="119" t="s">
        <v>2588</v>
      </c>
      <c r="P976" s="119" t="s">
        <v>2588</v>
      </c>
      <c r="Q976" s="119" t="s">
        <v>2588</v>
      </c>
      <c r="R976" s="6">
        <f t="shared" si="135"/>
        <v>5</v>
      </c>
      <c r="S976" s="6">
        <f t="shared" si="136"/>
        <v>1</v>
      </c>
      <c r="T976" s="7">
        <f t="shared" si="137"/>
        <v>130312</v>
      </c>
      <c r="U976" s="122" t="str">
        <f t="shared" si="142"/>
        <v>1FD08</v>
      </c>
      <c r="V976" s="10">
        <f t="shared" si="138"/>
        <v>253</v>
      </c>
      <c r="W976" s="10">
        <f t="shared" si="139"/>
        <v>8</v>
      </c>
      <c r="X976" s="11">
        <f t="shared" si="140"/>
        <v>16</v>
      </c>
      <c r="Y976" s="11">
        <f t="shared" si="141"/>
        <v>253</v>
      </c>
      <c r="Z976" s="12" t="str">
        <f t="shared" si="143"/>
        <v>Temperature</v>
      </c>
      <c r="AI976" s="17"/>
      <c r="AJ976" s="18"/>
      <c r="AK976" s="19"/>
      <c r="AL976" s="21"/>
      <c r="AM976" s="21"/>
      <c r="AN976" s="21"/>
      <c r="AO976" s="21"/>
      <c r="AP976" s="20"/>
      <c r="AQ976" s="20"/>
      <c r="AR976" s="20"/>
      <c r="AS976" s="20"/>
      <c r="AT976" s="20"/>
      <c r="AU976" s="20"/>
      <c r="AV976" s="20"/>
      <c r="AW976" s="20"/>
      <c r="AX976" s="222">
        <v>130312</v>
      </c>
      <c r="AY976" s="6">
        <v>16</v>
      </c>
      <c r="AZ976" s="6">
        <v>253</v>
      </c>
      <c r="BA976" s="87" t="s">
        <v>2365</v>
      </c>
      <c r="BB976" s="39" t="s">
        <v>2464</v>
      </c>
      <c r="BC976" s="84" t="s">
        <v>2359</v>
      </c>
      <c r="BJ976" s="47" t="s">
        <v>2501</v>
      </c>
      <c r="BL976" s="42" t="s">
        <v>2494</v>
      </c>
      <c r="BM976" s="43" t="s">
        <v>2495</v>
      </c>
      <c r="BO976" s="17"/>
      <c r="BP976" s="18"/>
    </row>
    <row r="977" spans="1:68" ht="15" customHeight="1" thickBot="1" x14ac:dyDescent="0.35">
      <c r="A977" s="116">
        <v>976</v>
      </c>
      <c r="H977" s="121" t="s">
        <v>2589</v>
      </c>
      <c r="I977" s="117">
        <v>8</v>
      </c>
      <c r="J977" s="119" t="s">
        <v>2478</v>
      </c>
      <c r="K977" s="119" t="s">
        <v>2479</v>
      </c>
      <c r="L977" s="119" t="s">
        <v>2480</v>
      </c>
      <c r="M977" s="119" t="s">
        <v>2481</v>
      </c>
      <c r="N977" s="119" t="s">
        <v>2482</v>
      </c>
      <c r="O977" s="119" t="s">
        <v>2483</v>
      </c>
      <c r="P977" s="119" t="s">
        <v>2475</v>
      </c>
      <c r="Q977" s="119" t="s">
        <v>2473</v>
      </c>
      <c r="R977" s="6">
        <f t="shared" si="135"/>
        <v>2</v>
      </c>
      <c r="S977" s="6">
        <f t="shared" si="136"/>
        <v>1</v>
      </c>
      <c r="T977" s="7">
        <f t="shared" si="137"/>
        <v>130306</v>
      </c>
      <c r="U977" s="122" t="str">
        <f t="shared" si="142"/>
        <v>1FD02</v>
      </c>
      <c r="V977" s="10">
        <f t="shared" si="138"/>
        <v>253</v>
      </c>
      <c r="W977" s="10">
        <f t="shared" si="139"/>
        <v>2</v>
      </c>
      <c r="X977" s="11">
        <f t="shared" si="140"/>
        <v>3</v>
      </c>
      <c r="Y977" s="11">
        <f t="shared" si="141"/>
        <v>253</v>
      </c>
      <c r="Z977" s="12" t="str">
        <f t="shared" si="143"/>
        <v>Wind Data</v>
      </c>
      <c r="AI977" s="17"/>
      <c r="AJ977" s="18"/>
      <c r="AK977" s="19"/>
      <c r="AQ977" s="34"/>
      <c r="AR977" s="34"/>
      <c r="AS977" s="34"/>
      <c r="AT977" s="34"/>
      <c r="AU977" s="34"/>
      <c r="AV977" s="34"/>
      <c r="AW977" s="34"/>
      <c r="AX977" s="223">
        <v>130306</v>
      </c>
      <c r="AY977" s="6">
        <v>3</v>
      </c>
      <c r="AZ977" s="6">
        <v>253</v>
      </c>
      <c r="BA977" s="87" t="s">
        <v>2496</v>
      </c>
      <c r="BB977" s="39" t="s">
        <v>2598</v>
      </c>
      <c r="BC977" s="84" t="s">
        <v>2349</v>
      </c>
      <c r="BD977" s="38" t="s">
        <v>2497</v>
      </c>
      <c r="BE977" s="39" t="s">
        <v>2599</v>
      </c>
      <c r="BF977" s="90" t="s">
        <v>2498</v>
      </c>
      <c r="BJ977" s="47" t="s">
        <v>2505</v>
      </c>
      <c r="BL977" s="42" t="s">
        <v>2500</v>
      </c>
      <c r="BM977" s="43" t="s">
        <v>2495</v>
      </c>
      <c r="BO977" s="17"/>
      <c r="BP977" s="18"/>
    </row>
    <row r="978" spans="1:68" ht="15" customHeight="1" thickBot="1" x14ac:dyDescent="0.35">
      <c r="A978" s="116">
        <v>977</v>
      </c>
      <c r="H978" s="121" t="s">
        <v>2503</v>
      </c>
      <c r="I978" s="117">
        <v>8</v>
      </c>
      <c r="J978" s="120" t="s">
        <v>2471</v>
      </c>
      <c r="K978" s="119" t="s">
        <v>2481</v>
      </c>
      <c r="L978" s="119" t="s">
        <v>2480</v>
      </c>
      <c r="M978" s="119" t="s">
        <v>2479</v>
      </c>
      <c r="N978" s="119" t="s">
        <v>2478</v>
      </c>
      <c r="O978" s="120" t="s">
        <v>2588</v>
      </c>
      <c r="P978" s="119" t="s">
        <v>2588</v>
      </c>
      <c r="Q978" s="119" t="s">
        <v>2588</v>
      </c>
      <c r="R978" s="6">
        <f t="shared" si="135"/>
        <v>5</v>
      </c>
      <c r="S978" s="6">
        <f t="shared" si="136"/>
        <v>1</v>
      </c>
      <c r="T978" s="7">
        <f t="shared" si="137"/>
        <v>130312</v>
      </c>
      <c r="U978" s="122" t="str">
        <f t="shared" si="142"/>
        <v>1FD08</v>
      </c>
      <c r="V978" s="10">
        <f t="shared" si="138"/>
        <v>253</v>
      </c>
      <c r="W978" s="10">
        <f t="shared" si="139"/>
        <v>8</v>
      </c>
      <c r="X978" s="11">
        <f t="shared" si="140"/>
        <v>16</v>
      </c>
      <c r="Y978" s="11">
        <f t="shared" si="141"/>
        <v>253</v>
      </c>
      <c r="Z978" s="12" t="str">
        <f t="shared" si="143"/>
        <v>Temperature</v>
      </c>
      <c r="AI978" s="17"/>
      <c r="AJ978" s="18"/>
      <c r="AK978" s="19"/>
      <c r="AL978" s="21"/>
      <c r="AM978" s="21"/>
      <c r="AN978" s="21"/>
      <c r="AO978" s="21"/>
      <c r="AP978" s="20"/>
      <c r="AQ978" s="20"/>
      <c r="AR978" s="20"/>
      <c r="AS978" s="20"/>
      <c r="AT978" s="20"/>
      <c r="AU978" s="20"/>
      <c r="AV978" s="20"/>
      <c r="AW978" s="20"/>
      <c r="AX978" s="222">
        <v>130312</v>
      </c>
      <c r="AY978" s="6">
        <v>16</v>
      </c>
      <c r="AZ978" s="6">
        <v>253</v>
      </c>
      <c r="BA978" s="87" t="s">
        <v>2365</v>
      </c>
      <c r="BB978" s="39" t="s">
        <v>2600</v>
      </c>
      <c r="BC978" s="84" t="s">
        <v>2359</v>
      </c>
      <c r="BJ978" s="47" t="s">
        <v>2601</v>
      </c>
      <c r="BL978" s="42" t="s">
        <v>2494</v>
      </c>
      <c r="BM978" s="43" t="s">
        <v>2495</v>
      </c>
      <c r="BO978" s="17"/>
      <c r="BP978" s="18"/>
    </row>
    <row r="979" spans="1:68" ht="15" customHeight="1" thickBot="1" x14ac:dyDescent="0.35">
      <c r="A979" s="116">
        <v>978</v>
      </c>
      <c r="H979" s="121" t="s">
        <v>2503</v>
      </c>
      <c r="I979" s="117">
        <v>8</v>
      </c>
      <c r="J979" s="119" t="s">
        <v>2471</v>
      </c>
      <c r="K979" s="119" t="s">
        <v>2471</v>
      </c>
      <c r="L979" s="119" t="s">
        <v>2472</v>
      </c>
      <c r="M979" s="120" t="s">
        <v>2594</v>
      </c>
      <c r="N979" s="120" t="s">
        <v>2473</v>
      </c>
      <c r="O979" s="119" t="s">
        <v>2472</v>
      </c>
      <c r="P979" s="119" t="s">
        <v>2475</v>
      </c>
      <c r="Q979" s="119" t="s">
        <v>2483</v>
      </c>
      <c r="R979" s="6">
        <f t="shared" si="135"/>
        <v>5</v>
      </c>
      <c r="S979" s="6">
        <f t="shared" si="136"/>
        <v>1</v>
      </c>
      <c r="T979" s="7">
        <f t="shared" si="137"/>
        <v>130312</v>
      </c>
      <c r="U979" s="122" t="str">
        <f t="shared" si="142"/>
        <v>1FD08</v>
      </c>
      <c r="V979" s="10">
        <f t="shared" si="138"/>
        <v>253</v>
      </c>
      <c r="W979" s="10">
        <f t="shared" si="139"/>
        <v>8</v>
      </c>
      <c r="X979" s="11">
        <f t="shared" si="140"/>
        <v>16</v>
      </c>
      <c r="Y979" s="11">
        <f t="shared" si="141"/>
        <v>253</v>
      </c>
      <c r="Z979" s="12" t="str">
        <f t="shared" si="143"/>
        <v>Temperature</v>
      </c>
      <c r="AI979" s="17"/>
      <c r="AJ979" s="18"/>
      <c r="AK979" s="19"/>
      <c r="AQ979" s="34"/>
      <c r="AR979" s="34"/>
      <c r="AS979" s="34"/>
      <c r="AT979" s="34"/>
      <c r="AU979" s="34"/>
      <c r="AV979" s="34"/>
      <c r="AW979" s="34"/>
      <c r="AX979" s="223">
        <v>130312</v>
      </c>
      <c r="AY979" s="6">
        <v>16</v>
      </c>
      <c r="AZ979" s="6">
        <v>253</v>
      </c>
      <c r="BA979" s="87" t="s">
        <v>2365</v>
      </c>
      <c r="BB979" s="39" t="s">
        <v>2585</v>
      </c>
      <c r="BC979" s="84" t="s">
        <v>2359</v>
      </c>
      <c r="BJ979" s="47" t="s">
        <v>2493</v>
      </c>
      <c r="BL979" s="42" t="s">
        <v>2494</v>
      </c>
      <c r="BM979" s="43" t="s">
        <v>2495</v>
      </c>
      <c r="BO979" s="17"/>
      <c r="BP979" s="18"/>
    </row>
    <row r="980" spans="1:68" ht="15" customHeight="1" thickBot="1" x14ac:dyDescent="0.35">
      <c r="A980" s="116">
        <v>979</v>
      </c>
      <c r="H980" s="121" t="s">
        <v>2503</v>
      </c>
      <c r="I980" s="117">
        <v>7</v>
      </c>
      <c r="J980" s="119" t="s">
        <v>2484</v>
      </c>
      <c r="K980" s="119" t="s">
        <v>2594</v>
      </c>
      <c r="L980" s="119" t="s">
        <v>2481</v>
      </c>
      <c r="M980" s="119" t="s">
        <v>2480</v>
      </c>
      <c r="N980" s="119" t="s">
        <v>2479</v>
      </c>
      <c r="O980" s="119" t="s">
        <v>2504</v>
      </c>
      <c r="P980" s="119" t="s">
        <v>2475</v>
      </c>
      <c r="Q980" s="120" t="s">
        <v>2485</v>
      </c>
      <c r="R980" s="6">
        <f t="shared" si="135"/>
        <v>5</v>
      </c>
      <c r="S980" s="6">
        <f t="shared" si="136"/>
        <v>1</v>
      </c>
      <c r="T980" s="7">
        <f t="shared" si="137"/>
        <v>130312</v>
      </c>
      <c r="U980" s="122" t="str">
        <f t="shared" si="142"/>
        <v>1FD08</v>
      </c>
      <c r="V980" s="10">
        <f t="shared" si="138"/>
        <v>253</v>
      </c>
      <c r="W980" s="10">
        <f t="shared" si="139"/>
        <v>8</v>
      </c>
      <c r="X980" s="11">
        <f t="shared" si="140"/>
        <v>16</v>
      </c>
      <c r="Y980" s="11">
        <f t="shared" si="141"/>
        <v>253</v>
      </c>
      <c r="Z980" s="12" t="str">
        <f t="shared" si="143"/>
        <v>Temperature</v>
      </c>
      <c r="AI980" s="17"/>
      <c r="AJ980" s="18"/>
      <c r="AK980" s="19"/>
      <c r="AL980" s="21"/>
      <c r="AM980" s="21"/>
      <c r="AN980" s="21"/>
      <c r="AO980" s="21"/>
      <c r="AP980" s="20"/>
      <c r="AQ980" s="20"/>
      <c r="AR980" s="20"/>
      <c r="AS980" s="20"/>
      <c r="AT980" s="20"/>
      <c r="AU980" s="20"/>
      <c r="AV980" s="20"/>
      <c r="AW980" s="20"/>
      <c r="AX980" s="222">
        <v>130312</v>
      </c>
      <c r="AY980" s="6">
        <v>16</v>
      </c>
      <c r="AZ980" s="6">
        <v>253</v>
      </c>
      <c r="BA980" s="87" t="s">
        <v>2365</v>
      </c>
      <c r="BB980" s="39" t="s">
        <v>2602</v>
      </c>
      <c r="BC980" s="84" t="s">
        <v>2359</v>
      </c>
      <c r="BJ980" s="47" t="s">
        <v>2603</v>
      </c>
      <c r="BL980" s="42" t="s">
        <v>2494</v>
      </c>
      <c r="BM980" s="43" t="s">
        <v>2495</v>
      </c>
      <c r="BO980" s="17"/>
      <c r="BP980" s="18"/>
    </row>
    <row r="981" spans="1:68" ht="15" customHeight="1" thickBot="1" x14ac:dyDescent="0.35">
      <c r="A981" s="116">
        <v>980</v>
      </c>
      <c r="H981" s="121" t="s">
        <v>2595</v>
      </c>
      <c r="I981" s="117">
        <v>8</v>
      </c>
      <c r="J981" s="119" t="s">
        <v>2471</v>
      </c>
      <c r="K981" s="120" t="s">
        <v>2471</v>
      </c>
      <c r="L981" s="119" t="s">
        <v>2472</v>
      </c>
      <c r="M981" s="119" t="s">
        <v>2594</v>
      </c>
      <c r="N981" s="120" t="s">
        <v>2486</v>
      </c>
      <c r="O981" s="119" t="s">
        <v>2588</v>
      </c>
      <c r="P981" s="119" t="s">
        <v>2588</v>
      </c>
      <c r="Q981" s="119" t="s">
        <v>2588</v>
      </c>
      <c r="R981" s="6">
        <f t="shared" si="135"/>
        <v>5</v>
      </c>
      <c r="S981" s="6">
        <f t="shared" si="136"/>
        <v>1</v>
      </c>
      <c r="T981" s="7">
        <f t="shared" si="137"/>
        <v>130312</v>
      </c>
      <c r="U981" s="122" t="str">
        <f t="shared" si="142"/>
        <v>1FD08</v>
      </c>
      <c r="V981" s="10">
        <f t="shared" si="138"/>
        <v>253</v>
      </c>
      <c r="W981" s="10">
        <f t="shared" si="139"/>
        <v>8</v>
      </c>
      <c r="X981" s="11">
        <f t="shared" si="140"/>
        <v>25</v>
      </c>
      <c r="Y981" s="11">
        <f t="shared" si="141"/>
        <v>253</v>
      </c>
      <c r="Z981" s="12" t="str">
        <f t="shared" si="143"/>
        <v>Temperature</v>
      </c>
      <c r="AI981" s="17"/>
      <c r="AJ981" s="18"/>
      <c r="AK981" s="19"/>
      <c r="AQ981" s="34"/>
      <c r="AR981" s="34"/>
      <c r="AS981" s="34"/>
      <c r="AT981" s="34"/>
      <c r="AU981" s="34"/>
      <c r="AV981" s="34"/>
      <c r="AW981" s="34"/>
      <c r="AX981" s="223">
        <v>130312</v>
      </c>
      <c r="AY981" s="6">
        <v>25</v>
      </c>
      <c r="AZ981" s="6">
        <v>253</v>
      </c>
      <c r="BA981" s="87" t="s">
        <v>2365</v>
      </c>
      <c r="BB981" s="39" t="s">
        <v>2467</v>
      </c>
      <c r="BC981" s="84" t="s">
        <v>2359</v>
      </c>
      <c r="BJ981" s="47" t="s">
        <v>2493</v>
      </c>
      <c r="BL981" s="42" t="s">
        <v>2604</v>
      </c>
      <c r="BM981" s="43" t="s">
        <v>2495</v>
      </c>
      <c r="BO981" s="17"/>
      <c r="BP981" s="18"/>
    </row>
    <row r="982" spans="1:68" ht="15" customHeight="1" thickBot="1" x14ac:dyDescent="0.35">
      <c r="A982" s="116">
        <v>981</v>
      </c>
      <c r="H982" s="121" t="s">
        <v>2487</v>
      </c>
      <c r="I982" s="117">
        <v>8</v>
      </c>
      <c r="J982" s="120" t="s">
        <v>2488</v>
      </c>
      <c r="K982" s="119" t="s">
        <v>2489</v>
      </c>
      <c r="L982" s="119" t="s">
        <v>2473</v>
      </c>
      <c r="M982" s="119" t="s">
        <v>2490</v>
      </c>
      <c r="N982" s="119" t="s">
        <v>2491</v>
      </c>
      <c r="O982" s="119" t="s">
        <v>2492</v>
      </c>
      <c r="P982" s="120" t="s">
        <v>2596</v>
      </c>
      <c r="Q982" s="119" t="s">
        <v>2597</v>
      </c>
      <c r="R982" s="75">
        <f t="shared" si="135"/>
        <v>2</v>
      </c>
      <c r="S982" s="75">
        <f t="shared" si="136"/>
        <v>1</v>
      </c>
      <c r="T982" s="7">
        <f t="shared" si="137"/>
        <v>130306</v>
      </c>
      <c r="U982" s="122" t="str">
        <f t="shared" si="142"/>
        <v>1FD02</v>
      </c>
      <c r="V982" s="10">
        <f t="shared" si="138"/>
        <v>253</v>
      </c>
      <c r="W982" s="10">
        <f t="shared" si="139"/>
        <v>2</v>
      </c>
      <c r="X982" s="11">
        <f t="shared" si="140"/>
        <v>3</v>
      </c>
      <c r="Y982" s="11">
        <f t="shared" si="141"/>
        <v>253</v>
      </c>
      <c r="Z982" s="12" t="str">
        <f t="shared" si="143"/>
        <v>Wind Data</v>
      </c>
      <c r="AI982" s="17"/>
      <c r="AJ982" s="18"/>
      <c r="AK982" s="19"/>
      <c r="AL982" s="21"/>
      <c r="AM982" s="21"/>
      <c r="AN982" s="21"/>
      <c r="AO982" s="21"/>
      <c r="AP982" s="20"/>
      <c r="AQ982" s="20"/>
      <c r="AR982" s="20"/>
      <c r="AS982" s="20"/>
      <c r="AT982" s="20"/>
      <c r="AU982" s="20"/>
      <c r="AV982" s="20"/>
      <c r="AW982" s="20"/>
      <c r="AX982" s="222">
        <v>130306</v>
      </c>
      <c r="AY982" s="6">
        <v>3</v>
      </c>
      <c r="AZ982" s="6">
        <v>253</v>
      </c>
      <c r="BA982" s="87" t="s">
        <v>2496</v>
      </c>
      <c r="BB982" s="39" t="s">
        <v>2468</v>
      </c>
      <c r="BC982" s="84" t="s">
        <v>2349</v>
      </c>
      <c r="BD982" s="38" t="s">
        <v>2497</v>
      </c>
      <c r="BE982" s="39" t="s">
        <v>2469</v>
      </c>
      <c r="BF982" s="90" t="s">
        <v>2498</v>
      </c>
      <c r="BJ982" s="47" t="s">
        <v>2499</v>
      </c>
      <c r="BL982" s="42" t="s">
        <v>2500</v>
      </c>
      <c r="BM982" s="43" t="s">
        <v>2495</v>
      </c>
      <c r="BO982" s="17"/>
      <c r="BP982" s="18"/>
    </row>
    <row r="983" spans="1:68" ht="15" customHeight="1" thickBot="1" x14ac:dyDescent="0.35">
      <c r="A983" s="116">
        <v>982</v>
      </c>
      <c r="H983" s="121" t="s">
        <v>2586</v>
      </c>
      <c r="I983" s="117">
        <v>8</v>
      </c>
      <c r="J983" s="119" t="s">
        <v>2471</v>
      </c>
      <c r="K983" s="120" t="s">
        <v>2471</v>
      </c>
      <c r="L983" s="120" t="s">
        <v>2472</v>
      </c>
      <c r="M983" s="119" t="s">
        <v>2587</v>
      </c>
      <c r="N983" s="119" t="s">
        <v>2502</v>
      </c>
      <c r="O983" s="120" t="s">
        <v>2588</v>
      </c>
      <c r="P983" s="119" t="s">
        <v>2588</v>
      </c>
      <c r="Q983" s="119" t="s">
        <v>2588</v>
      </c>
      <c r="R983" s="6">
        <f t="shared" si="135"/>
        <v>5</v>
      </c>
      <c r="S983" s="6">
        <f t="shared" si="136"/>
        <v>1</v>
      </c>
      <c r="T983" s="7">
        <f t="shared" si="137"/>
        <v>130312</v>
      </c>
      <c r="U983" s="122" t="str">
        <f t="shared" si="142"/>
        <v>1FD08</v>
      </c>
      <c r="V983" s="10">
        <f t="shared" si="138"/>
        <v>253</v>
      </c>
      <c r="W983" s="10">
        <f t="shared" si="139"/>
        <v>8</v>
      </c>
      <c r="X983" s="11">
        <f t="shared" si="140"/>
        <v>16</v>
      </c>
      <c r="Y983" s="11">
        <f t="shared" si="141"/>
        <v>253</v>
      </c>
      <c r="Z983" s="12" t="str">
        <f t="shared" si="143"/>
        <v>Temperature</v>
      </c>
      <c r="AI983" s="17"/>
      <c r="AJ983" s="18"/>
      <c r="AK983" s="19"/>
      <c r="AQ983" s="34"/>
      <c r="AR983" s="34"/>
      <c r="AS983" s="34"/>
      <c r="AT983" s="34"/>
      <c r="AU983" s="34"/>
      <c r="AV983" s="34"/>
      <c r="AW983" s="34"/>
      <c r="AX983" s="223">
        <v>130312</v>
      </c>
      <c r="AY983" s="6">
        <v>16</v>
      </c>
      <c r="AZ983" s="6">
        <v>253</v>
      </c>
      <c r="BA983" s="87" t="s">
        <v>2365</v>
      </c>
      <c r="BB983" s="39" t="s">
        <v>2582</v>
      </c>
      <c r="BC983" s="84" t="s">
        <v>2359</v>
      </c>
      <c r="BJ983" s="47" t="s">
        <v>2493</v>
      </c>
      <c r="BL983" s="42" t="s">
        <v>2494</v>
      </c>
      <c r="BM983" s="43" t="s">
        <v>2495</v>
      </c>
      <c r="BO983" s="17"/>
      <c r="BP983" s="18"/>
    </row>
    <row r="984" spans="1:68" ht="15" customHeight="1" thickBot="1" x14ac:dyDescent="0.35">
      <c r="A984" s="116">
        <v>983</v>
      </c>
      <c r="H984" s="121" t="s">
        <v>2589</v>
      </c>
      <c r="I984" s="117">
        <v>8</v>
      </c>
      <c r="J984" s="119" t="s">
        <v>2590</v>
      </c>
      <c r="K984" s="119" t="s">
        <v>2591</v>
      </c>
      <c r="L984" s="120" t="s">
        <v>2473</v>
      </c>
      <c r="M984" s="119" t="s">
        <v>2592</v>
      </c>
      <c r="N984" s="119" t="s">
        <v>2474</v>
      </c>
      <c r="O984" s="119" t="s">
        <v>2593</v>
      </c>
      <c r="P984" s="119" t="s">
        <v>2588</v>
      </c>
      <c r="Q984" s="119" t="s">
        <v>2588</v>
      </c>
      <c r="R984" s="6">
        <f t="shared" si="135"/>
        <v>2</v>
      </c>
      <c r="S984" s="6">
        <f t="shared" si="136"/>
        <v>1</v>
      </c>
      <c r="T984" s="7">
        <f t="shared" si="137"/>
        <v>130306</v>
      </c>
      <c r="U984" s="122" t="str">
        <f t="shared" si="142"/>
        <v>1FD02</v>
      </c>
      <c r="V984" s="10">
        <f t="shared" si="138"/>
        <v>253</v>
      </c>
      <c r="W984" s="10">
        <f t="shared" si="139"/>
        <v>2</v>
      </c>
      <c r="X984" s="11">
        <f t="shared" si="140"/>
        <v>3</v>
      </c>
      <c r="Y984" s="11">
        <f t="shared" si="141"/>
        <v>253</v>
      </c>
      <c r="Z984" s="12" t="str">
        <f t="shared" si="143"/>
        <v>Wind Data</v>
      </c>
      <c r="AI984" s="17"/>
      <c r="AJ984" s="18"/>
      <c r="AK984" s="19"/>
      <c r="AL984" s="21"/>
      <c r="AM984" s="21"/>
      <c r="AN984" s="21"/>
      <c r="AO984" s="21"/>
      <c r="AP984" s="20"/>
      <c r="AQ984" s="20"/>
      <c r="AR984" s="20"/>
      <c r="AS984" s="20"/>
      <c r="AT984" s="20"/>
      <c r="AU984" s="20"/>
      <c r="AV984" s="20"/>
      <c r="AW984" s="20"/>
      <c r="AX984" s="222">
        <v>130306</v>
      </c>
      <c r="AY984" s="6">
        <v>3</v>
      </c>
      <c r="AZ984" s="6">
        <v>253</v>
      </c>
      <c r="BA984" s="87" t="s">
        <v>2496</v>
      </c>
      <c r="BB984" s="39" t="s">
        <v>2583</v>
      </c>
      <c r="BC984" s="84" t="s">
        <v>2349</v>
      </c>
      <c r="BD984" s="38" t="s">
        <v>2497</v>
      </c>
      <c r="BE984" s="39" t="s">
        <v>2584</v>
      </c>
      <c r="BF984" s="90" t="s">
        <v>2498</v>
      </c>
      <c r="BJ984" s="47" t="s">
        <v>2499</v>
      </c>
      <c r="BL984" s="42" t="s">
        <v>2500</v>
      </c>
      <c r="BM984" s="43" t="s">
        <v>2495</v>
      </c>
      <c r="BO984" s="17"/>
      <c r="BP984" s="18"/>
    </row>
    <row r="985" spans="1:68" ht="15" customHeight="1" thickBot="1" x14ac:dyDescent="0.35">
      <c r="A985" s="116">
        <v>984</v>
      </c>
      <c r="H985" s="121" t="s">
        <v>2586</v>
      </c>
      <c r="I985" s="117">
        <v>8</v>
      </c>
      <c r="J985" s="119" t="s">
        <v>2471</v>
      </c>
      <c r="K985" s="119" t="s">
        <v>2471</v>
      </c>
      <c r="L985" s="120" t="s">
        <v>2475</v>
      </c>
      <c r="M985" s="119" t="s">
        <v>2476</v>
      </c>
      <c r="N985" s="119" t="s">
        <v>2477</v>
      </c>
      <c r="O985" s="119" t="s">
        <v>2588</v>
      </c>
      <c r="P985" s="119" t="s">
        <v>2588</v>
      </c>
      <c r="Q985" s="119" t="s">
        <v>2588</v>
      </c>
      <c r="R985" s="6">
        <f t="shared" si="135"/>
        <v>5</v>
      </c>
      <c r="S985" s="6">
        <f t="shared" si="136"/>
        <v>1</v>
      </c>
      <c r="T985" s="7">
        <f t="shared" si="137"/>
        <v>130312</v>
      </c>
      <c r="U985" s="122" t="str">
        <f t="shared" si="142"/>
        <v>1FD08</v>
      </c>
      <c r="V985" s="10">
        <f t="shared" si="138"/>
        <v>253</v>
      </c>
      <c r="W985" s="10">
        <f t="shared" si="139"/>
        <v>8</v>
      </c>
      <c r="X985" s="11">
        <f t="shared" si="140"/>
        <v>16</v>
      </c>
      <c r="Y985" s="11">
        <f t="shared" si="141"/>
        <v>253</v>
      </c>
      <c r="Z985" s="12" t="str">
        <f t="shared" si="143"/>
        <v>Temperature</v>
      </c>
      <c r="AI985" s="17"/>
      <c r="AJ985" s="18"/>
      <c r="AK985" s="19"/>
      <c r="AQ985" s="34"/>
      <c r="AR985" s="34"/>
      <c r="AS985" s="34"/>
      <c r="AT985" s="34"/>
      <c r="AU985" s="34"/>
      <c r="AV985" s="34"/>
      <c r="AW985" s="34"/>
      <c r="AX985" s="223">
        <v>130312</v>
      </c>
      <c r="AY985" s="6">
        <v>16</v>
      </c>
      <c r="AZ985" s="6">
        <v>253</v>
      </c>
      <c r="BA985" s="87" t="s">
        <v>2365</v>
      </c>
      <c r="BB985" s="39" t="s">
        <v>2464</v>
      </c>
      <c r="BC985" s="84" t="s">
        <v>2359</v>
      </c>
      <c r="BJ985" s="47" t="s">
        <v>2501</v>
      </c>
      <c r="BL985" s="42" t="s">
        <v>2494</v>
      </c>
      <c r="BM985" s="43" t="s">
        <v>2495</v>
      </c>
      <c r="BO985" s="17"/>
      <c r="BP985" s="18"/>
    </row>
    <row r="986" spans="1:68" ht="15" customHeight="1" thickBot="1" x14ac:dyDescent="0.35">
      <c r="A986" s="116">
        <v>985</v>
      </c>
      <c r="H986" s="121" t="s">
        <v>2589</v>
      </c>
      <c r="I986" s="117">
        <v>8</v>
      </c>
      <c r="J986" s="119" t="s">
        <v>2478</v>
      </c>
      <c r="K986" s="119" t="s">
        <v>2479</v>
      </c>
      <c r="L986" s="120" t="s">
        <v>2480</v>
      </c>
      <c r="M986" s="120" t="s">
        <v>2481</v>
      </c>
      <c r="N986" s="120" t="s">
        <v>2482</v>
      </c>
      <c r="O986" s="120" t="s">
        <v>2483</v>
      </c>
      <c r="P986" s="119" t="s">
        <v>2475</v>
      </c>
      <c r="Q986" s="120" t="s">
        <v>2473</v>
      </c>
      <c r="R986" s="6">
        <f t="shared" si="135"/>
        <v>2</v>
      </c>
      <c r="S986" s="6">
        <f t="shared" si="136"/>
        <v>1</v>
      </c>
      <c r="T986" s="7">
        <f t="shared" si="137"/>
        <v>130306</v>
      </c>
      <c r="U986" s="122" t="str">
        <f t="shared" si="142"/>
        <v>1FD02</v>
      </c>
      <c r="V986" s="10">
        <f t="shared" si="138"/>
        <v>253</v>
      </c>
      <c r="W986" s="10">
        <f t="shared" si="139"/>
        <v>2</v>
      </c>
      <c r="X986" s="11">
        <f t="shared" si="140"/>
        <v>3</v>
      </c>
      <c r="Y986" s="11">
        <f t="shared" si="141"/>
        <v>253</v>
      </c>
      <c r="Z986" s="12" t="str">
        <f t="shared" si="143"/>
        <v>Wind Data</v>
      </c>
      <c r="AI986" s="17"/>
      <c r="AJ986" s="18"/>
      <c r="AK986" s="19"/>
      <c r="AL986" s="21"/>
      <c r="AM986" s="21"/>
      <c r="AN986" s="21"/>
      <c r="AO986" s="21"/>
      <c r="AP986" s="20"/>
      <c r="AQ986" s="20"/>
      <c r="AR986" s="20"/>
      <c r="AS986" s="20"/>
      <c r="AT986" s="20"/>
      <c r="AU986" s="20"/>
      <c r="AV986" s="20"/>
      <c r="AW986" s="20"/>
      <c r="AX986" s="222">
        <v>130306</v>
      </c>
      <c r="AY986" s="6">
        <v>3</v>
      </c>
      <c r="AZ986" s="6">
        <v>253</v>
      </c>
      <c r="BA986" s="87" t="s">
        <v>2496</v>
      </c>
      <c r="BB986" s="39" t="s">
        <v>2598</v>
      </c>
      <c r="BC986" s="84" t="s">
        <v>2349</v>
      </c>
      <c r="BD986" s="38" t="s">
        <v>2497</v>
      </c>
      <c r="BE986" s="39" t="s">
        <v>2599</v>
      </c>
      <c r="BF986" s="90" t="s">
        <v>2498</v>
      </c>
      <c r="BJ986" s="47" t="s">
        <v>2505</v>
      </c>
      <c r="BL986" s="42" t="s">
        <v>2500</v>
      </c>
      <c r="BM986" s="43" t="s">
        <v>2495</v>
      </c>
      <c r="BO986" s="17"/>
      <c r="BP986" s="18"/>
    </row>
    <row r="987" spans="1:68" ht="15" customHeight="1" thickBot="1" x14ac:dyDescent="0.35">
      <c r="A987" s="116">
        <v>986</v>
      </c>
      <c r="H987" s="121" t="s">
        <v>2503</v>
      </c>
      <c r="I987" s="117">
        <v>8</v>
      </c>
      <c r="J987" s="119" t="s">
        <v>2471</v>
      </c>
      <c r="K987" s="119" t="s">
        <v>2481</v>
      </c>
      <c r="L987" s="119" t="s">
        <v>2480</v>
      </c>
      <c r="M987" s="119" t="s">
        <v>2479</v>
      </c>
      <c r="N987" s="119" t="s">
        <v>2478</v>
      </c>
      <c r="O987" s="119" t="s">
        <v>2588</v>
      </c>
      <c r="P987" s="119" t="s">
        <v>2588</v>
      </c>
      <c r="Q987" s="119" t="s">
        <v>2588</v>
      </c>
      <c r="R987" s="6">
        <f t="shared" si="135"/>
        <v>5</v>
      </c>
      <c r="S987" s="6">
        <f t="shared" si="136"/>
        <v>1</v>
      </c>
      <c r="T987" s="7">
        <f t="shared" si="137"/>
        <v>130312</v>
      </c>
      <c r="U987" s="122" t="str">
        <f t="shared" si="142"/>
        <v>1FD08</v>
      </c>
      <c r="V987" s="10">
        <f t="shared" si="138"/>
        <v>253</v>
      </c>
      <c r="W987" s="10">
        <f t="shared" si="139"/>
        <v>8</v>
      </c>
      <c r="X987" s="11">
        <f t="shared" si="140"/>
        <v>16</v>
      </c>
      <c r="Y987" s="11">
        <f t="shared" si="141"/>
        <v>253</v>
      </c>
      <c r="Z987" s="12" t="str">
        <f t="shared" si="143"/>
        <v>Temperature</v>
      </c>
      <c r="AI987" s="17"/>
      <c r="AJ987" s="18"/>
      <c r="AK987" s="19"/>
      <c r="AQ987" s="34"/>
      <c r="AR987" s="34"/>
      <c r="AS987" s="34"/>
      <c r="AT987" s="34"/>
      <c r="AU987" s="34"/>
      <c r="AV987" s="34"/>
      <c r="AW987" s="34"/>
      <c r="AX987" s="223">
        <v>130312</v>
      </c>
      <c r="AY987" s="6">
        <v>16</v>
      </c>
      <c r="AZ987" s="6">
        <v>253</v>
      </c>
      <c r="BA987" s="87" t="s">
        <v>2365</v>
      </c>
      <c r="BB987" s="39" t="s">
        <v>2600</v>
      </c>
      <c r="BC987" s="84" t="s">
        <v>2359</v>
      </c>
      <c r="BJ987" s="47" t="s">
        <v>2601</v>
      </c>
      <c r="BL987" s="42" t="s">
        <v>2494</v>
      </c>
      <c r="BM987" s="43" t="s">
        <v>2495</v>
      </c>
      <c r="BO987" s="17"/>
      <c r="BP987" s="18"/>
    </row>
    <row r="988" spans="1:68" ht="15" customHeight="1" thickBot="1" x14ac:dyDescent="0.35">
      <c r="A988" s="116">
        <v>987</v>
      </c>
      <c r="H988" s="121" t="s">
        <v>2503</v>
      </c>
      <c r="I988" s="117">
        <v>8</v>
      </c>
      <c r="J988" s="119" t="s">
        <v>2471</v>
      </c>
      <c r="K988" s="119" t="s">
        <v>2471</v>
      </c>
      <c r="L988" s="119" t="s">
        <v>2472</v>
      </c>
      <c r="M988" s="119" t="s">
        <v>2594</v>
      </c>
      <c r="N988" s="119" t="s">
        <v>2473</v>
      </c>
      <c r="O988" s="119" t="s">
        <v>2472</v>
      </c>
      <c r="P988" s="119" t="s">
        <v>2475</v>
      </c>
      <c r="Q988" s="119" t="s">
        <v>2483</v>
      </c>
      <c r="R988" s="6">
        <f t="shared" si="135"/>
        <v>5</v>
      </c>
      <c r="S988" s="6">
        <f t="shared" si="136"/>
        <v>1</v>
      </c>
      <c r="T988" s="7">
        <f t="shared" si="137"/>
        <v>130312</v>
      </c>
      <c r="U988" s="122" t="str">
        <f t="shared" si="142"/>
        <v>1FD08</v>
      </c>
      <c r="V988" s="10">
        <f t="shared" si="138"/>
        <v>253</v>
      </c>
      <c r="W988" s="10">
        <f t="shared" si="139"/>
        <v>8</v>
      </c>
      <c r="X988" s="11">
        <f t="shared" si="140"/>
        <v>16</v>
      </c>
      <c r="Y988" s="11">
        <f t="shared" si="141"/>
        <v>253</v>
      </c>
      <c r="Z988" s="12" t="str">
        <f t="shared" si="143"/>
        <v>Temperature</v>
      </c>
      <c r="AI988" s="17"/>
      <c r="AJ988" s="18"/>
      <c r="AK988" s="19"/>
      <c r="AL988" s="21"/>
      <c r="AM988" s="21"/>
      <c r="AN988" s="21"/>
      <c r="AO988" s="21"/>
      <c r="AP988" s="20"/>
      <c r="AQ988" s="20"/>
      <c r="AR988" s="20"/>
      <c r="AS988" s="20"/>
      <c r="AT988" s="20"/>
      <c r="AU988" s="20"/>
      <c r="AV988" s="20"/>
      <c r="AW988" s="20"/>
      <c r="AX988" s="222">
        <v>130312</v>
      </c>
      <c r="AY988" s="6">
        <v>16</v>
      </c>
      <c r="AZ988" s="6">
        <v>253</v>
      </c>
      <c r="BA988" s="87" t="s">
        <v>2365</v>
      </c>
      <c r="BB988" s="39" t="s">
        <v>2585</v>
      </c>
      <c r="BC988" s="84" t="s">
        <v>2359</v>
      </c>
      <c r="BJ988" s="47" t="s">
        <v>2493</v>
      </c>
      <c r="BL988" s="42" t="s">
        <v>2494</v>
      </c>
      <c r="BM988" s="43" t="s">
        <v>2495</v>
      </c>
      <c r="BO988" s="17"/>
      <c r="BP988" s="18"/>
    </row>
    <row r="989" spans="1:68" ht="15" customHeight="1" thickBot="1" x14ac:dyDescent="0.35">
      <c r="A989" s="116">
        <v>988</v>
      </c>
      <c r="H989" s="121" t="s">
        <v>2503</v>
      </c>
      <c r="I989" s="117">
        <v>7</v>
      </c>
      <c r="J989" s="119" t="s">
        <v>2484</v>
      </c>
      <c r="K989" s="119" t="s">
        <v>2594</v>
      </c>
      <c r="L989" s="119" t="s">
        <v>2481</v>
      </c>
      <c r="M989" s="119" t="s">
        <v>2480</v>
      </c>
      <c r="N989" s="119" t="s">
        <v>2479</v>
      </c>
      <c r="O989" s="119" t="s">
        <v>2504</v>
      </c>
      <c r="P989" s="119" t="s">
        <v>2475</v>
      </c>
      <c r="Q989" s="119" t="s">
        <v>2485</v>
      </c>
      <c r="R989" s="6">
        <f t="shared" si="135"/>
        <v>5</v>
      </c>
      <c r="S989" s="6">
        <f t="shared" si="136"/>
        <v>1</v>
      </c>
      <c r="T989" s="7">
        <f t="shared" si="137"/>
        <v>130312</v>
      </c>
      <c r="U989" s="122" t="str">
        <f t="shared" si="142"/>
        <v>1FD08</v>
      </c>
      <c r="V989" s="10">
        <f t="shared" si="138"/>
        <v>253</v>
      </c>
      <c r="W989" s="10">
        <f t="shared" si="139"/>
        <v>8</v>
      </c>
      <c r="X989" s="11">
        <f t="shared" si="140"/>
        <v>16</v>
      </c>
      <c r="Y989" s="11">
        <f t="shared" si="141"/>
        <v>253</v>
      </c>
      <c r="Z989" s="12" t="str">
        <f t="shared" si="143"/>
        <v>Temperature</v>
      </c>
      <c r="AI989" s="17"/>
      <c r="AJ989" s="18"/>
      <c r="AK989" s="19"/>
      <c r="AQ989" s="34"/>
      <c r="AR989" s="34"/>
      <c r="AS989" s="34"/>
      <c r="AT989" s="34"/>
      <c r="AU989" s="34"/>
      <c r="AV989" s="34"/>
      <c r="AW989" s="34"/>
      <c r="AX989" s="223">
        <v>130312</v>
      </c>
      <c r="AY989" s="6">
        <v>16</v>
      </c>
      <c r="AZ989" s="6">
        <v>253</v>
      </c>
      <c r="BA989" s="87" t="s">
        <v>2365</v>
      </c>
      <c r="BB989" s="39" t="s">
        <v>2602</v>
      </c>
      <c r="BC989" s="84" t="s">
        <v>2359</v>
      </c>
      <c r="BJ989" s="47" t="s">
        <v>2603</v>
      </c>
      <c r="BL989" s="42" t="s">
        <v>2494</v>
      </c>
      <c r="BM989" s="43" t="s">
        <v>2495</v>
      </c>
      <c r="BO989" s="17"/>
      <c r="BP989" s="18"/>
    </row>
    <row r="990" spans="1:68" ht="15" customHeight="1" thickBot="1" x14ac:dyDescent="0.35">
      <c r="A990" s="116">
        <v>989</v>
      </c>
      <c r="H990" s="121" t="s">
        <v>2595</v>
      </c>
      <c r="I990" s="117">
        <v>8</v>
      </c>
      <c r="J990" s="119" t="s">
        <v>2471</v>
      </c>
      <c r="K990" s="119" t="s">
        <v>2471</v>
      </c>
      <c r="L990" s="119" t="s">
        <v>2472</v>
      </c>
      <c r="M990" s="119" t="s">
        <v>2594</v>
      </c>
      <c r="N990" s="119" t="s">
        <v>2486</v>
      </c>
      <c r="O990" s="119" t="s">
        <v>2588</v>
      </c>
      <c r="P990" s="119" t="s">
        <v>2588</v>
      </c>
      <c r="Q990" s="119" t="s">
        <v>2588</v>
      </c>
      <c r="R990" s="6">
        <f t="shared" si="135"/>
        <v>5</v>
      </c>
      <c r="S990" s="6">
        <f t="shared" si="136"/>
        <v>1</v>
      </c>
      <c r="T990" s="7">
        <f t="shared" si="137"/>
        <v>130312</v>
      </c>
      <c r="U990" s="122" t="str">
        <f t="shared" si="142"/>
        <v>1FD08</v>
      </c>
      <c r="V990" s="10">
        <f t="shared" si="138"/>
        <v>253</v>
      </c>
      <c r="W990" s="10">
        <f t="shared" si="139"/>
        <v>8</v>
      </c>
      <c r="X990" s="11">
        <f t="shared" si="140"/>
        <v>25</v>
      </c>
      <c r="Y990" s="11">
        <f t="shared" si="141"/>
        <v>253</v>
      </c>
      <c r="Z990" s="12" t="str">
        <f t="shared" si="143"/>
        <v>Temperature</v>
      </c>
      <c r="AI990" s="17"/>
      <c r="AJ990" s="18"/>
      <c r="AK990" s="19"/>
      <c r="AL990" s="21"/>
      <c r="AM990" s="21"/>
      <c r="AN990" s="21"/>
      <c r="AO990" s="21"/>
      <c r="AP990" s="20"/>
      <c r="AQ990" s="20"/>
      <c r="AR990" s="20"/>
      <c r="AS990" s="20"/>
      <c r="AT990" s="20"/>
      <c r="AU990" s="20"/>
      <c r="AV990" s="20"/>
      <c r="AW990" s="20"/>
      <c r="AX990" s="222">
        <v>130312</v>
      </c>
      <c r="AY990" s="6">
        <v>25</v>
      </c>
      <c r="AZ990" s="6">
        <v>253</v>
      </c>
      <c r="BA990" s="87" t="s">
        <v>2365</v>
      </c>
      <c r="BB990" s="39" t="s">
        <v>2467</v>
      </c>
      <c r="BC990" s="84" t="s">
        <v>2359</v>
      </c>
      <c r="BJ990" s="47" t="s">
        <v>2493</v>
      </c>
      <c r="BL990" s="42" t="s">
        <v>2604</v>
      </c>
      <c r="BM990" s="43" t="s">
        <v>2495</v>
      </c>
      <c r="BO990" s="17"/>
      <c r="BP990" s="18"/>
    </row>
    <row r="991" spans="1:68" ht="15" customHeight="1" thickBot="1" x14ac:dyDescent="0.35">
      <c r="A991" s="116">
        <v>990</v>
      </c>
      <c r="H991" s="121" t="s">
        <v>2487</v>
      </c>
      <c r="I991" s="117">
        <v>8</v>
      </c>
      <c r="J991" s="119" t="s">
        <v>2488</v>
      </c>
      <c r="K991" s="119" t="s">
        <v>2489</v>
      </c>
      <c r="L991" s="119" t="s">
        <v>2473</v>
      </c>
      <c r="M991" s="119" t="s">
        <v>2490</v>
      </c>
      <c r="N991" s="119" t="s">
        <v>2491</v>
      </c>
      <c r="O991" s="119" t="s">
        <v>2492</v>
      </c>
      <c r="P991" s="119" t="s">
        <v>2596</v>
      </c>
      <c r="Q991" s="119" t="s">
        <v>2597</v>
      </c>
      <c r="R991" s="75">
        <f t="shared" si="135"/>
        <v>2</v>
      </c>
      <c r="S991" s="75">
        <f t="shared" si="136"/>
        <v>1</v>
      </c>
      <c r="T991" s="7">
        <f t="shared" si="137"/>
        <v>130306</v>
      </c>
      <c r="U991" s="122" t="str">
        <f t="shared" si="142"/>
        <v>1FD02</v>
      </c>
      <c r="V991" s="10">
        <f t="shared" si="138"/>
        <v>253</v>
      </c>
      <c r="W991" s="10">
        <f t="shared" si="139"/>
        <v>2</v>
      </c>
      <c r="X991" s="11">
        <f t="shared" si="140"/>
        <v>3</v>
      </c>
      <c r="Y991" s="11">
        <f t="shared" si="141"/>
        <v>253</v>
      </c>
      <c r="Z991" s="12" t="str">
        <f t="shared" si="143"/>
        <v>Wind Data</v>
      </c>
      <c r="AI991" s="17"/>
      <c r="AJ991" s="18"/>
      <c r="AK991" s="19"/>
      <c r="AQ991" s="34"/>
      <c r="AR991" s="34"/>
      <c r="AS991" s="34"/>
      <c r="AT991" s="34"/>
      <c r="AU991" s="34"/>
      <c r="AV991" s="34"/>
      <c r="AW991" s="34"/>
      <c r="AX991" s="223">
        <v>130306</v>
      </c>
      <c r="AY991" s="6">
        <v>3</v>
      </c>
      <c r="AZ991" s="6">
        <v>253</v>
      </c>
      <c r="BA991" s="87" t="s">
        <v>2496</v>
      </c>
      <c r="BB991" s="39" t="s">
        <v>2468</v>
      </c>
      <c r="BC991" s="84" t="s">
        <v>2349</v>
      </c>
      <c r="BD991" s="38" t="s">
        <v>2497</v>
      </c>
      <c r="BE991" s="39" t="s">
        <v>2469</v>
      </c>
      <c r="BF991" s="90" t="s">
        <v>2498</v>
      </c>
      <c r="BJ991" s="47" t="s">
        <v>2499</v>
      </c>
      <c r="BL991" s="42" t="s">
        <v>2500</v>
      </c>
      <c r="BM991" s="43" t="s">
        <v>2495</v>
      </c>
      <c r="BO991" s="17"/>
      <c r="BP991" s="18"/>
    </row>
    <row r="992" spans="1:68" ht="15" customHeight="1" thickBot="1" x14ac:dyDescent="0.35">
      <c r="A992" s="116">
        <v>991</v>
      </c>
      <c r="H992" s="121" t="s">
        <v>2586</v>
      </c>
      <c r="I992" s="117">
        <v>8</v>
      </c>
      <c r="J992" s="119" t="s">
        <v>2471</v>
      </c>
      <c r="K992" s="119" t="s">
        <v>2471</v>
      </c>
      <c r="L992" s="119" t="s">
        <v>2472</v>
      </c>
      <c r="M992" s="119" t="s">
        <v>2587</v>
      </c>
      <c r="N992" s="119" t="s">
        <v>2502</v>
      </c>
      <c r="O992" s="119" t="s">
        <v>2588</v>
      </c>
      <c r="P992" s="119" t="s">
        <v>2588</v>
      </c>
      <c r="Q992" s="119" t="s">
        <v>2588</v>
      </c>
      <c r="R992" s="6">
        <f t="shared" si="135"/>
        <v>5</v>
      </c>
      <c r="S992" s="6">
        <f t="shared" si="136"/>
        <v>1</v>
      </c>
      <c r="T992" s="7">
        <f t="shared" si="137"/>
        <v>130312</v>
      </c>
      <c r="U992" s="122" t="str">
        <f t="shared" si="142"/>
        <v>1FD08</v>
      </c>
      <c r="V992" s="10">
        <f t="shared" si="138"/>
        <v>253</v>
      </c>
      <c r="W992" s="10">
        <f t="shared" si="139"/>
        <v>8</v>
      </c>
      <c r="X992" s="11">
        <f t="shared" si="140"/>
        <v>16</v>
      </c>
      <c r="Y992" s="11">
        <f t="shared" si="141"/>
        <v>253</v>
      </c>
      <c r="Z992" s="12" t="str">
        <f t="shared" si="143"/>
        <v>Temperature</v>
      </c>
      <c r="AI992" s="17"/>
      <c r="AJ992" s="18"/>
      <c r="AK992" s="19"/>
      <c r="AL992" s="21"/>
      <c r="AM992" s="21"/>
      <c r="AN992" s="21"/>
      <c r="AO992" s="21"/>
      <c r="AP992" s="20"/>
      <c r="AQ992" s="20"/>
      <c r="AR992" s="20"/>
      <c r="AS992" s="20"/>
      <c r="AT992" s="20"/>
      <c r="AU992" s="20"/>
      <c r="AV992" s="20"/>
      <c r="AW992" s="20"/>
      <c r="AX992" s="222">
        <v>130312</v>
      </c>
      <c r="AY992" s="6">
        <v>16</v>
      </c>
      <c r="AZ992" s="6">
        <v>253</v>
      </c>
      <c r="BA992" s="87" t="s">
        <v>2365</v>
      </c>
      <c r="BB992" s="39" t="s">
        <v>2582</v>
      </c>
      <c r="BC992" s="84" t="s">
        <v>2359</v>
      </c>
      <c r="BJ992" s="47" t="s">
        <v>2493</v>
      </c>
      <c r="BL992" s="42" t="s">
        <v>2494</v>
      </c>
      <c r="BM992" s="43" t="s">
        <v>2495</v>
      </c>
      <c r="BO992" s="17"/>
      <c r="BP992" s="18"/>
    </row>
    <row r="993" spans="1:68" ht="15" customHeight="1" thickBot="1" x14ac:dyDescent="0.35">
      <c r="A993" s="116">
        <v>992</v>
      </c>
      <c r="H993" s="121" t="s">
        <v>2589</v>
      </c>
      <c r="I993" s="117">
        <v>8</v>
      </c>
      <c r="J993" s="119" t="s">
        <v>2590</v>
      </c>
      <c r="K993" s="119" t="s">
        <v>2591</v>
      </c>
      <c r="L993" s="119" t="s">
        <v>2473</v>
      </c>
      <c r="M993" s="119" t="s">
        <v>2592</v>
      </c>
      <c r="N993" s="119" t="s">
        <v>2474</v>
      </c>
      <c r="O993" s="119" t="s">
        <v>2593</v>
      </c>
      <c r="P993" s="119" t="s">
        <v>2588</v>
      </c>
      <c r="Q993" s="119" t="s">
        <v>2588</v>
      </c>
      <c r="R993" s="6">
        <f t="shared" si="135"/>
        <v>2</v>
      </c>
      <c r="S993" s="6">
        <f t="shared" si="136"/>
        <v>1</v>
      </c>
      <c r="T993" s="7">
        <f t="shared" si="137"/>
        <v>130306</v>
      </c>
      <c r="U993" s="122" t="str">
        <f t="shared" si="142"/>
        <v>1FD02</v>
      </c>
      <c r="V993" s="10">
        <f t="shared" si="138"/>
        <v>253</v>
      </c>
      <c r="W993" s="10">
        <f t="shared" si="139"/>
        <v>2</v>
      </c>
      <c r="X993" s="11">
        <f t="shared" si="140"/>
        <v>3</v>
      </c>
      <c r="Y993" s="11">
        <f t="shared" si="141"/>
        <v>253</v>
      </c>
      <c r="Z993" s="12" t="str">
        <f t="shared" si="143"/>
        <v>Wind Data</v>
      </c>
      <c r="AI993" s="17"/>
      <c r="AJ993" s="18"/>
      <c r="AK993" s="19"/>
      <c r="AQ993" s="34"/>
      <c r="AR993" s="34"/>
      <c r="AS993" s="34"/>
      <c r="AT993" s="34"/>
      <c r="AU993" s="34"/>
      <c r="AV993" s="34"/>
      <c r="AW993" s="34"/>
      <c r="AX993" s="223">
        <v>130306</v>
      </c>
      <c r="AY993" s="6">
        <v>3</v>
      </c>
      <c r="AZ993" s="6">
        <v>253</v>
      </c>
      <c r="BA993" s="87" t="s">
        <v>2496</v>
      </c>
      <c r="BB993" s="39" t="s">
        <v>2583</v>
      </c>
      <c r="BC993" s="84" t="s">
        <v>2349</v>
      </c>
      <c r="BD993" s="38" t="s">
        <v>2497</v>
      </c>
      <c r="BE993" s="39" t="s">
        <v>2584</v>
      </c>
      <c r="BF993" s="90" t="s">
        <v>2498</v>
      </c>
      <c r="BJ993" s="47" t="s">
        <v>2499</v>
      </c>
      <c r="BL993" s="42" t="s">
        <v>2500</v>
      </c>
      <c r="BM993" s="43" t="s">
        <v>2495</v>
      </c>
      <c r="BO993" s="17"/>
      <c r="BP993" s="18"/>
    </row>
    <row r="994" spans="1:68" ht="15" customHeight="1" thickBot="1" x14ac:dyDescent="0.35">
      <c r="A994" s="116">
        <v>993</v>
      </c>
      <c r="H994" s="121" t="s">
        <v>2586</v>
      </c>
      <c r="I994" s="117">
        <v>8</v>
      </c>
      <c r="J994" s="120" t="s">
        <v>2471</v>
      </c>
      <c r="K994" s="119" t="s">
        <v>2471</v>
      </c>
      <c r="L994" s="119" t="s">
        <v>2475</v>
      </c>
      <c r="M994" s="119" t="s">
        <v>2476</v>
      </c>
      <c r="N994" s="119" t="s">
        <v>2477</v>
      </c>
      <c r="O994" s="120" t="s">
        <v>2588</v>
      </c>
      <c r="P994" s="119" t="s">
        <v>2588</v>
      </c>
      <c r="Q994" s="119" t="s">
        <v>2588</v>
      </c>
      <c r="R994" s="6">
        <f t="shared" si="135"/>
        <v>5</v>
      </c>
      <c r="S994" s="6">
        <f t="shared" si="136"/>
        <v>1</v>
      </c>
      <c r="T994" s="7">
        <f t="shared" si="137"/>
        <v>130312</v>
      </c>
      <c r="U994" s="122" t="str">
        <f t="shared" si="142"/>
        <v>1FD08</v>
      </c>
      <c r="V994" s="10">
        <f t="shared" si="138"/>
        <v>253</v>
      </c>
      <c r="W994" s="10">
        <f t="shared" si="139"/>
        <v>8</v>
      </c>
      <c r="X994" s="11">
        <f t="shared" si="140"/>
        <v>16</v>
      </c>
      <c r="Y994" s="11">
        <f t="shared" si="141"/>
        <v>253</v>
      </c>
      <c r="Z994" s="12" t="str">
        <f t="shared" si="143"/>
        <v>Temperature</v>
      </c>
      <c r="AI994" s="17"/>
      <c r="AJ994" s="18"/>
      <c r="AK994" s="19"/>
      <c r="AL994" s="21"/>
      <c r="AM994" s="21"/>
      <c r="AN994" s="21"/>
      <c r="AO994" s="21"/>
      <c r="AP994" s="20"/>
      <c r="AQ994" s="20"/>
      <c r="AR994" s="20"/>
      <c r="AS994" s="20"/>
      <c r="AT994" s="20"/>
      <c r="AU994" s="20"/>
      <c r="AV994" s="20"/>
      <c r="AW994" s="20"/>
      <c r="AX994" s="222">
        <v>130312</v>
      </c>
      <c r="AY994" s="6">
        <v>16</v>
      </c>
      <c r="AZ994" s="6">
        <v>253</v>
      </c>
      <c r="BA994" s="87" t="s">
        <v>2365</v>
      </c>
      <c r="BB994" s="39" t="s">
        <v>2464</v>
      </c>
      <c r="BC994" s="84" t="s">
        <v>2359</v>
      </c>
      <c r="BJ994" s="47" t="s">
        <v>2501</v>
      </c>
      <c r="BL994" s="42" t="s">
        <v>2494</v>
      </c>
      <c r="BM994" s="43" t="s">
        <v>2495</v>
      </c>
      <c r="BO994" s="17"/>
      <c r="BP994" s="18"/>
    </row>
    <row r="995" spans="1:68" ht="15" customHeight="1" thickBot="1" x14ac:dyDescent="0.35">
      <c r="A995" s="116">
        <v>994</v>
      </c>
      <c r="H995" s="121" t="s">
        <v>2589</v>
      </c>
      <c r="I995" s="117">
        <v>8</v>
      </c>
      <c r="J995" s="119" t="s">
        <v>2478</v>
      </c>
      <c r="K995" s="119" t="s">
        <v>2479</v>
      </c>
      <c r="L995" s="119" t="s">
        <v>2480</v>
      </c>
      <c r="M995" s="120" t="s">
        <v>2481</v>
      </c>
      <c r="N995" s="120" t="s">
        <v>2482</v>
      </c>
      <c r="O995" s="119" t="s">
        <v>2483</v>
      </c>
      <c r="P995" s="119" t="s">
        <v>2475</v>
      </c>
      <c r="Q995" s="119" t="s">
        <v>2473</v>
      </c>
      <c r="R995" s="6">
        <f t="shared" si="135"/>
        <v>2</v>
      </c>
      <c r="S995" s="6">
        <f t="shared" si="136"/>
        <v>1</v>
      </c>
      <c r="T995" s="7">
        <f t="shared" si="137"/>
        <v>130306</v>
      </c>
      <c r="U995" s="122" t="str">
        <f t="shared" si="142"/>
        <v>1FD02</v>
      </c>
      <c r="V995" s="10">
        <f t="shared" si="138"/>
        <v>253</v>
      </c>
      <c r="W995" s="10">
        <f t="shared" si="139"/>
        <v>2</v>
      </c>
      <c r="X995" s="11">
        <f t="shared" si="140"/>
        <v>3</v>
      </c>
      <c r="Y995" s="11">
        <f t="shared" si="141"/>
        <v>253</v>
      </c>
      <c r="Z995" s="12" t="str">
        <f t="shared" si="143"/>
        <v>Wind Data</v>
      </c>
      <c r="AI995" s="17"/>
      <c r="AJ995" s="18"/>
      <c r="AK995" s="19"/>
      <c r="AQ995" s="34"/>
      <c r="AR995" s="34"/>
      <c r="AS995" s="34"/>
      <c r="AT995" s="34"/>
      <c r="AU995" s="34"/>
      <c r="AV995" s="34"/>
      <c r="AW995" s="34"/>
      <c r="AX995" s="223">
        <v>130306</v>
      </c>
      <c r="AY995" s="6">
        <v>3</v>
      </c>
      <c r="AZ995" s="6">
        <v>253</v>
      </c>
      <c r="BA995" s="87" t="s">
        <v>2496</v>
      </c>
      <c r="BB995" s="39" t="s">
        <v>2598</v>
      </c>
      <c r="BC995" s="84" t="s">
        <v>2349</v>
      </c>
      <c r="BD995" s="38" t="s">
        <v>2497</v>
      </c>
      <c r="BE995" s="39" t="s">
        <v>2599</v>
      </c>
      <c r="BF995" s="90" t="s">
        <v>2498</v>
      </c>
      <c r="BJ995" s="47" t="s">
        <v>2505</v>
      </c>
      <c r="BL995" s="42" t="s">
        <v>2500</v>
      </c>
      <c r="BM995" s="43" t="s">
        <v>2495</v>
      </c>
      <c r="BO995" s="17"/>
      <c r="BP995" s="18"/>
    </row>
    <row r="996" spans="1:68" ht="15" customHeight="1" thickBot="1" x14ac:dyDescent="0.35">
      <c r="A996" s="116">
        <v>995</v>
      </c>
      <c r="H996" s="121" t="s">
        <v>2503</v>
      </c>
      <c r="I996" s="117">
        <v>8</v>
      </c>
      <c r="J996" s="119" t="s">
        <v>2471</v>
      </c>
      <c r="K996" s="120" t="s">
        <v>2481</v>
      </c>
      <c r="L996" s="119" t="s">
        <v>2480</v>
      </c>
      <c r="M996" s="119" t="s">
        <v>2479</v>
      </c>
      <c r="N996" s="120" t="s">
        <v>2478</v>
      </c>
      <c r="O996" s="119" t="s">
        <v>2588</v>
      </c>
      <c r="P996" s="119" t="s">
        <v>2588</v>
      </c>
      <c r="Q996" s="119" t="s">
        <v>2588</v>
      </c>
      <c r="R996" s="75">
        <f t="shared" si="135"/>
        <v>5</v>
      </c>
      <c r="S996" s="75">
        <f t="shared" si="136"/>
        <v>1</v>
      </c>
      <c r="T996" s="7">
        <f t="shared" si="137"/>
        <v>130312</v>
      </c>
      <c r="U996" s="122" t="str">
        <f t="shared" si="142"/>
        <v>1FD08</v>
      </c>
      <c r="V996" s="10">
        <f t="shared" si="138"/>
        <v>253</v>
      </c>
      <c r="W996" s="10">
        <f t="shared" si="139"/>
        <v>8</v>
      </c>
      <c r="X996" s="11">
        <f t="shared" si="140"/>
        <v>16</v>
      </c>
      <c r="Y996" s="11">
        <f t="shared" si="141"/>
        <v>253</v>
      </c>
      <c r="Z996" s="12" t="str">
        <f t="shared" si="143"/>
        <v>Temperature</v>
      </c>
      <c r="AI996" s="17"/>
      <c r="AJ996" s="18"/>
      <c r="AK996" s="19"/>
      <c r="AL996" s="21"/>
      <c r="AM996" s="21"/>
      <c r="AN996" s="21"/>
      <c r="AO996" s="21"/>
      <c r="AP996" s="20"/>
      <c r="AQ996" s="20"/>
      <c r="AR996" s="20"/>
      <c r="AS996" s="20"/>
      <c r="AT996" s="20"/>
      <c r="AU996" s="20"/>
      <c r="AV996" s="20"/>
      <c r="AW996" s="20"/>
      <c r="AX996" s="222">
        <v>130312</v>
      </c>
      <c r="AY996" s="6">
        <v>16</v>
      </c>
      <c r="AZ996" s="6">
        <v>253</v>
      </c>
      <c r="BA996" s="87" t="s">
        <v>2365</v>
      </c>
      <c r="BB996" s="39" t="s">
        <v>2600</v>
      </c>
      <c r="BC996" s="84" t="s">
        <v>2359</v>
      </c>
      <c r="BJ996" s="47" t="s">
        <v>2601</v>
      </c>
      <c r="BL996" s="42" t="s">
        <v>2494</v>
      </c>
      <c r="BM996" s="43" t="s">
        <v>2495</v>
      </c>
      <c r="BO996" s="17"/>
      <c r="BP996" s="18"/>
    </row>
    <row r="997" spans="1:68" ht="15" customHeight="1" thickBot="1" x14ac:dyDescent="0.35">
      <c r="A997" s="116">
        <v>996</v>
      </c>
      <c r="H997" s="121" t="s">
        <v>2503</v>
      </c>
      <c r="I997" s="117">
        <v>8</v>
      </c>
      <c r="J997" s="119" t="s">
        <v>2471</v>
      </c>
      <c r="K997" s="119" t="s">
        <v>2471</v>
      </c>
      <c r="L997" s="120" t="s">
        <v>2472</v>
      </c>
      <c r="M997" s="119" t="s">
        <v>2594</v>
      </c>
      <c r="N997" s="119" t="s">
        <v>2473</v>
      </c>
      <c r="O997" s="119" t="s">
        <v>2472</v>
      </c>
      <c r="P997" s="119" t="s">
        <v>2475</v>
      </c>
      <c r="Q997" s="119" t="s">
        <v>2483</v>
      </c>
      <c r="R997" s="6">
        <f t="shared" si="135"/>
        <v>5</v>
      </c>
      <c r="S997" s="6">
        <f t="shared" si="136"/>
        <v>1</v>
      </c>
      <c r="T997" s="7">
        <f t="shared" si="137"/>
        <v>130312</v>
      </c>
      <c r="U997" s="122" t="str">
        <f t="shared" si="142"/>
        <v>1FD08</v>
      </c>
      <c r="V997" s="10">
        <f t="shared" si="138"/>
        <v>253</v>
      </c>
      <c r="W997" s="10">
        <f t="shared" si="139"/>
        <v>8</v>
      </c>
      <c r="X997" s="11">
        <f t="shared" si="140"/>
        <v>16</v>
      </c>
      <c r="Y997" s="11">
        <f t="shared" si="141"/>
        <v>253</v>
      </c>
      <c r="Z997" s="12" t="str">
        <f t="shared" si="143"/>
        <v>Temperature</v>
      </c>
      <c r="AI997" s="17"/>
      <c r="AJ997" s="18"/>
      <c r="AK997" s="19"/>
      <c r="AQ997" s="34"/>
      <c r="AR997" s="34"/>
      <c r="AS997" s="34"/>
      <c r="AT997" s="34"/>
      <c r="AU997" s="34"/>
      <c r="AV997" s="34"/>
      <c r="AW997" s="34"/>
      <c r="AX997" s="223">
        <v>130312</v>
      </c>
      <c r="AY997" s="6">
        <v>16</v>
      </c>
      <c r="AZ997" s="6">
        <v>253</v>
      </c>
      <c r="BA997" s="87" t="s">
        <v>2365</v>
      </c>
      <c r="BB997" s="39" t="s">
        <v>2585</v>
      </c>
      <c r="BC997" s="84" t="s">
        <v>2359</v>
      </c>
      <c r="BJ997" s="47" t="s">
        <v>2493</v>
      </c>
      <c r="BL997" s="42" t="s">
        <v>2494</v>
      </c>
      <c r="BM997" s="43" t="s">
        <v>2495</v>
      </c>
      <c r="BO997" s="17"/>
      <c r="BP997" s="18"/>
    </row>
    <row r="998" spans="1:68" ht="15" customHeight="1" thickBot="1" x14ac:dyDescent="0.35">
      <c r="A998" s="116">
        <v>997</v>
      </c>
      <c r="H998" s="121" t="s">
        <v>2503</v>
      </c>
      <c r="I998" s="117">
        <v>7</v>
      </c>
      <c r="J998" s="119" t="s">
        <v>2484</v>
      </c>
      <c r="K998" s="119" t="s">
        <v>2594</v>
      </c>
      <c r="L998" s="120" t="s">
        <v>2481</v>
      </c>
      <c r="M998" s="119" t="s">
        <v>2480</v>
      </c>
      <c r="N998" s="119" t="s">
        <v>2479</v>
      </c>
      <c r="O998" s="119" t="s">
        <v>2504</v>
      </c>
      <c r="P998" s="119" t="s">
        <v>2475</v>
      </c>
      <c r="Q998" s="119" t="s">
        <v>2485</v>
      </c>
      <c r="R998" s="75">
        <f t="shared" si="135"/>
        <v>5</v>
      </c>
      <c r="S998" s="75">
        <f t="shared" si="136"/>
        <v>1</v>
      </c>
      <c r="T998" s="7">
        <f t="shared" si="137"/>
        <v>130312</v>
      </c>
      <c r="U998" s="122" t="str">
        <f t="shared" si="142"/>
        <v>1FD08</v>
      </c>
      <c r="V998" s="10">
        <f t="shared" si="138"/>
        <v>253</v>
      </c>
      <c r="W998" s="10">
        <f t="shared" si="139"/>
        <v>8</v>
      </c>
      <c r="X998" s="11">
        <f t="shared" si="140"/>
        <v>16</v>
      </c>
      <c r="Y998" s="11">
        <f t="shared" si="141"/>
        <v>253</v>
      </c>
      <c r="Z998" s="12" t="str">
        <f t="shared" si="143"/>
        <v>Temperature</v>
      </c>
      <c r="AI998" s="17"/>
      <c r="AJ998" s="18"/>
      <c r="AK998" s="19"/>
      <c r="AL998" s="21"/>
      <c r="AM998" s="21"/>
      <c r="AN998" s="21"/>
      <c r="AO998" s="21"/>
      <c r="AP998" s="20"/>
      <c r="AQ998" s="20"/>
      <c r="AR998" s="20"/>
      <c r="AS998" s="20"/>
      <c r="AT998" s="20"/>
      <c r="AU998" s="20"/>
      <c r="AV998" s="20"/>
      <c r="AW998" s="20"/>
      <c r="AX998" s="222">
        <v>130312</v>
      </c>
      <c r="AY998" s="6">
        <v>16</v>
      </c>
      <c r="AZ998" s="6">
        <v>253</v>
      </c>
      <c r="BA998" s="87" t="s">
        <v>2365</v>
      </c>
      <c r="BB998" s="39" t="s">
        <v>2602</v>
      </c>
      <c r="BC998" s="84" t="s">
        <v>2359</v>
      </c>
      <c r="BJ998" s="47" t="s">
        <v>2603</v>
      </c>
      <c r="BL998" s="42" t="s">
        <v>2494</v>
      </c>
      <c r="BM998" s="43" t="s">
        <v>2495</v>
      </c>
      <c r="BO998" s="17"/>
      <c r="BP998" s="18"/>
    </row>
    <row r="999" spans="1:68" ht="15" customHeight="1" thickBot="1" x14ac:dyDescent="0.35">
      <c r="A999" s="116">
        <v>998</v>
      </c>
      <c r="H999" s="121" t="s">
        <v>2595</v>
      </c>
      <c r="I999" s="117">
        <v>8</v>
      </c>
      <c r="J999" s="119" t="s">
        <v>2471</v>
      </c>
      <c r="K999" s="119" t="s">
        <v>2471</v>
      </c>
      <c r="L999" s="119" t="s">
        <v>2472</v>
      </c>
      <c r="M999" s="119" t="s">
        <v>2594</v>
      </c>
      <c r="N999" s="119" t="s">
        <v>2486</v>
      </c>
      <c r="O999" s="119" t="s">
        <v>2588</v>
      </c>
      <c r="P999" s="119" t="s">
        <v>2588</v>
      </c>
      <c r="Q999" s="120" t="s">
        <v>2588</v>
      </c>
      <c r="R999" s="75">
        <f t="shared" si="135"/>
        <v>5</v>
      </c>
      <c r="S999" s="75">
        <f t="shared" si="136"/>
        <v>1</v>
      </c>
      <c r="T999" s="7">
        <f t="shared" si="137"/>
        <v>130312</v>
      </c>
      <c r="U999" s="122" t="str">
        <f t="shared" si="142"/>
        <v>1FD08</v>
      </c>
      <c r="V999" s="10">
        <f t="shared" si="138"/>
        <v>253</v>
      </c>
      <c r="W999" s="10">
        <f t="shared" si="139"/>
        <v>8</v>
      </c>
      <c r="X999" s="11">
        <f t="shared" si="140"/>
        <v>25</v>
      </c>
      <c r="Y999" s="11">
        <f t="shared" si="141"/>
        <v>253</v>
      </c>
      <c r="Z999" s="12" t="str">
        <f t="shared" si="143"/>
        <v>Temperature</v>
      </c>
      <c r="AI999" s="17"/>
      <c r="AJ999" s="18"/>
      <c r="AK999" s="19"/>
      <c r="AQ999" s="34"/>
      <c r="AR999" s="34"/>
      <c r="AS999" s="34"/>
      <c r="AT999" s="34"/>
      <c r="AU999" s="34"/>
      <c r="AV999" s="34"/>
      <c r="AW999" s="34"/>
      <c r="AX999" s="223">
        <v>130312</v>
      </c>
      <c r="AY999" s="6">
        <v>25</v>
      </c>
      <c r="AZ999" s="6">
        <v>253</v>
      </c>
      <c r="BA999" s="87" t="s">
        <v>2365</v>
      </c>
      <c r="BB999" s="39" t="s">
        <v>2467</v>
      </c>
      <c r="BC999" s="84" t="s">
        <v>2359</v>
      </c>
      <c r="BJ999" s="47" t="s">
        <v>2493</v>
      </c>
      <c r="BL999" s="42" t="s">
        <v>2604</v>
      </c>
      <c r="BM999" s="43" t="s">
        <v>2495</v>
      </c>
      <c r="BO999" s="17"/>
      <c r="BP999" s="18"/>
    </row>
    <row r="1000" spans="1:68" ht="15" customHeight="1" thickBot="1" x14ac:dyDescent="0.35">
      <c r="A1000" s="116">
        <v>999</v>
      </c>
      <c r="H1000" s="121" t="s">
        <v>2487</v>
      </c>
      <c r="I1000" s="117">
        <v>8</v>
      </c>
      <c r="J1000" s="119" t="s">
        <v>2488</v>
      </c>
      <c r="K1000" s="119" t="s">
        <v>2489</v>
      </c>
      <c r="L1000" s="119" t="s">
        <v>2473</v>
      </c>
      <c r="M1000" s="119" t="s">
        <v>2490</v>
      </c>
      <c r="N1000" s="119" t="s">
        <v>2491</v>
      </c>
      <c r="O1000" s="120" t="s">
        <v>2492</v>
      </c>
      <c r="P1000" s="120" t="s">
        <v>2596</v>
      </c>
      <c r="Q1000" s="120" t="s">
        <v>2597</v>
      </c>
      <c r="R1000" s="6">
        <f t="shared" si="135"/>
        <v>2</v>
      </c>
      <c r="S1000" s="6">
        <f t="shared" si="136"/>
        <v>1</v>
      </c>
      <c r="T1000" s="7">
        <f t="shared" si="137"/>
        <v>130306</v>
      </c>
      <c r="U1000" s="122" t="str">
        <f t="shared" si="142"/>
        <v>1FD02</v>
      </c>
      <c r="V1000" s="10">
        <f t="shared" si="138"/>
        <v>253</v>
      </c>
      <c r="W1000" s="10">
        <f t="shared" si="139"/>
        <v>2</v>
      </c>
      <c r="X1000" s="11">
        <f t="shared" si="140"/>
        <v>3</v>
      </c>
      <c r="Y1000" s="11">
        <f t="shared" si="141"/>
        <v>253</v>
      </c>
      <c r="Z1000" s="12" t="str">
        <f t="shared" si="143"/>
        <v>Wind Data</v>
      </c>
      <c r="AI1000" s="17"/>
      <c r="AJ1000" s="18"/>
      <c r="AK1000" s="19"/>
      <c r="AL1000" s="21"/>
      <c r="AM1000" s="21"/>
      <c r="AN1000" s="21"/>
      <c r="AO1000" s="21"/>
      <c r="AP1000" s="20"/>
      <c r="AQ1000" s="20"/>
      <c r="AR1000" s="20"/>
      <c r="AS1000" s="20"/>
      <c r="AT1000" s="20"/>
      <c r="AU1000" s="20"/>
      <c r="AV1000" s="20"/>
      <c r="AW1000" s="20"/>
      <c r="AX1000" s="222">
        <v>130306</v>
      </c>
      <c r="AY1000" s="6">
        <v>3</v>
      </c>
      <c r="AZ1000" s="6">
        <v>253</v>
      </c>
      <c r="BA1000" s="87" t="s">
        <v>2496</v>
      </c>
      <c r="BB1000" s="39" t="s">
        <v>2468</v>
      </c>
      <c r="BC1000" s="84" t="s">
        <v>2349</v>
      </c>
      <c r="BD1000" s="38" t="s">
        <v>2497</v>
      </c>
      <c r="BE1000" s="39" t="s">
        <v>2469</v>
      </c>
      <c r="BF1000" s="90" t="s">
        <v>2498</v>
      </c>
      <c r="BJ1000" s="47" t="s">
        <v>2499</v>
      </c>
      <c r="BL1000" s="42" t="s">
        <v>2500</v>
      </c>
      <c r="BM1000" s="43" t="s">
        <v>2495</v>
      </c>
      <c r="BO1000" s="17"/>
      <c r="BP1000" s="18"/>
    </row>
    <row r="1001" spans="1:68" ht="15" customHeight="1" thickBot="1" x14ac:dyDescent="0.35">
      <c r="A1001" s="116">
        <v>1000</v>
      </c>
      <c r="H1001" s="121" t="s">
        <v>2586</v>
      </c>
      <c r="I1001" s="117">
        <v>8</v>
      </c>
      <c r="J1001" s="119" t="s">
        <v>2471</v>
      </c>
      <c r="K1001" s="119" t="s">
        <v>2471</v>
      </c>
      <c r="L1001" s="119" t="s">
        <v>2472</v>
      </c>
      <c r="M1001" s="119" t="s">
        <v>2587</v>
      </c>
      <c r="N1001" s="119" t="s">
        <v>2502</v>
      </c>
      <c r="O1001" s="120" t="s">
        <v>2588</v>
      </c>
      <c r="P1001" s="120" t="s">
        <v>2588</v>
      </c>
      <c r="Q1001" s="120" t="s">
        <v>2588</v>
      </c>
      <c r="R1001" s="6">
        <f t="shared" si="135"/>
        <v>5</v>
      </c>
      <c r="S1001" s="6">
        <f t="shared" si="136"/>
        <v>1</v>
      </c>
      <c r="T1001" s="7">
        <f t="shared" si="137"/>
        <v>130312</v>
      </c>
      <c r="U1001" s="122" t="str">
        <f t="shared" si="142"/>
        <v>1FD08</v>
      </c>
      <c r="V1001" s="10">
        <f t="shared" si="138"/>
        <v>253</v>
      </c>
      <c r="W1001" s="10">
        <f t="shared" si="139"/>
        <v>8</v>
      </c>
      <c r="X1001" s="11">
        <f t="shared" si="140"/>
        <v>16</v>
      </c>
      <c r="Y1001" s="11">
        <f t="shared" si="141"/>
        <v>253</v>
      </c>
      <c r="Z1001" s="12" t="str">
        <f t="shared" si="143"/>
        <v>Temperature</v>
      </c>
      <c r="AI1001" s="17"/>
      <c r="AJ1001" s="18"/>
      <c r="AK1001" s="19"/>
      <c r="AQ1001" s="34"/>
      <c r="AR1001" s="34"/>
      <c r="AS1001" s="34"/>
      <c r="AT1001" s="34"/>
      <c r="AU1001" s="34"/>
      <c r="AV1001" s="34"/>
      <c r="AW1001" s="34"/>
      <c r="AX1001" s="223">
        <v>130312</v>
      </c>
      <c r="AY1001" s="6">
        <v>16</v>
      </c>
      <c r="AZ1001" s="6">
        <v>253</v>
      </c>
      <c r="BA1001" s="87" t="s">
        <v>2365</v>
      </c>
      <c r="BB1001" s="39" t="s">
        <v>2582</v>
      </c>
      <c r="BC1001" s="84" t="s">
        <v>2359</v>
      </c>
      <c r="BJ1001" s="47" t="s">
        <v>2493</v>
      </c>
      <c r="BL1001" s="42" t="s">
        <v>2494</v>
      </c>
      <c r="BM1001" s="43" t="s">
        <v>2495</v>
      </c>
      <c r="BO1001" s="17"/>
      <c r="BP1001" s="18"/>
    </row>
    <row r="1002" spans="1:68" ht="15" customHeight="1" thickBot="1" x14ac:dyDescent="0.35">
      <c r="A1002" s="116">
        <v>1001</v>
      </c>
      <c r="H1002" s="121" t="s">
        <v>2589</v>
      </c>
      <c r="I1002" s="117">
        <v>8</v>
      </c>
      <c r="J1002" s="119" t="s">
        <v>2590</v>
      </c>
      <c r="K1002" s="120" t="s">
        <v>2591</v>
      </c>
      <c r="L1002" s="119" t="s">
        <v>2473</v>
      </c>
      <c r="M1002" s="119" t="s">
        <v>2592</v>
      </c>
      <c r="N1002" s="119" t="s">
        <v>2474</v>
      </c>
      <c r="O1002" s="119" t="s">
        <v>2593</v>
      </c>
      <c r="P1002" s="119" t="s">
        <v>2588</v>
      </c>
      <c r="Q1002" s="119" t="s">
        <v>2588</v>
      </c>
      <c r="R1002" s="6">
        <f t="shared" si="135"/>
        <v>2</v>
      </c>
      <c r="S1002" s="6">
        <f t="shared" si="136"/>
        <v>1</v>
      </c>
      <c r="T1002" s="7">
        <f t="shared" si="137"/>
        <v>130306</v>
      </c>
      <c r="U1002" s="122" t="str">
        <f t="shared" si="142"/>
        <v>1FD02</v>
      </c>
      <c r="V1002" s="10">
        <f t="shared" si="138"/>
        <v>253</v>
      </c>
      <c r="W1002" s="10">
        <f t="shared" si="139"/>
        <v>2</v>
      </c>
      <c r="X1002" s="11">
        <f t="shared" si="140"/>
        <v>3</v>
      </c>
      <c r="Y1002" s="11">
        <f t="shared" si="141"/>
        <v>253</v>
      </c>
      <c r="Z1002" s="12" t="str">
        <f t="shared" si="143"/>
        <v>Wind Data</v>
      </c>
      <c r="AI1002" s="17"/>
      <c r="AJ1002" s="18"/>
      <c r="AK1002" s="19"/>
      <c r="AL1002" s="21"/>
      <c r="AM1002" s="21"/>
      <c r="AN1002" s="21"/>
      <c r="AO1002" s="21"/>
      <c r="AP1002" s="20"/>
      <c r="AQ1002" s="20"/>
      <c r="AR1002" s="20"/>
      <c r="AS1002" s="20"/>
      <c r="AT1002" s="20"/>
      <c r="AU1002" s="20"/>
      <c r="AV1002" s="20"/>
      <c r="AW1002" s="20"/>
      <c r="AX1002" s="222">
        <v>130306</v>
      </c>
      <c r="AY1002" s="6">
        <v>3</v>
      </c>
      <c r="AZ1002" s="6">
        <v>253</v>
      </c>
      <c r="BA1002" s="87" t="s">
        <v>2496</v>
      </c>
      <c r="BB1002" s="39" t="s">
        <v>2583</v>
      </c>
      <c r="BC1002" s="84" t="s">
        <v>2349</v>
      </c>
      <c r="BD1002" s="38" t="s">
        <v>2497</v>
      </c>
      <c r="BE1002" s="39" t="s">
        <v>2584</v>
      </c>
      <c r="BF1002" s="90" t="s">
        <v>2498</v>
      </c>
      <c r="BJ1002" s="47" t="s">
        <v>2499</v>
      </c>
      <c r="BL1002" s="42" t="s">
        <v>2500</v>
      </c>
      <c r="BM1002" s="43" t="s">
        <v>2495</v>
      </c>
      <c r="BO1002" s="17"/>
      <c r="BP1002" s="18"/>
    </row>
    <row r="1003" spans="1:68" ht="15" customHeight="1" thickBot="1" x14ac:dyDescent="0.35">
      <c r="A1003" s="116">
        <v>1002</v>
      </c>
      <c r="H1003" s="121" t="s">
        <v>2586</v>
      </c>
      <c r="I1003" s="117">
        <v>8</v>
      </c>
      <c r="J1003" s="119" t="s">
        <v>2471</v>
      </c>
      <c r="K1003" s="119" t="s">
        <v>2471</v>
      </c>
      <c r="L1003" s="119" t="s">
        <v>2475</v>
      </c>
      <c r="M1003" s="119" t="s">
        <v>2476</v>
      </c>
      <c r="N1003" s="119" t="s">
        <v>2477</v>
      </c>
      <c r="O1003" s="120" t="s">
        <v>2588</v>
      </c>
      <c r="P1003" s="120" t="s">
        <v>2588</v>
      </c>
      <c r="Q1003" s="119" t="s">
        <v>2588</v>
      </c>
      <c r="R1003" s="6">
        <f t="shared" si="135"/>
        <v>5</v>
      </c>
      <c r="S1003" s="6">
        <f t="shared" si="136"/>
        <v>1</v>
      </c>
      <c r="T1003" s="7">
        <f t="shared" si="137"/>
        <v>130312</v>
      </c>
      <c r="U1003" s="122" t="str">
        <f t="shared" si="142"/>
        <v>1FD08</v>
      </c>
      <c r="V1003" s="10">
        <f t="shared" si="138"/>
        <v>253</v>
      </c>
      <c r="W1003" s="10">
        <f t="shared" si="139"/>
        <v>8</v>
      </c>
      <c r="X1003" s="11">
        <f t="shared" si="140"/>
        <v>16</v>
      </c>
      <c r="Y1003" s="11">
        <f t="shared" si="141"/>
        <v>253</v>
      </c>
      <c r="Z1003" s="12" t="str">
        <f t="shared" si="143"/>
        <v>Temperature</v>
      </c>
      <c r="AI1003" s="17"/>
      <c r="AJ1003" s="18"/>
      <c r="AK1003" s="19"/>
      <c r="AQ1003" s="34"/>
      <c r="AR1003" s="34"/>
      <c r="AS1003" s="34"/>
      <c r="AT1003" s="34"/>
      <c r="AU1003" s="34"/>
      <c r="AV1003" s="34"/>
      <c r="AW1003" s="34"/>
      <c r="AX1003" s="223">
        <v>130312</v>
      </c>
      <c r="AY1003" s="6">
        <v>16</v>
      </c>
      <c r="AZ1003" s="6">
        <v>253</v>
      </c>
      <c r="BA1003" s="87" t="s">
        <v>2365</v>
      </c>
      <c r="BB1003" s="39" t="s">
        <v>2464</v>
      </c>
      <c r="BC1003" s="84" t="s">
        <v>2359</v>
      </c>
      <c r="BJ1003" s="47" t="s">
        <v>2501</v>
      </c>
      <c r="BL1003" s="42" t="s">
        <v>2494</v>
      </c>
      <c r="BM1003" s="43" t="s">
        <v>2495</v>
      </c>
      <c r="BO1003" s="17"/>
      <c r="BP1003" s="18"/>
    </row>
    <row r="1004" spans="1:68" ht="15" customHeight="1" thickBot="1" x14ac:dyDescent="0.35">
      <c r="A1004" s="116">
        <v>1003</v>
      </c>
      <c r="H1004" s="121" t="s">
        <v>2589</v>
      </c>
      <c r="I1004" s="117">
        <v>8</v>
      </c>
      <c r="J1004" s="119" t="s">
        <v>2478</v>
      </c>
      <c r="K1004" s="119" t="s">
        <v>2479</v>
      </c>
      <c r="L1004" s="119" t="s">
        <v>2480</v>
      </c>
      <c r="M1004" s="119" t="s">
        <v>2481</v>
      </c>
      <c r="N1004" s="119" t="s">
        <v>2482</v>
      </c>
      <c r="O1004" s="119" t="s">
        <v>2483</v>
      </c>
      <c r="P1004" s="119" t="s">
        <v>2475</v>
      </c>
      <c r="Q1004" s="119" t="s">
        <v>2473</v>
      </c>
      <c r="R1004" s="6">
        <f t="shared" si="135"/>
        <v>2</v>
      </c>
      <c r="S1004" s="6">
        <f t="shared" si="136"/>
        <v>1</v>
      </c>
      <c r="T1004" s="7">
        <f t="shared" si="137"/>
        <v>130306</v>
      </c>
      <c r="U1004" s="122" t="str">
        <f t="shared" si="142"/>
        <v>1FD02</v>
      </c>
      <c r="V1004" s="10">
        <f t="shared" si="138"/>
        <v>253</v>
      </c>
      <c r="W1004" s="10">
        <f t="shared" si="139"/>
        <v>2</v>
      </c>
      <c r="X1004" s="11">
        <f t="shared" si="140"/>
        <v>3</v>
      </c>
      <c r="Y1004" s="11">
        <f t="shared" si="141"/>
        <v>253</v>
      </c>
      <c r="Z1004" s="12" t="str">
        <f t="shared" si="143"/>
        <v>Wind Data</v>
      </c>
      <c r="AI1004" s="17"/>
      <c r="AJ1004" s="18"/>
      <c r="AK1004" s="96"/>
      <c r="AL1004" s="21"/>
      <c r="AM1004" s="21"/>
      <c r="AN1004" s="21"/>
      <c r="AO1004" s="21"/>
      <c r="AP1004" s="20"/>
      <c r="AQ1004" s="20"/>
      <c r="AR1004" s="20"/>
      <c r="AS1004" s="20"/>
      <c r="AT1004" s="20"/>
      <c r="AU1004" s="20"/>
      <c r="AV1004" s="20"/>
      <c r="AW1004" s="20"/>
      <c r="AX1004" s="222">
        <v>130306</v>
      </c>
      <c r="AY1004" s="6">
        <v>3</v>
      </c>
      <c r="AZ1004" s="6">
        <v>253</v>
      </c>
      <c r="BA1004" s="87" t="s">
        <v>2496</v>
      </c>
      <c r="BB1004" s="39" t="s">
        <v>2598</v>
      </c>
      <c r="BC1004" s="84" t="s">
        <v>2349</v>
      </c>
      <c r="BD1004" s="38" t="s">
        <v>2497</v>
      </c>
      <c r="BE1004" s="39" t="s">
        <v>2599</v>
      </c>
      <c r="BF1004" s="90" t="s">
        <v>2498</v>
      </c>
      <c r="BJ1004" s="47" t="s">
        <v>2505</v>
      </c>
      <c r="BL1004" s="42" t="s">
        <v>2500</v>
      </c>
      <c r="BM1004" s="43" t="s">
        <v>2495</v>
      </c>
      <c r="BO1004" s="17"/>
      <c r="BP1004" s="18"/>
    </row>
    <row r="1005" spans="1:68" ht="15" customHeight="1" thickBot="1" x14ac:dyDescent="0.35">
      <c r="A1005" s="116">
        <v>1004</v>
      </c>
      <c r="H1005" s="121" t="s">
        <v>2503</v>
      </c>
      <c r="I1005" s="117">
        <v>8</v>
      </c>
      <c r="J1005" s="119" t="s">
        <v>2471</v>
      </c>
      <c r="K1005" s="119" t="s">
        <v>2481</v>
      </c>
      <c r="L1005" s="119" t="s">
        <v>2480</v>
      </c>
      <c r="M1005" s="119" t="s">
        <v>2479</v>
      </c>
      <c r="N1005" s="119" t="s">
        <v>2478</v>
      </c>
      <c r="O1005" s="120" t="s">
        <v>2588</v>
      </c>
      <c r="P1005" s="120" t="s">
        <v>2588</v>
      </c>
      <c r="Q1005" s="119" t="s">
        <v>2588</v>
      </c>
      <c r="R1005" s="75">
        <f t="shared" si="135"/>
        <v>5</v>
      </c>
      <c r="S1005" s="75">
        <f t="shared" si="136"/>
        <v>1</v>
      </c>
      <c r="T1005" s="7">
        <f t="shared" si="137"/>
        <v>130312</v>
      </c>
      <c r="U1005" s="122" t="str">
        <f t="shared" si="142"/>
        <v>1FD08</v>
      </c>
      <c r="V1005" s="10">
        <f t="shared" si="138"/>
        <v>253</v>
      </c>
      <c r="W1005" s="10">
        <f t="shared" si="139"/>
        <v>8</v>
      </c>
      <c r="X1005" s="11">
        <f t="shared" si="140"/>
        <v>16</v>
      </c>
      <c r="Y1005" s="11">
        <f t="shared" si="141"/>
        <v>253</v>
      </c>
      <c r="Z1005" s="12" t="str">
        <f t="shared" si="143"/>
        <v>Temperature</v>
      </c>
      <c r="AI1005" s="17"/>
      <c r="AJ1005" s="18"/>
      <c r="AK1005" s="19"/>
      <c r="AQ1005" s="34"/>
      <c r="AR1005" s="34"/>
      <c r="AS1005" s="34"/>
      <c r="AT1005" s="34"/>
      <c r="AU1005" s="34"/>
      <c r="AV1005" s="34"/>
      <c r="AW1005" s="34"/>
      <c r="AX1005" s="223">
        <v>130312</v>
      </c>
      <c r="AY1005" s="6">
        <v>16</v>
      </c>
      <c r="AZ1005" s="6">
        <v>253</v>
      </c>
      <c r="BA1005" s="87" t="s">
        <v>2365</v>
      </c>
      <c r="BB1005" s="39" t="s">
        <v>2600</v>
      </c>
      <c r="BC1005" s="84" t="s">
        <v>2359</v>
      </c>
      <c r="BJ1005" s="47" t="s">
        <v>2601</v>
      </c>
      <c r="BL1005" s="42" t="s">
        <v>2494</v>
      </c>
      <c r="BM1005" s="43" t="s">
        <v>2495</v>
      </c>
      <c r="BO1005" s="17"/>
      <c r="BP1005" s="18"/>
    </row>
    <row r="1006" spans="1:68" ht="15" customHeight="1" thickBot="1" x14ac:dyDescent="0.35">
      <c r="A1006" s="116">
        <v>1005</v>
      </c>
      <c r="H1006" s="121" t="s">
        <v>2503</v>
      </c>
      <c r="I1006" s="117">
        <v>8</v>
      </c>
      <c r="J1006" s="119" t="s">
        <v>2471</v>
      </c>
      <c r="K1006" s="119" t="s">
        <v>2471</v>
      </c>
      <c r="L1006" s="119" t="s">
        <v>2472</v>
      </c>
      <c r="M1006" s="119" t="s">
        <v>2594</v>
      </c>
      <c r="N1006" s="119" t="s">
        <v>2473</v>
      </c>
      <c r="O1006" s="119" t="s">
        <v>2472</v>
      </c>
      <c r="P1006" s="119" t="s">
        <v>2475</v>
      </c>
      <c r="Q1006" s="119" t="s">
        <v>2483</v>
      </c>
      <c r="R1006" s="6">
        <f t="shared" si="135"/>
        <v>5</v>
      </c>
      <c r="S1006" s="6">
        <f t="shared" si="136"/>
        <v>1</v>
      </c>
      <c r="T1006" s="7">
        <f t="shared" si="137"/>
        <v>130312</v>
      </c>
      <c r="U1006" s="122" t="str">
        <f t="shared" si="142"/>
        <v>1FD08</v>
      </c>
      <c r="V1006" s="10">
        <f t="shared" si="138"/>
        <v>253</v>
      </c>
      <c r="W1006" s="10">
        <f t="shared" si="139"/>
        <v>8</v>
      </c>
      <c r="X1006" s="11">
        <f t="shared" si="140"/>
        <v>16</v>
      </c>
      <c r="Y1006" s="11">
        <f t="shared" si="141"/>
        <v>253</v>
      </c>
      <c r="Z1006" s="12" t="str">
        <f t="shared" si="143"/>
        <v>Temperature</v>
      </c>
      <c r="AI1006" s="17"/>
      <c r="AJ1006" s="18"/>
      <c r="AK1006" s="19"/>
      <c r="AL1006" s="21"/>
      <c r="AM1006" s="21"/>
      <c r="AN1006" s="21"/>
      <c r="AO1006" s="21"/>
      <c r="AP1006" s="20"/>
      <c r="AQ1006" s="20"/>
      <c r="AR1006" s="20"/>
      <c r="AS1006" s="20"/>
      <c r="AT1006" s="20"/>
      <c r="AU1006" s="20"/>
      <c r="AV1006" s="20"/>
      <c r="AW1006" s="20"/>
      <c r="AX1006" s="222">
        <v>130312</v>
      </c>
      <c r="AY1006" s="6">
        <v>16</v>
      </c>
      <c r="AZ1006" s="6">
        <v>253</v>
      </c>
      <c r="BA1006" s="87" t="s">
        <v>2365</v>
      </c>
      <c r="BB1006" s="39" t="s">
        <v>2585</v>
      </c>
      <c r="BC1006" s="84" t="s">
        <v>2359</v>
      </c>
      <c r="BJ1006" s="47" t="s">
        <v>2493</v>
      </c>
      <c r="BL1006" s="42" t="s">
        <v>2494</v>
      </c>
      <c r="BM1006" s="43" t="s">
        <v>2495</v>
      </c>
      <c r="BO1006" s="17"/>
      <c r="BP1006" s="18"/>
    </row>
    <row r="1007" spans="1:68" ht="15" customHeight="1" thickBot="1" x14ac:dyDescent="0.35">
      <c r="A1007" s="116">
        <v>1006</v>
      </c>
      <c r="H1007" s="121" t="s">
        <v>2503</v>
      </c>
      <c r="I1007" s="117">
        <v>7</v>
      </c>
      <c r="J1007" s="120" t="s">
        <v>2484</v>
      </c>
      <c r="K1007" s="119" t="s">
        <v>2594</v>
      </c>
      <c r="L1007" s="119" t="s">
        <v>2481</v>
      </c>
      <c r="M1007" s="119" t="s">
        <v>2480</v>
      </c>
      <c r="N1007" s="119" t="s">
        <v>2479</v>
      </c>
      <c r="O1007" s="120" t="s">
        <v>2504</v>
      </c>
      <c r="P1007" s="120" t="s">
        <v>2475</v>
      </c>
      <c r="Q1007" s="120" t="s">
        <v>2485</v>
      </c>
      <c r="R1007" s="6">
        <f t="shared" si="135"/>
        <v>5</v>
      </c>
      <c r="S1007" s="6">
        <f t="shared" si="136"/>
        <v>1</v>
      </c>
      <c r="T1007" s="7">
        <f t="shared" si="137"/>
        <v>130312</v>
      </c>
      <c r="U1007" s="122" t="str">
        <f t="shared" si="142"/>
        <v>1FD08</v>
      </c>
      <c r="V1007" s="10">
        <f t="shared" si="138"/>
        <v>253</v>
      </c>
      <c r="W1007" s="10">
        <f t="shared" si="139"/>
        <v>8</v>
      </c>
      <c r="X1007" s="11">
        <f t="shared" si="140"/>
        <v>16</v>
      </c>
      <c r="Y1007" s="11">
        <f t="shared" si="141"/>
        <v>253</v>
      </c>
      <c r="Z1007" s="12" t="str">
        <f t="shared" si="143"/>
        <v>Temperature</v>
      </c>
      <c r="AI1007" s="17"/>
      <c r="AJ1007" s="18"/>
      <c r="AK1007" s="19"/>
      <c r="AQ1007" s="34"/>
      <c r="AR1007" s="34"/>
      <c r="AS1007" s="34"/>
      <c r="AT1007" s="34"/>
      <c r="AU1007" s="34"/>
      <c r="AV1007" s="34"/>
      <c r="AW1007" s="34"/>
      <c r="AX1007" s="223">
        <v>130312</v>
      </c>
      <c r="AY1007" s="6">
        <v>16</v>
      </c>
      <c r="AZ1007" s="6">
        <v>253</v>
      </c>
      <c r="BA1007" s="87" t="s">
        <v>2365</v>
      </c>
      <c r="BB1007" s="39" t="s">
        <v>2602</v>
      </c>
      <c r="BC1007" s="84" t="s">
        <v>2359</v>
      </c>
      <c r="BJ1007" s="47" t="s">
        <v>2603</v>
      </c>
      <c r="BL1007" s="42" t="s">
        <v>2494</v>
      </c>
      <c r="BM1007" s="43" t="s">
        <v>2495</v>
      </c>
      <c r="BO1007" s="17"/>
      <c r="BP1007" s="18"/>
    </row>
    <row r="1008" spans="1:68" ht="15" customHeight="1" thickBot="1" x14ac:dyDescent="0.35">
      <c r="A1008" s="116">
        <v>1007</v>
      </c>
      <c r="H1008" s="121" t="s">
        <v>2595</v>
      </c>
      <c r="I1008" s="117">
        <v>8</v>
      </c>
      <c r="J1008" s="120" t="s">
        <v>2471</v>
      </c>
      <c r="K1008" s="119" t="s">
        <v>2471</v>
      </c>
      <c r="L1008" s="119" t="s">
        <v>2472</v>
      </c>
      <c r="M1008" s="119" t="s">
        <v>2594</v>
      </c>
      <c r="N1008" s="119" t="s">
        <v>2486</v>
      </c>
      <c r="O1008" s="119" t="s">
        <v>2588</v>
      </c>
      <c r="P1008" s="119" t="s">
        <v>2588</v>
      </c>
      <c r="Q1008" s="119" t="s">
        <v>2588</v>
      </c>
      <c r="R1008" s="6">
        <f t="shared" si="135"/>
        <v>5</v>
      </c>
      <c r="S1008" s="6">
        <f t="shared" si="136"/>
        <v>1</v>
      </c>
      <c r="T1008" s="7">
        <f t="shared" si="137"/>
        <v>130312</v>
      </c>
      <c r="U1008" s="122" t="str">
        <f t="shared" si="142"/>
        <v>1FD08</v>
      </c>
      <c r="V1008" s="10">
        <f t="shared" si="138"/>
        <v>253</v>
      </c>
      <c r="W1008" s="10">
        <f t="shared" si="139"/>
        <v>8</v>
      </c>
      <c r="X1008" s="11">
        <f t="shared" si="140"/>
        <v>25</v>
      </c>
      <c r="Y1008" s="11">
        <f t="shared" si="141"/>
        <v>253</v>
      </c>
      <c r="Z1008" s="12" t="str">
        <f t="shared" si="143"/>
        <v>Temperature</v>
      </c>
      <c r="AI1008" s="17"/>
      <c r="AJ1008" s="18"/>
      <c r="AK1008" s="19"/>
      <c r="AL1008" s="21"/>
      <c r="AM1008" s="21"/>
      <c r="AN1008" s="21"/>
      <c r="AO1008" s="21"/>
      <c r="AP1008" s="20"/>
      <c r="AQ1008" s="20"/>
      <c r="AR1008" s="20"/>
      <c r="AS1008" s="20"/>
      <c r="AT1008" s="20"/>
      <c r="AU1008" s="20"/>
      <c r="AV1008" s="20"/>
      <c r="AW1008" s="20"/>
      <c r="AX1008" s="222">
        <v>130312</v>
      </c>
      <c r="AY1008" s="6">
        <v>25</v>
      </c>
      <c r="AZ1008" s="6">
        <v>253</v>
      </c>
      <c r="BA1008" s="87" t="s">
        <v>2365</v>
      </c>
      <c r="BB1008" s="39" t="s">
        <v>2467</v>
      </c>
      <c r="BC1008" s="84" t="s">
        <v>2359</v>
      </c>
      <c r="BJ1008" s="47" t="s">
        <v>2493</v>
      </c>
      <c r="BL1008" s="42" t="s">
        <v>2604</v>
      </c>
      <c r="BM1008" s="43" t="s">
        <v>2495</v>
      </c>
      <c r="BO1008" s="17"/>
      <c r="BP1008" s="18"/>
    </row>
    <row r="1009" spans="1:68" ht="15" customHeight="1" thickBot="1" x14ac:dyDescent="0.35">
      <c r="A1009" s="116">
        <v>1008</v>
      </c>
      <c r="H1009" s="121" t="s">
        <v>2487</v>
      </c>
      <c r="I1009" s="117">
        <v>8</v>
      </c>
      <c r="J1009" s="120" t="s">
        <v>2488</v>
      </c>
      <c r="K1009" s="119" t="s">
        <v>2489</v>
      </c>
      <c r="L1009" s="119" t="s">
        <v>2473</v>
      </c>
      <c r="M1009" s="119" t="s">
        <v>2490</v>
      </c>
      <c r="N1009" s="119" t="s">
        <v>2491</v>
      </c>
      <c r="O1009" s="119" t="s">
        <v>2492</v>
      </c>
      <c r="P1009" s="119" t="s">
        <v>2596</v>
      </c>
      <c r="Q1009" s="119" t="s">
        <v>2597</v>
      </c>
      <c r="R1009" s="6">
        <f t="shared" si="135"/>
        <v>2</v>
      </c>
      <c r="S1009" s="6">
        <f t="shared" si="136"/>
        <v>1</v>
      </c>
      <c r="T1009" s="7">
        <f t="shared" si="137"/>
        <v>130306</v>
      </c>
      <c r="U1009" s="122" t="str">
        <f t="shared" si="142"/>
        <v>1FD02</v>
      </c>
      <c r="V1009" s="10">
        <f t="shared" si="138"/>
        <v>253</v>
      </c>
      <c r="W1009" s="10">
        <f t="shared" si="139"/>
        <v>2</v>
      </c>
      <c r="X1009" s="11">
        <f t="shared" si="140"/>
        <v>3</v>
      </c>
      <c r="Y1009" s="11">
        <f t="shared" si="141"/>
        <v>253</v>
      </c>
      <c r="Z1009" s="12" t="str">
        <f t="shared" si="143"/>
        <v>Wind Data</v>
      </c>
      <c r="AI1009" s="17"/>
      <c r="AJ1009" s="18"/>
      <c r="AK1009" s="19"/>
      <c r="AQ1009" s="34"/>
      <c r="AR1009" s="34"/>
      <c r="AS1009" s="34"/>
      <c r="AT1009" s="34"/>
      <c r="AU1009" s="34"/>
      <c r="AV1009" s="34"/>
      <c r="AW1009" s="34"/>
      <c r="AX1009" s="223">
        <v>130306</v>
      </c>
      <c r="AY1009" s="6">
        <v>3</v>
      </c>
      <c r="AZ1009" s="6">
        <v>253</v>
      </c>
      <c r="BA1009" s="87" t="s">
        <v>2496</v>
      </c>
      <c r="BB1009" s="39" t="s">
        <v>2468</v>
      </c>
      <c r="BC1009" s="84" t="s">
        <v>2349</v>
      </c>
      <c r="BD1009" s="38" t="s">
        <v>2497</v>
      </c>
      <c r="BE1009" s="39" t="s">
        <v>2469</v>
      </c>
      <c r="BF1009" s="90" t="s">
        <v>2498</v>
      </c>
      <c r="BJ1009" s="47" t="s">
        <v>2499</v>
      </c>
      <c r="BL1009" s="42" t="s">
        <v>2500</v>
      </c>
      <c r="BM1009" s="43" t="s">
        <v>2495</v>
      </c>
      <c r="BO1009" s="17"/>
      <c r="BP1009" s="18"/>
    </row>
    <row r="1010" spans="1:68" ht="15" customHeight="1" thickBot="1" x14ac:dyDescent="0.35">
      <c r="A1010" s="116">
        <v>1009</v>
      </c>
      <c r="H1010" s="121" t="s">
        <v>2586</v>
      </c>
      <c r="I1010" s="117">
        <v>8</v>
      </c>
      <c r="J1010" s="120" t="s">
        <v>2471</v>
      </c>
      <c r="K1010" s="119" t="s">
        <v>2471</v>
      </c>
      <c r="L1010" s="119" t="s">
        <v>2472</v>
      </c>
      <c r="M1010" s="119" t="s">
        <v>2587</v>
      </c>
      <c r="N1010" s="119" t="s">
        <v>2502</v>
      </c>
      <c r="O1010" s="119" t="s">
        <v>2588</v>
      </c>
      <c r="P1010" s="119" t="s">
        <v>2588</v>
      </c>
      <c r="Q1010" s="119" t="s">
        <v>2588</v>
      </c>
      <c r="R1010" s="6">
        <f t="shared" si="135"/>
        <v>5</v>
      </c>
      <c r="S1010" s="6">
        <f t="shared" si="136"/>
        <v>1</v>
      </c>
      <c r="T1010" s="7">
        <f t="shared" si="137"/>
        <v>130312</v>
      </c>
      <c r="U1010" s="122" t="str">
        <f t="shared" si="142"/>
        <v>1FD08</v>
      </c>
      <c r="V1010" s="10">
        <f t="shared" si="138"/>
        <v>253</v>
      </c>
      <c r="W1010" s="10">
        <f t="shared" si="139"/>
        <v>8</v>
      </c>
      <c r="X1010" s="11">
        <f t="shared" si="140"/>
        <v>16</v>
      </c>
      <c r="Y1010" s="11">
        <f t="shared" si="141"/>
        <v>253</v>
      </c>
      <c r="Z1010" s="12" t="str">
        <f t="shared" si="143"/>
        <v>Temperature</v>
      </c>
      <c r="AI1010" s="17"/>
      <c r="AJ1010" s="18"/>
      <c r="AK1010" s="19"/>
      <c r="AL1010" s="21"/>
      <c r="AM1010" s="21"/>
      <c r="AN1010" s="21"/>
      <c r="AO1010" s="21"/>
      <c r="AP1010" s="20"/>
      <c r="AQ1010" s="20"/>
      <c r="AR1010" s="20"/>
      <c r="AS1010" s="20"/>
      <c r="AT1010" s="20"/>
      <c r="AU1010" s="20"/>
      <c r="AV1010" s="20"/>
      <c r="AW1010" s="20"/>
      <c r="AX1010" s="222">
        <v>130312</v>
      </c>
      <c r="AY1010" s="6">
        <v>16</v>
      </c>
      <c r="AZ1010" s="6">
        <v>253</v>
      </c>
      <c r="BA1010" s="87" t="s">
        <v>2365</v>
      </c>
      <c r="BB1010" s="39" t="s">
        <v>2582</v>
      </c>
      <c r="BC1010" s="84" t="s">
        <v>2359</v>
      </c>
      <c r="BJ1010" s="47" t="s">
        <v>2493</v>
      </c>
      <c r="BL1010" s="42" t="s">
        <v>2494</v>
      </c>
      <c r="BM1010" s="43" t="s">
        <v>2495</v>
      </c>
      <c r="BO1010" s="17"/>
      <c r="BP1010" s="18"/>
    </row>
    <row r="1011" spans="1:68" ht="15" customHeight="1" thickBot="1" x14ac:dyDescent="0.35">
      <c r="A1011" s="116">
        <v>1010</v>
      </c>
      <c r="H1011" s="121" t="s">
        <v>2589</v>
      </c>
      <c r="I1011" s="117">
        <v>8</v>
      </c>
      <c r="J1011" s="120" t="s">
        <v>2590</v>
      </c>
      <c r="K1011" s="119" t="s">
        <v>2591</v>
      </c>
      <c r="L1011" s="119" t="s">
        <v>2473</v>
      </c>
      <c r="M1011" s="119" t="s">
        <v>2592</v>
      </c>
      <c r="N1011" s="119" t="s">
        <v>2474</v>
      </c>
      <c r="O1011" s="119" t="s">
        <v>2593</v>
      </c>
      <c r="P1011" s="119" t="s">
        <v>2588</v>
      </c>
      <c r="Q1011" s="119" t="s">
        <v>2588</v>
      </c>
      <c r="R1011" s="6">
        <f t="shared" si="135"/>
        <v>2</v>
      </c>
      <c r="S1011" s="6">
        <f t="shared" si="136"/>
        <v>1</v>
      </c>
      <c r="T1011" s="7">
        <f t="shared" si="137"/>
        <v>130306</v>
      </c>
      <c r="U1011" s="122" t="str">
        <f t="shared" si="142"/>
        <v>1FD02</v>
      </c>
      <c r="V1011" s="10">
        <f t="shared" si="138"/>
        <v>253</v>
      </c>
      <c r="W1011" s="10">
        <f t="shared" si="139"/>
        <v>2</v>
      </c>
      <c r="X1011" s="11">
        <f t="shared" si="140"/>
        <v>3</v>
      </c>
      <c r="Y1011" s="11">
        <f t="shared" si="141"/>
        <v>253</v>
      </c>
      <c r="Z1011" s="12" t="str">
        <f t="shared" si="143"/>
        <v>Wind Data</v>
      </c>
      <c r="AI1011" s="17"/>
      <c r="AJ1011" s="18"/>
      <c r="AK1011" s="19"/>
      <c r="AQ1011" s="34"/>
      <c r="AR1011" s="34"/>
      <c r="AS1011" s="34"/>
      <c r="AT1011" s="34"/>
      <c r="AU1011" s="34"/>
      <c r="AV1011" s="34"/>
      <c r="AW1011" s="34"/>
      <c r="AX1011" s="223">
        <v>130306</v>
      </c>
      <c r="AY1011" s="6">
        <v>3</v>
      </c>
      <c r="AZ1011" s="6">
        <v>253</v>
      </c>
      <c r="BA1011" s="87" t="s">
        <v>2496</v>
      </c>
      <c r="BB1011" s="39" t="s">
        <v>2583</v>
      </c>
      <c r="BC1011" s="84" t="s">
        <v>2349</v>
      </c>
      <c r="BD1011" s="38" t="s">
        <v>2497</v>
      </c>
      <c r="BE1011" s="39" t="s">
        <v>2584</v>
      </c>
      <c r="BF1011" s="90" t="s">
        <v>2498</v>
      </c>
      <c r="BJ1011" s="47" t="s">
        <v>2499</v>
      </c>
      <c r="BL1011" s="42" t="s">
        <v>2500</v>
      </c>
      <c r="BM1011" s="43" t="s">
        <v>2495</v>
      </c>
      <c r="BO1011" s="17"/>
      <c r="BP1011" s="18"/>
    </row>
    <row r="1012" spans="1:68" ht="15" customHeight="1" thickBot="1" x14ac:dyDescent="0.35">
      <c r="A1012" s="116">
        <v>1011</v>
      </c>
      <c r="H1012" s="121" t="s">
        <v>2586</v>
      </c>
      <c r="I1012" s="117">
        <v>8</v>
      </c>
      <c r="J1012" s="119" t="s">
        <v>2471</v>
      </c>
      <c r="K1012" s="119" t="s">
        <v>2471</v>
      </c>
      <c r="L1012" s="119" t="s">
        <v>2475</v>
      </c>
      <c r="M1012" s="119" t="s">
        <v>2476</v>
      </c>
      <c r="N1012" s="119" t="s">
        <v>2477</v>
      </c>
      <c r="O1012" s="119" t="s">
        <v>2588</v>
      </c>
      <c r="P1012" s="119" t="s">
        <v>2588</v>
      </c>
      <c r="Q1012" s="119" t="s">
        <v>2588</v>
      </c>
      <c r="R1012" s="6">
        <f t="shared" si="135"/>
        <v>5</v>
      </c>
      <c r="S1012" s="6">
        <f t="shared" si="136"/>
        <v>1</v>
      </c>
      <c r="T1012" s="7">
        <f t="shared" si="137"/>
        <v>130312</v>
      </c>
      <c r="U1012" s="122" t="str">
        <f t="shared" si="142"/>
        <v>1FD08</v>
      </c>
      <c r="V1012" s="10">
        <f t="shared" si="138"/>
        <v>253</v>
      </c>
      <c r="W1012" s="10">
        <f t="shared" si="139"/>
        <v>8</v>
      </c>
      <c r="X1012" s="11">
        <f t="shared" si="140"/>
        <v>16</v>
      </c>
      <c r="Y1012" s="11">
        <f t="shared" si="141"/>
        <v>253</v>
      </c>
      <c r="Z1012" s="12" t="str">
        <f t="shared" si="143"/>
        <v>Temperature</v>
      </c>
      <c r="AI1012" s="17"/>
      <c r="AJ1012" s="18"/>
      <c r="AK1012" s="19"/>
      <c r="AL1012" s="21"/>
      <c r="AM1012" s="21"/>
      <c r="AN1012" s="21"/>
      <c r="AO1012" s="21"/>
      <c r="AP1012" s="20"/>
      <c r="AQ1012" s="20"/>
      <c r="AR1012" s="20"/>
      <c r="AS1012" s="20"/>
      <c r="AT1012" s="20"/>
      <c r="AU1012" s="20"/>
      <c r="AV1012" s="20"/>
      <c r="AW1012" s="20"/>
      <c r="AX1012" s="222">
        <v>130312</v>
      </c>
      <c r="AY1012" s="6">
        <v>16</v>
      </c>
      <c r="AZ1012" s="6">
        <v>253</v>
      </c>
      <c r="BA1012" s="87" t="s">
        <v>2365</v>
      </c>
      <c r="BB1012" s="39" t="s">
        <v>2464</v>
      </c>
      <c r="BC1012" s="84" t="s">
        <v>2359</v>
      </c>
      <c r="BJ1012" s="47" t="s">
        <v>2501</v>
      </c>
      <c r="BL1012" s="42" t="s">
        <v>2494</v>
      </c>
      <c r="BM1012" s="43" t="s">
        <v>2495</v>
      </c>
      <c r="BO1012" s="17"/>
      <c r="BP1012" s="18"/>
    </row>
    <row r="1013" spans="1:68" ht="15" customHeight="1" thickBot="1" x14ac:dyDescent="0.35">
      <c r="A1013" s="116">
        <v>1012</v>
      </c>
      <c r="H1013" s="121" t="s">
        <v>2589</v>
      </c>
      <c r="I1013" s="117">
        <v>8</v>
      </c>
      <c r="J1013" s="119" t="s">
        <v>2478</v>
      </c>
      <c r="K1013" s="119" t="s">
        <v>2479</v>
      </c>
      <c r="L1013" s="119" t="s">
        <v>2480</v>
      </c>
      <c r="M1013" s="119" t="s">
        <v>2481</v>
      </c>
      <c r="N1013" s="119" t="s">
        <v>2482</v>
      </c>
      <c r="O1013" s="119" t="s">
        <v>2483</v>
      </c>
      <c r="P1013" s="119" t="s">
        <v>2475</v>
      </c>
      <c r="Q1013" s="119" t="s">
        <v>2473</v>
      </c>
      <c r="R1013" s="6">
        <f t="shared" si="135"/>
        <v>2</v>
      </c>
      <c r="S1013" s="6">
        <f t="shared" si="136"/>
        <v>1</v>
      </c>
      <c r="T1013" s="7">
        <f t="shared" si="137"/>
        <v>130306</v>
      </c>
      <c r="U1013" s="122" t="str">
        <f t="shared" si="142"/>
        <v>1FD02</v>
      </c>
      <c r="V1013" s="10">
        <f t="shared" si="138"/>
        <v>253</v>
      </c>
      <c r="W1013" s="10">
        <f t="shared" si="139"/>
        <v>2</v>
      </c>
      <c r="X1013" s="11">
        <f t="shared" si="140"/>
        <v>3</v>
      </c>
      <c r="Y1013" s="11">
        <f t="shared" si="141"/>
        <v>253</v>
      </c>
      <c r="Z1013" s="12" t="str">
        <f t="shared" si="143"/>
        <v>Wind Data</v>
      </c>
      <c r="AI1013" s="17"/>
      <c r="AJ1013" s="18"/>
      <c r="AK1013" s="19"/>
      <c r="AQ1013" s="34"/>
      <c r="AR1013" s="34"/>
      <c r="AS1013" s="34"/>
      <c r="AT1013" s="34"/>
      <c r="AU1013" s="34"/>
      <c r="AV1013" s="34"/>
      <c r="AW1013" s="34"/>
      <c r="AX1013" s="223">
        <v>130306</v>
      </c>
      <c r="AY1013" s="6">
        <v>3</v>
      </c>
      <c r="AZ1013" s="6">
        <v>253</v>
      </c>
      <c r="BA1013" s="87" t="s">
        <v>2496</v>
      </c>
      <c r="BB1013" s="39" t="s">
        <v>2598</v>
      </c>
      <c r="BC1013" s="84" t="s">
        <v>2349</v>
      </c>
      <c r="BD1013" s="38" t="s">
        <v>2497</v>
      </c>
      <c r="BE1013" s="39" t="s">
        <v>2599</v>
      </c>
      <c r="BF1013" s="90" t="s">
        <v>2498</v>
      </c>
      <c r="BJ1013" s="47" t="s">
        <v>2505</v>
      </c>
      <c r="BL1013" s="42" t="s">
        <v>2500</v>
      </c>
      <c r="BM1013" s="43" t="s">
        <v>2495</v>
      </c>
      <c r="BO1013" s="17"/>
      <c r="BP1013" s="18"/>
    </row>
    <row r="1014" spans="1:68" ht="15" customHeight="1" thickBot="1" x14ac:dyDescent="0.35">
      <c r="A1014" s="116">
        <v>1013</v>
      </c>
      <c r="H1014" s="121" t="s">
        <v>2503</v>
      </c>
      <c r="I1014" s="117">
        <v>8</v>
      </c>
      <c r="J1014" s="119" t="s">
        <v>2471</v>
      </c>
      <c r="K1014" s="119" t="s">
        <v>2481</v>
      </c>
      <c r="L1014" s="119" t="s">
        <v>2480</v>
      </c>
      <c r="M1014" s="119" t="s">
        <v>2479</v>
      </c>
      <c r="N1014" s="119" t="s">
        <v>2478</v>
      </c>
      <c r="O1014" s="119" t="s">
        <v>2588</v>
      </c>
      <c r="P1014" s="119" t="s">
        <v>2588</v>
      </c>
      <c r="Q1014" s="119" t="s">
        <v>2588</v>
      </c>
      <c r="R1014" s="6">
        <f t="shared" si="135"/>
        <v>5</v>
      </c>
      <c r="S1014" s="6">
        <f t="shared" si="136"/>
        <v>1</v>
      </c>
      <c r="T1014" s="7">
        <f t="shared" si="137"/>
        <v>130312</v>
      </c>
      <c r="U1014" s="122" t="str">
        <f t="shared" si="142"/>
        <v>1FD08</v>
      </c>
      <c r="V1014" s="10">
        <f t="shared" si="138"/>
        <v>253</v>
      </c>
      <c r="W1014" s="10">
        <f t="shared" si="139"/>
        <v>8</v>
      </c>
      <c r="X1014" s="11">
        <f t="shared" si="140"/>
        <v>16</v>
      </c>
      <c r="Y1014" s="11">
        <f t="shared" si="141"/>
        <v>253</v>
      </c>
      <c r="Z1014" s="12" t="str">
        <f t="shared" si="143"/>
        <v>Temperature</v>
      </c>
      <c r="AI1014" s="17"/>
      <c r="AJ1014" s="18"/>
      <c r="AK1014" s="96"/>
      <c r="AL1014" s="21"/>
      <c r="AM1014" s="21"/>
      <c r="AN1014" s="21"/>
      <c r="AO1014" s="21"/>
      <c r="AP1014" s="20"/>
      <c r="AQ1014" s="20"/>
      <c r="AR1014" s="20"/>
      <c r="AS1014" s="20"/>
      <c r="AT1014" s="20"/>
      <c r="AU1014" s="20"/>
      <c r="AV1014" s="20"/>
      <c r="AW1014" s="20"/>
      <c r="AX1014" s="222">
        <v>130312</v>
      </c>
      <c r="AY1014" s="6">
        <v>16</v>
      </c>
      <c r="AZ1014" s="6">
        <v>253</v>
      </c>
      <c r="BA1014" s="87" t="s">
        <v>2365</v>
      </c>
      <c r="BB1014" s="39" t="s">
        <v>2600</v>
      </c>
      <c r="BC1014" s="84" t="s">
        <v>2359</v>
      </c>
      <c r="BJ1014" s="47" t="s">
        <v>2601</v>
      </c>
      <c r="BL1014" s="42" t="s">
        <v>2494</v>
      </c>
      <c r="BM1014" s="43" t="s">
        <v>2495</v>
      </c>
      <c r="BO1014" s="17"/>
      <c r="BP1014" s="18"/>
    </row>
    <row r="1015" spans="1:68" ht="15" customHeight="1" thickBot="1" x14ac:dyDescent="0.35">
      <c r="A1015" s="116">
        <v>1014</v>
      </c>
      <c r="H1015" s="121" t="s">
        <v>2503</v>
      </c>
      <c r="I1015" s="117">
        <v>8</v>
      </c>
      <c r="J1015" s="119" t="s">
        <v>2471</v>
      </c>
      <c r="K1015" s="119" t="s">
        <v>2471</v>
      </c>
      <c r="L1015" s="119" t="s">
        <v>2472</v>
      </c>
      <c r="M1015" s="119" t="s">
        <v>2594</v>
      </c>
      <c r="N1015" s="119" t="s">
        <v>2473</v>
      </c>
      <c r="O1015" s="119" t="s">
        <v>2472</v>
      </c>
      <c r="P1015" s="119" t="s">
        <v>2475</v>
      </c>
      <c r="Q1015" s="119" t="s">
        <v>2483</v>
      </c>
      <c r="R1015" s="6">
        <f t="shared" si="135"/>
        <v>5</v>
      </c>
      <c r="S1015" s="6">
        <f t="shared" si="136"/>
        <v>1</v>
      </c>
      <c r="T1015" s="7">
        <f t="shared" si="137"/>
        <v>130312</v>
      </c>
      <c r="U1015" s="122" t="str">
        <f t="shared" si="142"/>
        <v>1FD08</v>
      </c>
      <c r="V1015" s="10">
        <f t="shared" si="138"/>
        <v>253</v>
      </c>
      <c r="W1015" s="10">
        <f t="shared" si="139"/>
        <v>8</v>
      </c>
      <c r="X1015" s="11">
        <f t="shared" si="140"/>
        <v>16</v>
      </c>
      <c r="Y1015" s="11">
        <f t="shared" si="141"/>
        <v>253</v>
      </c>
      <c r="Z1015" s="12" t="str">
        <f t="shared" si="143"/>
        <v>Temperature</v>
      </c>
      <c r="AI1015" s="17"/>
      <c r="AJ1015" s="18"/>
      <c r="AK1015" s="19"/>
      <c r="AQ1015" s="34"/>
      <c r="AR1015" s="34"/>
      <c r="AS1015" s="34"/>
      <c r="AT1015" s="34"/>
      <c r="AU1015" s="34"/>
      <c r="AV1015" s="34"/>
      <c r="AW1015" s="34"/>
      <c r="AX1015" s="223">
        <v>130312</v>
      </c>
      <c r="AY1015" s="6">
        <v>16</v>
      </c>
      <c r="AZ1015" s="6">
        <v>253</v>
      </c>
      <c r="BA1015" s="87" t="s">
        <v>2365</v>
      </c>
      <c r="BB1015" s="39" t="s">
        <v>2585</v>
      </c>
      <c r="BC1015" s="84" t="s">
        <v>2359</v>
      </c>
      <c r="BJ1015" s="47" t="s">
        <v>2493</v>
      </c>
      <c r="BL1015" s="42" t="s">
        <v>2494</v>
      </c>
      <c r="BM1015" s="43" t="s">
        <v>2495</v>
      </c>
      <c r="BO1015" s="17"/>
      <c r="BP1015" s="18"/>
    </row>
    <row r="1016" spans="1:68" ht="15" customHeight="1" thickBot="1" x14ac:dyDescent="0.35">
      <c r="A1016" s="116">
        <v>1015</v>
      </c>
      <c r="H1016" s="121" t="s">
        <v>2503</v>
      </c>
      <c r="I1016" s="117">
        <v>7</v>
      </c>
      <c r="J1016" s="119" t="s">
        <v>2484</v>
      </c>
      <c r="K1016" s="119" t="s">
        <v>2594</v>
      </c>
      <c r="L1016" s="119" t="s">
        <v>2481</v>
      </c>
      <c r="M1016" s="119" t="s">
        <v>2480</v>
      </c>
      <c r="N1016" s="119" t="s">
        <v>2479</v>
      </c>
      <c r="O1016" s="119" t="s">
        <v>2504</v>
      </c>
      <c r="P1016" s="119" t="s">
        <v>2475</v>
      </c>
      <c r="Q1016" s="119" t="s">
        <v>2485</v>
      </c>
      <c r="R1016" s="75">
        <f t="shared" si="135"/>
        <v>5</v>
      </c>
      <c r="S1016" s="75">
        <f t="shared" si="136"/>
        <v>1</v>
      </c>
      <c r="T1016" s="7">
        <f t="shared" si="137"/>
        <v>130312</v>
      </c>
      <c r="U1016" s="122" t="str">
        <f t="shared" si="142"/>
        <v>1FD08</v>
      </c>
      <c r="V1016" s="10">
        <f t="shared" si="138"/>
        <v>253</v>
      </c>
      <c r="W1016" s="10">
        <f t="shared" si="139"/>
        <v>8</v>
      </c>
      <c r="X1016" s="11">
        <f t="shared" si="140"/>
        <v>16</v>
      </c>
      <c r="Y1016" s="11">
        <f t="shared" si="141"/>
        <v>253</v>
      </c>
      <c r="Z1016" s="12" t="str">
        <f t="shared" si="143"/>
        <v>Temperature</v>
      </c>
      <c r="AI1016" s="17"/>
      <c r="AJ1016" s="18"/>
      <c r="AK1016" s="19"/>
      <c r="AL1016" s="21"/>
      <c r="AM1016" s="21"/>
      <c r="AN1016" s="21"/>
      <c r="AO1016" s="21"/>
      <c r="AP1016" s="20"/>
      <c r="AQ1016" s="20"/>
      <c r="AR1016" s="20"/>
      <c r="AS1016" s="20"/>
      <c r="AT1016" s="20"/>
      <c r="AU1016" s="20"/>
      <c r="AV1016" s="20"/>
      <c r="AW1016" s="20"/>
      <c r="AX1016" s="222">
        <v>130312</v>
      </c>
      <c r="AY1016" s="6">
        <v>16</v>
      </c>
      <c r="AZ1016" s="6">
        <v>253</v>
      </c>
      <c r="BA1016" s="87" t="s">
        <v>2365</v>
      </c>
      <c r="BB1016" s="39" t="s">
        <v>2602</v>
      </c>
      <c r="BC1016" s="84" t="s">
        <v>2359</v>
      </c>
      <c r="BJ1016" s="47" t="s">
        <v>2603</v>
      </c>
      <c r="BL1016" s="42" t="s">
        <v>2494</v>
      </c>
      <c r="BM1016" s="43" t="s">
        <v>2495</v>
      </c>
      <c r="BO1016" s="17"/>
      <c r="BP1016" s="18"/>
    </row>
    <row r="1017" spans="1:68" ht="15" customHeight="1" thickBot="1" x14ac:dyDescent="0.35">
      <c r="A1017" s="116">
        <v>1016</v>
      </c>
      <c r="H1017" s="121" t="s">
        <v>2595</v>
      </c>
      <c r="I1017" s="117">
        <v>8</v>
      </c>
      <c r="J1017" s="119" t="s">
        <v>2471</v>
      </c>
      <c r="K1017" s="119" t="s">
        <v>2471</v>
      </c>
      <c r="L1017" s="119" t="s">
        <v>2472</v>
      </c>
      <c r="M1017" s="119" t="s">
        <v>2594</v>
      </c>
      <c r="N1017" s="119" t="s">
        <v>2486</v>
      </c>
      <c r="O1017" s="119" t="s">
        <v>2588</v>
      </c>
      <c r="P1017" s="119" t="s">
        <v>2588</v>
      </c>
      <c r="Q1017" s="119" t="s">
        <v>2588</v>
      </c>
      <c r="R1017" s="6">
        <f t="shared" si="135"/>
        <v>5</v>
      </c>
      <c r="S1017" s="6">
        <f t="shared" si="136"/>
        <v>1</v>
      </c>
      <c r="T1017" s="7">
        <f t="shared" si="137"/>
        <v>130312</v>
      </c>
      <c r="U1017" s="122" t="str">
        <f t="shared" si="142"/>
        <v>1FD08</v>
      </c>
      <c r="V1017" s="10">
        <f t="shared" si="138"/>
        <v>253</v>
      </c>
      <c r="W1017" s="10">
        <f t="shared" si="139"/>
        <v>8</v>
      </c>
      <c r="X1017" s="11">
        <f t="shared" si="140"/>
        <v>25</v>
      </c>
      <c r="Y1017" s="11">
        <f t="shared" si="141"/>
        <v>253</v>
      </c>
      <c r="Z1017" s="12" t="str">
        <f t="shared" si="143"/>
        <v>Temperature</v>
      </c>
      <c r="AI1017" s="17"/>
      <c r="AJ1017" s="18"/>
      <c r="AK1017" s="19"/>
      <c r="AQ1017" s="34"/>
      <c r="AR1017" s="34"/>
      <c r="AS1017" s="34"/>
      <c r="AT1017" s="34"/>
      <c r="AU1017" s="34"/>
      <c r="AV1017" s="34"/>
      <c r="AW1017" s="34"/>
      <c r="AX1017" s="223">
        <v>130312</v>
      </c>
      <c r="AY1017" s="6">
        <v>25</v>
      </c>
      <c r="AZ1017" s="6">
        <v>253</v>
      </c>
      <c r="BA1017" s="87" t="s">
        <v>2365</v>
      </c>
      <c r="BB1017" s="39" t="s">
        <v>2467</v>
      </c>
      <c r="BC1017" s="84" t="s">
        <v>2359</v>
      </c>
      <c r="BJ1017" s="47" t="s">
        <v>2493</v>
      </c>
      <c r="BL1017" s="42" t="s">
        <v>2604</v>
      </c>
      <c r="BM1017" s="43" t="s">
        <v>2495</v>
      </c>
      <c r="BO1017" s="17"/>
      <c r="BP1017" s="18"/>
    </row>
    <row r="1018" spans="1:68" ht="15" customHeight="1" thickBot="1" x14ac:dyDescent="0.35">
      <c r="A1018" s="116">
        <v>1017</v>
      </c>
      <c r="H1018" s="121" t="s">
        <v>2487</v>
      </c>
      <c r="I1018" s="117">
        <v>8</v>
      </c>
      <c r="J1018" s="119" t="s">
        <v>2488</v>
      </c>
      <c r="K1018" s="119" t="s">
        <v>2489</v>
      </c>
      <c r="L1018" s="120" t="s">
        <v>2473</v>
      </c>
      <c r="M1018" s="120" t="s">
        <v>2490</v>
      </c>
      <c r="N1018" s="119" t="s">
        <v>2491</v>
      </c>
      <c r="O1018" s="119" t="s">
        <v>2492</v>
      </c>
      <c r="P1018" s="119" t="s">
        <v>2596</v>
      </c>
      <c r="Q1018" s="119" t="s">
        <v>2597</v>
      </c>
      <c r="R1018" s="6">
        <f t="shared" si="135"/>
        <v>2</v>
      </c>
      <c r="S1018" s="6">
        <f t="shared" si="136"/>
        <v>1</v>
      </c>
      <c r="T1018" s="7">
        <f t="shared" si="137"/>
        <v>130306</v>
      </c>
      <c r="U1018" s="122" t="str">
        <f t="shared" si="142"/>
        <v>1FD02</v>
      </c>
      <c r="V1018" s="10">
        <f t="shared" si="138"/>
        <v>253</v>
      </c>
      <c r="W1018" s="10">
        <f t="shared" si="139"/>
        <v>2</v>
      </c>
      <c r="X1018" s="11">
        <f t="shared" si="140"/>
        <v>3</v>
      </c>
      <c r="Y1018" s="11">
        <f t="shared" si="141"/>
        <v>253</v>
      </c>
      <c r="Z1018" s="12" t="str">
        <f t="shared" si="143"/>
        <v>Wind Data</v>
      </c>
      <c r="AI1018" s="17"/>
      <c r="AJ1018" s="18"/>
      <c r="AK1018" s="19"/>
      <c r="AL1018" s="21"/>
      <c r="AM1018" s="21"/>
      <c r="AN1018" s="21"/>
      <c r="AO1018" s="21"/>
      <c r="AP1018" s="20"/>
      <c r="AQ1018" s="20"/>
      <c r="AR1018" s="20"/>
      <c r="AS1018" s="20"/>
      <c r="AT1018" s="20"/>
      <c r="AU1018" s="20"/>
      <c r="AV1018" s="20"/>
      <c r="AW1018" s="20"/>
      <c r="AX1018" s="222">
        <v>130306</v>
      </c>
      <c r="AY1018" s="6">
        <v>3</v>
      </c>
      <c r="AZ1018" s="6">
        <v>253</v>
      </c>
      <c r="BA1018" s="87" t="s">
        <v>2496</v>
      </c>
      <c r="BB1018" s="39" t="s">
        <v>2468</v>
      </c>
      <c r="BC1018" s="84" t="s">
        <v>2349</v>
      </c>
      <c r="BD1018" s="38" t="s">
        <v>2497</v>
      </c>
      <c r="BE1018" s="39" t="s">
        <v>2469</v>
      </c>
      <c r="BF1018" s="90" t="s">
        <v>2498</v>
      </c>
      <c r="BJ1018" s="47" t="s">
        <v>2499</v>
      </c>
      <c r="BL1018" s="42" t="s">
        <v>2500</v>
      </c>
      <c r="BM1018" s="43" t="s">
        <v>2495</v>
      </c>
      <c r="BO1018" s="17"/>
      <c r="BP1018" s="18"/>
    </row>
    <row r="1019" spans="1:68" ht="15" customHeight="1" thickBot="1" x14ac:dyDescent="0.35">
      <c r="A1019" s="116">
        <v>1018</v>
      </c>
      <c r="H1019" s="121" t="s">
        <v>2586</v>
      </c>
      <c r="I1019" s="117">
        <v>8</v>
      </c>
      <c r="J1019" s="119" t="s">
        <v>2471</v>
      </c>
      <c r="K1019" s="119" t="s">
        <v>2471</v>
      </c>
      <c r="L1019" s="119" t="s">
        <v>2472</v>
      </c>
      <c r="M1019" s="119" t="s">
        <v>2587</v>
      </c>
      <c r="N1019" s="119" t="s">
        <v>2502</v>
      </c>
      <c r="O1019" s="119" t="s">
        <v>2588</v>
      </c>
      <c r="P1019" s="119" t="s">
        <v>2588</v>
      </c>
      <c r="Q1019" s="119" t="s">
        <v>2588</v>
      </c>
      <c r="R1019" s="6">
        <f t="shared" si="135"/>
        <v>5</v>
      </c>
      <c r="S1019" s="6">
        <f t="shared" si="136"/>
        <v>1</v>
      </c>
      <c r="T1019" s="7">
        <f t="shared" si="137"/>
        <v>130312</v>
      </c>
      <c r="U1019" s="122" t="str">
        <f t="shared" si="142"/>
        <v>1FD08</v>
      </c>
      <c r="V1019" s="10">
        <f t="shared" si="138"/>
        <v>253</v>
      </c>
      <c r="W1019" s="10">
        <f t="shared" si="139"/>
        <v>8</v>
      </c>
      <c r="X1019" s="11">
        <f t="shared" si="140"/>
        <v>16</v>
      </c>
      <c r="Y1019" s="11">
        <f t="shared" si="141"/>
        <v>253</v>
      </c>
      <c r="Z1019" s="12" t="str">
        <f t="shared" si="143"/>
        <v>Temperature</v>
      </c>
      <c r="AI1019" s="17"/>
      <c r="AJ1019" s="18"/>
      <c r="AK1019" s="19"/>
      <c r="AQ1019" s="34"/>
      <c r="AR1019" s="34"/>
      <c r="AS1019" s="34"/>
      <c r="AT1019" s="34"/>
      <c r="AU1019" s="34"/>
      <c r="AV1019" s="34"/>
      <c r="AW1019" s="34"/>
      <c r="AX1019" s="223">
        <v>130312</v>
      </c>
      <c r="AY1019" s="6">
        <v>16</v>
      </c>
      <c r="AZ1019" s="6">
        <v>253</v>
      </c>
      <c r="BA1019" s="87" t="s">
        <v>2365</v>
      </c>
      <c r="BB1019" s="39" t="s">
        <v>2582</v>
      </c>
      <c r="BC1019" s="84" t="s">
        <v>2359</v>
      </c>
      <c r="BJ1019" s="47" t="s">
        <v>2493</v>
      </c>
      <c r="BL1019" s="42" t="s">
        <v>2494</v>
      </c>
      <c r="BM1019" s="43" t="s">
        <v>2495</v>
      </c>
      <c r="BO1019" s="17"/>
      <c r="BP1019" s="18"/>
    </row>
    <row r="1020" spans="1:68" ht="15" customHeight="1" thickBot="1" x14ac:dyDescent="0.35">
      <c r="A1020" s="116">
        <v>1019</v>
      </c>
      <c r="H1020" s="121" t="s">
        <v>2589</v>
      </c>
      <c r="I1020" s="117">
        <v>8</v>
      </c>
      <c r="J1020" s="120" t="s">
        <v>2590</v>
      </c>
      <c r="K1020" s="119" t="s">
        <v>2591</v>
      </c>
      <c r="L1020" s="119" t="s">
        <v>2473</v>
      </c>
      <c r="M1020" s="119" t="s">
        <v>2592</v>
      </c>
      <c r="N1020" s="119" t="s">
        <v>2474</v>
      </c>
      <c r="O1020" s="120" t="s">
        <v>2593</v>
      </c>
      <c r="P1020" s="119" t="s">
        <v>2588</v>
      </c>
      <c r="Q1020" s="119" t="s">
        <v>2588</v>
      </c>
      <c r="R1020" s="6">
        <f t="shared" si="135"/>
        <v>2</v>
      </c>
      <c r="S1020" s="6">
        <f t="shared" si="136"/>
        <v>1</v>
      </c>
      <c r="T1020" s="7">
        <f t="shared" si="137"/>
        <v>130306</v>
      </c>
      <c r="U1020" s="122" t="str">
        <f t="shared" si="142"/>
        <v>1FD02</v>
      </c>
      <c r="V1020" s="10">
        <f t="shared" si="138"/>
        <v>253</v>
      </c>
      <c r="W1020" s="10">
        <f t="shared" si="139"/>
        <v>2</v>
      </c>
      <c r="X1020" s="11">
        <f t="shared" si="140"/>
        <v>3</v>
      </c>
      <c r="Y1020" s="11">
        <f t="shared" si="141"/>
        <v>253</v>
      </c>
      <c r="Z1020" s="12" t="str">
        <f t="shared" si="143"/>
        <v>Wind Data</v>
      </c>
      <c r="AI1020" s="17"/>
      <c r="AJ1020" s="18"/>
      <c r="AK1020" s="19"/>
      <c r="AL1020" s="21"/>
      <c r="AM1020" s="21"/>
      <c r="AN1020" s="21"/>
      <c r="AO1020" s="21"/>
      <c r="AP1020" s="20"/>
      <c r="AQ1020" s="20"/>
      <c r="AR1020" s="20"/>
      <c r="AS1020" s="20"/>
      <c r="AT1020" s="20"/>
      <c r="AU1020" s="20"/>
      <c r="AV1020" s="20"/>
      <c r="AW1020" s="20"/>
      <c r="AX1020" s="222">
        <v>130306</v>
      </c>
      <c r="AY1020" s="6">
        <v>3</v>
      </c>
      <c r="AZ1020" s="6">
        <v>253</v>
      </c>
      <c r="BA1020" s="87" t="s">
        <v>2496</v>
      </c>
      <c r="BB1020" s="39" t="s">
        <v>2583</v>
      </c>
      <c r="BC1020" s="84" t="s">
        <v>2349</v>
      </c>
      <c r="BD1020" s="38" t="s">
        <v>2497</v>
      </c>
      <c r="BE1020" s="39" t="s">
        <v>2584</v>
      </c>
      <c r="BF1020" s="90" t="s">
        <v>2498</v>
      </c>
      <c r="BJ1020" s="47" t="s">
        <v>2499</v>
      </c>
      <c r="BL1020" s="42" t="s">
        <v>2500</v>
      </c>
      <c r="BM1020" s="43" t="s">
        <v>2495</v>
      </c>
      <c r="BO1020" s="17"/>
      <c r="BP1020" s="18"/>
    </row>
    <row r="1021" spans="1:68" ht="15" customHeight="1" thickBot="1" x14ac:dyDescent="0.35">
      <c r="A1021" s="116">
        <v>1020</v>
      </c>
      <c r="H1021" s="121" t="s">
        <v>2586</v>
      </c>
      <c r="I1021" s="117">
        <v>8</v>
      </c>
      <c r="J1021" s="119" t="s">
        <v>2471</v>
      </c>
      <c r="K1021" s="119" t="s">
        <v>2471</v>
      </c>
      <c r="L1021" s="119" t="s">
        <v>2475</v>
      </c>
      <c r="M1021" s="120" t="s">
        <v>2476</v>
      </c>
      <c r="N1021" s="120" t="s">
        <v>2477</v>
      </c>
      <c r="O1021" s="119" t="s">
        <v>2588</v>
      </c>
      <c r="P1021" s="119" t="s">
        <v>2588</v>
      </c>
      <c r="Q1021" s="119" t="s">
        <v>2588</v>
      </c>
      <c r="R1021" s="6">
        <f t="shared" si="135"/>
        <v>5</v>
      </c>
      <c r="S1021" s="6">
        <f t="shared" si="136"/>
        <v>1</v>
      </c>
      <c r="T1021" s="7">
        <f t="shared" si="137"/>
        <v>130312</v>
      </c>
      <c r="U1021" s="122" t="str">
        <f t="shared" si="142"/>
        <v>1FD08</v>
      </c>
      <c r="V1021" s="10">
        <f t="shared" si="138"/>
        <v>253</v>
      </c>
      <c r="W1021" s="10">
        <f t="shared" si="139"/>
        <v>8</v>
      </c>
      <c r="X1021" s="11">
        <f t="shared" si="140"/>
        <v>16</v>
      </c>
      <c r="Y1021" s="11">
        <f t="shared" si="141"/>
        <v>253</v>
      </c>
      <c r="Z1021" s="12" t="str">
        <f t="shared" si="143"/>
        <v>Temperature</v>
      </c>
      <c r="AI1021" s="17"/>
      <c r="AJ1021" s="18"/>
      <c r="AK1021" s="19"/>
      <c r="AQ1021" s="34"/>
      <c r="AR1021" s="34"/>
      <c r="AS1021" s="34"/>
      <c r="AT1021" s="34"/>
      <c r="AU1021" s="34"/>
      <c r="AV1021" s="34"/>
      <c r="AW1021" s="34"/>
      <c r="AX1021" s="223">
        <v>130312</v>
      </c>
      <c r="AY1021" s="6">
        <v>16</v>
      </c>
      <c r="AZ1021" s="6">
        <v>253</v>
      </c>
      <c r="BA1021" s="87" t="s">
        <v>2365</v>
      </c>
      <c r="BB1021" s="39" t="s">
        <v>2464</v>
      </c>
      <c r="BC1021" s="84" t="s">
        <v>2359</v>
      </c>
      <c r="BJ1021" s="47" t="s">
        <v>2501</v>
      </c>
      <c r="BL1021" s="42" t="s">
        <v>2494</v>
      </c>
      <c r="BM1021" s="43" t="s">
        <v>2495</v>
      </c>
      <c r="BO1021" s="17"/>
      <c r="BP1021" s="18"/>
    </row>
    <row r="1022" spans="1:68" ht="15" customHeight="1" thickBot="1" x14ac:dyDescent="0.35">
      <c r="A1022" s="116">
        <v>1021</v>
      </c>
      <c r="H1022" s="121" t="s">
        <v>2589</v>
      </c>
      <c r="I1022" s="117">
        <v>8</v>
      </c>
      <c r="J1022" s="119" t="s">
        <v>2478</v>
      </c>
      <c r="K1022" s="120" t="s">
        <v>2479</v>
      </c>
      <c r="L1022" s="119" t="s">
        <v>2480</v>
      </c>
      <c r="M1022" s="119" t="s">
        <v>2481</v>
      </c>
      <c r="N1022" s="120" t="s">
        <v>2482</v>
      </c>
      <c r="O1022" s="119" t="s">
        <v>2483</v>
      </c>
      <c r="P1022" s="119" t="s">
        <v>2475</v>
      </c>
      <c r="Q1022" s="119" t="s">
        <v>2473</v>
      </c>
      <c r="R1022" s="6">
        <f t="shared" si="135"/>
        <v>2</v>
      </c>
      <c r="S1022" s="6">
        <f t="shared" si="136"/>
        <v>1</v>
      </c>
      <c r="T1022" s="7">
        <f t="shared" si="137"/>
        <v>130306</v>
      </c>
      <c r="U1022" s="122" t="str">
        <f t="shared" si="142"/>
        <v>1FD02</v>
      </c>
      <c r="V1022" s="10">
        <f t="shared" si="138"/>
        <v>253</v>
      </c>
      <c r="W1022" s="10">
        <f t="shared" si="139"/>
        <v>2</v>
      </c>
      <c r="X1022" s="11">
        <f t="shared" si="140"/>
        <v>3</v>
      </c>
      <c r="Y1022" s="11">
        <f t="shared" si="141"/>
        <v>253</v>
      </c>
      <c r="Z1022" s="12" t="str">
        <f t="shared" si="143"/>
        <v>Wind Data</v>
      </c>
      <c r="AI1022" s="17"/>
      <c r="AJ1022" s="18"/>
      <c r="AK1022" s="19"/>
      <c r="AL1022" s="21"/>
      <c r="AM1022" s="21"/>
      <c r="AN1022" s="21"/>
      <c r="AO1022" s="21"/>
      <c r="AP1022" s="20"/>
      <c r="AQ1022" s="20"/>
      <c r="AR1022" s="20"/>
      <c r="AS1022" s="20"/>
      <c r="AT1022" s="20"/>
      <c r="AU1022" s="20"/>
      <c r="AV1022" s="20"/>
      <c r="AW1022" s="20"/>
      <c r="AX1022" s="222">
        <v>130306</v>
      </c>
      <c r="AY1022" s="6">
        <v>3</v>
      </c>
      <c r="AZ1022" s="6">
        <v>253</v>
      </c>
      <c r="BA1022" s="87" t="s">
        <v>2496</v>
      </c>
      <c r="BB1022" s="39" t="s">
        <v>2598</v>
      </c>
      <c r="BC1022" s="84" t="s">
        <v>2349</v>
      </c>
      <c r="BD1022" s="38" t="s">
        <v>2497</v>
      </c>
      <c r="BE1022" s="39" t="s">
        <v>2599</v>
      </c>
      <c r="BF1022" s="90" t="s">
        <v>2498</v>
      </c>
      <c r="BJ1022" s="47" t="s">
        <v>2505</v>
      </c>
      <c r="BL1022" s="42" t="s">
        <v>2500</v>
      </c>
      <c r="BM1022" s="43" t="s">
        <v>2495</v>
      </c>
      <c r="BO1022" s="17"/>
      <c r="BP1022" s="18"/>
    </row>
    <row r="1023" spans="1:68" ht="15" customHeight="1" thickBot="1" x14ac:dyDescent="0.35">
      <c r="A1023" s="116">
        <v>1022</v>
      </c>
      <c r="H1023" s="121" t="s">
        <v>2503</v>
      </c>
      <c r="I1023" s="117">
        <v>8</v>
      </c>
      <c r="J1023" s="119" t="s">
        <v>2471</v>
      </c>
      <c r="K1023" s="119" t="s">
        <v>2481</v>
      </c>
      <c r="L1023" s="120" t="s">
        <v>2480</v>
      </c>
      <c r="M1023" s="119" t="s">
        <v>2479</v>
      </c>
      <c r="N1023" s="119" t="s">
        <v>2478</v>
      </c>
      <c r="O1023" s="119" t="s">
        <v>2588</v>
      </c>
      <c r="P1023" s="119" t="s">
        <v>2588</v>
      </c>
      <c r="Q1023" s="119" t="s">
        <v>2588</v>
      </c>
      <c r="R1023" s="75">
        <f t="shared" si="135"/>
        <v>5</v>
      </c>
      <c r="S1023" s="75">
        <f t="shared" si="136"/>
        <v>1</v>
      </c>
      <c r="T1023" s="7">
        <f t="shared" si="137"/>
        <v>130312</v>
      </c>
      <c r="U1023" s="122" t="str">
        <f t="shared" si="142"/>
        <v>1FD08</v>
      </c>
      <c r="V1023" s="10">
        <f t="shared" si="138"/>
        <v>253</v>
      </c>
      <c r="W1023" s="10">
        <f t="shared" si="139"/>
        <v>8</v>
      </c>
      <c r="X1023" s="11">
        <f t="shared" si="140"/>
        <v>16</v>
      </c>
      <c r="Y1023" s="11">
        <f t="shared" si="141"/>
        <v>253</v>
      </c>
      <c r="Z1023" s="12" t="str">
        <f t="shared" si="143"/>
        <v>Temperature</v>
      </c>
      <c r="AI1023" s="17"/>
      <c r="AJ1023" s="18"/>
      <c r="AK1023" s="19"/>
      <c r="AQ1023" s="34"/>
      <c r="AR1023" s="34"/>
      <c r="AS1023" s="34"/>
      <c r="AT1023" s="34"/>
      <c r="AU1023" s="34"/>
      <c r="AV1023" s="34"/>
      <c r="AW1023" s="34"/>
      <c r="AX1023" s="223">
        <v>130312</v>
      </c>
      <c r="AY1023" s="6">
        <v>16</v>
      </c>
      <c r="AZ1023" s="6">
        <v>253</v>
      </c>
      <c r="BA1023" s="87" t="s">
        <v>2365</v>
      </c>
      <c r="BB1023" s="39" t="s">
        <v>2600</v>
      </c>
      <c r="BC1023" s="84" t="s">
        <v>2359</v>
      </c>
      <c r="BJ1023" s="47" t="s">
        <v>2601</v>
      </c>
      <c r="BL1023" s="42" t="s">
        <v>2494</v>
      </c>
      <c r="BM1023" s="43" t="s">
        <v>2495</v>
      </c>
      <c r="BO1023" s="17"/>
      <c r="BP1023" s="18"/>
    </row>
    <row r="1024" spans="1:68" ht="15" customHeight="1" thickBot="1" x14ac:dyDescent="0.35">
      <c r="A1024" s="116">
        <v>1023</v>
      </c>
      <c r="H1024" s="121" t="s">
        <v>2503</v>
      </c>
      <c r="I1024" s="117">
        <v>8</v>
      </c>
      <c r="J1024" s="119" t="s">
        <v>2471</v>
      </c>
      <c r="K1024" s="120" t="s">
        <v>2471</v>
      </c>
      <c r="L1024" s="119" t="s">
        <v>2472</v>
      </c>
      <c r="M1024" s="119" t="s">
        <v>2594</v>
      </c>
      <c r="N1024" s="119" t="s">
        <v>2473</v>
      </c>
      <c r="O1024" s="119" t="s">
        <v>2472</v>
      </c>
      <c r="P1024" s="119" t="s">
        <v>2475</v>
      </c>
      <c r="Q1024" s="119" t="s">
        <v>2483</v>
      </c>
      <c r="R1024" s="6">
        <f t="shared" si="135"/>
        <v>5</v>
      </c>
      <c r="S1024" s="6">
        <f t="shared" si="136"/>
        <v>1</v>
      </c>
      <c r="T1024" s="7">
        <f t="shared" si="137"/>
        <v>130312</v>
      </c>
      <c r="U1024" s="122" t="str">
        <f t="shared" si="142"/>
        <v>1FD08</v>
      </c>
      <c r="V1024" s="10">
        <f t="shared" si="138"/>
        <v>253</v>
      </c>
      <c r="W1024" s="10">
        <f t="shared" si="139"/>
        <v>8</v>
      </c>
      <c r="X1024" s="11">
        <f t="shared" si="140"/>
        <v>16</v>
      </c>
      <c r="Y1024" s="11">
        <f t="shared" si="141"/>
        <v>253</v>
      </c>
      <c r="Z1024" s="12" t="str">
        <f t="shared" si="143"/>
        <v>Temperature</v>
      </c>
      <c r="AI1024" s="17"/>
      <c r="AJ1024" s="18"/>
      <c r="AK1024" s="19"/>
      <c r="AL1024" s="21"/>
      <c r="AM1024" s="21"/>
      <c r="AN1024" s="21"/>
      <c r="AO1024" s="21"/>
      <c r="AP1024" s="20"/>
      <c r="AQ1024" s="20"/>
      <c r="AR1024" s="20"/>
      <c r="AS1024" s="20"/>
      <c r="AT1024" s="20"/>
      <c r="AU1024" s="20"/>
      <c r="AV1024" s="20"/>
      <c r="AW1024" s="20"/>
      <c r="AX1024" s="222">
        <v>130312</v>
      </c>
      <c r="AY1024" s="6">
        <v>16</v>
      </c>
      <c r="AZ1024" s="6">
        <v>253</v>
      </c>
      <c r="BA1024" s="87" t="s">
        <v>2365</v>
      </c>
      <c r="BB1024" s="39" t="s">
        <v>2585</v>
      </c>
      <c r="BC1024" s="84" t="s">
        <v>2359</v>
      </c>
      <c r="BJ1024" s="47" t="s">
        <v>2493</v>
      </c>
      <c r="BL1024" s="42" t="s">
        <v>2494</v>
      </c>
      <c r="BM1024" s="43" t="s">
        <v>2495</v>
      </c>
      <c r="BO1024" s="17"/>
      <c r="BP1024" s="18"/>
    </row>
    <row r="1025" spans="1:68" ht="15" customHeight="1" thickBot="1" x14ac:dyDescent="0.35">
      <c r="A1025" s="116">
        <v>1024</v>
      </c>
      <c r="H1025" s="121" t="s">
        <v>2503</v>
      </c>
      <c r="I1025" s="117">
        <v>7</v>
      </c>
      <c r="J1025" s="119" t="s">
        <v>2484</v>
      </c>
      <c r="K1025" s="119" t="s">
        <v>2594</v>
      </c>
      <c r="L1025" s="120" t="s">
        <v>2481</v>
      </c>
      <c r="M1025" s="120" t="s">
        <v>2480</v>
      </c>
      <c r="N1025" s="120" t="s">
        <v>2479</v>
      </c>
      <c r="O1025" s="120" t="s">
        <v>2504</v>
      </c>
      <c r="P1025" s="119" t="s">
        <v>2475</v>
      </c>
      <c r="Q1025" s="119" t="s">
        <v>2485</v>
      </c>
      <c r="R1025" s="6">
        <f t="shared" si="135"/>
        <v>5</v>
      </c>
      <c r="S1025" s="6">
        <f t="shared" si="136"/>
        <v>1</v>
      </c>
      <c r="T1025" s="7">
        <f t="shared" si="137"/>
        <v>130312</v>
      </c>
      <c r="U1025" s="122" t="str">
        <f t="shared" si="142"/>
        <v>1FD08</v>
      </c>
      <c r="V1025" s="10">
        <f t="shared" si="138"/>
        <v>253</v>
      </c>
      <c r="W1025" s="10">
        <f t="shared" si="139"/>
        <v>8</v>
      </c>
      <c r="X1025" s="11">
        <f t="shared" si="140"/>
        <v>16</v>
      </c>
      <c r="Y1025" s="11">
        <f t="shared" si="141"/>
        <v>253</v>
      </c>
      <c r="Z1025" s="12" t="str">
        <f t="shared" si="143"/>
        <v>Temperature</v>
      </c>
      <c r="AI1025" s="17"/>
      <c r="AJ1025" s="18"/>
      <c r="AK1025" s="19"/>
      <c r="AQ1025" s="34"/>
      <c r="AR1025" s="34"/>
      <c r="AS1025" s="34"/>
      <c r="AT1025" s="34"/>
      <c r="AU1025" s="34"/>
      <c r="AV1025" s="34"/>
      <c r="AW1025" s="34"/>
      <c r="AX1025" s="223">
        <v>130312</v>
      </c>
      <c r="AY1025" s="6">
        <v>16</v>
      </c>
      <c r="AZ1025" s="6">
        <v>253</v>
      </c>
      <c r="BA1025" s="87" t="s">
        <v>2365</v>
      </c>
      <c r="BB1025" s="39" t="s">
        <v>2602</v>
      </c>
      <c r="BC1025" s="84" t="s">
        <v>2359</v>
      </c>
      <c r="BJ1025" s="47" t="s">
        <v>2603</v>
      </c>
      <c r="BL1025" s="42" t="s">
        <v>2494</v>
      </c>
      <c r="BM1025" s="43" t="s">
        <v>2495</v>
      </c>
      <c r="BO1025" s="17"/>
      <c r="BP1025" s="18"/>
    </row>
    <row r="1026" spans="1:68" ht="15" customHeight="1" thickBot="1" x14ac:dyDescent="0.35">
      <c r="A1026" s="116">
        <v>1025</v>
      </c>
      <c r="H1026" s="121" t="s">
        <v>2595</v>
      </c>
      <c r="I1026" s="117">
        <v>8</v>
      </c>
      <c r="J1026" s="119" t="s">
        <v>2471</v>
      </c>
      <c r="K1026" s="119" t="s">
        <v>2471</v>
      </c>
      <c r="L1026" s="119" t="s">
        <v>2472</v>
      </c>
      <c r="M1026" s="119" t="s">
        <v>2594</v>
      </c>
      <c r="N1026" s="119" t="s">
        <v>2486</v>
      </c>
      <c r="O1026" s="119" t="s">
        <v>2588</v>
      </c>
      <c r="P1026" s="119" t="s">
        <v>2588</v>
      </c>
      <c r="Q1026" s="120" t="s">
        <v>2588</v>
      </c>
      <c r="R1026" s="6">
        <f t="shared" ref="R1026:R1089" si="144">_xlfn.BITRSHIFT(_xlfn.BITAND(HEX2DEC(H1026),HEX2DEC("1C000000")),26)</f>
        <v>5</v>
      </c>
      <c r="S1026" s="6">
        <f t="shared" ref="S1026:S1089" si="145">_xlfn.BITRSHIFT(_xlfn.BITAND(HEX2DEC(H1026),HEX2DEC("01000000")),24)</f>
        <v>1</v>
      </c>
      <c r="T1026" s="7">
        <f t="shared" ref="T1026:T1089" si="146">IF(_xlfn.BITRSHIFT(_xlfn.BITAND(HEX2DEC(H1026),HEX2DEC("0FF0000")),16)&lt;240,_xlfn.BITRSHIFT(_xlfn.BITAND(HEX2DEC(H1026),HEX2DEC("1FF0000")),8),_xlfn.BITRSHIFT(_xlfn.BITAND(HEX2DEC(H1026),HEX2DEC("1FFFF00")),8))</f>
        <v>130312</v>
      </c>
      <c r="U1026" s="122" t="str">
        <f t="shared" si="142"/>
        <v>1FD08</v>
      </c>
      <c r="V1026" s="10">
        <f t="shared" ref="V1026:V1089" si="147">_xlfn.BITRSHIFT(_xlfn.BITAND(HEX2DEC(H1026),HEX2DEC("0FF0000")),16)</f>
        <v>253</v>
      </c>
      <c r="W1026" s="10">
        <f t="shared" ref="W1026:W1089" si="148">_xlfn.BITRSHIFT(_xlfn.BITAND(HEX2DEC(H1026),HEX2DEC("FF00")),8)</f>
        <v>8</v>
      </c>
      <c r="X1026" s="11">
        <f t="shared" ref="X1026:X1089" si="149">_xlfn.BITAND(HEX2DEC(H1026),HEX2DEC("00000FF"))</f>
        <v>25</v>
      </c>
      <c r="Y1026" s="11">
        <f t="shared" ref="Y1026:Y1089" si="150">IF(_xlfn.BITRSHIFT(_xlfn.BITAND(HEX2DEC(H1026),HEX2DEC("0FF0000")),16)&lt;240,_xlfn.BITRSHIFT(_xlfn.BITAND(HEX2DEC(H1026),HEX2DEC("0FF00")),8),_xlfn.BITRSHIFT(_xlfn.BITAND(HEX2DEC(H1026),HEX2DEC("0FF0000")),16))</f>
        <v>253</v>
      </c>
      <c r="Z1026" s="12" t="str">
        <f t="shared" si="143"/>
        <v>Temperature</v>
      </c>
      <c r="AI1026" s="17"/>
      <c r="AJ1026" s="18"/>
      <c r="AK1026" s="19"/>
      <c r="AL1026" s="21"/>
      <c r="AM1026" s="21"/>
      <c r="AN1026" s="21"/>
      <c r="AO1026" s="21"/>
      <c r="AP1026" s="20"/>
      <c r="AQ1026" s="20"/>
      <c r="AR1026" s="20"/>
      <c r="AS1026" s="20"/>
      <c r="AT1026" s="20"/>
      <c r="AU1026" s="20"/>
      <c r="AV1026" s="20"/>
      <c r="AW1026" s="20"/>
      <c r="AX1026" s="222">
        <v>130312</v>
      </c>
      <c r="AY1026" s="6">
        <v>25</v>
      </c>
      <c r="AZ1026" s="6">
        <v>253</v>
      </c>
      <c r="BA1026" s="87" t="s">
        <v>2365</v>
      </c>
      <c r="BB1026" s="39" t="s">
        <v>2467</v>
      </c>
      <c r="BC1026" s="84" t="s">
        <v>2359</v>
      </c>
      <c r="BJ1026" s="47" t="s">
        <v>2493</v>
      </c>
      <c r="BL1026" s="42" t="s">
        <v>2604</v>
      </c>
      <c r="BM1026" s="43" t="s">
        <v>2495</v>
      </c>
      <c r="BO1026" s="17"/>
      <c r="BP1026" s="18"/>
    </row>
    <row r="1027" spans="1:68" ht="15" customHeight="1" thickBot="1" x14ac:dyDescent="0.35">
      <c r="A1027" s="116">
        <v>1026</v>
      </c>
      <c r="H1027" s="121" t="s">
        <v>2487</v>
      </c>
      <c r="I1027" s="117">
        <v>8</v>
      </c>
      <c r="J1027" s="119" t="s">
        <v>2488</v>
      </c>
      <c r="K1027" s="119" t="s">
        <v>2489</v>
      </c>
      <c r="L1027" s="120" t="s">
        <v>2473</v>
      </c>
      <c r="M1027" s="119" t="s">
        <v>2490</v>
      </c>
      <c r="N1027" s="119" t="s">
        <v>2491</v>
      </c>
      <c r="O1027" s="119" t="s">
        <v>2492</v>
      </c>
      <c r="P1027" s="119" t="s">
        <v>2596</v>
      </c>
      <c r="Q1027" s="119" t="s">
        <v>2597</v>
      </c>
      <c r="R1027" s="75">
        <f t="shared" si="144"/>
        <v>2</v>
      </c>
      <c r="S1027" s="75">
        <f t="shared" si="145"/>
        <v>1</v>
      </c>
      <c r="T1027" s="7">
        <f t="shared" si="146"/>
        <v>130306</v>
      </c>
      <c r="U1027" s="122" t="str">
        <f t="shared" ref="U1027:U1090" si="151">DEC2HEX(T1027)</f>
        <v>1FD02</v>
      </c>
      <c r="V1027" s="10">
        <f t="shared" si="147"/>
        <v>253</v>
      </c>
      <c r="W1027" s="10">
        <f t="shared" si="148"/>
        <v>2</v>
      </c>
      <c r="X1027" s="11">
        <f t="shared" si="149"/>
        <v>3</v>
      </c>
      <c r="Y1027" s="11">
        <f t="shared" si="150"/>
        <v>253</v>
      </c>
      <c r="Z1027" s="12" t="str">
        <f t="shared" ref="Z1027:Z1090" si="152">VLOOKUP(T1027,BO:BP,2,FALSE)</f>
        <v>Wind Data</v>
      </c>
      <c r="AI1027" s="17"/>
      <c r="AJ1027" s="18"/>
      <c r="AK1027" s="19"/>
      <c r="AQ1027" s="34"/>
      <c r="AR1027" s="34"/>
      <c r="AS1027" s="34"/>
      <c r="AT1027" s="34"/>
      <c r="AU1027" s="34"/>
      <c r="AV1027" s="34"/>
      <c r="AW1027" s="34"/>
      <c r="AX1027" s="223">
        <v>130306</v>
      </c>
      <c r="AY1027" s="6">
        <v>3</v>
      </c>
      <c r="AZ1027" s="6">
        <v>253</v>
      </c>
      <c r="BA1027" s="87" t="s">
        <v>2496</v>
      </c>
      <c r="BB1027" s="39" t="s">
        <v>2468</v>
      </c>
      <c r="BC1027" s="84" t="s">
        <v>2349</v>
      </c>
      <c r="BD1027" s="38" t="s">
        <v>2497</v>
      </c>
      <c r="BE1027" s="39" t="s">
        <v>2469</v>
      </c>
      <c r="BF1027" s="90" t="s">
        <v>2498</v>
      </c>
      <c r="BJ1027" s="47" t="s">
        <v>2499</v>
      </c>
      <c r="BL1027" s="42" t="s">
        <v>2500</v>
      </c>
      <c r="BM1027" s="43" t="s">
        <v>2495</v>
      </c>
      <c r="BO1027" s="17"/>
      <c r="BP1027" s="18"/>
    </row>
    <row r="1028" spans="1:68" ht="15" customHeight="1" thickBot="1" x14ac:dyDescent="0.35">
      <c r="A1028" s="116">
        <v>1027</v>
      </c>
      <c r="H1028" s="121" t="s">
        <v>2586</v>
      </c>
      <c r="I1028" s="117">
        <v>8</v>
      </c>
      <c r="J1028" s="119" t="s">
        <v>2471</v>
      </c>
      <c r="K1028" s="119" t="s">
        <v>2471</v>
      </c>
      <c r="L1028" s="120" t="s">
        <v>2472</v>
      </c>
      <c r="M1028" s="119" t="s">
        <v>2587</v>
      </c>
      <c r="N1028" s="119" t="s">
        <v>2502</v>
      </c>
      <c r="O1028" s="119" t="s">
        <v>2588</v>
      </c>
      <c r="P1028" s="119" t="s">
        <v>2588</v>
      </c>
      <c r="Q1028" s="119" t="s">
        <v>2588</v>
      </c>
      <c r="R1028" s="6">
        <f t="shared" si="144"/>
        <v>5</v>
      </c>
      <c r="S1028" s="6">
        <f t="shared" si="145"/>
        <v>1</v>
      </c>
      <c r="T1028" s="7">
        <f t="shared" si="146"/>
        <v>130312</v>
      </c>
      <c r="U1028" s="122" t="str">
        <f t="shared" si="151"/>
        <v>1FD08</v>
      </c>
      <c r="V1028" s="10">
        <f t="shared" si="147"/>
        <v>253</v>
      </c>
      <c r="W1028" s="10">
        <f t="shared" si="148"/>
        <v>8</v>
      </c>
      <c r="X1028" s="11">
        <f t="shared" si="149"/>
        <v>16</v>
      </c>
      <c r="Y1028" s="11">
        <f t="shared" si="150"/>
        <v>253</v>
      </c>
      <c r="Z1028" s="12" t="str">
        <f t="shared" si="152"/>
        <v>Temperature</v>
      </c>
      <c r="AI1028" s="17"/>
      <c r="AJ1028" s="18"/>
      <c r="AK1028" s="19"/>
      <c r="AL1028" s="21"/>
      <c r="AM1028" s="21"/>
      <c r="AN1028" s="21"/>
      <c r="AO1028" s="21"/>
      <c r="AP1028" s="20"/>
      <c r="AQ1028" s="20"/>
      <c r="AR1028" s="20"/>
      <c r="AS1028" s="20"/>
      <c r="AT1028" s="20"/>
      <c r="AU1028" s="20"/>
      <c r="AV1028" s="20"/>
      <c r="AW1028" s="20"/>
      <c r="AX1028" s="222">
        <v>130312</v>
      </c>
      <c r="AY1028" s="6">
        <v>16</v>
      </c>
      <c r="AZ1028" s="6">
        <v>253</v>
      </c>
      <c r="BA1028" s="87" t="s">
        <v>2365</v>
      </c>
      <c r="BB1028" s="39" t="s">
        <v>2582</v>
      </c>
      <c r="BC1028" s="84" t="s">
        <v>2359</v>
      </c>
      <c r="BJ1028" s="47" t="s">
        <v>2493</v>
      </c>
      <c r="BL1028" s="42" t="s">
        <v>2494</v>
      </c>
      <c r="BM1028" s="43" t="s">
        <v>2495</v>
      </c>
      <c r="BO1028" s="17"/>
      <c r="BP1028" s="18"/>
    </row>
    <row r="1029" spans="1:68" ht="15" customHeight="1" thickBot="1" x14ac:dyDescent="0.35">
      <c r="A1029" s="116">
        <v>1028</v>
      </c>
      <c r="H1029" s="121" t="s">
        <v>2589</v>
      </c>
      <c r="I1029" s="117">
        <v>8</v>
      </c>
      <c r="J1029" s="119" t="s">
        <v>2590</v>
      </c>
      <c r="K1029" s="119" t="s">
        <v>2591</v>
      </c>
      <c r="L1029" s="119" t="s">
        <v>2473</v>
      </c>
      <c r="M1029" s="120" t="s">
        <v>2592</v>
      </c>
      <c r="N1029" s="119" t="s">
        <v>2474</v>
      </c>
      <c r="O1029" s="119" t="s">
        <v>2593</v>
      </c>
      <c r="P1029" s="119" t="s">
        <v>2588</v>
      </c>
      <c r="Q1029" s="119" t="s">
        <v>2588</v>
      </c>
      <c r="R1029" s="6">
        <f t="shared" si="144"/>
        <v>2</v>
      </c>
      <c r="S1029" s="6">
        <f t="shared" si="145"/>
        <v>1</v>
      </c>
      <c r="T1029" s="7">
        <f t="shared" si="146"/>
        <v>130306</v>
      </c>
      <c r="U1029" s="122" t="str">
        <f t="shared" si="151"/>
        <v>1FD02</v>
      </c>
      <c r="V1029" s="10">
        <f t="shared" si="147"/>
        <v>253</v>
      </c>
      <c r="W1029" s="10">
        <f t="shared" si="148"/>
        <v>2</v>
      </c>
      <c r="X1029" s="11">
        <f t="shared" si="149"/>
        <v>3</v>
      </c>
      <c r="Y1029" s="11">
        <f t="shared" si="150"/>
        <v>253</v>
      </c>
      <c r="Z1029" s="12" t="str">
        <f t="shared" si="152"/>
        <v>Wind Data</v>
      </c>
      <c r="AI1029" s="17"/>
      <c r="AJ1029" s="18"/>
      <c r="AK1029" s="19"/>
      <c r="AQ1029" s="34"/>
      <c r="AR1029" s="34"/>
      <c r="AS1029" s="34"/>
      <c r="AT1029" s="34"/>
      <c r="AU1029" s="34"/>
      <c r="AV1029" s="34"/>
      <c r="AW1029" s="34"/>
      <c r="AX1029" s="223">
        <v>130306</v>
      </c>
      <c r="AY1029" s="6">
        <v>3</v>
      </c>
      <c r="AZ1029" s="6">
        <v>253</v>
      </c>
      <c r="BA1029" s="87" t="s">
        <v>2496</v>
      </c>
      <c r="BB1029" s="39" t="s">
        <v>2583</v>
      </c>
      <c r="BC1029" s="84" t="s">
        <v>2349</v>
      </c>
      <c r="BD1029" s="38" t="s">
        <v>2497</v>
      </c>
      <c r="BE1029" s="39" t="s">
        <v>2584</v>
      </c>
      <c r="BF1029" s="90" t="s">
        <v>2498</v>
      </c>
      <c r="BJ1029" s="47" t="s">
        <v>2499</v>
      </c>
      <c r="BL1029" s="42" t="s">
        <v>2500</v>
      </c>
      <c r="BM1029" s="43" t="s">
        <v>2495</v>
      </c>
      <c r="BO1029" s="17"/>
      <c r="BP1029" s="18"/>
    </row>
    <row r="1030" spans="1:68" ht="15" customHeight="1" thickBot="1" x14ac:dyDescent="0.35">
      <c r="A1030" s="116">
        <v>1029</v>
      </c>
      <c r="H1030" s="121" t="s">
        <v>2586</v>
      </c>
      <c r="I1030" s="117">
        <v>8</v>
      </c>
      <c r="J1030" s="119" t="s">
        <v>2471</v>
      </c>
      <c r="K1030" s="120" t="s">
        <v>2471</v>
      </c>
      <c r="L1030" s="120" t="s">
        <v>2475</v>
      </c>
      <c r="M1030" s="120" t="s">
        <v>2476</v>
      </c>
      <c r="N1030" s="119" t="s">
        <v>2477</v>
      </c>
      <c r="O1030" s="119" t="s">
        <v>2588</v>
      </c>
      <c r="P1030" s="119" t="s">
        <v>2588</v>
      </c>
      <c r="Q1030" s="119" t="s">
        <v>2588</v>
      </c>
      <c r="R1030" s="6">
        <f t="shared" si="144"/>
        <v>5</v>
      </c>
      <c r="S1030" s="6">
        <f t="shared" si="145"/>
        <v>1</v>
      </c>
      <c r="T1030" s="7">
        <f t="shared" si="146"/>
        <v>130312</v>
      </c>
      <c r="U1030" s="122" t="str">
        <f t="shared" si="151"/>
        <v>1FD08</v>
      </c>
      <c r="V1030" s="10">
        <f t="shared" si="147"/>
        <v>253</v>
      </c>
      <c r="W1030" s="10">
        <f t="shared" si="148"/>
        <v>8</v>
      </c>
      <c r="X1030" s="11">
        <f t="shared" si="149"/>
        <v>16</v>
      </c>
      <c r="Y1030" s="11">
        <f t="shared" si="150"/>
        <v>253</v>
      </c>
      <c r="Z1030" s="12" t="str">
        <f t="shared" si="152"/>
        <v>Temperature</v>
      </c>
      <c r="AI1030" s="17"/>
      <c r="AJ1030" s="18"/>
      <c r="AK1030" s="19"/>
      <c r="AL1030" s="21"/>
      <c r="AM1030" s="21"/>
      <c r="AN1030" s="21"/>
      <c r="AO1030" s="21"/>
      <c r="AP1030" s="20"/>
      <c r="AQ1030" s="20"/>
      <c r="AR1030" s="20"/>
      <c r="AS1030" s="20"/>
      <c r="AT1030" s="20"/>
      <c r="AU1030" s="20"/>
      <c r="AV1030" s="20"/>
      <c r="AW1030" s="20"/>
      <c r="AX1030" s="222">
        <v>130312</v>
      </c>
      <c r="AY1030" s="6">
        <v>16</v>
      </c>
      <c r="AZ1030" s="6">
        <v>253</v>
      </c>
      <c r="BA1030" s="87" t="s">
        <v>2365</v>
      </c>
      <c r="BB1030" s="39" t="s">
        <v>2464</v>
      </c>
      <c r="BC1030" s="84" t="s">
        <v>2359</v>
      </c>
      <c r="BJ1030" s="47" t="s">
        <v>2501</v>
      </c>
      <c r="BL1030" s="42" t="s">
        <v>2494</v>
      </c>
      <c r="BM1030" s="43" t="s">
        <v>2495</v>
      </c>
      <c r="BO1030" s="17"/>
      <c r="BP1030" s="18"/>
    </row>
    <row r="1031" spans="1:68" ht="15" customHeight="1" thickBot="1" x14ac:dyDescent="0.35">
      <c r="A1031" s="116">
        <v>1030</v>
      </c>
      <c r="H1031" s="121" t="s">
        <v>2589</v>
      </c>
      <c r="I1031" s="117">
        <v>8</v>
      </c>
      <c r="J1031" s="119" t="s">
        <v>2478</v>
      </c>
      <c r="K1031" s="119" t="s">
        <v>2479</v>
      </c>
      <c r="L1031" s="119" t="s">
        <v>2480</v>
      </c>
      <c r="M1031" s="119" t="s">
        <v>2481</v>
      </c>
      <c r="N1031" s="119" t="s">
        <v>2482</v>
      </c>
      <c r="O1031" s="119" t="s">
        <v>2483</v>
      </c>
      <c r="P1031" s="119" t="s">
        <v>2475</v>
      </c>
      <c r="Q1031" s="120" t="s">
        <v>2473</v>
      </c>
      <c r="R1031" s="6">
        <f t="shared" si="144"/>
        <v>2</v>
      </c>
      <c r="S1031" s="6">
        <f t="shared" si="145"/>
        <v>1</v>
      </c>
      <c r="T1031" s="7">
        <f t="shared" si="146"/>
        <v>130306</v>
      </c>
      <c r="U1031" s="122" t="str">
        <f t="shared" si="151"/>
        <v>1FD02</v>
      </c>
      <c r="V1031" s="10">
        <f t="shared" si="147"/>
        <v>253</v>
      </c>
      <c r="W1031" s="10">
        <f t="shared" si="148"/>
        <v>2</v>
      </c>
      <c r="X1031" s="11">
        <f t="shared" si="149"/>
        <v>3</v>
      </c>
      <c r="Y1031" s="11">
        <f t="shared" si="150"/>
        <v>253</v>
      </c>
      <c r="Z1031" s="12" t="str">
        <f t="shared" si="152"/>
        <v>Wind Data</v>
      </c>
      <c r="AI1031" s="17"/>
      <c r="AJ1031" s="18"/>
      <c r="AK1031" s="19"/>
      <c r="AQ1031" s="34"/>
      <c r="AR1031" s="34"/>
      <c r="AS1031" s="34"/>
      <c r="AT1031" s="34"/>
      <c r="AU1031" s="34"/>
      <c r="AV1031" s="34"/>
      <c r="AW1031" s="34"/>
      <c r="AX1031" s="223">
        <v>130306</v>
      </c>
      <c r="AY1031" s="6">
        <v>3</v>
      </c>
      <c r="AZ1031" s="6">
        <v>253</v>
      </c>
      <c r="BA1031" s="87" t="s">
        <v>2496</v>
      </c>
      <c r="BB1031" s="39" t="s">
        <v>2598</v>
      </c>
      <c r="BC1031" s="84" t="s">
        <v>2349</v>
      </c>
      <c r="BD1031" s="38" t="s">
        <v>2497</v>
      </c>
      <c r="BE1031" s="39" t="s">
        <v>2599</v>
      </c>
      <c r="BF1031" s="90" t="s">
        <v>2498</v>
      </c>
      <c r="BJ1031" s="47" t="s">
        <v>2505</v>
      </c>
      <c r="BL1031" s="42" t="s">
        <v>2500</v>
      </c>
      <c r="BM1031" s="43" t="s">
        <v>2495</v>
      </c>
      <c r="BO1031" s="17"/>
      <c r="BP1031" s="18"/>
    </row>
    <row r="1032" spans="1:68" ht="15" customHeight="1" thickBot="1" x14ac:dyDescent="0.35">
      <c r="A1032" s="116">
        <v>1031</v>
      </c>
      <c r="H1032" s="121" t="s">
        <v>2503</v>
      </c>
      <c r="I1032" s="117">
        <v>8</v>
      </c>
      <c r="J1032" s="119" t="s">
        <v>2471</v>
      </c>
      <c r="K1032" s="120" t="s">
        <v>2481</v>
      </c>
      <c r="L1032" s="120" t="s">
        <v>2480</v>
      </c>
      <c r="M1032" s="120" t="s">
        <v>2479</v>
      </c>
      <c r="N1032" s="120" t="s">
        <v>2478</v>
      </c>
      <c r="O1032" s="120" t="s">
        <v>2588</v>
      </c>
      <c r="P1032" s="120" t="s">
        <v>2588</v>
      </c>
      <c r="Q1032" s="120" t="s">
        <v>2588</v>
      </c>
      <c r="R1032" s="6">
        <f t="shared" si="144"/>
        <v>5</v>
      </c>
      <c r="S1032" s="6">
        <f t="shared" si="145"/>
        <v>1</v>
      </c>
      <c r="T1032" s="7">
        <f t="shared" si="146"/>
        <v>130312</v>
      </c>
      <c r="U1032" s="122" t="str">
        <f t="shared" si="151"/>
        <v>1FD08</v>
      </c>
      <c r="V1032" s="10">
        <f t="shared" si="147"/>
        <v>253</v>
      </c>
      <c r="W1032" s="10">
        <f t="shared" si="148"/>
        <v>8</v>
      </c>
      <c r="X1032" s="11">
        <f t="shared" si="149"/>
        <v>16</v>
      </c>
      <c r="Y1032" s="11">
        <f t="shared" si="150"/>
        <v>253</v>
      </c>
      <c r="Z1032" s="12" t="str">
        <f t="shared" si="152"/>
        <v>Temperature</v>
      </c>
      <c r="AI1032" s="17"/>
      <c r="AJ1032" s="18"/>
      <c r="AK1032" s="19"/>
      <c r="AL1032" s="21"/>
      <c r="AM1032" s="21"/>
      <c r="AN1032" s="21"/>
      <c r="AO1032" s="21"/>
      <c r="AP1032" s="20"/>
      <c r="AQ1032" s="20"/>
      <c r="AR1032" s="20"/>
      <c r="AS1032" s="20"/>
      <c r="AT1032" s="20"/>
      <c r="AU1032" s="20"/>
      <c r="AV1032" s="20"/>
      <c r="AW1032" s="20"/>
      <c r="AX1032" s="222">
        <v>130312</v>
      </c>
      <c r="AY1032" s="6">
        <v>16</v>
      </c>
      <c r="AZ1032" s="6">
        <v>253</v>
      </c>
      <c r="BA1032" s="87" t="s">
        <v>2365</v>
      </c>
      <c r="BB1032" s="39" t="s">
        <v>2600</v>
      </c>
      <c r="BC1032" s="84" t="s">
        <v>2359</v>
      </c>
      <c r="BJ1032" s="47" t="s">
        <v>2601</v>
      </c>
      <c r="BL1032" s="42" t="s">
        <v>2494</v>
      </c>
      <c r="BM1032" s="43" t="s">
        <v>2495</v>
      </c>
      <c r="BO1032" s="17"/>
      <c r="BP1032" s="18"/>
    </row>
    <row r="1033" spans="1:68" ht="15" customHeight="1" thickBot="1" x14ac:dyDescent="0.35">
      <c r="A1033" s="116">
        <v>1032</v>
      </c>
      <c r="H1033" s="121" t="s">
        <v>2503</v>
      </c>
      <c r="I1033" s="117">
        <v>8</v>
      </c>
      <c r="J1033" s="119" t="s">
        <v>2471</v>
      </c>
      <c r="K1033" s="120" t="s">
        <v>2471</v>
      </c>
      <c r="L1033" s="120" t="s">
        <v>2472</v>
      </c>
      <c r="M1033" s="119" t="s">
        <v>2594</v>
      </c>
      <c r="N1033" s="119" t="s">
        <v>2473</v>
      </c>
      <c r="O1033" s="120" t="s">
        <v>2472</v>
      </c>
      <c r="P1033" s="120" t="s">
        <v>2475</v>
      </c>
      <c r="Q1033" s="120" t="s">
        <v>2483</v>
      </c>
      <c r="R1033" s="6">
        <f t="shared" si="144"/>
        <v>5</v>
      </c>
      <c r="S1033" s="6">
        <f t="shared" si="145"/>
        <v>1</v>
      </c>
      <c r="T1033" s="7">
        <f t="shared" si="146"/>
        <v>130312</v>
      </c>
      <c r="U1033" s="122" t="str">
        <f t="shared" si="151"/>
        <v>1FD08</v>
      </c>
      <c r="V1033" s="10">
        <f t="shared" si="147"/>
        <v>253</v>
      </c>
      <c r="W1033" s="10">
        <f t="shared" si="148"/>
        <v>8</v>
      </c>
      <c r="X1033" s="11">
        <f t="shared" si="149"/>
        <v>16</v>
      </c>
      <c r="Y1033" s="11">
        <f t="shared" si="150"/>
        <v>253</v>
      </c>
      <c r="Z1033" s="12" t="str">
        <f t="shared" si="152"/>
        <v>Temperature</v>
      </c>
      <c r="AI1033" s="17"/>
      <c r="AJ1033" s="18"/>
      <c r="AK1033" s="19"/>
      <c r="AQ1033" s="34"/>
      <c r="AR1033" s="34"/>
      <c r="AS1033" s="34"/>
      <c r="AT1033" s="34"/>
      <c r="AU1033" s="34"/>
      <c r="AV1033" s="34"/>
      <c r="AW1033" s="34"/>
      <c r="AX1033" s="223">
        <v>130312</v>
      </c>
      <c r="AY1033" s="6">
        <v>16</v>
      </c>
      <c r="AZ1033" s="6">
        <v>253</v>
      </c>
      <c r="BA1033" s="87" t="s">
        <v>2365</v>
      </c>
      <c r="BB1033" s="39" t="s">
        <v>2585</v>
      </c>
      <c r="BC1033" s="84" t="s">
        <v>2359</v>
      </c>
      <c r="BJ1033" s="47" t="s">
        <v>2493</v>
      </c>
      <c r="BL1033" s="42" t="s">
        <v>2494</v>
      </c>
      <c r="BM1033" s="43" t="s">
        <v>2495</v>
      </c>
      <c r="BO1033" s="17"/>
      <c r="BP1033" s="18"/>
    </row>
    <row r="1034" spans="1:68" ht="15" customHeight="1" thickBot="1" x14ac:dyDescent="0.35">
      <c r="A1034" s="116">
        <v>1033</v>
      </c>
      <c r="H1034" s="121" t="s">
        <v>2503</v>
      </c>
      <c r="I1034" s="117">
        <v>7</v>
      </c>
      <c r="J1034" s="119" t="s">
        <v>2484</v>
      </c>
      <c r="K1034" s="119" t="s">
        <v>2594</v>
      </c>
      <c r="L1034" s="120" t="s">
        <v>2481</v>
      </c>
      <c r="M1034" s="119" t="s">
        <v>2480</v>
      </c>
      <c r="N1034" s="120" t="s">
        <v>2479</v>
      </c>
      <c r="O1034" s="119" t="s">
        <v>2504</v>
      </c>
      <c r="P1034" s="119" t="s">
        <v>2475</v>
      </c>
      <c r="Q1034" s="119" t="s">
        <v>2485</v>
      </c>
      <c r="R1034" s="6">
        <f t="shared" si="144"/>
        <v>5</v>
      </c>
      <c r="S1034" s="6">
        <f t="shared" si="145"/>
        <v>1</v>
      </c>
      <c r="T1034" s="7">
        <f t="shared" si="146"/>
        <v>130312</v>
      </c>
      <c r="U1034" s="122" t="str">
        <f t="shared" si="151"/>
        <v>1FD08</v>
      </c>
      <c r="V1034" s="10">
        <f t="shared" si="147"/>
        <v>253</v>
      </c>
      <c r="W1034" s="10">
        <f t="shared" si="148"/>
        <v>8</v>
      </c>
      <c r="X1034" s="11">
        <f t="shared" si="149"/>
        <v>16</v>
      </c>
      <c r="Y1034" s="11">
        <f t="shared" si="150"/>
        <v>253</v>
      </c>
      <c r="Z1034" s="12" t="str">
        <f t="shared" si="152"/>
        <v>Temperature</v>
      </c>
      <c r="AI1034" s="17"/>
      <c r="AJ1034" s="18"/>
      <c r="AK1034" s="19"/>
      <c r="AL1034" s="21"/>
      <c r="AM1034" s="21"/>
      <c r="AN1034" s="21"/>
      <c r="AO1034" s="21"/>
      <c r="AP1034" s="20"/>
      <c r="AQ1034" s="20"/>
      <c r="AR1034" s="20"/>
      <c r="AS1034" s="20"/>
      <c r="AT1034" s="20"/>
      <c r="AU1034" s="20"/>
      <c r="AV1034" s="20"/>
      <c r="AW1034" s="20"/>
      <c r="AX1034" s="222">
        <v>130312</v>
      </c>
      <c r="AY1034" s="6">
        <v>16</v>
      </c>
      <c r="AZ1034" s="6">
        <v>253</v>
      </c>
      <c r="BA1034" s="87" t="s">
        <v>2365</v>
      </c>
      <c r="BB1034" s="39" t="s">
        <v>2602</v>
      </c>
      <c r="BC1034" s="84" t="s">
        <v>2359</v>
      </c>
      <c r="BJ1034" s="47" t="s">
        <v>2603</v>
      </c>
      <c r="BL1034" s="42" t="s">
        <v>2494</v>
      </c>
      <c r="BM1034" s="43" t="s">
        <v>2495</v>
      </c>
      <c r="BO1034" s="17"/>
      <c r="BP1034" s="18"/>
    </row>
    <row r="1035" spans="1:68" ht="15" customHeight="1" thickBot="1" x14ac:dyDescent="0.35">
      <c r="A1035" s="116">
        <v>1034</v>
      </c>
      <c r="H1035" s="121" t="s">
        <v>2595</v>
      </c>
      <c r="I1035" s="117">
        <v>8</v>
      </c>
      <c r="J1035" s="119" t="s">
        <v>2471</v>
      </c>
      <c r="K1035" s="119" t="s">
        <v>2471</v>
      </c>
      <c r="L1035" s="119" t="s">
        <v>2472</v>
      </c>
      <c r="M1035" s="119" t="s">
        <v>2594</v>
      </c>
      <c r="N1035" s="119" t="s">
        <v>2486</v>
      </c>
      <c r="O1035" s="120" t="s">
        <v>2588</v>
      </c>
      <c r="P1035" s="119" t="s">
        <v>2588</v>
      </c>
      <c r="Q1035" s="119" t="s">
        <v>2588</v>
      </c>
      <c r="R1035" s="6">
        <f t="shared" si="144"/>
        <v>5</v>
      </c>
      <c r="S1035" s="6">
        <f t="shared" si="145"/>
        <v>1</v>
      </c>
      <c r="T1035" s="7">
        <f t="shared" si="146"/>
        <v>130312</v>
      </c>
      <c r="U1035" s="122" t="str">
        <f t="shared" si="151"/>
        <v>1FD08</v>
      </c>
      <c r="V1035" s="10">
        <f t="shared" si="147"/>
        <v>253</v>
      </c>
      <c r="W1035" s="10">
        <f t="shared" si="148"/>
        <v>8</v>
      </c>
      <c r="X1035" s="11">
        <f t="shared" si="149"/>
        <v>25</v>
      </c>
      <c r="Y1035" s="11">
        <f t="shared" si="150"/>
        <v>253</v>
      </c>
      <c r="Z1035" s="12" t="str">
        <f t="shared" si="152"/>
        <v>Temperature</v>
      </c>
      <c r="AI1035" s="17"/>
      <c r="AJ1035" s="18"/>
      <c r="AK1035" s="19"/>
      <c r="AQ1035" s="34"/>
      <c r="AR1035" s="34"/>
      <c r="AS1035" s="34"/>
      <c r="AT1035" s="34"/>
      <c r="AU1035" s="34"/>
      <c r="AV1035" s="34"/>
      <c r="AW1035" s="34"/>
      <c r="AX1035" s="223">
        <v>130312</v>
      </c>
      <c r="AY1035" s="6">
        <v>25</v>
      </c>
      <c r="AZ1035" s="6">
        <v>253</v>
      </c>
      <c r="BA1035" s="87" t="s">
        <v>2365</v>
      </c>
      <c r="BB1035" s="39" t="s">
        <v>2467</v>
      </c>
      <c r="BC1035" s="84" t="s">
        <v>2359</v>
      </c>
      <c r="BJ1035" s="47" t="s">
        <v>2493</v>
      </c>
      <c r="BL1035" s="42" t="s">
        <v>2604</v>
      </c>
      <c r="BM1035" s="43" t="s">
        <v>2495</v>
      </c>
      <c r="BO1035" s="17"/>
      <c r="BP1035" s="18"/>
    </row>
    <row r="1036" spans="1:68" ht="15" customHeight="1" thickBot="1" x14ac:dyDescent="0.35">
      <c r="A1036" s="116">
        <v>1035</v>
      </c>
      <c r="H1036" s="121" t="s">
        <v>2487</v>
      </c>
      <c r="I1036" s="117">
        <v>8</v>
      </c>
      <c r="J1036" s="119" t="s">
        <v>2488</v>
      </c>
      <c r="K1036" s="119" t="s">
        <v>2489</v>
      </c>
      <c r="L1036" s="119" t="s">
        <v>2473</v>
      </c>
      <c r="M1036" s="119" t="s">
        <v>2490</v>
      </c>
      <c r="N1036" s="119" t="s">
        <v>2491</v>
      </c>
      <c r="O1036" s="119" t="s">
        <v>2492</v>
      </c>
      <c r="P1036" s="119" t="s">
        <v>2596</v>
      </c>
      <c r="Q1036" s="119" t="s">
        <v>2597</v>
      </c>
      <c r="R1036" s="75">
        <f t="shared" si="144"/>
        <v>2</v>
      </c>
      <c r="S1036" s="75">
        <f t="shared" si="145"/>
        <v>1</v>
      </c>
      <c r="T1036" s="7">
        <f t="shared" si="146"/>
        <v>130306</v>
      </c>
      <c r="U1036" s="122" t="str">
        <f t="shared" si="151"/>
        <v>1FD02</v>
      </c>
      <c r="V1036" s="10">
        <f t="shared" si="147"/>
        <v>253</v>
      </c>
      <c r="W1036" s="10">
        <f t="shared" si="148"/>
        <v>2</v>
      </c>
      <c r="X1036" s="11">
        <f t="shared" si="149"/>
        <v>3</v>
      </c>
      <c r="Y1036" s="11">
        <f t="shared" si="150"/>
        <v>253</v>
      </c>
      <c r="Z1036" s="12" t="str">
        <f t="shared" si="152"/>
        <v>Wind Data</v>
      </c>
      <c r="AI1036" s="17"/>
      <c r="AJ1036" s="18"/>
      <c r="AK1036" s="19"/>
      <c r="AL1036" s="21"/>
      <c r="AM1036" s="21"/>
      <c r="AN1036" s="21"/>
      <c r="AO1036" s="21"/>
      <c r="AP1036" s="20"/>
      <c r="AQ1036" s="20"/>
      <c r="AR1036" s="20"/>
      <c r="AS1036" s="20"/>
      <c r="AT1036" s="20"/>
      <c r="AU1036" s="20"/>
      <c r="AV1036" s="20"/>
      <c r="AW1036" s="20"/>
      <c r="AX1036" s="222">
        <v>130306</v>
      </c>
      <c r="AY1036" s="6">
        <v>3</v>
      </c>
      <c r="AZ1036" s="6">
        <v>253</v>
      </c>
      <c r="BA1036" s="87" t="s">
        <v>2496</v>
      </c>
      <c r="BB1036" s="39" t="s">
        <v>2468</v>
      </c>
      <c r="BC1036" s="84" t="s">
        <v>2349</v>
      </c>
      <c r="BD1036" s="38" t="s">
        <v>2497</v>
      </c>
      <c r="BE1036" s="39" t="s">
        <v>2469</v>
      </c>
      <c r="BF1036" s="90" t="s">
        <v>2498</v>
      </c>
      <c r="BJ1036" s="47" t="s">
        <v>2499</v>
      </c>
      <c r="BL1036" s="42" t="s">
        <v>2500</v>
      </c>
      <c r="BM1036" s="43" t="s">
        <v>2495</v>
      </c>
      <c r="BO1036" s="17"/>
      <c r="BP1036" s="18"/>
    </row>
    <row r="1037" spans="1:68" ht="15" customHeight="1" thickBot="1" x14ac:dyDescent="0.35">
      <c r="A1037" s="116">
        <v>1036</v>
      </c>
      <c r="H1037" s="121" t="s">
        <v>2586</v>
      </c>
      <c r="I1037" s="117">
        <v>8</v>
      </c>
      <c r="J1037" s="119" t="s">
        <v>2471</v>
      </c>
      <c r="K1037" s="120" t="s">
        <v>2471</v>
      </c>
      <c r="L1037" s="120" t="s">
        <v>2472</v>
      </c>
      <c r="M1037" s="120" t="s">
        <v>2587</v>
      </c>
      <c r="N1037" s="120" t="s">
        <v>2502</v>
      </c>
      <c r="O1037" s="120" t="s">
        <v>2588</v>
      </c>
      <c r="P1037" s="120" t="s">
        <v>2588</v>
      </c>
      <c r="Q1037" s="120" t="s">
        <v>2588</v>
      </c>
      <c r="R1037" s="6">
        <f t="shared" si="144"/>
        <v>5</v>
      </c>
      <c r="S1037" s="6">
        <f t="shared" si="145"/>
        <v>1</v>
      </c>
      <c r="T1037" s="7">
        <f t="shared" si="146"/>
        <v>130312</v>
      </c>
      <c r="U1037" s="122" t="str">
        <f t="shared" si="151"/>
        <v>1FD08</v>
      </c>
      <c r="V1037" s="10">
        <f t="shared" si="147"/>
        <v>253</v>
      </c>
      <c r="W1037" s="10">
        <f t="shared" si="148"/>
        <v>8</v>
      </c>
      <c r="X1037" s="11">
        <f t="shared" si="149"/>
        <v>16</v>
      </c>
      <c r="Y1037" s="11">
        <f t="shared" si="150"/>
        <v>253</v>
      </c>
      <c r="Z1037" s="12" t="str">
        <f t="shared" si="152"/>
        <v>Temperature</v>
      </c>
      <c r="AI1037" s="17"/>
      <c r="AJ1037" s="18"/>
      <c r="AK1037" s="19"/>
      <c r="AQ1037" s="34"/>
      <c r="AR1037" s="34"/>
      <c r="AS1037" s="34"/>
      <c r="AT1037" s="34"/>
      <c r="AU1037" s="34"/>
      <c r="AV1037" s="34"/>
      <c r="AW1037" s="34"/>
      <c r="AX1037" s="223">
        <v>130312</v>
      </c>
      <c r="AY1037" s="6">
        <v>16</v>
      </c>
      <c r="AZ1037" s="6">
        <v>253</v>
      </c>
      <c r="BA1037" s="87" t="s">
        <v>2365</v>
      </c>
      <c r="BB1037" s="39" t="s">
        <v>2582</v>
      </c>
      <c r="BC1037" s="84" t="s">
        <v>2359</v>
      </c>
      <c r="BJ1037" s="47" t="s">
        <v>2493</v>
      </c>
      <c r="BL1037" s="42" t="s">
        <v>2494</v>
      </c>
      <c r="BM1037" s="43" t="s">
        <v>2495</v>
      </c>
      <c r="BO1037" s="17"/>
      <c r="BP1037" s="18"/>
    </row>
    <row r="1038" spans="1:68" ht="15" customHeight="1" thickBot="1" x14ac:dyDescent="0.35">
      <c r="A1038" s="116">
        <v>1037</v>
      </c>
      <c r="H1038" s="121" t="s">
        <v>2589</v>
      </c>
      <c r="I1038" s="117">
        <v>8</v>
      </c>
      <c r="J1038" s="119" t="s">
        <v>2590</v>
      </c>
      <c r="K1038" s="120" t="s">
        <v>2591</v>
      </c>
      <c r="L1038" s="120" t="s">
        <v>2473</v>
      </c>
      <c r="M1038" s="120" t="s">
        <v>2592</v>
      </c>
      <c r="N1038" s="120" t="s">
        <v>2474</v>
      </c>
      <c r="O1038" s="120" t="s">
        <v>2593</v>
      </c>
      <c r="P1038" s="119" t="s">
        <v>2588</v>
      </c>
      <c r="Q1038" s="119" t="s">
        <v>2588</v>
      </c>
      <c r="R1038" s="6">
        <f t="shared" si="144"/>
        <v>2</v>
      </c>
      <c r="S1038" s="6">
        <f t="shared" si="145"/>
        <v>1</v>
      </c>
      <c r="T1038" s="7">
        <f t="shared" si="146"/>
        <v>130306</v>
      </c>
      <c r="U1038" s="122" t="str">
        <f t="shared" si="151"/>
        <v>1FD02</v>
      </c>
      <c r="V1038" s="10">
        <f t="shared" si="147"/>
        <v>253</v>
      </c>
      <c r="W1038" s="10">
        <f t="shared" si="148"/>
        <v>2</v>
      </c>
      <c r="X1038" s="11">
        <f t="shared" si="149"/>
        <v>3</v>
      </c>
      <c r="Y1038" s="11">
        <f t="shared" si="150"/>
        <v>253</v>
      </c>
      <c r="Z1038" s="12" t="str">
        <f t="shared" si="152"/>
        <v>Wind Data</v>
      </c>
      <c r="AI1038" s="17"/>
      <c r="AJ1038" s="18"/>
      <c r="AK1038" s="19"/>
      <c r="AL1038" s="21"/>
      <c r="AM1038" s="21"/>
      <c r="AN1038" s="21"/>
      <c r="AO1038" s="21"/>
      <c r="AP1038" s="20"/>
      <c r="AQ1038" s="20"/>
      <c r="AR1038" s="20"/>
      <c r="AS1038" s="20"/>
      <c r="AT1038" s="20"/>
      <c r="AU1038" s="20"/>
      <c r="AV1038" s="20"/>
      <c r="AW1038" s="20"/>
      <c r="AX1038" s="222">
        <v>130306</v>
      </c>
      <c r="AY1038" s="6">
        <v>3</v>
      </c>
      <c r="AZ1038" s="6">
        <v>253</v>
      </c>
      <c r="BA1038" s="87" t="s">
        <v>2496</v>
      </c>
      <c r="BB1038" s="39" t="s">
        <v>2583</v>
      </c>
      <c r="BC1038" s="84" t="s">
        <v>2349</v>
      </c>
      <c r="BD1038" s="38" t="s">
        <v>2497</v>
      </c>
      <c r="BE1038" s="39" t="s">
        <v>2584</v>
      </c>
      <c r="BF1038" s="90" t="s">
        <v>2498</v>
      </c>
      <c r="BJ1038" s="47" t="s">
        <v>2499</v>
      </c>
      <c r="BL1038" s="42" t="s">
        <v>2500</v>
      </c>
      <c r="BM1038" s="43" t="s">
        <v>2495</v>
      </c>
      <c r="BO1038" s="17"/>
      <c r="BP1038" s="18"/>
    </row>
    <row r="1039" spans="1:68" ht="15" customHeight="1" thickBot="1" x14ac:dyDescent="0.35">
      <c r="A1039" s="116">
        <v>1038</v>
      </c>
      <c r="H1039" s="121" t="s">
        <v>2586</v>
      </c>
      <c r="I1039" s="117">
        <v>8</v>
      </c>
      <c r="J1039" s="120" t="s">
        <v>2471</v>
      </c>
      <c r="K1039" s="119" t="s">
        <v>2471</v>
      </c>
      <c r="L1039" s="120" t="s">
        <v>2475</v>
      </c>
      <c r="M1039" s="119" t="s">
        <v>2476</v>
      </c>
      <c r="N1039" s="119" t="s">
        <v>2477</v>
      </c>
      <c r="O1039" s="119" t="s">
        <v>2588</v>
      </c>
      <c r="P1039" s="119" t="s">
        <v>2588</v>
      </c>
      <c r="Q1039" s="119" t="s">
        <v>2588</v>
      </c>
      <c r="R1039" s="6">
        <f t="shared" si="144"/>
        <v>5</v>
      </c>
      <c r="S1039" s="6">
        <f t="shared" si="145"/>
        <v>1</v>
      </c>
      <c r="T1039" s="7">
        <f t="shared" si="146"/>
        <v>130312</v>
      </c>
      <c r="U1039" s="122" t="str">
        <f t="shared" si="151"/>
        <v>1FD08</v>
      </c>
      <c r="V1039" s="10">
        <f t="shared" si="147"/>
        <v>253</v>
      </c>
      <c r="W1039" s="10">
        <f t="shared" si="148"/>
        <v>8</v>
      </c>
      <c r="X1039" s="11">
        <f t="shared" si="149"/>
        <v>16</v>
      </c>
      <c r="Y1039" s="11">
        <f t="shared" si="150"/>
        <v>253</v>
      </c>
      <c r="Z1039" s="12" t="str">
        <f t="shared" si="152"/>
        <v>Temperature</v>
      </c>
      <c r="AI1039" s="17"/>
      <c r="AJ1039" s="18"/>
      <c r="AK1039" s="19"/>
      <c r="AQ1039" s="34"/>
      <c r="AR1039" s="34"/>
      <c r="AS1039" s="34"/>
      <c r="AT1039" s="34"/>
      <c r="AU1039" s="34"/>
      <c r="AV1039" s="34"/>
      <c r="AW1039" s="34"/>
      <c r="AX1039" s="223">
        <v>130312</v>
      </c>
      <c r="AY1039" s="6">
        <v>16</v>
      </c>
      <c r="AZ1039" s="6">
        <v>253</v>
      </c>
      <c r="BA1039" s="87" t="s">
        <v>2365</v>
      </c>
      <c r="BB1039" s="39" t="s">
        <v>2464</v>
      </c>
      <c r="BC1039" s="84" t="s">
        <v>2359</v>
      </c>
      <c r="BJ1039" s="47" t="s">
        <v>2501</v>
      </c>
      <c r="BL1039" s="42" t="s">
        <v>2494</v>
      </c>
      <c r="BM1039" s="43" t="s">
        <v>2495</v>
      </c>
      <c r="BO1039" s="17"/>
      <c r="BP1039" s="18"/>
    </row>
    <row r="1040" spans="1:68" ht="15" customHeight="1" thickBot="1" x14ac:dyDescent="0.35">
      <c r="A1040" s="116">
        <v>1039</v>
      </c>
      <c r="H1040" s="121" t="s">
        <v>2589</v>
      </c>
      <c r="I1040" s="117">
        <v>8</v>
      </c>
      <c r="J1040" s="119" t="s">
        <v>2478</v>
      </c>
      <c r="K1040" s="119" t="s">
        <v>2479</v>
      </c>
      <c r="L1040" s="120" t="s">
        <v>2480</v>
      </c>
      <c r="M1040" s="120" t="s">
        <v>2481</v>
      </c>
      <c r="N1040" s="119" t="s">
        <v>2482</v>
      </c>
      <c r="O1040" s="120" t="s">
        <v>2483</v>
      </c>
      <c r="P1040" s="120" t="s">
        <v>2475</v>
      </c>
      <c r="Q1040" s="119" t="s">
        <v>2473</v>
      </c>
      <c r="R1040" s="6">
        <f t="shared" si="144"/>
        <v>2</v>
      </c>
      <c r="S1040" s="6">
        <f t="shared" si="145"/>
        <v>1</v>
      </c>
      <c r="T1040" s="7">
        <f t="shared" si="146"/>
        <v>130306</v>
      </c>
      <c r="U1040" s="122" t="str">
        <f t="shared" si="151"/>
        <v>1FD02</v>
      </c>
      <c r="V1040" s="10">
        <f t="shared" si="147"/>
        <v>253</v>
      </c>
      <c r="W1040" s="10">
        <f t="shared" si="148"/>
        <v>2</v>
      </c>
      <c r="X1040" s="11">
        <f t="shared" si="149"/>
        <v>3</v>
      </c>
      <c r="Y1040" s="11">
        <f t="shared" si="150"/>
        <v>253</v>
      </c>
      <c r="Z1040" s="12" t="str">
        <f t="shared" si="152"/>
        <v>Wind Data</v>
      </c>
      <c r="AI1040" s="17"/>
      <c r="AJ1040" s="18"/>
      <c r="AK1040" s="19"/>
      <c r="AL1040" s="21"/>
      <c r="AM1040" s="21"/>
      <c r="AN1040" s="21"/>
      <c r="AO1040" s="21"/>
      <c r="AP1040" s="20"/>
      <c r="AQ1040" s="20"/>
      <c r="AR1040" s="20"/>
      <c r="AS1040" s="20"/>
      <c r="AT1040" s="20"/>
      <c r="AU1040" s="20"/>
      <c r="AV1040" s="20"/>
      <c r="AW1040" s="20"/>
      <c r="AX1040" s="222">
        <v>130306</v>
      </c>
      <c r="AY1040" s="6">
        <v>3</v>
      </c>
      <c r="AZ1040" s="6">
        <v>253</v>
      </c>
      <c r="BA1040" s="87" t="s">
        <v>2496</v>
      </c>
      <c r="BB1040" s="39" t="s">
        <v>2598</v>
      </c>
      <c r="BC1040" s="84" t="s">
        <v>2349</v>
      </c>
      <c r="BD1040" s="38" t="s">
        <v>2497</v>
      </c>
      <c r="BE1040" s="39" t="s">
        <v>2599</v>
      </c>
      <c r="BF1040" s="90" t="s">
        <v>2498</v>
      </c>
      <c r="BJ1040" s="47" t="s">
        <v>2505</v>
      </c>
      <c r="BL1040" s="42" t="s">
        <v>2500</v>
      </c>
      <c r="BM1040" s="43" t="s">
        <v>2495</v>
      </c>
      <c r="BO1040" s="17"/>
      <c r="BP1040" s="18"/>
    </row>
    <row r="1041" spans="1:68" ht="15" customHeight="1" thickBot="1" x14ac:dyDescent="0.35">
      <c r="A1041" s="116">
        <v>1040</v>
      </c>
      <c r="H1041" s="121" t="s">
        <v>2503</v>
      </c>
      <c r="I1041" s="117">
        <v>8</v>
      </c>
      <c r="J1041" s="119" t="s">
        <v>2471</v>
      </c>
      <c r="K1041" s="120" t="s">
        <v>2481</v>
      </c>
      <c r="L1041" s="120" t="s">
        <v>2480</v>
      </c>
      <c r="M1041" s="119" t="s">
        <v>2479</v>
      </c>
      <c r="N1041" s="120" t="s">
        <v>2478</v>
      </c>
      <c r="O1041" s="120" t="s">
        <v>2588</v>
      </c>
      <c r="P1041" s="119" t="s">
        <v>2588</v>
      </c>
      <c r="Q1041" s="120" t="s">
        <v>2588</v>
      </c>
      <c r="R1041" s="6">
        <f t="shared" si="144"/>
        <v>5</v>
      </c>
      <c r="S1041" s="6">
        <f t="shared" si="145"/>
        <v>1</v>
      </c>
      <c r="T1041" s="7">
        <f t="shared" si="146"/>
        <v>130312</v>
      </c>
      <c r="U1041" s="122" t="str">
        <f t="shared" si="151"/>
        <v>1FD08</v>
      </c>
      <c r="V1041" s="10">
        <f t="shared" si="147"/>
        <v>253</v>
      </c>
      <c r="W1041" s="10">
        <f t="shared" si="148"/>
        <v>8</v>
      </c>
      <c r="X1041" s="11">
        <f t="shared" si="149"/>
        <v>16</v>
      </c>
      <c r="Y1041" s="11">
        <f t="shared" si="150"/>
        <v>253</v>
      </c>
      <c r="Z1041" s="12" t="str">
        <f t="shared" si="152"/>
        <v>Temperature</v>
      </c>
      <c r="AI1041" s="17"/>
      <c r="AJ1041" s="18"/>
      <c r="AK1041" s="19"/>
      <c r="AQ1041" s="34"/>
      <c r="AR1041" s="34"/>
      <c r="AS1041" s="34"/>
      <c r="AT1041" s="34"/>
      <c r="AU1041" s="34"/>
      <c r="AV1041" s="34"/>
      <c r="AW1041" s="34"/>
      <c r="AX1041" s="223">
        <v>130312</v>
      </c>
      <c r="AY1041" s="6">
        <v>16</v>
      </c>
      <c r="AZ1041" s="6">
        <v>253</v>
      </c>
      <c r="BA1041" s="87" t="s">
        <v>2365</v>
      </c>
      <c r="BB1041" s="39" t="s">
        <v>2600</v>
      </c>
      <c r="BC1041" s="84" t="s">
        <v>2359</v>
      </c>
      <c r="BJ1041" s="47" t="s">
        <v>2601</v>
      </c>
      <c r="BL1041" s="42" t="s">
        <v>2494</v>
      </c>
      <c r="BM1041" s="43" t="s">
        <v>2495</v>
      </c>
      <c r="BO1041" s="17"/>
      <c r="BP1041" s="18"/>
    </row>
    <row r="1042" spans="1:68" ht="15" customHeight="1" thickBot="1" x14ac:dyDescent="0.35">
      <c r="A1042" s="116">
        <v>1041</v>
      </c>
      <c r="H1042" s="121" t="s">
        <v>2503</v>
      </c>
      <c r="I1042" s="117">
        <v>8</v>
      </c>
      <c r="J1042" s="119" t="s">
        <v>2471</v>
      </c>
      <c r="K1042" s="120" t="s">
        <v>2471</v>
      </c>
      <c r="L1042" s="119" t="s">
        <v>2472</v>
      </c>
      <c r="M1042" s="120" t="s">
        <v>2594</v>
      </c>
      <c r="N1042" s="119" t="s">
        <v>2473</v>
      </c>
      <c r="O1042" s="119" t="s">
        <v>2472</v>
      </c>
      <c r="P1042" s="120" t="s">
        <v>2475</v>
      </c>
      <c r="Q1042" s="119" t="s">
        <v>2483</v>
      </c>
      <c r="R1042" s="6">
        <f t="shared" si="144"/>
        <v>5</v>
      </c>
      <c r="S1042" s="6">
        <f t="shared" si="145"/>
        <v>1</v>
      </c>
      <c r="T1042" s="7">
        <f t="shared" si="146"/>
        <v>130312</v>
      </c>
      <c r="U1042" s="122" t="str">
        <f t="shared" si="151"/>
        <v>1FD08</v>
      </c>
      <c r="V1042" s="10">
        <f t="shared" si="147"/>
        <v>253</v>
      </c>
      <c r="W1042" s="10">
        <f t="shared" si="148"/>
        <v>8</v>
      </c>
      <c r="X1042" s="11">
        <f t="shared" si="149"/>
        <v>16</v>
      </c>
      <c r="Y1042" s="11">
        <f t="shared" si="150"/>
        <v>253</v>
      </c>
      <c r="Z1042" s="12" t="str">
        <f t="shared" si="152"/>
        <v>Temperature</v>
      </c>
      <c r="AI1042" s="17"/>
      <c r="AJ1042" s="18"/>
      <c r="AK1042" s="19"/>
      <c r="AL1042" s="21"/>
      <c r="AM1042" s="21"/>
      <c r="AN1042" s="21"/>
      <c r="AO1042" s="21"/>
      <c r="AP1042" s="20"/>
      <c r="AQ1042" s="20"/>
      <c r="AR1042" s="20"/>
      <c r="AS1042" s="20"/>
      <c r="AT1042" s="20"/>
      <c r="AU1042" s="20"/>
      <c r="AV1042" s="20"/>
      <c r="AW1042" s="20"/>
      <c r="AX1042" s="222">
        <v>130312</v>
      </c>
      <c r="AY1042" s="6">
        <v>16</v>
      </c>
      <c r="AZ1042" s="6">
        <v>253</v>
      </c>
      <c r="BA1042" s="87" t="s">
        <v>2365</v>
      </c>
      <c r="BB1042" s="39" t="s">
        <v>2585</v>
      </c>
      <c r="BC1042" s="84" t="s">
        <v>2359</v>
      </c>
      <c r="BJ1042" s="47" t="s">
        <v>2493</v>
      </c>
      <c r="BL1042" s="42" t="s">
        <v>2494</v>
      </c>
      <c r="BM1042" s="43" t="s">
        <v>2495</v>
      </c>
      <c r="BO1042" s="17"/>
      <c r="BP1042" s="18"/>
    </row>
    <row r="1043" spans="1:68" ht="15" customHeight="1" thickBot="1" x14ac:dyDescent="0.35">
      <c r="A1043" s="116">
        <v>1042</v>
      </c>
      <c r="H1043" s="121" t="s">
        <v>2503</v>
      </c>
      <c r="I1043" s="117">
        <v>7</v>
      </c>
      <c r="J1043" s="119" t="s">
        <v>2484</v>
      </c>
      <c r="K1043" s="119" t="s">
        <v>2594</v>
      </c>
      <c r="L1043" s="120" t="s">
        <v>2481</v>
      </c>
      <c r="M1043" s="120" t="s">
        <v>2480</v>
      </c>
      <c r="N1043" s="119" t="s">
        <v>2479</v>
      </c>
      <c r="O1043" s="120" t="s">
        <v>2504</v>
      </c>
      <c r="P1043" s="120" t="s">
        <v>2475</v>
      </c>
      <c r="Q1043" s="119" t="s">
        <v>2485</v>
      </c>
      <c r="R1043" s="6">
        <f t="shared" si="144"/>
        <v>5</v>
      </c>
      <c r="S1043" s="6">
        <f t="shared" si="145"/>
        <v>1</v>
      </c>
      <c r="T1043" s="7">
        <f t="shared" si="146"/>
        <v>130312</v>
      </c>
      <c r="U1043" s="122" t="str">
        <f t="shared" si="151"/>
        <v>1FD08</v>
      </c>
      <c r="V1043" s="10">
        <f t="shared" si="147"/>
        <v>253</v>
      </c>
      <c r="W1043" s="10">
        <f t="shared" si="148"/>
        <v>8</v>
      </c>
      <c r="X1043" s="11">
        <f t="shared" si="149"/>
        <v>16</v>
      </c>
      <c r="Y1043" s="11">
        <f t="shared" si="150"/>
        <v>253</v>
      </c>
      <c r="Z1043" s="12" t="str">
        <f t="shared" si="152"/>
        <v>Temperature</v>
      </c>
      <c r="AI1043" s="17"/>
      <c r="AJ1043" s="18"/>
      <c r="AK1043" s="19"/>
      <c r="AQ1043" s="34"/>
      <c r="AR1043" s="34"/>
      <c r="AS1043" s="34"/>
      <c r="AT1043" s="34"/>
      <c r="AU1043" s="34"/>
      <c r="AV1043" s="34"/>
      <c r="AW1043" s="34"/>
      <c r="AX1043" s="223">
        <v>130312</v>
      </c>
      <c r="AY1043" s="6">
        <v>16</v>
      </c>
      <c r="AZ1043" s="6">
        <v>253</v>
      </c>
      <c r="BA1043" s="87" t="s">
        <v>2365</v>
      </c>
      <c r="BB1043" s="39" t="s">
        <v>2602</v>
      </c>
      <c r="BC1043" s="84" t="s">
        <v>2359</v>
      </c>
      <c r="BJ1043" s="47" t="s">
        <v>2603</v>
      </c>
      <c r="BL1043" s="42" t="s">
        <v>2494</v>
      </c>
      <c r="BM1043" s="43" t="s">
        <v>2495</v>
      </c>
      <c r="BO1043" s="17"/>
      <c r="BP1043" s="18"/>
    </row>
    <row r="1044" spans="1:68" ht="15" customHeight="1" thickBot="1" x14ac:dyDescent="0.35">
      <c r="A1044" s="116">
        <v>1043</v>
      </c>
      <c r="H1044" s="121" t="s">
        <v>2595</v>
      </c>
      <c r="I1044" s="117">
        <v>8</v>
      </c>
      <c r="J1044" s="119" t="s">
        <v>2471</v>
      </c>
      <c r="K1044" s="120" t="s">
        <v>2471</v>
      </c>
      <c r="L1044" s="120" t="s">
        <v>2472</v>
      </c>
      <c r="M1044" s="119" t="s">
        <v>2594</v>
      </c>
      <c r="N1044" s="120" t="s">
        <v>2486</v>
      </c>
      <c r="O1044" s="119" t="s">
        <v>2588</v>
      </c>
      <c r="P1044" s="119" t="s">
        <v>2588</v>
      </c>
      <c r="Q1044" s="120" t="s">
        <v>2588</v>
      </c>
      <c r="R1044" s="6">
        <f t="shared" si="144"/>
        <v>5</v>
      </c>
      <c r="S1044" s="6">
        <f t="shared" si="145"/>
        <v>1</v>
      </c>
      <c r="T1044" s="7">
        <f t="shared" si="146"/>
        <v>130312</v>
      </c>
      <c r="U1044" s="122" t="str">
        <f t="shared" si="151"/>
        <v>1FD08</v>
      </c>
      <c r="V1044" s="10">
        <f t="shared" si="147"/>
        <v>253</v>
      </c>
      <c r="W1044" s="10">
        <f t="shared" si="148"/>
        <v>8</v>
      </c>
      <c r="X1044" s="11">
        <f t="shared" si="149"/>
        <v>25</v>
      </c>
      <c r="Y1044" s="11">
        <f t="shared" si="150"/>
        <v>253</v>
      </c>
      <c r="Z1044" s="12" t="str">
        <f t="shared" si="152"/>
        <v>Temperature</v>
      </c>
      <c r="AI1044" s="17"/>
      <c r="AJ1044" s="18"/>
      <c r="AK1044" s="19"/>
      <c r="AL1044" s="21"/>
      <c r="AM1044" s="21"/>
      <c r="AN1044" s="21"/>
      <c r="AO1044" s="21"/>
      <c r="AP1044" s="20"/>
      <c r="AQ1044" s="20"/>
      <c r="AR1044" s="20"/>
      <c r="AS1044" s="20"/>
      <c r="AT1044" s="20"/>
      <c r="AU1044" s="20"/>
      <c r="AV1044" s="20"/>
      <c r="AW1044" s="20"/>
      <c r="AX1044" s="222">
        <v>130312</v>
      </c>
      <c r="AY1044" s="6">
        <v>25</v>
      </c>
      <c r="AZ1044" s="6">
        <v>253</v>
      </c>
      <c r="BA1044" s="87" t="s">
        <v>2365</v>
      </c>
      <c r="BB1044" s="39" t="s">
        <v>2467</v>
      </c>
      <c r="BC1044" s="84" t="s">
        <v>2359</v>
      </c>
      <c r="BJ1044" s="47" t="s">
        <v>2493</v>
      </c>
      <c r="BL1044" s="42" t="s">
        <v>2604</v>
      </c>
      <c r="BM1044" s="43" t="s">
        <v>2495</v>
      </c>
      <c r="BO1044" s="17"/>
      <c r="BP1044" s="18"/>
    </row>
    <row r="1045" spans="1:68" ht="15" customHeight="1" thickBot="1" x14ac:dyDescent="0.35">
      <c r="A1045" s="116">
        <v>1044</v>
      </c>
      <c r="H1045" s="121" t="s">
        <v>2487</v>
      </c>
      <c r="I1045" s="117">
        <v>8</v>
      </c>
      <c r="J1045" s="119" t="s">
        <v>2488</v>
      </c>
      <c r="K1045" s="119" t="s">
        <v>2489</v>
      </c>
      <c r="L1045" s="119" t="s">
        <v>2473</v>
      </c>
      <c r="M1045" s="120" t="s">
        <v>2490</v>
      </c>
      <c r="N1045" s="119" t="s">
        <v>2491</v>
      </c>
      <c r="O1045" s="119" t="s">
        <v>2492</v>
      </c>
      <c r="P1045" s="120" t="s">
        <v>2596</v>
      </c>
      <c r="Q1045" s="119" t="s">
        <v>2597</v>
      </c>
      <c r="R1045" s="6">
        <f t="shared" si="144"/>
        <v>2</v>
      </c>
      <c r="S1045" s="6">
        <f t="shared" si="145"/>
        <v>1</v>
      </c>
      <c r="T1045" s="7">
        <f t="shared" si="146"/>
        <v>130306</v>
      </c>
      <c r="U1045" s="122" t="str">
        <f t="shared" si="151"/>
        <v>1FD02</v>
      </c>
      <c r="V1045" s="10">
        <f t="shared" si="147"/>
        <v>253</v>
      </c>
      <c r="W1045" s="10">
        <f t="shared" si="148"/>
        <v>2</v>
      </c>
      <c r="X1045" s="11">
        <f t="shared" si="149"/>
        <v>3</v>
      </c>
      <c r="Y1045" s="11">
        <f t="shared" si="150"/>
        <v>253</v>
      </c>
      <c r="Z1045" s="12" t="str">
        <f t="shared" si="152"/>
        <v>Wind Data</v>
      </c>
      <c r="AI1045" s="17"/>
      <c r="AJ1045" s="18"/>
      <c r="AK1045" s="19"/>
      <c r="AQ1045" s="34"/>
      <c r="AR1045" s="34"/>
      <c r="AS1045" s="34"/>
      <c r="AT1045" s="34"/>
      <c r="AU1045" s="34"/>
      <c r="AV1045" s="34"/>
      <c r="AW1045" s="34"/>
      <c r="AX1045" s="223">
        <v>130306</v>
      </c>
      <c r="AY1045" s="6">
        <v>3</v>
      </c>
      <c r="AZ1045" s="6">
        <v>253</v>
      </c>
      <c r="BA1045" s="87" t="s">
        <v>2496</v>
      </c>
      <c r="BB1045" s="39" t="s">
        <v>2468</v>
      </c>
      <c r="BC1045" s="84" t="s">
        <v>2349</v>
      </c>
      <c r="BD1045" s="38" t="s">
        <v>2497</v>
      </c>
      <c r="BE1045" s="39" t="s">
        <v>2469</v>
      </c>
      <c r="BF1045" s="90" t="s">
        <v>2498</v>
      </c>
      <c r="BJ1045" s="47" t="s">
        <v>2499</v>
      </c>
      <c r="BL1045" s="42" t="s">
        <v>2500</v>
      </c>
      <c r="BM1045" s="43" t="s">
        <v>2495</v>
      </c>
      <c r="BO1045" s="17"/>
      <c r="BP1045" s="18"/>
    </row>
    <row r="1046" spans="1:68" ht="15" customHeight="1" thickBot="1" x14ac:dyDescent="0.35">
      <c r="A1046" s="116">
        <v>1045</v>
      </c>
      <c r="H1046" s="121" t="s">
        <v>2586</v>
      </c>
      <c r="I1046" s="117">
        <v>8</v>
      </c>
      <c r="J1046" s="119" t="s">
        <v>2471</v>
      </c>
      <c r="K1046" s="119" t="s">
        <v>2471</v>
      </c>
      <c r="L1046" s="120" t="s">
        <v>2472</v>
      </c>
      <c r="M1046" s="119" t="s">
        <v>2587</v>
      </c>
      <c r="N1046" s="119" t="s">
        <v>2502</v>
      </c>
      <c r="O1046" s="120" t="s">
        <v>2588</v>
      </c>
      <c r="P1046" s="119" t="s">
        <v>2588</v>
      </c>
      <c r="Q1046" s="119" t="s">
        <v>2588</v>
      </c>
      <c r="R1046" s="6">
        <f t="shared" si="144"/>
        <v>5</v>
      </c>
      <c r="S1046" s="6">
        <f t="shared" si="145"/>
        <v>1</v>
      </c>
      <c r="T1046" s="7">
        <f t="shared" si="146"/>
        <v>130312</v>
      </c>
      <c r="U1046" s="122" t="str">
        <f t="shared" si="151"/>
        <v>1FD08</v>
      </c>
      <c r="V1046" s="10">
        <f t="shared" si="147"/>
        <v>253</v>
      </c>
      <c r="W1046" s="10">
        <f t="shared" si="148"/>
        <v>8</v>
      </c>
      <c r="X1046" s="11">
        <f t="shared" si="149"/>
        <v>16</v>
      </c>
      <c r="Y1046" s="11">
        <f t="shared" si="150"/>
        <v>253</v>
      </c>
      <c r="Z1046" s="12" t="str">
        <f t="shared" si="152"/>
        <v>Temperature</v>
      </c>
      <c r="AI1046" s="17"/>
      <c r="AJ1046" s="18"/>
      <c r="AK1046" s="19"/>
      <c r="AL1046" s="21"/>
      <c r="AM1046" s="21"/>
      <c r="AN1046" s="21"/>
      <c r="AO1046" s="21"/>
      <c r="AP1046" s="20"/>
      <c r="AQ1046" s="20"/>
      <c r="AR1046" s="20"/>
      <c r="AS1046" s="20"/>
      <c r="AT1046" s="20"/>
      <c r="AU1046" s="20"/>
      <c r="AV1046" s="20"/>
      <c r="AW1046" s="20"/>
      <c r="AX1046" s="222">
        <v>130312</v>
      </c>
      <c r="AY1046" s="6">
        <v>16</v>
      </c>
      <c r="AZ1046" s="6">
        <v>253</v>
      </c>
      <c r="BA1046" s="87" t="s">
        <v>2365</v>
      </c>
      <c r="BB1046" s="39" t="s">
        <v>2582</v>
      </c>
      <c r="BC1046" s="84" t="s">
        <v>2359</v>
      </c>
      <c r="BJ1046" s="47" t="s">
        <v>2493</v>
      </c>
      <c r="BL1046" s="42" t="s">
        <v>2494</v>
      </c>
      <c r="BM1046" s="43" t="s">
        <v>2495</v>
      </c>
      <c r="BO1046" s="17"/>
      <c r="BP1046" s="18"/>
    </row>
    <row r="1047" spans="1:68" ht="15" customHeight="1" thickBot="1" x14ac:dyDescent="0.35">
      <c r="A1047" s="116">
        <v>1046</v>
      </c>
      <c r="H1047" s="121" t="s">
        <v>2589</v>
      </c>
      <c r="I1047" s="117">
        <v>8</v>
      </c>
      <c r="J1047" s="119" t="s">
        <v>2590</v>
      </c>
      <c r="K1047" s="120" t="s">
        <v>2591</v>
      </c>
      <c r="L1047" s="119" t="s">
        <v>2473</v>
      </c>
      <c r="M1047" s="119" t="s">
        <v>2592</v>
      </c>
      <c r="N1047" s="120" t="s">
        <v>2474</v>
      </c>
      <c r="O1047" s="119" t="s">
        <v>2593</v>
      </c>
      <c r="P1047" s="119" t="s">
        <v>2588</v>
      </c>
      <c r="Q1047" s="120" t="s">
        <v>2588</v>
      </c>
      <c r="R1047" s="6">
        <f t="shared" si="144"/>
        <v>2</v>
      </c>
      <c r="S1047" s="6">
        <f t="shared" si="145"/>
        <v>1</v>
      </c>
      <c r="T1047" s="7">
        <f t="shared" si="146"/>
        <v>130306</v>
      </c>
      <c r="U1047" s="122" t="str">
        <f t="shared" si="151"/>
        <v>1FD02</v>
      </c>
      <c r="V1047" s="10">
        <f t="shared" si="147"/>
        <v>253</v>
      </c>
      <c r="W1047" s="10">
        <f t="shared" si="148"/>
        <v>2</v>
      </c>
      <c r="X1047" s="11">
        <f t="shared" si="149"/>
        <v>3</v>
      </c>
      <c r="Y1047" s="11">
        <f t="shared" si="150"/>
        <v>253</v>
      </c>
      <c r="Z1047" s="12" t="str">
        <f t="shared" si="152"/>
        <v>Wind Data</v>
      </c>
      <c r="AI1047" s="17"/>
      <c r="AJ1047" s="18"/>
      <c r="AK1047" s="19"/>
      <c r="AQ1047" s="34"/>
      <c r="AR1047" s="34"/>
      <c r="AS1047" s="34"/>
      <c r="AT1047" s="34"/>
      <c r="AU1047" s="34"/>
      <c r="AV1047" s="34"/>
      <c r="AW1047" s="34"/>
      <c r="AX1047" s="223">
        <v>130306</v>
      </c>
      <c r="AY1047" s="6">
        <v>3</v>
      </c>
      <c r="AZ1047" s="6">
        <v>253</v>
      </c>
      <c r="BA1047" s="87" t="s">
        <v>2496</v>
      </c>
      <c r="BB1047" s="39" t="s">
        <v>2583</v>
      </c>
      <c r="BC1047" s="84" t="s">
        <v>2349</v>
      </c>
      <c r="BD1047" s="38" t="s">
        <v>2497</v>
      </c>
      <c r="BE1047" s="39" t="s">
        <v>2584</v>
      </c>
      <c r="BF1047" s="90" t="s">
        <v>2498</v>
      </c>
      <c r="BJ1047" s="47" t="s">
        <v>2499</v>
      </c>
      <c r="BL1047" s="42" t="s">
        <v>2500</v>
      </c>
      <c r="BM1047" s="43" t="s">
        <v>2495</v>
      </c>
      <c r="BO1047" s="17"/>
      <c r="BP1047" s="18"/>
    </row>
    <row r="1048" spans="1:68" ht="15" customHeight="1" thickBot="1" x14ac:dyDescent="0.35">
      <c r="A1048" s="116">
        <v>1047</v>
      </c>
      <c r="H1048" s="121" t="s">
        <v>2586</v>
      </c>
      <c r="I1048" s="117">
        <v>8</v>
      </c>
      <c r="J1048" s="119" t="s">
        <v>2471</v>
      </c>
      <c r="K1048" s="119" t="s">
        <v>2471</v>
      </c>
      <c r="L1048" s="119" t="s">
        <v>2475</v>
      </c>
      <c r="M1048" s="120" t="s">
        <v>2476</v>
      </c>
      <c r="N1048" s="120" t="s">
        <v>2477</v>
      </c>
      <c r="O1048" s="119" t="s">
        <v>2588</v>
      </c>
      <c r="P1048" s="120" t="s">
        <v>2588</v>
      </c>
      <c r="Q1048" s="119" t="s">
        <v>2588</v>
      </c>
      <c r="R1048" s="6">
        <f t="shared" si="144"/>
        <v>5</v>
      </c>
      <c r="S1048" s="6">
        <f t="shared" si="145"/>
        <v>1</v>
      </c>
      <c r="T1048" s="7">
        <f t="shared" si="146"/>
        <v>130312</v>
      </c>
      <c r="U1048" s="122" t="str">
        <f t="shared" si="151"/>
        <v>1FD08</v>
      </c>
      <c r="V1048" s="10">
        <f t="shared" si="147"/>
        <v>253</v>
      </c>
      <c r="W1048" s="10">
        <f t="shared" si="148"/>
        <v>8</v>
      </c>
      <c r="X1048" s="11">
        <f t="shared" si="149"/>
        <v>16</v>
      </c>
      <c r="Y1048" s="11">
        <f t="shared" si="150"/>
        <v>253</v>
      </c>
      <c r="Z1048" s="12" t="str">
        <f t="shared" si="152"/>
        <v>Temperature</v>
      </c>
      <c r="AI1048" s="17"/>
      <c r="AJ1048" s="18"/>
      <c r="AK1048" s="19"/>
      <c r="AL1048" s="21"/>
      <c r="AM1048" s="21"/>
      <c r="AN1048" s="21"/>
      <c r="AO1048" s="21"/>
      <c r="AP1048" s="20"/>
      <c r="AQ1048" s="20"/>
      <c r="AR1048" s="20"/>
      <c r="AS1048" s="20"/>
      <c r="AT1048" s="20"/>
      <c r="AU1048" s="20"/>
      <c r="AV1048" s="20"/>
      <c r="AW1048" s="20"/>
      <c r="AX1048" s="222">
        <v>130312</v>
      </c>
      <c r="AY1048" s="6">
        <v>16</v>
      </c>
      <c r="AZ1048" s="6">
        <v>253</v>
      </c>
      <c r="BA1048" s="87" t="s">
        <v>2365</v>
      </c>
      <c r="BB1048" s="39" t="s">
        <v>2464</v>
      </c>
      <c r="BC1048" s="84" t="s">
        <v>2359</v>
      </c>
      <c r="BJ1048" s="47" t="s">
        <v>2501</v>
      </c>
      <c r="BL1048" s="42" t="s">
        <v>2494</v>
      </c>
      <c r="BM1048" s="43" t="s">
        <v>2495</v>
      </c>
      <c r="BO1048" s="17"/>
      <c r="BP1048" s="18"/>
    </row>
    <row r="1049" spans="1:68" ht="15" customHeight="1" thickBot="1" x14ac:dyDescent="0.35">
      <c r="A1049" s="116">
        <v>1048</v>
      </c>
      <c r="H1049" s="121" t="s">
        <v>2589</v>
      </c>
      <c r="I1049" s="117">
        <v>8</v>
      </c>
      <c r="J1049" s="119" t="s">
        <v>2478</v>
      </c>
      <c r="K1049" s="119" t="s">
        <v>2479</v>
      </c>
      <c r="L1049" s="120" t="s">
        <v>2480</v>
      </c>
      <c r="M1049" s="119" t="s">
        <v>2481</v>
      </c>
      <c r="N1049" s="119" t="s">
        <v>2482</v>
      </c>
      <c r="O1049" s="120" t="s">
        <v>2483</v>
      </c>
      <c r="P1049" s="120" t="s">
        <v>2475</v>
      </c>
      <c r="Q1049" s="119" t="s">
        <v>2473</v>
      </c>
      <c r="R1049" s="75">
        <f t="shared" si="144"/>
        <v>2</v>
      </c>
      <c r="S1049" s="75">
        <f t="shared" si="145"/>
        <v>1</v>
      </c>
      <c r="T1049" s="7">
        <f t="shared" si="146"/>
        <v>130306</v>
      </c>
      <c r="U1049" s="122" t="str">
        <f t="shared" si="151"/>
        <v>1FD02</v>
      </c>
      <c r="V1049" s="10">
        <f t="shared" si="147"/>
        <v>253</v>
      </c>
      <c r="W1049" s="10">
        <f t="shared" si="148"/>
        <v>2</v>
      </c>
      <c r="X1049" s="11">
        <f t="shared" si="149"/>
        <v>3</v>
      </c>
      <c r="Y1049" s="11">
        <f t="shared" si="150"/>
        <v>253</v>
      </c>
      <c r="Z1049" s="12" t="str">
        <f t="shared" si="152"/>
        <v>Wind Data</v>
      </c>
      <c r="AI1049" s="17"/>
      <c r="AJ1049" s="18"/>
      <c r="AK1049" s="19"/>
      <c r="AQ1049" s="34"/>
      <c r="AR1049" s="34"/>
      <c r="AS1049" s="34"/>
      <c r="AT1049" s="34"/>
      <c r="AU1049" s="34"/>
      <c r="AV1049" s="34"/>
      <c r="AW1049" s="34"/>
      <c r="AX1049" s="223">
        <v>130306</v>
      </c>
      <c r="AY1049" s="6">
        <v>3</v>
      </c>
      <c r="AZ1049" s="6">
        <v>253</v>
      </c>
      <c r="BA1049" s="87" t="s">
        <v>2496</v>
      </c>
      <c r="BB1049" s="39" t="s">
        <v>2598</v>
      </c>
      <c r="BC1049" s="84" t="s">
        <v>2349</v>
      </c>
      <c r="BD1049" s="38" t="s">
        <v>2497</v>
      </c>
      <c r="BE1049" s="39" t="s">
        <v>2599</v>
      </c>
      <c r="BF1049" s="90" t="s">
        <v>2498</v>
      </c>
      <c r="BJ1049" s="47" t="s">
        <v>2505</v>
      </c>
      <c r="BL1049" s="42" t="s">
        <v>2500</v>
      </c>
      <c r="BM1049" s="43" t="s">
        <v>2495</v>
      </c>
      <c r="BO1049" s="17"/>
      <c r="BP1049" s="18"/>
    </row>
    <row r="1050" spans="1:68" ht="15" customHeight="1" thickBot="1" x14ac:dyDescent="0.35">
      <c r="A1050" s="116">
        <v>1049</v>
      </c>
      <c r="H1050" s="121" t="s">
        <v>2503</v>
      </c>
      <c r="I1050" s="117">
        <v>8</v>
      </c>
      <c r="J1050" s="119" t="s">
        <v>2471</v>
      </c>
      <c r="K1050" s="120" t="s">
        <v>2481</v>
      </c>
      <c r="L1050" s="120" t="s">
        <v>2480</v>
      </c>
      <c r="M1050" s="119" t="s">
        <v>2479</v>
      </c>
      <c r="N1050" s="120" t="s">
        <v>2478</v>
      </c>
      <c r="O1050" s="120" t="s">
        <v>2588</v>
      </c>
      <c r="P1050" s="119" t="s">
        <v>2588</v>
      </c>
      <c r="Q1050" s="120" t="s">
        <v>2588</v>
      </c>
      <c r="R1050" s="6">
        <f t="shared" si="144"/>
        <v>5</v>
      </c>
      <c r="S1050" s="6">
        <f t="shared" si="145"/>
        <v>1</v>
      </c>
      <c r="T1050" s="7">
        <f t="shared" si="146"/>
        <v>130312</v>
      </c>
      <c r="U1050" s="122" t="str">
        <f t="shared" si="151"/>
        <v>1FD08</v>
      </c>
      <c r="V1050" s="10">
        <f t="shared" si="147"/>
        <v>253</v>
      </c>
      <c r="W1050" s="10">
        <f t="shared" si="148"/>
        <v>8</v>
      </c>
      <c r="X1050" s="11">
        <f t="shared" si="149"/>
        <v>16</v>
      </c>
      <c r="Y1050" s="11">
        <f t="shared" si="150"/>
        <v>253</v>
      </c>
      <c r="Z1050" s="12" t="str">
        <f t="shared" si="152"/>
        <v>Temperature</v>
      </c>
      <c r="AI1050" s="17"/>
      <c r="AJ1050" s="18"/>
      <c r="AK1050" s="19"/>
      <c r="AL1050" s="21"/>
      <c r="AM1050" s="21"/>
      <c r="AN1050" s="21"/>
      <c r="AO1050" s="21"/>
      <c r="AP1050" s="20"/>
      <c r="AQ1050" s="20"/>
      <c r="AR1050" s="20"/>
      <c r="AS1050" s="20"/>
      <c r="AT1050" s="20"/>
      <c r="AU1050" s="20"/>
      <c r="AV1050" s="20"/>
      <c r="AW1050" s="20"/>
      <c r="AX1050" s="222">
        <v>130312</v>
      </c>
      <c r="AY1050" s="6">
        <v>16</v>
      </c>
      <c r="AZ1050" s="6">
        <v>253</v>
      </c>
      <c r="BA1050" s="87" t="s">
        <v>2365</v>
      </c>
      <c r="BB1050" s="39" t="s">
        <v>2600</v>
      </c>
      <c r="BC1050" s="84" t="s">
        <v>2359</v>
      </c>
      <c r="BJ1050" s="47" t="s">
        <v>2601</v>
      </c>
      <c r="BL1050" s="42" t="s">
        <v>2494</v>
      </c>
      <c r="BM1050" s="43" t="s">
        <v>2495</v>
      </c>
      <c r="BO1050" s="17"/>
      <c r="BP1050" s="18"/>
    </row>
    <row r="1051" spans="1:68" ht="15" customHeight="1" thickBot="1" x14ac:dyDescent="0.35">
      <c r="A1051" s="116">
        <v>1050</v>
      </c>
      <c r="H1051" s="121" t="s">
        <v>2503</v>
      </c>
      <c r="I1051" s="117">
        <v>8</v>
      </c>
      <c r="J1051" s="119" t="s">
        <v>2471</v>
      </c>
      <c r="K1051" s="119" t="s">
        <v>2471</v>
      </c>
      <c r="L1051" s="119" t="s">
        <v>2472</v>
      </c>
      <c r="M1051" s="120" t="s">
        <v>2594</v>
      </c>
      <c r="N1051" s="119" t="s">
        <v>2473</v>
      </c>
      <c r="O1051" s="119" t="s">
        <v>2472</v>
      </c>
      <c r="P1051" s="120" t="s">
        <v>2475</v>
      </c>
      <c r="Q1051" s="119" t="s">
        <v>2483</v>
      </c>
      <c r="R1051" s="6">
        <f t="shared" si="144"/>
        <v>5</v>
      </c>
      <c r="S1051" s="6">
        <f t="shared" si="145"/>
        <v>1</v>
      </c>
      <c r="T1051" s="7">
        <f t="shared" si="146"/>
        <v>130312</v>
      </c>
      <c r="U1051" s="122" t="str">
        <f t="shared" si="151"/>
        <v>1FD08</v>
      </c>
      <c r="V1051" s="10">
        <f t="shared" si="147"/>
        <v>253</v>
      </c>
      <c r="W1051" s="10">
        <f t="shared" si="148"/>
        <v>8</v>
      </c>
      <c r="X1051" s="11">
        <f t="shared" si="149"/>
        <v>16</v>
      </c>
      <c r="Y1051" s="11">
        <f t="shared" si="150"/>
        <v>253</v>
      </c>
      <c r="Z1051" s="12" t="str">
        <f t="shared" si="152"/>
        <v>Temperature</v>
      </c>
      <c r="AI1051" s="17"/>
      <c r="AJ1051" s="18"/>
      <c r="AK1051" s="19"/>
      <c r="AQ1051" s="34"/>
      <c r="AR1051" s="34"/>
      <c r="AS1051" s="34"/>
      <c r="AT1051" s="34"/>
      <c r="AU1051" s="34"/>
      <c r="AV1051" s="34"/>
      <c r="AW1051" s="34"/>
      <c r="AX1051" s="223">
        <v>130312</v>
      </c>
      <c r="AY1051" s="6">
        <v>16</v>
      </c>
      <c r="AZ1051" s="6">
        <v>253</v>
      </c>
      <c r="BA1051" s="87" t="s">
        <v>2365</v>
      </c>
      <c r="BB1051" s="39" t="s">
        <v>2585</v>
      </c>
      <c r="BC1051" s="84" t="s">
        <v>2359</v>
      </c>
      <c r="BJ1051" s="47" t="s">
        <v>2493</v>
      </c>
      <c r="BL1051" s="42" t="s">
        <v>2494</v>
      </c>
      <c r="BM1051" s="43" t="s">
        <v>2495</v>
      </c>
      <c r="BO1051" s="17"/>
      <c r="BP1051" s="18"/>
    </row>
    <row r="1052" spans="1:68" ht="15" customHeight="1" thickBot="1" x14ac:dyDescent="0.35">
      <c r="A1052" s="116">
        <v>1051</v>
      </c>
      <c r="H1052" s="121" t="s">
        <v>2503</v>
      </c>
      <c r="I1052" s="117">
        <v>7</v>
      </c>
      <c r="J1052" s="119" t="s">
        <v>2484</v>
      </c>
      <c r="K1052" s="119" t="s">
        <v>2594</v>
      </c>
      <c r="L1052" s="120" t="s">
        <v>2481</v>
      </c>
      <c r="M1052" s="119" t="s">
        <v>2480</v>
      </c>
      <c r="N1052" s="119" t="s">
        <v>2479</v>
      </c>
      <c r="O1052" s="120" t="s">
        <v>2504</v>
      </c>
      <c r="P1052" s="120" t="s">
        <v>2475</v>
      </c>
      <c r="Q1052" s="119" t="s">
        <v>2485</v>
      </c>
      <c r="R1052" s="6">
        <f t="shared" si="144"/>
        <v>5</v>
      </c>
      <c r="S1052" s="6">
        <f t="shared" si="145"/>
        <v>1</v>
      </c>
      <c r="T1052" s="7">
        <f t="shared" si="146"/>
        <v>130312</v>
      </c>
      <c r="U1052" s="122" t="str">
        <f t="shared" si="151"/>
        <v>1FD08</v>
      </c>
      <c r="V1052" s="10">
        <f t="shared" si="147"/>
        <v>253</v>
      </c>
      <c r="W1052" s="10">
        <f t="shared" si="148"/>
        <v>8</v>
      </c>
      <c r="X1052" s="11">
        <f t="shared" si="149"/>
        <v>16</v>
      </c>
      <c r="Y1052" s="11">
        <f t="shared" si="150"/>
        <v>253</v>
      </c>
      <c r="Z1052" s="12" t="str">
        <f t="shared" si="152"/>
        <v>Temperature</v>
      </c>
      <c r="AI1052" s="17"/>
      <c r="AJ1052" s="18"/>
      <c r="AK1052" s="19"/>
      <c r="AL1052" s="21"/>
      <c r="AM1052" s="21"/>
      <c r="AN1052" s="21"/>
      <c r="AO1052" s="21"/>
      <c r="AP1052" s="20"/>
      <c r="AQ1052" s="20"/>
      <c r="AR1052" s="20"/>
      <c r="AS1052" s="20"/>
      <c r="AT1052" s="20"/>
      <c r="AU1052" s="20"/>
      <c r="AV1052" s="20"/>
      <c r="AW1052" s="20"/>
      <c r="AX1052" s="222">
        <v>130312</v>
      </c>
      <c r="AY1052" s="6">
        <v>16</v>
      </c>
      <c r="AZ1052" s="6">
        <v>253</v>
      </c>
      <c r="BA1052" s="87" t="s">
        <v>2365</v>
      </c>
      <c r="BB1052" s="39" t="s">
        <v>2602</v>
      </c>
      <c r="BC1052" s="84" t="s">
        <v>2359</v>
      </c>
      <c r="BJ1052" s="47" t="s">
        <v>2603</v>
      </c>
      <c r="BL1052" s="42" t="s">
        <v>2494</v>
      </c>
      <c r="BM1052" s="43" t="s">
        <v>2495</v>
      </c>
      <c r="BO1052" s="17"/>
      <c r="BP1052" s="18"/>
    </row>
    <row r="1053" spans="1:68" ht="15" customHeight="1" thickBot="1" x14ac:dyDescent="0.35">
      <c r="A1053" s="116">
        <v>1052</v>
      </c>
      <c r="H1053" s="121" t="s">
        <v>2595</v>
      </c>
      <c r="I1053" s="117">
        <v>8</v>
      </c>
      <c r="J1053" s="119" t="s">
        <v>2471</v>
      </c>
      <c r="K1053" s="120" t="s">
        <v>2471</v>
      </c>
      <c r="L1053" s="120" t="s">
        <v>2472</v>
      </c>
      <c r="M1053" s="119" t="s">
        <v>2594</v>
      </c>
      <c r="N1053" s="120" t="s">
        <v>2486</v>
      </c>
      <c r="O1053" s="120" t="s">
        <v>2588</v>
      </c>
      <c r="P1053" s="119" t="s">
        <v>2588</v>
      </c>
      <c r="Q1053" s="120" t="s">
        <v>2588</v>
      </c>
      <c r="R1053" s="6">
        <f t="shared" si="144"/>
        <v>5</v>
      </c>
      <c r="S1053" s="6">
        <f t="shared" si="145"/>
        <v>1</v>
      </c>
      <c r="T1053" s="7">
        <f t="shared" si="146"/>
        <v>130312</v>
      </c>
      <c r="U1053" s="122" t="str">
        <f t="shared" si="151"/>
        <v>1FD08</v>
      </c>
      <c r="V1053" s="10">
        <f t="shared" si="147"/>
        <v>253</v>
      </c>
      <c r="W1053" s="10">
        <f t="shared" si="148"/>
        <v>8</v>
      </c>
      <c r="X1053" s="11">
        <f t="shared" si="149"/>
        <v>25</v>
      </c>
      <c r="Y1053" s="11">
        <f t="shared" si="150"/>
        <v>253</v>
      </c>
      <c r="Z1053" s="12" t="str">
        <f t="shared" si="152"/>
        <v>Temperature</v>
      </c>
      <c r="AI1053" s="17"/>
      <c r="AJ1053" s="18"/>
      <c r="AK1053" s="19"/>
      <c r="AQ1053" s="34"/>
      <c r="AR1053" s="34"/>
      <c r="AS1053" s="34"/>
      <c r="AT1053" s="34"/>
      <c r="AU1053" s="34"/>
      <c r="AV1053" s="34"/>
      <c r="AW1053" s="34"/>
      <c r="AX1053" s="223">
        <v>130312</v>
      </c>
      <c r="AY1053" s="6">
        <v>25</v>
      </c>
      <c r="AZ1053" s="6">
        <v>253</v>
      </c>
      <c r="BA1053" s="87" t="s">
        <v>2365</v>
      </c>
      <c r="BB1053" s="39" t="s">
        <v>2467</v>
      </c>
      <c r="BC1053" s="84" t="s">
        <v>2359</v>
      </c>
      <c r="BJ1053" s="47" t="s">
        <v>2493</v>
      </c>
      <c r="BL1053" s="42" t="s">
        <v>2604</v>
      </c>
      <c r="BM1053" s="43" t="s">
        <v>2495</v>
      </c>
      <c r="BO1053" s="17"/>
      <c r="BP1053" s="18"/>
    </row>
    <row r="1054" spans="1:68" ht="15" customHeight="1" thickBot="1" x14ac:dyDescent="0.35">
      <c r="A1054" s="116">
        <v>1053</v>
      </c>
      <c r="H1054" s="121" t="s">
        <v>2487</v>
      </c>
      <c r="I1054" s="117">
        <v>8</v>
      </c>
      <c r="J1054" s="119" t="s">
        <v>2488</v>
      </c>
      <c r="K1054" s="119" t="s">
        <v>2489</v>
      </c>
      <c r="L1054" s="119" t="s">
        <v>2473</v>
      </c>
      <c r="M1054" s="120" t="s">
        <v>2490</v>
      </c>
      <c r="N1054" s="120" t="s">
        <v>2491</v>
      </c>
      <c r="O1054" s="119" t="s">
        <v>2492</v>
      </c>
      <c r="P1054" s="120" t="s">
        <v>2596</v>
      </c>
      <c r="Q1054" s="120" t="s">
        <v>2597</v>
      </c>
      <c r="R1054" s="6">
        <f t="shared" si="144"/>
        <v>2</v>
      </c>
      <c r="S1054" s="6">
        <f t="shared" si="145"/>
        <v>1</v>
      </c>
      <c r="T1054" s="7">
        <f t="shared" si="146"/>
        <v>130306</v>
      </c>
      <c r="U1054" s="122" t="str">
        <f t="shared" si="151"/>
        <v>1FD02</v>
      </c>
      <c r="V1054" s="10">
        <f t="shared" si="147"/>
        <v>253</v>
      </c>
      <c r="W1054" s="10">
        <f t="shared" si="148"/>
        <v>2</v>
      </c>
      <c r="X1054" s="11">
        <f t="shared" si="149"/>
        <v>3</v>
      </c>
      <c r="Y1054" s="11">
        <f t="shared" si="150"/>
        <v>253</v>
      </c>
      <c r="Z1054" s="12" t="str">
        <f t="shared" si="152"/>
        <v>Wind Data</v>
      </c>
      <c r="AI1054" s="17"/>
      <c r="AJ1054" s="18"/>
      <c r="AK1054" s="19"/>
      <c r="AL1054" s="21"/>
      <c r="AM1054" s="21"/>
      <c r="AN1054" s="21"/>
      <c r="AO1054" s="21"/>
      <c r="AP1054" s="20"/>
      <c r="AQ1054" s="20"/>
      <c r="AR1054" s="20"/>
      <c r="AS1054" s="20"/>
      <c r="AT1054" s="20"/>
      <c r="AU1054" s="20"/>
      <c r="AV1054" s="20"/>
      <c r="AW1054" s="20"/>
      <c r="AX1054" s="222">
        <v>130306</v>
      </c>
      <c r="AY1054" s="6">
        <v>3</v>
      </c>
      <c r="AZ1054" s="6">
        <v>253</v>
      </c>
      <c r="BA1054" s="87" t="s">
        <v>2496</v>
      </c>
      <c r="BB1054" s="39" t="s">
        <v>2468</v>
      </c>
      <c r="BC1054" s="84" t="s">
        <v>2349</v>
      </c>
      <c r="BD1054" s="38" t="s">
        <v>2497</v>
      </c>
      <c r="BE1054" s="39" t="s">
        <v>2469</v>
      </c>
      <c r="BF1054" s="90" t="s">
        <v>2498</v>
      </c>
      <c r="BJ1054" s="47" t="s">
        <v>2499</v>
      </c>
      <c r="BL1054" s="42" t="s">
        <v>2500</v>
      </c>
      <c r="BM1054" s="43" t="s">
        <v>2495</v>
      </c>
      <c r="BO1054" s="17"/>
      <c r="BP1054" s="18"/>
    </row>
    <row r="1055" spans="1:68" ht="15" customHeight="1" thickBot="1" x14ac:dyDescent="0.35">
      <c r="A1055" s="116">
        <v>1054</v>
      </c>
      <c r="H1055" s="121" t="s">
        <v>2586</v>
      </c>
      <c r="I1055" s="117">
        <v>8</v>
      </c>
      <c r="J1055" s="119" t="s">
        <v>2471</v>
      </c>
      <c r="K1055" s="119" t="s">
        <v>2471</v>
      </c>
      <c r="L1055" s="120" t="s">
        <v>2472</v>
      </c>
      <c r="M1055" s="120" t="s">
        <v>2587</v>
      </c>
      <c r="N1055" s="119" t="s">
        <v>2502</v>
      </c>
      <c r="O1055" s="120" t="s">
        <v>2588</v>
      </c>
      <c r="P1055" s="120" t="s">
        <v>2588</v>
      </c>
      <c r="Q1055" s="119" t="s">
        <v>2588</v>
      </c>
      <c r="R1055" s="6">
        <f t="shared" si="144"/>
        <v>5</v>
      </c>
      <c r="S1055" s="6">
        <f t="shared" si="145"/>
        <v>1</v>
      </c>
      <c r="T1055" s="7">
        <f t="shared" si="146"/>
        <v>130312</v>
      </c>
      <c r="U1055" s="122" t="str">
        <f t="shared" si="151"/>
        <v>1FD08</v>
      </c>
      <c r="V1055" s="10">
        <f t="shared" si="147"/>
        <v>253</v>
      </c>
      <c r="W1055" s="10">
        <f t="shared" si="148"/>
        <v>8</v>
      </c>
      <c r="X1055" s="11">
        <f t="shared" si="149"/>
        <v>16</v>
      </c>
      <c r="Y1055" s="11">
        <f t="shared" si="150"/>
        <v>253</v>
      </c>
      <c r="Z1055" s="12" t="str">
        <f t="shared" si="152"/>
        <v>Temperature</v>
      </c>
      <c r="AI1055" s="17"/>
      <c r="AJ1055" s="18"/>
      <c r="AK1055" s="19"/>
      <c r="AQ1055" s="34"/>
      <c r="AR1055" s="34"/>
      <c r="AS1055" s="34"/>
      <c r="AT1055" s="34"/>
      <c r="AU1055" s="34"/>
      <c r="AV1055" s="34"/>
      <c r="AW1055" s="34"/>
      <c r="AX1055" s="223">
        <v>130312</v>
      </c>
      <c r="AY1055" s="6">
        <v>16</v>
      </c>
      <c r="AZ1055" s="6">
        <v>253</v>
      </c>
      <c r="BA1055" s="87" t="s">
        <v>2365</v>
      </c>
      <c r="BB1055" s="39" t="s">
        <v>2582</v>
      </c>
      <c r="BC1055" s="84" t="s">
        <v>2359</v>
      </c>
      <c r="BJ1055" s="47" t="s">
        <v>2493</v>
      </c>
      <c r="BL1055" s="42" t="s">
        <v>2494</v>
      </c>
      <c r="BM1055" s="43" t="s">
        <v>2495</v>
      </c>
      <c r="BO1055" s="17"/>
      <c r="BP1055" s="18"/>
    </row>
    <row r="1056" spans="1:68" ht="15" customHeight="1" thickBot="1" x14ac:dyDescent="0.35">
      <c r="A1056" s="116">
        <v>1055</v>
      </c>
      <c r="H1056" s="121" t="s">
        <v>2589</v>
      </c>
      <c r="I1056" s="117">
        <v>8</v>
      </c>
      <c r="J1056" s="119" t="s">
        <v>2590</v>
      </c>
      <c r="K1056" s="120" t="s">
        <v>2591</v>
      </c>
      <c r="L1056" s="120" t="s">
        <v>2473</v>
      </c>
      <c r="M1056" s="119" t="s">
        <v>2592</v>
      </c>
      <c r="N1056" s="120" t="s">
        <v>2474</v>
      </c>
      <c r="O1056" s="119" t="s">
        <v>2593</v>
      </c>
      <c r="P1056" s="119" t="s">
        <v>2588</v>
      </c>
      <c r="Q1056" s="120" t="s">
        <v>2588</v>
      </c>
      <c r="R1056" s="6">
        <f t="shared" si="144"/>
        <v>2</v>
      </c>
      <c r="S1056" s="6">
        <f t="shared" si="145"/>
        <v>1</v>
      </c>
      <c r="T1056" s="7">
        <f t="shared" si="146"/>
        <v>130306</v>
      </c>
      <c r="U1056" s="122" t="str">
        <f t="shared" si="151"/>
        <v>1FD02</v>
      </c>
      <c r="V1056" s="10">
        <f t="shared" si="147"/>
        <v>253</v>
      </c>
      <c r="W1056" s="10">
        <f t="shared" si="148"/>
        <v>2</v>
      </c>
      <c r="X1056" s="11">
        <f t="shared" si="149"/>
        <v>3</v>
      </c>
      <c r="Y1056" s="11">
        <f t="shared" si="150"/>
        <v>253</v>
      </c>
      <c r="Z1056" s="12" t="str">
        <f t="shared" si="152"/>
        <v>Wind Data</v>
      </c>
      <c r="AI1056" s="17"/>
      <c r="AJ1056" s="18"/>
      <c r="AK1056" s="19"/>
      <c r="AL1056" s="21"/>
      <c r="AM1056" s="21"/>
      <c r="AN1056" s="21"/>
      <c r="AO1056" s="21"/>
      <c r="AP1056" s="20"/>
      <c r="AQ1056" s="20"/>
      <c r="AR1056" s="20"/>
      <c r="AS1056" s="20"/>
      <c r="AT1056" s="20"/>
      <c r="AU1056" s="20"/>
      <c r="AV1056" s="20"/>
      <c r="AW1056" s="20"/>
      <c r="AX1056" s="222">
        <v>130306</v>
      </c>
      <c r="AY1056" s="6">
        <v>3</v>
      </c>
      <c r="AZ1056" s="6">
        <v>253</v>
      </c>
      <c r="BA1056" s="87" t="s">
        <v>2496</v>
      </c>
      <c r="BB1056" s="39" t="s">
        <v>2583</v>
      </c>
      <c r="BC1056" s="84" t="s">
        <v>2349</v>
      </c>
      <c r="BD1056" s="38" t="s">
        <v>2497</v>
      </c>
      <c r="BE1056" s="39" t="s">
        <v>2584</v>
      </c>
      <c r="BF1056" s="90" t="s">
        <v>2498</v>
      </c>
      <c r="BJ1056" s="47" t="s">
        <v>2499</v>
      </c>
      <c r="BL1056" s="42" t="s">
        <v>2500</v>
      </c>
      <c r="BM1056" s="43" t="s">
        <v>2495</v>
      </c>
      <c r="BO1056" s="17"/>
      <c r="BP1056" s="18"/>
    </row>
    <row r="1057" spans="1:68" ht="15" customHeight="1" thickBot="1" x14ac:dyDescent="0.35">
      <c r="A1057" s="116">
        <v>1056</v>
      </c>
      <c r="H1057" s="121" t="s">
        <v>2586</v>
      </c>
      <c r="I1057" s="117">
        <v>8</v>
      </c>
      <c r="J1057" s="119" t="s">
        <v>2471</v>
      </c>
      <c r="K1057" s="119" t="s">
        <v>2471</v>
      </c>
      <c r="L1057" s="119" t="s">
        <v>2475</v>
      </c>
      <c r="M1057" s="120" t="s">
        <v>2476</v>
      </c>
      <c r="N1057" s="119" t="s">
        <v>2477</v>
      </c>
      <c r="O1057" s="119" t="s">
        <v>2588</v>
      </c>
      <c r="P1057" s="120" t="s">
        <v>2588</v>
      </c>
      <c r="Q1057" s="119" t="s">
        <v>2588</v>
      </c>
      <c r="R1057" s="75">
        <f t="shared" si="144"/>
        <v>5</v>
      </c>
      <c r="S1057" s="75">
        <f t="shared" si="145"/>
        <v>1</v>
      </c>
      <c r="T1057" s="7">
        <f t="shared" si="146"/>
        <v>130312</v>
      </c>
      <c r="U1057" s="122" t="str">
        <f t="shared" si="151"/>
        <v>1FD08</v>
      </c>
      <c r="V1057" s="10">
        <f t="shared" si="147"/>
        <v>253</v>
      </c>
      <c r="W1057" s="10">
        <f t="shared" si="148"/>
        <v>8</v>
      </c>
      <c r="X1057" s="11">
        <f t="shared" si="149"/>
        <v>16</v>
      </c>
      <c r="Y1057" s="11">
        <f t="shared" si="150"/>
        <v>253</v>
      </c>
      <c r="Z1057" s="12" t="str">
        <f t="shared" si="152"/>
        <v>Temperature</v>
      </c>
      <c r="AI1057" s="17"/>
      <c r="AJ1057" s="18"/>
      <c r="AK1057" s="19"/>
      <c r="AQ1057" s="34"/>
      <c r="AR1057" s="34"/>
      <c r="AS1057" s="34"/>
      <c r="AT1057" s="34"/>
      <c r="AU1057" s="34"/>
      <c r="AV1057" s="34"/>
      <c r="AW1057" s="34"/>
      <c r="AX1057" s="223">
        <v>130312</v>
      </c>
      <c r="AY1057" s="6">
        <v>16</v>
      </c>
      <c r="AZ1057" s="6">
        <v>253</v>
      </c>
      <c r="BA1057" s="87" t="s">
        <v>2365</v>
      </c>
      <c r="BB1057" s="39" t="s">
        <v>2464</v>
      </c>
      <c r="BC1057" s="84" t="s">
        <v>2359</v>
      </c>
      <c r="BJ1057" s="47" t="s">
        <v>2501</v>
      </c>
      <c r="BL1057" s="42" t="s">
        <v>2494</v>
      </c>
      <c r="BM1057" s="43" t="s">
        <v>2495</v>
      </c>
      <c r="BO1057" s="17"/>
      <c r="BP1057" s="18"/>
    </row>
    <row r="1058" spans="1:68" ht="15" customHeight="1" thickBot="1" x14ac:dyDescent="0.35">
      <c r="A1058" s="116">
        <v>1057</v>
      </c>
      <c r="H1058" s="121" t="s">
        <v>2589</v>
      </c>
      <c r="I1058" s="117">
        <v>8</v>
      </c>
      <c r="J1058" s="119" t="s">
        <v>2478</v>
      </c>
      <c r="K1058" s="119" t="s">
        <v>2479</v>
      </c>
      <c r="L1058" s="120" t="s">
        <v>2480</v>
      </c>
      <c r="M1058" s="120" t="s">
        <v>2481</v>
      </c>
      <c r="N1058" s="119" t="s">
        <v>2482</v>
      </c>
      <c r="O1058" s="120" t="s">
        <v>2483</v>
      </c>
      <c r="P1058" s="120" t="s">
        <v>2475</v>
      </c>
      <c r="Q1058" s="119" t="s">
        <v>2473</v>
      </c>
      <c r="R1058" s="6">
        <f t="shared" si="144"/>
        <v>2</v>
      </c>
      <c r="S1058" s="6">
        <f t="shared" si="145"/>
        <v>1</v>
      </c>
      <c r="T1058" s="7">
        <f t="shared" si="146"/>
        <v>130306</v>
      </c>
      <c r="U1058" s="122" t="str">
        <f t="shared" si="151"/>
        <v>1FD02</v>
      </c>
      <c r="V1058" s="10">
        <f t="shared" si="147"/>
        <v>253</v>
      </c>
      <c r="W1058" s="10">
        <f t="shared" si="148"/>
        <v>2</v>
      </c>
      <c r="X1058" s="11">
        <f t="shared" si="149"/>
        <v>3</v>
      </c>
      <c r="Y1058" s="11">
        <f t="shared" si="150"/>
        <v>253</v>
      </c>
      <c r="Z1058" s="12" t="str">
        <f t="shared" si="152"/>
        <v>Wind Data</v>
      </c>
      <c r="AI1058" s="17"/>
      <c r="AJ1058" s="18"/>
      <c r="AK1058" s="19"/>
      <c r="AL1058" s="21"/>
      <c r="AM1058" s="21"/>
      <c r="AN1058" s="21"/>
      <c r="AO1058" s="21"/>
      <c r="AP1058" s="20"/>
      <c r="AQ1058" s="20"/>
      <c r="AR1058" s="20"/>
      <c r="AS1058" s="20"/>
      <c r="AT1058" s="20"/>
      <c r="AU1058" s="20"/>
      <c r="AV1058" s="20"/>
      <c r="AW1058" s="20"/>
      <c r="AX1058" s="222">
        <v>130306</v>
      </c>
      <c r="AY1058" s="6">
        <v>3</v>
      </c>
      <c r="AZ1058" s="6">
        <v>253</v>
      </c>
      <c r="BA1058" s="87" t="s">
        <v>2496</v>
      </c>
      <c r="BB1058" s="39" t="s">
        <v>2598</v>
      </c>
      <c r="BC1058" s="84" t="s">
        <v>2349</v>
      </c>
      <c r="BD1058" s="38" t="s">
        <v>2497</v>
      </c>
      <c r="BE1058" s="39" t="s">
        <v>2599</v>
      </c>
      <c r="BF1058" s="90" t="s">
        <v>2498</v>
      </c>
      <c r="BJ1058" s="47" t="s">
        <v>2505</v>
      </c>
      <c r="BL1058" s="42" t="s">
        <v>2500</v>
      </c>
      <c r="BM1058" s="43" t="s">
        <v>2495</v>
      </c>
      <c r="BO1058" s="17"/>
      <c r="BP1058" s="18"/>
    </row>
    <row r="1059" spans="1:68" ht="15" customHeight="1" thickBot="1" x14ac:dyDescent="0.35">
      <c r="A1059" s="116">
        <v>1058</v>
      </c>
      <c r="H1059" s="121" t="s">
        <v>2503</v>
      </c>
      <c r="I1059" s="117">
        <v>8</v>
      </c>
      <c r="J1059" s="119" t="s">
        <v>2471</v>
      </c>
      <c r="K1059" s="120" t="s">
        <v>2481</v>
      </c>
      <c r="L1059" s="119" t="s">
        <v>2480</v>
      </c>
      <c r="M1059" s="119" t="s">
        <v>2479</v>
      </c>
      <c r="N1059" s="120" t="s">
        <v>2478</v>
      </c>
      <c r="O1059" s="119" t="s">
        <v>2588</v>
      </c>
      <c r="P1059" s="119" t="s">
        <v>2588</v>
      </c>
      <c r="Q1059" s="120" t="s">
        <v>2588</v>
      </c>
      <c r="R1059" s="6">
        <f t="shared" si="144"/>
        <v>5</v>
      </c>
      <c r="S1059" s="6">
        <f t="shared" si="145"/>
        <v>1</v>
      </c>
      <c r="T1059" s="7">
        <f t="shared" si="146"/>
        <v>130312</v>
      </c>
      <c r="U1059" s="122" t="str">
        <f t="shared" si="151"/>
        <v>1FD08</v>
      </c>
      <c r="V1059" s="10">
        <f t="shared" si="147"/>
        <v>253</v>
      </c>
      <c r="W1059" s="10">
        <f t="shared" si="148"/>
        <v>8</v>
      </c>
      <c r="X1059" s="11">
        <f t="shared" si="149"/>
        <v>16</v>
      </c>
      <c r="Y1059" s="11">
        <f t="shared" si="150"/>
        <v>253</v>
      </c>
      <c r="Z1059" s="12" t="str">
        <f t="shared" si="152"/>
        <v>Temperature</v>
      </c>
      <c r="AI1059" s="17"/>
      <c r="AJ1059" s="18"/>
      <c r="AK1059" s="19"/>
      <c r="AQ1059" s="34"/>
      <c r="AR1059" s="34"/>
      <c r="AS1059" s="34"/>
      <c r="AT1059" s="34"/>
      <c r="AU1059" s="34"/>
      <c r="AV1059" s="34"/>
      <c r="AW1059" s="34"/>
      <c r="AX1059" s="223">
        <v>130312</v>
      </c>
      <c r="AY1059" s="6">
        <v>16</v>
      </c>
      <c r="AZ1059" s="6">
        <v>253</v>
      </c>
      <c r="BA1059" s="87" t="s">
        <v>2365</v>
      </c>
      <c r="BB1059" s="39" t="s">
        <v>2600</v>
      </c>
      <c r="BC1059" s="84" t="s">
        <v>2359</v>
      </c>
      <c r="BJ1059" s="47" t="s">
        <v>2601</v>
      </c>
      <c r="BL1059" s="42" t="s">
        <v>2494</v>
      </c>
      <c r="BM1059" s="43" t="s">
        <v>2495</v>
      </c>
      <c r="BO1059" s="17"/>
      <c r="BP1059" s="18"/>
    </row>
    <row r="1060" spans="1:68" ht="15" customHeight="1" thickBot="1" x14ac:dyDescent="0.35">
      <c r="A1060" s="116">
        <v>1059</v>
      </c>
      <c r="H1060" s="121" t="s">
        <v>2503</v>
      </c>
      <c r="I1060" s="117">
        <v>8</v>
      </c>
      <c r="J1060" s="119" t="s">
        <v>2471</v>
      </c>
      <c r="K1060" s="119" t="s">
        <v>2471</v>
      </c>
      <c r="L1060" s="119" t="s">
        <v>2472</v>
      </c>
      <c r="M1060" s="120" t="s">
        <v>2594</v>
      </c>
      <c r="N1060" s="119" t="s">
        <v>2473</v>
      </c>
      <c r="O1060" s="119" t="s">
        <v>2472</v>
      </c>
      <c r="P1060" s="120" t="s">
        <v>2475</v>
      </c>
      <c r="Q1060" s="119" t="s">
        <v>2483</v>
      </c>
      <c r="R1060" s="6">
        <f t="shared" si="144"/>
        <v>5</v>
      </c>
      <c r="S1060" s="6">
        <f t="shared" si="145"/>
        <v>1</v>
      </c>
      <c r="T1060" s="7">
        <f t="shared" si="146"/>
        <v>130312</v>
      </c>
      <c r="U1060" s="122" t="str">
        <f t="shared" si="151"/>
        <v>1FD08</v>
      </c>
      <c r="V1060" s="10">
        <f t="shared" si="147"/>
        <v>253</v>
      </c>
      <c r="W1060" s="10">
        <f t="shared" si="148"/>
        <v>8</v>
      </c>
      <c r="X1060" s="11">
        <f t="shared" si="149"/>
        <v>16</v>
      </c>
      <c r="Y1060" s="11">
        <f t="shared" si="150"/>
        <v>253</v>
      </c>
      <c r="Z1060" s="12" t="str">
        <f t="shared" si="152"/>
        <v>Temperature</v>
      </c>
      <c r="AI1060" s="17"/>
      <c r="AJ1060" s="18"/>
      <c r="AK1060" s="19"/>
      <c r="AL1060" s="21"/>
      <c r="AM1060" s="21"/>
      <c r="AN1060" s="21"/>
      <c r="AO1060" s="21"/>
      <c r="AP1060" s="20"/>
      <c r="AQ1060" s="20"/>
      <c r="AR1060" s="20"/>
      <c r="AS1060" s="20"/>
      <c r="AT1060" s="20"/>
      <c r="AU1060" s="20"/>
      <c r="AV1060" s="20"/>
      <c r="AW1060" s="20"/>
      <c r="AX1060" s="222">
        <v>130312</v>
      </c>
      <c r="AY1060" s="6">
        <v>16</v>
      </c>
      <c r="AZ1060" s="6">
        <v>253</v>
      </c>
      <c r="BA1060" s="87" t="s">
        <v>2365</v>
      </c>
      <c r="BB1060" s="39" t="s">
        <v>2585</v>
      </c>
      <c r="BC1060" s="84" t="s">
        <v>2359</v>
      </c>
      <c r="BJ1060" s="47" t="s">
        <v>2493</v>
      </c>
      <c r="BL1060" s="42" t="s">
        <v>2494</v>
      </c>
      <c r="BM1060" s="43" t="s">
        <v>2495</v>
      </c>
      <c r="BO1060" s="17"/>
      <c r="BP1060" s="18"/>
    </row>
    <row r="1061" spans="1:68" ht="15" customHeight="1" thickBot="1" x14ac:dyDescent="0.35">
      <c r="A1061" s="116">
        <v>1060</v>
      </c>
      <c r="H1061" s="121" t="s">
        <v>2503</v>
      </c>
      <c r="I1061" s="117">
        <v>7</v>
      </c>
      <c r="J1061" s="119" t="s">
        <v>2484</v>
      </c>
      <c r="K1061" s="119" t="s">
        <v>2594</v>
      </c>
      <c r="L1061" s="120" t="s">
        <v>2481</v>
      </c>
      <c r="M1061" s="120" t="s">
        <v>2480</v>
      </c>
      <c r="N1061" s="119" t="s">
        <v>2479</v>
      </c>
      <c r="O1061" s="120" t="s">
        <v>2504</v>
      </c>
      <c r="P1061" s="120" t="s">
        <v>2475</v>
      </c>
      <c r="Q1061" s="119" t="s">
        <v>2485</v>
      </c>
      <c r="R1061" s="6">
        <f t="shared" si="144"/>
        <v>5</v>
      </c>
      <c r="S1061" s="6">
        <f t="shared" si="145"/>
        <v>1</v>
      </c>
      <c r="T1061" s="7">
        <f t="shared" si="146"/>
        <v>130312</v>
      </c>
      <c r="U1061" s="122" t="str">
        <f t="shared" si="151"/>
        <v>1FD08</v>
      </c>
      <c r="V1061" s="10">
        <f t="shared" si="147"/>
        <v>253</v>
      </c>
      <c r="W1061" s="10">
        <f t="shared" si="148"/>
        <v>8</v>
      </c>
      <c r="X1061" s="11">
        <f t="shared" si="149"/>
        <v>16</v>
      </c>
      <c r="Y1061" s="11">
        <f t="shared" si="150"/>
        <v>253</v>
      </c>
      <c r="Z1061" s="12" t="str">
        <f t="shared" si="152"/>
        <v>Temperature</v>
      </c>
      <c r="AI1061" s="17"/>
      <c r="AJ1061" s="18"/>
      <c r="AK1061" s="19"/>
      <c r="AQ1061" s="34"/>
      <c r="AR1061" s="34"/>
      <c r="AS1061" s="34"/>
      <c r="AT1061" s="34"/>
      <c r="AU1061" s="34"/>
      <c r="AV1061" s="34"/>
      <c r="AW1061" s="34"/>
      <c r="AX1061" s="223">
        <v>130312</v>
      </c>
      <c r="AY1061" s="6">
        <v>16</v>
      </c>
      <c r="AZ1061" s="6">
        <v>253</v>
      </c>
      <c r="BA1061" s="87" t="s">
        <v>2365</v>
      </c>
      <c r="BB1061" s="39" t="s">
        <v>2602</v>
      </c>
      <c r="BC1061" s="84" t="s">
        <v>2359</v>
      </c>
      <c r="BJ1061" s="47" t="s">
        <v>2603</v>
      </c>
      <c r="BL1061" s="42" t="s">
        <v>2494</v>
      </c>
      <c r="BM1061" s="43" t="s">
        <v>2495</v>
      </c>
      <c r="BO1061" s="17"/>
      <c r="BP1061" s="18"/>
    </row>
    <row r="1062" spans="1:68" ht="15" customHeight="1" thickBot="1" x14ac:dyDescent="0.35">
      <c r="A1062" s="116">
        <v>1061</v>
      </c>
      <c r="H1062" s="121" t="s">
        <v>2595</v>
      </c>
      <c r="I1062" s="117">
        <v>8</v>
      </c>
      <c r="J1062" s="119" t="s">
        <v>2471</v>
      </c>
      <c r="K1062" s="120" t="s">
        <v>2471</v>
      </c>
      <c r="L1062" s="120" t="s">
        <v>2472</v>
      </c>
      <c r="M1062" s="119" t="s">
        <v>2594</v>
      </c>
      <c r="N1062" s="120" t="s">
        <v>2486</v>
      </c>
      <c r="O1062" s="120" t="s">
        <v>2588</v>
      </c>
      <c r="P1062" s="119" t="s">
        <v>2588</v>
      </c>
      <c r="Q1062" s="120" t="s">
        <v>2588</v>
      </c>
      <c r="R1062" s="6">
        <f t="shared" si="144"/>
        <v>5</v>
      </c>
      <c r="S1062" s="6">
        <f t="shared" si="145"/>
        <v>1</v>
      </c>
      <c r="T1062" s="7">
        <f t="shared" si="146"/>
        <v>130312</v>
      </c>
      <c r="U1062" s="122" t="str">
        <f t="shared" si="151"/>
        <v>1FD08</v>
      </c>
      <c r="V1062" s="10">
        <f t="shared" si="147"/>
        <v>253</v>
      </c>
      <c r="W1062" s="10">
        <f t="shared" si="148"/>
        <v>8</v>
      </c>
      <c r="X1062" s="11">
        <f t="shared" si="149"/>
        <v>25</v>
      </c>
      <c r="Y1062" s="11">
        <f t="shared" si="150"/>
        <v>253</v>
      </c>
      <c r="Z1062" s="12" t="str">
        <f t="shared" si="152"/>
        <v>Temperature</v>
      </c>
      <c r="AI1062" s="17"/>
      <c r="AJ1062" s="18"/>
      <c r="AK1062" s="19"/>
      <c r="AL1062" s="21"/>
      <c r="AM1062" s="21"/>
      <c r="AN1062" s="21"/>
      <c r="AO1062" s="21"/>
      <c r="AP1062" s="20"/>
      <c r="AQ1062" s="20"/>
      <c r="AR1062" s="20"/>
      <c r="AS1062" s="20"/>
      <c r="AT1062" s="20"/>
      <c r="AU1062" s="20"/>
      <c r="AV1062" s="20"/>
      <c r="AW1062" s="20"/>
      <c r="AX1062" s="222">
        <v>130312</v>
      </c>
      <c r="AY1062" s="6">
        <v>25</v>
      </c>
      <c r="AZ1062" s="6">
        <v>253</v>
      </c>
      <c r="BA1062" s="87" t="s">
        <v>2365</v>
      </c>
      <c r="BB1062" s="39" t="s">
        <v>2467</v>
      </c>
      <c r="BC1062" s="84" t="s">
        <v>2359</v>
      </c>
      <c r="BJ1062" s="47" t="s">
        <v>2493</v>
      </c>
      <c r="BL1062" s="42" t="s">
        <v>2604</v>
      </c>
      <c r="BM1062" s="43" t="s">
        <v>2495</v>
      </c>
      <c r="BO1062" s="17"/>
      <c r="BP1062" s="18"/>
    </row>
    <row r="1063" spans="1:68" ht="15" customHeight="1" thickBot="1" x14ac:dyDescent="0.35">
      <c r="A1063" s="116">
        <v>1062</v>
      </c>
      <c r="H1063" s="121" t="s">
        <v>2487</v>
      </c>
      <c r="I1063" s="117">
        <v>8</v>
      </c>
      <c r="J1063" s="119" t="s">
        <v>2488</v>
      </c>
      <c r="K1063" s="120" t="s">
        <v>2489</v>
      </c>
      <c r="L1063" s="119" t="s">
        <v>2473</v>
      </c>
      <c r="M1063" s="120" t="s">
        <v>2490</v>
      </c>
      <c r="N1063" s="119" t="s">
        <v>2491</v>
      </c>
      <c r="O1063" s="119" t="s">
        <v>2492</v>
      </c>
      <c r="P1063" s="120" t="s">
        <v>2596</v>
      </c>
      <c r="Q1063" s="120" t="s">
        <v>2597</v>
      </c>
      <c r="R1063" s="6">
        <f t="shared" si="144"/>
        <v>2</v>
      </c>
      <c r="S1063" s="6">
        <f t="shared" si="145"/>
        <v>1</v>
      </c>
      <c r="T1063" s="7">
        <f t="shared" si="146"/>
        <v>130306</v>
      </c>
      <c r="U1063" s="122" t="str">
        <f t="shared" si="151"/>
        <v>1FD02</v>
      </c>
      <c r="V1063" s="10">
        <f t="shared" si="147"/>
        <v>253</v>
      </c>
      <c r="W1063" s="10">
        <f t="shared" si="148"/>
        <v>2</v>
      </c>
      <c r="X1063" s="11">
        <f t="shared" si="149"/>
        <v>3</v>
      </c>
      <c r="Y1063" s="11">
        <f t="shared" si="150"/>
        <v>253</v>
      </c>
      <c r="Z1063" s="12" t="str">
        <f t="shared" si="152"/>
        <v>Wind Data</v>
      </c>
      <c r="AI1063" s="17"/>
      <c r="AJ1063" s="18"/>
      <c r="AK1063" s="19"/>
      <c r="AQ1063" s="34"/>
      <c r="AR1063" s="34"/>
      <c r="AS1063" s="34"/>
      <c r="AT1063" s="34"/>
      <c r="AU1063" s="34"/>
      <c r="AV1063" s="34"/>
      <c r="AW1063" s="34"/>
      <c r="AX1063" s="223">
        <v>130306</v>
      </c>
      <c r="AY1063" s="6">
        <v>3</v>
      </c>
      <c r="AZ1063" s="6">
        <v>253</v>
      </c>
      <c r="BA1063" s="87" t="s">
        <v>2496</v>
      </c>
      <c r="BB1063" s="39" t="s">
        <v>2468</v>
      </c>
      <c r="BC1063" s="84" t="s">
        <v>2349</v>
      </c>
      <c r="BD1063" s="38" t="s">
        <v>2497</v>
      </c>
      <c r="BE1063" s="39" t="s">
        <v>2469</v>
      </c>
      <c r="BF1063" s="90" t="s">
        <v>2498</v>
      </c>
      <c r="BJ1063" s="47" t="s">
        <v>2499</v>
      </c>
      <c r="BL1063" s="42" t="s">
        <v>2500</v>
      </c>
      <c r="BM1063" s="43" t="s">
        <v>2495</v>
      </c>
      <c r="BO1063" s="17"/>
      <c r="BP1063" s="18"/>
    </row>
    <row r="1064" spans="1:68" ht="15" customHeight="1" thickBot="1" x14ac:dyDescent="0.35">
      <c r="A1064" s="116">
        <v>1063</v>
      </c>
      <c r="H1064" s="121" t="s">
        <v>2586</v>
      </c>
      <c r="I1064" s="117">
        <v>8</v>
      </c>
      <c r="J1064" s="119" t="s">
        <v>2471</v>
      </c>
      <c r="K1064" s="119" t="s">
        <v>2471</v>
      </c>
      <c r="L1064" s="120" t="s">
        <v>2472</v>
      </c>
      <c r="M1064" s="120" t="s">
        <v>2587</v>
      </c>
      <c r="N1064" s="119" t="s">
        <v>2502</v>
      </c>
      <c r="O1064" s="120" t="s">
        <v>2588</v>
      </c>
      <c r="P1064" s="120" t="s">
        <v>2588</v>
      </c>
      <c r="Q1064" s="119" t="s">
        <v>2588</v>
      </c>
      <c r="R1064" s="75">
        <f t="shared" si="144"/>
        <v>5</v>
      </c>
      <c r="S1064" s="75">
        <f t="shared" si="145"/>
        <v>1</v>
      </c>
      <c r="T1064" s="7">
        <f t="shared" si="146"/>
        <v>130312</v>
      </c>
      <c r="U1064" s="122" t="str">
        <f t="shared" si="151"/>
        <v>1FD08</v>
      </c>
      <c r="V1064" s="10">
        <f t="shared" si="147"/>
        <v>253</v>
      </c>
      <c r="W1064" s="10">
        <f t="shared" si="148"/>
        <v>8</v>
      </c>
      <c r="X1064" s="11">
        <f t="shared" si="149"/>
        <v>16</v>
      </c>
      <c r="Y1064" s="11">
        <f t="shared" si="150"/>
        <v>253</v>
      </c>
      <c r="Z1064" s="12" t="str">
        <f t="shared" si="152"/>
        <v>Temperature</v>
      </c>
      <c r="AI1064" s="17"/>
      <c r="AJ1064" s="18"/>
      <c r="AK1064" s="19"/>
      <c r="AL1064" s="21"/>
      <c r="AM1064" s="21"/>
      <c r="AN1064" s="21"/>
      <c r="AO1064" s="21"/>
      <c r="AP1064" s="20"/>
      <c r="AQ1064" s="20"/>
      <c r="AR1064" s="20"/>
      <c r="AS1064" s="20"/>
      <c r="AT1064" s="20"/>
      <c r="AU1064" s="20"/>
      <c r="AV1064" s="20"/>
      <c r="AW1064" s="20"/>
      <c r="AX1064" s="222">
        <v>130312</v>
      </c>
      <c r="AY1064" s="6">
        <v>16</v>
      </c>
      <c r="AZ1064" s="6">
        <v>253</v>
      </c>
      <c r="BA1064" s="87" t="s">
        <v>2365</v>
      </c>
      <c r="BB1064" s="39" t="s">
        <v>2582</v>
      </c>
      <c r="BC1064" s="84" t="s">
        <v>2359</v>
      </c>
      <c r="BJ1064" s="47" t="s">
        <v>2493</v>
      </c>
      <c r="BL1064" s="42" t="s">
        <v>2494</v>
      </c>
      <c r="BM1064" s="43" t="s">
        <v>2495</v>
      </c>
      <c r="BO1064" s="17"/>
      <c r="BP1064" s="18"/>
    </row>
    <row r="1065" spans="1:68" ht="15" customHeight="1" thickBot="1" x14ac:dyDescent="0.35">
      <c r="A1065" s="116">
        <v>1064</v>
      </c>
      <c r="H1065" s="121" t="s">
        <v>2589</v>
      </c>
      <c r="I1065" s="117">
        <v>8</v>
      </c>
      <c r="J1065" s="119" t="s">
        <v>2590</v>
      </c>
      <c r="K1065" s="120" t="s">
        <v>2591</v>
      </c>
      <c r="L1065" s="119" t="s">
        <v>2473</v>
      </c>
      <c r="M1065" s="119" t="s">
        <v>2592</v>
      </c>
      <c r="N1065" s="120" t="s">
        <v>2474</v>
      </c>
      <c r="O1065" s="119" t="s">
        <v>2593</v>
      </c>
      <c r="P1065" s="119" t="s">
        <v>2588</v>
      </c>
      <c r="Q1065" s="120" t="s">
        <v>2588</v>
      </c>
      <c r="R1065" s="6">
        <f t="shared" si="144"/>
        <v>2</v>
      </c>
      <c r="S1065" s="6">
        <f t="shared" si="145"/>
        <v>1</v>
      </c>
      <c r="T1065" s="7">
        <f t="shared" si="146"/>
        <v>130306</v>
      </c>
      <c r="U1065" s="122" t="str">
        <f t="shared" si="151"/>
        <v>1FD02</v>
      </c>
      <c r="V1065" s="10">
        <f t="shared" si="147"/>
        <v>253</v>
      </c>
      <c r="W1065" s="10">
        <f t="shared" si="148"/>
        <v>2</v>
      </c>
      <c r="X1065" s="11">
        <f t="shared" si="149"/>
        <v>3</v>
      </c>
      <c r="Y1065" s="11">
        <f t="shared" si="150"/>
        <v>253</v>
      </c>
      <c r="Z1065" s="12" t="str">
        <f t="shared" si="152"/>
        <v>Wind Data</v>
      </c>
      <c r="AI1065" s="17"/>
      <c r="AJ1065" s="18"/>
      <c r="AK1065" s="19"/>
      <c r="AQ1065" s="34"/>
      <c r="AR1065" s="34"/>
      <c r="AS1065" s="34"/>
      <c r="AT1065" s="34"/>
      <c r="AU1065" s="34"/>
      <c r="AV1065" s="34"/>
      <c r="AW1065" s="34"/>
      <c r="AX1065" s="223">
        <v>130306</v>
      </c>
      <c r="AY1065" s="6">
        <v>3</v>
      </c>
      <c r="AZ1065" s="6">
        <v>253</v>
      </c>
      <c r="BA1065" s="87" t="s">
        <v>2496</v>
      </c>
      <c r="BB1065" s="39" t="s">
        <v>2583</v>
      </c>
      <c r="BC1065" s="84" t="s">
        <v>2349</v>
      </c>
      <c r="BD1065" s="38" t="s">
        <v>2497</v>
      </c>
      <c r="BE1065" s="39" t="s">
        <v>2584</v>
      </c>
      <c r="BF1065" s="90" t="s">
        <v>2498</v>
      </c>
      <c r="BJ1065" s="47" t="s">
        <v>2499</v>
      </c>
      <c r="BL1065" s="42" t="s">
        <v>2500</v>
      </c>
      <c r="BM1065" s="43" t="s">
        <v>2495</v>
      </c>
      <c r="BO1065" s="17"/>
      <c r="BP1065" s="18"/>
    </row>
    <row r="1066" spans="1:68" ht="15" customHeight="1" thickBot="1" x14ac:dyDescent="0.35">
      <c r="A1066" s="116">
        <v>1065</v>
      </c>
      <c r="H1066" s="121" t="s">
        <v>2586</v>
      </c>
      <c r="I1066" s="117">
        <v>8</v>
      </c>
      <c r="J1066" s="119" t="s">
        <v>2471</v>
      </c>
      <c r="K1066" s="120" t="s">
        <v>2471</v>
      </c>
      <c r="L1066" s="119" t="s">
        <v>2475</v>
      </c>
      <c r="M1066" s="120" t="s">
        <v>2476</v>
      </c>
      <c r="N1066" s="119" t="s">
        <v>2477</v>
      </c>
      <c r="O1066" s="119" t="s">
        <v>2588</v>
      </c>
      <c r="P1066" s="120" t="s">
        <v>2588</v>
      </c>
      <c r="Q1066" s="119" t="s">
        <v>2588</v>
      </c>
      <c r="R1066" s="6">
        <f t="shared" si="144"/>
        <v>5</v>
      </c>
      <c r="S1066" s="6">
        <f t="shared" si="145"/>
        <v>1</v>
      </c>
      <c r="T1066" s="7">
        <f t="shared" si="146"/>
        <v>130312</v>
      </c>
      <c r="U1066" s="122" t="str">
        <f t="shared" si="151"/>
        <v>1FD08</v>
      </c>
      <c r="V1066" s="10">
        <f t="shared" si="147"/>
        <v>253</v>
      </c>
      <c r="W1066" s="10">
        <f t="shared" si="148"/>
        <v>8</v>
      </c>
      <c r="X1066" s="11">
        <f t="shared" si="149"/>
        <v>16</v>
      </c>
      <c r="Y1066" s="11">
        <f t="shared" si="150"/>
        <v>253</v>
      </c>
      <c r="Z1066" s="12" t="str">
        <f t="shared" si="152"/>
        <v>Temperature</v>
      </c>
      <c r="AI1066" s="17"/>
      <c r="AJ1066" s="18"/>
      <c r="AK1066" s="19"/>
      <c r="AL1066" s="21"/>
      <c r="AM1066" s="21"/>
      <c r="AN1066" s="21"/>
      <c r="AO1066" s="21"/>
      <c r="AP1066" s="20"/>
      <c r="AQ1066" s="20"/>
      <c r="AR1066" s="20"/>
      <c r="AS1066" s="20"/>
      <c r="AT1066" s="20"/>
      <c r="AU1066" s="20"/>
      <c r="AV1066" s="20"/>
      <c r="AW1066" s="20"/>
      <c r="AX1066" s="222">
        <v>130312</v>
      </c>
      <c r="AY1066" s="6">
        <v>16</v>
      </c>
      <c r="AZ1066" s="6">
        <v>253</v>
      </c>
      <c r="BA1066" s="87" t="s">
        <v>2365</v>
      </c>
      <c r="BB1066" s="39" t="s">
        <v>2464</v>
      </c>
      <c r="BC1066" s="84" t="s">
        <v>2359</v>
      </c>
      <c r="BJ1066" s="47" t="s">
        <v>2501</v>
      </c>
      <c r="BL1066" s="42" t="s">
        <v>2494</v>
      </c>
      <c r="BM1066" s="43" t="s">
        <v>2495</v>
      </c>
      <c r="BO1066" s="17"/>
      <c r="BP1066" s="18"/>
    </row>
    <row r="1067" spans="1:68" ht="15" customHeight="1" thickBot="1" x14ac:dyDescent="0.35">
      <c r="A1067" s="116">
        <v>1066</v>
      </c>
      <c r="H1067" s="121" t="s">
        <v>2589</v>
      </c>
      <c r="I1067" s="117">
        <v>8</v>
      </c>
      <c r="J1067" s="119" t="s">
        <v>2478</v>
      </c>
      <c r="K1067" s="119" t="s">
        <v>2479</v>
      </c>
      <c r="L1067" s="120" t="s">
        <v>2480</v>
      </c>
      <c r="M1067" s="119" t="s">
        <v>2481</v>
      </c>
      <c r="N1067" s="119" t="s">
        <v>2482</v>
      </c>
      <c r="O1067" s="120" t="s">
        <v>2483</v>
      </c>
      <c r="P1067" s="119" t="s">
        <v>2475</v>
      </c>
      <c r="Q1067" s="119" t="s">
        <v>2473</v>
      </c>
      <c r="R1067" s="6">
        <f t="shared" si="144"/>
        <v>2</v>
      </c>
      <c r="S1067" s="6">
        <f t="shared" si="145"/>
        <v>1</v>
      </c>
      <c r="T1067" s="7">
        <f t="shared" si="146"/>
        <v>130306</v>
      </c>
      <c r="U1067" s="122" t="str">
        <f t="shared" si="151"/>
        <v>1FD02</v>
      </c>
      <c r="V1067" s="10">
        <f t="shared" si="147"/>
        <v>253</v>
      </c>
      <c r="W1067" s="10">
        <f t="shared" si="148"/>
        <v>2</v>
      </c>
      <c r="X1067" s="11">
        <f t="shared" si="149"/>
        <v>3</v>
      </c>
      <c r="Y1067" s="11">
        <f t="shared" si="150"/>
        <v>253</v>
      </c>
      <c r="Z1067" s="12" t="str">
        <f t="shared" si="152"/>
        <v>Wind Data</v>
      </c>
      <c r="AI1067" s="17"/>
      <c r="AJ1067" s="18"/>
      <c r="AK1067" s="19"/>
      <c r="AQ1067" s="34"/>
      <c r="AR1067" s="34"/>
      <c r="AS1067" s="34"/>
      <c r="AT1067" s="34"/>
      <c r="AU1067" s="34"/>
      <c r="AV1067" s="34"/>
      <c r="AW1067" s="34"/>
      <c r="AX1067" s="223">
        <v>130306</v>
      </c>
      <c r="AY1067" s="6">
        <v>3</v>
      </c>
      <c r="AZ1067" s="6">
        <v>253</v>
      </c>
      <c r="BA1067" s="87" t="s">
        <v>2496</v>
      </c>
      <c r="BB1067" s="39" t="s">
        <v>2598</v>
      </c>
      <c r="BC1067" s="84" t="s">
        <v>2349</v>
      </c>
      <c r="BD1067" s="38" t="s">
        <v>2497</v>
      </c>
      <c r="BE1067" s="39" t="s">
        <v>2599</v>
      </c>
      <c r="BF1067" s="90" t="s">
        <v>2498</v>
      </c>
      <c r="BJ1067" s="47" t="s">
        <v>2505</v>
      </c>
      <c r="BL1067" s="42" t="s">
        <v>2500</v>
      </c>
      <c r="BM1067" s="43" t="s">
        <v>2495</v>
      </c>
      <c r="BO1067" s="17"/>
      <c r="BP1067" s="18"/>
    </row>
    <row r="1068" spans="1:68" ht="15" customHeight="1" thickBot="1" x14ac:dyDescent="0.35">
      <c r="A1068" s="116">
        <v>1067</v>
      </c>
      <c r="H1068" s="121" t="s">
        <v>2503</v>
      </c>
      <c r="I1068" s="117">
        <v>8</v>
      </c>
      <c r="J1068" s="119" t="s">
        <v>2471</v>
      </c>
      <c r="K1068" s="120" t="s">
        <v>2481</v>
      </c>
      <c r="L1068" s="119" t="s">
        <v>2480</v>
      </c>
      <c r="M1068" s="119" t="s">
        <v>2479</v>
      </c>
      <c r="N1068" s="120" t="s">
        <v>2478</v>
      </c>
      <c r="O1068" s="119" t="s">
        <v>2588</v>
      </c>
      <c r="P1068" s="119" t="s">
        <v>2588</v>
      </c>
      <c r="Q1068" s="120" t="s">
        <v>2588</v>
      </c>
      <c r="R1068" s="6">
        <f t="shared" si="144"/>
        <v>5</v>
      </c>
      <c r="S1068" s="6">
        <f t="shared" si="145"/>
        <v>1</v>
      </c>
      <c r="T1068" s="7">
        <f t="shared" si="146"/>
        <v>130312</v>
      </c>
      <c r="U1068" s="122" t="str">
        <f t="shared" si="151"/>
        <v>1FD08</v>
      </c>
      <c r="V1068" s="10">
        <f t="shared" si="147"/>
        <v>253</v>
      </c>
      <c r="W1068" s="10">
        <f t="shared" si="148"/>
        <v>8</v>
      </c>
      <c r="X1068" s="11">
        <f t="shared" si="149"/>
        <v>16</v>
      </c>
      <c r="Y1068" s="11">
        <f t="shared" si="150"/>
        <v>253</v>
      </c>
      <c r="Z1068" s="12" t="str">
        <f t="shared" si="152"/>
        <v>Temperature</v>
      </c>
      <c r="AI1068" s="17"/>
      <c r="AJ1068" s="18"/>
      <c r="AK1068" s="19"/>
      <c r="AL1068" s="21"/>
      <c r="AM1068" s="21"/>
      <c r="AN1068" s="21"/>
      <c r="AO1068" s="21"/>
      <c r="AP1068" s="20"/>
      <c r="AQ1068" s="20"/>
      <c r="AR1068" s="20"/>
      <c r="AS1068" s="20"/>
      <c r="AT1068" s="20"/>
      <c r="AU1068" s="20"/>
      <c r="AV1068" s="20"/>
      <c r="AW1068" s="20"/>
      <c r="AX1068" s="222">
        <v>130312</v>
      </c>
      <c r="AY1068" s="6">
        <v>16</v>
      </c>
      <c r="AZ1068" s="6">
        <v>253</v>
      </c>
      <c r="BA1068" s="87" t="s">
        <v>2365</v>
      </c>
      <c r="BB1068" s="39" t="s">
        <v>2600</v>
      </c>
      <c r="BC1068" s="84" t="s">
        <v>2359</v>
      </c>
      <c r="BJ1068" s="47" t="s">
        <v>2601</v>
      </c>
      <c r="BL1068" s="42" t="s">
        <v>2494</v>
      </c>
      <c r="BM1068" s="43" t="s">
        <v>2495</v>
      </c>
      <c r="BO1068" s="17"/>
      <c r="BP1068" s="18"/>
    </row>
    <row r="1069" spans="1:68" ht="15" customHeight="1" thickBot="1" x14ac:dyDescent="0.35">
      <c r="A1069" s="116">
        <v>1068</v>
      </c>
      <c r="H1069" s="121" t="s">
        <v>2503</v>
      </c>
      <c r="I1069" s="117">
        <v>8</v>
      </c>
      <c r="J1069" s="119" t="s">
        <v>2471</v>
      </c>
      <c r="K1069" s="120" t="s">
        <v>2471</v>
      </c>
      <c r="L1069" s="119" t="s">
        <v>2472</v>
      </c>
      <c r="M1069" s="120" t="s">
        <v>2594</v>
      </c>
      <c r="N1069" s="120" t="s">
        <v>2473</v>
      </c>
      <c r="O1069" s="119" t="s">
        <v>2472</v>
      </c>
      <c r="P1069" s="120" t="s">
        <v>2475</v>
      </c>
      <c r="Q1069" s="120" t="s">
        <v>2483</v>
      </c>
      <c r="R1069" s="6">
        <f t="shared" si="144"/>
        <v>5</v>
      </c>
      <c r="S1069" s="6">
        <f t="shared" si="145"/>
        <v>1</v>
      </c>
      <c r="T1069" s="7">
        <f t="shared" si="146"/>
        <v>130312</v>
      </c>
      <c r="U1069" s="122" t="str">
        <f t="shared" si="151"/>
        <v>1FD08</v>
      </c>
      <c r="V1069" s="10">
        <f t="shared" si="147"/>
        <v>253</v>
      </c>
      <c r="W1069" s="10">
        <f t="shared" si="148"/>
        <v>8</v>
      </c>
      <c r="X1069" s="11">
        <f t="shared" si="149"/>
        <v>16</v>
      </c>
      <c r="Y1069" s="11">
        <f t="shared" si="150"/>
        <v>253</v>
      </c>
      <c r="Z1069" s="12" t="str">
        <f t="shared" si="152"/>
        <v>Temperature</v>
      </c>
      <c r="AI1069" s="17"/>
      <c r="AJ1069" s="18"/>
      <c r="AK1069" s="19"/>
      <c r="AQ1069" s="34"/>
      <c r="AR1069" s="34"/>
      <c r="AS1069" s="34"/>
      <c r="AT1069" s="34"/>
      <c r="AU1069" s="34"/>
      <c r="AV1069" s="34"/>
      <c r="AW1069" s="34"/>
      <c r="AX1069" s="223">
        <v>130312</v>
      </c>
      <c r="AY1069" s="6">
        <v>16</v>
      </c>
      <c r="AZ1069" s="6">
        <v>253</v>
      </c>
      <c r="BA1069" s="87" t="s">
        <v>2365</v>
      </c>
      <c r="BB1069" s="39" t="s">
        <v>2585</v>
      </c>
      <c r="BC1069" s="84" t="s">
        <v>2359</v>
      </c>
      <c r="BJ1069" s="47" t="s">
        <v>2493</v>
      </c>
      <c r="BL1069" s="42" t="s">
        <v>2494</v>
      </c>
      <c r="BM1069" s="43" t="s">
        <v>2495</v>
      </c>
      <c r="BO1069" s="17"/>
      <c r="BP1069" s="18"/>
    </row>
    <row r="1070" spans="1:68" ht="15" customHeight="1" thickBot="1" x14ac:dyDescent="0.35">
      <c r="A1070" s="116">
        <v>1069</v>
      </c>
      <c r="H1070" s="121" t="s">
        <v>2503</v>
      </c>
      <c r="I1070" s="117">
        <v>7</v>
      </c>
      <c r="J1070" s="119" t="s">
        <v>2484</v>
      </c>
      <c r="K1070" s="119" t="s">
        <v>2594</v>
      </c>
      <c r="L1070" s="120" t="s">
        <v>2481</v>
      </c>
      <c r="M1070" s="120" t="s">
        <v>2480</v>
      </c>
      <c r="N1070" s="119" t="s">
        <v>2479</v>
      </c>
      <c r="O1070" s="120" t="s">
        <v>2504</v>
      </c>
      <c r="P1070" s="119" t="s">
        <v>2475</v>
      </c>
      <c r="Q1070" s="119" t="s">
        <v>2485</v>
      </c>
      <c r="R1070" s="6">
        <f t="shared" si="144"/>
        <v>5</v>
      </c>
      <c r="S1070" s="6">
        <f t="shared" si="145"/>
        <v>1</v>
      </c>
      <c r="T1070" s="7">
        <f t="shared" si="146"/>
        <v>130312</v>
      </c>
      <c r="U1070" s="122" t="str">
        <f t="shared" si="151"/>
        <v>1FD08</v>
      </c>
      <c r="V1070" s="10">
        <f t="shared" si="147"/>
        <v>253</v>
      </c>
      <c r="W1070" s="10">
        <f t="shared" si="148"/>
        <v>8</v>
      </c>
      <c r="X1070" s="11">
        <f t="shared" si="149"/>
        <v>16</v>
      </c>
      <c r="Y1070" s="11">
        <f t="shared" si="150"/>
        <v>253</v>
      </c>
      <c r="Z1070" s="12" t="str">
        <f t="shared" si="152"/>
        <v>Temperature</v>
      </c>
      <c r="AI1070" s="17"/>
      <c r="AJ1070" s="18"/>
      <c r="AK1070" s="19"/>
      <c r="AL1070" s="21"/>
      <c r="AM1070" s="21"/>
      <c r="AN1070" s="21"/>
      <c r="AO1070" s="21"/>
      <c r="AP1070" s="20"/>
      <c r="AQ1070" s="20"/>
      <c r="AR1070" s="20"/>
      <c r="AS1070" s="20"/>
      <c r="AT1070" s="20"/>
      <c r="AU1070" s="20"/>
      <c r="AV1070" s="20"/>
      <c r="AW1070" s="20"/>
      <c r="AX1070" s="222">
        <v>130312</v>
      </c>
      <c r="AY1070" s="6">
        <v>16</v>
      </c>
      <c r="AZ1070" s="6">
        <v>253</v>
      </c>
      <c r="BA1070" s="87" t="s">
        <v>2365</v>
      </c>
      <c r="BB1070" s="39" t="s">
        <v>2602</v>
      </c>
      <c r="BC1070" s="84" t="s">
        <v>2359</v>
      </c>
      <c r="BJ1070" s="47" t="s">
        <v>2603</v>
      </c>
      <c r="BL1070" s="42" t="s">
        <v>2494</v>
      </c>
      <c r="BM1070" s="43" t="s">
        <v>2495</v>
      </c>
      <c r="BO1070" s="17"/>
      <c r="BP1070" s="18"/>
    </row>
    <row r="1071" spans="1:68" ht="15" customHeight="1" thickBot="1" x14ac:dyDescent="0.35">
      <c r="A1071" s="116">
        <v>1070</v>
      </c>
      <c r="H1071" s="121" t="s">
        <v>2595</v>
      </c>
      <c r="I1071" s="117">
        <v>8</v>
      </c>
      <c r="J1071" s="119" t="s">
        <v>2471</v>
      </c>
      <c r="K1071" s="120" t="s">
        <v>2471</v>
      </c>
      <c r="L1071" s="119" t="s">
        <v>2472</v>
      </c>
      <c r="M1071" s="119" t="s">
        <v>2594</v>
      </c>
      <c r="N1071" s="120" t="s">
        <v>2486</v>
      </c>
      <c r="O1071" s="119" t="s">
        <v>2588</v>
      </c>
      <c r="P1071" s="119" t="s">
        <v>2588</v>
      </c>
      <c r="Q1071" s="120" t="s">
        <v>2588</v>
      </c>
      <c r="R1071" s="6">
        <f t="shared" si="144"/>
        <v>5</v>
      </c>
      <c r="S1071" s="6">
        <f t="shared" si="145"/>
        <v>1</v>
      </c>
      <c r="T1071" s="7">
        <f t="shared" si="146"/>
        <v>130312</v>
      </c>
      <c r="U1071" s="122" t="str">
        <f t="shared" si="151"/>
        <v>1FD08</v>
      </c>
      <c r="V1071" s="10">
        <f t="shared" si="147"/>
        <v>253</v>
      </c>
      <c r="W1071" s="10">
        <f t="shared" si="148"/>
        <v>8</v>
      </c>
      <c r="X1071" s="11">
        <f t="shared" si="149"/>
        <v>25</v>
      </c>
      <c r="Y1071" s="11">
        <f t="shared" si="150"/>
        <v>253</v>
      </c>
      <c r="Z1071" s="12" t="str">
        <f t="shared" si="152"/>
        <v>Temperature</v>
      </c>
      <c r="AI1071" s="17"/>
      <c r="AJ1071" s="18"/>
      <c r="AK1071" s="19"/>
      <c r="AQ1071" s="34"/>
      <c r="AR1071" s="34"/>
      <c r="AS1071" s="34"/>
      <c r="AT1071" s="34"/>
      <c r="AU1071" s="34"/>
      <c r="AV1071" s="34"/>
      <c r="AW1071" s="34"/>
      <c r="AX1071" s="223">
        <v>130312</v>
      </c>
      <c r="AY1071" s="6">
        <v>25</v>
      </c>
      <c r="AZ1071" s="6">
        <v>253</v>
      </c>
      <c r="BA1071" s="87" t="s">
        <v>2365</v>
      </c>
      <c r="BB1071" s="39" t="s">
        <v>2467</v>
      </c>
      <c r="BC1071" s="84" t="s">
        <v>2359</v>
      </c>
      <c r="BJ1071" s="47" t="s">
        <v>2493</v>
      </c>
      <c r="BL1071" s="42" t="s">
        <v>2604</v>
      </c>
      <c r="BM1071" s="43" t="s">
        <v>2495</v>
      </c>
      <c r="BO1071" s="17"/>
      <c r="BP1071" s="18"/>
    </row>
    <row r="1072" spans="1:68" ht="15" customHeight="1" thickBot="1" x14ac:dyDescent="0.35">
      <c r="A1072" s="116">
        <v>1071</v>
      </c>
      <c r="H1072" s="121" t="s">
        <v>2487</v>
      </c>
      <c r="I1072" s="117">
        <v>8</v>
      </c>
      <c r="J1072" s="119" t="s">
        <v>2488</v>
      </c>
      <c r="K1072" s="120" t="s">
        <v>2489</v>
      </c>
      <c r="L1072" s="119" t="s">
        <v>2473</v>
      </c>
      <c r="M1072" s="120" t="s">
        <v>2490</v>
      </c>
      <c r="N1072" s="120" t="s">
        <v>2491</v>
      </c>
      <c r="O1072" s="119" t="s">
        <v>2492</v>
      </c>
      <c r="P1072" s="120" t="s">
        <v>2596</v>
      </c>
      <c r="Q1072" s="119" t="s">
        <v>2597</v>
      </c>
      <c r="R1072" s="6">
        <f t="shared" si="144"/>
        <v>2</v>
      </c>
      <c r="S1072" s="6">
        <f t="shared" si="145"/>
        <v>1</v>
      </c>
      <c r="T1072" s="7">
        <f t="shared" si="146"/>
        <v>130306</v>
      </c>
      <c r="U1072" s="122" t="str">
        <f t="shared" si="151"/>
        <v>1FD02</v>
      </c>
      <c r="V1072" s="10">
        <f t="shared" si="147"/>
        <v>253</v>
      </c>
      <c r="W1072" s="10">
        <f t="shared" si="148"/>
        <v>2</v>
      </c>
      <c r="X1072" s="11">
        <f t="shared" si="149"/>
        <v>3</v>
      </c>
      <c r="Y1072" s="11">
        <f t="shared" si="150"/>
        <v>253</v>
      </c>
      <c r="Z1072" s="12" t="str">
        <f t="shared" si="152"/>
        <v>Wind Data</v>
      </c>
      <c r="AI1072" s="17"/>
      <c r="AJ1072" s="18"/>
      <c r="AK1072" s="19"/>
      <c r="AL1072" s="21"/>
      <c r="AM1072" s="21"/>
      <c r="AN1072" s="21"/>
      <c r="AO1072" s="21"/>
      <c r="AP1072" s="20"/>
      <c r="AQ1072" s="20"/>
      <c r="AR1072" s="20"/>
      <c r="AS1072" s="20"/>
      <c r="AT1072" s="20"/>
      <c r="AU1072" s="20"/>
      <c r="AV1072" s="20"/>
      <c r="AW1072" s="20"/>
      <c r="AX1072" s="222">
        <v>130306</v>
      </c>
      <c r="AY1072" s="6">
        <v>3</v>
      </c>
      <c r="AZ1072" s="6">
        <v>253</v>
      </c>
      <c r="BA1072" s="87" t="s">
        <v>2496</v>
      </c>
      <c r="BB1072" s="39" t="s">
        <v>2468</v>
      </c>
      <c r="BC1072" s="84" t="s">
        <v>2349</v>
      </c>
      <c r="BD1072" s="38" t="s">
        <v>2497</v>
      </c>
      <c r="BE1072" s="39" t="s">
        <v>2469</v>
      </c>
      <c r="BF1072" s="90" t="s">
        <v>2498</v>
      </c>
      <c r="BJ1072" s="47" t="s">
        <v>2499</v>
      </c>
      <c r="BL1072" s="42" t="s">
        <v>2500</v>
      </c>
      <c r="BM1072" s="43" t="s">
        <v>2495</v>
      </c>
      <c r="BO1072" s="17"/>
      <c r="BP1072" s="18"/>
    </row>
    <row r="1073" spans="1:68" ht="15" customHeight="1" thickBot="1" x14ac:dyDescent="0.35">
      <c r="A1073" s="116">
        <v>1072</v>
      </c>
      <c r="H1073" s="121" t="s">
        <v>2586</v>
      </c>
      <c r="I1073" s="117">
        <v>8</v>
      </c>
      <c r="J1073" s="119" t="s">
        <v>2471</v>
      </c>
      <c r="K1073" s="119" t="s">
        <v>2471</v>
      </c>
      <c r="L1073" s="120" t="s">
        <v>2472</v>
      </c>
      <c r="M1073" s="119" t="s">
        <v>2587</v>
      </c>
      <c r="N1073" s="119" t="s">
        <v>2502</v>
      </c>
      <c r="O1073" s="120" t="s">
        <v>2588</v>
      </c>
      <c r="P1073" s="120" t="s">
        <v>2588</v>
      </c>
      <c r="Q1073" s="119" t="s">
        <v>2588</v>
      </c>
      <c r="R1073" s="6">
        <f t="shared" si="144"/>
        <v>5</v>
      </c>
      <c r="S1073" s="6">
        <f t="shared" si="145"/>
        <v>1</v>
      </c>
      <c r="T1073" s="7">
        <f t="shared" si="146"/>
        <v>130312</v>
      </c>
      <c r="U1073" s="122" t="str">
        <f t="shared" si="151"/>
        <v>1FD08</v>
      </c>
      <c r="V1073" s="10">
        <f t="shared" si="147"/>
        <v>253</v>
      </c>
      <c r="W1073" s="10">
        <f t="shared" si="148"/>
        <v>8</v>
      </c>
      <c r="X1073" s="11">
        <f t="shared" si="149"/>
        <v>16</v>
      </c>
      <c r="Y1073" s="11">
        <f t="shared" si="150"/>
        <v>253</v>
      </c>
      <c r="Z1073" s="12" t="str">
        <f t="shared" si="152"/>
        <v>Temperature</v>
      </c>
      <c r="AI1073" s="17"/>
      <c r="AJ1073" s="18"/>
      <c r="AK1073" s="19"/>
      <c r="AQ1073" s="34"/>
      <c r="AR1073" s="34"/>
      <c r="AS1073" s="34"/>
      <c r="AT1073" s="34"/>
      <c r="AU1073" s="34"/>
      <c r="AV1073" s="34"/>
      <c r="AW1073" s="34"/>
      <c r="AX1073" s="223">
        <v>130312</v>
      </c>
      <c r="AY1073" s="6">
        <v>16</v>
      </c>
      <c r="AZ1073" s="6">
        <v>253</v>
      </c>
      <c r="BA1073" s="87" t="s">
        <v>2365</v>
      </c>
      <c r="BB1073" s="39" t="s">
        <v>2582</v>
      </c>
      <c r="BC1073" s="84" t="s">
        <v>2359</v>
      </c>
      <c r="BJ1073" s="47" t="s">
        <v>2493</v>
      </c>
      <c r="BL1073" s="42" t="s">
        <v>2494</v>
      </c>
      <c r="BM1073" s="43" t="s">
        <v>2495</v>
      </c>
      <c r="BO1073" s="17"/>
      <c r="BP1073" s="18"/>
    </row>
    <row r="1074" spans="1:68" ht="15" customHeight="1" thickBot="1" x14ac:dyDescent="0.35">
      <c r="A1074" s="116">
        <v>1073</v>
      </c>
      <c r="H1074" s="121" t="s">
        <v>2589</v>
      </c>
      <c r="I1074" s="117">
        <v>8</v>
      </c>
      <c r="J1074" s="119" t="s">
        <v>2590</v>
      </c>
      <c r="K1074" s="120" t="s">
        <v>2591</v>
      </c>
      <c r="L1074" s="120" t="s">
        <v>2473</v>
      </c>
      <c r="M1074" s="119" t="s">
        <v>2592</v>
      </c>
      <c r="N1074" s="120" t="s">
        <v>2474</v>
      </c>
      <c r="O1074" s="120" t="s">
        <v>2593</v>
      </c>
      <c r="P1074" s="119" t="s">
        <v>2588</v>
      </c>
      <c r="Q1074" s="120" t="s">
        <v>2588</v>
      </c>
      <c r="R1074" s="6">
        <f t="shared" si="144"/>
        <v>2</v>
      </c>
      <c r="S1074" s="6">
        <f t="shared" si="145"/>
        <v>1</v>
      </c>
      <c r="T1074" s="7">
        <f t="shared" si="146"/>
        <v>130306</v>
      </c>
      <c r="U1074" s="122" t="str">
        <f t="shared" si="151"/>
        <v>1FD02</v>
      </c>
      <c r="V1074" s="10">
        <f t="shared" si="147"/>
        <v>253</v>
      </c>
      <c r="W1074" s="10">
        <f t="shared" si="148"/>
        <v>2</v>
      </c>
      <c r="X1074" s="11">
        <f t="shared" si="149"/>
        <v>3</v>
      </c>
      <c r="Y1074" s="11">
        <f t="shared" si="150"/>
        <v>253</v>
      </c>
      <c r="Z1074" s="12" t="str">
        <f t="shared" si="152"/>
        <v>Wind Data</v>
      </c>
      <c r="AI1074" s="17"/>
      <c r="AJ1074" s="18"/>
      <c r="AK1074" s="19"/>
      <c r="AL1074" s="21"/>
      <c r="AM1074" s="21"/>
      <c r="AN1074" s="21"/>
      <c r="AO1074" s="21"/>
      <c r="AP1074" s="20"/>
      <c r="AQ1074" s="20"/>
      <c r="AR1074" s="20"/>
      <c r="AS1074" s="20"/>
      <c r="AT1074" s="20"/>
      <c r="AU1074" s="20"/>
      <c r="AV1074" s="20"/>
      <c r="AW1074" s="20"/>
      <c r="AX1074" s="222">
        <v>130306</v>
      </c>
      <c r="AY1074" s="6">
        <v>3</v>
      </c>
      <c r="AZ1074" s="6">
        <v>253</v>
      </c>
      <c r="BA1074" s="87" t="s">
        <v>2496</v>
      </c>
      <c r="BB1074" s="39" t="s">
        <v>2583</v>
      </c>
      <c r="BC1074" s="84" t="s">
        <v>2349</v>
      </c>
      <c r="BD1074" s="38" t="s">
        <v>2497</v>
      </c>
      <c r="BE1074" s="39" t="s">
        <v>2584</v>
      </c>
      <c r="BF1074" s="90" t="s">
        <v>2498</v>
      </c>
      <c r="BJ1074" s="47" t="s">
        <v>2499</v>
      </c>
      <c r="BL1074" s="42" t="s">
        <v>2500</v>
      </c>
      <c r="BM1074" s="43" t="s">
        <v>2495</v>
      </c>
      <c r="BO1074" s="17"/>
      <c r="BP1074" s="18"/>
    </row>
    <row r="1075" spans="1:68" ht="15" customHeight="1" thickBot="1" x14ac:dyDescent="0.35">
      <c r="A1075" s="116">
        <v>1074</v>
      </c>
      <c r="H1075" s="121" t="s">
        <v>2586</v>
      </c>
      <c r="I1075" s="117">
        <v>8</v>
      </c>
      <c r="J1075" s="119" t="s">
        <v>2471</v>
      </c>
      <c r="K1075" s="120" t="s">
        <v>2471</v>
      </c>
      <c r="L1075" s="119" t="s">
        <v>2475</v>
      </c>
      <c r="M1075" s="120" t="s">
        <v>2476</v>
      </c>
      <c r="N1075" s="119" t="s">
        <v>2477</v>
      </c>
      <c r="O1075" s="119" t="s">
        <v>2588</v>
      </c>
      <c r="P1075" s="120" t="s">
        <v>2588</v>
      </c>
      <c r="Q1075" s="119" t="s">
        <v>2588</v>
      </c>
      <c r="R1075" s="6">
        <f t="shared" si="144"/>
        <v>5</v>
      </c>
      <c r="S1075" s="6">
        <f t="shared" si="145"/>
        <v>1</v>
      </c>
      <c r="T1075" s="7">
        <f t="shared" si="146"/>
        <v>130312</v>
      </c>
      <c r="U1075" s="122" t="str">
        <f t="shared" si="151"/>
        <v>1FD08</v>
      </c>
      <c r="V1075" s="10">
        <f t="shared" si="147"/>
        <v>253</v>
      </c>
      <c r="W1075" s="10">
        <f t="shared" si="148"/>
        <v>8</v>
      </c>
      <c r="X1075" s="11">
        <f t="shared" si="149"/>
        <v>16</v>
      </c>
      <c r="Y1075" s="11">
        <f t="shared" si="150"/>
        <v>253</v>
      </c>
      <c r="Z1075" s="12" t="str">
        <f t="shared" si="152"/>
        <v>Temperature</v>
      </c>
      <c r="AI1075" s="17"/>
      <c r="AJ1075" s="18"/>
      <c r="AK1075" s="19"/>
      <c r="AQ1075" s="34"/>
      <c r="AR1075" s="34"/>
      <c r="AS1075" s="34"/>
      <c r="AT1075" s="34"/>
      <c r="AU1075" s="34"/>
      <c r="AV1075" s="34"/>
      <c r="AW1075" s="34"/>
      <c r="AX1075" s="223">
        <v>130312</v>
      </c>
      <c r="AY1075" s="6">
        <v>16</v>
      </c>
      <c r="AZ1075" s="6">
        <v>253</v>
      </c>
      <c r="BA1075" s="87" t="s">
        <v>2365</v>
      </c>
      <c r="BB1075" s="39" t="s">
        <v>2464</v>
      </c>
      <c r="BC1075" s="84" t="s">
        <v>2359</v>
      </c>
      <c r="BJ1075" s="47" t="s">
        <v>2501</v>
      </c>
      <c r="BL1075" s="42" t="s">
        <v>2494</v>
      </c>
      <c r="BM1075" s="43" t="s">
        <v>2495</v>
      </c>
      <c r="BO1075" s="17"/>
      <c r="BP1075" s="18"/>
    </row>
    <row r="1076" spans="1:68" ht="15" customHeight="1" thickBot="1" x14ac:dyDescent="0.35">
      <c r="A1076" s="116">
        <v>1075</v>
      </c>
      <c r="H1076" s="121" t="s">
        <v>2589</v>
      </c>
      <c r="I1076" s="117">
        <v>8</v>
      </c>
      <c r="J1076" s="119" t="s">
        <v>2478</v>
      </c>
      <c r="K1076" s="119" t="s">
        <v>2479</v>
      </c>
      <c r="L1076" s="120" t="s">
        <v>2480</v>
      </c>
      <c r="M1076" s="119" t="s">
        <v>2481</v>
      </c>
      <c r="N1076" s="119" t="s">
        <v>2482</v>
      </c>
      <c r="O1076" s="120" t="s">
        <v>2483</v>
      </c>
      <c r="P1076" s="119" t="s">
        <v>2475</v>
      </c>
      <c r="Q1076" s="119" t="s">
        <v>2473</v>
      </c>
      <c r="R1076" s="6">
        <f t="shared" si="144"/>
        <v>2</v>
      </c>
      <c r="S1076" s="6">
        <f t="shared" si="145"/>
        <v>1</v>
      </c>
      <c r="T1076" s="7">
        <f t="shared" si="146"/>
        <v>130306</v>
      </c>
      <c r="U1076" s="122" t="str">
        <f t="shared" si="151"/>
        <v>1FD02</v>
      </c>
      <c r="V1076" s="10">
        <f t="shared" si="147"/>
        <v>253</v>
      </c>
      <c r="W1076" s="10">
        <f t="shared" si="148"/>
        <v>2</v>
      </c>
      <c r="X1076" s="11">
        <f t="shared" si="149"/>
        <v>3</v>
      </c>
      <c r="Y1076" s="11">
        <f t="shared" si="150"/>
        <v>253</v>
      </c>
      <c r="Z1076" s="12" t="str">
        <f t="shared" si="152"/>
        <v>Wind Data</v>
      </c>
      <c r="AI1076" s="17"/>
      <c r="AJ1076" s="18"/>
      <c r="AK1076" s="19"/>
      <c r="AL1076" s="21"/>
      <c r="AM1076" s="21"/>
      <c r="AN1076" s="21"/>
      <c r="AO1076" s="21"/>
      <c r="AP1076" s="20"/>
      <c r="AQ1076" s="20"/>
      <c r="AR1076" s="20"/>
      <c r="AS1076" s="20"/>
      <c r="AT1076" s="20"/>
      <c r="AU1076" s="20"/>
      <c r="AV1076" s="20"/>
      <c r="AW1076" s="20"/>
      <c r="AX1076" s="222">
        <v>130306</v>
      </c>
      <c r="AY1076" s="6">
        <v>3</v>
      </c>
      <c r="AZ1076" s="6">
        <v>253</v>
      </c>
      <c r="BA1076" s="87" t="s">
        <v>2496</v>
      </c>
      <c r="BB1076" s="39" t="s">
        <v>2598</v>
      </c>
      <c r="BC1076" s="84" t="s">
        <v>2349</v>
      </c>
      <c r="BD1076" s="38" t="s">
        <v>2497</v>
      </c>
      <c r="BE1076" s="39" t="s">
        <v>2599</v>
      </c>
      <c r="BF1076" s="90" t="s">
        <v>2498</v>
      </c>
      <c r="BJ1076" s="47" t="s">
        <v>2505</v>
      </c>
      <c r="BL1076" s="42" t="s">
        <v>2500</v>
      </c>
      <c r="BM1076" s="43" t="s">
        <v>2495</v>
      </c>
      <c r="BO1076" s="17"/>
      <c r="BP1076" s="18"/>
    </row>
    <row r="1077" spans="1:68" ht="15" customHeight="1" thickBot="1" x14ac:dyDescent="0.35">
      <c r="A1077" s="116">
        <v>1076</v>
      </c>
      <c r="H1077" s="121" t="s">
        <v>2503</v>
      </c>
      <c r="I1077" s="117">
        <v>8</v>
      </c>
      <c r="J1077" s="119" t="s">
        <v>2471</v>
      </c>
      <c r="K1077" s="120" t="s">
        <v>2481</v>
      </c>
      <c r="L1077" s="120" t="s">
        <v>2480</v>
      </c>
      <c r="M1077" s="119" t="s">
        <v>2479</v>
      </c>
      <c r="N1077" s="120" t="s">
        <v>2478</v>
      </c>
      <c r="O1077" s="120" t="s">
        <v>2588</v>
      </c>
      <c r="P1077" s="119" t="s">
        <v>2588</v>
      </c>
      <c r="Q1077" s="120" t="s">
        <v>2588</v>
      </c>
      <c r="R1077" s="6">
        <f t="shared" si="144"/>
        <v>5</v>
      </c>
      <c r="S1077" s="6">
        <f t="shared" si="145"/>
        <v>1</v>
      </c>
      <c r="T1077" s="7">
        <f t="shared" si="146"/>
        <v>130312</v>
      </c>
      <c r="U1077" s="122" t="str">
        <f t="shared" si="151"/>
        <v>1FD08</v>
      </c>
      <c r="V1077" s="10">
        <f t="shared" si="147"/>
        <v>253</v>
      </c>
      <c r="W1077" s="10">
        <f t="shared" si="148"/>
        <v>8</v>
      </c>
      <c r="X1077" s="11">
        <f t="shared" si="149"/>
        <v>16</v>
      </c>
      <c r="Y1077" s="11">
        <f t="shared" si="150"/>
        <v>253</v>
      </c>
      <c r="Z1077" s="12" t="str">
        <f t="shared" si="152"/>
        <v>Temperature</v>
      </c>
      <c r="AI1077" s="17"/>
      <c r="AJ1077" s="18"/>
      <c r="AK1077" s="19"/>
      <c r="AQ1077" s="34"/>
      <c r="AR1077" s="34"/>
      <c r="AS1077" s="34"/>
      <c r="AT1077" s="34"/>
      <c r="AU1077" s="34"/>
      <c r="AV1077" s="34"/>
      <c r="AW1077" s="34"/>
      <c r="AX1077" s="223">
        <v>130312</v>
      </c>
      <c r="AY1077" s="6">
        <v>16</v>
      </c>
      <c r="AZ1077" s="6">
        <v>253</v>
      </c>
      <c r="BA1077" s="87" t="s">
        <v>2365</v>
      </c>
      <c r="BB1077" s="39" t="s">
        <v>2600</v>
      </c>
      <c r="BC1077" s="84" t="s">
        <v>2359</v>
      </c>
      <c r="BJ1077" s="47" t="s">
        <v>2601</v>
      </c>
      <c r="BL1077" s="42" t="s">
        <v>2494</v>
      </c>
      <c r="BM1077" s="43" t="s">
        <v>2495</v>
      </c>
      <c r="BO1077" s="17"/>
      <c r="BP1077" s="18"/>
    </row>
    <row r="1078" spans="1:68" ht="15" customHeight="1" thickBot="1" x14ac:dyDescent="0.35">
      <c r="A1078" s="116">
        <v>1077</v>
      </c>
      <c r="H1078" s="121" t="s">
        <v>2503</v>
      </c>
      <c r="I1078" s="117">
        <v>8</v>
      </c>
      <c r="J1078" s="119" t="s">
        <v>2471</v>
      </c>
      <c r="K1078" s="120" t="s">
        <v>2471</v>
      </c>
      <c r="L1078" s="119" t="s">
        <v>2472</v>
      </c>
      <c r="M1078" s="120" t="s">
        <v>2594</v>
      </c>
      <c r="N1078" s="119" t="s">
        <v>2473</v>
      </c>
      <c r="O1078" s="119" t="s">
        <v>2472</v>
      </c>
      <c r="P1078" s="120" t="s">
        <v>2475</v>
      </c>
      <c r="Q1078" s="120" t="s">
        <v>2483</v>
      </c>
      <c r="R1078" s="75">
        <f t="shared" si="144"/>
        <v>5</v>
      </c>
      <c r="S1078" s="75">
        <f t="shared" si="145"/>
        <v>1</v>
      </c>
      <c r="T1078" s="7">
        <f t="shared" si="146"/>
        <v>130312</v>
      </c>
      <c r="U1078" s="122" t="str">
        <f t="shared" si="151"/>
        <v>1FD08</v>
      </c>
      <c r="V1078" s="10">
        <f t="shared" si="147"/>
        <v>253</v>
      </c>
      <c r="W1078" s="10">
        <f t="shared" si="148"/>
        <v>8</v>
      </c>
      <c r="X1078" s="11">
        <f t="shared" si="149"/>
        <v>16</v>
      </c>
      <c r="Y1078" s="11">
        <f t="shared" si="150"/>
        <v>253</v>
      </c>
      <c r="Z1078" s="12" t="str">
        <f t="shared" si="152"/>
        <v>Temperature</v>
      </c>
      <c r="AI1078" s="17"/>
      <c r="AJ1078" s="18"/>
      <c r="AK1078" s="19"/>
      <c r="AL1078" s="21"/>
      <c r="AM1078" s="21"/>
      <c r="AN1078" s="21"/>
      <c r="AO1078" s="21"/>
      <c r="AP1078" s="20"/>
      <c r="AQ1078" s="20"/>
      <c r="AR1078" s="20"/>
      <c r="AS1078" s="20"/>
      <c r="AT1078" s="20"/>
      <c r="AU1078" s="20"/>
      <c r="AV1078" s="20"/>
      <c r="AW1078" s="20"/>
      <c r="AX1078" s="222">
        <v>130312</v>
      </c>
      <c r="AY1078" s="6">
        <v>16</v>
      </c>
      <c r="AZ1078" s="6">
        <v>253</v>
      </c>
      <c r="BA1078" s="87" t="s">
        <v>2365</v>
      </c>
      <c r="BB1078" s="39" t="s">
        <v>2585</v>
      </c>
      <c r="BC1078" s="84" t="s">
        <v>2359</v>
      </c>
      <c r="BJ1078" s="47" t="s">
        <v>2493</v>
      </c>
      <c r="BL1078" s="42" t="s">
        <v>2494</v>
      </c>
      <c r="BM1078" s="43" t="s">
        <v>2495</v>
      </c>
      <c r="BO1078" s="17"/>
      <c r="BP1078" s="18"/>
    </row>
    <row r="1079" spans="1:68" ht="15" customHeight="1" thickBot="1" x14ac:dyDescent="0.35">
      <c r="A1079" s="116">
        <v>1078</v>
      </c>
      <c r="H1079" s="121" t="s">
        <v>2503</v>
      </c>
      <c r="I1079" s="117">
        <v>7</v>
      </c>
      <c r="J1079" s="119" t="s">
        <v>2484</v>
      </c>
      <c r="K1079" s="119" t="s">
        <v>2594</v>
      </c>
      <c r="L1079" s="120" t="s">
        <v>2481</v>
      </c>
      <c r="M1079" s="120" t="s">
        <v>2480</v>
      </c>
      <c r="N1079" s="119" t="s">
        <v>2479</v>
      </c>
      <c r="O1079" s="120" t="s">
        <v>2504</v>
      </c>
      <c r="P1079" s="120" t="s">
        <v>2475</v>
      </c>
      <c r="Q1079" s="119" t="s">
        <v>2485</v>
      </c>
      <c r="R1079" s="75">
        <f t="shared" si="144"/>
        <v>5</v>
      </c>
      <c r="S1079" s="75">
        <f t="shared" si="145"/>
        <v>1</v>
      </c>
      <c r="T1079" s="7">
        <f t="shared" si="146"/>
        <v>130312</v>
      </c>
      <c r="U1079" s="122" t="str">
        <f t="shared" si="151"/>
        <v>1FD08</v>
      </c>
      <c r="V1079" s="10">
        <f t="shared" si="147"/>
        <v>253</v>
      </c>
      <c r="W1079" s="10">
        <f t="shared" si="148"/>
        <v>8</v>
      </c>
      <c r="X1079" s="11">
        <f t="shared" si="149"/>
        <v>16</v>
      </c>
      <c r="Y1079" s="11">
        <f t="shared" si="150"/>
        <v>253</v>
      </c>
      <c r="Z1079" s="12" t="str">
        <f t="shared" si="152"/>
        <v>Temperature</v>
      </c>
      <c r="AI1079" s="17"/>
      <c r="AJ1079" s="18"/>
      <c r="AK1079" s="19"/>
      <c r="AQ1079" s="34"/>
      <c r="AR1079" s="34"/>
      <c r="AS1079" s="34"/>
      <c r="AT1079" s="34"/>
      <c r="AU1079" s="34"/>
      <c r="AV1079" s="34"/>
      <c r="AW1079" s="34"/>
      <c r="AX1079" s="223">
        <v>130312</v>
      </c>
      <c r="AY1079" s="6">
        <v>16</v>
      </c>
      <c r="AZ1079" s="6">
        <v>253</v>
      </c>
      <c r="BA1079" s="87" t="s">
        <v>2365</v>
      </c>
      <c r="BB1079" s="39" t="s">
        <v>2602</v>
      </c>
      <c r="BC1079" s="84" t="s">
        <v>2359</v>
      </c>
      <c r="BJ1079" s="47" t="s">
        <v>2603</v>
      </c>
      <c r="BL1079" s="42" t="s">
        <v>2494</v>
      </c>
      <c r="BM1079" s="43" t="s">
        <v>2495</v>
      </c>
      <c r="BO1079" s="17"/>
      <c r="BP1079" s="18"/>
    </row>
    <row r="1080" spans="1:68" ht="15" customHeight="1" thickBot="1" x14ac:dyDescent="0.35">
      <c r="A1080" s="116">
        <v>1079</v>
      </c>
      <c r="H1080" s="121" t="s">
        <v>2595</v>
      </c>
      <c r="I1080" s="117">
        <v>8</v>
      </c>
      <c r="J1080" s="119" t="s">
        <v>2471</v>
      </c>
      <c r="K1080" s="120" t="s">
        <v>2471</v>
      </c>
      <c r="L1080" s="120" t="s">
        <v>2472</v>
      </c>
      <c r="M1080" s="119" t="s">
        <v>2594</v>
      </c>
      <c r="N1080" s="120" t="s">
        <v>2486</v>
      </c>
      <c r="O1080" s="120" t="s">
        <v>2588</v>
      </c>
      <c r="P1080" s="119" t="s">
        <v>2588</v>
      </c>
      <c r="Q1080" s="120" t="s">
        <v>2588</v>
      </c>
      <c r="R1080" s="75">
        <f t="shared" si="144"/>
        <v>5</v>
      </c>
      <c r="S1080" s="75">
        <f t="shared" si="145"/>
        <v>1</v>
      </c>
      <c r="T1080" s="7">
        <f t="shared" si="146"/>
        <v>130312</v>
      </c>
      <c r="U1080" s="122" t="str">
        <f t="shared" si="151"/>
        <v>1FD08</v>
      </c>
      <c r="V1080" s="10">
        <f t="shared" si="147"/>
        <v>253</v>
      </c>
      <c r="W1080" s="10">
        <f t="shared" si="148"/>
        <v>8</v>
      </c>
      <c r="X1080" s="11">
        <f t="shared" si="149"/>
        <v>25</v>
      </c>
      <c r="Y1080" s="11">
        <f t="shared" si="150"/>
        <v>253</v>
      </c>
      <c r="Z1080" s="12" t="str">
        <f t="shared" si="152"/>
        <v>Temperature</v>
      </c>
      <c r="AI1080" s="17"/>
      <c r="AJ1080" s="18"/>
      <c r="AK1080" s="19"/>
      <c r="AL1080" s="21"/>
      <c r="AM1080" s="21"/>
      <c r="AN1080" s="21"/>
      <c r="AO1080" s="21"/>
      <c r="AP1080" s="20"/>
      <c r="AQ1080" s="20"/>
      <c r="AR1080" s="20"/>
      <c r="AS1080" s="20"/>
      <c r="AT1080" s="20"/>
      <c r="AU1080" s="20"/>
      <c r="AV1080" s="20"/>
      <c r="AW1080" s="20"/>
      <c r="AX1080" s="222">
        <v>130312</v>
      </c>
      <c r="AY1080" s="6">
        <v>25</v>
      </c>
      <c r="AZ1080" s="6">
        <v>253</v>
      </c>
      <c r="BA1080" s="87" t="s">
        <v>2365</v>
      </c>
      <c r="BB1080" s="39" t="s">
        <v>2467</v>
      </c>
      <c r="BC1080" s="84" t="s">
        <v>2359</v>
      </c>
      <c r="BJ1080" s="47" t="s">
        <v>2493</v>
      </c>
      <c r="BL1080" s="42" t="s">
        <v>2604</v>
      </c>
      <c r="BM1080" s="43" t="s">
        <v>2495</v>
      </c>
      <c r="BO1080" s="17"/>
      <c r="BP1080" s="18"/>
    </row>
    <row r="1081" spans="1:68" ht="15" customHeight="1" thickBot="1" x14ac:dyDescent="0.35">
      <c r="A1081" s="116">
        <v>1080</v>
      </c>
      <c r="H1081" s="121" t="s">
        <v>2487</v>
      </c>
      <c r="I1081" s="117">
        <v>8</v>
      </c>
      <c r="J1081" s="119" t="s">
        <v>2488</v>
      </c>
      <c r="K1081" s="119" t="s">
        <v>2489</v>
      </c>
      <c r="L1081" s="119" t="s">
        <v>2473</v>
      </c>
      <c r="M1081" s="120" t="s">
        <v>2490</v>
      </c>
      <c r="N1081" s="119" t="s">
        <v>2491</v>
      </c>
      <c r="O1081" s="119" t="s">
        <v>2492</v>
      </c>
      <c r="P1081" s="120" t="s">
        <v>2596</v>
      </c>
      <c r="Q1081" s="119" t="s">
        <v>2597</v>
      </c>
      <c r="R1081" s="6">
        <f t="shared" si="144"/>
        <v>2</v>
      </c>
      <c r="S1081" s="6">
        <f t="shared" si="145"/>
        <v>1</v>
      </c>
      <c r="T1081" s="7">
        <f t="shared" si="146"/>
        <v>130306</v>
      </c>
      <c r="U1081" s="122" t="str">
        <f t="shared" si="151"/>
        <v>1FD02</v>
      </c>
      <c r="V1081" s="10">
        <f t="shared" si="147"/>
        <v>253</v>
      </c>
      <c r="W1081" s="10">
        <f t="shared" si="148"/>
        <v>2</v>
      </c>
      <c r="X1081" s="11">
        <f t="shared" si="149"/>
        <v>3</v>
      </c>
      <c r="Y1081" s="11">
        <f t="shared" si="150"/>
        <v>253</v>
      </c>
      <c r="Z1081" s="12" t="str">
        <f t="shared" si="152"/>
        <v>Wind Data</v>
      </c>
      <c r="AI1081" s="17"/>
      <c r="AJ1081" s="18"/>
      <c r="AK1081" s="19"/>
      <c r="AQ1081" s="34"/>
      <c r="AR1081" s="34"/>
      <c r="AS1081" s="34"/>
      <c r="AT1081" s="34"/>
      <c r="AU1081" s="34"/>
      <c r="AV1081" s="34"/>
      <c r="AW1081" s="34"/>
      <c r="AX1081" s="223">
        <v>130306</v>
      </c>
      <c r="AY1081" s="6">
        <v>3</v>
      </c>
      <c r="AZ1081" s="6">
        <v>253</v>
      </c>
      <c r="BA1081" s="87" t="s">
        <v>2496</v>
      </c>
      <c r="BB1081" s="39" t="s">
        <v>2468</v>
      </c>
      <c r="BC1081" s="84" t="s">
        <v>2349</v>
      </c>
      <c r="BD1081" s="38" t="s">
        <v>2497</v>
      </c>
      <c r="BE1081" s="39" t="s">
        <v>2469</v>
      </c>
      <c r="BF1081" s="90" t="s">
        <v>2498</v>
      </c>
      <c r="BJ1081" s="47" t="s">
        <v>2499</v>
      </c>
      <c r="BL1081" s="42" t="s">
        <v>2500</v>
      </c>
      <c r="BM1081" s="43" t="s">
        <v>2495</v>
      </c>
      <c r="BO1081" s="17"/>
      <c r="BP1081" s="18"/>
    </row>
    <row r="1082" spans="1:68" ht="15" customHeight="1" thickBot="1" x14ac:dyDescent="0.35">
      <c r="A1082" s="116">
        <v>1081</v>
      </c>
      <c r="H1082" s="121" t="s">
        <v>2586</v>
      </c>
      <c r="I1082" s="117">
        <v>8</v>
      </c>
      <c r="J1082" s="119" t="s">
        <v>2471</v>
      </c>
      <c r="K1082" s="119" t="s">
        <v>2471</v>
      </c>
      <c r="L1082" s="120" t="s">
        <v>2472</v>
      </c>
      <c r="M1082" s="120" t="s">
        <v>2587</v>
      </c>
      <c r="N1082" s="119" t="s">
        <v>2502</v>
      </c>
      <c r="O1082" s="120" t="s">
        <v>2588</v>
      </c>
      <c r="P1082" s="120" t="s">
        <v>2588</v>
      </c>
      <c r="Q1082" s="119" t="s">
        <v>2588</v>
      </c>
      <c r="R1082" s="6">
        <f t="shared" si="144"/>
        <v>5</v>
      </c>
      <c r="S1082" s="6">
        <f t="shared" si="145"/>
        <v>1</v>
      </c>
      <c r="T1082" s="7">
        <f t="shared" si="146"/>
        <v>130312</v>
      </c>
      <c r="U1082" s="122" t="str">
        <f t="shared" si="151"/>
        <v>1FD08</v>
      </c>
      <c r="V1082" s="10">
        <f t="shared" si="147"/>
        <v>253</v>
      </c>
      <c r="W1082" s="10">
        <f t="shared" si="148"/>
        <v>8</v>
      </c>
      <c r="X1082" s="11">
        <f t="shared" si="149"/>
        <v>16</v>
      </c>
      <c r="Y1082" s="11">
        <f t="shared" si="150"/>
        <v>253</v>
      </c>
      <c r="Z1082" s="12" t="str">
        <f t="shared" si="152"/>
        <v>Temperature</v>
      </c>
      <c r="AI1082" s="17"/>
      <c r="AJ1082" s="18"/>
      <c r="AK1082" s="19"/>
      <c r="AL1082" s="21"/>
      <c r="AM1082" s="21"/>
      <c r="AN1082" s="21"/>
      <c r="AO1082" s="21"/>
      <c r="AP1082" s="20"/>
      <c r="AQ1082" s="20"/>
      <c r="AR1082" s="20"/>
      <c r="AS1082" s="20"/>
      <c r="AT1082" s="20"/>
      <c r="AU1082" s="20"/>
      <c r="AV1082" s="20"/>
      <c r="AW1082" s="20"/>
      <c r="AX1082" s="222">
        <v>130312</v>
      </c>
      <c r="AY1082" s="6">
        <v>16</v>
      </c>
      <c r="AZ1082" s="6">
        <v>253</v>
      </c>
      <c r="BA1082" s="87" t="s">
        <v>2365</v>
      </c>
      <c r="BB1082" s="39" t="s">
        <v>2582</v>
      </c>
      <c r="BC1082" s="84" t="s">
        <v>2359</v>
      </c>
      <c r="BJ1082" s="47" t="s">
        <v>2493</v>
      </c>
      <c r="BL1082" s="42" t="s">
        <v>2494</v>
      </c>
      <c r="BM1082" s="43" t="s">
        <v>2495</v>
      </c>
      <c r="BO1082" s="17"/>
      <c r="BP1082" s="18"/>
    </row>
    <row r="1083" spans="1:68" ht="15" customHeight="1" thickBot="1" x14ac:dyDescent="0.35">
      <c r="A1083" s="116">
        <v>1082</v>
      </c>
      <c r="H1083" s="121" t="s">
        <v>2589</v>
      </c>
      <c r="I1083" s="117">
        <v>8</v>
      </c>
      <c r="J1083" s="119" t="s">
        <v>2590</v>
      </c>
      <c r="K1083" s="120" t="s">
        <v>2591</v>
      </c>
      <c r="L1083" s="120" t="s">
        <v>2473</v>
      </c>
      <c r="M1083" s="119" t="s">
        <v>2592</v>
      </c>
      <c r="N1083" s="120" t="s">
        <v>2474</v>
      </c>
      <c r="O1083" s="120" t="s">
        <v>2593</v>
      </c>
      <c r="P1083" s="119" t="s">
        <v>2588</v>
      </c>
      <c r="Q1083" s="120" t="s">
        <v>2588</v>
      </c>
      <c r="R1083" s="6">
        <f t="shared" si="144"/>
        <v>2</v>
      </c>
      <c r="S1083" s="6">
        <f t="shared" si="145"/>
        <v>1</v>
      </c>
      <c r="T1083" s="7">
        <f t="shared" si="146"/>
        <v>130306</v>
      </c>
      <c r="U1083" s="122" t="str">
        <f t="shared" si="151"/>
        <v>1FD02</v>
      </c>
      <c r="V1083" s="10">
        <f t="shared" si="147"/>
        <v>253</v>
      </c>
      <c r="W1083" s="10">
        <f t="shared" si="148"/>
        <v>2</v>
      </c>
      <c r="X1083" s="11">
        <f t="shared" si="149"/>
        <v>3</v>
      </c>
      <c r="Y1083" s="11">
        <f t="shared" si="150"/>
        <v>253</v>
      </c>
      <c r="Z1083" s="12" t="str">
        <f t="shared" si="152"/>
        <v>Wind Data</v>
      </c>
      <c r="AI1083" s="17"/>
      <c r="AJ1083" s="18"/>
      <c r="AK1083" s="19"/>
      <c r="AQ1083" s="34"/>
      <c r="AR1083" s="34"/>
      <c r="AS1083" s="34"/>
      <c r="AT1083" s="34"/>
      <c r="AU1083" s="34"/>
      <c r="AV1083" s="34"/>
      <c r="AW1083" s="34"/>
      <c r="AX1083" s="223">
        <v>130306</v>
      </c>
      <c r="AY1083" s="6">
        <v>3</v>
      </c>
      <c r="AZ1083" s="6">
        <v>253</v>
      </c>
      <c r="BA1083" s="87" t="s">
        <v>2496</v>
      </c>
      <c r="BB1083" s="39" t="s">
        <v>2583</v>
      </c>
      <c r="BC1083" s="84" t="s">
        <v>2349</v>
      </c>
      <c r="BD1083" s="38" t="s">
        <v>2497</v>
      </c>
      <c r="BE1083" s="39" t="s">
        <v>2584</v>
      </c>
      <c r="BF1083" s="90" t="s">
        <v>2498</v>
      </c>
      <c r="BJ1083" s="47" t="s">
        <v>2499</v>
      </c>
      <c r="BL1083" s="42" t="s">
        <v>2500</v>
      </c>
      <c r="BM1083" s="43" t="s">
        <v>2495</v>
      </c>
      <c r="BO1083" s="17"/>
      <c r="BP1083" s="18"/>
    </row>
    <row r="1084" spans="1:68" ht="15" customHeight="1" thickBot="1" x14ac:dyDescent="0.35">
      <c r="A1084" s="116">
        <v>1083</v>
      </c>
      <c r="H1084" s="121" t="s">
        <v>2586</v>
      </c>
      <c r="I1084" s="117">
        <v>8</v>
      </c>
      <c r="J1084" s="119" t="s">
        <v>2471</v>
      </c>
      <c r="K1084" s="120" t="s">
        <v>2471</v>
      </c>
      <c r="L1084" s="119" t="s">
        <v>2475</v>
      </c>
      <c r="M1084" s="120" t="s">
        <v>2476</v>
      </c>
      <c r="N1084" s="119" t="s">
        <v>2477</v>
      </c>
      <c r="O1084" s="119" t="s">
        <v>2588</v>
      </c>
      <c r="P1084" s="120" t="s">
        <v>2588</v>
      </c>
      <c r="Q1084" s="119" t="s">
        <v>2588</v>
      </c>
      <c r="R1084" s="6">
        <f t="shared" si="144"/>
        <v>5</v>
      </c>
      <c r="S1084" s="6">
        <f t="shared" si="145"/>
        <v>1</v>
      </c>
      <c r="T1084" s="7">
        <f t="shared" si="146"/>
        <v>130312</v>
      </c>
      <c r="U1084" s="122" t="str">
        <f t="shared" si="151"/>
        <v>1FD08</v>
      </c>
      <c r="V1084" s="10">
        <f t="shared" si="147"/>
        <v>253</v>
      </c>
      <c r="W1084" s="10">
        <f t="shared" si="148"/>
        <v>8</v>
      </c>
      <c r="X1084" s="11">
        <f t="shared" si="149"/>
        <v>16</v>
      </c>
      <c r="Y1084" s="11">
        <f t="shared" si="150"/>
        <v>253</v>
      </c>
      <c r="Z1084" s="12" t="str">
        <f t="shared" si="152"/>
        <v>Temperature</v>
      </c>
      <c r="AI1084" s="17"/>
      <c r="AJ1084" s="18"/>
      <c r="AK1084" s="19"/>
      <c r="AL1084" s="21"/>
      <c r="AM1084" s="21"/>
      <c r="AN1084" s="21"/>
      <c r="AO1084" s="21"/>
      <c r="AP1084" s="20"/>
      <c r="AQ1084" s="20"/>
      <c r="AR1084" s="20"/>
      <c r="AS1084" s="20"/>
      <c r="AT1084" s="20"/>
      <c r="AU1084" s="20"/>
      <c r="AV1084" s="20"/>
      <c r="AW1084" s="20"/>
      <c r="AX1084" s="222">
        <v>130312</v>
      </c>
      <c r="AY1084" s="6">
        <v>16</v>
      </c>
      <c r="AZ1084" s="6">
        <v>253</v>
      </c>
      <c r="BA1084" s="87" t="s">
        <v>2365</v>
      </c>
      <c r="BB1084" s="39" t="s">
        <v>2464</v>
      </c>
      <c r="BC1084" s="84" t="s">
        <v>2359</v>
      </c>
      <c r="BJ1084" s="47" t="s">
        <v>2501</v>
      </c>
      <c r="BL1084" s="42" t="s">
        <v>2494</v>
      </c>
      <c r="BM1084" s="43" t="s">
        <v>2495</v>
      </c>
      <c r="BO1084" s="17"/>
      <c r="BP1084" s="18"/>
    </row>
    <row r="1085" spans="1:68" ht="15" customHeight="1" thickBot="1" x14ac:dyDescent="0.35">
      <c r="A1085" s="116">
        <v>1084</v>
      </c>
      <c r="H1085" s="121" t="s">
        <v>2589</v>
      </c>
      <c r="I1085" s="117">
        <v>8</v>
      </c>
      <c r="J1085" s="119" t="s">
        <v>2478</v>
      </c>
      <c r="K1085" s="119" t="s">
        <v>2479</v>
      </c>
      <c r="L1085" s="120" t="s">
        <v>2480</v>
      </c>
      <c r="M1085" s="120" t="s">
        <v>2481</v>
      </c>
      <c r="N1085" s="119" t="s">
        <v>2482</v>
      </c>
      <c r="O1085" s="120" t="s">
        <v>2483</v>
      </c>
      <c r="P1085" s="119" t="s">
        <v>2475</v>
      </c>
      <c r="Q1085" s="119" t="s">
        <v>2473</v>
      </c>
      <c r="R1085" s="6">
        <f t="shared" si="144"/>
        <v>2</v>
      </c>
      <c r="S1085" s="6">
        <f t="shared" si="145"/>
        <v>1</v>
      </c>
      <c r="T1085" s="7">
        <f t="shared" si="146"/>
        <v>130306</v>
      </c>
      <c r="U1085" s="122" t="str">
        <f t="shared" si="151"/>
        <v>1FD02</v>
      </c>
      <c r="V1085" s="10">
        <f t="shared" si="147"/>
        <v>253</v>
      </c>
      <c r="W1085" s="10">
        <f t="shared" si="148"/>
        <v>2</v>
      </c>
      <c r="X1085" s="11">
        <f t="shared" si="149"/>
        <v>3</v>
      </c>
      <c r="Y1085" s="11">
        <f t="shared" si="150"/>
        <v>253</v>
      </c>
      <c r="Z1085" s="12" t="str">
        <f t="shared" si="152"/>
        <v>Wind Data</v>
      </c>
      <c r="AI1085" s="17"/>
      <c r="AJ1085" s="18"/>
      <c r="AK1085" s="19"/>
      <c r="AQ1085" s="34"/>
      <c r="AR1085" s="34"/>
      <c r="AS1085" s="34"/>
      <c r="AT1085" s="34"/>
      <c r="AU1085" s="34"/>
      <c r="AV1085" s="34"/>
      <c r="AW1085" s="34"/>
      <c r="AX1085" s="223">
        <v>130306</v>
      </c>
      <c r="AY1085" s="6">
        <v>3</v>
      </c>
      <c r="AZ1085" s="6">
        <v>253</v>
      </c>
      <c r="BA1085" s="87" t="s">
        <v>2496</v>
      </c>
      <c r="BB1085" s="39" t="s">
        <v>2598</v>
      </c>
      <c r="BC1085" s="84" t="s">
        <v>2349</v>
      </c>
      <c r="BD1085" s="38" t="s">
        <v>2497</v>
      </c>
      <c r="BE1085" s="39" t="s">
        <v>2599</v>
      </c>
      <c r="BF1085" s="90" t="s">
        <v>2498</v>
      </c>
      <c r="BJ1085" s="47" t="s">
        <v>2505</v>
      </c>
      <c r="BL1085" s="42" t="s">
        <v>2500</v>
      </c>
      <c r="BM1085" s="43" t="s">
        <v>2495</v>
      </c>
      <c r="BO1085" s="17"/>
      <c r="BP1085" s="18"/>
    </row>
    <row r="1086" spans="1:68" ht="15" customHeight="1" thickBot="1" x14ac:dyDescent="0.35">
      <c r="A1086" s="116">
        <v>1085</v>
      </c>
      <c r="H1086" s="121" t="s">
        <v>2503</v>
      </c>
      <c r="I1086" s="117">
        <v>8</v>
      </c>
      <c r="J1086" s="119" t="s">
        <v>2471</v>
      </c>
      <c r="K1086" s="120" t="s">
        <v>2481</v>
      </c>
      <c r="L1086" s="119" t="s">
        <v>2480</v>
      </c>
      <c r="M1086" s="119" t="s">
        <v>2479</v>
      </c>
      <c r="N1086" s="120" t="s">
        <v>2478</v>
      </c>
      <c r="O1086" s="119" t="s">
        <v>2588</v>
      </c>
      <c r="P1086" s="119" t="s">
        <v>2588</v>
      </c>
      <c r="Q1086" s="119" t="s">
        <v>2588</v>
      </c>
      <c r="R1086" s="6">
        <f t="shared" si="144"/>
        <v>5</v>
      </c>
      <c r="S1086" s="6">
        <f t="shared" si="145"/>
        <v>1</v>
      </c>
      <c r="T1086" s="7">
        <f t="shared" si="146"/>
        <v>130312</v>
      </c>
      <c r="U1086" s="122" t="str">
        <f t="shared" si="151"/>
        <v>1FD08</v>
      </c>
      <c r="V1086" s="10">
        <f t="shared" si="147"/>
        <v>253</v>
      </c>
      <c r="W1086" s="10">
        <f t="shared" si="148"/>
        <v>8</v>
      </c>
      <c r="X1086" s="11">
        <f t="shared" si="149"/>
        <v>16</v>
      </c>
      <c r="Y1086" s="11">
        <f t="shared" si="150"/>
        <v>253</v>
      </c>
      <c r="Z1086" s="12" t="str">
        <f t="shared" si="152"/>
        <v>Temperature</v>
      </c>
      <c r="AI1086" s="17"/>
      <c r="AJ1086" s="18"/>
      <c r="AK1086" s="19"/>
      <c r="AL1086" s="21"/>
      <c r="AM1086" s="21"/>
      <c r="AN1086" s="21"/>
      <c r="AO1086" s="21"/>
      <c r="AP1086" s="20"/>
      <c r="AQ1086" s="20"/>
      <c r="AR1086" s="20"/>
      <c r="AS1086" s="20"/>
      <c r="AT1086" s="20"/>
      <c r="AU1086" s="20"/>
      <c r="AV1086" s="20"/>
      <c r="AW1086" s="20"/>
      <c r="AX1086" s="222">
        <v>130312</v>
      </c>
      <c r="AY1086" s="6">
        <v>16</v>
      </c>
      <c r="AZ1086" s="6">
        <v>253</v>
      </c>
      <c r="BA1086" s="87" t="s">
        <v>2365</v>
      </c>
      <c r="BB1086" s="39" t="s">
        <v>2600</v>
      </c>
      <c r="BC1086" s="84" t="s">
        <v>2359</v>
      </c>
      <c r="BJ1086" s="47" t="s">
        <v>2601</v>
      </c>
      <c r="BL1086" s="42" t="s">
        <v>2494</v>
      </c>
      <c r="BM1086" s="43" t="s">
        <v>2495</v>
      </c>
      <c r="BO1086" s="17"/>
      <c r="BP1086" s="18"/>
    </row>
    <row r="1087" spans="1:68" ht="15" customHeight="1" thickBot="1" x14ac:dyDescent="0.35">
      <c r="A1087" s="116">
        <v>1086</v>
      </c>
      <c r="H1087" s="121" t="s">
        <v>2503</v>
      </c>
      <c r="I1087" s="117">
        <v>8</v>
      </c>
      <c r="J1087" s="119" t="s">
        <v>2471</v>
      </c>
      <c r="K1087" s="119" t="s">
        <v>2471</v>
      </c>
      <c r="L1087" s="119" t="s">
        <v>2472</v>
      </c>
      <c r="M1087" s="119" t="s">
        <v>2594</v>
      </c>
      <c r="N1087" s="119" t="s">
        <v>2473</v>
      </c>
      <c r="O1087" s="120" t="s">
        <v>2472</v>
      </c>
      <c r="P1087" s="120" t="s">
        <v>2475</v>
      </c>
      <c r="Q1087" s="119" t="s">
        <v>2483</v>
      </c>
      <c r="R1087" s="6">
        <f t="shared" si="144"/>
        <v>5</v>
      </c>
      <c r="S1087" s="6">
        <f t="shared" si="145"/>
        <v>1</v>
      </c>
      <c r="T1087" s="7">
        <f t="shared" si="146"/>
        <v>130312</v>
      </c>
      <c r="U1087" s="122" t="str">
        <f t="shared" si="151"/>
        <v>1FD08</v>
      </c>
      <c r="V1087" s="10">
        <f t="shared" si="147"/>
        <v>253</v>
      </c>
      <c r="W1087" s="10">
        <f t="shared" si="148"/>
        <v>8</v>
      </c>
      <c r="X1087" s="11">
        <f t="shared" si="149"/>
        <v>16</v>
      </c>
      <c r="Y1087" s="11">
        <f t="shared" si="150"/>
        <v>253</v>
      </c>
      <c r="Z1087" s="12" t="str">
        <f t="shared" si="152"/>
        <v>Temperature</v>
      </c>
      <c r="AI1087" s="17"/>
      <c r="AJ1087" s="18"/>
      <c r="AK1087" s="19"/>
      <c r="AQ1087" s="34"/>
      <c r="AR1087" s="34"/>
      <c r="AS1087" s="34"/>
      <c r="AT1087" s="34"/>
      <c r="AU1087" s="34"/>
      <c r="AV1087" s="34"/>
      <c r="AW1087" s="34"/>
      <c r="AX1087" s="223">
        <v>130312</v>
      </c>
      <c r="AY1087" s="6">
        <v>16</v>
      </c>
      <c r="AZ1087" s="6">
        <v>253</v>
      </c>
      <c r="BA1087" s="87" t="s">
        <v>2365</v>
      </c>
      <c r="BB1087" s="39" t="s">
        <v>2585</v>
      </c>
      <c r="BC1087" s="84" t="s">
        <v>2359</v>
      </c>
      <c r="BJ1087" s="47" t="s">
        <v>2493</v>
      </c>
      <c r="BL1087" s="42" t="s">
        <v>2494</v>
      </c>
      <c r="BM1087" s="43" t="s">
        <v>2495</v>
      </c>
      <c r="BO1087" s="17"/>
      <c r="BP1087" s="18"/>
    </row>
    <row r="1088" spans="1:68" ht="15" customHeight="1" thickBot="1" x14ac:dyDescent="0.35">
      <c r="A1088" s="116">
        <v>1087</v>
      </c>
      <c r="H1088" s="121" t="s">
        <v>2503</v>
      </c>
      <c r="I1088" s="117">
        <v>7</v>
      </c>
      <c r="J1088" s="119" t="s">
        <v>2484</v>
      </c>
      <c r="K1088" s="119" t="s">
        <v>2594</v>
      </c>
      <c r="L1088" s="120" t="s">
        <v>2481</v>
      </c>
      <c r="M1088" s="119" t="s">
        <v>2480</v>
      </c>
      <c r="N1088" s="119" t="s">
        <v>2479</v>
      </c>
      <c r="O1088" s="119" t="s">
        <v>2504</v>
      </c>
      <c r="P1088" s="119" t="s">
        <v>2475</v>
      </c>
      <c r="Q1088" s="119" t="s">
        <v>2485</v>
      </c>
      <c r="R1088" s="6">
        <f t="shared" si="144"/>
        <v>5</v>
      </c>
      <c r="S1088" s="6">
        <f t="shared" si="145"/>
        <v>1</v>
      </c>
      <c r="T1088" s="7">
        <f t="shared" si="146"/>
        <v>130312</v>
      </c>
      <c r="U1088" s="122" t="str">
        <f t="shared" si="151"/>
        <v>1FD08</v>
      </c>
      <c r="V1088" s="10">
        <f t="shared" si="147"/>
        <v>253</v>
      </c>
      <c r="W1088" s="10">
        <f t="shared" si="148"/>
        <v>8</v>
      </c>
      <c r="X1088" s="11">
        <f t="shared" si="149"/>
        <v>16</v>
      </c>
      <c r="Y1088" s="11">
        <f t="shared" si="150"/>
        <v>253</v>
      </c>
      <c r="Z1088" s="12" t="str">
        <f t="shared" si="152"/>
        <v>Temperature</v>
      </c>
      <c r="AI1088" s="17"/>
      <c r="AJ1088" s="18"/>
      <c r="AK1088" s="19"/>
      <c r="AL1088" s="21"/>
      <c r="AM1088" s="21"/>
      <c r="AN1088" s="21"/>
      <c r="AO1088" s="21"/>
      <c r="AP1088" s="20"/>
      <c r="AQ1088" s="20"/>
      <c r="AR1088" s="20"/>
      <c r="AS1088" s="20"/>
      <c r="AT1088" s="20"/>
      <c r="AU1088" s="20"/>
      <c r="AV1088" s="20"/>
      <c r="AW1088" s="20"/>
      <c r="AX1088" s="222">
        <v>130312</v>
      </c>
      <c r="AY1088" s="6">
        <v>16</v>
      </c>
      <c r="AZ1088" s="6">
        <v>253</v>
      </c>
      <c r="BA1088" s="87" t="s">
        <v>2365</v>
      </c>
      <c r="BB1088" s="39" t="s">
        <v>2602</v>
      </c>
      <c r="BC1088" s="84" t="s">
        <v>2359</v>
      </c>
      <c r="BJ1088" s="47" t="s">
        <v>2603</v>
      </c>
      <c r="BL1088" s="42" t="s">
        <v>2494</v>
      </c>
      <c r="BM1088" s="43" t="s">
        <v>2495</v>
      </c>
      <c r="BO1088" s="17"/>
      <c r="BP1088" s="18"/>
    </row>
    <row r="1089" spans="1:68" ht="15" customHeight="1" thickBot="1" x14ac:dyDescent="0.35">
      <c r="A1089" s="116">
        <v>1088</v>
      </c>
      <c r="H1089" s="121" t="s">
        <v>2595</v>
      </c>
      <c r="I1089" s="117">
        <v>8</v>
      </c>
      <c r="J1089" s="119" t="s">
        <v>2471</v>
      </c>
      <c r="K1089" s="120" t="s">
        <v>2471</v>
      </c>
      <c r="L1089" s="120" t="s">
        <v>2472</v>
      </c>
      <c r="M1089" s="120" t="s">
        <v>2594</v>
      </c>
      <c r="N1089" s="119" t="s">
        <v>2486</v>
      </c>
      <c r="O1089" s="119" t="s">
        <v>2588</v>
      </c>
      <c r="P1089" s="119" t="s">
        <v>2588</v>
      </c>
      <c r="Q1089" s="119" t="s">
        <v>2588</v>
      </c>
      <c r="R1089" s="6">
        <f t="shared" si="144"/>
        <v>5</v>
      </c>
      <c r="S1089" s="6">
        <f t="shared" si="145"/>
        <v>1</v>
      </c>
      <c r="T1089" s="7">
        <f t="shared" si="146"/>
        <v>130312</v>
      </c>
      <c r="U1089" s="122" t="str">
        <f t="shared" si="151"/>
        <v>1FD08</v>
      </c>
      <c r="V1089" s="10">
        <f t="shared" si="147"/>
        <v>253</v>
      </c>
      <c r="W1089" s="10">
        <f t="shared" si="148"/>
        <v>8</v>
      </c>
      <c r="X1089" s="11">
        <f t="shared" si="149"/>
        <v>25</v>
      </c>
      <c r="Y1089" s="11">
        <f t="shared" si="150"/>
        <v>253</v>
      </c>
      <c r="Z1089" s="12" t="str">
        <f t="shared" si="152"/>
        <v>Temperature</v>
      </c>
      <c r="AI1089" s="17"/>
      <c r="AJ1089" s="18"/>
      <c r="AK1089" s="19"/>
      <c r="AQ1089" s="34"/>
      <c r="AR1089" s="34"/>
      <c r="AS1089" s="34"/>
      <c r="AT1089" s="34"/>
      <c r="AU1089" s="34"/>
      <c r="AV1089" s="34"/>
      <c r="AW1089" s="34"/>
      <c r="AX1089" s="223">
        <v>130312</v>
      </c>
      <c r="AY1089" s="6">
        <v>25</v>
      </c>
      <c r="AZ1089" s="6">
        <v>253</v>
      </c>
      <c r="BA1089" s="87" t="s">
        <v>2365</v>
      </c>
      <c r="BB1089" s="39" t="s">
        <v>2467</v>
      </c>
      <c r="BC1089" s="84" t="s">
        <v>2359</v>
      </c>
      <c r="BJ1089" s="47" t="s">
        <v>2493</v>
      </c>
      <c r="BL1089" s="42" t="s">
        <v>2604</v>
      </c>
      <c r="BM1089" s="43" t="s">
        <v>2495</v>
      </c>
      <c r="BO1089" s="17"/>
      <c r="BP1089" s="18"/>
    </row>
    <row r="1090" spans="1:68" ht="15" customHeight="1" thickBot="1" x14ac:dyDescent="0.35">
      <c r="A1090" s="116">
        <v>1089</v>
      </c>
      <c r="H1090" s="121" t="s">
        <v>2487</v>
      </c>
      <c r="I1090" s="117">
        <v>8</v>
      </c>
      <c r="J1090" s="119" t="s">
        <v>2488</v>
      </c>
      <c r="K1090" s="119" t="s">
        <v>2489</v>
      </c>
      <c r="L1090" s="120" t="s">
        <v>2473</v>
      </c>
      <c r="M1090" s="119" t="s">
        <v>2490</v>
      </c>
      <c r="N1090" s="120" t="s">
        <v>2491</v>
      </c>
      <c r="O1090" s="119" t="s">
        <v>2492</v>
      </c>
      <c r="P1090" s="119" t="s">
        <v>2596</v>
      </c>
      <c r="Q1090" s="119" t="s">
        <v>2597</v>
      </c>
      <c r="R1090" s="6">
        <f t="shared" ref="R1090:R1153" si="153">_xlfn.BITRSHIFT(_xlfn.BITAND(HEX2DEC(H1090),HEX2DEC("1C000000")),26)</f>
        <v>2</v>
      </c>
      <c r="S1090" s="6">
        <f t="shared" ref="S1090:S1153" si="154">_xlfn.BITRSHIFT(_xlfn.BITAND(HEX2DEC(H1090),HEX2DEC("01000000")),24)</f>
        <v>1</v>
      </c>
      <c r="T1090" s="7">
        <f t="shared" ref="T1090:T1153" si="155">IF(_xlfn.BITRSHIFT(_xlfn.BITAND(HEX2DEC(H1090),HEX2DEC("0FF0000")),16)&lt;240,_xlfn.BITRSHIFT(_xlfn.BITAND(HEX2DEC(H1090),HEX2DEC("1FF0000")),8),_xlfn.BITRSHIFT(_xlfn.BITAND(HEX2DEC(H1090),HEX2DEC("1FFFF00")),8))</f>
        <v>130306</v>
      </c>
      <c r="U1090" s="122" t="str">
        <f t="shared" si="151"/>
        <v>1FD02</v>
      </c>
      <c r="V1090" s="10">
        <f t="shared" ref="V1090:V1153" si="156">_xlfn.BITRSHIFT(_xlfn.BITAND(HEX2DEC(H1090),HEX2DEC("0FF0000")),16)</f>
        <v>253</v>
      </c>
      <c r="W1090" s="10">
        <f t="shared" ref="W1090:W1153" si="157">_xlfn.BITRSHIFT(_xlfn.BITAND(HEX2DEC(H1090),HEX2DEC("FF00")),8)</f>
        <v>2</v>
      </c>
      <c r="X1090" s="11">
        <f t="shared" ref="X1090:X1153" si="158">_xlfn.BITAND(HEX2DEC(H1090),HEX2DEC("00000FF"))</f>
        <v>3</v>
      </c>
      <c r="Y1090" s="11">
        <f t="shared" ref="Y1090:Y1153" si="159">IF(_xlfn.BITRSHIFT(_xlfn.BITAND(HEX2DEC(H1090),HEX2DEC("0FF0000")),16)&lt;240,_xlfn.BITRSHIFT(_xlfn.BITAND(HEX2DEC(H1090),HEX2DEC("0FF00")),8),_xlfn.BITRSHIFT(_xlfn.BITAND(HEX2DEC(H1090),HEX2DEC("0FF0000")),16))</f>
        <v>253</v>
      </c>
      <c r="Z1090" s="12" t="str">
        <f t="shared" si="152"/>
        <v>Wind Data</v>
      </c>
      <c r="AI1090" s="17"/>
      <c r="AJ1090" s="18"/>
      <c r="AK1090" s="19"/>
      <c r="AL1090" s="21"/>
      <c r="AM1090" s="21"/>
      <c r="AN1090" s="21"/>
      <c r="AO1090" s="21"/>
      <c r="AP1090" s="20"/>
      <c r="AQ1090" s="20"/>
      <c r="AR1090" s="20"/>
      <c r="AS1090" s="20"/>
      <c r="AT1090" s="20"/>
      <c r="AU1090" s="20"/>
      <c r="AV1090" s="20"/>
      <c r="AW1090" s="20"/>
      <c r="AX1090" s="222">
        <v>130306</v>
      </c>
      <c r="AY1090" s="6">
        <v>3</v>
      </c>
      <c r="AZ1090" s="6">
        <v>253</v>
      </c>
      <c r="BA1090" s="87" t="s">
        <v>2496</v>
      </c>
      <c r="BB1090" s="39" t="s">
        <v>2468</v>
      </c>
      <c r="BC1090" s="84" t="s">
        <v>2349</v>
      </c>
      <c r="BD1090" s="38" t="s">
        <v>2497</v>
      </c>
      <c r="BE1090" s="39" t="s">
        <v>2469</v>
      </c>
      <c r="BF1090" s="90" t="s">
        <v>2498</v>
      </c>
      <c r="BJ1090" s="47" t="s">
        <v>2499</v>
      </c>
      <c r="BL1090" s="42" t="s">
        <v>2500</v>
      </c>
      <c r="BM1090" s="43" t="s">
        <v>2495</v>
      </c>
      <c r="BO1090" s="17"/>
      <c r="BP1090" s="18"/>
    </row>
    <row r="1091" spans="1:68" ht="15" customHeight="1" thickBot="1" x14ac:dyDescent="0.35">
      <c r="A1091" s="116">
        <v>1090</v>
      </c>
      <c r="H1091" s="121" t="s">
        <v>2586</v>
      </c>
      <c r="I1091" s="117">
        <v>8</v>
      </c>
      <c r="J1091" s="120" t="s">
        <v>2471</v>
      </c>
      <c r="K1091" s="119" t="s">
        <v>2471</v>
      </c>
      <c r="L1091" s="119" t="s">
        <v>2472</v>
      </c>
      <c r="M1091" s="119" t="s">
        <v>2587</v>
      </c>
      <c r="N1091" s="119" t="s">
        <v>2502</v>
      </c>
      <c r="O1091" s="120" t="s">
        <v>2588</v>
      </c>
      <c r="P1091" s="119" t="s">
        <v>2588</v>
      </c>
      <c r="Q1091" s="119" t="s">
        <v>2588</v>
      </c>
      <c r="R1091" s="6">
        <f t="shared" si="153"/>
        <v>5</v>
      </c>
      <c r="S1091" s="6">
        <f t="shared" si="154"/>
        <v>1</v>
      </c>
      <c r="T1091" s="7">
        <f t="shared" si="155"/>
        <v>130312</v>
      </c>
      <c r="U1091" s="122" t="str">
        <f t="shared" ref="U1091:U1154" si="160">DEC2HEX(T1091)</f>
        <v>1FD08</v>
      </c>
      <c r="V1091" s="10">
        <f t="shared" si="156"/>
        <v>253</v>
      </c>
      <c r="W1091" s="10">
        <f t="shared" si="157"/>
        <v>8</v>
      </c>
      <c r="X1091" s="11">
        <f t="shared" si="158"/>
        <v>16</v>
      </c>
      <c r="Y1091" s="11">
        <f t="shared" si="159"/>
        <v>253</v>
      </c>
      <c r="Z1091" s="12" t="str">
        <f t="shared" ref="Z1091:Z1154" si="161">VLOOKUP(T1091,BO:BP,2,FALSE)</f>
        <v>Temperature</v>
      </c>
      <c r="AI1091" s="17"/>
      <c r="AJ1091" s="18"/>
      <c r="AK1091" s="19"/>
      <c r="AQ1091" s="34"/>
      <c r="AR1091" s="34"/>
      <c r="AS1091" s="34"/>
      <c r="AT1091" s="34"/>
      <c r="AU1091" s="34"/>
      <c r="AV1091" s="34"/>
      <c r="AW1091" s="34"/>
      <c r="AX1091" s="223">
        <v>130312</v>
      </c>
      <c r="AY1091" s="6">
        <v>16</v>
      </c>
      <c r="AZ1091" s="6">
        <v>253</v>
      </c>
      <c r="BA1091" s="87" t="s">
        <v>2365</v>
      </c>
      <c r="BB1091" s="39" t="s">
        <v>2582</v>
      </c>
      <c r="BC1091" s="84" t="s">
        <v>2359</v>
      </c>
      <c r="BJ1091" s="47" t="s">
        <v>2493</v>
      </c>
      <c r="BL1091" s="42" t="s">
        <v>2494</v>
      </c>
      <c r="BM1091" s="43" t="s">
        <v>2495</v>
      </c>
      <c r="BO1091" s="17"/>
      <c r="BP1091" s="18"/>
    </row>
    <row r="1092" spans="1:68" ht="15" customHeight="1" thickBot="1" x14ac:dyDescent="0.35">
      <c r="A1092" s="116">
        <v>1091</v>
      </c>
      <c r="H1092" s="121" t="s">
        <v>2589</v>
      </c>
      <c r="I1092" s="117">
        <v>8</v>
      </c>
      <c r="J1092" s="119" t="s">
        <v>2590</v>
      </c>
      <c r="K1092" s="119" t="s">
        <v>2591</v>
      </c>
      <c r="L1092" s="119" t="s">
        <v>2473</v>
      </c>
      <c r="M1092" s="120" t="s">
        <v>2592</v>
      </c>
      <c r="N1092" s="120" t="s">
        <v>2474</v>
      </c>
      <c r="O1092" s="119" t="s">
        <v>2593</v>
      </c>
      <c r="P1092" s="119" t="s">
        <v>2588</v>
      </c>
      <c r="Q1092" s="119" t="s">
        <v>2588</v>
      </c>
      <c r="R1092" s="6">
        <f t="shared" si="153"/>
        <v>2</v>
      </c>
      <c r="S1092" s="6">
        <f t="shared" si="154"/>
        <v>1</v>
      </c>
      <c r="T1092" s="7">
        <f t="shared" si="155"/>
        <v>130306</v>
      </c>
      <c r="U1092" s="122" t="str">
        <f t="shared" si="160"/>
        <v>1FD02</v>
      </c>
      <c r="V1092" s="10">
        <f t="shared" si="156"/>
        <v>253</v>
      </c>
      <c r="W1092" s="10">
        <f t="shared" si="157"/>
        <v>2</v>
      </c>
      <c r="X1092" s="11">
        <f t="shared" si="158"/>
        <v>3</v>
      </c>
      <c r="Y1092" s="11">
        <f t="shared" si="159"/>
        <v>253</v>
      </c>
      <c r="Z1092" s="12" t="str">
        <f t="shared" si="161"/>
        <v>Wind Data</v>
      </c>
      <c r="AI1092" s="17"/>
      <c r="AJ1092" s="18"/>
      <c r="AK1092" s="19"/>
      <c r="AL1092" s="21"/>
      <c r="AM1092" s="21"/>
      <c r="AN1092" s="21"/>
      <c r="AO1092" s="21"/>
      <c r="AP1092" s="20"/>
      <c r="AQ1092" s="20"/>
      <c r="AR1092" s="20"/>
      <c r="AS1092" s="20"/>
      <c r="AT1092" s="20"/>
      <c r="AU1092" s="20"/>
      <c r="AV1092" s="20"/>
      <c r="AW1092" s="20"/>
      <c r="AX1092" s="222">
        <v>130306</v>
      </c>
      <c r="AY1092" s="6">
        <v>3</v>
      </c>
      <c r="AZ1092" s="6">
        <v>253</v>
      </c>
      <c r="BA1092" s="87" t="s">
        <v>2496</v>
      </c>
      <c r="BB1092" s="39" t="s">
        <v>2583</v>
      </c>
      <c r="BC1092" s="84" t="s">
        <v>2349</v>
      </c>
      <c r="BD1092" s="38" t="s">
        <v>2497</v>
      </c>
      <c r="BE1092" s="39" t="s">
        <v>2584</v>
      </c>
      <c r="BF1092" s="90" t="s">
        <v>2498</v>
      </c>
      <c r="BJ1092" s="47" t="s">
        <v>2499</v>
      </c>
      <c r="BL1092" s="42" t="s">
        <v>2500</v>
      </c>
      <c r="BM1092" s="43" t="s">
        <v>2495</v>
      </c>
      <c r="BO1092" s="17"/>
      <c r="BP1092" s="18"/>
    </row>
    <row r="1093" spans="1:68" ht="15" customHeight="1" thickBot="1" x14ac:dyDescent="0.35">
      <c r="A1093" s="116">
        <v>1092</v>
      </c>
      <c r="H1093" s="121" t="s">
        <v>2586</v>
      </c>
      <c r="I1093" s="117">
        <v>8</v>
      </c>
      <c r="J1093" s="119" t="s">
        <v>2471</v>
      </c>
      <c r="K1093" s="120" t="s">
        <v>2471</v>
      </c>
      <c r="L1093" s="119" t="s">
        <v>2475</v>
      </c>
      <c r="M1093" s="119" t="s">
        <v>2476</v>
      </c>
      <c r="N1093" s="120" t="s">
        <v>2477</v>
      </c>
      <c r="O1093" s="119" t="s">
        <v>2588</v>
      </c>
      <c r="P1093" s="119" t="s">
        <v>2588</v>
      </c>
      <c r="Q1093" s="119" t="s">
        <v>2588</v>
      </c>
      <c r="R1093" s="75">
        <f t="shared" si="153"/>
        <v>5</v>
      </c>
      <c r="S1093" s="75">
        <f t="shared" si="154"/>
        <v>1</v>
      </c>
      <c r="T1093" s="7">
        <f t="shared" si="155"/>
        <v>130312</v>
      </c>
      <c r="U1093" s="122" t="str">
        <f t="shared" si="160"/>
        <v>1FD08</v>
      </c>
      <c r="V1093" s="10">
        <f t="shared" si="156"/>
        <v>253</v>
      </c>
      <c r="W1093" s="10">
        <f t="shared" si="157"/>
        <v>8</v>
      </c>
      <c r="X1093" s="11">
        <f t="shared" si="158"/>
        <v>16</v>
      </c>
      <c r="Y1093" s="11">
        <f t="shared" si="159"/>
        <v>253</v>
      </c>
      <c r="Z1093" s="12" t="str">
        <f t="shared" si="161"/>
        <v>Temperature</v>
      </c>
      <c r="AI1093" s="17"/>
      <c r="AJ1093" s="18"/>
      <c r="AK1093" s="19"/>
      <c r="AQ1093" s="34"/>
      <c r="AR1093" s="34"/>
      <c r="AS1093" s="34"/>
      <c r="AT1093" s="34"/>
      <c r="AU1093" s="34"/>
      <c r="AV1093" s="34"/>
      <c r="AW1093" s="34"/>
      <c r="AX1093" s="223">
        <v>130312</v>
      </c>
      <c r="AY1093" s="6">
        <v>16</v>
      </c>
      <c r="AZ1093" s="6">
        <v>253</v>
      </c>
      <c r="BA1093" s="87" t="s">
        <v>2365</v>
      </c>
      <c r="BB1093" s="39" t="s">
        <v>2464</v>
      </c>
      <c r="BC1093" s="84" t="s">
        <v>2359</v>
      </c>
      <c r="BJ1093" s="47" t="s">
        <v>2501</v>
      </c>
      <c r="BL1093" s="42" t="s">
        <v>2494</v>
      </c>
      <c r="BM1093" s="43" t="s">
        <v>2495</v>
      </c>
      <c r="BO1093" s="17"/>
      <c r="BP1093" s="18"/>
    </row>
    <row r="1094" spans="1:68" ht="15" customHeight="1" thickBot="1" x14ac:dyDescent="0.35">
      <c r="A1094" s="116">
        <v>1093</v>
      </c>
      <c r="H1094" s="121" t="s">
        <v>2589</v>
      </c>
      <c r="I1094" s="117">
        <v>8</v>
      </c>
      <c r="J1094" s="119" t="s">
        <v>2478</v>
      </c>
      <c r="K1094" s="119" t="s">
        <v>2479</v>
      </c>
      <c r="L1094" s="120" t="s">
        <v>2480</v>
      </c>
      <c r="M1094" s="119" t="s">
        <v>2481</v>
      </c>
      <c r="N1094" s="119" t="s">
        <v>2482</v>
      </c>
      <c r="O1094" s="119" t="s">
        <v>2483</v>
      </c>
      <c r="P1094" s="119" t="s">
        <v>2475</v>
      </c>
      <c r="Q1094" s="119" t="s">
        <v>2473</v>
      </c>
      <c r="R1094" s="6">
        <f t="shared" si="153"/>
        <v>2</v>
      </c>
      <c r="S1094" s="6">
        <f t="shared" si="154"/>
        <v>1</v>
      </c>
      <c r="T1094" s="7">
        <f t="shared" si="155"/>
        <v>130306</v>
      </c>
      <c r="U1094" s="122" t="str">
        <f t="shared" si="160"/>
        <v>1FD02</v>
      </c>
      <c r="V1094" s="10">
        <f t="shared" si="156"/>
        <v>253</v>
      </c>
      <c r="W1094" s="10">
        <f t="shared" si="157"/>
        <v>2</v>
      </c>
      <c r="X1094" s="11">
        <f t="shared" si="158"/>
        <v>3</v>
      </c>
      <c r="Y1094" s="11">
        <f t="shared" si="159"/>
        <v>253</v>
      </c>
      <c r="Z1094" s="12" t="str">
        <f t="shared" si="161"/>
        <v>Wind Data</v>
      </c>
      <c r="AI1094" s="17"/>
      <c r="AJ1094" s="18"/>
      <c r="AK1094" s="19"/>
      <c r="AL1094" s="21"/>
      <c r="AM1094" s="21"/>
      <c r="AN1094" s="21"/>
      <c r="AO1094" s="21"/>
      <c r="AP1094" s="20"/>
      <c r="AQ1094" s="20"/>
      <c r="AR1094" s="20"/>
      <c r="AS1094" s="20"/>
      <c r="AT1094" s="20"/>
      <c r="AU1094" s="20"/>
      <c r="AV1094" s="20"/>
      <c r="AW1094" s="20"/>
      <c r="AX1094" s="222">
        <v>130306</v>
      </c>
      <c r="AY1094" s="6">
        <v>3</v>
      </c>
      <c r="AZ1094" s="6">
        <v>253</v>
      </c>
      <c r="BA1094" s="87" t="s">
        <v>2496</v>
      </c>
      <c r="BB1094" s="39" t="s">
        <v>2598</v>
      </c>
      <c r="BC1094" s="84" t="s">
        <v>2349</v>
      </c>
      <c r="BD1094" s="38" t="s">
        <v>2497</v>
      </c>
      <c r="BE1094" s="39" t="s">
        <v>2599</v>
      </c>
      <c r="BF1094" s="90" t="s">
        <v>2498</v>
      </c>
      <c r="BJ1094" s="47" t="s">
        <v>2505</v>
      </c>
      <c r="BL1094" s="42" t="s">
        <v>2500</v>
      </c>
      <c r="BM1094" s="43" t="s">
        <v>2495</v>
      </c>
      <c r="BO1094" s="17"/>
      <c r="BP1094" s="18"/>
    </row>
    <row r="1095" spans="1:68" ht="15" customHeight="1" thickBot="1" x14ac:dyDescent="0.35">
      <c r="A1095" s="116">
        <v>1094</v>
      </c>
      <c r="H1095" s="121" t="s">
        <v>2503</v>
      </c>
      <c r="I1095" s="117">
        <v>8</v>
      </c>
      <c r="J1095" s="119" t="s">
        <v>2471</v>
      </c>
      <c r="K1095" s="119" t="s">
        <v>2481</v>
      </c>
      <c r="L1095" s="119" t="s">
        <v>2480</v>
      </c>
      <c r="M1095" s="119" t="s">
        <v>2479</v>
      </c>
      <c r="N1095" s="119" t="s">
        <v>2478</v>
      </c>
      <c r="O1095" s="119" t="s">
        <v>2588</v>
      </c>
      <c r="P1095" s="119" t="s">
        <v>2588</v>
      </c>
      <c r="Q1095" s="120" t="s">
        <v>2588</v>
      </c>
      <c r="R1095" s="6">
        <f t="shared" si="153"/>
        <v>5</v>
      </c>
      <c r="S1095" s="6">
        <f t="shared" si="154"/>
        <v>1</v>
      </c>
      <c r="T1095" s="7">
        <f t="shared" si="155"/>
        <v>130312</v>
      </c>
      <c r="U1095" s="122" t="str">
        <f t="shared" si="160"/>
        <v>1FD08</v>
      </c>
      <c r="V1095" s="10">
        <f t="shared" si="156"/>
        <v>253</v>
      </c>
      <c r="W1095" s="10">
        <f t="shared" si="157"/>
        <v>8</v>
      </c>
      <c r="X1095" s="11">
        <f t="shared" si="158"/>
        <v>16</v>
      </c>
      <c r="Y1095" s="11">
        <f t="shared" si="159"/>
        <v>253</v>
      </c>
      <c r="Z1095" s="12" t="str">
        <f t="shared" si="161"/>
        <v>Temperature</v>
      </c>
      <c r="AI1095" s="17"/>
      <c r="AJ1095" s="18"/>
      <c r="AK1095" s="19"/>
      <c r="AQ1095" s="34"/>
      <c r="AR1095" s="34"/>
      <c r="AS1095" s="34"/>
      <c r="AT1095" s="34"/>
      <c r="AU1095" s="34"/>
      <c r="AV1095" s="34"/>
      <c r="AW1095" s="34"/>
      <c r="AX1095" s="223">
        <v>130312</v>
      </c>
      <c r="AY1095" s="6">
        <v>16</v>
      </c>
      <c r="AZ1095" s="6">
        <v>253</v>
      </c>
      <c r="BA1095" s="87" t="s">
        <v>2365</v>
      </c>
      <c r="BB1095" s="39" t="s">
        <v>2600</v>
      </c>
      <c r="BC1095" s="84" t="s">
        <v>2359</v>
      </c>
      <c r="BJ1095" s="47" t="s">
        <v>2601</v>
      </c>
      <c r="BL1095" s="42" t="s">
        <v>2494</v>
      </c>
      <c r="BM1095" s="43" t="s">
        <v>2495</v>
      </c>
      <c r="BO1095" s="17"/>
      <c r="BP1095" s="18"/>
    </row>
    <row r="1096" spans="1:68" ht="15" customHeight="1" thickBot="1" x14ac:dyDescent="0.35">
      <c r="A1096" s="116">
        <v>1095</v>
      </c>
      <c r="H1096" s="121" t="s">
        <v>2503</v>
      </c>
      <c r="I1096" s="117">
        <v>8</v>
      </c>
      <c r="J1096" s="120" t="s">
        <v>2471</v>
      </c>
      <c r="K1096" s="119" t="s">
        <v>2471</v>
      </c>
      <c r="L1096" s="119" t="s">
        <v>2472</v>
      </c>
      <c r="M1096" s="119" t="s">
        <v>2594</v>
      </c>
      <c r="N1096" s="119" t="s">
        <v>2473</v>
      </c>
      <c r="O1096" s="120" t="s">
        <v>2472</v>
      </c>
      <c r="P1096" s="119" t="s">
        <v>2475</v>
      </c>
      <c r="Q1096" s="119" t="s">
        <v>2483</v>
      </c>
      <c r="R1096" s="6">
        <f t="shared" si="153"/>
        <v>5</v>
      </c>
      <c r="S1096" s="6">
        <f t="shared" si="154"/>
        <v>1</v>
      </c>
      <c r="T1096" s="7">
        <f t="shared" si="155"/>
        <v>130312</v>
      </c>
      <c r="U1096" s="122" t="str">
        <f t="shared" si="160"/>
        <v>1FD08</v>
      </c>
      <c r="V1096" s="10">
        <f t="shared" si="156"/>
        <v>253</v>
      </c>
      <c r="W1096" s="10">
        <f t="shared" si="157"/>
        <v>8</v>
      </c>
      <c r="X1096" s="11">
        <f t="shared" si="158"/>
        <v>16</v>
      </c>
      <c r="Y1096" s="11">
        <f t="shared" si="159"/>
        <v>253</v>
      </c>
      <c r="Z1096" s="12" t="str">
        <f t="shared" si="161"/>
        <v>Temperature</v>
      </c>
      <c r="AI1096" s="17"/>
      <c r="AJ1096" s="18"/>
      <c r="AK1096" s="19"/>
      <c r="AL1096" s="21"/>
      <c r="AM1096" s="21"/>
      <c r="AN1096" s="21"/>
      <c r="AO1096" s="21"/>
      <c r="AP1096" s="20"/>
      <c r="AQ1096" s="20"/>
      <c r="AR1096" s="20"/>
      <c r="AS1096" s="20"/>
      <c r="AT1096" s="20"/>
      <c r="AU1096" s="20"/>
      <c r="AV1096" s="20"/>
      <c r="AW1096" s="20"/>
      <c r="AX1096" s="222">
        <v>130312</v>
      </c>
      <c r="AY1096" s="6">
        <v>16</v>
      </c>
      <c r="AZ1096" s="6">
        <v>253</v>
      </c>
      <c r="BA1096" s="87" t="s">
        <v>2365</v>
      </c>
      <c r="BB1096" s="39" t="s">
        <v>2585</v>
      </c>
      <c r="BC1096" s="84" t="s">
        <v>2359</v>
      </c>
      <c r="BJ1096" s="47" t="s">
        <v>2493</v>
      </c>
      <c r="BL1096" s="42" t="s">
        <v>2494</v>
      </c>
      <c r="BM1096" s="43" t="s">
        <v>2495</v>
      </c>
      <c r="BO1096" s="17"/>
      <c r="BP1096" s="18"/>
    </row>
    <row r="1097" spans="1:68" ht="15" customHeight="1" thickBot="1" x14ac:dyDescent="0.35">
      <c r="A1097" s="116">
        <v>1096</v>
      </c>
      <c r="H1097" s="121" t="s">
        <v>2503</v>
      </c>
      <c r="I1097" s="117">
        <v>7</v>
      </c>
      <c r="J1097" s="119" t="s">
        <v>2484</v>
      </c>
      <c r="K1097" s="119" t="s">
        <v>2594</v>
      </c>
      <c r="L1097" s="119" t="s">
        <v>2481</v>
      </c>
      <c r="M1097" s="120" t="s">
        <v>2480</v>
      </c>
      <c r="N1097" s="120" t="s">
        <v>2479</v>
      </c>
      <c r="O1097" s="119" t="s">
        <v>2504</v>
      </c>
      <c r="P1097" s="119" t="s">
        <v>2475</v>
      </c>
      <c r="Q1097" s="119" t="s">
        <v>2485</v>
      </c>
      <c r="R1097" s="6">
        <f t="shared" si="153"/>
        <v>5</v>
      </c>
      <c r="S1097" s="6">
        <f t="shared" si="154"/>
        <v>1</v>
      </c>
      <c r="T1097" s="7">
        <f t="shared" si="155"/>
        <v>130312</v>
      </c>
      <c r="U1097" s="122" t="str">
        <f t="shared" si="160"/>
        <v>1FD08</v>
      </c>
      <c r="V1097" s="10">
        <f t="shared" si="156"/>
        <v>253</v>
      </c>
      <c r="W1097" s="10">
        <f t="shared" si="157"/>
        <v>8</v>
      </c>
      <c r="X1097" s="11">
        <f t="shared" si="158"/>
        <v>16</v>
      </c>
      <c r="Y1097" s="11">
        <f t="shared" si="159"/>
        <v>253</v>
      </c>
      <c r="Z1097" s="12" t="str">
        <f t="shared" si="161"/>
        <v>Temperature</v>
      </c>
      <c r="AI1097" s="17"/>
      <c r="AJ1097" s="18"/>
      <c r="AK1097" s="19"/>
      <c r="AQ1097" s="34"/>
      <c r="AR1097" s="34"/>
      <c r="AS1097" s="34"/>
      <c r="AT1097" s="34"/>
      <c r="AU1097" s="34"/>
      <c r="AV1097" s="34"/>
      <c r="AW1097" s="34"/>
      <c r="AX1097" s="223">
        <v>130312</v>
      </c>
      <c r="AY1097" s="6">
        <v>16</v>
      </c>
      <c r="AZ1097" s="6">
        <v>253</v>
      </c>
      <c r="BA1097" s="87" t="s">
        <v>2365</v>
      </c>
      <c r="BB1097" s="39" t="s">
        <v>2602</v>
      </c>
      <c r="BC1097" s="84" t="s">
        <v>2359</v>
      </c>
      <c r="BJ1097" s="47" t="s">
        <v>2603</v>
      </c>
      <c r="BL1097" s="42" t="s">
        <v>2494</v>
      </c>
      <c r="BM1097" s="43" t="s">
        <v>2495</v>
      </c>
      <c r="BO1097" s="17"/>
      <c r="BP1097" s="18"/>
    </row>
    <row r="1098" spans="1:68" ht="15" customHeight="1" thickBot="1" x14ac:dyDescent="0.35">
      <c r="A1098" s="116">
        <v>1097</v>
      </c>
      <c r="H1098" s="121" t="s">
        <v>2595</v>
      </c>
      <c r="I1098" s="117">
        <v>8</v>
      </c>
      <c r="J1098" s="119" t="s">
        <v>2471</v>
      </c>
      <c r="K1098" s="120" t="s">
        <v>2471</v>
      </c>
      <c r="L1098" s="119" t="s">
        <v>2472</v>
      </c>
      <c r="M1098" s="119" t="s">
        <v>2594</v>
      </c>
      <c r="N1098" s="120" t="s">
        <v>2486</v>
      </c>
      <c r="O1098" s="119" t="s">
        <v>2588</v>
      </c>
      <c r="P1098" s="119" t="s">
        <v>2588</v>
      </c>
      <c r="Q1098" s="119" t="s">
        <v>2588</v>
      </c>
      <c r="R1098" s="6">
        <f t="shared" si="153"/>
        <v>5</v>
      </c>
      <c r="S1098" s="6">
        <f t="shared" si="154"/>
        <v>1</v>
      </c>
      <c r="T1098" s="7">
        <f t="shared" si="155"/>
        <v>130312</v>
      </c>
      <c r="U1098" s="122" t="str">
        <f t="shared" si="160"/>
        <v>1FD08</v>
      </c>
      <c r="V1098" s="10">
        <f t="shared" si="156"/>
        <v>253</v>
      </c>
      <c r="W1098" s="10">
        <f t="shared" si="157"/>
        <v>8</v>
      </c>
      <c r="X1098" s="11">
        <f t="shared" si="158"/>
        <v>25</v>
      </c>
      <c r="Y1098" s="11">
        <f t="shared" si="159"/>
        <v>253</v>
      </c>
      <c r="Z1098" s="12" t="str">
        <f t="shared" si="161"/>
        <v>Temperature</v>
      </c>
      <c r="AI1098" s="17"/>
      <c r="AJ1098" s="18"/>
      <c r="AK1098" s="19"/>
      <c r="AL1098" s="21"/>
      <c r="AM1098" s="21"/>
      <c r="AN1098" s="21"/>
      <c r="AO1098" s="21"/>
      <c r="AP1098" s="20"/>
      <c r="AQ1098" s="20"/>
      <c r="AR1098" s="20"/>
      <c r="AS1098" s="20"/>
      <c r="AT1098" s="20"/>
      <c r="AU1098" s="20"/>
      <c r="AV1098" s="20"/>
      <c r="AW1098" s="20"/>
      <c r="AX1098" s="222">
        <v>130312</v>
      </c>
      <c r="AY1098" s="6">
        <v>25</v>
      </c>
      <c r="AZ1098" s="6">
        <v>253</v>
      </c>
      <c r="BA1098" s="87" t="s">
        <v>2365</v>
      </c>
      <c r="BB1098" s="39" t="s">
        <v>2467</v>
      </c>
      <c r="BC1098" s="84" t="s">
        <v>2359</v>
      </c>
      <c r="BJ1098" s="47" t="s">
        <v>2493</v>
      </c>
      <c r="BL1098" s="42" t="s">
        <v>2604</v>
      </c>
      <c r="BM1098" s="43" t="s">
        <v>2495</v>
      </c>
      <c r="BO1098" s="17"/>
      <c r="BP1098" s="18"/>
    </row>
    <row r="1099" spans="1:68" ht="15" customHeight="1" thickBot="1" x14ac:dyDescent="0.35">
      <c r="A1099" s="116">
        <v>1098</v>
      </c>
      <c r="H1099" s="121" t="s">
        <v>2487</v>
      </c>
      <c r="I1099" s="117">
        <v>8</v>
      </c>
      <c r="J1099" s="119" t="s">
        <v>2488</v>
      </c>
      <c r="K1099" s="119" t="s">
        <v>2489</v>
      </c>
      <c r="L1099" s="120" t="s">
        <v>2473</v>
      </c>
      <c r="M1099" s="119" t="s">
        <v>2490</v>
      </c>
      <c r="N1099" s="119" t="s">
        <v>2491</v>
      </c>
      <c r="O1099" s="119" t="s">
        <v>2492</v>
      </c>
      <c r="P1099" s="119" t="s">
        <v>2596</v>
      </c>
      <c r="Q1099" s="119" t="s">
        <v>2597</v>
      </c>
      <c r="R1099" s="75">
        <f t="shared" si="153"/>
        <v>2</v>
      </c>
      <c r="S1099" s="75">
        <f t="shared" si="154"/>
        <v>1</v>
      </c>
      <c r="T1099" s="7">
        <f t="shared" si="155"/>
        <v>130306</v>
      </c>
      <c r="U1099" s="122" t="str">
        <f t="shared" si="160"/>
        <v>1FD02</v>
      </c>
      <c r="V1099" s="10">
        <f t="shared" si="156"/>
        <v>253</v>
      </c>
      <c r="W1099" s="10">
        <f t="shared" si="157"/>
        <v>2</v>
      </c>
      <c r="X1099" s="11">
        <f t="shared" si="158"/>
        <v>3</v>
      </c>
      <c r="Y1099" s="11">
        <f t="shared" si="159"/>
        <v>253</v>
      </c>
      <c r="Z1099" s="12" t="str">
        <f t="shared" si="161"/>
        <v>Wind Data</v>
      </c>
      <c r="AI1099" s="17"/>
      <c r="AJ1099" s="18"/>
      <c r="AK1099" s="19"/>
      <c r="AQ1099" s="34"/>
      <c r="AR1099" s="34"/>
      <c r="AS1099" s="34"/>
      <c r="AT1099" s="34"/>
      <c r="AU1099" s="34"/>
      <c r="AV1099" s="34"/>
      <c r="AW1099" s="34"/>
      <c r="AX1099" s="223">
        <v>130306</v>
      </c>
      <c r="AY1099" s="6">
        <v>3</v>
      </c>
      <c r="AZ1099" s="6">
        <v>253</v>
      </c>
      <c r="BA1099" s="87" t="s">
        <v>2496</v>
      </c>
      <c r="BB1099" s="39" t="s">
        <v>2468</v>
      </c>
      <c r="BC1099" s="84" t="s">
        <v>2349</v>
      </c>
      <c r="BD1099" s="38" t="s">
        <v>2497</v>
      </c>
      <c r="BE1099" s="39" t="s">
        <v>2469</v>
      </c>
      <c r="BF1099" s="90" t="s">
        <v>2498</v>
      </c>
      <c r="BJ1099" s="47" t="s">
        <v>2499</v>
      </c>
      <c r="BL1099" s="42" t="s">
        <v>2500</v>
      </c>
      <c r="BM1099" s="43" t="s">
        <v>2495</v>
      </c>
      <c r="BO1099" s="17"/>
      <c r="BP1099" s="18"/>
    </row>
    <row r="1100" spans="1:68" ht="15" customHeight="1" thickBot="1" x14ac:dyDescent="0.35">
      <c r="A1100" s="116">
        <v>1099</v>
      </c>
      <c r="H1100" s="121" t="s">
        <v>2586</v>
      </c>
      <c r="I1100" s="117">
        <v>8</v>
      </c>
      <c r="J1100" s="119" t="s">
        <v>2471</v>
      </c>
      <c r="K1100" s="119" t="s">
        <v>2471</v>
      </c>
      <c r="L1100" s="119" t="s">
        <v>2472</v>
      </c>
      <c r="M1100" s="119" t="s">
        <v>2587</v>
      </c>
      <c r="N1100" s="119" t="s">
        <v>2502</v>
      </c>
      <c r="O1100" s="119" t="s">
        <v>2588</v>
      </c>
      <c r="P1100" s="119" t="s">
        <v>2588</v>
      </c>
      <c r="Q1100" s="120" t="s">
        <v>2588</v>
      </c>
      <c r="R1100" s="6">
        <f t="shared" si="153"/>
        <v>5</v>
      </c>
      <c r="S1100" s="6">
        <f t="shared" si="154"/>
        <v>1</v>
      </c>
      <c r="T1100" s="7">
        <f t="shared" si="155"/>
        <v>130312</v>
      </c>
      <c r="U1100" s="122" t="str">
        <f t="shared" si="160"/>
        <v>1FD08</v>
      </c>
      <c r="V1100" s="10">
        <f t="shared" si="156"/>
        <v>253</v>
      </c>
      <c r="W1100" s="10">
        <f t="shared" si="157"/>
        <v>8</v>
      </c>
      <c r="X1100" s="11">
        <f t="shared" si="158"/>
        <v>16</v>
      </c>
      <c r="Y1100" s="11">
        <f t="shared" si="159"/>
        <v>253</v>
      </c>
      <c r="Z1100" s="12" t="str">
        <f t="shared" si="161"/>
        <v>Temperature</v>
      </c>
      <c r="AI1100" s="17"/>
      <c r="AJ1100" s="18"/>
      <c r="AK1100" s="19"/>
      <c r="AL1100" s="21"/>
      <c r="AM1100" s="21"/>
      <c r="AN1100" s="21"/>
      <c r="AO1100" s="21"/>
      <c r="AP1100" s="20"/>
      <c r="AQ1100" s="20"/>
      <c r="AR1100" s="20"/>
      <c r="AS1100" s="20"/>
      <c r="AT1100" s="20"/>
      <c r="AU1100" s="20"/>
      <c r="AV1100" s="20"/>
      <c r="AW1100" s="20"/>
      <c r="AX1100" s="222">
        <v>130312</v>
      </c>
      <c r="AY1100" s="6">
        <v>16</v>
      </c>
      <c r="AZ1100" s="6">
        <v>253</v>
      </c>
      <c r="BA1100" s="87" t="s">
        <v>2365</v>
      </c>
      <c r="BB1100" s="39" t="s">
        <v>2582</v>
      </c>
      <c r="BC1100" s="84" t="s">
        <v>2359</v>
      </c>
      <c r="BJ1100" s="47" t="s">
        <v>2493</v>
      </c>
      <c r="BL1100" s="42" t="s">
        <v>2494</v>
      </c>
      <c r="BM1100" s="43" t="s">
        <v>2495</v>
      </c>
      <c r="BO1100" s="17"/>
      <c r="BP1100" s="18"/>
    </row>
    <row r="1101" spans="1:68" ht="15" customHeight="1" thickBot="1" x14ac:dyDescent="0.35">
      <c r="A1101" s="116">
        <v>1100</v>
      </c>
      <c r="H1101" s="121" t="s">
        <v>2589</v>
      </c>
      <c r="I1101" s="117">
        <v>8</v>
      </c>
      <c r="J1101" s="119" t="s">
        <v>2590</v>
      </c>
      <c r="K1101" s="119" t="s">
        <v>2591</v>
      </c>
      <c r="L1101" s="120" t="s">
        <v>2473</v>
      </c>
      <c r="M1101" s="119" t="s">
        <v>2592</v>
      </c>
      <c r="N1101" s="119" t="s">
        <v>2474</v>
      </c>
      <c r="O1101" s="119" t="s">
        <v>2593</v>
      </c>
      <c r="P1101" s="119" t="s">
        <v>2588</v>
      </c>
      <c r="Q1101" s="119" t="s">
        <v>2588</v>
      </c>
      <c r="R1101" s="6">
        <f t="shared" si="153"/>
        <v>2</v>
      </c>
      <c r="S1101" s="6">
        <f t="shared" si="154"/>
        <v>1</v>
      </c>
      <c r="T1101" s="7">
        <f t="shared" si="155"/>
        <v>130306</v>
      </c>
      <c r="U1101" s="122" t="str">
        <f t="shared" si="160"/>
        <v>1FD02</v>
      </c>
      <c r="V1101" s="10">
        <f t="shared" si="156"/>
        <v>253</v>
      </c>
      <c r="W1101" s="10">
        <f t="shared" si="157"/>
        <v>2</v>
      </c>
      <c r="X1101" s="11">
        <f t="shared" si="158"/>
        <v>3</v>
      </c>
      <c r="Y1101" s="11">
        <f t="shared" si="159"/>
        <v>253</v>
      </c>
      <c r="Z1101" s="12" t="str">
        <f t="shared" si="161"/>
        <v>Wind Data</v>
      </c>
      <c r="AI1101" s="17"/>
      <c r="AJ1101" s="18"/>
      <c r="AK1101" s="19"/>
      <c r="AQ1101" s="34"/>
      <c r="AR1101" s="34"/>
      <c r="AS1101" s="34"/>
      <c r="AT1101" s="34"/>
      <c r="AU1101" s="34"/>
      <c r="AV1101" s="34"/>
      <c r="AW1101" s="34"/>
      <c r="AX1101" s="223">
        <v>130306</v>
      </c>
      <c r="AY1101" s="6">
        <v>3</v>
      </c>
      <c r="AZ1101" s="6">
        <v>253</v>
      </c>
      <c r="BA1101" s="87" t="s">
        <v>2496</v>
      </c>
      <c r="BB1101" s="39" t="s">
        <v>2583</v>
      </c>
      <c r="BC1101" s="84" t="s">
        <v>2349</v>
      </c>
      <c r="BD1101" s="38" t="s">
        <v>2497</v>
      </c>
      <c r="BE1101" s="39" t="s">
        <v>2584</v>
      </c>
      <c r="BF1101" s="90" t="s">
        <v>2498</v>
      </c>
      <c r="BJ1101" s="47" t="s">
        <v>2499</v>
      </c>
      <c r="BL1101" s="42" t="s">
        <v>2500</v>
      </c>
      <c r="BM1101" s="43" t="s">
        <v>2495</v>
      </c>
      <c r="BO1101" s="17"/>
      <c r="BP1101" s="18"/>
    </row>
    <row r="1102" spans="1:68" ht="15" customHeight="1" thickBot="1" x14ac:dyDescent="0.35">
      <c r="A1102" s="116">
        <v>1101</v>
      </c>
      <c r="H1102" s="121" t="s">
        <v>2586</v>
      </c>
      <c r="I1102" s="117">
        <v>8</v>
      </c>
      <c r="J1102" s="119" t="s">
        <v>2471</v>
      </c>
      <c r="K1102" s="119" t="s">
        <v>2471</v>
      </c>
      <c r="L1102" s="120" t="s">
        <v>2475</v>
      </c>
      <c r="M1102" s="120" t="s">
        <v>2476</v>
      </c>
      <c r="N1102" s="119" t="s">
        <v>2477</v>
      </c>
      <c r="O1102" s="119" t="s">
        <v>2588</v>
      </c>
      <c r="P1102" s="119" t="s">
        <v>2588</v>
      </c>
      <c r="Q1102" s="119" t="s">
        <v>2588</v>
      </c>
      <c r="R1102" s="6">
        <f t="shared" si="153"/>
        <v>5</v>
      </c>
      <c r="S1102" s="6">
        <f t="shared" si="154"/>
        <v>1</v>
      </c>
      <c r="T1102" s="7">
        <f t="shared" si="155"/>
        <v>130312</v>
      </c>
      <c r="U1102" s="122" t="str">
        <f t="shared" si="160"/>
        <v>1FD08</v>
      </c>
      <c r="V1102" s="10">
        <f t="shared" si="156"/>
        <v>253</v>
      </c>
      <c r="W1102" s="10">
        <f t="shared" si="157"/>
        <v>8</v>
      </c>
      <c r="X1102" s="11">
        <f t="shared" si="158"/>
        <v>16</v>
      </c>
      <c r="Y1102" s="11">
        <f t="shared" si="159"/>
        <v>253</v>
      </c>
      <c r="Z1102" s="12" t="str">
        <f t="shared" si="161"/>
        <v>Temperature</v>
      </c>
      <c r="AI1102" s="17"/>
      <c r="AJ1102" s="18"/>
      <c r="AK1102" s="19"/>
      <c r="AL1102" s="21"/>
      <c r="AM1102" s="21"/>
      <c r="AN1102" s="21"/>
      <c r="AO1102" s="21"/>
      <c r="AP1102" s="20"/>
      <c r="AQ1102" s="20"/>
      <c r="AR1102" s="20"/>
      <c r="AS1102" s="20"/>
      <c r="AT1102" s="20"/>
      <c r="AU1102" s="20"/>
      <c r="AV1102" s="20"/>
      <c r="AW1102" s="20"/>
      <c r="AX1102" s="222">
        <v>130312</v>
      </c>
      <c r="AY1102" s="6">
        <v>16</v>
      </c>
      <c r="AZ1102" s="6">
        <v>253</v>
      </c>
      <c r="BA1102" s="87" t="s">
        <v>2365</v>
      </c>
      <c r="BB1102" s="39" t="s">
        <v>2464</v>
      </c>
      <c r="BC1102" s="84" t="s">
        <v>2359</v>
      </c>
      <c r="BJ1102" s="47" t="s">
        <v>2501</v>
      </c>
      <c r="BL1102" s="42" t="s">
        <v>2494</v>
      </c>
      <c r="BM1102" s="43" t="s">
        <v>2495</v>
      </c>
      <c r="BO1102" s="17"/>
      <c r="BP1102" s="18"/>
    </row>
    <row r="1103" spans="1:68" ht="15" customHeight="1" thickBot="1" x14ac:dyDescent="0.35">
      <c r="A1103" s="116">
        <v>1102</v>
      </c>
      <c r="H1103" s="121" t="s">
        <v>2589</v>
      </c>
      <c r="I1103" s="117">
        <v>8</v>
      </c>
      <c r="J1103" s="119" t="s">
        <v>2478</v>
      </c>
      <c r="K1103" s="119" t="s">
        <v>2479</v>
      </c>
      <c r="L1103" s="119" t="s">
        <v>2480</v>
      </c>
      <c r="M1103" s="119" t="s">
        <v>2481</v>
      </c>
      <c r="N1103" s="119" t="s">
        <v>2482</v>
      </c>
      <c r="O1103" s="119" t="s">
        <v>2483</v>
      </c>
      <c r="P1103" s="119" t="s">
        <v>2475</v>
      </c>
      <c r="Q1103" s="119" t="s">
        <v>2473</v>
      </c>
      <c r="R1103" s="6">
        <f t="shared" si="153"/>
        <v>2</v>
      </c>
      <c r="S1103" s="6">
        <f t="shared" si="154"/>
        <v>1</v>
      </c>
      <c r="T1103" s="7">
        <f t="shared" si="155"/>
        <v>130306</v>
      </c>
      <c r="U1103" s="122" t="str">
        <f t="shared" si="160"/>
        <v>1FD02</v>
      </c>
      <c r="V1103" s="10">
        <f t="shared" si="156"/>
        <v>253</v>
      </c>
      <c r="W1103" s="10">
        <f t="shared" si="157"/>
        <v>2</v>
      </c>
      <c r="X1103" s="11">
        <f t="shared" si="158"/>
        <v>3</v>
      </c>
      <c r="Y1103" s="11">
        <f t="shared" si="159"/>
        <v>253</v>
      </c>
      <c r="Z1103" s="12" t="str">
        <f t="shared" si="161"/>
        <v>Wind Data</v>
      </c>
      <c r="AI1103" s="17"/>
      <c r="AJ1103" s="18"/>
      <c r="AK1103" s="19"/>
      <c r="AQ1103" s="34"/>
      <c r="AR1103" s="34"/>
      <c r="AS1103" s="34"/>
      <c r="AT1103" s="34"/>
      <c r="AU1103" s="34"/>
      <c r="AV1103" s="34"/>
      <c r="AW1103" s="34"/>
      <c r="AX1103" s="223">
        <v>130306</v>
      </c>
      <c r="AY1103" s="6">
        <v>3</v>
      </c>
      <c r="AZ1103" s="6">
        <v>253</v>
      </c>
      <c r="BA1103" s="87" t="s">
        <v>2496</v>
      </c>
      <c r="BB1103" s="39" t="s">
        <v>2598</v>
      </c>
      <c r="BC1103" s="84" t="s">
        <v>2349</v>
      </c>
      <c r="BD1103" s="38" t="s">
        <v>2497</v>
      </c>
      <c r="BE1103" s="39" t="s">
        <v>2599</v>
      </c>
      <c r="BF1103" s="90" t="s">
        <v>2498</v>
      </c>
      <c r="BJ1103" s="47" t="s">
        <v>2505</v>
      </c>
      <c r="BL1103" s="42" t="s">
        <v>2500</v>
      </c>
      <c r="BM1103" s="43" t="s">
        <v>2495</v>
      </c>
      <c r="BO1103" s="17"/>
      <c r="BP1103" s="18"/>
    </row>
    <row r="1104" spans="1:68" ht="15" customHeight="1" thickBot="1" x14ac:dyDescent="0.35">
      <c r="A1104" s="116">
        <v>1103</v>
      </c>
      <c r="H1104" s="121" t="s">
        <v>2503</v>
      </c>
      <c r="I1104" s="117">
        <v>8</v>
      </c>
      <c r="J1104" s="119" t="s">
        <v>2471</v>
      </c>
      <c r="K1104" s="119" t="s">
        <v>2481</v>
      </c>
      <c r="L1104" s="120" t="s">
        <v>2480</v>
      </c>
      <c r="M1104" s="119" t="s">
        <v>2479</v>
      </c>
      <c r="N1104" s="119" t="s">
        <v>2478</v>
      </c>
      <c r="O1104" s="119" t="s">
        <v>2588</v>
      </c>
      <c r="P1104" s="119" t="s">
        <v>2588</v>
      </c>
      <c r="Q1104" s="119" t="s">
        <v>2588</v>
      </c>
      <c r="R1104" s="75">
        <f t="shared" si="153"/>
        <v>5</v>
      </c>
      <c r="S1104" s="75">
        <f t="shared" si="154"/>
        <v>1</v>
      </c>
      <c r="T1104" s="7">
        <f t="shared" si="155"/>
        <v>130312</v>
      </c>
      <c r="U1104" s="122" t="str">
        <f t="shared" si="160"/>
        <v>1FD08</v>
      </c>
      <c r="V1104" s="10">
        <f t="shared" si="156"/>
        <v>253</v>
      </c>
      <c r="W1104" s="10">
        <f t="shared" si="157"/>
        <v>8</v>
      </c>
      <c r="X1104" s="11">
        <f t="shared" si="158"/>
        <v>16</v>
      </c>
      <c r="Y1104" s="11">
        <f t="shared" si="159"/>
        <v>253</v>
      </c>
      <c r="Z1104" s="12" t="str">
        <f t="shared" si="161"/>
        <v>Temperature</v>
      </c>
      <c r="AI1104" s="17"/>
      <c r="AJ1104" s="18"/>
      <c r="AK1104" s="19"/>
      <c r="AL1104" s="21"/>
      <c r="AM1104" s="21"/>
      <c r="AN1104" s="21"/>
      <c r="AO1104" s="21"/>
      <c r="AP1104" s="20"/>
      <c r="AQ1104" s="20"/>
      <c r="AR1104" s="20"/>
      <c r="AS1104" s="20"/>
      <c r="AT1104" s="20"/>
      <c r="AU1104" s="20"/>
      <c r="AV1104" s="20"/>
      <c r="AW1104" s="20"/>
      <c r="AX1104" s="222">
        <v>130312</v>
      </c>
      <c r="AY1104" s="6">
        <v>16</v>
      </c>
      <c r="AZ1104" s="6">
        <v>253</v>
      </c>
      <c r="BA1104" s="87" t="s">
        <v>2365</v>
      </c>
      <c r="BB1104" s="39" t="s">
        <v>2600</v>
      </c>
      <c r="BC1104" s="84" t="s">
        <v>2359</v>
      </c>
      <c r="BJ1104" s="47" t="s">
        <v>2601</v>
      </c>
      <c r="BL1104" s="42" t="s">
        <v>2494</v>
      </c>
      <c r="BM1104" s="43" t="s">
        <v>2495</v>
      </c>
      <c r="BO1104" s="17"/>
      <c r="BP1104" s="18"/>
    </row>
    <row r="1105" spans="1:68" ht="15" customHeight="1" thickBot="1" x14ac:dyDescent="0.35">
      <c r="A1105" s="116">
        <v>1104</v>
      </c>
      <c r="H1105" s="121" t="s">
        <v>2503</v>
      </c>
      <c r="I1105" s="117">
        <v>8</v>
      </c>
      <c r="J1105" s="119" t="s">
        <v>2471</v>
      </c>
      <c r="K1105" s="119" t="s">
        <v>2471</v>
      </c>
      <c r="L1105" s="119" t="s">
        <v>2472</v>
      </c>
      <c r="M1105" s="120" t="s">
        <v>2594</v>
      </c>
      <c r="N1105" s="119" t="s">
        <v>2473</v>
      </c>
      <c r="O1105" s="119" t="s">
        <v>2472</v>
      </c>
      <c r="P1105" s="119" t="s">
        <v>2475</v>
      </c>
      <c r="Q1105" s="119" t="s">
        <v>2483</v>
      </c>
      <c r="R1105" s="6">
        <f t="shared" si="153"/>
        <v>5</v>
      </c>
      <c r="S1105" s="6">
        <f t="shared" si="154"/>
        <v>1</v>
      </c>
      <c r="T1105" s="7">
        <f t="shared" si="155"/>
        <v>130312</v>
      </c>
      <c r="U1105" s="122" t="str">
        <f t="shared" si="160"/>
        <v>1FD08</v>
      </c>
      <c r="V1105" s="10">
        <f t="shared" si="156"/>
        <v>253</v>
      </c>
      <c r="W1105" s="10">
        <f t="shared" si="157"/>
        <v>8</v>
      </c>
      <c r="X1105" s="11">
        <f t="shared" si="158"/>
        <v>16</v>
      </c>
      <c r="Y1105" s="11">
        <f t="shared" si="159"/>
        <v>253</v>
      </c>
      <c r="Z1105" s="12" t="str">
        <f t="shared" si="161"/>
        <v>Temperature</v>
      </c>
      <c r="AI1105" s="17"/>
      <c r="AJ1105" s="18"/>
      <c r="AK1105" s="19"/>
      <c r="AQ1105" s="34"/>
      <c r="AR1105" s="34"/>
      <c r="AS1105" s="34"/>
      <c r="AT1105" s="34"/>
      <c r="AU1105" s="34"/>
      <c r="AV1105" s="34"/>
      <c r="AW1105" s="34"/>
      <c r="AX1105" s="223">
        <v>130312</v>
      </c>
      <c r="AY1105" s="6">
        <v>16</v>
      </c>
      <c r="AZ1105" s="6">
        <v>253</v>
      </c>
      <c r="BA1105" s="87" t="s">
        <v>2365</v>
      </c>
      <c r="BB1105" s="39" t="s">
        <v>2585</v>
      </c>
      <c r="BC1105" s="84" t="s">
        <v>2359</v>
      </c>
      <c r="BJ1105" s="47" t="s">
        <v>2493</v>
      </c>
      <c r="BL1105" s="42" t="s">
        <v>2494</v>
      </c>
      <c r="BM1105" s="43" t="s">
        <v>2495</v>
      </c>
      <c r="BO1105" s="17"/>
      <c r="BP1105" s="18"/>
    </row>
    <row r="1106" spans="1:68" ht="15" customHeight="1" thickBot="1" x14ac:dyDescent="0.35">
      <c r="A1106" s="116">
        <v>1105</v>
      </c>
      <c r="H1106" s="121" t="s">
        <v>2503</v>
      </c>
      <c r="I1106" s="117">
        <v>7</v>
      </c>
      <c r="J1106" s="119" t="s">
        <v>2484</v>
      </c>
      <c r="K1106" s="119" t="s">
        <v>2594</v>
      </c>
      <c r="L1106" s="119" t="s">
        <v>2481</v>
      </c>
      <c r="M1106" s="119" t="s">
        <v>2480</v>
      </c>
      <c r="N1106" s="120" t="s">
        <v>2479</v>
      </c>
      <c r="O1106" s="120" t="s">
        <v>2504</v>
      </c>
      <c r="P1106" s="119" t="s">
        <v>2475</v>
      </c>
      <c r="Q1106" s="120" t="s">
        <v>2485</v>
      </c>
      <c r="R1106" s="75">
        <f t="shared" si="153"/>
        <v>5</v>
      </c>
      <c r="S1106" s="75">
        <f t="shared" si="154"/>
        <v>1</v>
      </c>
      <c r="T1106" s="7">
        <f t="shared" si="155"/>
        <v>130312</v>
      </c>
      <c r="U1106" s="122" t="str">
        <f t="shared" si="160"/>
        <v>1FD08</v>
      </c>
      <c r="V1106" s="10">
        <f t="shared" si="156"/>
        <v>253</v>
      </c>
      <c r="W1106" s="10">
        <f t="shared" si="157"/>
        <v>8</v>
      </c>
      <c r="X1106" s="11">
        <f t="shared" si="158"/>
        <v>16</v>
      </c>
      <c r="Y1106" s="11">
        <f t="shared" si="159"/>
        <v>253</v>
      </c>
      <c r="Z1106" s="12" t="str">
        <f t="shared" si="161"/>
        <v>Temperature</v>
      </c>
      <c r="AI1106" s="17"/>
      <c r="AJ1106" s="18"/>
      <c r="AK1106" s="19"/>
      <c r="AL1106" s="21"/>
      <c r="AM1106" s="21"/>
      <c r="AN1106" s="21"/>
      <c r="AO1106" s="21"/>
      <c r="AP1106" s="20"/>
      <c r="AQ1106" s="20"/>
      <c r="AR1106" s="20"/>
      <c r="AS1106" s="20"/>
      <c r="AT1106" s="20"/>
      <c r="AU1106" s="20"/>
      <c r="AV1106" s="20"/>
      <c r="AW1106" s="20"/>
      <c r="AX1106" s="222">
        <v>130312</v>
      </c>
      <c r="AY1106" s="6">
        <v>16</v>
      </c>
      <c r="AZ1106" s="6">
        <v>253</v>
      </c>
      <c r="BA1106" s="87" t="s">
        <v>2365</v>
      </c>
      <c r="BB1106" s="39" t="s">
        <v>2602</v>
      </c>
      <c r="BC1106" s="84" t="s">
        <v>2359</v>
      </c>
      <c r="BJ1106" s="47" t="s">
        <v>2603</v>
      </c>
      <c r="BL1106" s="42" t="s">
        <v>2494</v>
      </c>
      <c r="BM1106" s="43" t="s">
        <v>2495</v>
      </c>
      <c r="BO1106" s="17"/>
      <c r="BP1106" s="18"/>
    </row>
    <row r="1107" spans="1:68" ht="15" customHeight="1" thickBot="1" x14ac:dyDescent="0.35">
      <c r="A1107" s="116">
        <v>1106</v>
      </c>
      <c r="H1107" s="121" t="s">
        <v>2595</v>
      </c>
      <c r="I1107" s="117">
        <v>8</v>
      </c>
      <c r="J1107" s="119" t="s">
        <v>2471</v>
      </c>
      <c r="K1107" s="120" t="s">
        <v>2471</v>
      </c>
      <c r="L1107" s="119" t="s">
        <v>2472</v>
      </c>
      <c r="M1107" s="119" t="s">
        <v>2594</v>
      </c>
      <c r="N1107" s="119" t="s">
        <v>2486</v>
      </c>
      <c r="O1107" s="119" t="s">
        <v>2588</v>
      </c>
      <c r="P1107" s="120" t="s">
        <v>2588</v>
      </c>
      <c r="Q1107" s="119" t="s">
        <v>2588</v>
      </c>
      <c r="R1107" s="75">
        <f t="shared" si="153"/>
        <v>5</v>
      </c>
      <c r="S1107" s="75">
        <f t="shared" si="154"/>
        <v>1</v>
      </c>
      <c r="T1107" s="7">
        <f t="shared" si="155"/>
        <v>130312</v>
      </c>
      <c r="U1107" s="122" t="str">
        <f t="shared" si="160"/>
        <v>1FD08</v>
      </c>
      <c r="V1107" s="10">
        <f t="shared" si="156"/>
        <v>253</v>
      </c>
      <c r="W1107" s="10">
        <f t="shared" si="157"/>
        <v>8</v>
      </c>
      <c r="X1107" s="11">
        <f t="shared" si="158"/>
        <v>25</v>
      </c>
      <c r="Y1107" s="11">
        <f t="shared" si="159"/>
        <v>253</v>
      </c>
      <c r="Z1107" s="12" t="str">
        <f t="shared" si="161"/>
        <v>Temperature</v>
      </c>
      <c r="AI1107" s="17"/>
      <c r="AJ1107" s="18"/>
      <c r="AK1107" s="19"/>
      <c r="AQ1107" s="34"/>
      <c r="AR1107" s="34"/>
      <c r="AS1107" s="34"/>
      <c r="AT1107" s="34"/>
      <c r="AU1107" s="34"/>
      <c r="AV1107" s="34"/>
      <c r="AW1107" s="34"/>
      <c r="AX1107" s="223">
        <v>130312</v>
      </c>
      <c r="AY1107" s="6">
        <v>25</v>
      </c>
      <c r="AZ1107" s="6">
        <v>253</v>
      </c>
      <c r="BA1107" s="87" t="s">
        <v>2365</v>
      </c>
      <c r="BB1107" s="39" t="s">
        <v>2467</v>
      </c>
      <c r="BC1107" s="84" t="s">
        <v>2359</v>
      </c>
      <c r="BJ1107" s="47" t="s">
        <v>2493</v>
      </c>
      <c r="BL1107" s="42" t="s">
        <v>2604</v>
      </c>
      <c r="BM1107" s="43" t="s">
        <v>2495</v>
      </c>
      <c r="BO1107" s="17"/>
      <c r="BP1107" s="18"/>
    </row>
    <row r="1108" spans="1:68" ht="15" customHeight="1" thickBot="1" x14ac:dyDescent="0.35">
      <c r="A1108" s="116">
        <v>1107</v>
      </c>
      <c r="H1108" s="121" t="s">
        <v>2487</v>
      </c>
      <c r="I1108" s="117">
        <v>8</v>
      </c>
      <c r="J1108" s="119" t="s">
        <v>2488</v>
      </c>
      <c r="K1108" s="119" t="s">
        <v>2489</v>
      </c>
      <c r="L1108" s="120" t="s">
        <v>2473</v>
      </c>
      <c r="M1108" s="120" t="s">
        <v>2490</v>
      </c>
      <c r="N1108" s="120" t="s">
        <v>2491</v>
      </c>
      <c r="O1108" s="120" t="s">
        <v>2492</v>
      </c>
      <c r="P1108" s="119" t="s">
        <v>2596</v>
      </c>
      <c r="Q1108" s="119" t="s">
        <v>2597</v>
      </c>
      <c r="R1108" s="6">
        <f t="shared" si="153"/>
        <v>2</v>
      </c>
      <c r="S1108" s="6">
        <f t="shared" si="154"/>
        <v>1</v>
      </c>
      <c r="T1108" s="7">
        <f t="shared" si="155"/>
        <v>130306</v>
      </c>
      <c r="U1108" s="122" t="str">
        <f t="shared" si="160"/>
        <v>1FD02</v>
      </c>
      <c r="V1108" s="10">
        <f t="shared" si="156"/>
        <v>253</v>
      </c>
      <c r="W1108" s="10">
        <f t="shared" si="157"/>
        <v>2</v>
      </c>
      <c r="X1108" s="11">
        <f t="shared" si="158"/>
        <v>3</v>
      </c>
      <c r="Y1108" s="11">
        <f t="shared" si="159"/>
        <v>253</v>
      </c>
      <c r="Z1108" s="12" t="str">
        <f t="shared" si="161"/>
        <v>Wind Data</v>
      </c>
      <c r="AI1108" s="17"/>
      <c r="AJ1108" s="18"/>
      <c r="AK1108" s="19"/>
      <c r="AL1108" s="21"/>
      <c r="AM1108" s="21"/>
      <c r="AN1108" s="21"/>
      <c r="AO1108" s="21"/>
      <c r="AP1108" s="20"/>
      <c r="AQ1108" s="20"/>
      <c r="AR1108" s="20"/>
      <c r="AS1108" s="20"/>
      <c r="AT1108" s="20"/>
      <c r="AU1108" s="20"/>
      <c r="AV1108" s="20"/>
      <c r="AW1108" s="20"/>
      <c r="AX1108" s="222">
        <v>130306</v>
      </c>
      <c r="AY1108" s="6">
        <v>3</v>
      </c>
      <c r="AZ1108" s="6">
        <v>253</v>
      </c>
      <c r="BA1108" s="87" t="s">
        <v>2496</v>
      </c>
      <c r="BB1108" s="39" t="s">
        <v>2468</v>
      </c>
      <c r="BC1108" s="84" t="s">
        <v>2349</v>
      </c>
      <c r="BD1108" s="38" t="s">
        <v>2497</v>
      </c>
      <c r="BE1108" s="39" t="s">
        <v>2469</v>
      </c>
      <c r="BF1108" s="90" t="s">
        <v>2498</v>
      </c>
      <c r="BJ1108" s="47" t="s">
        <v>2499</v>
      </c>
      <c r="BL1108" s="42" t="s">
        <v>2500</v>
      </c>
      <c r="BM1108" s="43" t="s">
        <v>2495</v>
      </c>
      <c r="BO1108" s="17"/>
      <c r="BP1108" s="18"/>
    </row>
    <row r="1109" spans="1:68" ht="15" customHeight="1" thickBot="1" x14ac:dyDescent="0.35">
      <c r="A1109" s="116">
        <v>1108</v>
      </c>
      <c r="H1109" s="121" t="s">
        <v>2586</v>
      </c>
      <c r="I1109" s="117">
        <v>8</v>
      </c>
      <c r="J1109" s="120" t="s">
        <v>2471</v>
      </c>
      <c r="K1109" s="119" t="s">
        <v>2471</v>
      </c>
      <c r="L1109" s="119" t="s">
        <v>2472</v>
      </c>
      <c r="M1109" s="119" t="s">
        <v>2587</v>
      </c>
      <c r="N1109" s="119" t="s">
        <v>2502</v>
      </c>
      <c r="O1109" s="120" t="s">
        <v>2588</v>
      </c>
      <c r="P1109" s="119" t="s">
        <v>2588</v>
      </c>
      <c r="Q1109" s="119" t="s">
        <v>2588</v>
      </c>
      <c r="R1109" s="75">
        <f t="shared" si="153"/>
        <v>5</v>
      </c>
      <c r="S1109" s="75">
        <f t="shared" si="154"/>
        <v>1</v>
      </c>
      <c r="T1109" s="7">
        <f t="shared" si="155"/>
        <v>130312</v>
      </c>
      <c r="U1109" s="122" t="str">
        <f t="shared" si="160"/>
        <v>1FD08</v>
      </c>
      <c r="V1109" s="10">
        <f t="shared" si="156"/>
        <v>253</v>
      </c>
      <c r="W1109" s="10">
        <f t="shared" si="157"/>
        <v>8</v>
      </c>
      <c r="X1109" s="11">
        <f t="shared" si="158"/>
        <v>16</v>
      </c>
      <c r="Y1109" s="11">
        <f t="shared" si="159"/>
        <v>253</v>
      </c>
      <c r="Z1109" s="12" t="str">
        <f t="shared" si="161"/>
        <v>Temperature</v>
      </c>
      <c r="AI1109" s="17"/>
      <c r="AJ1109" s="18"/>
      <c r="AK1109" s="19"/>
      <c r="AQ1109" s="34"/>
      <c r="AR1109" s="34"/>
      <c r="AS1109" s="34"/>
      <c r="AT1109" s="34"/>
      <c r="AU1109" s="34"/>
      <c r="AV1109" s="34"/>
      <c r="AW1109" s="34"/>
      <c r="AX1109" s="223">
        <v>130312</v>
      </c>
      <c r="AY1109" s="6">
        <v>16</v>
      </c>
      <c r="AZ1109" s="6">
        <v>253</v>
      </c>
      <c r="BA1109" s="87" t="s">
        <v>2365</v>
      </c>
      <c r="BB1109" s="39" t="s">
        <v>2582</v>
      </c>
      <c r="BC1109" s="84" t="s">
        <v>2359</v>
      </c>
      <c r="BJ1109" s="47" t="s">
        <v>2493</v>
      </c>
      <c r="BL1109" s="42" t="s">
        <v>2494</v>
      </c>
      <c r="BM1109" s="43" t="s">
        <v>2495</v>
      </c>
      <c r="BO1109" s="17"/>
      <c r="BP1109" s="18"/>
    </row>
    <row r="1110" spans="1:68" ht="15" customHeight="1" thickBot="1" x14ac:dyDescent="0.35">
      <c r="A1110" s="116">
        <v>1109</v>
      </c>
      <c r="H1110" s="121" t="s">
        <v>2589</v>
      </c>
      <c r="I1110" s="117">
        <v>8</v>
      </c>
      <c r="J1110" s="119" t="s">
        <v>2590</v>
      </c>
      <c r="K1110" s="119" t="s">
        <v>2591</v>
      </c>
      <c r="L1110" s="119" t="s">
        <v>2473</v>
      </c>
      <c r="M1110" s="120" t="s">
        <v>2592</v>
      </c>
      <c r="N1110" s="120" t="s">
        <v>2474</v>
      </c>
      <c r="O1110" s="119" t="s">
        <v>2593</v>
      </c>
      <c r="P1110" s="119" t="s">
        <v>2588</v>
      </c>
      <c r="Q1110" s="119" t="s">
        <v>2588</v>
      </c>
      <c r="R1110" s="6">
        <f t="shared" si="153"/>
        <v>2</v>
      </c>
      <c r="S1110" s="6">
        <f t="shared" si="154"/>
        <v>1</v>
      </c>
      <c r="T1110" s="7">
        <f t="shared" si="155"/>
        <v>130306</v>
      </c>
      <c r="U1110" s="122" t="str">
        <f t="shared" si="160"/>
        <v>1FD02</v>
      </c>
      <c r="V1110" s="10">
        <f t="shared" si="156"/>
        <v>253</v>
      </c>
      <c r="W1110" s="10">
        <f t="shared" si="157"/>
        <v>2</v>
      </c>
      <c r="X1110" s="11">
        <f t="shared" si="158"/>
        <v>3</v>
      </c>
      <c r="Y1110" s="11">
        <f t="shared" si="159"/>
        <v>253</v>
      </c>
      <c r="Z1110" s="12" t="str">
        <f t="shared" si="161"/>
        <v>Wind Data</v>
      </c>
      <c r="AI1110" s="17"/>
      <c r="AJ1110" s="18"/>
      <c r="AK1110" s="19"/>
      <c r="AL1110" s="21"/>
      <c r="AM1110" s="21"/>
      <c r="AN1110" s="21"/>
      <c r="AO1110" s="21"/>
      <c r="AP1110" s="20"/>
      <c r="AQ1110" s="20"/>
      <c r="AR1110" s="20"/>
      <c r="AS1110" s="20"/>
      <c r="AT1110" s="20"/>
      <c r="AU1110" s="20"/>
      <c r="AV1110" s="20"/>
      <c r="AW1110" s="20"/>
      <c r="AX1110" s="222">
        <v>130306</v>
      </c>
      <c r="AY1110" s="6">
        <v>3</v>
      </c>
      <c r="AZ1110" s="6">
        <v>253</v>
      </c>
      <c r="BA1110" s="87" t="s">
        <v>2496</v>
      </c>
      <c r="BB1110" s="39" t="s">
        <v>2583</v>
      </c>
      <c r="BC1110" s="84" t="s">
        <v>2349</v>
      </c>
      <c r="BD1110" s="38" t="s">
        <v>2497</v>
      </c>
      <c r="BE1110" s="39" t="s">
        <v>2584</v>
      </c>
      <c r="BF1110" s="90" t="s">
        <v>2498</v>
      </c>
      <c r="BJ1110" s="47" t="s">
        <v>2499</v>
      </c>
      <c r="BL1110" s="42" t="s">
        <v>2500</v>
      </c>
      <c r="BM1110" s="43" t="s">
        <v>2495</v>
      </c>
      <c r="BO1110" s="17"/>
      <c r="BP1110" s="18"/>
    </row>
    <row r="1111" spans="1:68" ht="15" customHeight="1" thickBot="1" x14ac:dyDescent="0.35">
      <c r="A1111" s="116">
        <v>1110</v>
      </c>
      <c r="H1111" s="121" t="s">
        <v>2586</v>
      </c>
      <c r="I1111" s="117">
        <v>8</v>
      </c>
      <c r="J1111" s="119" t="s">
        <v>2471</v>
      </c>
      <c r="K1111" s="120" t="s">
        <v>2471</v>
      </c>
      <c r="L1111" s="119" t="s">
        <v>2475</v>
      </c>
      <c r="M1111" s="119" t="s">
        <v>2476</v>
      </c>
      <c r="N1111" s="120" t="s">
        <v>2477</v>
      </c>
      <c r="O1111" s="119" t="s">
        <v>2588</v>
      </c>
      <c r="P1111" s="119" t="s">
        <v>2588</v>
      </c>
      <c r="Q1111" s="119" t="s">
        <v>2588</v>
      </c>
      <c r="R1111" s="75">
        <f t="shared" si="153"/>
        <v>5</v>
      </c>
      <c r="S1111" s="75">
        <f t="shared" si="154"/>
        <v>1</v>
      </c>
      <c r="T1111" s="7">
        <f t="shared" si="155"/>
        <v>130312</v>
      </c>
      <c r="U1111" s="122" t="str">
        <f t="shared" si="160"/>
        <v>1FD08</v>
      </c>
      <c r="V1111" s="10">
        <f t="shared" si="156"/>
        <v>253</v>
      </c>
      <c r="W1111" s="10">
        <f t="shared" si="157"/>
        <v>8</v>
      </c>
      <c r="X1111" s="11">
        <f t="shared" si="158"/>
        <v>16</v>
      </c>
      <c r="Y1111" s="11">
        <f t="shared" si="159"/>
        <v>253</v>
      </c>
      <c r="Z1111" s="12" t="str">
        <f t="shared" si="161"/>
        <v>Temperature</v>
      </c>
      <c r="AI1111" s="17"/>
      <c r="AJ1111" s="18"/>
      <c r="AK1111" s="19"/>
      <c r="AQ1111" s="34"/>
      <c r="AR1111" s="34"/>
      <c r="AS1111" s="34"/>
      <c r="AT1111" s="34"/>
      <c r="AU1111" s="34"/>
      <c r="AV1111" s="34"/>
      <c r="AW1111" s="34"/>
      <c r="AX1111" s="223">
        <v>130312</v>
      </c>
      <c r="AY1111" s="6">
        <v>16</v>
      </c>
      <c r="AZ1111" s="6">
        <v>253</v>
      </c>
      <c r="BA1111" s="87" t="s">
        <v>2365</v>
      </c>
      <c r="BB1111" s="39" t="s">
        <v>2464</v>
      </c>
      <c r="BC1111" s="84" t="s">
        <v>2359</v>
      </c>
      <c r="BJ1111" s="47" t="s">
        <v>2501</v>
      </c>
      <c r="BL1111" s="42" t="s">
        <v>2494</v>
      </c>
      <c r="BM1111" s="43" t="s">
        <v>2495</v>
      </c>
      <c r="BO1111" s="17"/>
      <c r="BP1111" s="18"/>
    </row>
    <row r="1112" spans="1:68" ht="15" customHeight="1" thickBot="1" x14ac:dyDescent="0.35">
      <c r="A1112" s="116">
        <v>1111</v>
      </c>
      <c r="H1112" s="121" t="s">
        <v>2589</v>
      </c>
      <c r="I1112" s="117">
        <v>8</v>
      </c>
      <c r="J1112" s="119" t="s">
        <v>2478</v>
      </c>
      <c r="K1112" s="119" t="s">
        <v>2479</v>
      </c>
      <c r="L1112" s="120" t="s">
        <v>2480</v>
      </c>
      <c r="M1112" s="119" t="s">
        <v>2481</v>
      </c>
      <c r="N1112" s="119" t="s">
        <v>2482</v>
      </c>
      <c r="O1112" s="119" t="s">
        <v>2483</v>
      </c>
      <c r="P1112" s="119" t="s">
        <v>2475</v>
      </c>
      <c r="Q1112" s="119" t="s">
        <v>2473</v>
      </c>
      <c r="R1112" s="6">
        <f t="shared" si="153"/>
        <v>2</v>
      </c>
      <c r="S1112" s="6">
        <f t="shared" si="154"/>
        <v>1</v>
      </c>
      <c r="T1112" s="7">
        <f t="shared" si="155"/>
        <v>130306</v>
      </c>
      <c r="U1112" s="122" t="str">
        <f t="shared" si="160"/>
        <v>1FD02</v>
      </c>
      <c r="V1112" s="10">
        <f t="shared" si="156"/>
        <v>253</v>
      </c>
      <c r="W1112" s="10">
        <f t="shared" si="157"/>
        <v>2</v>
      </c>
      <c r="X1112" s="11">
        <f t="shared" si="158"/>
        <v>3</v>
      </c>
      <c r="Y1112" s="11">
        <f t="shared" si="159"/>
        <v>253</v>
      </c>
      <c r="Z1112" s="12" t="str">
        <f t="shared" si="161"/>
        <v>Wind Data</v>
      </c>
      <c r="AI1112" s="17"/>
      <c r="AJ1112" s="18"/>
      <c r="AK1112" s="19"/>
      <c r="AL1112" s="21"/>
      <c r="AM1112" s="21"/>
      <c r="AN1112" s="21"/>
      <c r="AO1112" s="21"/>
      <c r="AP1112" s="20"/>
      <c r="AQ1112" s="20"/>
      <c r="AR1112" s="20"/>
      <c r="AS1112" s="20"/>
      <c r="AT1112" s="20"/>
      <c r="AU1112" s="20"/>
      <c r="AV1112" s="20"/>
      <c r="AW1112" s="20"/>
      <c r="AX1112" s="222">
        <v>130306</v>
      </c>
      <c r="AY1112" s="6">
        <v>3</v>
      </c>
      <c r="AZ1112" s="6">
        <v>253</v>
      </c>
      <c r="BA1112" s="87" t="s">
        <v>2496</v>
      </c>
      <c r="BB1112" s="39" t="s">
        <v>2598</v>
      </c>
      <c r="BC1112" s="84" t="s">
        <v>2349</v>
      </c>
      <c r="BD1112" s="38" t="s">
        <v>2497</v>
      </c>
      <c r="BE1112" s="39" t="s">
        <v>2599</v>
      </c>
      <c r="BF1112" s="90" t="s">
        <v>2498</v>
      </c>
      <c r="BJ1112" s="47" t="s">
        <v>2505</v>
      </c>
      <c r="BL1112" s="42" t="s">
        <v>2500</v>
      </c>
      <c r="BM1112" s="43" t="s">
        <v>2495</v>
      </c>
      <c r="BO1112" s="17"/>
      <c r="BP1112" s="18"/>
    </row>
    <row r="1113" spans="1:68" ht="15" customHeight="1" thickBot="1" x14ac:dyDescent="0.35">
      <c r="A1113" s="116">
        <v>1112</v>
      </c>
      <c r="H1113" s="121" t="s">
        <v>2503</v>
      </c>
      <c r="I1113" s="117">
        <v>8</v>
      </c>
      <c r="J1113" s="119" t="s">
        <v>2471</v>
      </c>
      <c r="K1113" s="119" t="s">
        <v>2481</v>
      </c>
      <c r="L1113" s="120" t="s">
        <v>2480</v>
      </c>
      <c r="M1113" s="119" t="s">
        <v>2479</v>
      </c>
      <c r="N1113" s="119" t="s">
        <v>2478</v>
      </c>
      <c r="O1113" s="119" t="s">
        <v>2588</v>
      </c>
      <c r="P1113" s="119" t="s">
        <v>2588</v>
      </c>
      <c r="Q1113" s="119" t="s">
        <v>2588</v>
      </c>
      <c r="R1113" s="75">
        <f t="shared" si="153"/>
        <v>5</v>
      </c>
      <c r="S1113" s="75">
        <f t="shared" si="154"/>
        <v>1</v>
      </c>
      <c r="T1113" s="7">
        <f t="shared" si="155"/>
        <v>130312</v>
      </c>
      <c r="U1113" s="122" t="str">
        <f t="shared" si="160"/>
        <v>1FD08</v>
      </c>
      <c r="V1113" s="10">
        <f t="shared" si="156"/>
        <v>253</v>
      </c>
      <c r="W1113" s="10">
        <f t="shared" si="157"/>
        <v>8</v>
      </c>
      <c r="X1113" s="11">
        <f t="shared" si="158"/>
        <v>16</v>
      </c>
      <c r="Y1113" s="11">
        <f t="shared" si="159"/>
        <v>253</v>
      </c>
      <c r="Z1113" s="12" t="str">
        <f t="shared" si="161"/>
        <v>Temperature</v>
      </c>
      <c r="AI1113" s="17"/>
      <c r="AJ1113" s="18"/>
      <c r="AK1113" s="19"/>
      <c r="AQ1113" s="34"/>
      <c r="AR1113" s="34"/>
      <c r="AS1113" s="34"/>
      <c r="AT1113" s="34"/>
      <c r="AU1113" s="34"/>
      <c r="AV1113" s="34"/>
      <c r="AW1113" s="34"/>
      <c r="AX1113" s="223">
        <v>130312</v>
      </c>
      <c r="AY1113" s="6">
        <v>16</v>
      </c>
      <c r="AZ1113" s="6">
        <v>253</v>
      </c>
      <c r="BA1113" s="87" t="s">
        <v>2365</v>
      </c>
      <c r="BB1113" s="39" t="s">
        <v>2600</v>
      </c>
      <c r="BC1113" s="84" t="s">
        <v>2359</v>
      </c>
      <c r="BJ1113" s="47" t="s">
        <v>2601</v>
      </c>
      <c r="BL1113" s="42" t="s">
        <v>2494</v>
      </c>
      <c r="BM1113" s="43" t="s">
        <v>2495</v>
      </c>
      <c r="BO1113" s="17"/>
      <c r="BP1113" s="18"/>
    </row>
    <row r="1114" spans="1:68" ht="15" customHeight="1" thickBot="1" x14ac:dyDescent="0.35">
      <c r="A1114" s="116">
        <v>1113</v>
      </c>
      <c r="H1114" s="121" t="s">
        <v>2503</v>
      </c>
      <c r="I1114" s="117">
        <v>8</v>
      </c>
      <c r="J1114" s="119" t="s">
        <v>2471</v>
      </c>
      <c r="K1114" s="119" t="s">
        <v>2471</v>
      </c>
      <c r="L1114" s="119" t="s">
        <v>2472</v>
      </c>
      <c r="M1114" s="119" t="s">
        <v>2594</v>
      </c>
      <c r="N1114" s="119" t="s">
        <v>2473</v>
      </c>
      <c r="O1114" s="119" t="s">
        <v>2472</v>
      </c>
      <c r="P1114" s="119" t="s">
        <v>2475</v>
      </c>
      <c r="Q1114" s="120" t="s">
        <v>2483</v>
      </c>
      <c r="R1114" s="75">
        <f t="shared" si="153"/>
        <v>5</v>
      </c>
      <c r="S1114" s="75">
        <f t="shared" si="154"/>
        <v>1</v>
      </c>
      <c r="T1114" s="7">
        <f t="shared" si="155"/>
        <v>130312</v>
      </c>
      <c r="U1114" s="122" t="str">
        <f t="shared" si="160"/>
        <v>1FD08</v>
      </c>
      <c r="V1114" s="10">
        <f t="shared" si="156"/>
        <v>253</v>
      </c>
      <c r="W1114" s="10">
        <f t="shared" si="157"/>
        <v>8</v>
      </c>
      <c r="X1114" s="11">
        <f t="shared" si="158"/>
        <v>16</v>
      </c>
      <c r="Y1114" s="11">
        <f t="shared" si="159"/>
        <v>253</v>
      </c>
      <c r="Z1114" s="12" t="str">
        <f t="shared" si="161"/>
        <v>Temperature</v>
      </c>
      <c r="AI1114" s="17"/>
      <c r="AJ1114" s="18"/>
      <c r="AK1114" s="19"/>
      <c r="AL1114" s="21"/>
      <c r="AM1114" s="21"/>
      <c r="AN1114" s="21"/>
      <c r="AO1114" s="21"/>
      <c r="AP1114" s="20"/>
      <c r="AQ1114" s="20"/>
      <c r="AR1114" s="20"/>
      <c r="AS1114" s="20"/>
      <c r="AT1114" s="20"/>
      <c r="AU1114" s="20"/>
      <c r="AV1114" s="20"/>
      <c r="AW1114" s="20"/>
      <c r="AX1114" s="222">
        <v>130312</v>
      </c>
      <c r="AY1114" s="6">
        <v>16</v>
      </c>
      <c r="AZ1114" s="6">
        <v>253</v>
      </c>
      <c r="BA1114" s="87" t="s">
        <v>2365</v>
      </c>
      <c r="BB1114" s="39" t="s">
        <v>2585</v>
      </c>
      <c r="BC1114" s="84" t="s">
        <v>2359</v>
      </c>
      <c r="BJ1114" s="47" t="s">
        <v>2493</v>
      </c>
      <c r="BL1114" s="42" t="s">
        <v>2494</v>
      </c>
      <c r="BM1114" s="43" t="s">
        <v>2495</v>
      </c>
      <c r="BO1114" s="17"/>
      <c r="BP1114" s="18"/>
    </row>
    <row r="1115" spans="1:68" ht="15" customHeight="1" thickBot="1" x14ac:dyDescent="0.35">
      <c r="A1115" s="116">
        <v>1114</v>
      </c>
      <c r="H1115" s="121" t="s">
        <v>2503</v>
      </c>
      <c r="I1115" s="117">
        <v>7</v>
      </c>
      <c r="J1115" s="120" t="s">
        <v>2484</v>
      </c>
      <c r="K1115" s="119" t="s">
        <v>2594</v>
      </c>
      <c r="L1115" s="119" t="s">
        <v>2481</v>
      </c>
      <c r="M1115" s="119" t="s">
        <v>2480</v>
      </c>
      <c r="N1115" s="119" t="s">
        <v>2479</v>
      </c>
      <c r="O1115" s="120" t="s">
        <v>2504</v>
      </c>
      <c r="P1115" s="119" t="s">
        <v>2475</v>
      </c>
      <c r="Q1115" s="119" t="s">
        <v>2485</v>
      </c>
      <c r="R1115" s="6">
        <f t="shared" si="153"/>
        <v>5</v>
      </c>
      <c r="S1115" s="6">
        <f t="shared" si="154"/>
        <v>1</v>
      </c>
      <c r="T1115" s="7">
        <f t="shared" si="155"/>
        <v>130312</v>
      </c>
      <c r="U1115" s="122" t="str">
        <f t="shared" si="160"/>
        <v>1FD08</v>
      </c>
      <c r="V1115" s="10">
        <f t="shared" si="156"/>
        <v>253</v>
      </c>
      <c r="W1115" s="10">
        <f t="shared" si="157"/>
        <v>8</v>
      </c>
      <c r="X1115" s="11">
        <f t="shared" si="158"/>
        <v>16</v>
      </c>
      <c r="Y1115" s="11">
        <f t="shared" si="159"/>
        <v>253</v>
      </c>
      <c r="Z1115" s="12" t="str">
        <f t="shared" si="161"/>
        <v>Temperature</v>
      </c>
      <c r="AI1115" s="17"/>
      <c r="AJ1115" s="18"/>
      <c r="AK1115" s="19"/>
      <c r="AQ1115" s="34"/>
      <c r="AR1115" s="34"/>
      <c r="AS1115" s="34"/>
      <c r="AT1115" s="34"/>
      <c r="AU1115" s="34"/>
      <c r="AV1115" s="34"/>
      <c r="AW1115" s="34"/>
      <c r="AX1115" s="223">
        <v>130312</v>
      </c>
      <c r="AY1115" s="6">
        <v>16</v>
      </c>
      <c r="AZ1115" s="6">
        <v>253</v>
      </c>
      <c r="BA1115" s="87" t="s">
        <v>2365</v>
      </c>
      <c r="BB1115" s="39" t="s">
        <v>2602</v>
      </c>
      <c r="BC1115" s="84" t="s">
        <v>2359</v>
      </c>
      <c r="BJ1115" s="47" t="s">
        <v>2603</v>
      </c>
      <c r="BL1115" s="42" t="s">
        <v>2494</v>
      </c>
      <c r="BM1115" s="43" t="s">
        <v>2495</v>
      </c>
      <c r="BO1115" s="17"/>
      <c r="BP1115" s="18"/>
    </row>
    <row r="1116" spans="1:68" ht="15" customHeight="1" thickBot="1" x14ac:dyDescent="0.35">
      <c r="A1116" s="116">
        <v>1115</v>
      </c>
      <c r="H1116" s="121" t="s">
        <v>2595</v>
      </c>
      <c r="I1116" s="117">
        <v>8</v>
      </c>
      <c r="J1116" s="119" t="s">
        <v>2471</v>
      </c>
      <c r="K1116" s="119" t="s">
        <v>2471</v>
      </c>
      <c r="L1116" s="119" t="s">
        <v>2472</v>
      </c>
      <c r="M1116" s="120" t="s">
        <v>2594</v>
      </c>
      <c r="N1116" s="120" t="s">
        <v>2486</v>
      </c>
      <c r="O1116" s="119" t="s">
        <v>2588</v>
      </c>
      <c r="P1116" s="119" t="s">
        <v>2588</v>
      </c>
      <c r="Q1116" s="119" t="s">
        <v>2588</v>
      </c>
      <c r="R1116" s="6">
        <f t="shared" si="153"/>
        <v>5</v>
      </c>
      <c r="S1116" s="6">
        <f t="shared" si="154"/>
        <v>1</v>
      </c>
      <c r="T1116" s="7">
        <f t="shared" si="155"/>
        <v>130312</v>
      </c>
      <c r="U1116" s="122" t="str">
        <f t="shared" si="160"/>
        <v>1FD08</v>
      </c>
      <c r="V1116" s="10">
        <f t="shared" si="156"/>
        <v>253</v>
      </c>
      <c r="W1116" s="10">
        <f t="shared" si="157"/>
        <v>8</v>
      </c>
      <c r="X1116" s="11">
        <f t="shared" si="158"/>
        <v>25</v>
      </c>
      <c r="Y1116" s="11">
        <f t="shared" si="159"/>
        <v>253</v>
      </c>
      <c r="Z1116" s="12" t="str">
        <f t="shared" si="161"/>
        <v>Temperature</v>
      </c>
      <c r="AI1116" s="17"/>
      <c r="AJ1116" s="18"/>
      <c r="AK1116" s="19"/>
      <c r="AL1116" s="21"/>
      <c r="AM1116" s="21"/>
      <c r="AN1116" s="21"/>
      <c r="AO1116" s="21"/>
      <c r="AP1116" s="20"/>
      <c r="AQ1116" s="20"/>
      <c r="AR1116" s="20"/>
      <c r="AS1116" s="20"/>
      <c r="AT1116" s="20"/>
      <c r="AU1116" s="20"/>
      <c r="AV1116" s="20"/>
      <c r="AW1116" s="20"/>
      <c r="AX1116" s="222">
        <v>130312</v>
      </c>
      <c r="AY1116" s="6">
        <v>25</v>
      </c>
      <c r="AZ1116" s="6">
        <v>253</v>
      </c>
      <c r="BA1116" s="87" t="s">
        <v>2365</v>
      </c>
      <c r="BB1116" s="39" t="s">
        <v>2467</v>
      </c>
      <c r="BC1116" s="84" t="s">
        <v>2359</v>
      </c>
      <c r="BJ1116" s="47" t="s">
        <v>2493</v>
      </c>
      <c r="BL1116" s="42" t="s">
        <v>2604</v>
      </c>
      <c r="BM1116" s="43" t="s">
        <v>2495</v>
      </c>
      <c r="BO1116" s="17"/>
      <c r="BP1116" s="18"/>
    </row>
    <row r="1117" spans="1:68" ht="15" customHeight="1" thickBot="1" x14ac:dyDescent="0.35">
      <c r="A1117" s="116">
        <v>1116</v>
      </c>
      <c r="H1117" s="121" t="s">
        <v>2487</v>
      </c>
      <c r="I1117" s="117">
        <v>8</v>
      </c>
      <c r="J1117" s="119" t="s">
        <v>2488</v>
      </c>
      <c r="K1117" s="120" t="s">
        <v>2489</v>
      </c>
      <c r="L1117" s="119" t="s">
        <v>2473</v>
      </c>
      <c r="M1117" s="119" t="s">
        <v>2490</v>
      </c>
      <c r="N1117" s="120" t="s">
        <v>2491</v>
      </c>
      <c r="O1117" s="119" t="s">
        <v>2492</v>
      </c>
      <c r="P1117" s="119" t="s">
        <v>2596</v>
      </c>
      <c r="Q1117" s="119" t="s">
        <v>2597</v>
      </c>
      <c r="R1117" s="75">
        <f t="shared" si="153"/>
        <v>2</v>
      </c>
      <c r="S1117" s="75">
        <f t="shared" si="154"/>
        <v>1</v>
      </c>
      <c r="T1117" s="7">
        <f t="shared" si="155"/>
        <v>130306</v>
      </c>
      <c r="U1117" s="122" t="str">
        <f t="shared" si="160"/>
        <v>1FD02</v>
      </c>
      <c r="V1117" s="10">
        <f t="shared" si="156"/>
        <v>253</v>
      </c>
      <c r="W1117" s="10">
        <f t="shared" si="157"/>
        <v>2</v>
      </c>
      <c r="X1117" s="11">
        <f t="shared" si="158"/>
        <v>3</v>
      </c>
      <c r="Y1117" s="11">
        <f t="shared" si="159"/>
        <v>253</v>
      </c>
      <c r="Z1117" s="12" t="str">
        <f t="shared" si="161"/>
        <v>Wind Data</v>
      </c>
      <c r="AI1117" s="17"/>
      <c r="AJ1117" s="18"/>
      <c r="AK1117" s="19"/>
      <c r="AQ1117" s="34"/>
      <c r="AR1117" s="34"/>
      <c r="AS1117" s="34"/>
      <c r="AT1117" s="34"/>
      <c r="AU1117" s="34"/>
      <c r="AV1117" s="34"/>
      <c r="AW1117" s="34"/>
      <c r="AX1117" s="223">
        <v>130306</v>
      </c>
      <c r="AY1117" s="6">
        <v>3</v>
      </c>
      <c r="AZ1117" s="6">
        <v>253</v>
      </c>
      <c r="BA1117" s="87" t="s">
        <v>2496</v>
      </c>
      <c r="BB1117" s="39" t="s">
        <v>2468</v>
      </c>
      <c r="BC1117" s="84" t="s">
        <v>2349</v>
      </c>
      <c r="BD1117" s="38" t="s">
        <v>2497</v>
      </c>
      <c r="BE1117" s="39" t="s">
        <v>2469</v>
      </c>
      <c r="BF1117" s="90" t="s">
        <v>2498</v>
      </c>
      <c r="BJ1117" s="47" t="s">
        <v>2499</v>
      </c>
      <c r="BL1117" s="42" t="s">
        <v>2500</v>
      </c>
      <c r="BM1117" s="43" t="s">
        <v>2495</v>
      </c>
      <c r="BO1117" s="17"/>
      <c r="BP1117" s="18"/>
    </row>
    <row r="1118" spans="1:68" ht="15" customHeight="1" thickBot="1" x14ac:dyDescent="0.35">
      <c r="A1118" s="116">
        <v>1117</v>
      </c>
      <c r="H1118" s="121" t="s">
        <v>2586</v>
      </c>
      <c r="I1118" s="117">
        <v>8</v>
      </c>
      <c r="J1118" s="119" t="s">
        <v>2471</v>
      </c>
      <c r="K1118" s="119" t="s">
        <v>2471</v>
      </c>
      <c r="L1118" s="120" t="s">
        <v>2472</v>
      </c>
      <c r="M1118" s="119" t="s">
        <v>2587</v>
      </c>
      <c r="N1118" s="119" t="s">
        <v>2502</v>
      </c>
      <c r="O1118" s="119" t="s">
        <v>2588</v>
      </c>
      <c r="P1118" s="119" t="s">
        <v>2588</v>
      </c>
      <c r="Q1118" s="119" t="s">
        <v>2588</v>
      </c>
      <c r="R1118" s="6">
        <f t="shared" si="153"/>
        <v>5</v>
      </c>
      <c r="S1118" s="6">
        <f t="shared" si="154"/>
        <v>1</v>
      </c>
      <c r="T1118" s="7">
        <f t="shared" si="155"/>
        <v>130312</v>
      </c>
      <c r="U1118" s="122" t="str">
        <f t="shared" si="160"/>
        <v>1FD08</v>
      </c>
      <c r="V1118" s="10">
        <f t="shared" si="156"/>
        <v>253</v>
      </c>
      <c r="W1118" s="10">
        <f t="shared" si="157"/>
        <v>8</v>
      </c>
      <c r="X1118" s="11">
        <f t="shared" si="158"/>
        <v>16</v>
      </c>
      <c r="Y1118" s="11">
        <f t="shared" si="159"/>
        <v>253</v>
      </c>
      <c r="Z1118" s="12" t="str">
        <f t="shared" si="161"/>
        <v>Temperature</v>
      </c>
      <c r="AI1118" s="17"/>
      <c r="AJ1118" s="18"/>
      <c r="AK1118" s="19"/>
      <c r="AL1118" s="21"/>
      <c r="AM1118" s="21"/>
      <c r="AN1118" s="21"/>
      <c r="AO1118" s="21"/>
      <c r="AP1118" s="20"/>
      <c r="AQ1118" s="20"/>
      <c r="AR1118" s="20"/>
      <c r="AS1118" s="20"/>
      <c r="AT1118" s="20"/>
      <c r="AU1118" s="20"/>
      <c r="AV1118" s="20"/>
      <c r="AW1118" s="20"/>
      <c r="AX1118" s="222">
        <v>130312</v>
      </c>
      <c r="AY1118" s="6">
        <v>16</v>
      </c>
      <c r="AZ1118" s="6">
        <v>253</v>
      </c>
      <c r="BA1118" s="87" t="s">
        <v>2365</v>
      </c>
      <c r="BB1118" s="39" t="s">
        <v>2582</v>
      </c>
      <c r="BC1118" s="84" t="s">
        <v>2359</v>
      </c>
      <c r="BJ1118" s="47" t="s">
        <v>2493</v>
      </c>
      <c r="BL1118" s="42" t="s">
        <v>2494</v>
      </c>
      <c r="BM1118" s="43" t="s">
        <v>2495</v>
      </c>
      <c r="BO1118" s="17"/>
      <c r="BP1118" s="18"/>
    </row>
    <row r="1119" spans="1:68" ht="15" customHeight="1" thickBot="1" x14ac:dyDescent="0.35">
      <c r="A1119" s="116">
        <v>1118</v>
      </c>
      <c r="H1119" s="121" t="s">
        <v>2589</v>
      </c>
      <c r="I1119" s="117">
        <v>8</v>
      </c>
      <c r="J1119" s="120" t="s">
        <v>2590</v>
      </c>
      <c r="K1119" s="119" t="s">
        <v>2591</v>
      </c>
      <c r="L1119" s="120" t="s">
        <v>2473</v>
      </c>
      <c r="M1119" s="119" t="s">
        <v>2592</v>
      </c>
      <c r="N1119" s="119" t="s">
        <v>2474</v>
      </c>
      <c r="O1119" s="119" t="s">
        <v>2593</v>
      </c>
      <c r="P1119" s="119" t="s">
        <v>2588</v>
      </c>
      <c r="Q1119" s="119" t="s">
        <v>2588</v>
      </c>
      <c r="R1119" s="75">
        <f t="shared" si="153"/>
        <v>2</v>
      </c>
      <c r="S1119" s="75">
        <f t="shared" si="154"/>
        <v>1</v>
      </c>
      <c r="T1119" s="7">
        <f t="shared" si="155"/>
        <v>130306</v>
      </c>
      <c r="U1119" s="122" t="str">
        <f t="shared" si="160"/>
        <v>1FD02</v>
      </c>
      <c r="V1119" s="10">
        <f t="shared" si="156"/>
        <v>253</v>
      </c>
      <c r="W1119" s="10">
        <f t="shared" si="157"/>
        <v>2</v>
      </c>
      <c r="X1119" s="11">
        <f t="shared" si="158"/>
        <v>3</v>
      </c>
      <c r="Y1119" s="11">
        <f t="shared" si="159"/>
        <v>253</v>
      </c>
      <c r="Z1119" s="12" t="str">
        <f t="shared" si="161"/>
        <v>Wind Data</v>
      </c>
      <c r="AI1119" s="17"/>
      <c r="AJ1119" s="18"/>
      <c r="AK1119" s="19"/>
      <c r="AQ1119" s="34"/>
      <c r="AR1119" s="34"/>
      <c r="AS1119" s="34"/>
      <c r="AT1119" s="34"/>
      <c r="AU1119" s="34"/>
      <c r="AV1119" s="34"/>
      <c r="AW1119" s="34"/>
      <c r="AX1119" s="223">
        <v>130306</v>
      </c>
      <c r="AY1119" s="6">
        <v>3</v>
      </c>
      <c r="AZ1119" s="6">
        <v>253</v>
      </c>
      <c r="BA1119" s="87" t="s">
        <v>2496</v>
      </c>
      <c r="BB1119" s="39" t="s">
        <v>2583</v>
      </c>
      <c r="BC1119" s="84" t="s">
        <v>2349</v>
      </c>
      <c r="BD1119" s="38" t="s">
        <v>2497</v>
      </c>
      <c r="BE1119" s="39" t="s">
        <v>2584</v>
      </c>
      <c r="BF1119" s="90" t="s">
        <v>2498</v>
      </c>
      <c r="BJ1119" s="47" t="s">
        <v>2499</v>
      </c>
      <c r="BL1119" s="42" t="s">
        <v>2500</v>
      </c>
      <c r="BM1119" s="43" t="s">
        <v>2495</v>
      </c>
      <c r="BO1119" s="17"/>
      <c r="BP1119" s="18"/>
    </row>
    <row r="1120" spans="1:68" ht="15" customHeight="1" thickBot="1" x14ac:dyDescent="0.35">
      <c r="A1120" s="116">
        <v>1119</v>
      </c>
      <c r="H1120" s="121" t="s">
        <v>2586</v>
      </c>
      <c r="I1120" s="117">
        <v>8</v>
      </c>
      <c r="J1120" s="119" t="s">
        <v>2471</v>
      </c>
      <c r="K1120" s="119" t="s">
        <v>2471</v>
      </c>
      <c r="L1120" s="119" t="s">
        <v>2475</v>
      </c>
      <c r="M1120" s="119" t="s">
        <v>2476</v>
      </c>
      <c r="N1120" s="119" t="s">
        <v>2477</v>
      </c>
      <c r="O1120" s="119" t="s">
        <v>2588</v>
      </c>
      <c r="P1120" s="119" t="s">
        <v>2588</v>
      </c>
      <c r="Q1120" s="120" t="s">
        <v>2588</v>
      </c>
      <c r="R1120" s="6">
        <f t="shared" si="153"/>
        <v>5</v>
      </c>
      <c r="S1120" s="6">
        <f t="shared" si="154"/>
        <v>1</v>
      </c>
      <c r="T1120" s="7">
        <f t="shared" si="155"/>
        <v>130312</v>
      </c>
      <c r="U1120" s="122" t="str">
        <f t="shared" si="160"/>
        <v>1FD08</v>
      </c>
      <c r="V1120" s="10">
        <f t="shared" si="156"/>
        <v>253</v>
      </c>
      <c r="W1120" s="10">
        <f t="shared" si="157"/>
        <v>8</v>
      </c>
      <c r="X1120" s="11">
        <f t="shared" si="158"/>
        <v>16</v>
      </c>
      <c r="Y1120" s="11">
        <f t="shared" si="159"/>
        <v>253</v>
      </c>
      <c r="Z1120" s="12" t="str">
        <f t="shared" si="161"/>
        <v>Temperature</v>
      </c>
      <c r="AI1120" s="17"/>
      <c r="AJ1120" s="18"/>
      <c r="AK1120" s="19"/>
      <c r="AL1120" s="21"/>
      <c r="AM1120" s="21"/>
      <c r="AN1120" s="21"/>
      <c r="AO1120" s="21"/>
      <c r="AP1120" s="20"/>
      <c r="AQ1120" s="20"/>
      <c r="AR1120" s="20"/>
      <c r="AS1120" s="20"/>
      <c r="AT1120" s="20"/>
      <c r="AU1120" s="20"/>
      <c r="AV1120" s="20"/>
      <c r="AW1120" s="20"/>
      <c r="AX1120" s="222">
        <v>130312</v>
      </c>
      <c r="AY1120" s="6">
        <v>16</v>
      </c>
      <c r="AZ1120" s="6">
        <v>253</v>
      </c>
      <c r="BA1120" s="87" t="s">
        <v>2365</v>
      </c>
      <c r="BB1120" s="39" t="s">
        <v>2464</v>
      </c>
      <c r="BC1120" s="84" t="s">
        <v>2359</v>
      </c>
      <c r="BJ1120" s="47" t="s">
        <v>2501</v>
      </c>
      <c r="BL1120" s="42" t="s">
        <v>2494</v>
      </c>
      <c r="BM1120" s="43" t="s">
        <v>2495</v>
      </c>
      <c r="BO1120" s="17"/>
      <c r="BP1120" s="18"/>
    </row>
    <row r="1121" spans="1:68" ht="15" customHeight="1" thickBot="1" x14ac:dyDescent="0.35">
      <c r="A1121" s="116">
        <v>1120</v>
      </c>
      <c r="H1121" s="121" t="s">
        <v>2589</v>
      </c>
      <c r="I1121" s="117">
        <v>8</v>
      </c>
      <c r="J1121" s="119" t="s">
        <v>2478</v>
      </c>
      <c r="K1121" s="119" t="s">
        <v>2479</v>
      </c>
      <c r="L1121" s="120" t="s">
        <v>2480</v>
      </c>
      <c r="M1121" s="119" t="s">
        <v>2481</v>
      </c>
      <c r="N1121" s="119" t="s">
        <v>2482</v>
      </c>
      <c r="O1121" s="119" t="s">
        <v>2483</v>
      </c>
      <c r="P1121" s="119" t="s">
        <v>2475</v>
      </c>
      <c r="Q1121" s="119" t="s">
        <v>2473</v>
      </c>
      <c r="R1121" s="6">
        <f t="shared" si="153"/>
        <v>2</v>
      </c>
      <c r="S1121" s="6">
        <f t="shared" si="154"/>
        <v>1</v>
      </c>
      <c r="T1121" s="7">
        <f t="shared" si="155"/>
        <v>130306</v>
      </c>
      <c r="U1121" s="122" t="str">
        <f t="shared" si="160"/>
        <v>1FD02</v>
      </c>
      <c r="V1121" s="10">
        <f t="shared" si="156"/>
        <v>253</v>
      </c>
      <c r="W1121" s="10">
        <f t="shared" si="157"/>
        <v>2</v>
      </c>
      <c r="X1121" s="11">
        <f t="shared" si="158"/>
        <v>3</v>
      </c>
      <c r="Y1121" s="11">
        <f t="shared" si="159"/>
        <v>253</v>
      </c>
      <c r="Z1121" s="12" t="str">
        <f t="shared" si="161"/>
        <v>Wind Data</v>
      </c>
      <c r="AI1121" s="17"/>
      <c r="AJ1121" s="18"/>
      <c r="AK1121" s="19"/>
      <c r="AQ1121" s="34"/>
      <c r="AR1121" s="34"/>
      <c r="AS1121" s="34"/>
      <c r="AT1121" s="34"/>
      <c r="AU1121" s="34"/>
      <c r="AV1121" s="34"/>
      <c r="AW1121" s="34"/>
      <c r="AX1121" s="223">
        <v>130306</v>
      </c>
      <c r="AY1121" s="6">
        <v>3</v>
      </c>
      <c r="AZ1121" s="6">
        <v>253</v>
      </c>
      <c r="BA1121" s="87" t="s">
        <v>2496</v>
      </c>
      <c r="BB1121" s="39" t="s">
        <v>2598</v>
      </c>
      <c r="BC1121" s="84" t="s">
        <v>2349</v>
      </c>
      <c r="BD1121" s="38" t="s">
        <v>2497</v>
      </c>
      <c r="BE1121" s="39" t="s">
        <v>2599</v>
      </c>
      <c r="BF1121" s="90" t="s">
        <v>2498</v>
      </c>
      <c r="BJ1121" s="47" t="s">
        <v>2505</v>
      </c>
      <c r="BL1121" s="42" t="s">
        <v>2500</v>
      </c>
      <c r="BM1121" s="43" t="s">
        <v>2495</v>
      </c>
      <c r="BO1121" s="17"/>
      <c r="BP1121" s="18"/>
    </row>
    <row r="1122" spans="1:68" ht="15" customHeight="1" thickBot="1" x14ac:dyDescent="0.35">
      <c r="A1122" s="116">
        <v>1121</v>
      </c>
      <c r="H1122" s="121" t="s">
        <v>2503</v>
      </c>
      <c r="I1122" s="117">
        <v>8</v>
      </c>
      <c r="J1122" s="119" t="s">
        <v>2471</v>
      </c>
      <c r="K1122" s="119" t="s">
        <v>2481</v>
      </c>
      <c r="L1122" s="120" t="s">
        <v>2480</v>
      </c>
      <c r="M1122" s="120" t="s">
        <v>2479</v>
      </c>
      <c r="N1122" s="119" t="s">
        <v>2478</v>
      </c>
      <c r="O1122" s="119" t="s">
        <v>2588</v>
      </c>
      <c r="P1122" s="119" t="s">
        <v>2588</v>
      </c>
      <c r="Q1122" s="119" t="s">
        <v>2588</v>
      </c>
      <c r="R1122" s="6">
        <f t="shared" si="153"/>
        <v>5</v>
      </c>
      <c r="S1122" s="6">
        <f t="shared" si="154"/>
        <v>1</v>
      </c>
      <c r="T1122" s="7">
        <f t="shared" si="155"/>
        <v>130312</v>
      </c>
      <c r="U1122" s="122" t="str">
        <f t="shared" si="160"/>
        <v>1FD08</v>
      </c>
      <c r="V1122" s="10">
        <f t="shared" si="156"/>
        <v>253</v>
      </c>
      <c r="W1122" s="10">
        <f t="shared" si="157"/>
        <v>8</v>
      </c>
      <c r="X1122" s="11">
        <f t="shared" si="158"/>
        <v>16</v>
      </c>
      <c r="Y1122" s="11">
        <f t="shared" si="159"/>
        <v>253</v>
      </c>
      <c r="Z1122" s="12" t="str">
        <f t="shared" si="161"/>
        <v>Temperature</v>
      </c>
      <c r="AI1122" s="17"/>
      <c r="AJ1122" s="18"/>
      <c r="AK1122" s="19"/>
      <c r="AL1122" s="21"/>
      <c r="AM1122" s="21"/>
      <c r="AN1122" s="21"/>
      <c r="AO1122" s="21"/>
      <c r="AP1122" s="20"/>
      <c r="AQ1122" s="20"/>
      <c r="AR1122" s="20"/>
      <c r="AS1122" s="20"/>
      <c r="AT1122" s="20"/>
      <c r="AU1122" s="20"/>
      <c r="AV1122" s="20"/>
      <c r="AW1122" s="20"/>
      <c r="AX1122" s="222">
        <v>130312</v>
      </c>
      <c r="AY1122" s="6">
        <v>16</v>
      </c>
      <c r="AZ1122" s="6">
        <v>253</v>
      </c>
      <c r="BA1122" s="87" t="s">
        <v>2365</v>
      </c>
      <c r="BB1122" s="39" t="s">
        <v>2600</v>
      </c>
      <c r="BC1122" s="84" t="s">
        <v>2359</v>
      </c>
      <c r="BJ1122" s="47" t="s">
        <v>2601</v>
      </c>
      <c r="BL1122" s="42" t="s">
        <v>2494</v>
      </c>
      <c r="BM1122" s="43" t="s">
        <v>2495</v>
      </c>
      <c r="BO1122" s="17"/>
      <c r="BP1122" s="18"/>
    </row>
    <row r="1123" spans="1:68" ht="15" customHeight="1" thickBot="1" x14ac:dyDescent="0.35">
      <c r="A1123" s="116">
        <v>1122</v>
      </c>
      <c r="H1123" s="121" t="s">
        <v>2503</v>
      </c>
      <c r="I1123" s="117">
        <v>8</v>
      </c>
      <c r="J1123" s="119" t="s">
        <v>2471</v>
      </c>
      <c r="K1123" s="119" t="s">
        <v>2471</v>
      </c>
      <c r="L1123" s="119" t="s">
        <v>2472</v>
      </c>
      <c r="M1123" s="119" t="s">
        <v>2594</v>
      </c>
      <c r="N1123" s="119" t="s">
        <v>2473</v>
      </c>
      <c r="O1123" s="119" t="s">
        <v>2472</v>
      </c>
      <c r="P1123" s="119" t="s">
        <v>2475</v>
      </c>
      <c r="Q1123" s="119" t="s">
        <v>2483</v>
      </c>
      <c r="R1123" s="6">
        <f t="shared" si="153"/>
        <v>5</v>
      </c>
      <c r="S1123" s="6">
        <f t="shared" si="154"/>
        <v>1</v>
      </c>
      <c r="T1123" s="7">
        <f t="shared" si="155"/>
        <v>130312</v>
      </c>
      <c r="U1123" s="122" t="str">
        <f t="shared" si="160"/>
        <v>1FD08</v>
      </c>
      <c r="V1123" s="10">
        <f t="shared" si="156"/>
        <v>253</v>
      </c>
      <c r="W1123" s="10">
        <f t="shared" si="157"/>
        <v>8</v>
      </c>
      <c r="X1123" s="11">
        <f t="shared" si="158"/>
        <v>16</v>
      </c>
      <c r="Y1123" s="11">
        <f t="shared" si="159"/>
        <v>253</v>
      </c>
      <c r="Z1123" s="12" t="str">
        <f t="shared" si="161"/>
        <v>Temperature</v>
      </c>
      <c r="AI1123" s="17"/>
      <c r="AJ1123" s="18"/>
      <c r="AK1123" s="19"/>
      <c r="AQ1123" s="34"/>
      <c r="AR1123" s="34"/>
      <c r="AS1123" s="34"/>
      <c r="AT1123" s="34"/>
      <c r="AU1123" s="34"/>
      <c r="AV1123" s="34"/>
      <c r="AW1123" s="34"/>
      <c r="AX1123" s="223">
        <v>130312</v>
      </c>
      <c r="AY1123" s="6">
        <v>16</v>
      </c>
      <c r="AZ1123" s="6">
        <v>253</v>
      </c>
      <c r="BA1123" s="87" t="s">
        <v>2365</v>
      </c>
      <c r="BB1123" s="39" t="s">
        <v>2585</v>
      </c>
      <c r="BC1123" s="84" t="s">
        <v>2359</v>
      </c>
      <c r="BJ1123" s="47" t="s">
        <v>2493</v>
      </c>
      <c r="BL1123" s="42" t="s">
        <v>2494</v>
      </c>
      <c r="BM1123" s="43" t="s">
        <v>2495</v>
      </c>
      <c r="BO1123" s="17"/>
      <c r="BP1123" s="18"/>
    </row>
    <row r="1124" spans="1:68" ht="15" customHeight="1" thickBot="1" x14ac:dyDescent="0.35">
      <c r="A1124" s="116">
        <v>1123</v>
      </c>
      <c r="H1124" s="121" t="s">
        <v>2503</v>
      </c>
      <c r="I1124" s="117">
        <v>7</v>
      </c>
      <c r="J1124" s="119" t="s">
        <v>2484</v>
      </c>
      <c r="K1124" s="119" t="s">
        <v>2594</v>
      </c>
      <c r="L1124" s="120" t="s">
        <v>2481</v>
      </c>
      <c r="M1124" s="119" t="s">
        <v>2480</v>
      </c>
      <c r="N1124" s="119" t="s">
        <v>2479</v>
      </c>
      <c r="O1124" s="119" t="s">
        <v>2504</v>
      </c>
      <c r="P1124" s="119" t="s">
        <v>2475</v>
      </c>
      <c r="Q1124" s="119" t="s">
        <v>2485</v>
      </c>
      <c r="R1124" s="6">
        <f t="shared" si="153"/>
        <v>5</v>
      </c>
      <c r="S1124" s="6">
        <f t="shared" si="154"/>
        <v>1</v>
      </c>
      <c r="T1124" s="7">
        <f t="shared" si="155"/>
        <v>130312</v>
      </c>
      <c r="U1124" s="122" t="str">
        <f t="shared" si="160"/>
        <v>1FD08</v>
      </c>
      <c r="V1124" s="10">
        <f t="shared" si="156"/>
        <v>253</v>
      </c>
      <c r="W1124" s="10">
        <f t="shared" si="157"/>
        <v>8</v>
      </c>
      <c r="X1124" s="11">
        <f t="shared" si="158"/>
        <v>16</v>
      </c>
      <c r="Y1124" s="11">
        <f t="shared" si="159"/>
        <v>253</v>
      </c>
      <c r="Z1124" s="12" t="str">
        <f t="shared" si="161"/>
        <v>Temperature</v>
      </c>
      <c r="AI1124" s="17"/>
      <c r="AJ1124" s="18"/>
      <c r="AK1124" s="19"/>
      <c r="AL1124" s="21"/>
      <c r="AM1124" s="21"/>
      <c r="AN1124" s="21"/>
      <c r="AO1124" s="21"/>
      <c r="AP1124" s="20"/>
      <c r="AQ1124" s="20"/>
      <c r="AR1124" s="20"/>
      <c r="AS1124" s="20"/>
      <c r="AT1124" s="20"/>
      <c r="AU1124" s="20"/>
      <c r="AV1124" s="20"/>
      <c r="AW1124" s="20"/>
      <c r="AX1124" s="222">
        <v>130312</v>
      </c>
      <c r="AY1124" s="6">
        <v>16</v>
      </c>
      <c r="AZ1124" s="6">
        <v>253</v>
      </c>
      <c r="BA1124" s="87" t="s">
        <v>2365</v>
      </c>
      <c r="BB1124" s="39" t="s">
        <v>2602</v>
      </c>
      <c r="BC1124" s="84" t="s">
        <v>2359</v>
      </c>
      <c r="BJ1124" s="47" t="s">
        <v>2603</v>
      </c>
      <c r="BL1124" s="42" t="s">
        <v>2494</v>
      </c>
      <c r="BM1124" s="43" t="s">
        <v>2495</v>
      </c>
      <c r="BO1124" s="17"/>
      <c r="BP1124" s="18"/>
    </row>
    <row r="1125" spans="1:68" ht="15" customHeight="1" thickBot="1" x14ac:dyDescent="0.35">
      <c r="A1125" s="116">
        <v>1124</v>
      </c>
      <c r="H1125" s="121" t="s">
        <v>2595</v>
      </c>
      <c r="I1125" s="117">
        <v>8</v>
      </c>
      <c r="J1125" s="120" t="s">
        <v>2471</v>
      </c>
      <c r="K1125" s="119" t="s">
        <v>2471</v>
      </c>
      <c r="L1125" s="119" t="s">
        <v>2472</v>
      </c>
      <c r="M1125" s="119" t="s">
        <v>2594</v>
      </c>
      <c r="N1125" s="119" t="s">
        <v>2486</v>
      </c>
      <c r="O1125" s="120" t="s">
        <v>2588</v>
      </c>
      <c r="P1125" s="119" t="s">
        <v>2588</v>
      </c>
      <c r="Q1125" s="119" t="s">
        <v>2588</v>
      </c>
      <c r="R1125" s="75">
        <f t="shared" si="153"/>
        <v>5</v>
      </c>
      <c r="S1125" s="75">
        <f t="shared" si="154"/>
        <v>1</v>
      </c>
      <c r="T1125" s="7">
        <f t="shared" si="155"/>
        <v>130312</v>
      </c>
      <c r="U1125" s="122" t="str">
        <f t="shared" si="160"/>
        <v>1FD08</v>
      </c>
      <c r="V1125" s="10">
        <f t="shared" si="156"/>
        <v>253</v>
      </c>
      <c r="W1125" s="10">
        <f t="shared" si="157"/>
        <v>8</v>
      </c>
      <c r="X1125" s="11">
        <f t="shared" si="158"/>
        <v>25</v>
      </c>
      <c r="Y1125" s="11">
        <f t="shared" si="159"/>
        <v>253</v>
      </c>
      <c r="Z1125" s="12" t="str">
        <f t="shared" si="161"/>
        <v>Temperature</v>
      </c>
      <c r="AI1125" s="17"/>
      <c r="AJ1125" s="18"/>
      <c r="AK1125" s="19"/>
      <c r="AQ1125" s="34"/>
      <c r="AR1125" s="34"/>
      <c r="AS1125" s="34"/>
      <c r="AT1125" s="34"/>
      <c r="AU1125" s="34"/>
      <c r="AV1125" s="34"/>
      <c r="AW1125" s="34"/>
      <c r="AX1125" s="223">
        <v>130312</v>
      </c>
      <c r="AY1125" s="6">
        <v>25</v>
      </c>
      <c r="AZ1125" s="6">
        <v>253</v>
      </c>
      <c r="BA1125" s="87" t="s">
        <v>2365</v>
      </c>
      <c r="BB1125" s="39" t="s">
        <v>2467</v>
      </c>
      <c r="BC1125" s="84" t="s">
        <v>2359</v>
      </c>
      <c r="BJ1125" s="47" t="s">
        <v>2493</v>
      </c>
      <c r="BL1125" s="42" t="s">
        <v>2604</v>
      </c>
      <c r="BM1125" s="43" t="s">
        <v>2495</v>
      </c>
      <c r="BO1125" s="17"/>
      <c r="BP1125" s="18"/>
    </row>
    <row r="1126" spans="1:68" ht="15" customHeight="1" thickBot="1" x14ac:dyDescent="0.35">
      <c r="A1126" s="116">
        <v>1125</v>
      </c>
      <c r="H1126" s="121" t="s">
        <v>2487</v>
      </c>
      <c r="I1126" s="117">
        <v>8</v>
      </c>
      <c r="J1126" s="119" t="s">
        <v>2488</v>
      </c>
      <c r="K1126" s="119" t="s">
        <v>2489</v>
      </c>
      <c r="L1126" s="119" t="s">
        <v>2473</v>
      </c>
      <c r="M1126" s="120" t="s">
        <v>2490</v>
      </c>
      <c r="N1126" s="120" t="s">
        <v>2491</v>
      </c>
      <c r="O1126" s="119" t="s">
        <v>2492</v>
      </c>
      <c r="P1126" s="119" t="s">
        <v>2596</v>
      </c>
      <c r="Q1126" s="119" t="s">
        <v>2597</v>
      </c>
      <c r="R1126" s="75">
        <f t="shared" si="153"/>
        <v>2</v>
      </c>
      <c r="S1126" s="75">
        <f t="shared" si="154"/>
        <v>1</v>
      </c>
      <c r="T1126" s="7">
        <f t="shared" si="155"/>
        <v>130306</v>
      </c>
      <c r="U1126" s="122" t="str">
        <f t="shared" si="160"/>
        <v>1FD02</v>
      </c>
      <c r="V1126" s="10">
        <f t="shared" si="156"/>
        <v>253</v>
      </c>
      <c r="W1126" s="10">
        <f t="shared" si="157"/>
        <v>2</v>
      </c>
      <c r="X1126" s="11">
        <f t="shared" si="158"/>
        <v>3</v>
      </c>
      <c r="Y1126" s="11">
        <f t="shared" si="159"/>
        <v>253</v>
      </c>
      <c r="Z1126" s="12" t="str">
        <f t="shared" si="161"/>
        <v>Wind Data</v>
      </c>
      <c r="AI1126" s="17"/>
      <c r="AJ1126" s="18"/>
      <c r="AK1126" s="19"/>
      <c r="AL1126" s="21"/>
      <c r="AM1126" s="21"/>
      <c r="AN1126" s="21"/>
      <c r="AO1126" s="21"/>
      <c r="AP1126" s="20"/>
      <c r="AQ1126" s="20"/>
      <c r="AR1126" s="20"/>
      <c r="AS1126" s="20"/>
      <c r="AT1126" s="20"/>
      <c r="AU1126" s="20"/>
      <c r="AV1126" s="20"/>
      <c r="AW1126" s="20"/>
      <c r="AX1126" s="222">
        <v>130306</v>
      </c>
      <c r="AY1126" s="6">
        <v>3</v>
      </c>
      <c r="AZ1126" s="6">
        <v>253</v>
      </c>
      <c r="BA1126" s="87" t="s">
        <v>2496</v>
      </c>
      <c r="BB1126" s="39" t="s">
        <v>2468</v>
      </c>
      <c r="BC1126" s="84" t="s">
        <v>2349</v>
      </c>
      <c r="BD1126" s="38" t="s">
        <v>2497</v>
      </c>
      <c r="BE1126" s="39" t="s">
        <v>2469</v>
      </c>
      <c r="BF1126" s="90" t="s">
        <v>2498</v>
      </c>
      <c r="BJ1126" s="47" t="s">
        <v>2499</v>
      </c>
      <c r="BL1126" s="42" t="s">
        <v>2500</v>
      </c>
      <c r="BM1126" s="43" t="s">
        <v>2495</v>
      </c>
      <c r="BO1126" s="17"/>
      <c r="BP1126" s="18"/>
    </row>
    <row r="1127" spans="1:68" ht="15" customHeight="1" thickBot="1" x14ac:dyDescent="0.35">
      <c r="A1127" s="116">
        <v>1126</v>
      </c>
      <c r="H1127" s="121" t="s">
        <v>2586</v>
      </c>
      <c r="I1127" s="117">
        <v>8</v>
      </c>
      <c r="J1127" s="119" t="s">
        <v>2471</v>
      </c>
      <c r="K1127" s="120" t="s">
        <v>2471</v>
      </c>
      <c r="L1127" s="119" t="s">
        <v>2472</v>
      </c>
      <c r="M1127" s="119" t="s">
        <v>2587</v>
      </c>
      <c r="N1127" s="120" t="s">
        <v>2502</v>
      </c>
      <c r="O1127" s="119" t="s">
        <v>2588</v>
      </c>
      <c r="P1127" s="119" t="s">
        <v>2588</v>
      </c>
      <c r="Q1127" s="119" t="s">
        <v>2588</v>
      </c>
      <c r="R1127" s="6">
        <f t="shared" si="153"/>
        <v>5</v>
      </c>
      <c r="S1127" s="6">
        <f t="shared" si="154"/>
        <v>1</v>
      </c>
      <c r="T1127" s="7">
        <f t="shared" si="155"/>
        <v>130312</v>
      </c>
      <c r="U1127" s="122" t="str">
        <f t="shared" si="160"/>
        <v>1FD08</v>
      </c>
      <c r="V1127" s="10">
        <f t="shared" si="156"/>
        <v>253</v>
      </c>
      <c r="W1127" s="10">
        <f t="shared" si="157"/>
        <v>8</v>
      </c>
      <c r="X1127" s="11">
        <f t="shared" si="158"/>
        <v>16</v>
      </c>
      <c r="Y1127" s="11">
        <f t="shared" si="159"/>
        <v>253</v>
      </c>
      <c r="Z1127" s="12" t="str">
        <f t="shared" si="161"/>
        <v>Temperature</v>
      </c>
      <c r="AI1127" s="17"/>
      <c r="AJ1127" s="18"/>
      <c r="AK1127" s="19"/>
      <c r="AQ1127" s="34"/>
      <c r="AR1127" s="34"/>
      <c r="AS1127" s="34"/>
      <c r="AT1127" s="34"/>
      <c r="AU1127" s="34"/>
      <c r="AV1127" s="34"/>
      <c r="AW1127" s="34"/>
      <c r="AX1127" s="223">
        <v>130312</v>
      </c>
      <c r="AY1127" s="6">
        <v>16</v>
      </c>
      <c r="AZ1127" s="6">
        <v>253</v>
      </c>
      <c r="BA1127" s="87" t="s">
        <v>2365</v>
      </c>
      <c r="BB1127" s="39" t="s">
        <v>2582</v>
      </c>
      <c r="BC1127" s="84" t="s">
        <v>2359</v>
      </c>
      <c r="BJ1127" s="47" t="s">
        <v>2493</v>
      </c>
      <c r="BL1127" s="42" t="s">
        <v>2494</v>
      </c>
      <c r="BM1127" s="43" t="s">
        <v>2495</v>
      </c>
      <c r="BO1127" s="17"/>
      <c r="BP1127" s="18"/>
    </row>
    <row r="1128" spans="1:68" ht="15" customHeight="1" thickBot="1" x14ac:dyDescent="0.35">
      <c r="A1128" s="116">
        <v>1127</v>
      </c>
      <c r="H1128" s="121" t="s">
        <v>2589</v>
      </c>
      <c r="I1128" s="117">
        <v>8</v>
      </c>
      <c r="J1128" s="119" t="s">
        <v>2590</v>
      </c>
      <c r="K1128" s="120" t="s">
        <v>2591</v>
      </c>
      <c r="L1128" s="120" t="s">
        <v>2473</v>
      </c>
      <c r="M1128" s="120" t="s">
        <v>2592</v>
      </c>
      <c r="N1128" s="120" t="s">
        <v>2474</v>
      </c>
      <c r="O1128" s="119" t="s">
        <v>2593</v>
      </c>
      <c r="P1128" s="119" t="s">
        <v>2588</v>
      </c>
      <c r="Q1128" s="119" t="s">
        <v>2588</v>
      </c>
      <c r="R1128" s="6">
        <f t="shared" si="153"/>
        <v>2</v>
      </c>
      <c r="S1128" s="6">
        <f t="shared" si="154"/>
        <v>1</v>
      </c>
      <c r="T1128" s="7">
        <f t="shared" si="155"/>
        <v>130306</v>
      </c>
      <c r="U1128" s="122" t="str">
        <f t="shared" si="160"/>
        <v>1FD02</v>
      </c>
      <c r="V1128" s="10">
        <f t="shared" si="156"/>
        <v>253</v>
      </c>
      <c r="W1128" s="10">
        <f t="shared" si="157"/>
        <v>2</v>
      </c>
      <c r="X1128" s="11">
        <f t="shared" si="158"/>
        <v>3</v>
      </c>
      <c r="Y1128" s="11">
        <f t="shared" si="159"/>
        <v>253</v>
      </c>
      <c r="Z1128" s="12" t="str">
        <f t="shared" si="161"/>
        <v>Wind Data</v>
      </c>
      <c r="AE1128" s="5"/>
      <c r="AI1128" s="17"/>
      <c r="AJ1128" s="18"/>
      <c r="AK1128" s="19"/>
      <c r="AL1128" s="21"/>
      <c r="AM1128" s="21"/>
      <c r="AN1128" s="21"/>
      <c r="AO1128" s="21"/>
      <c r="AP1128" s="20"/>
      <c r="AQ1128" s="20"/>
      <c r="AR1128" s="20"/>
      <c r="AS1128" s="20"/>
      <c r="AT1128" s="20"/>
      <c r="AU1128" s="20"/>
      <c r="AV1128" s="20"/>
      <c r="AW1128" s="20"/>
      <c r="AX1128" s="222">
        <v>130306</v>
      </c>
      <c r="AY1128" s="6">
        <v>3</v>
      </c>
      <c r="AZ1128" s="6">
        <v>253</v>
      </c>
      <c r="BA1128" s="87" t="s">
        <v>2496</v>
      </c>
      <c r="BB1128" s="39" t="s">
        <v>2583</v>
      </c>
      <c r="BC1128" s="84" t="s">
        <v>2349</v>
      </c>
      <c r="BD1128" s="38" t="s">
        <v>2497</v>
      </c>
      <c r="BE1128" s="39" t="s">
        <v>2584</v>
      </c>
      <c r="BF1128" s="90" t="s">
        <v>2498</v>
      </c>
      <c r="BJ1128" s="47" t="s">
        <v>2499</v>
      </c>
      <c r="BL1128" s="42" t="s">
        <v>2500</v>
      </c>
      <c r="BM1128" s="43" t="s">
        <v>2495</v>
      </c>
      <c r="BO1128" s="17"/>
      <c r="BP1128" s="18"/>
    </row>
    <row r="1129" spans="1:68" ht="15" customHeight="1" thickBot="1" x14ac:dyDescent="0.35">
      <c r="A1129" s="116">
        <v>1128</v>
      </c>
      <c r="H1129" s="121" t="s">
        <v>2586</v>
      </c>
      <c r="I1129" s="117">
        <v>8</v>
      </c>
      <c r="J1129" s="119" t="s">
        <v>2471</v>
      </c>
      <c r="K1129" s="120" t="s">
        <v>2471</v>
      </c>
      <c r="L1129" s="120" t="s">
        <v>2475</v>
      </c>
      <c r="M1129" s="120" t="s">
        <v>2476</v>
      </c>
      <c r="N1129" s="119" t="s">
        <v>2477</v>
      </c>
      <c r="O1129" s="119" t="s">
        <v>2588</v>
      </c>
      <c r="P1129" s="119" t="s">
        <v>2588</v>
      </c>
      <c r="Q1129" s="119" t="s">
        <v>2588</v>
      </c>
      <c r="R1129" s="75">
        <f t="shared" si="153"/>
        <v>5</v>
      </c>
      <c r="S1129" s="75">
        <f t="shared" si="154"/>
        <v>1</v>
      </c>
      <c r="T1129" s="7">
        <f t="shared" si="155"/>
        <v>130312</v>
      </c>
      <c r="U1129" s="122" t="str">
        <f t="shared" si="160"/>
        <v>1FD08</v>
      </c>
      <c r="V1129" s="10">
        <f t="shared" si="156"/>
        <v>253</v>
      </c>
      <c r="W1129" s="10">
        <f t="shared" si="157"/>
        <v>8</v>
      </c>
      <c r="X1129" s="11">
        <f t="shared" si="158"/>
        <v>16</v>
      </c>
      <c r="Y1129" s="11">
        <f t="shared" si="159"/>
        <v>253</v>
      </c>
      <c r="Z1129" s="12" t="str">
        <f t="shared" si="161"/>
        <v>Temperature</v>
      </c>
      <c r="AI1129" s="17"/>
      <c r="AJ1129" s="18"/>
      <c r="AK1129" s="19"/>
      <c r="AQ1129" s="34"/>
      <c r="AR1129" s="34"/>
      <c r="AS1129" s="34"/>
      <c r="AT1129" s="34"/>
      <c r="AU1129" s="34"/>
      <c r="AV1129" s="34"/>
      <c r="AW1129" s="34"/>
      <c r="AX1129" s="223">
        <v>130312</v>
      </c>
      <c r="AY1129" s="6">
        <v>16</v>
      </c>
      <c r="AZ1129" s="6">
        <v>253</v>
      </c>
      <c r="BA1129" s="87" t="s">
        <v>2365</v>
      </c>
      <c r="BB1129" s="39" t="s">
        <v>2464</v>
      </c>
      <c r="BC1129" s="84" t="s">
        <v>2359</v>
      </c>
      <c r="BJ1129" s="47" t="s">
        <v>2501</v>
      </c>
      <c r="BL1129" s="42" t="s">
        <v>2494</v>
      </c>
      <c r="BM1129" s="43" t="s">
        <v>2495</v>
      </c>
      <c r="BO1129" s="17"/>
      <c r="BP1129" s="18"/>
    </row>
    <row r="1130" spans="1:68" ht="15" customHeight="1" thickBot="1" x14ac:dyDescent="0.35">
      <c r="A1130" s="116">
        <v>1129</v>
      </c>
      <c r="H1130" s="121" t="s">
        <v>2589</v>
      </c>
      <c r="I1130" s="117">
        <v>8</v>
      </c>
      <c r="J1130" s="119" t="s">
        <v>2478</v>
      </c>
      <c r="K1130" s="119" t="s">
        <v>2479</v>
      </c>
      <c r="L1130" s="120" t="s">
        <v>2480</v>
      </c>
      <c r="M1130" s="119" t="s">
        <v>2481</v>
      </c>
      <c r="N1130" s="119" t="s">
        <v>2482</v>
      </c>
      <c r="O1130" s="119" t="s">
        <v>2483</v>
      </c>
      <c r="P1130" s="119" t="s">
        <v>2475</v>
      </c>
      <c r="Q1130" s="119" t="s">
        <v>2473</v>
      </c>
      <c r="R1130" s="6">
        <f t="shared" si="153"/>
        <v>2</v>
      </c>
      <c r="S1130" s="6">
        <f t="shared" si="154"/>
        <v>1</v>
      </c>
      <c r="T1130" s="7">
        <f t="shared" si="155"/>
        <v>130306</v>
      </c>
      <c r="U1130" s="122" t="str">
        <f t="shared" si="160"/>
        <v>1FD02</v>
      </c>
      <c r="V1130" s="10">
        <f t="shared" si="156"/>
        <v>253</v>
      </c>
      <c r="W1130" s="10">
        <f t="shared" si="157"/>
        <v>2</v>
      </c>
      <c r="X1130" s="11">
        <f t="shared" si="158"/>
        <v>3</v>
      </c>
      <c r="Y1130" s="11">
        <f t="shared" si="159"/>
        <v>253</v>
      </c>
      <c r="Z1130" s="12" t="str">
        <f t="shared" si="161"/>
        <v>Wind Data</v>
      </c>
      <c r="AI1130" s="17"/>
      <c r="AJ1130" s="18"/>
      <c r="AK1130" s="19"/>
      <c r="AL1130" s="21"/>
      <c r="AM1130" s="21"/>
      <c r="AN1130" s="21"/>
      <c r="AO1130" s="21"/>
      <c r="AP1130" s="20"/>
      <c r="AQ1130" s="20"/>
      <c r="AR1130" s="20"/>
      <c r="AS1130" s="20"/>
      <c r="AT1130" s="20"/>
      <c r="AU1130" s="20"/>
      <c r="AV1130" s="20"/>
      <c r="AW1130" s="20"/>
      <c r="AX1130" s="222">
        <v>130306</v>
      </c>
      <c r="AY1130" s="6">
        <v>3</v>
      </c>
      <c r="AZ1130" s="6">
        <v>253</v>
      </c>
      <c r="BA1130" s="87" t="s">
        <v>2496</v>
      </c>
      <c r="BB1130" s="39" t="s">
        <v>2598</v>
      </c>
      <c r="BC1130" s="84" t="s">
        <v>2349</v>
      </c>
      <c r="BD1130" s="38" t="s">
        <v>2497</v>
      </c>
      <c r="BE1130" s="39" t="s">
        <v>2599</v>
      </c>
      <c r="BF1130" s="90" t="s">
        <v>2498</v>
      </c>
      <c r="BJ1130" s="47" t="s">
        <v>2505</v>
      </c>
      <c r="BL1130" s="42" t="s">
        <v>2500</v>
      </c>
      <c r="BM1130" s="43" t="s">
        <v>2495</v>
      </c>
      <c r="BO1130" s="17"/>
      <c r="BP1130" s="18"/>
    </row>
    <row r="1131" spans="1:68" ht="15" customHeight="1" thickBot="1" x14ac:dyDescent="0.35">
      <c r="A1131" s="116">
        <v>1130</v>
      </c>
      <c r="H1131" s="121" t="s">
        <v>2503</v>
      </c>
      <c r="I1131" s="117">
        <v>8</v>
      </c>
      <c r="J1131" s="119" t="s">
        <v>2471</v>
      </c>
      <c r="K1131" s="120" t="s">
        <v>2481</v>
      </c>
      <c r="L1131" s="120" t="s">
        <v>2480</v>
      </c>
      <c r="M1131" s="120" t="s">
        <v>2479</v>
      </c>
      <c r="N1131" s="120" t="s">
        <v>2478</v>
      </c>
      <c r="O1131" s="120" t="s">
        <v>2588</v>
      </c>
      <c r="P1131" s="120" t="s">
        <v>2588</v>
      </c>
      <c r="Q1131" s="119" t="s">
        <v>2588</v>
      </c>
      <c r="R1131" s="6">
        <f t="shared" si="153"/>
        <v>5</v>
      </c>
      <c r="S1131" s="6">
        <f t="shared" si="154"/>
        <v>1</v>
      </c>
      <c r="T1131" s="7">
        <f t="shared" si="155"/>
        <v>130312</v>
      </c>
      <c r="U1131" s="122" t="str">
        <f t="shared" si="160"/>
        <v>1FD08</v>
      </c>
      <c r="V1131" s="10">
        <f t="shared" si="156"/>
        <v>253</v>
      </c>
      <c r="W1131" s="10">
        <f t="shared" si="157"/>
        <v>8</v>
      </c>
      <c r="X1131" s="11">
        <f t="shared" si="158"/>
        <v>16</v>
      </c>
      <c r="Y1131" s="11">
        <f t="shared" si="159"/>
        <v>253</v>
      </c>
      <c r="Z1131" s="12" t="str">
        <f t="shared" si="161"/>
        <v>Temperature</v>
      </c>
      <c r="AI1131" s="17"/>
      <c r="AJ1131" s="18"/>
      <c r="AK1131" s="19"/>
      <c r="AQ1131" s="34"/>
      <c r="AR1131" s="34"/>
      <c r="AS1131" s="34"/>
      <c r="AT1131" s="34"/>
      <c r="AU1131" s="34"/>
      <c r="AV1131" s="34"/>
      <c r="AW1131" s="34"/>
      <c r="AX1131" s="223">
        <v>130312</v>
      </c>
      <c r="AY1131" s="6">
        <v>16</v>
      </c>
      <c r="AZ1131" s="6">
        <v>253</v>
      </c>
      <c r="BA1131" s="87" t="s">
        <v>2365</v>
      </c>
      <c r="BB1131" s="39" t="s">
        <v>2600</v>
      </c>
      <c r="BC1131" s="84" t="s">
        <v>2359</v>
      </c>
      <c r="BJ1131" s="47" t="s">
        <v>2601</v>
      </c>
      <c r="BL1131" s="42" t="s">
        <v>2494</v>
      </c>
      <c r="BM1131" s="43" t="s">
        <v>2495</v>
      </c>
      <c r="BO1131" s="17"/>
      <c r="BP1131" s="18"/>
    </row>
    <row r="1132" spans="1:68" ht="15" customHeight="1" thickBot="1" x14ac:dyDescent="0.35">
      <c r="A1132" s="116">
        <v>1131</v>
      </c>
      <c r="H1132" s="121" t="s">
        <v>2503</v>
      </c>
      <c r="I1132" s="117">
        <v>8</v>
      </c>
      <c r="J1132" s="119" t="s">
        <v>2471</v>
      </c>
      <c r="K1132" s="119" t="s">
        <v>2471</v>
      </c>
      <c r="L1132" s="119" t="s">
        <v>2472</v>
      </c>
      <c r="M1132" s="119" t="s">
        <v>2594</v>
      </c>
      <c r="N1132" s="119" t="s">
        <v>2473</v>
      </c>
      <c r="O1132" s="119" t="s">
        <v>2472</v>
      </c>
      <c r="P1132" s="119" t="s">
        <v>2475</v>
      </c>
      <c r="Q1132" s="119" t="s">
        <v>2483</v>
      </c>
      <c r="R1132" s="6">
        <f t="shared" si="153"/>
        <v>5</v>
      </c>
      <c r="S1132" s="6">
        <f t="shared" si="154"/>
        <v>1</v>
      </c>
      <c r="T1132" s="7">
        <f t="shared" si="155"/>
        <v>130312</v>
      </c>
      <c r="U1132" s="122" t="str">
        <f t="shared" si="160"/>
        <v>1FD08</v>
      </c>
      <c r="V1132" s="10">
        <f t="shared" si="156"/>
        <v>253</v>
      </c>
      <c r="W1132" s="10">
        <f t="shared" si="157"/>
        <v>8</v>
      </c>
      <c r="X1132" s="11">
        <f t="shared" si="158"/>
        <v>16</v>
      </c>
      <c r="Y1132" s="11">
        <f t="shared" si="159"/>
        <v>253</v>
      </c>
      <c r="Z1132" s="12" t="str">
        <f t="shared" si="161"/>
        <v>Temperature</v>
      </c>
      <c r="AI1132" s="17"/>
      <c r="AJ1132" s="18"/>
      <c r="AK1132" s="19"/>
      <c r="AL1132" s="21"/>
      <c r="AM1132" s="21"/>
      <c r="AN1132" s="21"/>
      <c r="AO1132" s="21"/>
      <c r="AP1132" s="20"/>
      <c r="AQ1132" s="20"/>
      <c r="AR1132" s="20"/>
      <c r="AS1132" s="20"/>
      <c r="AT1132" s="20"/>
      <c r="AU1132" s="20"/>
      <c r="AV1132" s="20"/>
      <c r="AW1132" s="20"/>
      <c r="AX1132" s="222">
        <v>130312</v>
      </c>
      <c r="AY1132" s="6">
        <v>16</v>
      </c>
      <c r="AZ1132" s="6">
        <v>253</v>
      </c>
      <c r="BA1132" s="87" t="s">
        <v>2365</v>
      </c>
      <c r="BB1132" s="39" t="s">
        <v>2585</v>
      </c>
      <c r="BC1132" s="84" t="s">
        <v>2359</v>
      </c>
      <c r="BJ1132" s="47" t="s">
        <v>2493</v>
      </c>
      <c r="BL1132" s="42" t="s">
        <v>2494</v>
      </c>
      <c r="BM1132" s="43" t="s">
        <v>2495</v>
      </c>
      <c r="BO1132" s="17"/>
      <c r="BP1132" s="18"/>
    </row>
    <row r="1133" spans="1:68" ht="15" customHeight="1" thickBot="1" x14ac:dyDescent="0.35">
      <c r="A1133" s="116">
        <v>1132</v>
      </c>
      <c r="H1133" s="121" t="s">
        <v>2503</v>
      </c>
      <c r="I1133" s="117">
        <v>7</v>
      </c>
      <c r="J1133" s="119" t="s">
        <v>2484</v>
      </c>
      <c r="K1133" s="119" t="s">
        <v>2594</v>
      </c>
      <c r="L1133" s="119" t="s">
        <v>2481</v>
      </c>
      <c r="M1133" s="119" t="s">
        <v>2480</v>
      </c>
      <c r="N1133" s="119" t="s">
        <v>2479</v>
      </c>
      <c r="O1133" s="119" t="s">
        <v>2504</v>
      </c>
      <c r="P1133" s="119" t="s">
        <v>2475</v>
      </c>
      <c r="Q1133" s="119" t="s">
        <v>2485</v>
      </c>
      <c r="R1133" s="6">
        <f t="shared" si="153"/>
        <v>5</v>
      </c>
      <c r="S1133" s="6">
        <f t="shared" si="154"/>
        <v>1</v>
      </c>
      <c r="T1133" s="7">
        <f t="shared" si="155"/>
        <v>130312</v>
      </c>
      <c r="U1133" s="122" t="str">
        <f t="shared" si="160"/>
        <v>1FD08</v>
      </c>
      <c r="V1133" s="10">
        <f t="shared" si="156"/>
        <v>253</v>
      </c>
      <c r="W1133" s="10">
        <f t="shared" si="157"/>
        <v>8</v>
      </c>
      <c r="X1133" s="11">
        <f t="shared" si="158"/>
        <v>16</v>
      </c>
      <c r="Y1133" s="11">
        <f t="shared" si="159"/>
        <v>253</v>
      </c>
      <c r="Z1133" s="12" t="str">
        <f t="shared" si="161"/>
        <v>Temperature</v>
      </c>
      <c r="AI1133" s="17"/>
      <c r="AJ1133" s="18"/>
      <c r="AK1133" s="19"/>
      <c r="AQ1133" s="34"/>
      <c r="AR1133" s="34"/>
      <c r="AS1133" s="34"/>
      <c r="AT1133" s="34"/>
      <c r="AU1133" s="34"/>
      <c r="AV1133" s="34"/>
      <c r="AW1133" s="34"/>
      <c r="AX1133" s="223">
        <v>130312</v>
      </c>
      <c r="AY1133" s="6">
        <v>16</v>
      </c>
      <c r="AZ1133" s="6">
        <v>253</v>
      </c>
      <c r="BA1133" s="87" t="s">
        <v>2365</v>
      </c>
      <c r="BB1133" s="39" t="s">
        <v>2602</v>
      </c>
      <c r="BC1133" s="84" t="s">
        <v>2359</v>
      </c>
      <c r="BJ1133" s="47" t="s">
        <v>2603</v>
      </c>
      <c r="BL1133" s="42" t="s">
        <v>2494</v>
      </c>
      <c r="BM1133" s="43" t="s">
        <v>2495</v>
      </c>
      <c r="BO1133" s="17"/>
      <c r="BP1133" s="18"/>
    </row>
    <row r="1134" spans="1:68" ht="15" customHeight="1" thickBot="1" x14ac:dyDescent="0.35">
      <c r="A1134" s="116">
        <v>1133</v>
      </c>
      <c r="H1134" s="121" t="s">
        <v>2595</v>
      </c>
      <c r="I1134" s="117">
        <v>8</v>
      </c>
      <c r="J1134" s="119" t="s">
        <v>2471</v>
      </c>
      <c r="K1134" s="120" t="s">
        <v>2471</v>
      </c>
      <c r="L1134" s="120" t="s">
        <v>2472</v>
      </c>
      <c r="M1134" s="119" t="s">
        <v>2594</v>
      </c>
      <c r="N1134" s="119" t="s">
        <v>2486</v>
      </c>
      <c r="O1134" s="119" t="s">
        <v>2588</v>
      </c>
      <c r="P1134" s="119" t="s">
        <v>2588</v>
      </c>
      <c r="Q1134" s="119" t="s">
        <v>2588</v>
      </c>
      <c r="R1134" s="6">
        <f t="shared" si="153"/>
        <v>5</v>
      </c>
      <c r="S1134" s="6">
        <f t="shared" si="154"/>
        <v>1</v>
      </c>
      <c r="T1134" s="7">
        <f t="shared" si="155"/>
        <v>130312</v>
      </c>
      <c r="U1134" s="122" t="str">
        <f t="shared" si="160"/>
        <v>1FD08</v>
      </c>
      <c r="V1134" s="10">
        <f t="shared" si="156"/>
        <v>253</v>
      </c>
      <c r="W1134" s="10">
        <f t="shared" si="157"/>
        <v>8</v>
      </c>
      <c r="X1134" s="11">
        <f t="shared" si="158"/>
        <v>25</v>
      </c>
      <c r="Y1134" s="11">
        <f t="shared" si="159"/>
        <v>253</v>
      </c>
      <c r="Z1134" s="12" t="str">
        <f t="shared" si="161"/>
        <v>Temperature</v>
      </c>
      <c r="AI1134" s="17"/>
      <c r="AJ1134" s="18"/>
      <c r="AK1134" s="19"/>
      <c r="AL1134" s="21"/>
      <c r="AM1134" s="21"/>
      <c r="AN1134" s="21"/>
      <c r="AO1134" s="21"/>
      <c r="AP1134" s="20"/>
      <c r="AQ1134" s="20"/>
      <c r="AR1134" s="20"/>
      <c r="AS1134" s="20"/>
      <c r="AT1134" s="20"/>
      <c r="AU1134" s="20"/>
      <c r="AV1134" s="20"/>
      <c r="AW1134" s="20"/>
      <c r="AX1134" s="222">
        <v>130312</v>
      </c>
      <c r="AY1134" s="6">
        <v>25</v>
      </c>
      <c r="AZ1134" s="6">
        <v>253</v>
      </c>
      <c r="BA1134" s="87" t="s">
        <v>2365</v>
      </c>
      <c r="BB1134" s="39" t="s">
        <v>2467</v>
      </c>
      <c r="BC1134" s="84" t="s">
        <v>2359</v>
      </c>
      <c r="BJ1134" s="47" t="s">
        <v>2493</v>
      </c>
      <c r="BL1134" s="42" t="s">
        <v>2604</v>
      </c>
      <c r="BM1134" s="43" t="s">
        <v>2495</v>
      </c>
      <c r="BO1134" s="17"/>
      <c r="BP1134" s="18"/>
    </row>
    <row r="1135" spans="1:68" ht="15" customHeight="1" thickBot="1" x14ac:dyDescent="0.35">
      <c r="A1135" s="116">
        <v>1134</v>
      </c>
      <c r="H1135" s="121" t="s">
        <v>2487</v>
      </c>
      <c r="I1135" s="117">
        <v>8</v>
      </c>
      <c r="J1135" s="119" t="s">
        <v>2488</v>
      </c>
      <c r="K1135" s="119" t="s">
        <v>2489</v>
      </c>
      <c r="L1135" s="119" t="s">
        <v>2473</v>
      </c>
      <c r="M1135" s="120" t="s">
        <v>2490</v>
      </c>
      <c r="N1135" s="119" t="s">
        <v>2491</v>
      </c>
      <c r="O1135" s="119" t="s">
        <v>2492</v>
      </c>
      <c r="P1135" s="119" t="s">
        <v>2596</v>
      </c>
      <c r="Q1135" s="120" t="s">
        <v>2597</v>
      </c>
      <c r="R1135" s="6">
        <f t="shared" si="153"/>
        <v>2</v>
      </c>
      <c r="S1135" s="6">
        <f t="shared" si="154"/>
        <v>1</v>
      </c>
      <c r="T1135" s="7">
        <f t="shared" si="155"/>
        <v>130306</v>
      </c>
      <c r="U1135" s="122" t="str">
        <f t="shared" si="160"/>
        <v>1FD02</v>
      </c>
      <c r="V1135" s="10">
        <f t="shared" si="156"/>
        <v>253</v>
      </c>
      <c r="W1135" s="10">
        <f t="shared" si="157"/>
        <v>2</v>
      </c>
      <c r="X1135" s="11">
        <f t="shared" si="158"/>
        <v>3</v>
      </c>
      <c r="Y1135" s="11">
        <f t="shared" si="159"/>
        <v>253</v>
      </c>
      <c r="Z1135" s="12" t="str">
        <f t="shared" si="161"/>
        <v>Wind Data</v>
      </c>
      <c r="AI1135" s="17"/>
      <c r="AJ1135" s="18"/>
      <c r="AK1135" s="19"/>
      <c r="AQ1135" s="34"/>
      <c r="AR1135" s="34"/>
      <c r="AS1135" s="34"/>
      <c r="AT1135" s="34"/>
      <c r="AU1135" s="34"/>
      <c r="AV1135" s="34"/>
      <c r="AW1135" s="34"/>
      <c r="AX1135" s="223">
        <v>130306</v>
      </c>
      <c r="AY1135" s="6">
        <v>3</v>
      </c>
      <c r="AZ1135" s="6">
        <v>253</v>
      </c>
      <c r="BA1135" s="87" t="s">
        <v>2496</v>
      </c>
      <c r="BB1135" s="39" t="s">
        <v>2468</v>
      </c>
      <c r="BC1135" s="84" t="s">
        <v>2349</v>
      </c>
      <c r="BD1135" s="38" t="s">
        <v>2497</v>
      </c>
      <c r="BE1135" s="39" t="s">
        <v>2469</v>
      </c>
      <c r="BF1135" s="90" t="s">
        <v>2498</v>
      </c>
      <c r="BJ1135" s="47" t="s">
        <v>2499</v>
      </c>
      <c r="BL1135" s="42" t="s">
        <v>2500</v>
      </c>
      <c r="BM1135" s="43" t="s">
        <v>2495</v>
      </c>
      <c r="BO1135" s="17"/>
      <c r="BP1135" s="18"/>
    </row>
    <row r="1136" spans="1:68" ht="15" customHeight="1" thickBot="1" x14ac:dyDescent="0.35">
      <c r="A1136" s="116">
        <v>1135</v>
      </c>
      <c r="H1136" s="121" t="s">
        <v>2586</v>
      </c>
      <c r="I1136" s="117">
        <v>8</v>
      </c>
      <c r="J1136" s="119" t="s">
        <v>2471</v>
      </c>
      <c r="K1136" s="120" t="s">
        <v>2471</v>
      </c>
      <c r="L1136" s="120" t="s">
        <v>2472</v>
      </c>
      <c r="M1136" s="120" t="s">
        <v>2587</v>
      </c>
      <c r="N1136" s="120" t="s">
        <v>2502</v>
      </c>
      <c r="O1136" s="119" t="s">
        <v>2588</v>
      </c>
      <c r="P1136" s="119" t="s">
        <v>2588</v>
      </c>
      <c r="Q1136" s="119" t="s">
        <v>2588</v>
      </c>
      <c r="R1136" s="6">
        <f t="shared" si="153"/>
        <v>5</v>
      </c>
      <c r="S1136" s="6">
        <f t="shared" si="154"/>
        <v>1</v>
      </c>
      <c r="T1136" s="7">
        <f t="shared" si="155"/>
        <v>130312</v>
      </c>
      <c r="U1136" s="122" t="str">
        <f t="shared" si="160"/>
        <v>1FD08</v>
      </c>
      <c r="V1136" s="10">
        <f t="shared" si="156"/>
        <v>253</v>
      </c>
      <c r="W1136" s="10">
        <f t="shared" si="157"/>
        <v>8</v>
      </c>
      <c r="X1136" s="11">
        <f t="shared" si="158"/>
        <v>16</v>
      </c>
      <c r="Y1136" s="11">
        <f t="shared" si="159"/>
        <v>253</v>
      </c>
      <c r="Z1136" s="12" t="str">
        <f t="shared" si="161"/>
        <v>Temperature</v>
      </c>
      <c r="AI1136" s="17"/>
      <c r="AJ1136" s="18"/>
      <c r="AK1136" s="19"/>
      <c r="AL1136" s="21"/>
      <c r="AM1136" s="21"/>
      <c r="AN1136" s="21"/>
      <c r="AO1136" s="21"/>
      <c r="AP1136" s="20"/>
      <c r="AQ1136" s="20"/>
      <c r="AR1136" s="20"/>
      <c r="AS1136" s="20"/>
      <c r="AT1136" s="20"/>
      <c r="AU1136" s="20"/>
      <c r="AV1136" s="20"/>
      <c r="AW1136" s="20"/>
      <c r="AX1136" s="222">
        <v>130312</v>
      </c>
      <c r="AY1136" s="6">
        <v>16</v>
      </c>
      <c r="AZ1136" s="6">
        <v>253</v>
      </c>
      <c r="BA1136" s="87" t="s">
        <v>2365</v>
      </c>
      <c r="BB1136" s="39" t="s">
        <v>2582</v>
      </c>
      <c r="BC1136" s="84" t="s">
        <v>2359</v>
      </c>
      <c r="BJ1136" s="47" t="s">
        <v>2493</v>
      </c>
      <c r="BL1136" s="42" t="s">
        <v>2494</v>
      </c>
      <c r="BM1136" s="43" t="s">
        <v>2495</v>
      </c>
      <c r="BO1136" s="17"/>
      <c r="BP1136" s="18"/>
    </row>
    <row r="1137" spans="1:68" ht="15" customHeight="1" thickBot="1" x14ac:dyDescent="0.35">
      <c r="A1137" s="116">
        <v>1136</v>
      </c>
      <c r="H1137" s="121" t="s">
        <v>2589</v>
      </c>
      <c r="I1137" s="117">
        <v>8</v>
      </c>
      <c r="J1137" s="119" t="s">
        <v>2590</v>
      </c>
      <c r="K1137" s="119" t="s">
        <v>2591</v>
      </c>
      <c r="L1137" s="120" t="s">
        <v>2473</v>
      </c>
      <c r="M1137" s="119" t="s">
        <v>2592</v>
      </c>
      <c r="N1137" s="120" t="s">
        <v>2474</v>
      </c>
      <c r="O1137" s="119" t="s">
        <v>2593</v>
      </c>
      <c r="P1137" s="119" t="s">
        <v>2588</v>
      </c>
      <c r="Q1137" s="120" t="s">
        <v>2588</v>
      </c>
      <c r="R1137" s="6">
        <f t="shared" si="153"/>
        <v>2</v>
      </c>
      <c r="S1137" s="6">
        <f t="shared" si="154"/>
        <v>1</v>
      </c>
      <c r="T1137" s="7">
        <f t="shared" si="155"/>
        <v>130306</v>
      </c>
      <c r="U1137" s="122" t="str">
        <f t="shared" si="160"/>
        <v>1FD02</v>
      </c>
      <c r="V1137" s="10">
        <f t="shared" si="156"/>
        <v>253</v>
      </c>
      <c r="W1137" s="10">
        <f t="shared" si="157"/>
        <v>2</v>
      </c>
      <c r="X1137" s="11">
        <f t="shared" si="158"/>
        <v>3</v>
      </c>
      <c r="Y1137" s="11">
        <f t="shared" si="159"/>
        <v>253</v>
      </c>
      <c r="Z1137" s="12" t="str">
        <f t="shared" si="161"/>
        <v>Wind Data</v>
      </c>
      <c r="AI1137" s="17"/>
      <c r="AJ1137" s="18"/>
      <c r="AK1137" s="19"/>
      <c r="AQ1137" s="34"/>
      <c r="AR1137" s="34"/>
      <c r="AS1137" s="34"/>
      <c r="AT1137" s="34"/>
      <c r="AU1137" s="34"/>
      <c r="AV1137" s="34"/>
      <c r="AW1137" s="34"/>
      <c r="AX1137" s="223">
        <v>130306</v>
      </c>
      <c r="AY1137" s="6">
        <v>3</v>
      </c>
      <c r="AZ1137" s="6">
        <v>253</v>
      </c>
      <c r="BA1137" s="87" t="s">
        <v>2496</v>
      </c>
      <c r="BB1137" s="39" t="s">
        <v>2583</v>
      </c>
      <c r="BC1137" s="84" t="s">
        <v>2349</v>
      </c>
      <c r="BD1137" s="38" t="s">
        <v>2497</v>
      </c>
      <c r="BE1137" s="39" t="s">
        <v>2584</v>
      </c>
      <c r="BF1137" s="90" t="s">
        <v>2498</v>
      </c>
      <c r="BJ1137" s="47" t="s">
        <v>2499</v>
      </c>
      <c r="BL1137" s="42" t="s">
        <v>2500</v>
      </c>
      <c r="BM1137" s="43" t="s">
        <v>2495</v>
      </c>
      <c r="BO1137" s="17"/>
      <c r="BP1137" s="18"/>
    </row>
    <row r="1138" spans="1:68" ht="15" customHeight="1" thickBot="1" x14ac:dyDescent="0.35">
      <c r="A1138" s="116">
        <v>1137</v>
      </c>
      <c r="H1138" s="121" t="s">
        <v>2586</v>
      </c>
      <c r="I1138" s="117">
        <v>8</v>
      </c>
      <c r="J1138" s="119" t="s">
        <v>2471</v>
      </c>
      <c r="K1138" s="120" t="s">
        <v>2471</v>
      </c>
      <c r="L1138" s="120" t="s">
        <v>2475</v>
      </c>
      <c r="M1138" s="119" t="s">
        <v>2476</v>
      </c>
      <c r="N1138" s="119" t="s">
        <v>2477</v>
      </c>
      <c r="O1138" s="119" t="s">
        <v>2588</v>
      </c>
      <c r="P1138" s="119" t="s">
        <v>2588</v>
      </c>
      <c r="Q1138" s="119" t="s">
        <v>2588</v>
      </c>
      <c r="R1138" s="6">
        <f t="shared" si="153"/>
        <v>5</v>
      </c>
      <c r="S1138" s="6">
        <f t="shared" si="154"/>
        <v>1</v>
      </c>
      <c r="T1138" s="7">
        <f t="shared" si="155"/>
        <v>130312</v>
      </c>
      <c r="U1138" s="122" t="str">
        <f t="shared" si="160"/>
        <v>1FD08</v>
      </c>
      <c r="V1138" s="10">
        <f t="shared" si="156"/>
        <v>253</v>
      </c>
      <c r="W1138" s="10">
        <f t="shared" si="157"/>
        <v>8</v>
      </c>
      <c r="X1138" s="11">
        <f t="shared" si="158"/>
        <v>16</v>
      </c>
      <c r="Y1138" s="11">
        <f t="shared" si="159"/>
        <v>253</v>
      </c>
      <c r="Z1138" s="12" t="str">
        <f t="shared" si="161"/>
        <v>Temperature</v>
      </c>
      <c r="AI1138" s="17"/>
      <c r="AJ1138" s="18"/>
      <c r="AK1138" s="19"/>
      <c r="AL1138" s="21"/>
      <c r="AM1138" s="21"/>
      <c r="AN1138" s="21"/>
      <c r="AO1138" s="21"/>
      <c r="AP1138" s="20"/>
      <c r="AQ1138" s="20"/>
      <c r="AR1138" s="20"/>
      <c r="AS1138" s="20"/>
      <c r="AT1138" s="20"/>
      <c r="AU1138" s="20"/>
      <c r="AV1138" s="20"/>
      <c r="AW1138" s="20"/>
      <c r="AX1138" s="222">
        <v>130312</v>
      </c>
      <c r="AY1138" s="6">
        <v>16</v>
      </c>
      <c r="AZ1138" s="6">
        <v>253</v>
      </c>
      <c r="BA1138" s="87" t="s">
        <v>2365</v>
      </c>
      <c r="BB1138" s="39" t="s">
        <v>2464</v>
      </c>
      <c r="BC1138" s="84" t="s">
        <v>2359</v>
      </c>
      <c r="BJ1138" s="47" t="s">
        <v>2501</v>
      </c>
      <c r="BL1138" s="42" t="s">
        <v>2494</v>
      </c>
      <c r="BM1138" s="43" t="s">
        <v>2495</v>
      </c>
      <c r="BO1138" s="17"/>
      <c r="BP1138" s="18"/>
    </row>
    <row r="1139" spans="1:68" ht="15" customHeight="1" thickBot="1" x14ac:dyDescent="0.35">
      <c r="A1139" s="116">
        <v>1138</v>
      </c>
      <c r="H1139" s="121" t="s">
        <v>2589</v>
      </c>
      <c r="I1139" s="117">
        <v>8</v>
      </c>
      <c r="J1139" s="119" t="s">
        <v>2478</v>
      </c>
      <c r="K1139" s="119" t="s">
        <v>2479</v>
      </c>
      <c r="L1139" s="119" t="s">
        <v>2480</v>
      </c>
      <c r="M1139" s="119" t="s">
        <v>2481</v>
      </c>
      <c r="N1139" s="119" t="s">
        <v>2482</v>
      </c>
      <c r="O1139" s="120" t="s">
        <v>2483</v>
      </c>
      <c r="P1139" s="119" t="s">
        <v>2475</v>
      </c>
      <c r="Q1139" s="119" t="s">
        <v>2473</v>
      </c>
      <c r="R1139" s="6">
        <f t="shared" si="153"/>
        <v>2</v>
      </c>
      <c r="S1139" s="6">
        <f t="shared" si="154"/>
        <v>1</v>
      </c>
      <c r="T1139" s="7">
        <f t="shared" si="155"/>
        <v>130306</v>
      </c>
      <c r="U1139" s="122" t="str">
        <f t="shared" si="160"/>
        <v>1FD02</v>
      </c>
      <c r="V1139" s="10">
        <f t="shared" si="156"/>
        <v>253</v>
      </c>
      <c r="W1139" s="10">
        <f t="shared" si="157"/>
        <v>2</v>
      </c>
      <c r="X1139" s="11">
        <f t="shared" si="158"/>
        <v>3</v>
      </c>
      <c r="Y1139" s="11">
        <f t="shared" si="159"/>
        <v>253</v>
      </c>
      <c r="Z1139" s="12" t="str">
        <f t="shared" si="161"/>
        <v>Wind Data</v>
      </c>
      <c r="AI1139" s="17"/>
      <c r="AJ1139" s="18"/>
      <c r="AK1139" s="19"/>
      <c r="AQ1139" s="34"/>
      <c r="AR1139" s="34"/>
      <c r="AS1139" s="34"/>
      <c r="AT1139" s="34"/>
      <c r="AU1139" s="34"/>
      <c r="AV1139" s="34"/>
      <c r="AW1139" s="34"/>
      <c r="AX1139" s="223">
        <v>130306</v>
      </c>
      <c r="AY1139" s="6">
        <v>3</v>
      </c>
      <c r="AZ1139" s="6">
        <v>253</v>
      </c>
      <c r="BA1139" s="87" t="s">
        <v>2496</v>
      </c>
      <c r="BB1139" s="39" t="s">
        <v>2598</v>
      </c>
      <c r="BC1139" s="84" t="s">
        <v>2349</v>
      </c>
      <c r="BD1139" s="38" t="s">
        <v>2497</v>
      </c>
      <c r="BE1139" s="39" t="s">
        <v>2599</v>
      </c>
      <c r="BF1139" s="90" t="s">
        <v>2498</v>
      </c>
      <c r="BJ1139" s="47" t="s">
        <v>2505</v>
      </c>
      <c r="BL1139" s="42" t="s">
        <v>2500</v>
      </c>
      <c r="BM1139" s="43" t="s">
        <v>2495</v>
      </c>
      <c r="BO1139" s="17"/>
      <c r="BP1139" s="18"/>
    </row>
    <row r="1140" spans="1:68" ht="15" customHeight="1" thickBot="1" x14ac:dyDescent="0.35">
      <c r="A1140" s="116">
        <v>1139</v>
      </c>
      <c r="H1140" s="121" t="s">
        <v>2503</v>
      </c>
      <c r="I1140" s="117">
        <v>8</v>
      </c>
      <c r="J1140" s="119" t="s">
        <v>2471</v>
      </c>
      <c r="K1140" s="119" t="s">
        <v>2481</v>
      </c>
      <c r="L1140" s="119" t="s">
        <v>2480</v>
      </c>
      <c r="M1140" s="119" t="s">
        <v>2479</v>
      </c>
      <c r="N1140" s="119" t="s">
        <v>2478</v>
      </c>
      <c r="O1140" s="120" t="s">
        <v>2588</v>
      </c>
      <c r="P1140" s="119" t="s">
        <v>2588</v>
      </c>
      <c r="Q1140" s="119" t="s">
        <v>2588</v>
      </c>
      <c r="R1140" s="6">
        <f t="shared" si="153"/>
        <v>5</v>
      </c>
      <c r="S1140" s="6">
        <f t="shared" si="154"/>
        <v>1</v>
      </c>
      <c r="T1140" s="7">
        <f t="shared" si="155"/>
        <v>130312</v>
      </c>
      <c r="U1140" s="122" t="str">
        <f t="shared" si="160"/>
        <v>1FD08</v>
      </c>
      <c r="V1140" s="10">
        <f t="shared" si="156"/>
        <v>253</v>
      </c>
      <c r="W1140" s="10">
        <f t="shared" si="157"/>
        <v>8</v>
      </c>
      <c r="X1140" s="11">
        <f t="shared" si="158"/>
        <v>16</v>
      </c>
      <c r="Y1140" s="11">
        <f t="shared" si="159"/>
        <v>253</v>
      </c>
      <c r="Z1140" s="12" t="str">
        <f t="shared" si="161"/>
        <v>Temperature</v>
      </c>
      <c r="AI1140" s="17"/>
      <c r="AJ1140" s="18"/>
      <c r="AK1140" s="19"/>
      <c r="AL1140" s="21"/>
      <c r="AM1140" s="21"/>
      <c r="AN1140" s="21"/>
      <c r="AO1140" s="21"/>
      <c r="AP1140" s="20"/>
      <c r="AQ1140" s="20"/>
      <c r="AR1140" s="20"/>
      <c r="AS1140" s="20"/>
      <c r="AT1140" s="20"/>
      <c r="AU1140" s="20"/>
      <c r="AV1140" s="20"/>
      <c r="AW1140" s="20"/>
      <c r="AX1140" s="222">
        <v>130312</v>
      </c>
      <c r="AY1140" s="6">
        <v>16</v>
      </c>
      <c r="AZ1140" s="6">
        <v>253</v>
      </c>
      <c r="BA1140" s="87" t="s">
        <v>2365</v>
      </c>
      <c r="BB1140" s="39" t="s">
        <v>2600</v>
      </c>
      <c r="BC1140" s="84" t="s">
        <v>2359</v>
      </c>
      <c r="BJ1140" s="47" t="s">
        <v>2601</v>
      </c>
      <c r="BL1140" s="42" t="s">
        <v>2494</v>
      </c>
      <c r="BM1140" s="43" t="s">
        <v>2495</v>
      </c>
      <c r="BO1140" s="17"/>
      <c r="BP1140" s="18"/>
    </row>
    <row r="1141" spans="1:68" ht="15" customHeight="1" thickBot="1" x14ac:dyDescent="0.35">
      <c r="A1141" s="116">
        <v>1140</v>
      </c>
      <c r="H1141" s="121" t="s">
        <v>2503</v>
      </c>
      <c r="I1141" s="117">
        <v>8</v>
      </c>
      <c r="J1141" s="119" t="s">
        <v>2471</v>
      </c>
      <c r="K1141" s="119" t="s">
        <v>2471</v>
      </c>
      <c r="L1141" s="119" t="s">
        <v>2472</v>
      </c>
      <c r="M1141" s="119" t="s">
        <v>2594</v>
      </c>
      <c r="N1141" s="119" t="s">
        <v>2473</v>
      </c>
      <c r="O1141" s="119" t="s">
        <v>2472</v>
      </c>
      <c r="P1141" s="119" t="s">
        <v>2475</v>
      </c>
      <c r="Q1141" s="119" t="s">
        <v>2483</v>
      </c>
      <c r="R1141" s="6">
        <f t="shared" si="153"/>
        <v>5</v>
      </c>
      <c r="S1141" s="6">
        <f t="shared" si="154"/>
        <v>1</v>
      </c>
      <c r="T1141" s="7">
        <f t="shared" si="155"/>
        <v>130312</v>
      </c>
      <c r="U1141" s="122" t="str">
        <f t="shared" si="160"/>
        <v>1FD08</v>
      </c>
      <c r="V1141" s="10">
        <f t="shared" si="156"/>
        <v>253</v>
      </c>
      <c r="W1141" s="10">
        <f t="shared" si="157"/>
        <v>8</v>
      </c>
      <c r="X1141" s="11">
        <f t="shared" si="158"/>
        <v>16</v>
      </c>
      <c r="Y1141" s="11">
        <f t="shared" si="159"/>
        <v>253</v>
      </c>
      <c r="Z1141" s="12" t="str">
        <f t="shared" si="161"/>
        <v>Temperature</v>
      </c>
      <c r="AI1141" s="17"/>
      <c r="AJ1141" s="18"/>
      <c r="AK1141" s="19"/>
      <c r="AQ1141" s="34"/>
      <c r="AR1141" s="34"/>
      <c r="AS1141" s="34"/>
      <c r="AT1141" s="34"/>
      <c r="AU1141" s="34"/>
      <c r="AV1141" s="34"/>
      <c r="AW1141" s="34"/>
      <c r="AX1141" s="223">
        <v>130312</v>
      </c>
      <c r="AY1141" s="6">
        <v>16</v>
      </c>
      <c r="AZ1141" s="6">
        <v>253</v>
      </c>
      <c r="BA1141" s="87" t="s">
        <v>2365</v>
      </c>
      <c r="BB1141" s="39" t="s">
        <v>2585</v>
      </c>
      <c r="BC1141" s="84" t="s">
        <v>2359</v>
      </c>
      <c r="BJ1141" s="47" t="s">
        <v>2493</v>
      </c>
      <c r="BL1141" s="42" t="s">
        <v>2494</v>
      </c>
      <c r="BM1141" s="43" t="s">
        <v>2495</v>
      </c>
      <c r="BO1141" s="17"/>
      <c r="BP1141" s="18"/>
    </row>
    <row r="1142" spans="1:68" ht="15" customHeight="1" thickBot="1" x14ac:dyDescent="0.35">
      <c r="A1142" s="116">
        <v>1141</v>
      </c>
      <c r="H1142" s="121" t="s">
        <v>2503</v>
      </c>
      <c r="I1142" s="117">
        <v>7</v>
      </c>
      <c r="J1142" s="119" t="s">
        <v>2484</v>
      </c>
      <c r="K1142" s="119" t="s">
        <v>2594</v>
      </c>
      <c r="L1142" s="119" t="s">
        <v>2481</v>
      </c>
      <c r="M1142" s="119" t="s">
        <v>2480</v>
      </c>
      <c r="N1142" s="119" t="s">
        <v>2479</v>
      </c>
      <c r="O1142" s="119" t="s">
        <v>2504</v>
      </c>
      <c r="P1142" s="119" t="s">
        <v>2475</v>
      </c>
      <c r="Q1142" s="119" t="s">
        <v>2485</v>
      </c>
      <c r="R1142" s="75">
        <f t="shared" si="153"/>
        <v>5</v>
      </c>
      <c r="S1142" s="75">
        <f t="shared" si="154"/>
        <v>1</v>
      </c>
      <c r="T1142" s="7">
        <f t="shared" si="155"/>
        <v>130312</v>
      </c>
      <c r="U1142" s="122" t="str">
        <f t="shared" si="160"/>
        <v>1FD08</v>
      </c>
      <c r="V1142" s="10">
        <f t="shared" si="156"/>
        <v>253</v>
      </c>
      <c r="W1142" s="10">
        <f t="shared" si="157"/>
        <v>8</v>
      </c>
      <c r="X1142" s="11">
        <f t="shared" si="158"/>
        <v>16</v>
      </c>
      <c r="Y1142" s="11">
        <f t="shared" si="159"/>
        <v>253</v>
      </c>
      <c r="Z1142" s="12" t="str">
        <f t="shared" si="161"/>
        <v>Temperature</v>
      </c>
      <c r="AI1142" s="17"/>
      <c r="AJ1142" s="18"/>
      <c r="AK1142" s="19"/>
      <c r="AL1142" s="21"/>
      <c r="AM1142" s="21"/>
      <c r="AN1142" s="21"/>
      <c r="AO1142" s="21"/>
      <c r="AP1142" s="20"/>
      <c r="AQ1142" s="20"/>
      <c r="AR1142" s="20"/>
      <c r="AS1142" s="20"/>
      <c r="AT1142" s="20"/>
      <c r="AU1142" s="20"/>
      <c r="AV1142" s="20"/>
      <c r="AW1142" s="20"/>
      <c r="AX1142" s="222">
        <v>130312</v>
      </c>
      <c r="AY1142" s="6">
        <v>16</v>
      </c>
      <c r="AZ1142" s="6">
        <v>253</v>
      </c>
      <c r="BA1142" s="87" t="s">
        <v>2365</v>
      </c>
      <c r="BB1142" s="39" t="s">
        <v>2602</v>
      </c>
      <c r="BC1142" s="84" t="s">
        <v>2359</v>
      </c>
      <c r="BJ1142" s="47" t="s">
        <v>2603</v>
      </c>
      <c r="BL1142" s="42" t="s">
        <v>2494</v>
      </c>
      <c r="BM1142" s="43" t="s">
        <v>2495</v>
      </c>
      <c r="BO1142" s="17"/>
      <c r="BP1142" s="18"/>
    </row>
    <row r="1143" spans="1:68" ht="15" customHeight="1" thickBot="1" x14ac:dyDescent="0.35">
      <c r="A1143" s="116">
        <v>1142</v>
      </c>
      <c r="H1143" s="121" t="s">
        <v>2595</v>
      </c>
      <c r="I1143" s="117">
        <v>8</v>
      </c>
      <c r="J1143" s="119" t="s">
        <v>2471</v>
      </c>
      <c r="K1143" s="119" t="s">
        <v>2471</v>
      </c>
      <c r="L1143" s="119" t="s">
        <v>2472</v>
      </c>
      <c r="M1143" s="119" t="s">
        <v>2594</v>
      </c>
      <c r="N1143" s="119" t="s">
        <v>2486</v>
      </c>
      <c r="O1143" s="119" t="s">
        <v>2588</v>
      </c>
      <c r="P1143" s="119" t="s">
        <v>2588</v>
      </c>
      <c r="Q1143" s="119" t="s">
        <v>2588</v>
      </c>
      <c r="R1143" s="6">
        <f t="shared" si="153"/>
        <v>5</v>
      </c>
      <c r="S1143" s="6">
        <f t="shared" si="154"/>
        <v>1</v>
      </c>
      <c r="T1143" s="7">
        <f t="shared" si="155"/>
        <v>130312</v>
      </c>
      <c r="U1143" s="122" t="str">
        <f t="shared" si="160"/>
        <v>1FD08</v>
      </c>
      <c r="V1143" s="10">
        <f t="shared" si="156"/>
        <v>253</v>
      </c>
      <c r="W1143" s="10">
        <f t="shared" si="157"/>
        <v>8</v>
      </c>
      <c r="X1143" s="11">
        <f t="shared" si="158"/>
        <v>25</v>
      </c>
      <c r="Y1143" s="11">
        <f t="shared" si="159"/>
        <v>253</v>
      </c>
      <c r="Z1143" s="12" t="str">
        <f t="shared" si="161"/>
        <v>Temperature</v>
      </c>
      <c r="AI1143" s="17"/>
      <c r="AJ1143" s="18"/>
      <c r="AK1143" s="19"/>
      <c r="AQ1143" s="34"/>
      <c r="AR1143" s="34"/>
      <c r="AS1143" s="34"/>
      <c r="AT1143" s="34"/>
      <c r="AU1143" s="34"/>
      <c r="AV1143" s="34"/>
      <c r="AW1143" s="34"/>
      <c r="AX1143" s="223">
        <v>130312</v>
      </c>
      <c r="AY1143" s="6">
        <v>25</v>
      </c>
      <c r="AZ1143" s="6">
        <v>253</v>
      </c>
      <c r="BA1143" s="87" t="s">
        <v>2365</v>
      </c>
      <c r="BB1143" s="39" t="s">
        <v>2467</v>
      </c>
      <c r="BC1143" s="84" t="s">
        <v>2359</v>
      </c>
      <c r="BJ1143" s="47" t="s">
        <v>2493</v>
      </c>
      <c r="BL1143" s="42" t="s">
        <v>2604</v>
      </c>
      <c r="BM1143" s="43" t="s">
        <v>2495</v>
      </c>
      <c r="BO1143" s="17"/>
      <c r="BP1143" s="18"/>
    </row>
    <row r="1144" spans="1:68" ht="15" customHeight="1" thickBot="1" x14ac:dyDescent="0.35">
      <c r="A1144" s="116">
        <v>1143</v>
      </c>
      <c r="H1144" s="121" t="s">
        <v>2487</v>
      </c>
      <c r="I1144" s="117">
        <v>8</v>
      </c>
      <c r="J1144" s="119" t="s">
        <v>2488</v>
      </c>
      <c r="K1144" s="119" t="s">
        <v>2489</v>
      </c>
      <c r="L1144" s="119" t="s">
        <v>2473</v>
      </c>
      <c r="M1144" s="119" t="s">
        <v>2490</v>
      </c>
      <c r="N1144" s="119" t="s">
        <v>2491</v>
      </c>
      <c r="O1144" s="119" t="s">
        <v>2492</v>
      </c>
      <c r="P1144" s="119" t="s">
        <v>2596</v>
      </c>
      <c r="Q1144" s="120" t="s">
        <v>2597</v>
      </c>
      <c r="R1144" s="6">
        <f t="shared" si="153"/>
        <v>2</v>
      </c>
      <c r="S1144" s="6">
        <f t="shared" si="154"/>
        <v>1</v>
      </c>
      <c r="T1144" s="7">
        <f t="shared" si="155"/>
        <v>130306</v>
      </c>
      <c r="U1144" s="122" t="str">
        <f t="shared" si="160"/>
        <v>1FD02</v>
      </c>
      <c r="V1144" s="10">
        <f t="shared" si="156"/>
        <v>253</v>
      </c>
      <c r="W1144" s="10">
        <f t="shared" si="157"/>
        <v>2</v>
      </c>
      <c r="X1144" s="11">
        <f t="shared" si="158"/>
        <v>3</v>
      </c>
      <c r="Y1144" s="11">
        <f t="shared" si="159"/>
        <v>253</v>
      </c>
      <c r="Z1144" s="12" t="str">
        <f t="shared" si="161"/>
        <v>Wind Data</v>
      </c>
      <c r="AI1144" s="17"/>
      <c r="AJ1144" s="18"/>
      <c r="AK1144" s="19"/>
      <c r="AL1144" s="21"/>
      <c r="AM1144" s="21"/>
      <c r="AN1144" s="21"/>
      <c r="AO1144" s="21"/>
      <c r="AP1144" s="20"/>
      <c r="AQ1144" s="20"/>
      <c r="AR1144" s="20"/>
      <c r="AS1144" s="20"/>
      <c r="AT1144" s="20"/>
      <c r="AU1144" s="20"/>
      <c r="AV1144" s="20"/>
      <c r="AW1144" s="20"/>
      <c r="AX1144" s="222">
        <v>130306</v>
      </c>
      <c r="AY1144" s="6">
        <v>3</v>
      </c>
      <c r="AZ1144" s="6">
        <v>253</v>
      </c>
      <c r="BA1144" s="87" t="s">
        <v>2496</v>
      </c>
      <c r="BB1144" s="39" t="s">
        <v>2468</v>
      </c>
      <c r="BC1144" s="84" t="s">
        <v>2349</v>
      </c>
      <c r="BD1144" s="38" t="s">
        <v>2497</v>
      </c>
      <c r="BE1144" s="39" t="s">
        <v>2469</v>
      </c>
      <c r="BF1144" s="90" t="s">
        <v>2498</v>
      </c>
      <c r="BJ1144" s="47" t="s">
        <v>2499</v>
      </c>
      <c r="BL1144" s="42" t="s">
        <v>2500</v>
      </c>
      <c r="BM1144" s="43" t="s">
        <v>2495</v>
      </c>
      <c r="BO1144" s="17"/>
      <c r="BP1144" s="18"/>
    </row>
    <row r="1145" spans="1:68" ht="15" customHeight="1" thickBot="1" x14ac:dyDescent="0.35">
      <c r="A1145" s="116">
        <v>1144</v>
      </c>
      <c r="H1145" s="121" t="s">
        <v>2586</v>
      </c>
      <c r="I1145" s="117">
        <v>8</v>
      </c>
      <c r="J1145" s="119" t="s">
        <v>2471</v>
      </c>
      <c r="K1145" s="119" t="s">
        <v>2471</v>
      </c>
      <c r="L1145" s="119" t="s">
        <v>2472</v>
      </c>
      <c r="M1145" s="119" t="s">
        <v>2587</v>
      </c>
      <c r="N1145" s="119" t="s">
        <v>2502</v>
      </c>
      <c r="O1145" s="119" t="s">
        <v>2588</v>
      </c>
      <c r="P1145" s="119" t="s">
        <v>2588</v>
      </c>
      <c r="Q1145" s="119" t="s">
        <v>2588</v>
      </c>
      <c r="R1145" s="6">
        <f t="shared" si="153"/>
        <v>5</v>
      </c>
      <c r="S1145" s="6">
        <f t="shared" si="154"/>
        <v>1</v>
      </c>
      <c r="T1145" s="7">
        <f t="shared" si="155"/>
        <v>130312</v>
      </c>
      <c r="U1145" s="122" t="str">
        <f t="shared" si="160"/>
        <v>1FD08</v>
      </c>
      <c r="V1145" s="10">
        <f t="shared" si="156"/>
        <v>253</v>
      </c>
      <c r="W1145" s="10">
        <f t="shared" si="157"/>
        <v>8</v>
      </c>
      <c r="X1145" s="11">
        <f t="shared" si="158"/>
        <v>16</v>
      </c>
      <c r="Y1145" s="11">
        <f t="shared" si="159"/>
        <v>253</v>
      </c>
      <c r="Z1145" s="12" t="str">
        <f t="shared" si="161"/>
        <v>Temperature</v>
      </c>
      <c r="AI1145" s="17"/>
      <c r="AJ1145" s="18"/>
      <c r="AK1145" s="19"/>
      <c r="AQ1145" s="34"/>
      <c r="AR1145" s="34"/>
      <c r="AS1145" s="34"/>
      <c r="AT1145" s="34"/>
      <c r="AU1145" s="34"/>
      <c r="AV1145" s="34"/>
      <c r="AW1145" s="34"/>
      <c r="AX1145" s="223">
        <v>130312</v>
      </c>
      <c r="AY1145" s="6">
        <v>16</v>
      </c>
      <c r="AZ1145" s="6">
        <v>253</v>
      </c>
      <c r="BA1145" s="87" t="s">
        <v>2365</v>
      </c>
      <c r="BB1145" s="39" t="s">
        <v>2582</v>
      </c>
      <c r="BC1145" s="84" t="s">
        <v>2359</v>
      </c>
      <c r="BJ1145" s="47" t="s">
        <v>2493</v>
      </c>
      <c r="BL1145" s="42" t="s">
        <v>2494</v>
      </c>
      <c r="BM1145" s="43" t="s">
        <v>2495</v>
      </c>
      <c r="BO1145" s="17"/>
      <c r="BP1145" s="18"/>
    </row>
    <row r="1146" spans="1:68" ht="15" customHeight="1" thickBot="1" x14ac:dyDescent="0.35">
      <c r="A1146" s="116">
        <v>1145</v>
      </c>
      <c r="H1146" s="121" t="s">
        <v>2589</v>
      </c>
      <c r="I1146" s="117">
        <v>8</v>
      </c>
      <c r="J1146" s="119" t="s">
        <v>2590</v>
      </c>
      <c r="K1146" s="119" t="s">
        <v>2591</v>
      </c>
      <c r="L1146" s="119" t="s">
        <v>2473</v>
      </c>
      <c r="M1146" s="119" t="s">
        <v>2592</v>
      </c>
      <c r="N1146" s="119" t="s">
        <v>2474</v>
      </c>
      <c r="O1146" s="119" t="s">
        <v>2593</v>
      </c>
      <c r="P1146" s="119" t="s">
        <v>2588</v>
      </c>
      <c r="Q1146" s="119" t="s">
        <v>2588</v>
      </c>
      <c r="R1146" s="6">
        <f t="shared" si="153"/>
        <v>2</v>
      </c>
      <c r="S1146" s="6">
        <f t="shared" si="154"/>
        <v>1</v>
      </c>
      <c r="T1146" s="7">
        <f t="shared" si="155"/>
        <v>130306</v>
      </c>
      <c r="U1146" s="122" t="str">
        <f t="shared" si="160"/>
        <v>1FD02</v>
      </c>
      <c r="V1146" s="10">
        <f t="shared" si="156"/>
        <v>253</v>
      </c>
      <c r="W1146" s="10">
        <f t="shared" si="157"/>
        <v>2</v>
      </c>
      <c r="X1146" s="11">
        <f t="shared" si="158"/>
        <v>3</v>
      </c>
      <c r="Y1146" s="11">
        <f t="shared" si="159"/>
        <v>253</v>
      </c>
      <c r="Z1146" s="12" t="str">
        <f t="shared" si="161"/>
        <v>Wind Data</v>
      </c>
      <c r="AI1146" s="17"/>
      <c r="AJ1146" s="18"/>
      <c r="AK1146" s="19"/>
      <c r="AL1146" s="21"/>
      <c r="AM1146" s="21"/>
      <c r="AN1146" s="21"/>
      <c r="AO1146" s="21"/>
      <c r="AP1146" s="20"/>
      <c r="AQ1146" s="20"/>
      <c r="AR1146" s="20"/>
      <c r="AS1146" s="20"/>
      <c r="AT1146" s="20"/>
      <c r="AU1146" s="20"/>
      <c r="AV1146" s="20"/>
      <c r="AW1146" s="20"/>
      <c r="AX1146" s="222">
        <v>130306</v>
      </c>
      <c r="AY1146" s="6">
        <v>3</v>
      </c>
      <c r="AZ1146" s="6">
        <v>253</v>
      </c>
      <c r="BA1146" s="87" t="s">
        <v>2496</v>
      </c>
      <c r="BB1146" s="39" t="s">
        <v>2583</v>
      </c>
      <c r="BC1146" s="84" t="s">
        <v>2349</v>
      </c>
      <c r="BD1146" s="38" t="s">
        <v>2497</v>
      </c>
      <c r="BE1146" s="39" t="s">
        <v>2584</v>
      </c>
      <c r="BF1146" s="90" t="s">
        <v>2498</v>
      </c>
      <c r="BJ1146" s="47" t="s">
        <v>2499</v>
      </c>
      <c r="BL1146" s="42" t="s">
        <v>2500</v>
      </c>
      <c r="BM1146" s="43" t="s">
        <v>2495</v>
      </c>
      <c r="BO1146" s="17"/>
      <c r="BP1146" s="18"/>
    </row>
    <row r="1147" spans="1:68" ht="15" customHeight="1" thickBot="1" x14ac:dyDescent="0.35">
      <c r="A1147" s="116">
        <v>1146</v>
      </c>
      <c r="H1147" s="121" t="s">
        <v>2586</v>
      </c>
      <c r="I1147" s="117">
        <v>8</v>
      </c>
      <c r="J1147" s="119" t="s">
        <v>2471</v>
      </c>
      <c r="K1147" s="119" t="s">
        <v>2471</v>
      </c>
      <c r="L1147" s="119" t="s">
        <v>2475</v>
      </c>
      <c r="M1147" s="119" t="s">
        <v>2476</v>
      </c>
      <c r="N1147" s="120" t="s">
        <v>2477</v>
      </c>
      <c r="O1147" s="119" t="s">
        <v>2588</v>
      </c>
      <c r="P1147" s="119" t="s">
        <v>2588</v>
      </c>
      <c r="Q1147" s="119" t="s">
        <v>2588</v>
      </c>
      <c r="R1147" s="6">
        <f t="shared" si="153"/>
        <v>5</v>
      </c>
      <c r="S1147" s="6">
        <f t="shared" si="154"/>
        <v>1</v>
      </c>
      <c r="T1147" s="7">
        <f t="shared" si="155"/>
        <v>130312</v>
      </c>
      <c r="U1147" s="122" t="str">
        <f t="shared" si="160"/>
        <v>1FD08</v>
      </c>
      <c r="V1147" s="10">
        <f t="shared" si="156"/>
        <v>253</v>
      </c>
      <c r="W1147" s="10">
        <f t="shared" si="157"/>
        <v>8</v>
      </c>
      <c r="X1147" s="11">
        <f t="shared" si="158"/>
        <v>16</v>
      </c>
      <c r="Y1147" s="11">
        <f t="shared" si="159"/>
        <v>253</v>
      </c>
      <c r="Z1147" s="12" t="str">
        <f t="shared" si="161"/>
        <v>Temperature</v>
      </c>
      <c r="AI1147" s="17"/>
      <c r="AJ1147" s="18"/>
      <c r="AK1147" s="19"/>
      <c r="AQ1147" s="34"/>
      <c r="AR1147" s="34"/>
      <c r="AS1147" s="34"/>
      <c r="AT1147" s="34"/>
      <c r="AU1147" s="34"/>
      <c r="AV1147" s="34"/>
      <c r="AW1147" s="34"/>
      <c r="AX1147" s="223">
        <v>130312</v>
      </c>
      <c r="AY1147" s="6">
        <v>16</v>
      </c>
      <c r="AZ1147" s="6">
        <v>253</v>
      </c>
      <c r="BA1147" s="87" t="s">
        <v>2365</v>
      </c>
      <c r="BB1147" s="39" t="s">
        <v>2464</v>
      </c>
      <c r="BC1147" s="84" t="s">
        <v>2359</v>
      </c>
      <c r="BJ1147" s="47" t="s">
        <v>2501</v>
      </c>
      <c r="BL1147" s="42" t="s">
        <v>2494</v>
      </c>
      <c r="BM1147" s="43" t="s">
        <v>2495</v>
      </c>
      <c r="BO1147" s="17"/>
      <c r="BP1147" s="18"/>
    </row>
    <row r="1148" spans="1:68" ht="15" customHeight="1" thickBot="1" x14ac:dyDescent="0.35">
      <c r="A1148" s="116">
        <v>1147</v>
      </c>
      <c r="H1148" s="121" t="s">
        <v>2589</v>
      </c>
      <c r="I1148" s="117">
        <v>8</v>
      </c>
      <c r="J1148" s="119" t="s">
        <v>2478</v>
      </c>
      <c r="K1148" s="119" t="s">
        <v>2479</v>
      </c>
      <c r="L1148" s="119" t="s">
        <v>2480</v>
      </c>
      <c r="M1148" s="119" t="s">
        <v>2481</v>
      </c>
      <c r="N1148" s="119" t="s">
        <v>2482</v>
      </c>
      <c r="O1148" s="119" t="s">
        <v>2483</v>
      </c>
      <c r="P1148" s="119" t="s">
        <v>2475</v>
      </c>
      <c r="Q1148" s="119" t="s">
        <v>2473</v>
      </c>
      <c r="R1148" s="6">
        <f t="shared" si="153"/>
        <v>2</v>
      </c>
      <c r="S1148" s="6">
        <f t="shared" si="154"/>
        <v>1</v>
      </c>
      <c r="T1148" s="7">
        <f t="shared" si="155"/>
        <v>130306</v>
      </c>
      <c r="U1148" s="122" t="str">
        <f t="shared" si="160"/>
        <v>1FD02</v>
      </c>
      <c r="V1148" s="10">
        <f t="shared" si="156"/>
        <v>253</v>
      </c>
      <c r="W1148" s="10">
        <f t="shared" si="157"/>
        <v>2</v>
      </c>
      <c r="X1148" s="11">
        <f t="shared" si="158"/>
        <v>3</v>
      </c>
      <c r="Y1148" s="11">
        <f t="shared" si="159"/>
        <v>253</v>
      </c>
      <c r="Z1148" s="12" t="str">
        <f t="shared" si="161"/>
        <v>Wind Data</v>
      </c>
      <c r="AI1148" s="17"/>
      <c r="AJ1148" s="18"/>
      <c r="AK1148" s="19"/>
      <c r="AL1148" s="21"/>
      <c r="AM1148" s="21"/>
      <c r="AN1148" s="21"/>
      <c r="AO1148" s="21"/>
      <c r="AP1148" s="20"/>
      <c r="AQ1148" s="20"/>
      <c r="AR1148" s="20"/>
      <c r="AS1148" s="20"/>
      <c r="AT1148" s="20"/>
      <c r="AU1148" s="20"/>
      <c r="AV1148" s="20"/>
      <c r="AW1148" s="20"/>
      <c r="AX1148" s="222">
        <v>130306</v>
      </c>
      <c r="AY1148" s="6">
        <v>3</v>
      </c>
      <c r="AZ1148" s="6">
        <v>253</v>
      </c>
      <c r="BA1148" s="87" t="s">
        <v>2496</v>
      </c>
      <c r="BB1148" s="39" t="s">
        <v>2598</v>
      </c>
      <c r="BC1148" s="84" t="s">
        <v>2349</v>
      </c>
      <c r="BD1148" s="38" t="s">
        <v>2497</v>
      </c>
      <c r="BE1148" s="39" t="s">
        <v>2599</v>
      </c>
      <c r="BF1148" s="90" t="s">
        <v>2498</v>
      </c>
      <c r="BJ1148" s="47" t="s">
        <v>2505</v>
      </c>
      <c r="BL1148" s="42" t="s">
        <v>2500</v>
      </c>
      <c r="BM1148" s="43" t="s">
        <v>2495</v>
      </c>
      <c r="BO1148" s="17"/>
      <c r="BP1148" s="18"/>
    </row>
    <row r="1149" spans="1:68" ht="15" customHeight="1" thickBot="1" x14ac:dyDescent="0.35">
      <c r="A1149" s="116">
        <v>1148</v>
      </c>
      <c r="H1149" s="121" t="s">
        <v>2503</v>
      </c>
      <c r="I1149" s="117">
        <v>8</v>
      </c>
      <c r="J1149" s="119" t="s">
        <v>2471</v>
      </c>
      <c r="K1149" s="119" t="s">
        <v>2481</v>
      </c>
      <c r="L1149" s="119" t="s">
        <v>2480</v>
      </c>
      <c r="M1149" s="119" t="s">
        <v>2479</v>
      </c>
      <c r="N1149" s="119" t="s">
        <v>2478</v>
      </c>
      <c r="O1149" s="119" t="s">
        <v>2588</v>
      </c>
      <c r="P1149" s="119" t="s">
        <v>2588</v>
      </c>
      <c r="Q1149" s="119" t="s">
        <v>2588</v>
      </c>
      <c r="R1149" s="6">
        <f t="shared" si="153"/>
        <v>5</v>
      </c>
      <c r="S1149" s="6">
        <f t="shared" si="154"/>
        <v>1</v>
      </c>
      <c r="T1149" s="7">
        <f t="shared" si="155"/>
        <v>130312</v>
      </c>
      <c r="U1149" s="122" t="str">
        <f t="shared" si="160"/>
        <v>1FD08</v>
      </c>
      <c r="V1149" s="10">
        <f t="shared" si="156"/>
        <v>253</v>
      </c>
      <c r="W1149" s="10">
        <f t="shared" si="157"/>
        <v>8</v>
      </c>
      <c r="X1149" s="11">
        <f t="shared" si="158"/>
        <v>16</v>
      </c>
      <c r="Y1149" s="11">
        <f t="shared" si="159"/>
        <v>253</v>
      </c>
      <c r="Z1149" s="12" t="str">
        <f t="shared" si="161"/>
        <v>Temperature</v>
      </c>
      <c r="AI1149" s="17"/>
      <c r="AJ1149" s="18"/>
      <c r="AK1149" s="19"/>
      <c r="AQ1149" s="34"/>
      <c r="AR1149" s="34"/>
      <c r="AS1149" s="34"/>
      <c r="AT1149" s="34"/>
      <c r="AU1149" s="34"/>
      <c r="AV1149" s="34"/>
      <c r="AW1149" s="34"/>
      <c r="AX1149" s="223">
        <v>130312</v>
      </c>
      <c r="AY1149" s="6">
        <v>16</v>
      </c>
      <c r="AZ1149" s="6">
        <v>253</v>
      </c>
      <c r="BA1149" s="87" t="s">
        <v>2365</v>
      </c>
      <c r="BB1149" s="39" t="s">
        <v>2600</v>
      </c>
      <c r="BC1149" s="84" t="s">
        <v>2359</v>
      </c>
      <c r="BJ1149" s="47" t="s">
        <v>2601</v>
      </c>
      <c r="BL1149" s="42" t="s">
        <v>2494</v>
      </c>
      <c r="BM1149" s="43" t="s">
        <v>2495</v>
      </c>
      <c r="BO1149" s="17"/>
      <c r="BP1149" s="18"/>
    </row>
    <row r="1150" spans="1:68" ht="15" customHeight="1" thickBot="1" x14ac:dyDescent="0.35">
      <c r="A1150" s="116">
        <v>1149</v>
      </c>
      <c r="H1150" s="121" t="s">
        <v>2503</v>
      </c>
      <c r="I1150" s="117">
        <v>8</v>
      </c>
      <c r="J1150" s="119" t="s">
        <v>2471</v>
      </c>
      <c r="K1150" s="119" t="s">
        <v>2471</v>
      </c>
      <c r="L1150" s="119" t="s">
        <v>2472</v>
      </c>
      <c r="M1150" s="119" t="s">
        <v>2594</v>
      </c>
      <c r="N1150" s="119" t="s">
        <v>2473</v>
      </c>
      <c r="O1150" s="119" t="s">
        <v>2472</v>
      </c>
      <c r="P1150" s="119" t="s">
        <v>2475</v>
      </c>
      <c r="Q1150" s="120" t="s">
        <v>2483</v>
      </c>
      <c r="R1150" s="6">
        <f t="shared" si="153"/>
        <v>5</v>
      </c>
      <c r="S1150" s="6">
        <f t="shared" si="154"/>
        <v>1</v>
      </c>
      <c r="T1150" s="7">
        <f t="shared" si="155"/>
        <v>130312</v>
      </c>
      <c r="U1150" s="122" t="str">
        <f t="shared" si="160"/>
        <v>1FD08</v>
      </c>
      <c r="V1150" s="10">
        <f t="shared" si="156"/>
        <v>253</v>
      </c>
      <c r="W1150" s="10">
        <f t="shared" si="157"/>
        <v>8</v>
      </c>
      <c r="X1150" s="11">
        <f t="shared" si="158"/>
        <v>16</v>
      </c>
      <c r="Y1150" s="11">
        <f t="shared" si="159"/>
        <v>253</v>
      </c>
      <c r="Z1150" s="12" t="str">
        <f t="shared" si="161"/>
        <v>Temperature</v>
      </c>
      <c r="AI1150" s="17"/>
      <c r="AJ1150" s="18"/>
      <c r="AK1150" s="19"/>
      <c r="AL1150" s="21"/>
      <c r="AM1150" s="21"/>
      <c r="AN1150" s="21"/>
      <c r="AO1150" s="21"/>
      <c r="AP1150" s="20"/>
      <c r="AQ1150" s="20"/>
      <c r="AR1150" s="20"/>
      <c r="AS1150" s="20"/>
      <c r="AT1150" s="20"/>
      <c r="AU1150" s="20"/>
      <c r="AV1150" s="20"/>
      <c r="AW1150" s="20"/>
      <c r="AX1150" s="222">
        <v>130312</v>
      </c>
      <c r="AY1150" s="6">
        <v>16</v>
      </c>
      <c r="AZ1150" s="6">
        <v>253</v>
      </c>
      <c r="BA1150" s="87" t="s">
        <v>2365</v>
      </c>
      <c r="BB1150" s="39" t="s">
        <v>2585</v>
      </c>
      <c r="BC1150" s="84" t="s">
        <v>2359</v>
      </c>
      <c r="BJ1150" s="47" t="s">
        <v>2493</v>
      </c>
      <c r="BL1150" s="42" t="s">
        <v>2494</v>
      </c>
      <c r="BM1150" s="43" t="s">
        <v>2495</v>
      </c>
      <c r="BO1150" s="17"/>
      <c r="BP1150" s="18"/>
    </row>
    <row r="1151" spans="1:68" ht="15" customHeight="1" thickBot="1" x14ac:dyDescent="0.35">
      <c r="A1151" s="116">
        <v>1150</v>
      </c>
      <c r="H1151" s="121" t="s">
        <v>2503</v>
      </c>
      <c r="I1151" s="117">
        <v>7</v>
      </c>
      <c r="J1151" s="119" t="s">
        <v>2484</v>
      </c>
      <c r="K1151" s="119" t="s">
        <v>2594</v>
      </c>
      <c r="L1151" s="119" t="s">
        <v>2481</v>
      </c>
      <c r="M1151" s="119" t="s">
        <v>2480</v>
      </c>
      <c r="N1151" s="119" t="s">
        <v>2479</v>
      </c>
      <c r="O1151" s="119" t="s">
        <v>2504</v>
      </c>
      <c r="P1151" s="119" t="s">
        <v>2475</v>
      </c>
      <c r="Q1151" s="119" t="s">
        <v>2485</v>
      </c>
      <c r="R1151" s="6">
        <f t="shared" si="153"/>
        <v>5</v>
      </c>
      <c r="S1151" s="6">
        <f t="shared" si="154"/>
        <v>1</v>
      </c>
      <c r="T1151" s="7">
        <f t="shared" si="155"/>
        <v>130312</v>
      </c>
      <c r="U1151" s="122" t="str">
        <f t="shared" si="160"/>
        <v>1FD08</v>
      </c>
      <c r="V1151" s="10">
        <f t="shared" si="156"/>
        <v>253</v>
      </c>
      <c r="W1151" s="10">
        <f t="shared" si="157"/>
        <v>8</v>
      </c>
      <c r="X1151" s="11">
        <f t="shared" si="158"/>
        <v>16</v>
      </c>
      <c r="Y1151" s="11">
        <f t="shared" si="159"/>
        <v>253</v>
      </c>
      <c r="Z1151" s="12" t="str">
        <f t="shared" si="161"/>
        <v>Temperature</v>
      </c>
      <c r="AI1151" s="17"/>
      <c r="AJ1151" s="18"/>
      <c r="AK1151" s="19"/>
      <c r="AQ1151" s="34"/>
      <c r="AR1151" s="34"/>
      <c r="AS1151" s="34"/>
      <c r="AT1151" s="34"/>
      <c r="AU1151" s="34"/>
      <c r="AV1151" s="34"/>
      <c r="AW1151" s="34"/>
      <c r="AX1151" s="223">
        <v>130312</v>
      </c>
      <c r="AY1151" s="6">
        <v>16</v>
      </c>
      <c r="AZ1151" s="6">
        <v>253</v>
      </c>
      <c r="BA1151" s="87" t="s">
        <v>2365</v>
      </c>
      <c r="BB1151" s="39" t="s">
        <v>2602</v>
      </c>
      <c r="BC1151" s="84" t="s">
        <v>2359</v>
      </c>
      <c r="BJ1151" s="47" t="s">
        <v>2603</v>
      </c>
      <c r="BL1151" s="42" t="s">
        <v>2494</v>
      </c>
      <c r="BM1151" s="43" t="s">
        <v>2495</v>
      </c>
      <c r="BO1151" s="17"/>
      <c r="BP1151" s="18"/>
    </row>
    <row r="1152" spans="1:68" ht="15" customHeight="1" thickBot="1" x14ac:dyDescent="0.35">
      <c r="A1152" s="116">
        <v>1151</v>
      </c>
      <c r="H1152" s="121" t="s">
        <v>2595</v>
      </c>
      <c r="I1152" s="117">
        <v>8</v>
      </c>
      <c r="J1152" s="119" t="s">
        <v>2471</v>
      </c>
      <c r="K1152" s="119" t="s">
        <v>2471</v>
      </c>
      <c r="L1152" s="119" t="s">
        <v>2472</v>
      </c>
      <c r="M1152" s="119" t="s">
        <v>2594</v>
      </c>
      <c r="N1152" s="119" t="s">
        <v>2486</v>
      </c>
      <c r="O1152" s="120" t="s">
        <v>2588</v>
      </c>
      <c r="P1152" s="119" t="s">
        <v>2588</v>
      </c>
      <c r="Q1152" s="119" t="s">
        <v>2588</v>
      </c>
      <c r="R1152" s="6">
        <f t="shared" si="153"/>
        <v>5</v>
      </c>
      <c r="S1152" s="6">
        <f t="shared" si="154"/>
        <v>1</v>
      </c>
      <c r="T1152" s="7">
        <f t="shared" si="155"/>
        <v>130312</v>
      </c>
      <c r="U1152" s="122" t="str">
        <f t="shared" si="160"/>
        <v>1FD08</v>
      </c>
      <c r="V1152" s="10">
        <f t="shared" si="156"/>
        <v>253</v>
      </c>
      <c r="W1152" s="10">
        <f t="shared" si="157"/>
        <v>8</v>
      </c>
      <c r="X1152" s="11">
        <f t="shared" si="158"/>
        <v>25</v>
      </c>
      <c r="Y1152" s="11">
        <f t="shared" si="159"/>
        <v>253</v>
      </c>
      <c r="Z1152" s="12" t="str">
        <f t="shared" si="161"/>
        <v>Temperature</v>
      </c>
      <c r="AI1152" s="17"/>
      <c r="AJ1152" s="18"/>
      <c r="AK1152" s="19"/>
      <c r="AL1152" s="21"/>
      <c r="AM1152" s="21"/>
      <c r="AN1152" s="21"/>
      <c r="AO1152" s="21"/>
      <c r="AP1152" s="20"/>
      <c r="AQ1152" s="20"/>
      <c r="AR1152" s="20"/>
      <c r="AS1152" s="20"/>
      <c r="AT1152" s="20"/>
      <c r="AU1152" s="20"/>
      <c r="AV1152" s="20"/>
      <c r="AW1152" s="20"/>
      <c r="AX1152" s="222">
        <v>130312</v>
      </c>
      <c r="AY1152" s="6">
        <v>25</v>
      </c>
      <c r="AZ1152" s="6">
        <v>253</v>
      </c>
      <c r="BA1152" s="87" t="s">
        <v>2365</v>
      </c>
      <c r="BB1152" s="39" t="s">
        <v>2467</v>
      </c>
      <c r="BC1152" s="84" t="s">
        <v>2359</v>
      </c>
      <c r="BJ1152" s="47" t="s">
        <v>2493</v>
      </c>
      <c r="BL1152" s="42" t="s">
        <v>2604</v>
      </c>
      <c r="BM1152" s="43" t="s">
        <v>2495</v>
      </c>
      <c r="BO1152" s="17"/>
      <c r="BP1152" s="18"/>
    </row>
    <row r="1153" spans="1:68" ht="15" customHeight="1" thickBot="1" x14ac:dyDescent="0.35">
      <c r="A1153" s="116">
        <v>1152</v>
      </c>
      <c r="H1153" s="121" t="s">
        <v>2487</v>
      </c>
      <c r="I1153" s="117">
        <v>8</v>
      </c>
      <c r="J1153" s="119" t="s">
        <v>2488</v>
      </c>
      <c r="K1153" s="119" t="s">
        <v>2489</v>
      </c>
      <c r="L1153" s="119" t="s">
        <v>2473</v>
      </c>
      <c r="M1153" s="119" t="s">
        <v>2490</v>
      </c>
      <c r="N1153" s="120" t="s">
        <v>2491</v>
      </c>
      <c r="O1153" s="119" t="s">
        <v>2492</v>
      </c>
      <c r="P1153" s="119" t="s">
        <v>2596</v>
      </c>
      <c r="Q1153" s="119" t="s">
        <v>2597</v>
      </c>
      <c r="R1153" s="6">
        <f t="shared" si="153"/>
        <v>2</v>
      </c>
      <c r="S1153" s="6">
        <f t="shared" si="154"/>
        <v>1</v>
      </c>
      <c r="T1153" s="7">
        <f t="shared" si="155"/>
        <v>130306</v>
      </c>
      <c r="U1153" s="122" t="str">
        <f t="shared" si="160"/>
        <v>1FD02</v>
      </c>
      <c r="V1153" s="10">
        <f t="shared" si="156"/>
        <v>253</v>
      </c>
      <c r="W1153" s="10">
        <f t="shared" si="157"/>
        <v>2</v>
      </c>
      <c r="X1153" s="11">
        <f t="shared" si="158"/>
        <v>3</v>
      </c>
      <c r="Y1153" s="11">
        <f t="shared" si="159"/>
        <v>253</v>
      </c>
      <c r="Z1153" s="12" t="str">
        <f t="shared" si="161"/>
        <v>Wind Data</v>
      </c>
      <c r="AI1153" s="17"/>
      <c r="AJ1153" s="18"/>
      <c r="AK1153" s="19"/>
      <c r="AQ1153" s="34"/>
      <c r="AR1153" s="34"/>
      <c r="AS1153" s="34"/>
      <c r="AT1153" s="34"/>
      <c r="AU1153" s="34"/>
      <c r="AV1153" s="34"/>
      <c r="AW1153" s="34"/>
      <c r="AX1153" s="223">
        <v>130306</v>
      </c>
      <c r="AY1153" s="6">
        <v>3</v>
      </c>
      <c r="AZ1153" s="6">
        <v>253</v>
      </c>
      <c r="BA1153" s="87" t="s">
        <v>2496</v>
      </c>
      <c r="BB1153" s="39" t="s">
        <v>2468</v>
      </c>
      <c r="BC1153" s="84" t="s">
        <v>2349</v>
      </c>
      <c r="BD1153" s="38" t="s">
        <v>2497</v>
      </c>
      <c r="BE1153" s="39" t="s">
        <v>2469</v>
      </c>
      <c r="BF1153" s="90" t="s">
        <v>2498</v>
      </c>
      <c r="BJ1153" s="47" t="s">
        <v>2499</v>
      </c>
      <c r="BL1153" s="42" t="s">
        <v>2500</v>
      </c>
      <c r="BM1153" s="43" t="s">
        <v>2495</v>
      </c>
      <c r="BO1153" s="17"/>
      <c r="BP1153" s="18"/>
    </row>
    <row r="1154" spans="1:68" ht="15" customHeight="1" thickBot="1" x14ac:dyDescent="0.35">
      <c r="A1154" s="116">
        <v>1153</v>
      </c>
      <c r="H1154" s="121" t="s">
        <v>2586</v>
      </c>
      <c r="I1154" s="117">
        <v>8</v>
      </c>
      <c r="J1154" s="119" t="s">
        <v>2471</v>
      </c>
      <c r="K1154" s="119" t="s">
        <v>2471</v>
      </c>
      <c r="L1154" s="119" t="s">
        <v>2472</v>
      </c>
      <c r="M1154" s="120" t="s">
        <v>2587</v>
      </c>
      <c r="N1154" s="119" t="s">
        <v>2502</v>
      </c>
      <c r="O1154" s="120" t="s">
        <v>2588</v>
      </c>
      <c r="P1154" s="119" t="s">
        <v>2588</v>
      </c>
      <c r="Q1154" s="119" t="s">
        <v>2588</v>
      </c>
      <c r="R1154" s="6">
        <f t="shared" ref="R1154:R1217" si="162">_xlfn.BITRSHIFT(_xlfn.BITAND(HEX2DEC(H1154),HEX2DEC("1C000000")),26)</f>
        <v>5</v>
      </c>
      <c r="S1154" s="6">
        <f t="shared" ref="S1154:S1217" si="163">_xlfn.BITRSHIFT(_xlfn.BITAND(HEX2DEC(H1154),HEX2DEC("01000000")),24)</f>
        <v>1</v>
      </c>
      <c r="T1154" s="7">
        <f t="shared" ref="T1154:T1217" si="164">IF(_xlfn.BITRSHIFT(_xlfn.BITAND(HEX2DEC(H1154),HEX2DEC("0FF0000")),16)&lt;240,_xlfn.BITRSHIFT(_xlfn.BITAND(HEX2DEC(H1154),HEX2DEC("1FF0000")),8),_xlfn.BITRSHIFT(_xlfn.BITAND(HEX2DEC(H1154),HEX2DEC("1FFFF00")),8))</f>
        <v>130312</v>
      </c>
      <c r="U1154" s="122" t="str">
        <f t="shared" si="160"/>
        <v>1FD08</v>
      </c>
      <c r="V1154" s="10">
        <f t="shared" ref="V1154:V1217" si="165">_xlfn.BITRSHIFT(_xlfn.BITAND(HEX2DEC(H1154),HEX2DEC("0FF0000")),16)</f>
        <v>253</v>
      </c>
      <c r="W1154" s="10">
        <f t="shared" ref="W1154:W1217" si="166">_xlfn.BITRSHIFT(_xlfn.BITAND(HEX2DEC(H1154),HEX2DEC("FF00")),8)</f>
        <v>8</v>
      </c>
      <c r="X1154" s="11">
        <f t="shared" ref="X1154:X1217" si="167">_xlfn.BITAND(HEX2DEC(H1154),HEX2DEC("00000FF"))</f>
        <v>16</v>
      </c>
      <c r="Y1154" s="11">
        <f t="shared" ref="Y1154:Y1217" si="168">IF(_xlfn.BITRSHIFT(_xlfn.BITAND(HEX2DEC(H1154),HEX2DEC("0FF0000")),16)&lt;240,_xlfn.BITRSHIFT(_xlfn.BITAND(HEX2DEC(H1154),HEX2DEC("0FF00")),8),_xlfn.BITRSHIFT(_xlfn.BITAND(HEX2DEC(H1154),HEX2DEC("0FF0000")),16))</f>
        <v>253</v>
      </c>
      <c r="Z1154" s="12" t="str">
        <f t="shared" si="161"/>
        <v>Temperature</v>
      </c>
      <c r="AI1154" s="17"/>
      <c r="AJ1154" s="18"/>
      <c r="AK1154" s="19"/>
      <c r="AL1154" s="21"/>
      <c r="AM1154" s="21"/>
      <c r="AN1154" s="21"/>
      <c r="AO1154" s="21"/>
      <c r="AP1154" s="20"/>
      <c r="AQ1154" s="20"/>
      <c r="AR1154" s="20"/>
      <c r="AS1154" s="20"/>
      <c r="AT1154" s="20"/>
      <c r="AU1154" s="20"/>
      <c r="AV1154" s="20"/>
      <c r="AW1154" s="20"/>
      <c r="AX1154" s="222">
        <v>130312</v>
      </c>
      <c r="AY1154" s="6">
        <v>16</v>
      </c>
      <c r="AZ1154" s="6">
        <v>253</v>
      </c>
      <c r="BA1154" s="87" t="s">
        <v>2365</v>
      </c>
      <c r="BB1154" s="39" t="s">
        <v>2582</v>
      </c>
      <c r="BC1154" s="84" t="s">
        <v>2359</v>
      </c>
      <c r="BJ1154" s="47" t="s">
        <v>2493</v>
      </c>
      <c r="BL1154" s="42" t="s">
        <v>2494</v>
      </c>
      <c r="BM1154" s="43" t="s">
        <v>2495</v>
      </c>
      <c r="BO1154" s="17"/>
      <c r="BP1154" s="18"/>
    </row>
    <row r="1155" spans="1:68" ht="15" customHeight="1" thickBot="1" x14ac:dyDescent="0.35">
      <c r="A1155" s="116">
        <v>1154</v>
      </c>
      <c r="H1155" s="121" t="s">
        <v>2589</v>
      </c>
      <c r="I1155" s="117">
        <v>8</v>
      </c>
      <c r="J1155" s="119" t="s">
        <v>2590</v>
      </c>
      <c r="K1155" s="119" t="s">
        <v>2591</v>
      </c>
      <c r="L1155" s="120" t="s">
        <v>2473</v>
      </c>
      <c r="M1155" s="119" t="s">
        <v>2592</v>
      </c>
      <c r="N1155" s="119" t="s">
        <v>2474</v>
      </c>
      <c r="O1155" s="119" t="s">
        <v>2593</v>
      </c>
      <c r="P1155" s="119" t="s">
        <v>2588</v>
      </c>
      <c r="Q1155" s="119" t="s">
        <v>2588</v>
      </c>
      <c r="R1155" s="6">
        <f t="shared" si="162"/>
        <v>2</v>
      </c>
      <c r="S1155" s="6">
        <f t="shared" si="163"/>
        <v>1</v>
      </c>
      <c r="T1155" s="7">
        <f t="shared" si="164"/>
        <v>130306</v>
      </c>
      <c r="U1155" s="122" t="str">
        <f t="shared" ref="U1155:U1218" si="169">DEC2HEX(T1155)</f>
        <v>1FD02</v>
      </c>
      <c r="V1155" s="10">
        <f t="shared" si="165"/>
        <v>253</v>
      </c>
      <c r="W1155" s="10">
        <f t="shared" si="166"/>
        <v>2</v>
      </c>
      <c r="X1155" s="11">
        <f t="shared" si="167"/>
        <v>3</v>
      </c>
      <c r="Y1155" s="11">
        <f t="shared" si="168"/>
        <v>253</v>
      </c>
      <c r="Z1155" s="12" t="str">
        <f t="shared" ref="Z1155:Z1218" si="170">VLOOKUP(T1155,BO:BP,2,FALSE)</f>
        <v>Wind Data</v>
      </c>
      <c r="AI1155" s="17"/>
      <c r="AJ1155" s="18"/>
      <c r="AK1155" s="19"/>
      <c r="AQ1155" s="34"/>
      <c r="AR1155" s="34"/>
      <c r="AS1155" s="34"/>
      <c r="AT1155" s="34"/>
      <c r="AU1155" s="34"/>
      <c r="AV1155" s="34"/>
      <c r="AW1155" s="34"/>
      <c r="AX1155" s="223">
        <v>130306</v>
      </c>
      <c r="AY1155" s="6">
        <v>3</v>
      </c>
      <c r="AZ1155" s="6">
        <v>253</v>
      </c>
      <c r="BA1155" s="87" t="s">
        <v>2496</v>
      </c>
      <c r="BB1155" s="39" t="s">
        <v>2583</v>
      </c>
      <c r="BC1155" s="84" t="s">
        <v>2349</v>
      </c>
      <c r="BD1155" s="38" t="s">
        <v>2497</v>
      </c>
      <c r="BE1155" s="39" t="s">
        <v>2584</v>
      </c>
      <c r="BF1155" s="90" t="s">
        <v>2498</v>
      </c>
      <c r="BJ1155" s="47" t="s">
        <v>2499</v>
      </c>
      <c r="BL1155" s="42" t="s">
        <v>2500</v>
      </c>
      <c r="BM1155" s="43" t="s">
        <v>2495</v>
      </c>
      <c r="BO1155" s="17"/>
      <c r="BP1155" s="18"/>
    </row>
    <row r="1156" spans="1:68" ht="15" customHeight="1" thickBot="1" x14ac:dyDescent="0.35">
      <c r="A1156" s="116">
        <v>1155</v>
      </c>
      <c r="H1156" s="121" t="s">
        <v>2586</v>
      </c>
      <c r="I1156" s="117">
        <v>8</v>
      </c>
      <c r="J1156" s="119" t="s">
        <v>2471</v>
      </c>
      <c r="K1156" s="119" t="s">
        <v>2471</v>
      </c>
      <c r="L1156" s="119" t="s">
        <v>2475</v>
      </c>
      <c r="M1156" s="120" t="s">
        <v>2476</v>
      </c>
      <c r="N1156" s="119" t="s">
        <v>2477</v>
      </c>
      <c r="O1156" s="119" t="s">
        <v>2588</v>
      </c>
      <c r="P1156" s="119" t="s">
        <v>2588</v>
      </c>
      <c r="Q1156" s="120" t="s">
        <v>2588</v>
      </c>
      <c r="R1156" s="6">
        <f t="shared" si="162"/>
        <v>5</v>
      </c>
      <c r="S1156" s="6">
        <f t="shared" si="163"/>
        <v>1</v>
      </c>
      <c r="T1156" s="7">
        <f t="shared" si="164"/>
        <v>130312</v>
      </c>
      <c r="U1156" s="122" t="str">
        <f t="shared" si="169"/>
        <v>1FD08</v>
      </c>
      <c r="V1156" s="10">
        <f t="shared" si="165"/>
        <v>253</v>
      </c>
      <c r="W1156" s="10">
        <f t="shared" si="166"/>
        <v>8</v>
      </c>
      <c r="X1156" s="11">
        <f t="shared" si="167"/>
        <v>16</v>
      </c>
      <c r="Y1156" s="11">
        <f t="shared" si="168"/>
        <v>253</v>
      </c>
      <c r="Z1156" s="12" t="str">
        <f t="shared" si="170"/>
        <v>Temperature</v>
      </c>
      <c r="AI1156" s="17"/>
      <c r="AJ1156" s="18"/>
      <c r="AK1156" s="19"/>
      <c r="AL1156" s="21"/>
      <c r="AM1156" s="21"/>
      <c r="AN1156" s="21"/>
      <c r="AO1156" s="21"/>
      <c r="AP1156" s="20"/>
      <c r="AQ1156" s="20"/>
      <c r="AR1156" s="20"/>
      <c r="AS1156" s="20"/>
      <c r="AT1156" s="20"/>
      <c r="AU1156" s="20"/>
      <c r="AV1156" s="20"/>
      <c r="AW1156" s="20"/>
      <c r="AX1156" s="222">
        <v>130312</v>
      </c>
      <c r="AY1156" s="6">
        <v>16</v>
      </c>
      <c r="AZ1156" s="6">
        <v>253</v>
      </c>
      <c r="BA1156" s="87" t="s">
        <v>2365</v>
      </c>
      <c r="BB1156" s="39" t="s">
        <v>2464</v>
      </c>
      <c r="BC1156" s="84" t="s">
        <v>2359</v>
      </c>
      <c r="BJ1156" s="47" t="s">
        <v>2501</v>
      </c>
      <c r="BL1156" s="42" t="s">
        <v>2494</v>
      </c>
      <c r="BM1156" s="43" t="s">
        <v>2495</v>
      </c>
      <c r="BO1156" s="17"/>
      <c r="BP1156" s="18"/>
    </row>
    <row r="1157" spans="1:68" ht="15" customHeight="1" thickBot="1" x14ac:dyDescent="0.35">
      <c r="A1157" s="116">
        <v>1156</v>
      </c>
      <c r="H1157" s="121" t="s">
        <v>2589</v>
      </c>
      <c r="I1157" s="117">
        <v>8</v>
      </c>
      <c r="J1157" s="119" t="s">
        <v>2478</v>
      </c>
      <c r="K1157" s="119" t="s">
        <v>2479</v>
      </c>
      <c r="L1157" s="119" t="s">
        <v>2480</v>
      </c>
      <c r="M1157" s="119" t="s">
        <v>2481</v>
      </c>
      <c r="N1157" s="119" t="s">
        <v>2482</v>
      </c>
      <c r="O1157" s="119" t="s">
        <v>2483</v>
      </c>
      <c r="P1157" s="119" t="s">
        <v>2475</v>
      </c>
      <c r="Q1157" s="119" t="s">
        <v>2473</v>
      </c>
      <c r="R1157" s="6">
        <f t="shared" si="162"/>
        <v>2</v>
      </c>
      <c r="S1157" s="6">
        <f t="shared" si="163"/>
        <v>1</v>
      </c>
      <c r="T1157" s="7">
        <f t="shared" si="164"/>
        <v>130306</v>
      </c>
      <c r="U1157" s="122" t="str">
        <f t="shared" si="169"/>
        <v>1FD02</v>
      </c>
      <c r="V1157" s="10">
        <f t="shared" si="165"/>
        <v>253</v>
      </c>
      <c r="W1157" s="10">
        <f t="shared" si="166"/>
        <v>2</v>
      </c>
      <c r="X1157" s="11">
        <f t="shared" si="167"/>
        <v>3</v>
      </c>
      <c r="Y1157" s="11">
        <f t="shared" si="168"/>
        <v>253</v>
      </c>
      <c r="Z1157" s="12" t="str">
        <f t="shared" si="170"/>
        <v>Wind Data</v>
      </c>
      <c r="AI1157" s="17"/>
      <c r="AJ1157" s="18"/>
      <c r="AK1157" s="19"/>
      <c r="AQ1157" s="34"/>
      <c r="AR1157" s="34"/>
      <c r="AS1157" s="34"/>
      <c r="AT1157" s="34"/>
      <c r="AU1157" s="34"/>
      <c r="AV1157" s="34"/>
      <c r="AW1157" s="34"/>
      <c r="AX1157" s="223">
        <v>130306</v>
      </c>
      <c r="AY1157" s="6">
        <v>3</v>
      </c>
      <c r="AZ1157" s="6">
        <v>253</v>
      </c>
      <c r="BA1157" s="87" t="s">
        <v>2496</v>
      </c>
      <c r="BB1157" s="39" t="s">
        <v>2598</v>
      </c>
      <c r="BC1157" s="84" t="s">
        <v>2349</v>
      </c>
      <c r="BD1157" s="38" t="s">
        <v>2497</v>
      </c>
      <c r="BE1157" s="39" t="s">
        <v>2599</v>
      </c>
      <c r="BF1157" s="90" t="s">
        <v>2498</v>
      </c>
      <c r="BJ1157" s="47" t="s">
        <v>2505</v>
      </c>
      <c r="BL1157" s="42" t="s">
        <v>2500</v>
      </c>
      <c r="BM1157" s="43" t="s">
        <v>2495</v>
      </c>
      <c r="BO1157" s="17"/>
      <c r="BP1157" s="18"/>
    </row>
    <row r="1158" spans="1:68" ht="15" customHeight="1" thickBot="1" x14ac:dyDescent="0.35">
      <c r="A1158" s="116">
        <v>1157</v>
      </c>
      <c r="H1158" s="121" t="s">
        <v>2503</v>
      </c>
      <c r="I1158" s="117">
        <v>8</v>
      </c>
      <c r="J1158" s="119" t="s">
        <v>2471</v>
      </c>
      <c r="K1158" s="120" t="s">
        <v>2481</v>
      </c>
      <c r="L1158" s="119" t="s">
        <v>2480</v>
      </c>
      <c r="M1158" s="119" t="s">
        <v>2479</v>
      </c>
      <c r="N1158" s="119" t="s">
        <v>2478</v>
      </c>
      <c r="O1158" s="120" t="s">
        <v>2588</v>
      </c>
      <c r="P1158" s="119" t="s">
        <v>2588</v>
      </c>
      <c r="Q1158" s="119" t="s">
        <v>2588</v>
      </c>
      <c r="R1158" s="6">
        <f t="shared" si="162"/>
        <v>5</v>
      </c>
      <c r="S1158" s="6">
        <f t="shared" si="163"/>
        <v>1</v>
      </c>
      <c r="T1158" s="7">
        <f t="shared" si="164"/>
        <v>130312</v>
      </c>
      <c r="U1158" s="122" t="str">
        <f t="shared" si="169"/>
        <v>1FD08</v>
      </c>
      <c r="V1158" s="10">
        <f t="shared" si="165"/>
        <v>253</v>
      </c>
      <c r="W1158" s="10">
        <f t="shared" si="166"/>
        <v>8</v>
      </c>
      <c r="X1158" s="11">
        <f t="shared" si="167"/>
        <v>16</v>
      </c>
      <c r="Y1158" s="11">
        <f t="shared" si="168"/>
        <v>253</v>
      </c>
      <c r="Z1158" s="12" t="str">
        <f t="shared" si="170"/>
        <v>Temperature</v>
      </c>
      <c r="AI1158" s="17"/>
      <c r="AJ1158" s="18"/>
      <c r="AK1158" s="19"/>
      <c r="AL1158" s="21"/>
      <c r="AM1158" s="21"/>
      <c r="AN1158" s="21"/>
      <c r="AO1158" s="21"/>
      <c r="AP1158" s="20"/>
      <c r="AQ1158" s="20"/>
      <c r="AR1158" s="20"/>
      <c r="AS1158" s="20"/>
      <c r="AT1158" s="20"/>
      <c r="AU1158" s="20"/>
      <c r="AV1158" s="20"/>
      <c r="AW1158" s="20"/>
      <c r="AX1158" s="222">
        <v>130312</v>
      </c>
      <c r="AY1158" s="6">
        <v>16</v>
      </c>
      <c r="AZ1158" s="6">
        <v>253</v>
      </c>
      <c r="BA1158" s="87" t="s">
        <v>2365</v>
      </c>
      <c r="BB1158" s="39" t="s">
        <v>2600</v>
      </c>
      <c r="BC1158" s="84" t="s">
        <v>2359</v>
      </c>
      <c r="BJ1158" s="47" t="s">
        <v>2601</v>
      </c>
      <c r="BL1158" s="42" t="s">
        <v>2494</v>
      </c>
      <c r="BM1158" s="43" t="s">
        <v>2495</v>
      </c>
      <c r="BO1158" s="17"/>
      <c r="BP1158" s="18"/>
    </row>
    <row r="1159" spans="1:68" ht="15" customHeight="1" thickBot="1" x14ac:dyDescent="0.35">
      <c r="A1159" s="116">
        <v>1158</v>
      </c>
      <c r="H1159" s="121" t="s">
        <v>2503</v>
      </c>
      <c r="I1159" s="117">
        <v>8</v>
      </c>
      <c r="J1159" s="119" t="s">
        <v>2471</v>
      </c>
      <c r="K1159" s="119" t="s">
        <v>2471</v>
      </c>
      <c r="L1159" s="119" t="s">
        <v>2472</v>
      </c>
      <c r="M1159" s="119" t="s">
        <v>2594</v>
      </c>
      <c r="N1159" s="119" t="s">
        <v>2473</v>
      </c>
      <c r="O1159" s="119" t="s">
        <v>2472</v>
      </c>
      <c r="P1159" s="120" t="s">
        <v>2475</v>
      </c>
      <c r="Q1159" s="119" t="s">
        <v>2483</v>
      </c>
      <c r="R1159" s="6">
        <f t="shared" si="162"/>
        <v>5</v>
      </c>
      <c r="S1159" s="6">
        <f t="shared" si="163"/>
        <v>1</v>
      </c>
      <c r="T1159" s="7">
        <f t="shared" si="164"/>
        <v>130312</v>
      </c>
      <c r="U1159" s="122" t="str">
        <f t="shared" si="169"/>
        <v>1FD08</v>
      </c>
      <c r="V1159" s="10">
        <f t="shared" si="165"/>
        <v>253</v>
      </c>
      <c r="W1159" s="10">
        <f t="shared" si="166"/>
        <v>8</v>
      </c>
      <c r="X1159" s="11">
        <f t="shared" si="167"/>
        <v>16</v>
      </c>
      <c r="Y1159" s="11">
        <f t="shared" si="168"/>
        <v>253</v>
      </c>
      <c r="Z1159" s="12" t="str">
        <f t="shared" si="170"/>
        <v>Temperature</v>
      </c>
      <c r="AI1159" s="17"/>
      <c r="AJ1159" s="18"/>
      <c r="AK1159" s="19"/>
      <c r="AQ1159" s="34"/>
      <c r="AR1159" s="34"/>
      <c r="AS1159" s="34"/>
      <c r="AT1159" s="34"/>
      <c r="AU1159" s="34"/>
      <c r="AV1159" s="34"/>
      <c r="AW1159" s="34"/>
      <c r="AX1159" s="223">
        <v>130312</v>
      </c>
      <c r="AY1159" s="6">
        <v>16</v>
      </c>
      <c r="AZ1159" s="6">
        <v>253</v>
      </c>
      <c r="BA1159" s="87" t="s">
        <v>2365</v>
      </c>
      <c r="BB1159" s="39" t="s">
        <v>2585</v>
      </c>
      <c r="BC1159" s="84" t="s">
        <v>2359</v>
      </c>
      <c r="BJ1159" s="47" t="s">
        <v>2493</v>
      </c>
      <c r="BL1159" s="42" t="s">
        <v>2494</v>
      </c>
      <c r="BM1159" s="43" t="s">
        <v>2495</v>
      </c>
      <c r="BO1159" s="17"/>
      <c r="BP1159" s="18"/>
    </row>
    <row r="1160" spans="1:68" ht="15" customHeight="1" thickBot="1" x14ac:dyDescent="0.35">
      <c r="A1160" s="116">
        <v>1159</v>
      </c>
      <c r="H1160" s="121" t="s">
        <v>2503</v>
      </c>
      <c r="I1160" s="117">
        <v>7</v>
      </c>
      <c r="J1160" s="119" t="s">
        <v>2484</v>
      </c>
      <c r="K1160" s="119" t="s">
        <v>2594</v>
      </c>
      <c r="L1160" s="120" t="s">
        <v>2481</v>
      </c>
      <c r="M1160" s="120" t="s">
        <v>2480</v>
      </c>
      <c r="N1160" s="119" t="s">
        <v>2479</v>
      </c>
      <c r="O1160" s="119" t="s">
        <v>2504</v>
      </c>
      <c r="P1160" s="119" t="s">
        <v>2475</v>
      </c>
      <c r="Q1160" s="119" t="s">
        <v>2485</v>
      </c>
      <c r="R1160" s="6">
        <f t="shared" si="162"/>
        <v>5</v>
      </c>
      <c r="S1160" s="6">
        <f t="shared" si="163"/>
        <v>1</v>
      </c>
      <c r="T1160" s="7">
        <f t="shared" si="164"/>
        <v>130312</v>
      </c>
      <c r="U1160" s="122" t="str">
        <f t="shared" si="169"/>
        <v>1FD08</v>
      </c>
      <c r="V1160" s="10">
        <f t="shared" si="165"/>
        <v>253</v>
      </c>
      <c r="W1160" s="10">
        <f t="shared" si="166"/>
        <v>8</v>
      </c>
      <c r="X1160" s="11">
        <f t="shared" si="167"/>
        <v>16</v>
      </c>
      <c r="Y1160" s="11">
        <f t="shared" si="168"/>
        <v>253</v>
      </c>
      <c r="Z1160" s="12" t="str">
        <f t="shared" si="170"/>
        <v>Temperature</v>
      </c>
      <c r="AI1160" s="17"/>
      <c r="AJ1160" s="18"/>
      <c r="AK1160" s="19"/>
      <c r="AL1160" s="21"/>
      <c r="AM1160" s="21"/>
      <c r="AN1160" s="21"/>
      <c r="AO1160" s="21"/>
      <c r="AP1160" s="20"/>
      <c r="AQ1160" s="20"/>
      <c r="AR1160" s="20"/>
      <c r="AS1160" s="20"/>
      <c r="AT1160" s="20"/>
      <c r="AU1160" s="20"/>
      <c r="AV1160" s="20"/>
      <c r="AW1160" s="20"/>
      <c r="AX1160" s="222">
        <v>130312</v>
      </c>
      <c r="AY1160" s="6">
        <v>16</v>
      </c>
      <c r="AZ1160" s="6">
        <v>253</v>
      </c>
      <c r="BA1160" s="87" t="s">
        <v>2365</v>
      </c>
      <c r="BB1160" s="39" t="s">
        <v>2602</v>
      </c>
      <c r="BC1160" s="84" t="s">
        <v>2359</v>
      </c>
      <c r="BJ1160" s="47" t="s">
        <v>2603</v>
      </c>
      <c r="BL1160" s="42" t="s">
        <v>2494</v>
      </c>
      <c r="BM1160" s="43" t="s">
        <v>2495</v>
      </c>
      <c r="BO1160" s="17"/>
      <c r="BP1160" s="18"/>
    </row>
    <row r="1161" spans="1:68" ht="15" customHeight="1" thickBot="1" x14ac:dyDescent="0.35">
      <c r="A1161" s="116">
        <v>1160</v>
      </c>
      <c r="H1161" s="121" t="s">
        <v>2595</v>
      </c>
      <c r="I1161" s="117">
        <v>8</v>
      </c>
      <c r="J1161" s="119" t="s">
        <v>2471</v>
      </c>
      <c r="K1161" s="119" t="s">
        <v>2471</v>
      </c>
      <c r="L1161" s="119" t="s">
        <v>2472</v>
      </c>
      <c r="M1161" s="119" t="s">
        <v>2594</v>
      </c>
      <c r="N1161" s="119" t="s">
        <v>2486</v>
      </c>
      <c r="O1161" s="119" t="s">
        <v>2588</v>
      </c>
      <c r="P1161" s="119" t="s">
        <v>2588</v>
      </c>
      <c r="Q1161" s="119" t="s">
        <v>2588</v>
      </c>
      <c r="R1161" s="6">
        <f t="shared" si="162"/>
        <v>5</v>
      </c>
      <c r="S1161" s="6">
        <f t="shared" si="163"/>
        <v>1</v>
      </c>
      <c r="T1161" s="7">
        <f t="shared" si="164"/>
        <v>130312</v>
      </c>
      <c r="U1161" s="122" t="str">
        <f t="shared" si="169"/>
        <v>1FD08</v>
      </c>
      <c r="V1161" s="10">
        <f t="shared" si="165"/>
        <v>253</v>
      </c>
      <c r="W1161" s="10">
        <f t="shared" si="166"/>
        <v>8</v>
      </c>
      <c r="X1161" s="11">
        <f t="shared" si="167"/>
        <v>25</v>
      </c>
      <c r="Y1161" s="11">
        <f t="shared" si="168"/>
        <v>253</v>
      </c>
      <c r="Z1161" s="12" t="str">
        <f t="shared" si="170"/>
        <v>Temperature</v>
      </c>
      <c r="AI1161" s="17"/>
      <c r="AJ1161" s="18"/>
      <c r="AK1161" s="19"/>
      <c r="AQ1161" s="34"/>
      <c r="AR1161" s="34"/>
      <c r="AS1161" s="34"/>
      <c r="AT1161" s="34"/>
      <c r="AU1161" s="34"/>
      <c r="AV1161" s="34"/>
      <c r="AW1161" s="34"/>
      <c r="AX1161" s="223">
        <v>130312</v>
      </c>
      <c r="AY1161" s="6">
        <v>25</v>
      </c>
      <c r="AZ1161" s="6">
        <v>253</v>
      </c>
      <c r="BA1161" s="87" t="s">
        <v>2365</v>
      </c>
      <c r="BB1161" s="39" t="s">
        <v>2467</v>
      </c>
      <c r="BC1161" s="84" t="s">
        <v>2359</v>
      </c>
      <c r="BJ1161" s="47" t="s">
        <v>2493</v>
      </c>
      <c r="BL1161" s="42" t="s">
        <v>2604</v>
      </c>
      <c r="BM1161" s="43" t="s">
        <v>2495</v>
      </c>
      <c r="BO1161" s="17"/>
      <c r="BP1161" s="18"/>
    </row>
    <row r="1162" spans="1:68" ht="15" customHeight="1" thickBot="1" x14ac:dyDescent="0.35">
      <c r="A1162" s="116">
        <v>1161</v>
      </c>
      <c r="H1162" s="121" t="s">
        <v>2487</v>
      </c>
      <c r="I1162" s="117">
        <v>8</v>
      </c>
      <c r="J1162" s="119" t="s">
        <v>2488</v>
      </c>
      <c r="K1162" s="119" t="s">
        <v>2489</v>
      </c>
      <c r="L1162" s="119" t="s">
        <v>2473</v>
      </c>
      <c r="M1162" s="120" t="s">
        <v>2490</v>
      </c>
      <c r="N1162" s="119" t="s">
        <v>2491</v>
      </c>
      <c r="O1162" s="120" t="s">
        <v>2492</v>
      </c>
      <c r="P1162" s="119" t="s">
        <v>2596</v>
      </c>
      <c r="Q1162" s="120" t="s">
        <v>2597</v>
      </c>
      <c r="R1162" s="6">
        <f t="shared" si="162"/>
        <v>2</v>
      </c>
      <c r="S1162" s="6">
        <f t="shared" si="163"/>
        <v>1</v>
      </c>
      <c r="T1162" s="7">
        <f t="shared" si="164"/>
        <v>130306</v>
      </c>
      <c r="U1162" s="122" t="str">
        <f t="shared" si="169"/>
        <v>1FD02</v>
      </c>
      <c r="V1162" s="10">
        <f t="shared" si="165"/>
        <v>253</v>
      </c>
      <c r="W1162" s="10">
        <f t="shared" si="166"/>
        <v>2</v>
      </c>
      <c r="X1162" s="11">
        <f t="shared" si="167"/>
        <v>3</v>
      </c>
      <c r="Y1162" s="11">
        <f t="shared" si="168"/>
        <v>253</v>
      </c>
      <c r="Z1162" s="12" t="str">
        <f t="shared" si="170"/>
        <v>Wind Data</v>
      </c>
      <c r="AI1162" s="17"/>
      <c r="AJ1162" s="18"/>
      <c r="AK1162" s="19"/>
      <c r="AL1162" s="21"/>
      <c r="AM1162" s="21"/>
      <c r="AN1162" s="21"/>
      <c r="AO1162" s="21"/>
      <c r="AP1162" s="20"/>
      <c r="AQ1162" s="20"/>
      <c r="AR1162" s="20"/>
      <c r="AS1162" s="20"/>
      <c r="AT1162" s="20"/>
      <c r="AU1162" s="20"/>
      <c r="AV1162" s="20"/>
      <c r="AW1162" s="20"/>
      <c r="AX1162" s="222">
        <v>130306</v>
      </c>
      <c r="AY1162" s="6">
        <v>3</v>
      </c>
      <c r="AZ1162" s="6">
        <v>253</v>
      </c>
      <c r="BA1162" s="87" t="s">
        <v>2496</v>
      </c>
      <c r="BB1162" s="39" t="s">
        <v>2468</v>
      </c>
      <c r="BC1162" s="84" t="s">
        <v>2349</v>
      </c>
      <c r="BD1162" s="38" t="s">
        <v>2497</v>
      </c>
      <c r="BE1162" s="39" t="s">
        <v>2469</v>
      </c>
      <c r="BF1162" s="90" t="s">
        <v>2498</v>
      </c>
      <c r="BJ1162" s="47" t="s">
        <v>2499</v>
      </c>
      <c r="BL1162" s="42" t="s">
        <v>2500</v>
      </c>
      <c r="BM1162" s="43" t="s">
        <v>2495</v>
      </c>
      <c r="BO1162" s="17"/>
      <c r="BP1162" s="18"/>
    </row>
    <row r="1163" spans="1:68" ht="15" customHeight="1" thickBot="1" x14ac:dyDescent="0.35">
      <c r="A1163" s="116">
        <v>1162</v>
      </c>
      <c r="H1163" s="121" t="s">
        <v>2586</v>
      </c>
      <c r="I1163" s="117">
        <v>8</v>
      </c>
      <c r="J1163" s="119" t="s">
        <v>2471</v>
      </c>
      <c r="K1163" s="119" t="s">
        <v>2471</v>
      </c>
      <c r="L1163" s="119" t="s">
        <v>2472</v>
      </c>
      <c r="M1163" s="119" t="s">
        <v>2587</v>
      </c>
      <c r="N1163" s="119" t="s">
        <v>2502</v>
      </c>
      <c r="O1163" s="120" t="s">
        <v>2588</v>
      </c>
      <c r="P1163" s="120" t="s">
        <v>2588</v>
      </c>
      <c r="Q1163" s="120" t="s">
        <v>2588</v>
      </c>
      <c r="R1163" s="6">
        <f t="shared" si="162"/>
        <v>5</v>
      </c>
      <c r="S1163" s="6">
        <f t="shared" si="163"/>
        <v>1</v>
      </c>
      <c r="T1163" s="7">
        <f t="shared" si="164"/>
        <v>130312</v>
      </c>
      <c r="U1163" s="122" t="str">
        <f t="shared" si="169"/>
        <v>1FD08</v>
      </c>
      <c r="V1163" s="10">
        <f t="shared" si="165"/>
        <v>253</v>
      </c>
      <c r="W1163" s="10">
        <f t="shared" si="166"/>
        <v>8</v>
      </c>
      <c r="X1163" s="11">
        <f t="shared" si="167"/>
        <v>16</v>
      </c>
      <c r="Y1163" s="11">
        <f t="shared" si="168"/>
        <v>253</v>
      </c>
      <c r="Z1163" s="12" t="str">
        <f t="shared" si="170"/>
        <v>Temperature</v>
      </c>
      <c r="AI1163" s="17"/>
      <c r="AJ1163" s="18"/>
      <c r="AK1163" s="19"/>
      <c r="AQ1163" s="34"/>
      <c r="AR1163" s="34"/>
      <c r="AS1163" s="34"/>
      <c r="AT1163" s="34"/>
      <c r="AU1163" s="34"/>
      <c r="AV1163" s="34"/>
      <c r="AW1163" s="34"/>
      <c r="AX1163" s="223">
        <v>130312</v>
      </c>
      <c r="AY1163" s="6">
        <v>16</v>
      </c>
      <c r="AZ1163" s="6">
        <v>253</v>
      </c>
      <c r="BA1163" s="87" t="s">
        <v>2365</v>
      </c>
      <c r="BB1163" s="39" t="s">
        <v>2582</v>
      </c>
      <c r="BC1163" s="84" t="s">
        <v>2359</v>
      </c>
      <c r="BJ1163" s="47" t="s">
        <v>2493</v>
      </c>
      <c r="BL1163" s="42" t="s">
        <v>2494</v>
      </c>
      <c r="BM1163" s="43" t="s">
        <v>2495</v>
      </c>
      <c r="BO1163" s="17"/>
      <c r="BP1163" s="18"/>
    </row>
    <row r="1164" spans="1:68" ht="15" customHeight="1" thickBot="1" x14ac:dyDescent="0.35">
      <c r="A1164" s="116">
        <v>1163</v>
      </c>
      <c r="H1164" s="121" t="s">
        <v>2589</v>
      </c>
      <c r="I1164" s="117">
        <v>8</v>
      </c>
      <c r="J1164" s="119" t="s">
        <v>2590</v>
      </c>
      <c r="K1164" s="120" t="s">
        <v>2591</v>
      </c>
      <c r="L1164" s="120" t="s">
        <v>2473</v>
      </c>
      <c r="M1164" s="119" t="s">
        <v>2592</v>
      </c>
      <c r="N1164" s="119" t="s">
        <v>2474</v>
      </c>
      <c r="O1164" s="120" t="s">
        <v>2593</v>
      </c>
      <c r="P1164" s="120" t="s">
        <v>2588</v>
      </c>
      <c r="Q1164" s="119" t="s">
        <v>2588</v>
      </c>
      <c r="R1164" s="6">
        <f t="shared" si="162"/>
        <v>2</v>
      </c>
      <c r="S1164" s="6">
        <f t="shared" si="163"/>
        <v>1</v>
      </c>
      <c r="T1164" s="7">
        <f t="shared" si="164"/>
        <v>130306</v>
      </c>
      <c r="U1164" s="122" t="str">
        <f t="shared" si="169"/>
        <v>1FD02</v>
      </c>
      <c r="V1164" s="10">
        <f t="shared" si="165"/>
        <v>253</v>
      </c>
      <c r="W1164" s="10">
        <f t="shared" si="166"/>
        <v>2</v>
      </c>
      <c r="X1164" s="11">
        <f t="shared" si="167"/>
        <v>3</v>
      </c>
      <c r="Y1164" s="11">
        <f t="shared" si="168"/>
        <v>253</v>
      </c>
      <c r="Z1164" s="12" t="str">
        <f t="shared" si="170"/>
        <v>Wind Data</v>
      </c>
      <c r="AI1164" s="17"/>
      <c r="AJ1164" s="18"/>
      <c r="AK1164" s="19"/>
      <c r="AL1164" s="21"/>
      <c r="AM1164" s="21"/>
      <c r="AN1164" s="21"/>
      <c r="AO1164" s="21"/>
      <c r="AP1164" s="20"/>
      <c r="AQ1164" s="20"/>
      <c r="AR1164" s="20"/>
      <c r="AS1164" s="20"/>
      <c r="AT1164" s="20"/>
      <c r="AU1164" s="20"/>
      <c r="AV1164" s="20"/>
      <c r="AW1164" s="20"/>
      <c r="AX1164" s="222">
        <v>130306</v>
      </c>
      <c r="AY1164" s="6">
        <v>3</v>
      </c>
      <c r="AZ1164" s="6">
        <v>253</v>
      </c>
      <c r="BA1164" s="87" t="s">
        <v>2496</v>
      </c>
      <c r="BB1164" s="39" t="s">
        <v>2583</v>
      </c>
      <c r="BC1164" s="84" t="s">
        <v>2349</v>
      </c>
      <c r="BD1164" s="38" t="s">
        <v>2497</v>
      </c>
      <c r="BE1164" s="39" t="s">
        <v>2584</v>
      </c>
      <c r="BF1164" s="90" t="s">
        <v>2498</v>
      </c>
      <c r="BJ1164" s="47" t="s">
        <v>2499</v>
      </c>
      <c r="BL1164" s="42" t="s">
        <v>2500</v>
      </c>
      <c r="BM1164" s="43" t="s">
        <v>2495</v>
      </c>
      <c r="BO1164" s="17"/>
      <c r="BP1164" s="18"/>
    </row>
    <row r="1165" spans="1:68" ht="15" customHeight="1" thickBot="1" x14ac:dyDescent="0.35">
      <c r="A1165" s="116">
        <v>1164</v>
      </c>
      <c r="H1165" s="121" t="s">
        <v>2586</v>
      </c>
      <c r="I1165" s="117">
        <v>8</v>
      </c>
      <c r="J1165" s="119" t="s">
        <v>2471</v>
      </c>
      <c r="K1165" s="119" t="s">
        <v>2471</v>
      </c>
      <c r="L1165" s="119" t="s">
        <v>2475</v>
      </c>
      <c r="M1165" s="119" t="s">
        <v>2476</v>
      </c>
      <c r="N1165" s="120" t="s">
        <v>2477</v>
      </c>
      <c r="O1165" s="119" t="s">
        <v>2588</v>
      </c>
      <c r="P1165" s="120" t="s">
        <v>2588</v>
      </c>
      <c r="Q1165" s="120" t="s">
        <v>2588</v>
      </c>
      <c r="R1165" s="6">
        <f t="shared" si="162"/>
        <v>5</v>
      </c>
      <c r="S1165" s="6">
        <f t="shared" si="163"/>
        <v>1</v>
      </c>
      <c r="T1165" s="7">
        <f t="shared" si="164"/>
        <v>130312</v>
      </c>
      <c r="U1165" s="122" t="str">
        <f t="shared" si="169"/>
        <v>1FD08</v>
      </c>
      <c r="V1165" s="10">
        <f t="shared" si="165"/>
        <v>253</v>
      </c>
      <c r="W1165" s="10">
        <f t="shared" si="166"/>
        <v>8</v>
      </c>
      <c r="X1165" s="11">
        <f t="shared" si="167"/>
        <v>16</v>
      </c>
      <c r="Y1165" s="11">
        <f t="shared" si="168"/>
        <v>253</v>
      </c>
      <c r="Z1165" s="12" t="str">
        <f t="shared" si="170"/>
        <v>Temperature</v>
      </c>
      <c r="AI1165" s="17"/>
      <c r="AJ1165" s="18"/>
      <c r="AK1165" s="19"/>
      <c r="AQ1165" s="34"/>
      <c r="AR1165" s="34"/>
      <c r="AS1165" s="34"/>
      <c r="AT1165" s="34"/>
      <c r="AU1165" s="34"/>
      <c r="AV1165" s="34"/>
      <c r="AW1165" s="34"/>
      <c r="AX1165" s="223">
        <v>130312</v>
      </c>
      <c r="AY1165" s="6">
        <v>16</v>
      </c>
      <c r="AZ1165" s="6">
        <v>253</v>
      </c>
      <c r="BA1165" s="87" t="s">
        <v>2365</v>
      </c>
      <c r="BB1165" s="39" t="s">
        <v>2464</v>
      </c>
      <c r="BC1165" s="84" t="s">
        <v>2359</v>
      </c>
      <c r="BJ1165" s="47" t="s">
        <v>2501</v>
      </c>
      <c r="BL1165" s="42" t="s">
        <v>2494</v>
      </c>
      <c r="BM1165" s="43" t="s">
        <v>2495</v>
      </c>
      <c r="BO1165" s="17"/>
      <c r="BP1165" s="18"/>
    </row>
    <row r="1166" spans="1:68" ht="15" customHeight="1" thickBot="1" x14ac:dyDescent="0.35">
      <c r="A1166" s="116">
        <v>1165</v>
      </c>
      <c r="H1166" s="121" t="s">
        <v>2589</v>
      </c>
      <c r="I1166" s="117">
        <v>8</v>
      </c>
      <c r="J1166" s="119" t="s">
        <v>2478</v>
      </c>
      <c r="K1166" s="120" t="s">
        <v>2479</v>
      </c>
      <c r="L1166" s="120" t="s">
        <v>2480</v>
      </c>
      <c r="M1166" s="120" t="s">
        <v>2481</v>
      </c>
      <c r="N1166" s="120" t="s">
        <v>2482</v>
      </c>
      <c r="O1166" s="120" t="s">
        <v>2483</v>
      </c>
      <c r="P1166" s="120" t="s">
        <v>2475</v>
      </c>
      <c r="Q1166" s="120" t="s">
        <v>2473</v>
      </c>
      <c r="R1166" s="6">
        <f t="shared" si="162"/>
        <v>2</v>
      </c>
      <c r="S1166" s="6">
        <f t="shared" si="163"/>
        <v>1</v>
      </c>
      <c r="T1166" s="7">
        <f t="shared" si="164"/>
        <v>130306</v>
      </c>
      <c r="U1166" s="122" t="str">
        <f t="shared" si="169"/>
        <v>1FD02</v>
      </c>
      <c r="V1166" s="10">
        <f t="shared" si="165"/>
        <v>253</v>
      </c>
      <c r="W1166" s="10">
        <f t="shared" si="166"/>
        <v>2</v>
      </c>
      <c r="X1166" s="11">
        <f t="shared" si="167"/>
        <v>3</v>
      </c>
      <c r="Y1166" s="11">
        <f t="shared" si="168"/>
        <v>253</v>
      </c>
      <c r="Z1166" s="12" t="str">
        <f t="shared" si="170"/>
        <v>Wind Data</v>
      </c>
      <c r="AI1166" s="17"/>
      <c r="AJ1166" s="18"/>
      <c r="AK1166" s="19"/>
      <c r="AL1166" s="21"/>
      <c r="AM1166" s="21"/>
      <c r="AN1166" s="21"/>
      <c r="AO1166" s="21"/>
      <c r="AP1166" s="20"/>
      <c r="AQ1166" s="20"/>
      <c r="AR1166" s="20"/>
      <c r="AS1166" s="20"/>
      <c r="AT1166" s="20"/>
      <c r="AU1166" s="20"/>
      <c r="AV1166" s="20"/>
      <c r="AW1166" s="20"/>
      <c r="AX1166" s="222">
        <v>130306</v>
      </c>
      <c r="AY1166" s="6">
        <v>3</v>
      </c>
      <c r="AZ1166" s="6">
        <v>253</v>
      </c>
      <c r="BA1166" s="87" t="s">
        <v>2496</v>
      </c>
      <c r="BB1166" s="39" t="s">
        <v>2598</v>
      </c>
      <c r="BC1166" s="84" t="s">
        <v>2349</v>
      </c>
      <c r="BD1166" s="38" t="s">
        <v>2497</v>
      </c>
      <c r="BE1166" s="39" t="s">
        <v>2599</v>
      </c>
      <c r="BF1166" s="90" t="s">
        <v>2498</v>
      </c>
      <c r="BJ1166" s="47" t="s">
        <v>2505</v>
      </c>
      <c r="BL1166" s="42" t="s">
        <v>2500</v>
      </c>
      <c r="BM1166" s="43" t="s">
        <v>2495</v>
      </c>
      <c r="BO1166" s="17"/>
      <c r="BP1166" s="18"/>
    </row>
    <row r="1167" spans="1:68" ht="15" customHeight="1" thickBot="1" x14ac:dyDescent="0.35">
      <c r="A1167" s="116">
        <v>1166</v>
      </c>
      <c r="H1167" s="121" t="s">
        <v>2503</v>
      </c>
      <c r="I1167" s="117">
        <v>8</v>
      </c>
      <c r="J1167" s="119" t="s">
        <v>2471</v>
      </c>
      <c r="K1167" s="120" t="s">
        <v>2481</v>
      </c>
      <c r="L1167" s="120" t="s">
        <v>2480</v>
      </c>
      <c r="M1167" s="120" t="s">
        <v>2479</v>
      </c>
      <c r="N1167" s="120" t="s">
        <v>2478</v>
      </c>
      <c r="O1167" s="120" t="s">
        <v>2588</v>
      </c>
      <c r="P1167" s="120" t="s">
        <v>2588</v>
      </c>
      <c r="Q1167" s="120" t="s">
        <v>2588</v>
      </c>
      <c r="R1167" s="6">
        <f t="shared" si="162"/>
        <v>5</v>
      </c>
      <c r="S1167" s="6">
        <f t="shared" si="163"/>
        <v>1</v>
      </c>
      <c r="T1167" s="7">
        <f t="shared" si="164"/>
        <v>130312</v>
      </c>
      <c r="U1167" s="122" t="str">
        <f t="shared" si="169"/>
        <v>1FD08</v>
      </c>
      <c r="V1167" s="10">
        <f t="shared" si="165"/>
        <v>253</v>
      </c>
      <c r="W1167" s="10">
        <f t="shared" si="166"/>
        <v>8</v>
      </c>
      <c r="X1167" s="11">
        <f t="shared" si="167"/>
        <v>16</v>
      </c>
      <c r="Y1167" s="11">
        <f t="shared" si="168"/>
        <v>253</v>
      </c>
      <c r="Z1167" s="12" t="str">
        <f t="shared" si="170"/>
        <v>Temperature</v>
      </c>
      <c r="AI1167" s="17"/>
      <c r="AJ1167" s="18"/>
      <c r="AK1167" s="19"/>
      <c r="AQ1167" s="34"/>
      <c r="AR1167" s="34"/>
      <c r="AS1167" s="34"/>
      <c r="AT1167" s="34"/>
      <c r="AU1167" s="34"/>
      <c r="AV1167" s="34"/>
      <c r="AW1167" s="34"/>
      <c r="AX1167" s="223">
        <v>130312</v>
      </c>
      <c r="AY1167" s="6">
        <v>16</v>
      </c>
      <c r="AZ1167" s="6">
        <v>253</v>
      </c>
      <c r="BA1167" s="87" t="s">
        <v>2365</v>
      </c>
      <c r="BB1167" s="39" t="s">
        <v>2600</v>
      </c>
      <c r="BC1167" s="84" t="s">
        <v>2359</v>
      </c>
      <c r="BJ1167" s="47" t="s">
        <v>2601</v>
      </c>
      <c r="BL1167" s="42" t="s">
        <v>2494</v>
      </c>
      <c r="BM1167" s="43" t="s">
        <v>2495</v>
      </c>
      <c r="BO1167" s="17"/>
      <c r="BP1167" s="18"/>
    </row>
    <row r="1168" spans="1:68" ht="15" customHeight="1" thickBot="1" x14ac:dyDescent="0.35">
      <c r="A1168" s="116">
        <v>1167</v>
      </c>
      <c r="H1168" s="121" t="s">
        <v>2503</v>
      </c>
      <c r="I1168" s="117">
        <v>8</v>
      </c>
      <c r="J1168" s="119" t="s">
        <v>2471</v>
      </c>
      <c r="K1168" s="120" t="s">
        <v>2471</v>
      </c>
      <c r="L1168" s="120" t="s">
        <v>2472</v>
      </c>
      <c r="M1168" s="120" t="s">
        <v>2594</v>
      </c>
      <c r="N1168" s="120" t="s">
        <v>2473</v>
      </c>
      <c r="O1168" s="120" t="s">
        <v>2472</v>
      </c>
      <c r="P1168" s="120" t="s">
        <v>2475</v>
      </c>
      <c r="Q1168" s="120" t="s">
        <v>2483</v>
      </c>
      <c r="R1168" s="6">
        <f t="shared" si="162"/>
        <v>5</v>
      </c>
      <c r="S1168" s="6">
        <f t="shared" si="163"/>
        <v>1</v>
      </c>
      <c r="T1168" s="7">
        <f t="shared" si="164"/>
        <v>130312</v>
      </c>
      <c r="U1168" s="122" t="str">
        <f t="shared" si="169"/>
        <v>1FD08</v>
      </c>
      <c r="V1168" s="10">
        <f t="shared" si="165"/>
        <v>253</v>
      </c>
      <c r="W1168" s="10">
        <f t="shared" si="166"/>
        <v>8</v>
      </c>
      <c r="X1168" s="11">
        <f t="shared" si="167"/>
        <v>16</v>
      </c>
      <c r="Y1168" s="11">
        <f t="shared" si="168"/>
        <v>253</v>
      </c>
      <c r="Z1168" s="12" t="str">
        <f t="shared" si="170"/>
        <v>Temperature</v>
      </c>
      <c r="AI1168" s="17"/>
      <c r="AJ1168" s="18"/>
      <c r="AK1168" s="19"/>
      <c r="AL1168" s="21"/>
      <c r="AM1168" s="21"/>
      <c r="AN1168" s="21"/>
      <c r="AO1168" s="21"/>
      <c r="AP1168" s="20"/>
      <c r="AQ1168" s="20"/>
      <c r="AR1168" s="20"/>
      <c r="AS1168" s="20"/>
      <c r="AT1168" s="20"/>
      <c r="AU1168" s="20"/>
      <c r="AV1168" s="20"/>
      <c r="AW1168" s="20"/>
      <c r="AX1168" s="222">
        <v>130312</v>
      </c>
      <c r="AY1168" s="6">
        <v>16</v>
      </c>
      <c r="AZ1168" s="6">
        <v>253</v>
      </c>
      <c r="BA1168" s="87" t="s">
        <v>2365</v>
      </c>
      <c r="BB1168" s="39" t="s">
        <v>2585</v>
      </c>
      <c r="BC1168" s="84" t="s">
        <v>2359</v>
      </c>
      <c r="BJ1168" s="47" t="s">
        <v>2493</v>
      </c>
      <c r="BL1168" s="42" t="s">
        <v>2494</v>
      </c>
      <c r="BM1168" s="43" t="s">
        <v>2495</v>
      </c>
      <c r="BO1168" s="17"/>
      <c r="BP1168" s="18"/>
    </row>
    <row r="1169" spans="1:68" ht="15" customHeight="1" thickBot="1" x14ac:dyDescent="0.35">
      <c r="A1169" s="116">
        <v>1168</v>
      </c>
      <c r="H1169" s="121" t="s">
        <v>2503</v>
      </c>
      <c r="I1169" s="117">
        <v>7</v>
      </c>
      <c r="J1169" s="119" t="s">
        <v>2484</v>
      </c>
      <c r="K1169" s="120" t="s">
        <v>2594</v>
      </c>
      <c r="L1169" s="119" t="s">
        <v>2481</v>
      </c>
      <c r="M1169" s="119" t="s">
        <v>2480</v>
      </c>
      <c r="N1169" s="119" t="s">
        <v>2479</v>
      </c>
      <c r="O1169" s="119" t="s">
        <v>2504</v>
      </c>
      <c r="P1169" s="119" t="s">
        <v>2475</v>
      </c>
      <c r="Q1169" s="119" t="s">
        <v>2485</v>
      </c>
      <c r="R1169" s="6">
        <f t="shared" si="162"/>
        <v>5</v>
      </c>
      <c r="S1169" s="6">
        <f t="shared" si="163"/>
        <v>1</v>
      </c>
      <c r="T1169" s="7">
        <f t="shared" si="164"/>
        <v>130312</v>
      </c>
      <c r="U1169" s="122" t="str">
        <f t="shared" si="169"/>
        <v>1FD08</v>
      </c>
      <c r="V1169" s="10">
        <f t="shared" si="165"/>
        <v>253</v>
      </c>
      <c r="W1169" s="10">
        <f t="shared" si="166"/>
        <v>8</v>
      </c>
      <c r="X1169" s="11">
        <f t="shared" si="167"/>
        <v>16</v>
      </c>
      <c r="Y1169" s="11">
        <f t="shared" si="168"/>
        <v>253</v>
      </c>
      <c r="Z1169" s="12" t="str">
        <f t="shared" si="170"/>
        <v>Temperature</v>
      </c>
      <c r="AI1169" s="17"/>
      <c r="AJ1169" s="18"/>
      <c r="AK1169" s="19"/>
      <c r="AQ1169" s="34"/>
      <c r="AR1169" s="34"/>
      <c r="AS1169" s="34"/>
      <c r="AT1169" s="34"/>
      <c r="AU1169" s="34"/>
      <c r="AV1169" s="34"/>
      <c r="AW1169" s="34"/>
      <c r="AX1169" s="223">
        <v>130312</v>
      </c>
      <c r="AY1169" s="6">
        <v>16</v>
      </c>
      <c r="AZ1169" s="6">
        <v>253</v>
      </c>
      <c r="BA1169" s="87" t="s">
        <v>2365</v>
      </c>
      <c r="BB1169" s="39" t="s">
        <v>2602</v>
      </c>
      <c r="BC1169" s="84" t="s">
        <v>2359</v>
      </c>
      <c r="BJ1169" s="47" t="s">
        <v>2603</v>
      </c>
      <c r="BL1169" s="42" t="s">
        <v>2494</v>
      </c>
      <c r="BM1169" s="43" t="s">
        <v>2495</v>
      </c>
      <c r="BO1169" s="17"/>
      <c r="BP1169" s="18"/>
    </row>
    <row r="1170" spans="1:68" ht="15" customHeight="1" thickBot="1" x14ac:dyDescent="0.35">
      <c r="A1170" s="116">
        <v>1169</v>
      </c>
      <c r="H1170" s="121" t="s">
        <v>2595</v>
      </c>
      <c r="I1170" s="117">
        <v>8</v>
      </c>
      <c r="J1170" s="119" t="s">
        <v>2471</v>
      </c>
      <c r="K1170" s="119" t="s">
        <v>2471</v>
      </c>
      <c r="L1170" s="119" t="s">
        <v>2472</v>
      </c>
      <c r="M1170" s="119" t="s">
        <v>2594</v>
      </c>
      <c r="N1170" s="119" t="s">
        <v>2486</v>
      </c>
      <c r="O1170" s="119" t="s">
        <v>2588</v>
      </c>
      <c r="P1170" s="119" t="s">
        <v>2588</v>
      </c>
      <c r="Q1170" s="119" t="s">
        <v>2588</v>
      </c>
      <c r="R1170" s="75">
        <f t="shared" si="162"/>
        <v>5</v>
      </c>
      <c r="S1170" s="75">
        <f t="shared" si="163"/>
        <v>1</v>
      </c>
      <c r="T1170" s="7">
        <f t="shared" si="164"/>
        <v>130312</v>
      </c>
      <c r="U1170" s="122" t="str">
        <f t="shared" si="169"/>
        <v>1FD08</v>
      </c>
      <c r="V1170" s="10">
        <f t="shared" si="165"/>
        <v>253</v>
      </c>
      <c r="W1170" s="10">
        <f t="shared" si="166"/>
        <v>8</v>
      </c>
      <c r="X1170" s="11">
        <f t="shared" si="167"/>
        <v>25</v>
      </c>
      <c r="Y1170" s="11">
        <f t="shared" si="168"/>
        <v>253</v>
      </c>
      <c r="Z1170" s="12" t="str">
        <f t="shared" si="170"/>
        <v>Temperature</v>
      </c>
      <c r="AI1170" s="17"/>
      <c r="AJ1170" s="18"/>
      <c r="AK1170" s="19"/>
      <c r="AL1170" s="21"/>
      <c r="AM1170" s="21"/>
      <c r="AN1170" s="21"/>
      <c r="AO1170" s="21"/>
      <c r="AP1170" s="20"/>
      <c r="AQ1170" s="20"/>
      <c r="AR1170" s="20"/>
      <c r="AS1170" s="20"/>
      <c r="AT1170" s="20"/>
      <c r="AU1170" s="20"/>
      <c r="AV1170" s="20"/>
      <c r="AW1170" s="20"/>
      <c r="AX1170" s="222">
        <v>130312</v>
      </c>
      <c r="AY1170" s="6">
        <v>25</v>
      </c>
      <c r="AZ1170" s="6">
        <v>253</v>
      </c>
      <c r="BA1170" s="87" t="s">
        <v>2365</v>
      </c>
      <c r="BB1170" s="39" t="s">
        <v>2467</v>
      </c>
      <c r="BC1170" s="84" t="s">
        <v>2359</v>
      </c>
      <c r="BJ1170" s="47" t="s">
        <v>2493</v>
      </c>
      <c r="BL1170" s="42" t="s">
        <v>2604</v>
      </c>
      <c r="BM1170" s="43" t="s">
        <v>2495</v>
      </c>
      <c r="BO1170" s="17"/>
      <c r="BP1170" s="18"/>
    </row>
    <row r="1171" spans="1:68" ht="15" customHeight="1" thickBot="1" x14ac:dyDescent="0.35">
      <c r="A1171" s="116">
        <v>1170</v>
      </c>
      <c r="H1171" s="121" t="s">
        <v>2487</v>
      </c>
      <c r="I1171" s="117">
        <v>8</v>
      </c>
      <c r="J1171" s="119" t="s">
        <v>2488</v>
      </c>
      <c r="K1171" s="119" t="s">
        <v>2489</v>
      </c>
      <c r="L1171" s="119" t="s">
        <v>2473</v>
      </c>
      <c r="M1171" s="119" t="s">
        <v>2490</v>
      </c>
      <c r="N1171" s="120" t="s">
        <v>2491</v>
      </c>
      <c r="O1171" s="120" t="s">
        <v>2492</v>
      </c>
      <c r="P1171" s="120" t="s">
        <v>2596</v>
      </c>
      <c r="Q1171" s="120" t="s">
        <v>2597</v>
      </c>
      <c r="R1171" s="6">
        <f t="shared" si="162"/>
        <v>2</v>
      </c>
      <c r="S1171" s="6">
        <f t="shared" si="163"/>
        <v>1</v>
      </c>
      <c r="T1171" s="7">
        <f t="shared" si="164"/>
        <v>130306</v>
      </c>
      <c r="U1171" s="122" t="str">
        <f t="shared" si="169"/>
        <v>1FD02</v>
      </c>
      <c r="V1171" s="10">
        <f t="shared" si="165"/>
        <v>253</v>
      </c>
      <c r="W1171" s="10">
        <f t="shared" si="166"/>
        <v>2</v>
      </c>
      <c r="X1171" s="11">
        <f t="shared" si="167"/>
        <v>3</v>
      </c>
      <c r="Y1171" s="11">
        <f t="shared" si="168"/>
        <v>253</v>
      </c>
      <c r="Z1171" s="12" t="str">
        <f t="shared" si="170"/>
        <v>Wind Data</v>
      </c>
      <c r="AI1171" s="17"/>
      <c r="AJ1171" s="18"/>
      <c r="AK1171" s="19"/>
      <c r="AQ1171" s="34"/>
      <c r="AR1171" s="34"/>
      <c r="AS1171" s="34"/>
      <c r="AT1171" s="34"/>
      <c r="AU1171" s="34"/>
      <c r="AV1171" s="34"/>
      <c r="AW1171" s="34"/>
      <c r="AX1171" s="223">
        <v>130306</v>
      </c>
      <c r="AY1171" s="6">
        <v>3</v>
      </c>
      <c r="AZ1171" s="6">
        <v>253</v>
      </c>
      <c r="BA1171" s="87" t="s">
        <v>2496</v>
      </c>
      <c r="BB1171" s="39" t="s">
        <v>2468</v>
      </c>
      <c r="BC1171" s="84" t="s">
        <v>2349</v>
      </c>
      <c r="BD1171" s="38" t="s">
        <v>2497</v>
      </c>
      <c r="BE1171" s="39" t="s">
        <v>2469</v>
      </c>
      <c r="BF1171" s="90" t="s">
        <v>2498</v>
      </c>
      <c r="BJ1171" s="47" t="s">
        <v>2499</v>
      </c>
      <c r="BL1171" s="42" t="s">
        <v>2500</v>
      </c>
      <c r="BM1171" s="43" t="s">
        <v>2495</v>
      </c>
      <c r="BO1171" s="17"/>
      <c r="BP1171" s="18"/>
    </row>
    <row r="1172" spans="1:68" ht="15" customHeight="1" thickBot="1" x14ac:dyDescent="0.35">
      <c r="A1172" s="116">
        <v>1171</v>
      </c>
      <c r="H1172" s="121" t="s">
        <v>2586</v>
      </c>
      <c r="I1172" s="117">
        <v>8</v>
      </c>
      <c r="J1172" s="119" t="s">
        <v>2471</v>
      </c>
      <c r="K1172" s="120" t="s">
        <v>2471</v>
      </c>
      <c r="L1172" s="119" t="s">
        <v>2472</v>
      </c>
      <c r="M1172" s="119" t="s">
        <v>2587</v>
      </c>
      <c r="N1172" s="119" t="s">
        <v>2502</v>
      </c>
      <c r="O1172" s="119" t="s">
        <v>2588</v>
      </c>
      <c r="P1172" s="119" t="s">
        <v>2588</v>
      </c>
      <c r="Q1172" s="119" t="s">
        <v>2588</v>
      </c>
      <c r="R1172" s="6">
        <f t="shared" si="162"/>
        <v>5</v>
      </c>
      <c r="S1172" s="6">
        <f t="shared" si="163"/>
        <v>1</v>
      </c>
      <c r="T1172" s="7">
        <f t="shared" si="164"/>
        <v>130312</v>
      </c>
      <c r="U1172" s="122" t="str">
        <f t="shared" si="169"/>
        <v>1FD08</v>
      </c>
      <c r="V1172" s="10">
        <f t="shared" si="165"/>
        <v>253</v>
      </c>
      <c r="W1172" s="10">
        <f t="shared" si="166"/>
        <v>8</v>
      </c>
      <c r="X1172" s="11">
        <f t="shared" si="167"/>
        <v>16</v>
      </c>
      <c r="Y1172" s="11">
        <f t="shared" si="168"/>
        <v>253</v>
      </c>
      <c r="Z1172" s="12" t="str">
        <f t="shared" si="170"/>
        <v>Temperature</v>
      </c>
      <c r="AI1172" s="17"/>
      <c r="AJ1172" s="18"/>
      <c r="AK1172" s="19"/>
      <c r="AL1172" s="21"/>
      <c r="AM1172" s="21"/>
      <c r="AN1172" s="21"/>
      <c r="AO1172" s="21"/>
      <c r="AP1172" s="20"/>
      <c r="AQ1172" s="20"/>
      <c r="AR1172" s="20"/>
      <c r="AS1172" s="20"/>
      <c r="AT1172" s="20"/>
      <c r="AU1172" s="20"/>
      <c r="AV1172" s="20"/>
      <c r="AW1172" s="20"/>
      <c r="AX1172" s="222">
        <v>130312</v>
      </c>
      <c r="AY1172" s="6">
        <v>16</v>
      </c>
      <c r="AZ1172" s="6">
        <v>253</v>
      </c>
      <c r="BA1172" s="87" t="s">
        <v>2365</v>
      </c>
      <c r="BB1172" s="39" t="s">
        <v>2582</v>
      </c>
      <c r="BC1172" s="84" t="s">
        <v>2359</v>
      </c>
      <c r="BJ1172" s="47" t="s">
        <v>2493</v>
      </c>
      <c r="BL1172" s="42" t="s">
        <v>2494</v>
      </c>
      <c r="BM1172" s="43" t="s">
        <v>2495</v>
      </c>
      <c r="BO1172" s="17"/>
      <c r="BP1172" s="18"/>
    </row>
    <row r="1173" spans="1:68" ht="15" customHeight="1" thickBot="1" x14ac:dyDescent="0.35">
      <c r="A1173" s="116">
        <v>1172</v>
      </c>
      <c r="H1173" s="121" t="s">
        <v>2589</v>
      </c>
      <c r="I1173" s="117">
        <v>8</v>
      </c>
      <c r="J1173" s="119" t="s">
        <v>2590</v>
      </c>
      <c r="K1173" s="119" t="s">
        <v>2591</v>
      </c>
      <c r="L1173" s="120" t="s">
        <v>2473</v>
      </c>
      <c r="M1173" s="120" t="s">
        <v>2592</v>
      </c>
      <c r="N1173" s="120" t="s">
        <v>2474</v>
      </c>
      <c r="O1173" s="120" t="s">
        <v>2593</v>
      </c>
      <c r="P1173" s="119" t="s">
        <v>2588</v>
      </c>
      <c r="Q1173" s="119" t="s">
        <v>2588</v>
      </c>
      <c r="R1173" s="6">
        <f t="shared" si="162"/>
        <v>2</v>
      </c>
      <c r="S1173" s="6">
        <f t="shared" si="163"/>
        <v>1</v>
      </c>
      <c r="T1173" s="7">
        <f t="shared" si="164"/>
        <v>130306</v>
      </c>
      <c r="U1173" s="122" t="str">
        <f t="shared" si="169"/>
        <v>1FD02</v>
      </c>
      <c r="V1173" s="10">
        <f t="shared" si="165"/>
        <v>253</v>
      </c>
      <c r="W1173" s="10">
        <f t="shared" si="166"/>
        <v>2</v>
      </c>
      <c r="X1173" s="11">
        <f t="shared" si="167"/>
        <v>3</v>
      </c>
      <c r="Y1173" s="11">
        <f t="shared" si="168"/>
        <v>253</v>
      </c>
      <c r="Z1173" s="12" t="str">
        <f t="shared" si="170"/>
        <v>Wind Data</v>
      </c>
      <c r="AI1173" s="17"/>
      <c r="AJ1173" s="18"/>
      <c r="AK1173" s="19"/>
      <c r="AQ1173" s="34"/>
      <c r="AR1173" s="34"/>
      <c r="AS1173" s="34"/>
      <c r="AT1173" s="34"/>
      <c r="AU1173" s="34"/>
      <c r="AV1173" s="34"/>
      <c r="AW1173" s="34"/>
      <c r="AX1173" s="223">
        <v>130306</v>
      </c>
      <c r="AY1173" s="6">
        <v>3</v>
      </c>
      <c r="AZ1173" s="6">
        <v>253</v>
      </c>
      <c r="BA1173" s="87" t="s">
        <v>2496</v>
      </c>
      <c r="BB1173" s="39" t="s">
        <v>2583</v>
      </c>
      <c r="BC1173" s="84" t="s">
        <v>2349</v>
      </c>
      <c r="BD1173" s="38" t="s">
        <v>2497</v>
      </c>
      <c r="BE1173" s="39" t="s">
        <v>2584</v>
      </c>
      <c r="BF1173" s="90" t="s">
        <v>2498</v>
      </c>
      <c r="BJ1173" s="47" t="s">
        <v>2499</v>
      </c>
      <c r="BL1173" s="42" t="s">
        <v>2500</v>
      </c>
      <c r="BM1173" s="43" t="s">
        <v>2495</v>
      </c>
      <c r="BO1173" s="17"/>
      <c r="BP1173" s="18"/>
    </row>
    <row r="1174" spans="1:68" ht="15" customHeight="1" thickBot="1" x14ac:dyDescent="0.35">
      <c r="A1174" s="116">
        <v>1173</v>
      </c>
      <c r="H1174" s="121" t="s">
        <v>2586</v>
      </c>
      <c r="I1174" s="117">
        <v>8</v>
      </c>
      <c r="J1174" s="119" t="s">
        <v>2471</v>
      </c>
      <c r="K1174" s="119" t="s">
        <v>2471</v>
      </c>
      <c r="L1174" s="119" t="s">
        <v>2475</v>
      </c>
      <c r="M1174" s="119" t="s">
        <v>2476</v>
      </c>
      <c r="N1174" s="119" t="s">
        <v>2477</v>
      </c>
      <c r="O1174" s="119" t="s">
        <v>2588</v>
      </c>
      <c r="P1174" s="119" t="s">
        <v>2588</v>
      </c>
      <c r="Q1174" s="120" t="s">
        <v>2588</v>
      </c>
      <c r="R1174" s="6">
        <f t="shared" si="162"/>
        <v>5</v>
      </c>
      <c r="S1174" s="6">
        <f t="shared" si="163"/>
        <v>1</v>
      </c>
      <c r="T1174" s="7">
        <f t="shared" si="164"/>
        <v>130312</v>
      </c>
      <c r="U1174" s="122" t="str">
        <f t="shared" si="169"/>
        <v>1FD08</v>
      </c>
      <c r="V1174" s="10">
        <f t="shared" si="165"/>
        <v>253</v>
      </c>
      <c r="W1174" s="10">
        <f t="shared" si="166"/>
        <v>8</v>
      </c>
      <c r="X1174" s="11">
        <f t="shared" si="167"/>
        <v>16</v>
      </c>
      <c r="Y1174" s="11">
        <f t="shared" si="168"/>
        <v>253</v>
      </c>
      <c r="Z1174" s="12" t="str">
        <f t="shared" si="170"/>
        <v>Temperature</v>
      </c>
      <c r="AI1174" s="17"/>
      <c r="AJ1174" s="18"/>
      <c r="AK1174" s="19"/>
      <c r="AL1174" s="21"/>
      <c r="AM1174" s="21"/>
      <c r="AN1174" s="21"/>
      <c r="AO1174" s="21"/>
      <c r="AP1174" s="20"/>
      <c r="AQ1174" s="20"/>
      <c r="AR1174" s="20"/>
      <c r="AS1174" s="20"/>
      <c r="AT1174" s="20"/>
      <c r="AU1174" s="20"/>
      <c r="AV1174" s="20"/>
      <c r="AW1174" s="20"/>
      <c r="AX1174" s="222">
        <v>130312</v>
      </c>
      <c r="AY1174" s="6">
        <v>16</v>
      </c>
      <c r="AZ1174" s="6">
        <v>253</v>
      </c>
      <c r="BA1174" s="87" t="s">
        <v>2365</v>
      </c>
      <c r="BB1174" s="39" t="s">
        <v>2464</v>
      </c>
      <c r="BC1174" s="84" t="s">
        <v>2359</v>
      </c>
      <c r="BJ1174" s="47" t="s">
        <v>2501</v>
      </c>
      <c r="BL1174" s="42" t="s">
        <v>2494</v>
      </c>
      <c r="BM1174" s="43" t="s">
        <v>2495</v>
      </c>
      <c r="BO1174" s="17"/>
      <c r="BP1174" s="18"/>
    </row>
    <row r="1175" spans="1:68" ht="15" customHeight="1" thickBot="1" x14ac:dyDescent="0.35">
      <c r="A1175" s="116">
        <v>1174</v>
      </c>
      <c r="H1175" s="121" t="s">
        <v>2589</v>
      </c>
      <c r="I1175" s="117">
        <v>8</v>
      </c>
      <c r="J1175" s="119" t="s">
        <v>2478</v>
      </c>
      <c r="K1175" s="119" t="s">
        <v>2479</v>
      </c>
      <c r="L1175" s="120" t="s">
        <v>2480</v>
      </c>
      <c r="M1175" s="120" t="s">
        <v>2481</v>
      </c>
      <c r="N1175" s="120" t="s">
        <v>2482</v>
      </c>
      <c r="O1175" s="119" t="s">
        <v>2483</v>
      </c>
      <c r="P1175" s="119" t="s">
        <v>2475</v>
      </c>
      <c r="Q1175" s="119" t="s">
        <v>2473</v>
      </c>
      <c r="R1175" s="6">
        <f t="shared" si="162"/>
        <v>2</v>
      </c>
      <c r="S1175" s="6">
        <f t="shared" si="163"/>
        <v>1</v>
      </c>
      <c r="T1175" s="7">
        <f t="shared" si="164"/>
        <v>130306</v>
      </c>
      <c r="U1175" s="122" t="str">
        <f t="shared" si="169"/>
        <v>1FD02</v>
      </c>
      <c r="V1175" s="10">
        <f t="shared" si="165"/>
        <v>253</v>
      </c>
      <c r="W1175" s="10">
        <f t="shared" si="166"/>
        <v>2</v>
      </c>
      <c r="X1175" s="11">
        <f t="shared" si="167"/>
        <v>3</v>
      </c>
      <c r="Y1175" s="11">
        <f t="shared" si="168"/>
        <v>253</v>
      </c>
      <c r="Z1175" s="12" t="str">
        <f t="shared" si="170"/>
        <v>Wind Data</v>
      </c>
      <c r="AI1175" s="17"/>
      <c r="AJ1175" s="18"/>
      <c r="AK1175" s="19"/>
      <c r="AQ1175" s="34"/>
      <c r="AR1175" s="34"/>
      <c r="AS1175" s="34"/>
      <c r="AT1175" s="34"/>
      <c r="AU1175" s="34"/>
      <c r="AV1175" s="34"/>
      <c r="AW1175" s="34"/>
      <c r="AX1175" s="223">
        <v>130306</v>
      </c>
      <c r="AY1175" s="6">
        <v>3</v>
      </c>
      <c r="AZ1175" s="6">
        <v>253</v>
      </c>
      <c r="BA1175" s="87" t="s">
        <v>2496</v>
      </c>
      <c r="BB1175" s="39" t="s">
        <v>2598</v>
      </c>
      <c r="BC1175" s="84" t="s">
        <v>2349</v>
      </c>
      <c r="BD1175" s="38" t="s">
        <v>2497</v>
      </c>
      <c r="BE1175" s="39" t="s">
        <v>2599</v>
      </c>
      <c r="BF1175" s="90" t="s">
        <v>2498</v>
      </c>
      <c r="BJ1175" s="47" t="s">
        <v>2505</v>
      </c>
      <c r="BL1175" s="42" t="s">
        <v>2500</v>
      </c>
      <c r="BM1175" s="43" t="s">
        <v>2495</v>
      </c>
      <c r="BO1175" s="17"/>
      <c r="BP1175" s="18"/>
    </row>
    <row r="1176" spans="1:68" ht="15" customHeight="1" thickBot="1" x14ac:dyDescent="0.35">
      <c r="A1176" s="116">
        <v>1175</v>
      </c>
      <c r="H1176" s="121" t="s">
        <v>2503</v>
      </c>
      <c r="I1176" s="117">
        <v>8</v>
      </c>
      <c r="J1176" s="119" t="s">
        <v>2471</v>
      </c>
      <c r="K1176" s="120" t="s">
        <v>2481</v>
      </c>
      <c r="L1176" s="120" t="s">
        <v>2480</v>
      </c>
      <c r="M1176" s="119" t="s">
        <v>2479</v>
      </c>
      <c r="N1176" s="119" t="s">
        <v>2478</v>
      </c>
      <c r="O1176" s="119" t="s">
        <v>2588</v>
      </c>
      <c r="P1176" s="119" t="s">
        <v>2588</v>
      </c>
      <c r="Q1176" s="119" t="s">
        <v>2588</v>
      </c>
      <c r="R1176" s="6">
        <f t="shared" si="162"/>
        <v>5</v>
      </c>
      <c r="S1176" s="6">
        <f t="shared" si="163"/>
        <v>1</v>
      </c>
      <c r="T1176" s="7">
        <f t="shared" si="164"/>
        <v>130312</v>
      </c>
      <c r="U1176" s="122" t="str">
        <f t="shared" si="169"/>
        <v>1FD08</v>
      </c>
      <c r="V1176" s="10">
        <f t="shared" si="165"/>
        <v>253</v>
      </c>
      <c r="W1176" s="10">
        <f t="shared" si="166"/>
        <v>8</v>
      </c>
      <c r="X1176" s="11">
        <f t="shared" si="167"/>
        <v>16</v>
      </c>
      <c r="Y1176" s="11">
        <f t="shared" si="168"/>
        <v>253</v>
      </c>
      <c r="Z1176" s="12" t="str">
        <f t="shared" si="170"/>
        <v>Temperature</v>
      </c>
      <c r="AI1176" s="17"/>
      <c r="AJ1176" s="18"/>
      <c r="AK1176" s="19"/>
      <c r="AL1176" s="21"/>
      <c r="AM1176" s="21"/>
      <c r="AN1176" s="21"/>
      <c r="AO1176" s="21"/>
      <c r="AP1176" s="20"/>
      <c r="AQ1176" s="20"/>
      <c r="AR1176" s="20"/>
      <c r="AS1176" s="20"/>
      <c r="AT1176" s="20"/>
      <c r="AU1176" s="20"/>
      <c r="AV1176" s="20"/>
      <c r="AW1176" s="20"/>
      <c r="AX1176" s="222">
        <v>130312</v>
      </c>
      <c r="AY1176" s="6">
        <v>16</v>
      </c>
      <c r="AZ1176" s="6">
        <v>253</v>
      </c>
      <c r="BA1176" s="87" t="s">
        <v>2365</v>
      </c>
      <c r="BB1176" s="39" t="s">
        <v>2600</v>
      </c>
      <c r="BC1176" s="84" t="s">
        <v>2359</v>
      </c>
      <c r="BJ1176" s="47" t="s">
        <v>2601</v>
      </c>
      <c r="BL1176" s="42" t="s">
        <v>2494</v>
      </c>
      <c r="BM1176" s="43" t="s">
        <v>2495</v>
      </c>
      <c r="BO1176" s="17"/>
      <c r="BP1176" s="18"/>
    </row>
    <row r="1177" spans="1:68" ht="15" customHeight="1" thickBot="1" x14ac:dyDescent="0.35">
      <c r="A1177" s="116">
        <v>1176</v>
      </c>
      <c r="H1177" s="121" t="s">
        <v>2503</v>
      </c>
      <c r="I1177" s="117">
        <v>8</v>
      </c>
      <c r="J1177" s="120" t="s">
        <v>2471</v>
      </c>
      <c r="K1177" s="119" t="s">
        <v>2471</v>
      </c>
      <c r="L1177" s="119" t="s">
        <v>2472</v>
      </c>
      <c r="M1177" s="119" t="s">
        <v>2594</v>
      </c>
      <c r="N1177" s="119" t="s">
        <v>2473</v>
      </c>
      <c r="O1177" s="120" t="s">
        <v>2472</v>
      </c>
      <c r="P1177" s="119" t="s">
        <v>2475</v>
      </c>
      <c r="Q1177" s="119" t="s">
        <v>2483</v>
      </c>
      <c r="R1177" s="75">
        <f t="shared" si="162"/>
        <v>5</v>
      </c>
      <c r="S1177" s="75">
        <f t="shared" si="163"/>
        <v>1</v>
      </c>
      <c r="T1177" s="7">
        <f t="shared" si="164"/>
        <v>130312</v>
      </c>
      <c r="U1177" s="122" t="str">
        <f t="shared" si="169"/>
        <v>1FD08</v>
      </c>
      <c r="V1177" s="10">
        <f t="shared" si="165"/>
        <v>253</v>
      </c>
      <c r="W1177" s="10">
        <f t="shared" si="166"/>
        <v>8</v>
      </c>
      <c r="X1177" s="11">
        <f t="shared" si="167"/>
        <v>16</v>
      </c>
      <c r="Y1177" s="11">
        <f t="shared" si="168"/>
        <v>253</v>
      </c>
      <c r="Z1177" s="12" t="str">
        <f t="shared" si="170"/>
        <v>Temperature</v>
      </c>
      <c r="AI1177" s="17"/>
      <c r="AJ1177" s="18"/>
      <c r="AK1177" s="19"/>
      <c r="AQ1177" s="34"/>
      <c r="AR1177" s="34"/>
      <c r="AS1177" s="34"/>
      <c r="AT1177" s="34"/>
      <c r="AU1177" s="34"/>
      <c r="AV1177" s="34"/>
      <c r="AW1177" s="34"/>
      <c r="AX1177" s="223">
        <v>130312</v>
      </c>
      <c r="AY1177" s="6">
        <v>16</v>
      </c>
      <c r="AZ1177" s="6">
        <v>253</v>
      </c>
      <c r="BA1177" s="87" t="s">
        <v>2365</v>
      </c>
      <c r="BB1177" s="39" t="s">
        <v>2585</v>
      </c>
      <c r="BC1177" s="84" t="s">
        <v>2359</v>
      </c>
      <c r="BJ1177" s="47" t="s">
        <v>2493</v>
      </c>
      <c r="BL1177" s="42" t="s">
        <v>2494</v>
      </c>
      <c r="BM1177" s="43" t="s">
        <v>2495</v>
      </c>
      <c r="BO1177" s="17"/>
      <c r="BP1177" s="18"/>
    </row>
    <row r="1178" spans="1:68" ht="15" customHeight="1" thickBot="1" x14ac:dyDescent="0.35">
      <c r="A1178" s="116">
        <v>1177</v>
      </c>
      <c r="H1178" s="121" t="s">
        <v>2503</v>
      </c>
      <c r="I1178" s="117">
        <v>7</v>
      </c>
      <c r="J1178" s="120" t="s">
        <v>2484</v>
      </c>
      <c r="K1178" s="119" t="s">
        <v>2594</v>
      </c>
      <c r="L1178" s="119" t="s">
        <v>2481</v>
      </c>
      <c r="M1178" s="120" t="s">
        <v>2480</v>
      </c>
      <c r="N1178" s="120" t="s">
        <v>2479</v>
      </c>
      <c r="O1178" s="119" t="s">
        <v>2504</v>
      </c>
      <c r="P1178" s="119" t="s">
        <v>2475</v>
      </c>
      <c r="Q1178" s="119" t="s">
        <v>2485</v>
      </c>
      <c r="R1178" s="75">
        <f t="shared" si="162"/>
        <v>5</v>
      </c>
      <c r="S1178" s="75">
        <f t="shared" si="163"/>
        <v>1</v>
      </c>
      <c r="T1178" s="7">
        <f t="shared" si="164"/>
        <v>130312</v>
      </c>
      <c r="U1178" s="122" t="str">
        <f t="shared" si="169"/>
        <v>1FD08</v>
      </c>
      <c r="V1178" s="10">
        <f t="shared" si="165"/>
        <v>253</v>
      </c>
      <c r="W1178" s="10">
        <f t="shared" si="166"/>
        <v>8</v>
      </c>
      <c r="X1178" s="11">
        <f t="shared" si="167"/>
        <v>16</v>
      </c>
      <c r="Y1178" s="11">
        <f t="shared" si="168"/>
        <v>253</v>
      </c>
      <c r="Z1178" s="12" t="str">
        <f t="shared" si="170"/>
        <v>Temperature</v>
      </c>
      <c r="AI1178" s="17"/>
      <c r="AJ1178" s="18"/>
      <c r="AK1178" s="19"/>
      <c r="AL1178" s="21"/>
      <c r="AM1178" s="21"/>
      <c r="AN1178" s="21"/>
      <c r="AO1178" s="21"/>
      <c r="AP1178" s="20"/>
      <c r="AQ1178" s="20"/>
      <c r="AR1178" s="20"/>
      <c r="AS1178" s="20"/>
      <c r="AT1178" s="20"/>
      <c r="AU1178" s="20"/>
      <c r="AV1178" s="20"/>
      <c r="AW1178" s="20"/>
      <c r="AX1178" s="222">
        <v>130312</v>
      </c>
      <c r="AY1178" s="6">
        <v>16</v>
      </c>
      <c r="AZ1178" s="6">
        <v>253</v>
      </c>
      <c r="BA1178" s="87" t="s">
        <v>2365</v>
      </c>
      <c r="BB1178" s="39" t="s">
        <v>2602</v>
      </c>
      <c r="BC1178" s="84" t="s">
        <v>2359</v>
      </c>
      <c r="BJ1178" s="47" t="s">
        <v>2603</v>
      </c>
      <c r="BL1178" s="42" t="s">
        <v>2494</v>
      </c>
      <c r="BM1178" s="43" t="s">
        <v>2495</v>
      </c>
      <c r="BO1178" s="17"/>
      <c r="BP1178" s="18"/>
    </row>
    <row r="1179" spans="1:68" ht="15" customHeight="1" thickBot="1" x14ac:dyDescent="0.35">
      <c r="A1179" s="116">
        <v>1178</v>
      </c>
      <c r="H1179" s="121" t="s">
        <v>2595</v>
      </c>
      <c r="I1179" s="117">
        <v>8</v>
      </c>
      <c r="J1179" s="120" t="s">
        <v>2471</v>
      </c>
      <c r="K1179" s="120" t="s">
        <v>2471</v>
      </c>
      <c r="L1179" s="119" t="s">
        <v>2472</v>
      </c>
      <c r="M1179" s="119" t="s">
        <v>2594</v>
      </c>
      <c r="N1179" s="120" t="s">
        <v>2486</v>
      </c>
      <c r="O1179" s="119" t="s">
        <v>2588</v>
      </c>
      <c r="P1179" s="119" t="s">
        <v>2588</v>
      </c>
      <c r="Q1179" s="119" t="s">
        <v>2588</v>
      </c>
      <c r="R1179" s="6">
        <f t="shared" si="162"/>
        <v>5</v>
      </c>
      <c r="S1179" s="6">
        <f t="shared" si="163"/>
        <v>1</v>
      </c>
      <c r="T1179" s="7">
        <f t="shared" si="164"/>
        <v>130312</v>
      </c>
      <c r="U1179" s="122" t="str">
        <f t="shared" si="169"/>
        <v>1FD08</v>
      </c>
      <c r="V1179" s="10">
        <f t="shared" si="165"/>
        <v>253</v>
      </c>
      <c r="W1179" s="10">
        <f t="shared" si="166"/>
        <v>8</v>
      </c>
      <c r="X1179" s="11">
        <f t="shared" si="167"/>
        <v>25</v>
      </c>
      <c r="Y1179" s="11">
        <f t="shared" si="168"/>
        <v>253</v>
      </c>
      <c r="Z1179" s="12" t="str">
        <f t="shared" si="170"/>
        <v>Temperature</v>
      </c>
      <c r="AI1179" s="17"/>
      <c r="AJ1179" s="18"/>
      <c r="AK1179" s="19"/>
      <c r="AQ1179" s="34"/>
      <c r="AR1179" s="34"/>
      <c r="AS1179" s="34"/>
      <c r="AT1179" s="34"/>
      <c r="AU1179" s="34"/>
      <c r="AV1179" s="34"/>
      <c r="AW1179" s="34"/>
      <c r="AX1179" s="223">
        <v>130312</v>
      </c>
      <c r="AY1179" s="6">
        <v>25</v>
      </c>
      <c r="AZ1179" s="6">
        <v>253</v>
      </c>
      <c r="BA1179" s="87" t="s">
        <v>2365</v>
      </c>
      <c r="BB1179" s="39" t="s">
        <v>2467</v>
      </c>
      <c r="BC1179" s="84" t="s">
        <v>2359</v>
      </c>
      <c r="BJ1179" s="47" t="s">
        <v>2493</v>
      </c>
      <c r="BL1179" s="42" t="s">
        <v>2604</v>
      </c>
      <c r="BM1179" s="43" t="s">
        <v>2495</v>
      </c>
      <c r="BO1179" s="17"/>
      <c r="BP1179" s="18"/>
    </row>
    <row r="1180" spans="1:68" ht="15" customHeight="1" thickBot="1" x14ac:dyDescent="0.35">
      <c r="A1180" s="116">
        <v>1179</v>
      </c>
      <c r="H1180" s="121" t="s">
        <v>2487</v>
      </c>
      <c r="I1180" s="117">
        <v>8</v>
      </c>
      <c r="J1180" s="120" t="s">
        <v>2488</v>
      </c>
      <c r="K1180" s="119" t="s">
        <v>2489</v>
      </c>
      <c r="L1180" s="120" t="s">
        <v>2473</v>
      </c>
      <c r="M1180" s="119" t="s">
        <v>2490</v>
      </c>
      <c r="N1180" s="119" t="s">
        <v>2491</v>
      </c>
      <c r="O1180" s="119" t="s">
        <v>2492</v>
      </c>
      <c r="P1180" s="119" t="s">
        <v>2596</v>
      </c>
      <c r="Q1180" s="119" t="s">
        <v>2597</v>
      </c>
      <c r="R1180" s="6">
        <f t="shared" si="162"/>
        <v>2</v>
      </c>
      <c r="S1180" s="6">
        <f t="shared" si="163"/>
        <v>1</v>
      </c>
      <c r="T1180" s="7">
        <f t="shared" si="164"/>
        <v>130306</v>
      </c>
      <c r="U1180" s="122" t="str">
        <f t="shared" si="169"/>
        <v>1FD02</v>
      </c>
      <c r="V1180" s="10">
        <f t="shared" si="165"/>
        <v>253</v>
      </c>
      <c r="W1180" s="10">
        <f t="shared" si="166"/>
        <v>2</v>
      </c>
      <c r="X1180" s="11">
        <f t="shared" si="167"/>
        <v>3</v>
      </c>
      <c r="Y1180" s="11">
        <f t="shared" si="168"/>
        <v>253</v>
      </c>
      <c r="Z1180" s="12" t="str">
        <f t="shared" si="170"/>
        <v>Wind Data</v>
      </c>
      <c r="AI1180" s="17"/>
      <c r="AJ1180" s="18"/>
      <c r="AK1180" s="19"/>
      <c r="AL1180" s="21"/>
      <c r="AM1180" s="21"/>
      <c r="AN1180" s="21"/>
      <c r="AO1180" s="21"/>
      <c r="AP1180" s="20"/>
      <c r="AQ1180" s="20"/>
      <c r="AR1180" s="20"/>
      <c r="AS1180" s="20"/>
      <c r="AT1180" s="20"/>
      <c r="AU1180" s="20"/>
      <c r="AV1180" s="20"/>
      <c r="AW1180" s="20"/>
      <c r="AX1180" s="222">
        <v>130306</v>
      </c>
      <c r="AY1180" s="6">
        <v>3</v>
      </c>
      <c r="AZ1180" s="6">
        <v>253</v>
      </c>
      <c r="BA1180" s="87" t="s">
        <v>2496</v>
      </c>
      <c r="BB1180" s="39" t="s">
        <v>2468</v>
      </c>
      <c r="BC1180" s="84" t="s">
        <v>2349</v>
      </c>
      <c r="BD1180" s="38" t="s">
        <v>2497</v>
      </c>
      <c r="BE1180" s="39" t="s">
        <v>2469</v>
      </c>
      <c r="BF1180" s="90" t="s">
        <v>2498</v>
      </c>
      <c r="BJ1180" s="47" t="s">
        <v>2499</v>
      </c>
      <c r="BL1180" s="42" t="s">
        <v>2500</v>
      </c>
      <c r="BM1180" s="43" t="s">
        <v>2495</v>
      </c>
      <c r="BO1180" s="17"/>
      <c r="BP1180" s="18"/>
    </row>
    <row r="1181" spans="1:68" ht="15" customHeight="1" thickBot="1" x14ac:dyDescent="0.35">
      <c r="A1181" s="116">
        <v>1180</v>
      </c>
      <c r="H1181" s="121" t="s">
        <v>2586</v>
      </c>
      <c r="I1181" s="117">
        <v>8</v>
      </c>
      <c r="J1181" s="120" t="s">
        <v>2471</v>
      </c>
      <c r="K1181" s="120" t="s">
        <v>2471</v>
      </c>
      <c r="L1181" s="120" t="s">
        <v>2472</v>
      </c>
      <c r="M1181" s="119" t="s">
        <v>2587</v>
      </c>
      <c r="N1181" s="119" t="s">
        <v>2502</v>
      </c>
      <c r="O1181" s="119" t="s">
        <v>2588</v>
      </c>
      <c r="P1181" s="119" t="s">
        <v>2588</v>
      </c>
      <c r="Q1181" s="119" t="s">
        <v>2588</v>
      </c>
      <c r="R1181" s="6">
        <f t="shared" si="162"/>
        <v>5</v>
      </c>
      <c r="S1181" s="6">
        <f t="shared" si="163"/>
        <v>1</v>
      </c>
      <c r="T1181" s="7">
        <f t="shared" si="164"/>
        <v>130312</v>
      </c>
      <c r="U1181" s="122" t="str">
        <f t="shared" si="169"/>
        <v>1FD08</v>
      </c>
      <c r="V1181" s="10">
        <f t="shared" si="165"/>
        <v>253</v>
      </c>
      <c r="W1181" s="10">
        <f t="shared" si="166"/>
        <v>8</v>
      </c>
      <c r="X1181" s="11">
        <f t="shared" si="167"/>
        <v>16</v>
      </c>
      <c r="Y1181" s="11">
        <f t="shared" si="168"/>
        <v>253</v>
      </c>
      <c r="Z1181" s="12" t="str">
        <f t="shared" si="170"/>
        <v>Temperature</v>
      </c>
      <c r="AI1181" s="17"/>
      <c r="AJ1181" s="18"/>
      <c r="AK1181" s="19"/>
      <c r="AQ1181" s="34"/>
      <c r="AR1181" s="34"/>
      <c r="AS1181" s="34"/>
      <c r="AT1181" s="34"/>
      <c r="AU1181" s="34"/>
      <c r="AV1181" s="34"/>
      <c r="AW1181" s="34"/>
      <c r="AX1181" s="223">
        <v>130312</v>
      </c>
      <c r="AY1181" s="6">
        <v>16</v>
      </c>
      <c r="AZ1181" s="6">
        <v>253</v>
      </c>
      <c r="BA1181" s="87" t="s">
        <v>2365</v>
      </c>
      <c r="BB1181" s="39" t="s">
        <v>2582</v>
      </c>
      <c r="BC1181" s="84" t="s">
        <v>2359</v>
      </c>
      <c r="BJ1181" s="47" t="s">
        <v>2493</v>
      </c>
      <c r="BL1181" s="42" t="s">
        <v>2494</v>
      </c>
      <c r="BM1181" s="43" t="s">
        <v>2495</v>
      </c>
      <c r="BO1181" s="17"/>
      <c r="BP1181" s="18"/>
    </row>
    <row r="1182" spans="1:68" ht="15" customHeight="1" thickBot="1" x14ac:dyDescent="0.35">
      <c r="A1182" s="116">
        <v>1181</v>
      </c>
      <c r="H1182" s="121" t="s">
        <v>2589</v>
      </c>
      <c r="I1182" s="117">
        <v>8</v>
      </c>
      <c r="J1182" s="119" t="s">
        <v>2590</v>
      </c>
      <c r="K1182" s="119" t="s">
        <v>2591</v>
      </c>
      <c r="L1182" s="119" t="s">
        <v>2473</v>
      </c>
      <c r="M1182" s="119" t="s">
        <v>2592</v>
      </c>
      <c r="N1182" s="119" t="s">
        <v>2474</v>
      </c>
      <c r="O1182" s="119" t="s">
        <v>2593</v>
      </c>
      <c r="P1182" s="119" t="s">
        <v>2588</v>
      </c>
      <c r="Q1182" s="120" t="s">
        <v>2588</v>
      </c>
      <c r="R1182" s="6">
        <f t="shared" si="162"/>
        <v>2</v>
      </c>
      <c r="S1182" s="6">
        <f t="shared" si="163"/>
        <v>1</v>
      </c>
      <c r="T1182" s="7">
        <f t="shared" si="164"/>
        <v>130306</v>
      </c>
      <c r="U1182" s="122" t="str">
        <f t="shared" si="169"/>
        <v>1FD02</v>
      </c>
      <c r="V1182" s="10">
        <f t="shared" si="165"/>
        <v>253</v>
      </c>
      <c r="W1182" s="10">
        <f t="shared" si="166"/>
        <v>2</v>
      </c>
      <c r="X1182" s="11">
        <f t="shared" si="167"/>
        <v>3</v>
      </c>
      <c r="Y1182" s="11">
        <f t="shared" si="168"/>
        <v>253</v>
      </c>
      <c r="Z1182" s="12" t="str">
        <f t="shared" si="170"/>
        <v>Wind Data</v>
      </c>
      <c r="AI1182" s="17"/>
      <c r="AJ1182" s="18"/>
      <c r="AK1182" s="19"/>
      <c r="AL1182" s="21"/>
      <c r="AM1182" s="21"/>
      <c r="AN1182" s="21"/>
      <c r="AO1182" s="21"/>
      <c r="AP1182" s="20"/>
      <c r="AQ1182" s="20"/>
      <c r="AR1182" s="20"/>
      <c r="AS1182" s="20"/>
      <c r="AT1182" s="20"/>
      <c r="AU1182" s="20"/>
      <c r="AV1182" s="20"/>
      <c r="AW1182" s="20"/>
      <c r="AX1182" s="222">
        <v>130306</v>
      </c>
      <c r="AY1182" s="6">
        <v>3</v>
      </c>
      <c r="AZ1182" s="6">
        <v>253</v>
      </c>
      <c r="BA1182" s="87" t="s">
        <v>2496</v>
      </c>
      <c r="BB1182" s="39" t="s">
        <v>2583</v>
      </c>
      <c r="BC1182" s="84" t="s">
        <v>2349</v>
      </c>
      <c r="BD1182" s="38" t="s">
        <v>2497</v>
      </c>
      <c r="BE1182" s="39" t="s">
        <v>2584</v>
      </c>
      <c r="BF1182" s="90" t="s">
        <v>2498</v>
      </c>
      <c r="BJ1182" s="47" t="s">
        <v>2499</v>
      </c>
      <c r="BL1182" s="42" t="s">
        <v>2500</v>
      </c>
      <c r="BM1182" s="43" t="s">
        <v>2495</v>
      </c>
      <c r="BO1182" s="17"/>
      <c r="BP1182" s="18"/>
    </row>
    <row r="1183" spans="1:68" ht="15" customHeight="1" thickBot="1" x14ac:dyDescent="0.35">
      <c r="A1183" s="116">
        <v>1182</v>
      </c>
      <c r="H1183" s="121" t="s">
        <v>2586</v>
      </c>
      <c r="I1183" s="117">
        <v>8</v>
      </c>
      <c r="J1183" s="119" t="s">
        <v>2471</v>
      </c>
      <c r="K1183" s="119" t="s">
        <v>2471</v>
      </c>
      <c r="L1183" s="120" t="s">
        <v>2475</v>
      </c>
      <c r="M1183" s="119" t="s">
        <v>2476</v>
      </c>
      <c r="N1183" s="119" t="s">
        <v>2477</v>
      </c>
      <c r="O1183" s="119" t="s">
        <v>2588</v>
      </c>
      <c r="P1183" s="119" t="s">
        <v>2588</v>
      </c>
      <c r="Q1183" s="119" t="s">
        <v>2588</v>
      </c>
      <c r="R1183" s="6">
        <f t="shared" si="162"/>
        <v>5</v>
      </c>
      <c r="S1183" s="6">
        <f t="shared" si="163"/>
        <v>1</v>
      </c>
      <c r="T1183" s="7">
        <f t="shared" si="164"/>
        <v>130312</v>
      </c>
      <c r="U1183" s="122" t="str">
        <f t="shared" si="169"/>
        <v>1FD08</v>
      </c>
      <c r="V1183" s="10">
        <f t="shared" si="165"/>
        <v>253</v>
      </c>
      <c r="W1183" s="10">
        <f t="shared" si="166"/>
        <v>8</v>
      </c>
      <c r="X1183" s="11">
        <f t="shared" si="167"/>
        <v>16</v>
      </c>
      <c r="Y1183" s="11">
        <f t="shared" si="168"/>
        <v>253</v>
      </c>
      <c r="Z1183" s="12" t="str">
        <f t="shared" si="170"/>
        <v>Temperature</v>
      </c>
      <c r="AI1183" s="17"/>
      <c r="AJ1183" s="18"/>
      <c r="AK1183" s="19"/>
      <c r="AQ1183" s="34"/>
      <c r="AR1183" s="34"/>
      <c r="AS1183" s="34"/>
      <c r="AT1183" s="34"/>
      <c r="AU1183" s="34"/>
      <c r="AV1183" s="34"/>
      <c r="AW1183" s="34"/>
      <c r="AX1183" s="223">
        <v>130312</v>
      </c>
      <c r="AY1183" s="6">
        <v>16</v>
      </c>
      <c r="AZ1183" s="6">
        <v>253</v>
      </c>
      <c r="BA1183" s="87" t="s">
        <v>2365</v>
      </c>
      <c r="BB1183" s="39" t="s">
        <v>2464</v>
      </c>
      <c r="BC1183" s="84" t="s">
        <v>2359</v>
      </c>
      <c r="BJ1183" s="47" t="s">
        <v>2501</v>
      </c>
      <c r="BL1183" s="42" t="s">
        <v>2494</v>
      </c>
      <c r="BM1183" s="43" t="s">
        <v>2495</v>
      </c>
      <c r="BO1183" s="17"/>
      <c r="BP1183" s="18"/>
    </row>
    <row r="1184" spans="1:68" ht="15" customHeight="1" thickBot="1" x14ac:dyDescent="0.35">
      <c r="A1184" s="116">
        <v>1183</v>
      </c>
      <c r="H1184" s="121" t="s">
        <v>2589</v>
      </c>
      <c r="I1184" s="117">
        <v>8</v>
      </c>
      <c r="J1184" s="119" t="s">
        <v>2478</v>
      </c>
      <c r="K1184" s="119" t="s">
        <v>2479</v>
      </c>
      <c r="L1184" s="119" t="s">
        <v>2480</v>
      </c>
      <c r="M1184" s="119" t="s">
        <v>2481</v>
      </c>
      <c r="N1184" s="119" t="s">
        <v>2482</v>
      </c>
      <c r="O1184" s="119" t="s">
        <v>2483</v>
      </c>
      <c r="P1184" s="120" t="s">
        <v>2475</v>
      </c>
      <c r="Q1184" s="120" t="s">
        <v>2473</v>
      </c>
      <c r="R1184" s="75">
        <f t="shared" si="162"/>
        <v>2</v>
      </c>
      <c r="S1184" s="75">
        <f t="shared" si="163"/>
        <v>1</v>
      </c>
      <c r="T1184" s="7">
        <f t="shared" si="164"/>
        <v>130306</v>
      </c>
      <c r="U1184" s="122" t="str">
        <f t="shared" si="169"/>
        <v>1FD02</v>
      </c>
      <c r="V1184" s="10">
        <f t="shared" si="165"/>
        <v>253</v>
      </c>
      <c r="W1184" s="10">
        <f t="shared" si="166"/>
        <v>2</v>
      </c>
      <c r="X1184" s="11">
        <f t="shared" si="167"/>
        <v>3</v>
      </c>
      <c r="Y1184" s="11">
        <f t="shared" si="168"/>
        <v>253</v>
      </c>
      <c r="Z1184" s="12" t="str">
        <f t="shared" si="170"/>
        <v>Wind Data</v>
      </c>
      <c r="AI1184" s="17"/>
      <c r="AJ1184" s="18"/>
      <c r="AK1184" s="19"/>
      <c r="AL1184" s="21"/>
      <c r="AM1184" s="21"/>
      <c r="AN1184" s="21"/>
      <c r="AO1184" s="21"/>
      <c r="AP1184" s="20"/>
      <c r="AQ1184" s="20"/>
      <c r="AR1184" s="20"/>
      <c r="AS1184" s="20"/>
      <c r="AT1184" s="20"/>
      <c r="AU1184" s="20"/>
      <c r="AV1184" s="20"/>
      <c r="AW1184" s="20"/>
      <c r="AX1184" s="222">
        <v>130306</v>
      </c>
      <c r="AY1184" s="6">
        <v>3</v>
      </c>
      <c r="AZ1184" s="6">
        <v>253</v>
      </c>
      <c r="BA1184" s="87" t="s">
        <v>2496</v>
      </c>
      <c r="BB1184" s="39" t="s">
        <v>2598</v>
      </c>
      <c r="BC1184" s="84" t="s">
        <v>2349</v>
      </c>
      <c r="BD1184" s="38" t="s">
        <v>2497</v>
      </c>
      <c r="BE1184" s="39" t="s">
        <v>2599</v>
      </c>
      <c r="BF1184" s="90" t="s">
        <v>2498</v>
      </c>
      <c r="BJ1184" s="47" t="s">
        <v>2505</v>
      </c>
      <c r="BL1184" s="42" t="s">
        <v>2500</v>
      </c>
      <c r="BM1184" s="43" t="s">
        <v>2495</v>
      </c>
      <c r="BO1184" s="17"/>
      <c r="BP1184" s="18"/>
    </row>
    <row r="1185" spans="1:68" ht="15" customHeight="1" thickBot="1" x14ac:dyDescent="0.35">
      <c r="A1185" s="116">
        <v>1184</v>
      </c>
      <c r="H1185" s="121" t="s">
        <v>2503</v>
      </c>
      <c r="I1185" s="117">
        <v>8</v>
      </c>
      <c r="J1185" s="119" t="s">
        <v>2471</v>
      </c>
      <c r="K1185" s="120" t="s">
        <v>2481</v>
      </c>
      <c r="L1185" s="120" t="s">
        <v>2480</v>
      </c>
      <c r="M1185" s="120" t="s">
        <v>2479</v>
      </c>
      <c r="N1185" s="120" t="s">
        <v>2478</v>
      </c>
      <c r="O1185" s="120" t="s">
        <v>2588</v>
      </c>
      <c r="P1185" s="119" t="s">
        <v>2588</v>
      </c>
      <c r="Q1185" s="120" t="s">
        <v>2588</v>
      </c>
      <c r="R1185" s="6">
        <f t="shared" si="162"/>
        <v>5</v>
      </c>
      <c r="S1185" s="6">
        <f t="shared" si="163"/>
        <v>1</v>
      </c>
      <c r="T1185" s="7">
        <f t="shared" si="164"/>
        <v>130312</v>
      </c>
      <c r="U1185" s="122" t="str">
        <f t="shared" si="169"/>
        <v>1FD08</v>
      </c>
      <c r="V1185" s="10">
        <f t="shared" si="165"/>
        <v>253</v>
      </c>
      <c r="W1185" s="10">
        <f t="shared" si="166"/>
        <v>8</v>
      </c>
      <c r="X1185" s="11">
        <f t="shared" si="167"/>
        <v>16</v>
      </c>
      <c r="Y1185" s="11">
        <f t="shared" si="168"/>
        <v>253</v>
      </c>
      <c r="Z1185" s="12" t="str">
        <f t="shared" si="170"/>
        <v>Temperature</v>
      </c>
      <c r="AI1185" s="17"/>
      <c r="AJ1185" s="18"/>
      <c r="AK1185" s="19"/>
      <c r="AQ1185" s="34"/>
      <c r="AR1185" s="34"/>
      <c r="AS1185" s="34"/>
      <c r="AT1185" s="34"/>
      <c r="AU1185" s="34"/>
      <c r="AV1185" s="34"/>
      <c r="AW1185" s="34"/>
      <c r="AX1185" s="223">
        <v>130312</v>
      </c>
      <c r="AY1185" s="6">
        <v>16</v>
      </c>
      <c r="AZ1185" s="6">
        <v>253</v>
      </c>
      <c r="BA1185" s="87" t="s">
        <v>2365</v>
      </c>
      <c r="BB1185" s="39" t="s">
        <v>2600</v>
      </c>
      <c r="BC1185" s="84" t="s">
        <v>2359</v>
      </c>
      <c r="BJ1185" s="47" t="s">
        <v>2601</v>
      </c>
      <c r="BL1185" s="42" t="s">
        <v>2494</v>
      </c>
      <c r="BM1185" s="43" t="s">
        <v>2495</v>
      </c>
      <c r="BO1185" s="17"/>
      <c r="BP1185" s="18"/>
    </row>
    <row r="1186" spans="1:68" ht="15" customHeight="1" thickBot="1" x14ac:dyDescent="0.35">
      <c r="A1186" s="116">
        <v>1185</v>
      </c>
      <c r="H1186" s="121" t="s">
        <v>2503</v>
      </c>
      <c r="I1186" s="117">
        <v>8</v>
      </c>
      <c r="J1186" s="119" t="s">
        <v>2471</v>
      </c>
      <c r="K1186" s="119" t="s">
        <v>2471</v>
      </c>
      <c r="L1186" s="119" t="s">
        <v>2472</v>
      </c>
      <c r="M1186" s="120" t="s">
        <v>2594</v>
      </c>
      <c r="N1186" s="119" t="s">
        <v>2473</v>
      </c>
      <c r="O1186" s="119" t="s">
        <v>2472</v>
      </c>
      <c r="P1186" s="119" t="s">
        <v>2475</v>
      </c>
      <c r="Q1186" s="119" t="s">
        <v>2483</v>
      </c>
      <c r="R1186" s="6">
        <f t="shared" si="162"/>
        <v>5</v>
      </c>
      <c r="S1186" s="6">
        <f t="shared" si="163"/>
        <v>1</v>
      </c>
      <c r="T1186" s="7">
        <f t="shared" si="164"/>
        <v>130312</v>
      </c>
      <c r="U1186" s="122" t="str">
        <f t="shared" si="169"/>
        <v>1FD08</v>
      </c>
      <c r="V1186" s="10">
        <f t="shared" si="165"/>
        <v>253</v>
      </c>
      <c r="W1186" s="10">
        <f t="shared" si="166"/>
        <v>8</v>
      </c>
      <c r="X1186" s="11">
        <f t="shared" si="167"/>
        <v>16</v>
      </c>
      <c r="Y1186" s="11">
        <f t="shared" si="168"/>
        <v>253</v>
      </c>
      <c r="Z1186" s="12" t="str">
        <f t="shared" si="170"/>
        <v>Temperature</v>
      </c>
      <c r="AI1186" s="17"/>
      <c r="AJ1186" s="18"/>
      <c r="AK1186" s="19"/>
      <c r="AL1186" s="21"/>
      <c r="AM1186" s="21"/>
      <c r="AN1186" s="21"/>
      <c r="AO1186" s="21"/>
      <c r="AP1186" s="20"/>
      <c r="AQ1186" s="20"/>
      <c r="AR1186" s="20"/>
      <c r="AS1186" s="20"/>
      <c r="AT1186" s="20"/>
      <c r="AU1186" s="20"/>
      <c r="AV1186" s="20"/>
      <c r="AW1186" s="20"/>
      <c r="AX1186" s="222">
        <v>130312</v>
      </c>
      <c r="AY1186" s="6">
        <v>16</v>
      </c>
      <c r="AZ1186" s="6">
        <v>253</v>
      </c>
      <c r="BA1186" s="87" t="s">
        <v>2365</v>
      </c>
      <c r="BB1186" s="39" t="s">
        <v>2585</v>
      </c>
      <c r="BC1186" s="84" t="s">
        <v>2359</v>
      </c>
      <c r="BJ1186" s="47" t="s">
        <v>2493</v>
      </c>
      <c r="BL1186" s="42" t="s">
        <v>2494</v>
      </c>
      <c r="BM1186" s="43" t="s">
        <v>2495</v>
      </c>
      <c r="BO1186" s="17"/>
      <c r="BP1186" s="18"/>
    </row>
    <row r="1187" spans="1:68" ht="15" customHeight="1" thickBot="1" x14ac:dyDescent="0.35">
      <c r="A1187" s="116">
        <v>1186</v>
      </c>
      <c r="H1187" s="121" t="s">
        <v>2503</v>
      </c>
      <c r="I1187" s="117">
        <v>7</v>
      </c>
      <c r="J1187" s="119" t="s">
        <v>2484</v>
      </c>
      <c r="K1187" s="120" t="s">
        <v>2594</v>
      </c>
      <c r="L1187" s="119" t="s">
        <v>2481</v>
      </c>
      <c r="M1187" s="120" t="s">
        <v>2480</v>
      </c>
      <c r="N1187" s="119" t="s">
        <v>2479</v>
      </c>
      <c r="O1187" s="120" t="s">
        <v>2504</v>
      </c>
      <c r="P1187" s="120" t="s">
        <v>2475</v>
      </c>
      <c r="Q1187" s="120" t="s">
        <v>2485</v>
      </c>
      <c r="R1187" s="6">
        <f t="shared" si="162"/>
        <v>5</v>
      </c>
      <c r="S1187" s="6">
        <f t="shared" si="163"/>
        <v>1</v>
      </c>
      <c r="T1187" s="7">
        <f t="shared" si="164"/>
        <v>130312</v>
      </c>
      <c r="U1187" s="122" t="str">
        <f t="shared" si="169"/>
        <v>1FD08</v>
      </c>
      <c r="V1187" s="10">
        <f t="shared" si="165"/>
        <v>253</v>
      </c>
      <c r="W1187" s="10">
        <f t="shared" si="166"/>
        <v>8</v>
      </c>
      <c r="X1187" s="11">
        <f t="shared" si="167"/>
        <v>16</v>
      </c>
      <c r="Y1187" s="11">
        <f t="shared" si="168"/>
        <v>253</v>
      </c>
      <c r="Z1187" s="12" t="str">
        <f t="shared" si="170"/>
        <v>Temperature</v>
      </c>
      <c r="AI1187" s="17"/>
      <c r="AJ1187" s="18"/>
      <c r="AK1187" s="19"/>
      <c r="AQ1187" s="34"/>
      <c r="AR1187" s="34"/>
      <c r="AS1187" s="34"/>
      <c r="AT1187" s="34"/>
      <c r="AU1187" s="34"/>
      <c r="AV1187" s="34"/>
      <c r="AW1187" s="34"/>
      <c r="AX1187" s="223">
        <v>130312</v>
      </c>
      <c r="AY1187" s="6">
        <v>16</v>
      </c>
      <c r="AZ1187" s="6">
        <v>253</v>
      </c>
      <c r="BA1187" s="87" t="s">
        <v>2365</v>
      </c>
      <c r="BB1187" s="39" t="s">
        <v>2602</v>
      </c>
      <c r="BC1187" s="84" t="s">
        <v>2359</v>
      </c>
      <c r="BJ1187" s="47" t="s">
        <v>2603</v>
      </c>
      <c r="BL1187" s="42" t="s">
        <v>2494</v>
      </c>
      <c r="BM1187" s="43" t="s">
        <v>2495</v>
      </c>
      <c r="BO1187" s="17"/>
      <c r="BP1187" s="18"/>
    </row>
    <row r="1188" spans="1:68" ht="15" customHeight="1" thickBot="1" x14ac:dyDescent="0.35">
      <c r="A1188" s="116">
        <v>1187</v>
      </c>
      <c r="H1188" s="121" t="s">
        <v>2595</v>
      </c>
      <c r="I1188" s="117">
        <v>8</v>
      </c>
      <c r="J1188" s="119" t="s">
        <v>2471</v>
      </c>
      <c r="K1188" s="119" t="s">
        <v>2471</v>
      </c>
      <c r="L1188" s="119" t="s">
        <v>2472</v>
      </c>
      <c r="M1188" s="119" t="s">
        <v>2594</v>
      </c>
      <c r="N1188" s="119" t="s">
        <v>2486</v>
      </c>
      <c r="O1188" s="119" t="s">
        <v>2588</v>
      </c>
      <c r="P1188" s="119" t="s">
        <v>2588</v>
      </c>
      <c r="Q1188" s="119" t="s">
        <v>2588</v>
      </c>
      <c r="R1188" s="6">
        <f t="shared" si="162"/>
        <v>5</v>
      </c>
      <c r="S1188" s="6">
        <f t="shared" si="163"/>
        <v>1</v>
      </c>
      <c r="T1188" s="7">
        <f t="shared" si="164"/>
        <v>130312</v>
      </c>
      <c r="U1188" s="122" t="str">
        <f t="shared" si="169"/>
        <v>1FD08</v>
      </c>
      <c r="V1188" s="10">
        <f t="shared" si="165"/>
        <v>253</v>
      </c>
      <c r="W1188" s="10">
        <f t="shared" si="166"/>
        <v>8</v>
      </c>
      <c r="X1188" s="11">
        <f t="shared" si="167"/>
        <v>25</v>
      </c>
      <c r="Y1188" s="11">
        <f t="shared" si="168"/>
        <v>253</v>
      </c>
      <c r="Z1188" s="12" t="str">
        <f t="shared" si="170"/>
        <v>Temperature</v>
      </c>
      <c r="AI1188" s="17"/>
      <c r="AJ1188" s="18"/>
      <c r="AK1188" s="19"/>
      <c r="AL1188" s="21"/>
      <c r="AM1188" s="21"/>
      <c r="AN1188" s="21"/>
      <c r="AO1188" s="21"/>
      <c r="AP1188" s="20"/>
      <c r="AQ1188" s="20"/>
      <c r="AR1188" s="20"/>
      <c r="AS1188" s="20"/>
      <c r="AT1188" s="20"/>
      <c r="AU1188" s="20"/>
      <c r="AV1188" s="20"/>
      <c r="AW1188" s="20"/>
      <c r="AX1188" s="222">
        <v>130312</v>
      </c>
      <c r="AY1188" s="6">
        <v>25</v>
      </c>
      <c r="AZ1188" s="6">
        <v>253</v>
      </c>
      <c r="BA1188" s="87" t="s">
        <v>2365</v>
      </c>
      <c r="BB1188" s="39" t="s">
        <v>2467</v>
      </c>
      <c r="BC1188" s="84" t="s">
        <v>2359</v>
      </c>
      <c r="BJ1188" s="47" t="s">
        <v>2493</v>
      </c>
      <c r="BL1188" s="42" t="s">
        <v>2604</v>
      </c>
      <c r="BM1188" s="43" t="s">
        <v>2495</v>
      </c>
      <c r="BO1188" s="17"/>
      <c r="BP1188" s="18"/>
    </row>
    <row r="1189" spans="1:68" ht="15" customHeight="1" thickBot="1" x14ac:dyDescent="0.35">
      <c r="A1189" s="116">
        <v>1188</v>
      </c>
      <c r="H1189" s="121" t="s">
        <v>2487</v>
      </c>
      <c r="I1189" s="117">
        <v>8</v>
      </c>
      <c r="J1189" s="119" t="s">
        <v>2488</v>
      </c>
      <c r="K1189" s="119" t="s">
        <v>2489</v>
      </c>
      <c r="L1189" s="119" t="s">
        <v>2473</v>
      </c>
      <c r="M1189" s="119" t="s">
        <v>2490</v>
      </c>
      <c r="N1189" s="120" t="s">
        <v>2491</v>
      </c>
      <c r="O1189" s="119" t="s">
        <v>2492</v>
      </c>
      <c r="P1189" s="119" t="s">
        <v>2596</v>
      </c>
      <c r="Q1189" s="119" t="s">
        <v>2597</v>
      </c>
      <c r="R1189" s="6">
        <f t="shared" si="162"/>
        <v>2</v>
      </c>
      <c r="S1189" s="6">
        <f t="shared" si="163"/>
        <v>1</v>
      </c>
      <c r="T1189" s="7">
        <f t="shared" si="164"/>
        <v>130306</v>
      </c>
      <c r="U1189" s="122" t="str">
        <f t="shared" si="169"/>
        <v>1FD02</v>
      </c>
      <c r="V1189" s="10">
        <f t="shared" si="165"/>
        <v>253</v>
      </c>
      <c r="W1189" s="10">
        <f t="shared" si="166"/>
        <v>2</v>
      </c>
      <c r="X1189" s="11">
        <f t="shared" si="167"/>
        <v>3</v>
      </c>
      <c r="Y1189" s="11">
        <f t="shared" si="168"/>
        <v>253</v>
      </c>
      <c r="Z1189" s="12" t="str">
        <f t="shared" si="170"/>
        <v>Wind Data</v>
      </c>
      <c r="AI1189" s="17"/>
      <c r="AJ1189" s="18"/>
      <c r="AK1189" s="19"/>
      <c r="AQ1189" s="34"/>
      <c r="AR1189" s="34"/>
      <c r="AS1189" s="34"/>
      <c r="AT1189" s="34"/>
      <c r="AU1189" s="34"/>
      <c r="AV1189" s="34"/>
      <c r="AW1189" s="34"/>
      <c r="AX1189" s="223">
        <v>130306</v>
      </c>
      <c r="AY1189" s="6">
        <v>3</v>
      </c>
      <c r="AZ1189" s="6">
        <v>253</v>
      </c>
      <c r="BA1189" s="87" t="s">
        <v>2496</v>
      </c>
      <c r="BB1189" s="39" t="s">
        <v>2468</v>
      </c>
      <c r="BC1189" s="84" t="s">
        <v>2349</v>
      </c>
      <c r="BD1189" s="38" t="s">
        <v>2497</v>
      </c>
      <c r="BE1189" s="39" t="s">
        <v>2469</v>
      </c>
      <c r="BF1189" s="90" t="s">
        <v>2498</v>
      </c>
      <c r="BJ1189" s="47" t="s">
        <v>2499</v>
      </c>
      <c r="BL1189" s="42" t="s">
        <v>2500</v>
      </c>
      <c r="BM1189" s="43" t="s">
        <v>2495</v>
      </c>
      <c r="BO1189" s="17"/>
      <c r="BP1189" s="18"/>
    </row>
    <row r="1190" spans="1:68" ht="15" customHeight="1" thickBot="1" x14ac:dyDescent="0.35">
      <c r="A1190" s="116">
        <v>1189</v>
      </c>
      <c r="H1190" s="121" t="s">
        <v>2586</v>
      </c>
      <c r="I1190" s="117">
        <v>8</v>
      </c>
      <c r="J1190" s="120" t="s">
        <v>2471</v>
      </c>
      <c r="K1190" s="119" t="s">
        <v>2471</v>
      </c>
      <c r="L1190" s="119" t="s">
        <v>2472</v>
      </c>
      <c r="M1190" s="119" t="s">
        <v>2587</v>
      </c>
      <c r="N1190" s="119" t="s">
        <v>2502</v>
      </c>
      <c r="O1190" s="120" t="s">
        <v>2588</v>
      </c>
      <c r="P1190" s="119" t="s">
        <v>2588</v>
      </c>
      <c r="Q1190" s="119" t="s">
        <v>2588</v>
      </c>
      <c r="R1190" s="6">
        <f t="shared" si="162"/>
        <v>5</v>
      </c>
      <c r="S1190" s="6">
        <f t="shared" si="163"/>
        <v>1</v>
      </c>
      <c r="T1190" s="7">
        <f t="shared" si="164"/>
        <v>130312</v>
      </c>
      <c r="U1190" s="122" t="str">
        <f t="shared" si="169"/>
        <v>1FD08</v>
      </c>
      <c r="V1190" s="10">
        <f t="shared" si="165"/>
        <v>253</v>
      </c>
      <c r="W1190" s="10">
        <f t="shared" si="166"/>
        <v>8</v>
      </c>
      <c r="X1190" s="11">
        <f t="shared" si="167"/>
        <v>16</v>
      </c>
      <c r="Y1190" s="11">
        <f t="shared" si="168"/>
        <v>253</v>
      </c>
      <c r="Z1190" s="12" t="str">
        <f t="shared" si="170"/>
        <v>Temperature</v>
      </c>
      <c r="AI1190" s="17"/>
      <c r="AJ1190" s="18"/>
      <c r="AK1190" s="19"/>
      <c r="AL1190" s="21"/>
      <c r="AM1190" s="21"/>
      <c r="AN1190" s="21"/>
      <c r="AO1190" s="21"/>
      <c r="AP1190" s="20"/>
      <c r="AQ1190" s="20"/>
      <c r="AR1190" s="20"/>
      <c r="AS1190" s="20"/>
      <c r="AT1190" s="20"/>
      <c r="AU1190" s="20"/>
      <c r="AV1190" s="20"/>
      <c r="AW1190" s="20"/>
      <c r="AX1190" s="222">
        <v>130312</v>
      </c>
      <c r="AY1190" s="6">
        <v>16</v>
      </c>
      <c r="AZ1190" s="6">
        <v>253</v>
      </c>
      <c r="BA1190" s="87" t="s">
        <v>2365</v>
      </c>
      <c r="BB1190" s="39" t="s">
        <v>2582</v>
      </c>
      <c r="BC1190" s="84" t="s">
        <v>2359</v>
      </c>
      <c r="BJ1190" s="47" t="s">
        <v>2493</v>
      </c>
      <c r="BL1190" s="42" t="s">
        <v>2494</v>
      </c>
      <c r="BM1190" s="43" t="s">
        <v>2495</v>
      </c>
      <c r="BO1190" s="17"/>
      <c r="BP1190" s="18"/>
    </row>
    <row r="1191" spans="1:68" ht="15" customHeight="1" thickBot="1" x14ac:dyDescent="0.35">
      <c r="A1191" s="116">
        <v>1190</v>
      </c>
      <c r="H1191" s="121" t="s">
        <v>2589</v>
      </c>
      <c r="I1191" s="117">
        <v>8</v>
      </c>
      <c r="J1191" s="119" t="s">
        <v>2590</v>
      </c>
      <c r="K1191" s="119" t="s">
        <v>2591</v>
      </c>
      <c r="L1191" s="119" t="s">
        <v>2473</v>
      </c>
      <c r="M1191" s="120" t="s">
        <v>2592</v>
      </c>
      <c r="N1191" s="120" t="s">
        <v>2474</v>
      </c>
      <c r="O1191" s="119" t="s">
        <v>2593</v>
      </c>
      <c r="P1191" s="119" t="s">
        <v>2588</v>
      </c>
      <c r="Q1191" s="119" t="s">
        <v>2588</v>
      </c>
      <c r="R1191" s="6">
        <f t="shared" si="162"/>
        <v>2</v>
      </c>
      <c r="S1191" s="6">
        <f t="shared" si="163"/>
        <v>1</v>
      </c>
      <c r="T1191" s="7">
        <f t="shared" si="164"/>
        <v>130306</v>
      </c>
      <c r="U1191" s="122" t="str">
        <f t="shared" si="169"/>
        <v>1FD02</v>
      </c>
      <c r="V1191" s="10">
        <f t="shared" si="165"/>
        <v>253</v>
      </c>
      <c r="W1191" s="10">
        <f t="shared" si="166"/>
        <v>2</v>
      </c>
      <c r="X1191" s="11">
        <f t="shared" si="167"/>
        <v>3</v>
      </c>
      <c r="Y1191" s="11">
        <f t="shared" si="168"/>
        <v>253</v>
      </c>
      <c r="Z1191" s="12" t="str">
        <f t="shared" si="170"/>
        <v>Wind Data</v>
      </c>
      <c r="AI1191" s="17"/>
      <c r="AJ1191" s="18"/>
      <c r="AK1191" s="19"/>
      <c r="AQ1191" s="34"/>
      <c r="AR1191" s="34"/>
      <c r="AS1191" s="34"/>
      <c r="AT1191" s="34"/>
      <c r="AU1191" s="34"/>
      <c r="AV1191" s="34"/>
      <c r="AW1191" s="34"/>
      <c r="AX1191" s="223">
        <v>130306</v>
      </c>
      <c r="AY1191" s="6">
        <v>3</v>
      </c>
      <c r="AZ1191" s="6">
        <v>253</v>
      </c>
      <c r="BA1191" s="87" t="s">
        <v>2496</v>
      </c>
      <c r="BB1191" s="39" t="s">
        <v>2583</v>
      </c>
      <c r="BC1191" s="84" t="s">
        <v>2349</v>
      </c>
      <c r="BD1191" s="38" t="s">
        <v>2497</v>
      </c>
      <c r="BE1191" s="39" t="s">
        <v>2584</v>
      </c>
      <c r="BF1191" s="90" t="s">
        <v>2498</v>
      </c>
      <c r="BJ1191" s="47" t="s">
        <v>2499</v>
      </c>
      <c r="BL1191" s="42" t="s">
        <v>2500</v>
      </c>
      <c r="BM1191" s="43" t="s">
        <v>2495</v>
      </c>
      <c r="BO1191" s="17"/>
      <c r="BP1191" s="18"/>
    </row>
    <row r="1192" spans="1:68" ht="15" customHeight="1" thickBot="1" x14ac:dyDescent="0.35">
      <c r="A1192" s="116">
        <v>1191</v>
      </c>
      <c r="H1192" s="121" t="s">
        <v>2586</v>
      </c>
      <c r="I1192" s="117">
        <v>8</v>
      </c>
      <c r="J1192" s="119" t="s">
        <v>2471</v>
      </c>
      <c r="K1192" s="120" t="s">
        <v>2471</v>
      </c>
      <c r="L1192" s="119" t="s">
        <v>2475</v>
      </c>
      <c r="M1192" s="119" t="s">
        <v>2476</v>
      </c>
      <c r="N1192" s="120" t="s">
        <v>2477</v>
      </c>
      <c r="O1192" s="119" t="s">
        <v>2588</v>
      </c>
      <c r="P1192" s="119" t="s">
        <v>2588</v>
      </c>
      <c r="Q1192" s="119" t="s">
        <v>2588</v>
      </c>
      <c r="R1192" s="6">
        <f t="shared" si="162"/>
        <v>5</v>
      </c>
      <c r="S1192" s="6">
        <f t="shared" si="163"/>
        <v>1</v>
      </c>
      <c r="T1192" s="7">
        <f t="shared" si="164"/>
        <v>130312</v>
      </c>
      <c r="U1192" s="122" t="str">
        <f t="shared" si="169"/>
        <v>1FD08</v>
      </c>
      <c r="V1192" s="10">
        <f t="shared" si="165"/>
        <v>253</v>
      </c>
      <c r="W1192" s="10">
        <f t="shared" si="166"/>
        <v>8</v>
      </c>
      <c r="X1192" s="11">
        <f t="shared" si="167"/>
        <v>16</v>
      </c>
      <c r="Y1192" s="11">
        <f t="shared" si="168"/>
        <v>253</v>
      </c>
      <c r="Z1192" s="12" t="str">
        <f t="shared" si="170"/>
        <v>Temperature</v>
      </c>
      <c r="AI1192" s="17"/>
      <c r="AJ1192" s="18"/>
      <c r="AK1192" s="19"/>
      <c r="AL1192" s="21"/>
      <c r="AM1192" s="21"/>
      <c r="AN1192" s="21"/>
      <c r="AO1192" s="21"/>
      <c r="AP1192" s="20"/>
      <c r="AQ1192" s="20"/>
      <c r="AR1192" s="20"/>
      <c r="AS1192" s="20"/>
      <c r="AT1192" s="20"/>
      <c r="AU1192" s="20"/>
      <c r="AV1192" s="20"/>
      <c r="AW1192" s="20"/>
      <c r="AX1192" s="222">
        <v>130312</v>
      </c>
      <c r="AY1192" s="6">
        <v>16</v>
      </c>
      <c r="AZ1192" s="6">
        <v>253</v>
      </c>
      <c r="BA1192" s="87" t="s">
        <v>2365</v>
      </c>
      <c r="BB1192" s="39" t="s">
        <v>2464</v>
      </c>
      <c r="BC1192" s="84" t="s">
        <v>2359</v>
      </c>
      <c r="BJ1192" s="47" t="s">
        <v>2501</v>
      </c>
      <c r="BL1192" s="42" t="s">
        <v>2494</v>
      </c>
      <c r="BM1192" s="43" t="s">
        <v>2495</v>
      </c>
      <c r="BO1192" s="17"/>
      <c r="BP1192" s="18"/>
    </row>
    <row r="1193" spans="1:68" ht="15" customHeight="1" thickBot="1" x14ac:dyDescent="0.35">
      <c r="A1193" s="116">
        <v>1192</v>
      </c>
      <c r="H1193" s="121" t="s">
        <v>2589</v>
      </c>
      <c r="I1193" s="117">
        <v>8</v>
      </c>
      <c r="J1193" s="119" t="s">
        <v>2478</v>
      </c>
      <c r="K1193" s="119" t="s">
        <v>2479</v>
      </c>
      <c r="L1193" s="120" t="s">
        <v>2480</v>
      </c>
      <c r="M1193" s="119" t="s">
        <v>2481</v>
      </c>
      <c r="N1193" s="119" t="s">
        <v>2482</v>
      </c>
      <c r="O1193" s="119" t="s">
        <v>2483</v>
      </c>
      <c r="P1193" s="119" t="s">
        <v>2475</v>
      </c>
      <c r="Q1193" s="119" t="s">
        <v>2473</v>
      </c>
      <c r="R1193" s="6">
        <f t="shared" si="162"/>
        <v>2</v>
      </c>
      <c r="S1193" s="6">
        <f t="shared" si="163"/>
        <v>1</v>
      </c>
      <c r="T1193" s="7">
        <f t="shared" si="164"/>
        <v>130306</v>
      </c>
      <c r="U1193" s="122" t="str">
        <f t="shared" si="169"/>
        <v>1FD02</v>
      </c>
      <c r="V1193" s="10">
        <f t="shared" si="165"/>
        <v>253</v>
      </c>
      <c r="W1193" s="10">
        <f t="shared" si="166"/>
        <v>2</v>
      </c>
      <c r="X1193" s="11">
        <f t="shared" si="167"/>
        <v>3</v>
      </c>
      <c r="Y1193" s="11">
        <f t="shared" si="168"/>
        <v>253</v>
      </c>
      <c r="Z1193" s="12" t="str">
        <f t="shared" si="170"/>
        <v>Wind Data</v>
      </c>
      <c r="AI1193" s="17"/>
      <c r="AJ1193" s="18"/>
      <c r="AK1193" s="19"/>
      <c r="AQ1193" s="34"/>
      <c r="AR1193" s="34"/>
      <c r="AS1193" s="34"/>
      <c r="AT1193" s="34"/>
      <c r="AU1193" s="34"/>
      <c r="AV1193" s="34"/>
      <c r="AW1193" s="34"/>
      <c r="AX1193" s="223">
        <v>130306</v>
      </c>
      <c r="AY1193" s="6">
        <v>3</v>
      </c>
      <c r="AZ1193" s="6">
        <v>253</v>
      </c>
      <c r="BA1193" s="87" t="s">
        <v>2496</v>
      </c>
      <c r="BB1193" s="39" t="s">
        <v>2598</v>
      </c>
      <c r="BC1193" s="84" t="s">
        <v>2349</v>
      </c>
      <c r="BD1193" s="38" t="s">
        <v>2497</v>
      </c>
      <c r="BE1193" s="39" t="s">
        <v>2599</v>
      </c>
      <c r="BF1193" s="90" t="s">
        <v>2498</v>
      </c>
      <c r="BJ1193" s="47" t="s">
        <v>2505</v>
      </c>
      <c r="BL1193" s="42" t="s">
        <v>2500</v>
      </c>
      <c r="BM1193" s="43" t="s">
        <v>2495</v>
      </c>
      <c r="BO1193" s="17"/>
      <c r="BP1193" s="18"/>
    </row>
    <row r="1194" spans="1:68" ht="15" customHeight="1" thickBot="1" x14ac:dyDescent="0.35">
      <c r="A1194" s="116">
        <v>1193</v>
      </c>
      <c r="H1194" s="121" t="s">
        <v>2503</v>
      </c>
      <c r="I1194" s="117">
        <v>8</v>
      </c>
      <c r="J1194" s="119" t="s">
        <v>2471</v>
      </c>
      <c r="K1194" s="120" t="s">
        <v>2481</v>
      </c>
      <c r="L1194" s="120" t="s">
        <v>2480</v>
      </c>
      <c r="M1194" s="120" t="s">
        <v>2479</v>
      </c>
      <c r="N1194" s="120" t="s">
        <v>2478</v>
      </c>
      <c r="O1194" s="119" t="s">
        <v>2588</v>
      </c>
      <c r="P1194" s="119" t="s">
        <v>2588</v>
      </c>
      <c r="Q1194" s="119" t="s">
        <v>2588</v>
      </c>
      <c r="R1194" s="6">
        <f t="shared" si="162"/>
        <v>5</v>
      </c>
      <c r="S1194" s="6">
        <f t="shared" si="163"/>
        <v>1</v>
      </c>
      <c r="T1194" s="7">
        <f t="shared" si="164"/>
        <v>130312</v>
      </c>
      <c r="U1194" s="122" t="str">
        <f t="shared" si="169"/>
        <v>1FD08</v>
      </c>
      <c r="V1194" s="10">
        <f t="shared" si="165"/>
        <v>253</v>
      </c>
      <c r="W1194" s="10">
        <f t="shared" si="166"/>
        <v>8</v>
      </c>
      <c r="X1194" s="11">
        <f t="shared" si="167"/>
        <v>16</v>
      </c>
      <c r="Y1194" s="11">
        <f t="shared" si="168"/>
        <v>253</v>
      </c>
      <c r="Z1194" s="12" t="str">
        <f t="shared" si="170"/>
        <v>Temperature</v>
      </c>
      <c r="AI1194" s="17"/>
      <c r="AJ1194" s="18"/>
      <c r="AK1194" s="19"/>
      <c r="AL1194" s="21"/>
      <c r="AM1194" s="21"/>
      <c r="AN1194" s="21"/>
      <c r="AO1194" s="21"/>
      <c r="AP1194" s="20"/>
      <c r="AQ1194" s="20"/>
      <c r="AR1194" s="20"/>
      <c r="AS1194" s="20"/>
      <c r="AT1194" s="20"/>
      <c r="AU1194" s="20"/>
      <c r="AV1194" s="20"/>
      <c r="AW1194" s="20"/>
      <c r="AX1194" s="222">
        <v>130312</v>
      </c>
      <c r="AY1194" s="6">
        <v>16</v>
      </c>
      <c r="AZ1194" s="6">
        <v>253</v>
      </c>
      <c r="BA1194" s="87" t="s">
        <v>2365</v>
      </c>
      <c r="BB1194" s="39" t="s">
        <v>2600</v>
      </c>
      <c r="BC1194" s="84" t="s">
        <v>2359</v>
      </c>
      <c r="BJ1194" s="47" t="s">
        <v>2601</v>
      </c>
      <c r="BL1194" s="42" t="s">
        <v>2494</v>
      </c>
      <c r="BM1194" s="43" t="s">
        <v>2495</v>
      </c>
      <c r="BO1194" s="17"/>
      <c r="BP1194" s="18"/>
    </row>
    <row r="1195" spans="1:68" ht="15" customHeight="1" thickBot="1" x14ac:dyDescent="0.35">
      <c r="A1195" s="116">
        <v>1194</v>
      </c>
      <c r="H1195" s="121" t="s">
        <v>2503</v>
      </c>
      <c r="I1195" s="117">
        <v>8</v>
      </c>
      <c r="J1195" s="119" t="s">
        <v>2471</v>
      </c>
      <c r="K1195" s="119" t="s">
        <v>2471</v>
      </c>
      <c r="L1195" s="120" t="s">
        <v>2472</v>
      </c>
      <c r="M1195" s="120" t="s">
        <v>2594</v>
      </c>
      <c r="N1195" s="119" t="s">
        <v>2473</v>
      </c>
      <c r="O1195" s="119" t="s">
        <v>2472</v>
      </c>
      <c r="P1195" s="119" t="s">
        <v>2475</v>
      </c>
      <c r="Q1195" s="119" t="s">
        <v>2483</v>
      </c>
      <c r="R1195" s="75">
        <f t="shared" si="162"/>
        <v>5</v>
      </c>
      <c r="S1195" s="75">
        <f t="shared" si="163"/>
        <v>1</v>
      </c>
      <c r="T1195" s="7">
        <f t="shared" si="164"/>
        <v>130312</v>
      </c>
      <c r="U1195" s="122" t="str">
        <f t="shared" si="169"/>
        <v>1FD08</v>
      </c>
      <c r="V1195" s="10">
        <f t="shared" si="165"/>
        <v>253</v>
      </c>
      <c r="W1195" s="10">
        <f t="shared" si="166"/>
        <v>8</v>
      </c>
      <c r="X1195" s="11">
        <f t="shared" si="167"/>
        <v>16</v>
      </c>
      <c r="Y1195" s="11">
        <f t="shared" si="168"/>
        <v>253</v>
      </c>
      <c r="Z1195" s="12" t="str">
        <f t="shared" si="170"/>
        <v>Temperature</v>
      </c>
      <c r="AI1195" s="17"/>
      <c r="AJ1195" s="18"/>
      <c r="AK1195" s="19"/>
      <c r="AQ1195" s="34"/>
      <c r="AR1195" s="34"/>
      <c r="AS1195" s="34"/>
      <c r="AT1195" s="34"/>
      <c r="AU1195" s="34"/>
      <c r="AV1195" s="34"/>
      <c r="AW1195" s="34"/>
      <c r="AX1195" s="223">
        <v>130312</v>
      </c>
      <c r="AY1195" s="6">
        <v>16</v>
      </c>
      <c r="AZ1195" s="6">
        <v>253</v>
      </c>
      <c r="BA1195" s="87" t="s">
        <v>2365</v>
      </c>
      <c r="BB1195" s="39" t="s">
        <v>2585</v>
      </c>
      <c r="BC1195" s="84" t="s">
        <v>2359</v>
      </c>
      <c r="BJ1195" s="47" t="s">
        <v>2493</v>
      </c>
      <c r="BL1195" s="42" t="s">
        <v>2494</v>
      </c>
      <c r="BM1195" s="43" t="s">
        <v>2495</v>
      </c>
      <c r="BO1195" s="17"/>
      <c r="BP1195" s="18"/>
    </row>
    <row r="1196" spans="1:68" ht="15" customHeight="1" thickBot="1" x14ac:dyDescent="0.35">
      <c r="A1196" s="116">
        <v>1195</v>
      </c>
      <c r="H1196" s="121" t="s">
        <v>2503</v>
      </c>
      <c r="I1196" s="117">
        <v>7</v>
      </c>
      <c r="J1196" s="119" t="s">
        <v>2484</v>
      </c>
      <c r="K1196" s="119" t="s">
        <v>2594</v>
      </c>
      <c r="L1196" s="120" t="s">
        <v>2481</v>
      </c>
      <c r="M1196" s="119" t="s">
        <v>2480</v>
      </c>
      <c r="N1196" s="119" t="s">
        <v>2479</v>
      </c>
      <c r="O1196" s="119" t="s">
        <v>2504</v>
      </c>
      <c r="P1196" s="119" t="s">
        <v>2475</v>
      </c>
      <c r="Q1196" s="119" t="s">
        <v>2485</v>
      </c>
      <c r="R1196" s="6">
        <f t="shared" si="162"/>
        <v>5</v>
      </c>
      <c r="S1196" s="6">
        <f t="shared" si="163"/>
        <v>1</v>
      </c>
      <c r="T1196" s="7">
        <f t="shared" si="164"/>
        <v>130312</v>
      </c>
      <c r="U1196" s="122" t="str">
        <f t="shared" si="169"/>
        <v>1FD08</v>
      </c>
      <c r="V1196" s="10">
        <f t="shared" si="165"/>
        <v>253</v>
      </c>
      <c r="W1196" s="10">
        <f t="shared" si="166"/>
        <v>8</v>
      </c>
      <c r="X1196" s="11">
        <f t="shared" si="167"/>
        <v>16</v>
      </c>
      <c r="Y1196" s="11">
        <f t="shared" si="168"/>
        <v>253</v>
      </c>
      <c r="Z1196" s="12" t="str">
        <f t="shared" si="170"/>
        <v>Temperature</v>
      </c>
      <c r="AI1196" s="17"/>
      <c r="AJ1196" s="18"/>
      <c r="AK1196" s="19"/>
      <c r="AL1196" s="21"/>
      <c r="AM1196" s="21"/>
      <c r="AN1196" s="21"/>
      <c r="AO1196" s="21"/>
      <c r="AP1196" s="20"/>
      <c r="AQ1196" s="20"/>
      <c r="AR1196" s="20"/>
      <c r="AS1196" s="20"/>
      <c r="AT1196" s="20"/>
      <c r="AU1196" s="20"/>
      <c r="AV1196" s="20"/>
      <c r="AW1196" s="20"/>
      <c r="AX1196" s="222">
        <v>130312</v>
      </c>
      <c r="AY1196" s="6">
        <v>16</v>
      </c>
      <c r="AZ1196" s="6">
        <v>253</v>
      </c>
      <c r="BA1196" s="87" t="s">
        <v>2365</v>
      </c>
      <c r="BB1196" s="39" t="s">
        <v>2602</v>
      </c>
      <c r="BC1196" s="84" t="s">
        <v>2359</v>
      </c>
      <c r="BJ1196" s="47" t="s">
        <v>2603</v>
      </c>
      <c r="BL1196" s="42" t="s">
        <v>2494</v>
      </c>
      <c r="BM1196" s="43" t="s">
        <v>2495</v>
      </c>
      <c r="BO1196" s="17"/>
      <c r="BP1196" s="18"/>
    </row>
    <row r="1197" spans="1:68" ht="15" customHeight="1" thickBot="1" x14ac:dyDescent="0.35">
      <c r="A1197" s="116">
        <v>1196</v>
      </c>
      <c r="H1197" s="121" t="s">
        <v>2595</v>
      </c>
      <c r="I1197" s="117">
        <v>8</v>
      </c>
      <c r="J1197" s="119" t="s">
        <v>2471</v>
      </c>
      <c r="K1197" s="119" t="s">
        <v>2471</v>
      </c>
      <c r="L1197" s="120" t="s">
        <v>2472</v>
      </c>
      <c r="M1197" s="120" t="s">
        <v>2594</v>
      </c>
      <c r="N1197" s="119" t="s">
        <v>2486</v>
      </c>
      <c r="O1197" s="119" t="s">
        <v>2588</v>
      </c>
      <c r="P1197" s="119" t="s">
        <v>2588</v>
      </c>
      <c r="Q1197" s="119" t="s">
        <v>2588</v>
      </c>
      <c r="R1197" s="6">
        <f t="shared" si="162"/>
        <v>5</v>
      </c>
      <c r="S1197" s="6">
        <f t="shared" si="163"/>
        <v>1</v>
      </c>
      <c r="T1197" s="7">
        <f t="shared" si="164"/>
        <v>130312</v>
      </c>
      <c r="U1197" s="122" t="str">
        <f t="shared" si="169"/>
        <v>1FD08</v>
      </c>
      <c r="V1197" s="10">
        <f t="shared" si="165"/>
        <v>253</v>
      </c>
      <c r="W1197" s="10">
        <f t="shared" si="166"/>
        <v>8</v>
      </c>
      <c r="X1197" s="11">
        <f t="shared" si="167"/>
        <v>25</v>
      </c>
      <c r="Y1197" s="11">
        <f t="shared" si="168"/>
        <v>253</v>
      </c>
      <c r="Z1197" s="12" t="str">
        <f t="shared" si="170"/>
        <v>Temperature</v>
      </c>
      <c r="AI1197" s="17"/>
      <c r="AJ1197" s="18"/>
      <c r="AK1197" s="19"/>
      <c r="AQ1197" s="34"/>
      <c r="AR1197" s="34"/>
      <c r="AS1197" s="34"/>
      <c r="AT1197" s="34"/>
      <c r="AU1197" s="34"/>
      <c r="AV1197" s="34"/>
      <c r="AW1197" s="34"/>
      <c r="AX1197" s="223">
        <v>130312</v>
      </c>
      <c r="AY1197" s="6">
        <v>25</v>
      </c>
      <c r="AZ1197" s="6">
        <v>253</v>
      </c>
      <c r="BA1197" s="87" t="s">
        <v>2365</v>
      </c>
      <c r="BB1197" s="39" t="s">
        <v>2467</v>
      </c>
      <c r="BC1197" s="84" t="s">
        <v>2359</v>
      </c>
      <c r="BJ1197" s="47" t="s">
        <v>2493</v>
      </c>
      <c r="BL1197" s="42" t="s">
        <v>2604</v>
      </c>
      <c r="BM1197" s="43" t="s">
        <v>2495</v>
      </c>
      <c r="BO1197" s="17"/>
      <c r="BP1197" s="18"/>
    </row>
    <row r="1198" spans="1:68" ht="15" customHeight="1" thickBot="1" x14ac:dyDescent="0.35">
      <c r="A1198" s="116">
        <v>1197</v>
      </c>
      <c r="H1198" s="121" t="s">
        <v>2487</v>
      </c>
      <c r="I1198" s="117">
        <v>8</v>
      </c>
      <c r="J1198" s="119" t="s">
        <v>2488</v>
      </c>
      <c r="K1198" s="119" t="s">
        <v>2489</v>
      </c>
      <c r="L1198" s="119" t="s">
        <v>2473</v>
      </c>
      <c r="M1198" s="119" t="s">
        <v>2490</v>
      </c>
      <c r="N1198" s="119" t="s">
        <v>2491</v>
      </c>
      <c r="O1198" s="119" t="s">
        <v>2492</v>
      </c>
      <c r="P1198" s="119" t="s">
        <v>2596</v>
      </c>
      <c r="Q1198" s="119" t="s">
        <v>2597</v>
      </c>
      <c r="R1198" s="6">
        <f t="shared" si="162"/>
        <v>2</v>
      </c>
      <c r="S1198" s="6">
        <f t="shared" si="163"/>
        <v>1</v>
      </c>
      <c r="T1198" s="7">
        <f t="shared" si="164"/>
        <v>130306</v>
      </c>
      <c r="U1198" s="122" t="str">
        <f t="shared" si="169"/>
        <v>1FD02</v>
      </c>
      <c r="V1198" s="10">
        <f t="shared" si="165"/>
        <v>253</v>
      </c>
      <c r="W1198" s="10">
        <f t="shared" si="166"/>
        <v>2</v>
      </c>
      <c r="X1198" s="11">
        <f t="shared" si="167"/>
        <v>3</v>
      </c>
      <c r="Y1198" s="11">
        <f t="shared" si="168"/>
        <v>253</v>
      </c>
      <c r="Z1198" s="12" t="str">
        <f t="shared" si="170"/>
        <v>Wind Data</v>
      </c>
      <c r="AI1198" s="17"/>
      <c r="AJ1198" s="18"/>
      <c r="AK1198" s="19"/>
      <c r="AL1198" s="21"/>
      <c r="AM1198" s="21"/>
      <c r="AN1198" s="21"/>
      <c r="AO1198" s="21"/>
      <c r="AP1198" s="20"/>
      <c r="AQ1198" s="20"/>
      <c r="AR1198" s="20"/>
      <c r="AS1198" s="20"/>
      <c r="AT1198" s="20"/>
      <c r="AU1198" s="20"/>
      <c r="AV1198" s="20"/>
      <c r="AW1198" s="20"/>
      <c r="AX1198" s="222">
        <v>130306</v>
      </c>
      <c r="AY1198" s="6">
        <v>3</v>
      </c>
      <c r="AZ1198" s="6">
        <v>253</v>
      </c>
      <c r="BA1198" s="87" t="s">
        <v>2496</v>
      </c>
      <c r="BB1198" s="39" t="s">
        <v>2468</v>
      </c>
      <c r="BC1198" s="84" t="s">
        <v>2349</v>
      </c>
      <c r="BD1198" s="38" t="s">
        <v>2497</v>
      </c>
      <c r="BE1198" s="39" t="s">
        <v>2469</v>
      </c>
      <c r="BF1198" s="90" t="s">
        <v>2498</v>
      </c>
      <c r="BJ1198" s="47" t="s">
        <v>2499</v>
      </c>
      <c r="BL1198" s="42" t="s">
        <v>2500</v>
      </c>
      <c r="BM1198" s="43" t="s">
        <v>2495</v>
      </c>
      <c r="BO1198" s="17"/>
      <c r="BP1198" s="18"/>
    </row>
    <row r="1199" spans="1:68" ht="15" customHeight="1" thickBot="1" x14ac:dyDescent="0.35">
      <c r="A1199" s="116">
        <v>1198</v>
      </c>
      <c r="H1199" s="121" t="s">
        <v>2586</v>
      </c>
      <c r="I1199" s="117">
        <v>8</v>
      </c>
      <c r="J1199" s="119" t="s">
        <v>2471</v>
      </c>
      <c r="K1199" s="119" t="s">
        <v>2471</v>
      </c>
      <c r="L1199" s="119" t="s">
        <v>2472</v>
      </c>
      <c r="M1199" s="119" t="s">
        <v>2587</v>
      </c>
      <c r="N1199" s="119" t="s">
        <v>2502</v>
      </c>
      <c r="O1199" s="119" t="s">
        <v>2588</v>
      </c>
      <c r="P1199" s="119" t="s">
        <v>2588</v>
      </c>
      <c r="Q1199" s="120" t="s">
        <v>2588</v>
      </c>
      <c r="R1199" s="75">
        <f t="shared" si="162"/>
        <v>5</v>
      </c>
      <c r="S1199" s="75">
        <f t="shared" si="163"/>
        <v>1</v>
      </c>
      <c r="T1199" s="7">
        <f t="shared" si="164"/>
        <v>130312</v>
      </c>
      <c r="U1199" s="122" t="str">
        <f t="shared" si="169"/>
        <v>1FD08</v>
      </c>
      <c r="V1199" s="10">
        <f t="shared" si="165"/>
        <v>253</v>
      </c>
      <c r="W1199" s="10">
        <f t="shared" si="166"/>
        <v>8</v>
      </c>
      <c r="X1199" s="11">
        <f t="shared" si="167"/>
        <v>16</v>
      </c>
      <c r="Y1199" s="11">
        <f t="shared" si="168"/>
        <v>253</v>
      </c>
      <c r="Z1199" s="12" t="str">
        <f t="shared" si="170"/>
        <v>Temperature</v>
      </c>
      <c r="AI1199" s="17"/>
      <c r="AJ1199" s="18"/>
      <c r="AK1199" s="19"/>
      <c r="AQ1199" s="34"/>
      <c r="AR1199" s="34"/>
      <c r="AS1199" s="34"/>
      <c r="AT1199" s="34"/>
      <c r="AU1199" s="34"/>
      <c r="AV1199" s="34"/>
      <c r="AW1199" s="34"/>
      <c r="AX1199" s="223">
        <v>130312</v>
      </c>
      <c r="AY1199" s="6">
        <v>16</v>
      </c>
      <c r="AZ1199" s="6">
        <v>253</v>
      </c>
      <c r="BA1199" s="87" t="s">
        <v>2365</v>
      </c>
      <c r="BB1199" s="39" t="s">
        <v>2582</v>
      </c>
      <c r="BC1199" s="84" t="s">
        <v>2359</v>
      </c>
      <c r="BJ1199" s="47" t="s">
        <v>2493</v>
      </c>
      <c r="BL1199" s="42" t="s">
        <v>2494</v>
      </c>
      <c r="BM1199" s="43" t="s">
        <v>2495</v>
      </c>
      <c r="BO1199" s="17"/>
      <c r="BP1199" s="18"/>
    </row>
    <row r="1200" spans="1:68" ht="15" customHeight="1" thickBot="1" x14ac:dyDescent="0.35">
      <c r="A1200" s="116">
        <v>1199</v>
      </c>
      <c r="H1200" s="121" t="s">
        <v>2589</v>
      </c>
      <c r="I1200" s="117">
        <v>8</v>
      </c>
      <c r="J1200" s="119" t="s">
        <v>2590</v>
      </c>
      <c r="K1200" s="119" t="s">
        <v>2591</v>
      </c>
      <c r="L1200" s="120" t="s">
        <v>2473</v>
      </c>
      <c r="M1200" s="120" t="s">
        <v>2592</v>
      </c>
      <c r="N1200" s="120" t="s">
        <v>2474</v>
      </c>
      <c r="O1200" s="120" t="s">
        <v>2593</v>
      </c>
      <c r="P1200" s="119" t="s">
        <v>2588</v>
      </c>
      <c r="Q1200" s="119" t="s">
        <v>2588</v>
      </c>
      <c r="R1200" s="6">
        <f t="shared" si="162"/>
        <v>2</v>
      </c>
      <c r="S1200" s="6">
        <f t="shared" si="163"/>
        <v>1</v>
      </c>
      <c r="T1200" s="7">
        <f t="shared" si="164"/>
        <v>130306</v>
      </c>
      <c r="U1200" s="122" t="str">
        <f t="shared" si="169"/>
        <v>1FD02</v>
      </c>
      <c r="V1200" s="10">
        <f t="shared" si="165"/>
        <v>253</v>
      </c>
      <c r="W1200" s="10">
        <f t="shared" si="166"/>
        <v>2</v>
      </c>
      <c r="X1200" s="11">
        <f t="shared" si="167"/>
        <v>3</v>
      </c>
      <c r="Y1200" s="11">
        <f t="shared" si="168"/>
        <v>253</v>
      </c>
      <c r="Z1200" s="12" t="str">
        <f t="shared" si="170"/>
        <v>Wind Data</v>
      </c>
      <c r="AI1200" s="17"/>
      <c r="AJ1200" s="18"/>
      <c r="AK1200" s="19"/>
      <c r="AL1200" s="21"/>
      <c r="AM1200" s="21"/>
      <c r="AN1200" s="21"/>
      <c r="AO1200" s="21"/>
      <c r="AP1200" s="20"/>
      <c r="AQ1200" s="20"/>
      <c r="AR1200" s="20"/>
      <c r="AS1200" s="20"/>
      <c r="AT1200" s="20"/>
      <c r="AU1200" s="20"/>
      <c r="AV1200" s="20"/>
      <c r="AW1200" s="20"/>
      <c r="AX1200" s="222">
        <v>130306</v>
      </c>
      <c r="AY1200" s="6">
        <v>3</v>
      </c>
      <c r="AZ1200" s="6">
        <v>253</v>
      </c>
      <c r="BA1200" s="87" t="s">
        <v>2496</v>
      </c>
      <c r="BB1200" s="39" t="s">
        <v>2583</v>
      </c>
      <c r="BC1200" s="84" t="s">
        <v>2349</v>
      </c>
      <c r="BD1200" s="38" t="s">
        <v>2497</v>
      </c>
      <c r="BE1200" s="39" t="s">
        <v>2584</v>
      </c>
      <c r="BF1200" s="90" t="s">
        <v>2498</v>
      </c>
      <c r="BJ1200" s="47" t="s">
        <v>2499</v>
      </c>
      <c r="BL1200" s="42" t="s">
        <v>2500</v>
      </c>
      <c r="BM1200" s="43" t="s">
        <v>2495</v>
      </c>
      <c r="BO1200" s="17"/>
      <c r="BP1200" s="18"/>
    </row>
    <row r="1201" spans="1:68" ht="15" customHeight="1" thickBot="1" x14ac:dyDescent="0.35">
      <c r="A1201" s="116">
        <v>1200</v>
      </c>
      <c r="H1201" s="121" t="s">
        <v>2586</v>
      </c>
      <c r="I1201" s="117">
        <v>8</v>
      </c>
      <c r="J1201" s="119" t="s">
        <v>2471</v>
      </c>
      <c r="K1201" s="119" t="s">
        <v>2471</v>
      </c>
      <c r="L1201" s="119" t="s">
        <v>2475</v>
      </c>
      <c r="M1201" s="119" t="s">
        <v>2476</v>
      </c>
      <c r="N1201" s="119" t="s">
        <v>2477</v>
      </c>
      <c r="O1201" s="119" t="s">
        <v>2588</v>
      </c>
      <c r="P1201" s="119" t="s">
        <v>2588</v>
      </c>
      <c r="Q1201" s="119" t="s">
        <v>2588</v>
      </c>
      <c r="R1201" s="6">
        <f t="shared" si="162"/>
        <v>5</v>
      </c>
      <c r="S1201" s="6">
        <f t="shared" si="163"/>
        <v>1</v>
      </c>
      <c r="T1201" s="7">
        <f t="shared" si="164"/>
        <v>130312</v>
      </c>
      <c r="U1201" s="122" t="str">
        <f t="shared" si="169"/>
        <v>1FD08</v>
      </c>
      <c r="V1201" s="10">
        <f t="shared" si="165"/>
        <v>253</v>
      </c>
      <c r="W1201" s="10">
        <f t="shared" si="166"/>
        <v>8</v>
      </c>
      <c r="X1201" s="11">
        <f t="shared" si="167"/>
        <v>16</v>
      </c>
      <c r="Y1201" s="11">
        <f t="shared" si="168"/>
        <v>253</v>
      </c>
      <c r="Z1201" s="12" t="str">
        <f t="shared" si="170"/>
        <v>Temperature</v>
      </c>
      <c r="AI1201" s="17"/>
      <c r="AJ1201" s="18"/>
      <c r="AK1201" s="19"/>
      <c r="AQ1201" s="34"/>
      <c r="AR1201" s="34"/>
      <c r="AS1201" s="34"/>
      <c r="AT1201" s="34"/>
      <c r="AU1201" s="34"/>
      <c r="AV1201" s="34"/>
      <c r="AW1201" s="34"/>
      <c r="AX1201" s="223">
        <v>130312</v>
      </c>
      <c r="AY1201" s="6">
        <v>16</v>
      </c>
      <c r="AZ1201" s="6">
        <v>253</v>
      </c>
      <c r="BA1201" s="87" t="s">
        <v>2365</v>
      </c>
      <c r="BB1201" s="39" t="s">
        <v>2464</v>
      </c>
      <c r="BC1201" s="84" t="s">
        <v>2359</v>
      </c>
      <c r="BJ1201" s="47" t="s">
        <v>2501</v>
      </c>
      <c r="BL1201" s="42" t="s">
        <v>2494</v>
      </c>
      <c r="BM1201" s="43" t="s">
        <v>2495</v>
      </c>
      <c r="BO1201" s="17"/>
      <c r="BP1201" s="18"/>
    </row>
    <row r="1202" spans="1:68" ht="15" customHeight="1" thickBot="1" x14ac:dyDescent="0.35">
      <c r="A1202" s="116">
        <v>1201</v>
      </c>
      <c r="H1202" s="121" t="s">
        <v>2589</v>
      </c>
      <c r="I1202" s="117">
        <v>8</v>
      </c>
      <c r="J1202" s="119" t="s">
        <v>2478</v>
      </c>
      <c r="K1202" s="119" t="s">
        <v>2479</v>
      </c>
      <c r="L1202" s="119" t="s">
        <v>2480</v>
      </c>
      <c r="M1202" s="120" t="s">
        <v>2481</v>
      </c>
      <c r="N1202" s="120" t="s">
        <v>2482</v>
      </c>
      <c r="O1202" s="119" t="s">
        <v>2483</v>
      </c>
      <c r="P1202" s="119" t="s">
        <v>2475</v>
      </c>
      <c r="Q1202" s="119" t="s">
        <v>2473</v>
      </c>
      <c r="R1202" s="6">
        <f t="shared" si="162"/>
        <v>2</v>
      </c>
      <c r="S1202" s="6">
        <f t="shared" si="163"/>
        <v>1</v>
      </c>
      <c r="T1202" s="7">
        <f t="shared" si="164"/>
        <v>130306</v>
      </c>
      <c r="U1202" s="122" t="str">
        <f t="shared" si="169"/>
        <v>1FD02</v>
      </c>
      <c r="V1202" s="10">
        <f t="shared" si="165"/>
        <v>253</v>
      </c>
      <c r="W1202" s="10">
        <f t="shared" si="166"/>
        <v>2</v>
      </c>
      <c r="X1202" s="11">
        <f t="shared" si="167"/>
        <v>3</v>
      </c>
      <c r="Y1202" s="11">
        <f t="shared" si="168"/>
        <v>253</v>
      </c>
      <c r="Z1202" s="12" t="str">
        <f t="shared" si="170"/>
        <v>Wind Data</v>
      </c>
      <c r="AI1202" s="17"/>
      <c r="AJ1202" s="18"/>
      <c r="AK1202" s="19"/>
      <c r="AL1202" s="21"/>
      <c r="AM1202" s="21"/>
      <c r="AN1202" s="21"/>
      <c r="AO1202" s="21"/>
      <c r="AP1202" s="20"/>
      <c r="AQ1202" s="20"/>
      <c r="AR1202" s="20"/>
      <c r="AS1202" s="20"/>
      <c r="AT1202" s="20"/>
      <c r="AU1202" s="20"/>
      <c r="AV1202" s="20"/>
      <c r="AW1202" s="20"/>
      <c r="AX1202" s="222">
        <v>130306</v>
      </c>
      <c r="AY1202" s="6">
        <v>3</v>
      </c>
      <c r="AZ1202" s="6">
        <v>253</v>
      </c>
      <c r="BA1202" s="87" t="s">
        <v>2496</v>
      </c>
      <c r="BB1202" s="39" t="s">
        <v>2598</v>
      </c>
      <c r="BC1202" s="84" t="s">
        <v>2349</v>
      </c>
      <c r="BD1202" s="38" t="s">
        <v>2497</v>
      </c>
      <c r="BE1202" s="39" t="s">
        <v>2599</v>
      </c>
      <c r="BF1202" s="90" t="s">
        <v>2498</v>
      </c>
      <c r="BJ1202" s="47" t="s">
        <v>2505</v>
      </c>
      <c r="BL1202" s="42" t="s">
        <v>2500</v>
      </c>
      <c r="BM1202" s="43" t="s">
        <v>2495</v>
      </c>
      <c r="BO1202" s="17"/>
      <c r="BP1202" s="18"/>
    </row>
    <row r="1203" spans="1:68" ht="15" customHeight="1" thickBot="1" x14ac:dyDescent="0.35">
      <c r="A1203" s="116">
        <v>1202</v>
      </c>
      <c r="H1203" s="121" t="s">
        <v>2503</v>
      </c>
      <c r="I1203" s="117">
        <v>8</v>
      </c>
      <c r="J1203" s="119" t="s">
        <v>2471</v>
      </c>
      <c r="K1203" s="119" t="s">
        <v>2481</v>
      </c>
      <c r="L1203" s="119" t="s">
        <v>2480</v>
      </c>
      <c r="M1203" s="119" t="s">
        <v>2479</v>
      </c>
      <c r="N1203" s="119" t="s">
        <v>2478</v>
      </c>
      <c r="O1203" s="119" t="s">
        <v>2588</v>
      </c>
      <c r="P1203" s="119" t="s">
        <v>2588</v>
      </c>
      <c r="Q1203" s="119" t="s">
        <v>2588</v>
      </c>
      <c r="R1203" s="6">
        <f t="shared" si="162"/>
        <v>5</v>
      </c>
      <c r="S1203" s="6">
        <f t="shared" si="163"/>
        <v>1</v>
      </c>
      <c r="T1203" s="7">
        <f t="shared" si="164"/>
        <v>130312</v>
      </c>
      <c r="U1203" s="122" t="str">
        <f t="shared" si="169"/>
        <v>1FD08</v>
      </c>
      <c r="V1203" s="10">
        <f t="shared" si="165"/>
        <v>253</v>
      </c>
      <c r="W1203" s="10">
        <f t="shared" si="166"/>
        <v>8</v>
      </c>
      <c r="X1203" s="11">
        <f t="shared" si="167"/>
        <v>16</v>
      </c>
      <c r="Y1203" s="11">
        <f t="shared" si="168"/>
        <v>253</v>
      </c>
      <c r="Z1203" s="12" t="str">
        <f t="shared" si="170"/>
        <v>Temperature</v>
      </c>
      <c r="AI1203" s="17"/>
      <c r="AJ1203" s="18"/>
      <c r="AK1203" s="19"/>
      <c r="AQ1203" s="34"/>
      <c r="AR1203" s="34"/>
      <c r="AS1203" s="34"/>
      <c r="AT1203" s="34"/>
      <c r="AU1203" s="34"/>
      <c r="AV1203" s="34"/>
      <c r="AW1203" s="34"/>
      <c r="AX1203" s="223">
        <v>130312</v>
      </c>
      <c r="AY1203" s="6">
        <v>16</v>
      </c>
      <c r="AZ1203" s="6">
        <v>253</v>
      </c>
      <c r="BA1203" s="87" t="s">
        <v>2365</v>
      </c>
      <c r="BB1203" s="39" t="s">
        <v>2600</v>
      </c>
      <c r="BC1203" s="84" t="s">
        <v>2359</v>
      </c>
      <c r="BJ1203" s="47" t="s">
        <v>2601</v>
      </c>
      <c r="BL1203" s="42" t="s">
        <v>2494</v>
      </c>
      <c r="BM1203" s="43" t="s">
        <v>2495</v>
      </c>
      <c r="BO1203" s="17"/>
      <c r="BP1203" s="18"/>
    </row>
    <row r="1204" spans="1:68" ht="15" customHeight="1" thickBot="1" x14ac:dyDescent="0.35">
      <c r="A1204" s="116">
        <v>1203</v>
      </c>
      <c r="H1204" s="121" t="s">
        <v>2503</v>
      </c>
      <c r="I1204" s="117">
        <v>8</v>
      </c>
      <c r="J1204" s="120" t="s">
        <v>2471</v>
      </c>
      <c r="K1204" s="119" t="s">
        <v>2471</v>
      </c>
      <c r="L1204" s="119" t="s">
        <v>2472</v>
      </c>
      <c r="M1204" s="119" t="s">
        <v>2594</v>
      </c>
      <c r="N1204" s="119" t="s">
        <v>2473</v>
      </c>
      <c r="O1204" s="120" t="s">
        <v>2472</v>
      </c>
      <c r="P1204" s="119" t="s">
        <v>2475</v>
      </c>
      <c r="Q1204" s="119" t="s">
        <v>2483</v>
      </c>
      <c r="R1204" s="6">
        <f t="shared" si="162"/>
        <v>5</v>
      </c>
      <c r="S1204" s="6">
        <f t="shared" si="163"/>
        <v>1</v>
      </c>
      <c r="T1204" s="7">
        <f t="shared" si="164"/>
        <v>130312</v>
      </c>
      <c r="U1204" s="122" t="str">
        <f t="shared" si="169"/>
        <v>1FD08</v>
      </c>
      <c r="V1204" s="10">
        <f t="shared" si="165"/>
        <v>253</v>
      </c>
      <c r="W1204" s="10">
        <f t="shared" si="166"/>
        <v>8</v>
      </c>
      <c r="X1204" s="11">
        <f t="shared" si="167"/>
        <v>16</v>
      </c>
      <c r="Y1204" s="11">
        <f t="shared" si="168"/>
        <v>253</v>
      </c>
      <c r="Z1204" s="12" t="str">
        <f t="shared" si="170"/>
        <v>Temperature</v>
      </c>
      <c r="AI1204" s="17"/>
      <c r="AJ1204" s="18"/>
      <c r="AK1204" s="19"/>
      <c r="AL1204" s="21"/>
      <c r="AM1204" s="21"/>
      <c r="AN1204" s="21"/>
      <c r="AO1204" s="21"/>
      <c r="AP1204" s="20"/>
      <c r="AQ1204" s="20"/>
      <c r="AR1204" s="20"/>
      <c r="AS1204" s="20"/>
      <c r="AT1204" s="20"/>
      <c r="AU1204" s="20"/>
      <c r="AV1204" s="20"/>
      <c r="AW1204" s="20"/>
      <c r="AX1204" s="222">
        <v>130312</v>
      </c>
      <c r="AY1204" s="6">
        <v>16</v>
      </c>
      <c r="AZ1204" s="6">
        <v>253</v>
      </c>
      <c r="BA1204" s="87" t="s">
        <v>2365</v>
      </c>
      <c r="BB1204" s="39" t="s">
        <v>2585</v>
      </c>
      <c r="BC1204" s="84" t="s">
        <v>2359</v>
      </c>
      <c r="BJ1204" s="47" t="s">
        <v>2493</v>
      </c>
      <c r="BL1204" s="42" t="s">
        <v>2494</v>
      </c>
      <c r="BM1204" s="43" t="s">
        <v>2495</v>
      </c>
      <c r="BO1204" s="17"/>
      <c r="BP1204" s="18"/>
    </row>
    <row r="1205" spans="1:68" ht="15" customHeight="1" thickBot="1" x14ac:dyDescent="0.35">
      <c r="A1205" s="116">
        <v>1204</v>
      </c>
      <c r="H1205" s="121" t="s">
        <v>2503</v>
      </c>
      <c r="I1205" s="117">
        <v>7</v>
      </c>
      <c r="J1205" s="119" t="s">
        <v>2484</v>
      </c>
      <c r="K1205" s="119" t="s">
        <v>2594</v>
      </c>
      <c r="L1205" s="119" t="s">
        <v>2481</v>
      </c>
      <c r="M1205" s="120" t="s">
        <v>2480</v>
      </c>
      <c r="N1205" s="120" t="s">
        <v>2479</v>
      </c>
      <c r="O1205" s="119" t="s">
        <v>2504</v>
      </c>
      <c r="P1205" s="119" t="s">
        <v>2475</v>
      </c>
      <c r="Q1205" s="119" t="s">
        <v>2485</v>
      </c>
      <c r="R1205" s="6">
        <f t="shared" si="162"/>
        <v>5</v>
      </c>
      <c r="S1205" s="6">
        <f t="shared" si="163"/>
        <v>1</v>
      </c>
      <c r="T1205" s="7">
        <f t="shared" si="164"/>
        <v>130312</v>
      </c>
      <c r="U1205" s="122" t="str">
        <f t="shared" si="169"/>
        <v>1FD08</v>
      </c>
      <c r="V1205" s="10">
        <f t="shared" si="165"/>
        <v>253</v>
      </c>
      <c r="W1205" s="10">
        <f t="shared" si="166"/>
        <v>8</v>
      </c>
      <c r="X1205" s="11">
        <f t="shared" si="167"/>
        <v>16</v>
      </c>
      <c r="Y1205" s="11">
        <f t="shared" si="168"/>
        <v>253</v>
      </c>
      <c r="Z1205" s="12" t="str">
        <f t="shared" si="170"/>
        <v>Temperature</v>
      </c>
      <c r="AI1205" s="17"/>
      <c r="AJ1205" s="18"/>
      <c r="AK1205" s="19"/>
      <c r="AQ1205" s="34"/>
      <c r="AR1205" s="34"/>
      <c r="AS1205" s="34"/>
      <c r="AT1205" s="34"/>
      <c r="AU1205" s="34"/>
      <c r="AV1205" s="34"/>
      <c r="AW1205" s="34"/>
      <c r="AX1205" s="223">
        <v>130312</v>
      </c>
      <c r="AY1205" s="6">
        <v>16</v>
      </c>
      <c r="AZ1205" s="6">
        <v>253</v>
      </c>
      <c r="BA1205" s="87" t="s">
        <v>2365</v>
      </c>
      <c r="BB1205" s="39" t="s">
        <v>2602</v>
      </c>
      <c r="BC1205" s="84" t="s">
        <v>2359</v>
      </c>
      <c r="BJ1205" s="47" t="s">
        <v>2603</v>
      </c>
      <c r="BL1205" s="42" t="s">
        <v>2494</v>
      </c>
      <c r="BM1205" s="43" t="s">
        <v>2495</v>
      </c>
      <c r="BO1205" s="17"/>
      <c r="BP1205" s="18"/>
    </row>
    <row r="1206" spans="1:68" ht="15" customHeight="1" thickBot="1" x14ac:dyDescent="0.35">
      <c r="A1206" s="116">
        <v>1205</v>
      </c>
      <c r="H1206" s="121" t="s">
        <v>2595</v>
      </c>
      <c r="I1206" s="117">
        <v>8</v>
      </c>
      <c r="J1206" s="119" t="s">
        <v>2471</v>
      </c>
      <c r="K1206" s="120" t="s">
        <v>2471</v>
      </c>
      <c r="L1206" s="119" t="s">
        <v>2472</v>
      </c>
      <c r="M1206" s="119" t="s">
        <v>2594</v>
      </c>
      <c r="N1206" s="120" t="s">
        <v>2486</v>
      </c>
      <c r="O1206" s="119" t="s">
        <v>2588</v>
      </c>
      <c r="P1206" s="119" t="s">
        <v>2588</v>
      </c>
      <c r="Q1206" s="119" t="s">
        <v>2588</v>
      </c>
      <c r="R1206" s="6">
        <f t="shared" si="162"/>
        <v>5</v>
      </c>
      <c r="S1206" s="6">
        <f t="shared" si="163"/>
        <v>1</v>
      </c>
      <c r="T1206" s="7">
        <f t="shared" si="164"/>
        <v>130312</v>
      </c>
      <c r="U1206" s="122" t="str">
        <f t="shared" si="169"/>
        <v>1FD08</v>
      </c>
      <c r="V1206" s="10">
        <f t="shared" si="165"/>
        <v>253</v>
      </c>
      <c r="W1206" s="10">
        <f t="shared" si="166"/>
        <v>8</v>
      </c>
      <c r="X1206" s="11">
        <f t="shared" si="167"/>
        <v>25</v>
      </c>
      <c r="Y1206" s="11">
        <f t="shared" si="168"/>
        <v>253</v>
      </c>
      <c r="Z1206" s="12" t="str">
        <f t="shared" si="170"/>
        <v>Temperature</v>
      </c>
      <c r="AI1206" s="17"/>
      <c r="AJ1206" s="18"/>
      <c r="AK1206" s="19"/>
      <c r="AL1206" s="21"/>
      <c r="AM1206" s="21"/>
      <c r="AN1206" s="21"/>
      <c r="AO1206" s="21"/>
      <c r="AP1206" s="20"/>
      <c r="AQ1206" s="20"/>
      <c r="AR1206" s="20"/>
      <c r="AS1206" s="20"/>
      <c r="AT1206" s="20"/>
      <c r="AU1206" s="20"/>
      <c r="AV1206" s="20"/>
      <c r="AW1206" s="20"/>
      <c r="AX1206" s="222">
        <v>130312</v>
      </c>
      <c r="AY1206" s="6">
        <v>25</v>
      </c>
      <c r="AZ1206" s="6">
        <v>253</v>
      </c>
      <c r="BA1206" s="87" t="s">
        <v>2365</v>
      </c>
      <c r="BB1206" s="39" t="s">
        <v>2467</v>
      </c>
      <c r="BC1206" s="84" t="s">
        <v>2359</v>
      </c>
      <c r="BJ1206" s="47" t="s">
        <v>2493</v>
      </c>
      <c r="BL1206" s="42" t="s">
        <v>2604</v>
      </c>
      <c r="BM1206" s="43" t="s">
        <v>2495</v>
      </c>
      <c r="BO1206" s="17"/>
      <c r="BP1206" s="18"/>
    </row>
    <row r="1207" spans="1:68" ht="15" customHeight="1" thickBot="1" x14ac:dyDescent="0.35">
      <c r="A1207" s="116">
        <v>1206</v>
      </c>
      <c r="H1207" s="121" t="s">
        <v>2487</v>
      </c>
      <c r="I1207" s="117">
        <v>8</v>
      </c>
      <c r="J1207" s="119" t="s">
        <v>2488</v>
      </c>
      <c r="K1207" s="120" t="s">
        <v>2489</v>
      </c>
      <c r="L1207" s="120" t="s">
        <v>2473</v>
      </c>
      <c r="M1207" s="119" t="s">
        <v>2490</v>
      </c>
      <c r="N1207" s="119" t="s">
        <v>2491</v>
      </c>
      <c r="O1207" s="120" t="s">
        <v>2492</v>
      </c>
      <c r="P1207" s="119" t="s">
        <v>2596</v>
      </c>
      <c r="Q1207" s="119" t="s">
        <v>2597</v>
      </c>
      <c r="R1207" s="6">
        <f t="shared" si="162"/>
        <v>2</v>
      </c>
      <c r="S1207" s="6">
        <f t="shared" si="163"/>
        <v>1</v>
      </c>
      <c r="T1207" s="7">
        <f t="shared" si="164"/>
        <v>130306</v>
      </c>
      <c r="U1207" s="122" t="str">
        <f t="shared" si="169"/>
        <v>1FD02</v>
      </c>
      <c r="V1207" s="10">
        <f t="shared" si="165"/>
        <v>253</v>
      </c>
      <c r="W1207" s="10">
        <f t="shared" si="166"/>
        <v>2</v>
      </c>
      <c r="X1207" s="11">
        <f t="shared" si="167"/>
        <v>3</v>
      </c>
      <c r="Y1207" s="11">
        <f t="shared" si="168"/>
        <v>253</v>
      </c>
      <c r="Z1207" s="12" t="str">
        <f t="shared" si="170"/>
        <v>Wind Data</v>
      </c>
      <c r="AI1207" s="17"/>
      <c r="AJ1207" s="18"/>
      <c r="AK1207" s="19"/>
      <c r="AQ1207" s="34"/>
      <c r="AR1207" s="34"/>
      <c r="AS1207" s="34"/>
      <c r="AT1207" s="34"/>
      <c r="AU1207" s="34"/>
      <c r="AV1207" s="34"/>
      <c r="AW1207" s="34"/>
      <c r="AX1207" s="223">
        <v>130306</v>
      </c>
      <c r="AY1207" s="6">
        <v>3</v>
      </c>
      <c r="AZ1207" s="6">
        <v>253</v>
      </c>
      <c r="BA1207" s="87" t="s">
        <v>2496</v>
      </c>
      <c r="BB1207" s="39" t="s">
        <v>2468</v>
      </c>
      <c r="BC1207" s="84" t="s">
        <v>2349</v>
      </c>
      <c r="BD1207" s="38" t="s">
        <v>2497</v>
      </c>
      <c r="BE1207" s="39" t="s">
        <v>2469</v>
      </c>
      <c r="BF1207" s="90" t="s">
        <v>2498</v>
      </c>
      <c r="BJ1207" s="47" t="s">
        <v>2499</v>
      </c>
      <c r="BL1207" s="42" t="s">
        <v>2500</v>
      </c>
      <c r="BM1207" s="43" t="s">
        <v>2495</v>
      </c>
      <c r="BO1207" s="17"/>
      <c r="BP1207" s="18"/>
    </row>
    <row r="1208" spans="1:68" ht="15" customHeight="1" thickBot="1" x14ac:dyDescent="0.35">
      <c r="A1208" s="116">
        <v>1207</v>
      </c>
      <c r="H1208" s="121" t="s">
        <v>2586</v>
      </c>
      <c r="I1208" s="117">
        <v>8</v>
      </c>
      <c r="J1208" s="119" t="s">
        <v>2471</v>
      </c>
      <c r="K1208" s="119" t="s">
        <v>2471</v>
      </c>
      <c r="L1208" s="119" t="s">
        <v>2472</v>
      </c>
      <c r="M1208" s="119" t="s">
        <v>2587</v>
      </c>
      <c r="N1208" s="119" t="s">
        <v>2502</v>
      </c>
      <c r="O1208" s="119" t="s">
        <v>2588</v>
      </c>
      <c r="P1208" s="119" t="s">
        <v>2588</v>
      </c>
      <c r="Q1208" s="120" t="s">
        <v>2588</v>
      </c>
      <c r="R1208" s="6">
        <f t="shared" si="162"/>
        <v>5</v>
      </c>
      <c r="S1208" s="6">
        <f t="shared" si="163"/>
        <v>1</v>
      </c>
      <c r="T1208" s="7">
        <f t="shared" si="164"/>
        <v>130312</v>
      </c>
      <c r="U1208" s="122" t="str">
        <f t="shared" si="169"/>
        <v>1FD08</v>
      </c>
      <c r="V1208" s="10">
        <f t="shared" si="165"/>
        <v>253</v>
      </c>
      <c r="W1208" s="10">
        <f t="shared" si="166"/>
        <v>8</v>
      </c>
      <c r="X1208" s="11">
        <f t="shared" si="167"/>
        <v>16</v>
      </c>
      <c r="Y1208" s="11">
        <f t="shared" si="168"/>
        <v>253</v>
      </c>
      <c r="Z1208" s="12" t="str">
        <f t="shared" si="170"/>
        <v>Temperature</v>
      </c>
      <c r="AI1208" s="17"/>
      <c r="AJ1208" s="18"/>
      <c r="AK1208" s="19"/>
      <c r="AL1208" s="21"/>
      <c r="AM1208" s="21"/>
      <c r="AN1208" s="21"/>
      <c r="AO1208" s="21"/>
      <c r="AP1208" s="20"/>
      <c r="AQ1208" s="20"/>
      <c r="AR1208" s="20"/>
      <c r="AS1208" s="20"/>
      <c r="AT1208" s="20"/>
      <c r="AU1208" s="20"/>
      <c r="AV1208" s="20"/>
      <c r="AW1208" s="20"/>
      <c r="AX1208" s="222">
        <v>130312</v>
      </c>
      <c r="AY1208" s="6">
        <v>16</v>
      </c>
      <c r="AZ1208" s="6">
        <v>253</v>
      </c>
      <c r="BA1208" s="87" t="s">
        <v>2365</v>
      </c>
      <c r="BB1208" s="39" t="s">
        <v>2582</v>
      </c>
      <c r="BC1208" s="84" t="s">
        <v>2359</v>
      </c>
      <c r="BJ1208" s="47" t="s">
        <v>2493</v>
      </c>
      <c r="BL1208" s="42" t="s">
        <v>2494</v>
      </c>
      <c r="BM1208" s="43" t="s">
        <v>2495</v>
      </c>
      <c r="BO1208" s="17"/>
      <c r="BP1208" s="18"/>
    </row>
    <row r="1209" spans="1:68" ht="15" customHeight="1" thickBot="1" x14ac:dyDescent="0.35">
      <c r="A1209" s="116">
        <v>1208</v>
      </c>
      <c r="H1209" s="121" t="s">
        <v>2589</v>
      </c>
      <c r="I1209" s="117">
        <v>8</v>
      </c>
      <c r="J1209" s="119" t="s">
        <v>2590</v>
      </c>
      <c r="K1209" s="119" t="s">
        <v>2591</v>
      </c>
      <c r="L1209" s="119" t="s">
        <v>2473</v>
      </c>
      <c r="M1209" s="119" t="s">
        <v>2592</v>
      </c>
      <c r="N1209" s="120" t="s">
        <v>2474</v>
      </c>
      <c r="O1209" s="120" t="s">
        <v>2593</v>
      </c>
      <c r="P1209" s="120" t="s">
        <v>2588</v>
      </c>
      <c r="Q1209" s="120" t="s">
        <v>2588</v>
      </c>
      <c r="R1209" s="6">
        <f t="shared" si="162"/>
        <v>2</v>
      </c>
      <c r="S1209" s="6">
        <f t="shared" si="163"/>
        <v>1</v>
      </c>
      <c r="T1209" s="7">
        <f t="shared" si="164"/>
        <v>130306</v>
      </c>
      <c r="U1209" s="122" t="str">
        <f t="shared" si="169"/>
        <v>1FD02</v>
      </c>
      <c r="V1209" s="10">
        <f t="shared" si="165"/>
        <v>253</v>
      </c>
      <c r="W1209" s="10">
        <f t="shared" si="166"/>
        <v>2</v>
      </c>
      <c r="X1209" s="11">
        <f t="shared" si="167"/>
        <v>3</v>
      </c>
      <c r="Y1209" s="11">
        <f t="shared" si="168"/>
        <v>253</v>
      </c>
      <c r="Z1209" s="12" t="str">
        <f t="shared" si="170"/>
        <v>Wind Data</v>
      </c>
      <c r="AI1209" s="17"/>
      <c r="AJ1209" s="18"/>
      <c r="AK1209" s="19"/>
      <c r="AQ1209" s="34"/>
      <c r="AR1209" s="34"/>
      <c r="AS1209" s="34"/>
      <c r="AT1209" s="34"/>
      <c r="AU1209" s="34"/>
      <c r="AV1209" s="34"/>
      <c r="AW1209" s="34"/>
      <c r="AX1209" s="223">
        <v>130306</v>
      </c>
      <c r="AY1209" s="6">
        <v>3</v>
      </c>
      <c r="AZ1209" s="6">
        <v>253</v>
      </c>
      <c r="BA1209" s="87" t="s">
        <v>2496</v>
      </c>
      <c r="BB1209" s="39" t="s">
        <v>2583</v>
      </c>
      <c r="BC1209" s="84" t="s">
        <v>2349</v>
      </c>
      <c r="BD1209" s="38" t="s">
        <v>2497</v>
      </c>
      <c r="BE1209" s="39" t="s">
        <v>2584</v>
      </c>
      <c r="BF1209" s="90" t="s">
        <v>2498</v>
      </c>
      <c r="BJ1209" s="47" t="s">
        <v>2499</v>
      </c>
      <c r="BL1209" s="42" t="s">
        <v>2500</v>
      </c>
      <c r="BM1209" s="43" t="s">
        <v>2495</v>
      </c>
      <c r="BO1209" s="17"/>
      <c r="BP1209" s="18"/>
    </row>
    <row r="1210" spans="1:68" ht="15" customHeight="1" thickBot="1" x14ac:dyDescent="0.35">
      <c r="A1210" s="116">
        <v>1209</v>
      </c>
      <c r="H1210" s="121" t="s">
        <v>2586</v>
      </c>
      <c r="I1210" s="117">
        <v>8</v>
      </c>
      <c r="J1210" s="119" t="s">
        <v>2471</v>
      </c>
      <c r="K1210" s="119" t="s">
        <v>2471</v>
      </c>
      <c r="L1210" s="120" t="s">
        <v>2475</v>
      </c>
      <c r="M1210" s="119" t="s">
        <v>2476</v>
      </c>
      <c r="N1210" s="119" t="s">
        <v>2477</v>
      </c>
      <c r="O1210" s="119" t="s">
        <v>2588</v>
      </c>
      <c r="P1210" s="119" t="s">
        <v>2588</v>
      </c>
      <c r="Q1210" s="119" t="s">
        <v>2588</v>
      </c>
      <c r="R1210" s="6">
        <f t="shared" si="162"/>
        <v>5</v>
      </c>
      <c r="S1210" s="6">
        <f t="shared" si="163"/>
        <v>1</v>
      </c>
      <c r="T1210" s="7">
        <f t="shared" si="164"/>
        <v>130312</v>
      </c>
      <c r="U1210" s="122" t="str">
        <f t="shared" si="169"/>
        <v>1FD08</v>
      </c>
      <c r="V1210" s="10">
        <f t="shared" si="165"/>
        <v>253</v>
      </c>
      <c r="W1210" s="10">
        <f t="shared" si="166"/>
        <v>8</v>
      </c>
      <c r="X1210" s="11">
        <f t="shared" si="167"/>
        <v>16</v>
      </c>
      <c r="Y1210" s="11">
        <f t="shared" si="168"/>
        <v>253</v>
      </c>
      <c r="Z1210" s="12" t="str">
        <f t="shared" si="170"/>
        <v>Temperature</v>
      </c>
      <c r="AI1210" s="17"/>
      <c r="AJ1210" s="18"/>
      <c r="AK1210" s="19"/>
      <c r="AL1210" s="21"/>
      <c r="AM1210" s="21"/>
      <c r="AN1210" s="21"/>
      <c r="AO1210" s="21"/>
      <c r="AP1210" s="20"/>
      <c r="AQ1210" s="20"/>
      <c r="AR1210" s="20"/>
      <c r="AS1210" s="20"/>
      <c r="AT1210" s="20"/>
      <c r="AU1210" s="20"/>
      <c r="AV1210" s="20"/>
      <c r="AW1210" s="20"/>
      <c r="AX1210" s="222">
        <v>130312</v>
      </c>
      <c r="AY1210" s="6">
        <v>16</v>
      </c>
      <c r="AZ1210" s="6">
        <v>253</v>
      </c>
      <c r="BA1210" s="87" t="s">
        <v>2365</v>
      </c>
      <c r="BB1210" s="39" t="s">
        <v>2464</v>
      </c>
      <c r="BC1210" s="84" t="s">
        <v>2359</v>
      </c>
      <c r="BJ1210" s="47" t="s">
        <v>2501</v>
      </c>
      <c r="BL1210" s="42" t="s">
        <v>2494</v>
      </c>
      <c r="BM1210" s="43" t="s">
        <v>2495</v>
      </c>
      <c r="BO1210" s="17"/>
      <c r="BP1210" s="18"/>
    </row>
    <row r="1211" spans="1:68" ht="15" customHeight="1" thickBot="1" x14ac:dyDescent="0.35">
      <c r="A1211" s="116">
        <v>1210</v>
      </c>
      <c r="H1211" s="121" t="s">
        <v>2589</v>
      </c>
      <c r="I1211" s="117">
        <v>8</v>
      </c>
      <c r="J1211" s="119" t="s">
        <v>2478</v>
      </c>
      <c r="K1211" s="119" t="s">
        <v>2479</v>
      </c>
      <c r="L1211" s="120" t="s">
        <v>2480</v>
      </c>
      <c r="M1211" s="119" t="s">
        <v>2481</v>
      </c>
      <c r="N1211" s="119" t="s">
        <v>2482</v>
      </c>
      <c r="O1211" s="119" t="s">
        <v>2483</v>
      </c>
      <c r="P1211" s="119" t="s">
        <v>2475</v>
      </c>
      <c r="Q1211" s="119" t="s">
        <v>2473</v>
      </c>
      <c r="R1211" s="6">
        <f t="shared" si="162"/>
        <v>2</v>
      </c>
      <c r="S1211" s="6">
        <f t="shared" si="163"/>
        <v>1</v>
      </c>
      <c r="T1211" s="7">
        <f t="shared" si="164"/>
        <v>130306</v>
      </c>
      <c r="U1211" s="122" t="str">
        <f t="shared" si="169"/>
        <v>1FD02</v>
      </c>
      <c r="V1211" s="10">
        <f t="shared" si="165"/>
        <v>253</v>
      </c>
      <c r="W1211" s="10">
        <f t="shared" si="166"/>
        <v>2</v>
      </c>
      <c r="X1211" s="11">
        <f t="shared" si="167"/>
        <v>3</v>
      </c>
      <c r="Y1211" s="11">
        <f t="shared" si="168"/>
        <v>253</v>
      </c>
      <c r="Z1211" s="12" t="str">
        <f t="shared" si="170"/>
        <v>Wind Data</v>
      </c>
      <c r="AI1211" s="17"/>
      <c r="AJ1211" s="18"/>
      <c r="AK1211" s="19"/>
      <c r="AQ1211" s="34"/>
      <c r="AR1211" s="34"/>
      <c r="AS1211" s="34"/>
      <c r="AT1211" s="34"/>
      <c r="AU1211" s="34"/>
      <c r="AV1211" s="34"/>
      <c r="AW1211" s="34"/>
      <c r="AX1211" s="223">
        <v>130306</v>
      </c>
      <c r="AY1211" s="6">
        <v>3</v>
      </c>
      <c r="AZ1211" s="6">
        <v>253</v>
      </c>
      <c r="BA1211" s="87" t="s">
        <v>2496</v>
      </c>
      <c r="BB1211" s="39" t="s">
        <v>2598</v>
      </c>
      <c r="BC1211" s="84" t="s">
        <v>2349</v>
      </c>
      <c r="BD1211" s="38" t="s">
        <v>2497</v>
      </c>
      <c r="BE1211" s="39" t="s">
        <v>2599</v>
      </c>
      <c r="BF1211" s="90" t="s">
        <v>2498</v>
      </c>
      <c r="BJ1211" s="47" t="s">
        <v>2505</v>
      </c>
      <c r="BL1211" s="42" t="s">
        <v>2500</v>
      </c>
      <c r="BM1211" s="43" t="s">
        <v>2495</v>
      </c>
      <c r="BO1211" s="17"/>
      <c r="BP1211" s="18"/>
    </row>
    <row r="1212" spans="1:68" ht="15" customHeight="1" thickBot="1" x14ac:dyDescent="0.35">
      <c r="A1212" s="116">
        <v>1211</v>
      </c>
      <c r="H1212" s="121" t="s">
        <v>2503</v>
      </c>
      <c r="I1212" s="117">
        <v>8</v>
      </c>
      <c r="J1212" s="120" t="s">
        <v>2471</v>
      </c>
      <c r="K1212" s="119" t="s">
        <v>2481</v>
      </c>
      <c r="L1212" s="119" t="s">
        <v>2480</v>
      </c>
      <c r="M1212" s="119" t="s">
        <v>2479</v>
      </c>
      <c r="N1212" s="119" t="s">
        <v>2478</v>
      </c>
      <c r="O1212" s="120" t="s">
        <v>2588</v>
      </c>
      <c r="P1212" s="119" t="s">
        <v>2588</v>
      </c>
      <c r="Q1212" s="119" t="s">
        <v>2588</v>
      </c>
      <c r="R1212" s="6">
        <f t="shared" si="162"/>
        <v>5</v>
      </c>
      <c r="S1212" s="6">
        <f t="shared" si="163"/>
        <v>1</v>
      </c>
      <c r="T1212" s="7">
        <f t="shared" si="164"/>
        <v>130312</v>
      </c>
      <c r="U1212" s="122" t="str">
        <f t="shared" si="169"/>
        <v>1FD08</v>
      </c>
      <c r="V1212" s="10">
        <f t="shared" si="165"/>
        <v>253</v>
      </c>
      <c r="W1212" s="10">
        <f t="shared" si="166"/>
        <v>8</v>
      </c>
      <c r="X1212" s="11">
        <f t="shared" si="167"/>
        <v>16</v>
      </c>
      <c r="Y1212" s="11">
        <f t="shared" si="168"/>
        <v>253</v>
      </c>
      <c r="Z1212" s="12" t="str">
        <f t="shared" si="170"/>
        <v>Temperature</v>
      </c>
      <c r="AI1212" s="17"/>
      <c r="AJ1212" s="18"/>
      <c r="AK1212" s="19"/>
      <c r="AL1212" s="21"/>
      <c r="AM1212" s="21"/>
      <c r="AN1212" s="21"/>
      <c r="AO1212" s="21"/>
      <c r="AP1212" s="20"/>
      <c r="AQ1212" s="20"/>
      <c r="AR1212" s="20"/>
      <c r="AS1212" s="20"/>
      <c r="AT1212" s="20"/>
      <c r="AU1212" s="20"/>
      <c r="AV1212" s="20"/>
      <c r="AW1212" s="20"/>
      <c r="AX1212" s="222">
        <v>130312</v>
      </c>
      <c r="AY1212" s="6">
        <v>16</v>
      </c>
      <c r="AZ1212" s="6">
        <v>253</v>
      </c>
      <c r="BA1212" s="87" t="s">
        <v>2365</v>
      </c>
      <c r="BB1212" s="39" t="s">
        <v>2600</v>
      </c>
      <c r="BC1212" s="84" t="s">
        <v>2359</v>
      </c>
      <c r="BJ1212" s="47" t="s">
        <v>2601</v>
      </c>
      <c r="BL1212" s="42" t="s">
        <v>2494</v>
      </c>
      <c r="BM1212" s="43" t="s">
        <v>2495</v>
      </c>
      <c r="BO1212" s="17"/>
      <c r="BP1212" s="18"/>
    </row>
    <row r="1213" spans="1:68" ht="15" customHeight="1" thickBot="1" x14ac:dyDescent="0.35">
      <c r="A1213" s="116">
        <v>1212</v>
      </c>
      <c r="H1213" s="121" t="s">
        <v>2503</v>
      </c>
      <c r="I1213" s="117">
        <v>8</v>
      </c>
      <c r="J1213" s="119" t="s">
        <v>2471</v>
      </c>
      <c r="K1213" s="119" t="s">
        <v>2471</v>
      </c>
      <c r="L1213" s="119" t="s">
        <v>2472</v>
      </c>
      <c r="M1213" s="120" t="s">
        <v>2594</v>
      </c>
      <c r="N1213" s="120" t="s">
        <v>2473</v>
      </c>
      <c r="O1213" s="119" t="s">
        <v>2472</v>
      </c>
      <c r="P1213" s="119" t="s">
        <v>2475</v>
      </c>
      <c r="Q1213" s="119" t="s">
        <v>2483</v>
      </c>
      <c r="R1213" s="6">
        <f t="shared" si="162"/>
        <v>5</v>
      </c>
      <c r="S1213" s="6">
        <f t="shared" si="163"/>
        <v>1</v>
      </c>
      <c r="T1213" s="7">
        <f t="shared" si="164"/>
        <v>130312</v>
      </c>
      <c r="U1213" s="122" t="str">
        <f t="shared" si="169"/>
        <v>1FD08</v>
      </c>
      <c r="V1213" s="10">
        <f t="shared" si="165"/>
        <v>253</v>
      </c>
      <c r="W1213" s="10">
        <f t="shared" si="166"/>
        <v>8</v>
      </c>
      <c r="X1213" s="11">
        <f t="shared" si="167"/>
        <v>16</v>
      </c>
      <c r="Y1213" s="11">
        <f t="shared" si="168"/>
        <v>253</v>
      </c>
      <c r="Z1213" s="12" t="str">
        <f t="shared" si="170"/>
        <v>Temperature</v>
      </c>
      <c r="AI1213" s="17"/>
      <c r="AJ1213" s="18"/>
      <c r="AK1213" s="19"/>
      <c r="AQ1213" s="34"/>
      <c r="AR1213" s="34"/>
      <c r="AS1213" s="34"/>
      <c r="AT1213" s="34"/>
      <c r="AU1213" s="34"/>
      <c r="AV1213" s="34"/>
      <c r="AW1213" s="34"/>
      <c r="AX1213" s="223">
        <v>130312</v>
      </c>
      <c r="AY1213" s="6">
        <v>16</v>
      </c>
      <c r="AZ1213" s="6">
        <v>253</v>
      </c>
      <c r="BA1213" s="87" t="s">
        <v>2365</v>
      </c>
      <c r="BB1213" s="39" t="s">
        <v>2585</v>
      </c>
      <c r="BC1213" s="84" t="s">
        <v>2359</v>
      </c>
      <c r="BJ1213" s="47" t="s">
        <v>2493</v>
      </c>
      <c r="BL1213" s="42" t="s">
        <v>2494</v>
      </c>
      <c r="BM1213" s="43" t="s">
        <v>2495</v>
      </c>
      <c r="BO1213" s="17"/>
      <c r="BP1213" s="18"/>
    </row>
    <row r="1214" spans="1:68" ht="15" customHeight="1" thickBot="1" x14ac:dyDescent="0.35">
      <c r="A1214" s="116">
        <v>1213</v>
      </c>
      <c r="H1214" s="121" t="s">
        <v>2503</v>
      </c>
      <c r="I1214" s="117">
        <v>7</v>
      </c>
      <c r="J1214" s="119" t="s">
        <v>2484</v>
      </c>
      <c r="K1214" s="120" t="s">
        <v>2594</v>
      </c>
      <c r="L1214" s="119" t="s">
        <v>2481</v>
      </c>
      <c r="M1214" s="119" t="s">
        <v>2480</v>
      </c>
      <c r="N1214" s="120" t="s">
        <v>2479</v>
      </c>
      <c r="O1214" s="119" t="s">
        <v>2504</v>
      </c>
      <c r="P1214" s="119" t="s">
        <v>2475</v>
      </c>
      <c r="Q1214" s="119" t="s">
        <v>2485</v>
      </c>
      <c r="R1214" s="6">
        <f t="shared" si="162"/>
        <v>5</v>
      </c>
      <c r="S1214" s="6">
        <f t="shared" si="163"/>
        <v>1</v>
      </c>
      <c r="T1214" s="7">
        <f t="shared" si="164"/>
        <v>130312</v>
      </c>
      <c r="U1214" s="122" t="str">
        <f t="shared" si="169"/>
        <v>1FD08</v>
      </c>
      <c r="V1214" s="10">
        <f t="shared" si="165"/>
        <v>253</v>
      </c>
      <c r="W1214" s="10">
        <f t="shared" si="166"/>
        <v>8</v>
      </c>
      <c r="X1214" s="11">
        <f t="shared" si="167"/>
        <v>16</v>
      </c>
      <c r="Y1214" s="11">
        <f t="shared" si="168"/>
        <v>253</v>
      </c>
      <c r="Z1214" s="12" t="str">
        <f t="shared" si="170"/>
        <v>Temperature</v>
      </c>
      <c r="AI1214" s="17"/>
      <c r="AJ1214" s="18"/>
      <c r="AK1214" s="19"/>
      <c r="AL1214" s="21"/>
      <c r="AM1214" s="21"/>
      <c r="AN1214" s="21"/>
      <c r="AO1214" s="21"/>
      <c r="AP1214" s="20"/>
      <c r="AQ1214" s="20"/>
      <c r="AR1214" s="20"/>
      <c r="AS1214" s="20"/>
      <c r="AT1214" s="20"/>
      <c r="AU1214" s="20"/>
      <c r="AV1214" s="20"/>
      <c r="AW1214" s="20"/>
      <c r="AX1214" s="222">
        <v>130312</v>
      </c>
      <c r="AY1214" s="6">
        <v>16</v>
      </c>
      <c r="AZ1214" s="6">
        <v>253</v>
      </c>
      <c r="BA1214" s="87" t="s">
        <v>2365</v>
      </c>
      <c r="BB1214" s="39" t="s">
        <v>2602</v>
      </c>
      <c r="BC1214" s="84" t="s">
        <v>2359</v>
      </c>
      <c r="BJ1214" s="47" t="s">
        <v>2603</v>
      </c>
      <c r="BL1214" s="42" t="s">
        <v>2494</v>
      </c>
      <c r="BM1214" s="43" t="s">
        <v>2495</v>
      </c>
      <c r="BO1214" s="17"/>
      <c r="BP1214" s="18"/>
    </row>
    <row r="1215" spans="1:68" ht="15" customHeight="1" thickBot="1" x14ac:dyDescent="0.35">
      <c r="A1215" s="116">
        <v>1214</v>
      </c>
      <c r="H1215" s="121" t="s">
        <v>2595</v>
      </c>
      <c r="I1215" s="117">
        <v>8</v>
      </c>
      <c r="J1215" s="119" t="s">
        <v>2471</v>
      </c>
      <c r="K1215" s="119" t="s">
        <v>2471</v>
      </c>
      <c r="L1215" s="120" t="s">
        <v>2472</v>
      </c>
      <c r="M1215" s="119" t="s">
        <v>2594</v>
      </c>
      <c r="N1215" s="119" t="s">
        <v>2486</v>
      </c>
      <c r="O1215" s="119" t="s">
        <v>2588</v>
      </c>
      <c r="P1215" s="119" t="s">
        <v>2588</v>
      </c>
      <c r="Q1215" s="119" t="s">
        <v>2588</v>
      </c>
      <c r="R1215" s="75">
        <f t="shared" si="162"/>
        <v>5</v>
      </c>
      <c r="S1215" s="75">
        <f t="shared" si="163"/>
        <v>1</v>
      </c>
      <c r="T1215" s="7">
        <f t="shared" si="164"/>
        <v>130312</v>
      </c>
      <c r="U1215" s="122" t="str">
        <f t="shared" si="169"/>
        <v>1FD08</v>
      </c>
      <c r="V1215" s="10">
        <f t="shared" si="165"/>
        <v>253</v>
      </c>
      <c r="W1215" s="10">
        <f t="shared" si="166"/>
        <v>8</v>
      </c>
      <c r="X1215" s="11">
        <f t="shared" si="167"/>
        <v>25</v>
      </c>
      <c r="Y1215" s="11">
        <f t="shared" si="168"/>
        <v>253</v>
      </c>
      <c r="Z1215" s="12" t="str">
        <f t="shared" si="170"/>
        <v>Temperature</v>
      </c>
      <c r="AI1215" s="17"/>
      <c r="AJ1215" s="18"/>
      <c r="AK1215" s="19"/>
      <c r="AQ1215" s="34"/>
      <c r="AR1215" s="34"/>
      <c r="AS1215" s="34"/>
      <c r="AT1215" s="34"/>
      <c r="AU1215" s="34"/>
      <c r="AV1215" s="34"/>
      <c r="AW1215" s="34"/>
      <c r="AX1215" s="223">
        <v>130312</v>
      </c>
      <c r="AY1215" s="6">
        <v>25</v>
      </c>
      <c r="AZ1215" s="6">
        <v>253</v>
      </c>
      <c r="BA1215" s="87" t="s">
        <v>2365</v>
      </c>
      <c r="BB1215" s="39" t="s">
        <v>2467</v>
      </c>
      <c r="BC1215" s="84" t="s">
        <v>2359</v>
      </c>
      <c r="BJ1215" s="47" t="s">
        <v>2493</v>
      </c>
      <c r="BL1215" s="42" t="s">
        <v>2604</v>
      </c>
      <c r="BM1215" s="43" t="s">
        <v>2495</v>
      </c>
      <c r="BO1215" s="17"/>
      <c r="BP1215" s="18"/>
    </row>
    <row r="1216" spans="1:68" ht="15" customHeight="1" thickBot="1" x14ac:dyDescent="0.35">
      <c r="A1216" s="116">
        <v>1215</v>
      </c>
      <c r="H1216" s="121" t="s">
        <v>2487</v>
      </c>
      <c r="I1216" s="117">
        <v>8</v>
      </c>
      <c r="J1216" s="120" t="s">
        <v>2488</v>
      </c>
      <c r="K1216" s="120" t="s">
        <v>2489</v>
      </c>
      <c r="L1216" s="120" t="s">
        <v>2473</v>
      </c>
      <c r="M1216" s="119" t="s">
        <v>2490</v>
      </c>
      <c r="N1216" s="120" t="s">
        <v>2491</v>
      </c>
      <c r="O1216" s="120" t="s">
        <v>2492</v>
      </c>
      <c r="P1216" s="120" t="s">
        <v>2596</v>
      </c>
      <c r="Q1216" s="120" t="s">
        <v>2597</v>
      </c>
      <c r="R1216" s="6">
        <f t="shared" si="162"/>
        <v>2</v>
      </c>
      <c r="S1216" s="6">
        <f t="shared" si="163"/>
        <v>1</v>
      </c>
      <c r="T1216" s="7">
        <f t="shared" si="164"/>
        <v>130306</v>
      </c>
      <c r="U1216" s="122" t="str">
        <f t="shared" si="169"/>
        <v>1FD02</v>
      </c>
      <c r="V1216" s="10">
        <f t="shared" si="165"/>
        <v>253</v>
      </c>
      <c r="W1216" s="10">
        <f t="shared" si="166"/>
        <v>2</v>
      </c>
      <c r="X1216" s="11">
        <f t="shared" si="167"/>
        <v>3</v>
      </c>
      <c r="Y1216" s="11">
        <f t="shared" si="168"/>
        <v>253</v>
      </c>
      <c r="Z1216" s="12" t="str">
        <f t="shared" si="170"/>
        <v>Wind Data</v>
      </c>
      <c r="AI1216" s="17"/>
      <c r="AJ1216" s="18"/>
      <c r="AK1216" s="19"/>
      <c r="AL1216" s="21"/>
      <c r="AM1216" s="21"/>
      <c r="AN1216" s="21"/>
      <c r="AO1216" s="21"/>
      <c r="AP1216" s="20"/>
      <c r="AQ1216" s="20"/>
      <c r="AR1216" s="20"/>
      <c r="AS1216" s="20"/>
      <c r="AT1216" s="20"/>
      <c r="AU1216" s="20"/>
      <c r="AV1216" s="20"/>
      <c r="AW1216" s="20"/>
      <c r="AX1216" s="222">
        <v>130306</v>
      </c>
      <c r="AY1216" s="6">
        <v>3</v>
      </c>
      <c r="AZ1216" s="6">
        <v>253</v>
      </c>
      <c r="BA1216" s="87" t="s">
        <v>2496</v>
      </c>
      <c r="BB1216" s="39" t="s">
        <v>2468</v>
      </c>
      <c r="BC1216" s="84" t="s">
        <v>2349</v>
      </c>
      <c r="BD1216" s="38" t="s">
        <v>2497</v>
      </c>
      <c r="BE1216" s="39" t="s">
        <v>2469</v>
      </c>
      <c r="BF1216" s="90" t="s">
        <v>2498</v>
      </c>
      <c r="BJ1216" s="47" t="s">
        <v>2499</v>
      </c>
      <c r="BL1216" s="42" t="s">
        <v>2500</v>
      </c>
      <c r="BM1216" s="43" t="s">
        <v>2495</v>
      </c>
      <c r="BO1216" s="17"/>
      <c r="BP1216" s="18"/>
    </row>
    <row r="1217" spans="1:68" ht="15" customHeight="1" thickBot="1" x14ac:dyDescent="0.35">
      <c r="A1217" s="116">
        <v>1216</v>
      </c>
      <c r="H1217" s="121" t="s">
        <v>2586</v>
      </c>
      <c r="I1217" s="117">
        <v>8</v>
      </c>
      <c r="J1217" s="119" t="s">
        <v>2471</v>
      </c>
      <c r="K1217" s="119" t="s">
        <v>2471</v>
      </c>
      <c r="L1217" s="120" t="s">
        <v>2472</v>
      </c>
      <c r="M1217" s="119" t="s">
        <v>2587</v>
      </c>
      <c r="N1217" s="119" t="s">
        <v>2502</v>
      </c>
      <c r="O1217" s="119" t="s">
        <v>2588</v>
      </c>
      <c r="P1217" s="119" t="s">
        <v>2588</v>
      </c>
      <c r="Q1217" s="119" t="s">
        <v>2588</v>
      </c>
      <c r="R1217" s="6">
        <f t="shared" si="162"/>
        <v>5</v>
      </c>
      <c r="S1217" s="6">
        <f t="shared" si="163"/>
        <v>1</v>
      </c>
      <c r="T1217" s="7">
        <f t="shared" si="164"/>
        <v>130312</v>
      </c>
      <c r="U1217" s="122" t="str">
        <f t="shared" si="169"/>
        <v>1FD08</v>
      </c>
      <c r="V1217" s="10">
        <f t="shared" si="165"/>
        <v>253</v>
      </c>
      <c r="W1217" s="10">
        <f t="shared" si="166"/>
        <v>8</v>
      </c>
      <c r="X1217" s="11">
        <f t="shared" si="167"/>
        <v>16</v>
      </c>
      <c r="Y1217" s="11">
        <f t="shared" si="168"/>
        <v>253</v>
      </c>
      <c r="Z1217" s="12" t="str">
        <f t="shared" si="170"/>
        <v>Temperature</v>
      </c>
      <c r="AI1217" s="17"/>
      <c r="AJ1217" s="18"/>
      <c r="AK1217" s="19"/>
      <c r="AQ1217" s="34"/>
      <c r="AR1217" s="34"/>
      <c r="AS1217" s="34"/>
      <c r="AT1217" s="34"/>
      <c r="AU1217" s="34"/>
      <c r="AV1217" s="34"/>
      <c r="AW1217" s="34"/>
      <c r="AX1217" s="223">
        <v>130312</v>
      </c>
      <c r="AY1217" s="6">
        <v>16</v>
      </c>
      <c r="AZ1217" s="6">
        <v>253</v>
      </c>
      <c r="BA1217" s="87" t="s">
        <v>2365</v>
      </c>
      <c r="BB1217" s="39" t="s">
        <v>2582</v>
      </c>
      <c r="BC1217" s="84" t="s">
        <v>2359</v>
      </c>
      <c r="BJ1217" s="47" t="s">
        <v>2493</v>
      </c>
      <c r="BL1217" s="42" t="s">
        <v>2494</v>
      </c>
      <c r="BM1217" s="43" t="s">
        <v>2495</v>
      </c>
      <c r="BO1217" s="17"/>
      <c r="BP1217" s="18"/>
    </row>
    <row r="1218" spans="1:68" ht="15" customHeight="1" thickBot="1" x14ac:dyDescent="0.35">
      <c r="A1218" s="116">
        <v>1217</v>
      </c>
      <c r="H1218" s="121" t="s">
        <v>2589</v>
      </c>
      <c r="I1218" s="117">
        <v>8</v>
      </c>
      <c r="J1218" s="119" t="s">
        <v>2590</v>
      </c>
      <c r="K1218" s="119" t="s">
        <v>2591</v>
      </c>
      <c r="L1218" s="119" t="s">
        <v>2473</v>
      </c>
      <c r="M1218" s="119" t="s">
        <v>2592</v>
      </c>
      <c r="N1218" s="119" t="s">
        <v>2474</v>
      </c>
      <c r="O1218" s="119" t="s">
        <v>2593</v>
      </c>
      <c r="P1218" s="119" t="s">
        <v>2588</v>
      </c>
      <c r="Q1218" s="120" t="s">
        <v>2588</v>
      </c>
      <c r="R1218" s="6">
        <f t="shared" ref="R1218:R1281" si="171">_xlfn.BITRSHIFT(_xlfn.BITAND(HEX2DEC(H1218),HEX2DEC("1C000000")),26)</f>
        <v>2</v>
      </c>
      <c r="S1218" s="6">
        <f t="shared" ref="S1218:S1281" si="172">_xlfn.BITRSHIFT(_xlfn.BITAND(HEX2DEC(H1218),HEX2DEC("01000000")),24)</f>
        <v>1</v>
      </c>
      <c r="T1218" s="7">
        <f t="shared" ref="T1218:T1281" si="173">IF(_xlfn.BITRSHIFT(_xlfn.BITAND(HEX2DEC(H1218),HEX2DEC("0FF0000")),16)&lt;240,_xlfn.BITRSHIFT(_xlfn.BITAND(HEX2DEC(H1218),HEX2DEC("1FF0000")),8),_xlfn.BITRSHIFT(_xlfn.BITAND(HEX2DEC(H1218),HEX2DEC("1FFFF00")),8))</f>
        <v>130306</v>
      </c>
      <c r="U1218" s="122" t="str">
        <f t="shared" si="169"/>
        <v>1FD02</v>
      </c>
      <c r="V1218" s="10">
        <f t="shared" ref="V1218:V1281" si="174">_xlfn.BITRSHIFT(_xlfn.BITAND(HEX2DEC(H1218),HEX2DEC("0FF0000")),16)</f>
        <v>253</v>
      </c>
      <c r="W1218" s="10">
        <f t="shared" ref="W1218:W1281" si="175">_xlfn.BITRSHIFT(_xlfn.BITAND(HEX2DEC(H1218),HEX2DEC("FF00")),8)</f>
        <v>2</v>
      </c>
      <c r="X1218" s="11">
        <f t="shared" ref="X1218:X1281" si="176">_xlfn.BITAND(HEX2DEC(H1218),HEX2DEC("00000FF"))</f>
        <v>3</v>
      </c>
      <c r="Y1218" s="11">
        <f t="shared" ref="Y1218:Y1281" si="177">IF(_xlfn.BITRSHIFT(_xlfn.BITAND(HEX2DEC(H1218),HEX2DEC("0FF0000")),16)&lt;240,_xlfn.BITRSHIFT(_xlfn.BITAND(HEX2DEC(H1218),HEX2DEC("0FF00")),8),_xlfn.BITRSHIFT(_xlfn.BITAND(HEX2DEC(H1218),HEX2DEC("0FF0000")),16))</f>
        <v>253</v>
      </c>
      <c r="Z1218" s="12" t="str">
        <f t="shared" si="170"/>
        <v>Wind Data</v>
      </c>
      <c r="AI1218" s="17"/>
      <c r="AJ1218" s="18"/>
      <c r="AK1218" s="19"/>
      <c r="AL1218" s="21"/>
      <c r="AM1218" s="21"/>
      <c r="AN1218" s="21"/>
      <c r="AO1218" s="21"/>
      <c r="AP1218" s="20"/>
      <c r="AQ1218" s="20"/>
      <c r="AR1218" s="20"/>
      <c r="AS1218" s="20"/>
      <c r="AT1218" s="20"/>
      <c r="AU1218" s="20"/>
      <c r="AV1218" s="20"/>
      <c r="AW1218" s="20"/>
      <c r="AX1218" s="222">
        <v>130306</v>
      </c>
      <c r="AY1218" s="6">
        <v>3</v>
      </c>
      <c r="AZ1218" s="6">
        <v>253</v>
      </c>
      <c r="BA1218" s="87" t="s">
        <v>2496</v>
      </c>
      <c r="BB1218" s="39" t="s">
        <v>2583</v>
      </c>
      <c r="BC1218" s="84" t="s">
        <v>2349</v>
      </c>
      <c r="BD1218" s="38" t="s">
        <v>2497</v>
      </c>
      <c r="BE1218" s="39" t="s">
        <v>2584</v>
      </c>
      <c r="BF1218" s="90" t="s">
        <v>2498</v>
      </c>
      <c r="BJ1218" s="47" t="s">
        <v>2499</v>
      </c>
      <c r="BL1218" s="42" t="s">
        <v>2500</v>
      </c>
      <c r="BM1218" s="43" t="s">
        <v>2495</v>
      </c>
      <c r="BO1218" s="17"/>
      <c r="BP1218" s="18"/>
    </row>
    <row r="1219" spans="1:68" ht="15" customHeight="1" thickBot="1" x14ac:dyDescent="0.35">
      <c r="A1219" s="116">
        <v>1218</v>
      </c>
      <c r="H1219" s="121" t="s">
        <v>2586</v>
      </c>
      <c r="I1219" s="117">
        <v>8</v>
      </c>
      <c r="J1219" s="119" t="s">
        <v>2471</v>
      </c>
      <c r="K1219" s="119" t="s">
        <v>2471</v>
      </c>
      <c r="L1219" s="119" t="s">
        <v>2475</v>
      </c>
      <c r="M1219" s="119" t="s">
        <v>2476</v>
      </c>
      <c r="N1219" s="119" t="s">
        <v>2477</v>
      </c>
      <c r="O1219" s="120" t="s">
        <v>2588</v>
      </c>
      <c r="P1219" s="120" t="s">
        <v>2588</v>
      </c>
      <c r="Q1219" s="120" t="s">
        <v>2588</v>
      </c>
      <c r="R1219" s="6">
        <f t="shared" si="171"/>
        <v>5</v>
      </c>
      <c r="S1219" s="6">
        <f t="shared" si="172"/>
        <v>1</v>
      </c>
      <c r="T1219" s="7">
        <f t="shared" si="173"/>
        <v>130312</v>
      </c>
      <c r="U1219" s="122" t="str">
        <f t="shared" ref="U1219:U1282" si="178">DEC2HEX(T1219)</f>
        <v>1FD08</v>
      </c>
      <c r="V1219" s="10">
        <f t="shared" si="174"/>
        <v>253</v>
      </c>
      <c r="W1219" s="10">
        <f t="shared" si="175"/>
        <v>8</v>
      </c>
      <c r="X1219" s="11">
        <f t="shared" si="176"/>
        <v>16</v>
      </c>
      <c r="Y1219" s="11">
        <f t="shared" si="177"/>
        <v>253</v>
      </c>
      <c r="Z1219" s="12" t="str">
        <f t="shared" ref="Z1219:Z1282" si="179">VLOOKUP(T1219,BO:BP,2,FALSE)</f>
        <v>Temperature</v>
      </c>
      <c r="AI1219" s="17"/>
      <c r="AJ1219" s="18"/>
      <c r="AK1219" s="19"/>
      <c r="AQ1219" s="34"/>
      <c r="AR1219" s="34"/>
      <c r="AS1219" s="34"/>
      <c r="AT1219" s="34"/>
      <c r="AU1219" s="34"/>
      <c r="AV1219" s="34"/>
      <c r="AW1219" s="34"/>
      <c r="AX1219" s="223">
        <v>130312</v>
      </c>
      <c r="AY1219" s="6">
        <v>16</v>
      </c>
      <c r="AZ1219" s="6">
        <v>253</v>
      </c>
      <c r="BA1219" s="87" t="s">
        <v>2365</v>
      </c>
      <c r="BB1219" s="39" t="s">
        <v>2464</v>
      </c>
      <c r="BC1219" s="84" t="s">
        <v>2359</v>
      </c>
      <c r="BJ1219" s="47" t="s">
        <v>2501</v>
      </c>
      <c r="BL1219" s="42" t="s">
        <v>2494</v>
      </c>
      <c r="BM1219" s="43" t="s">
        <v>2495</v>
      </c>
      <c r="BO1219" s="17"/>
      <c r="BP1219" s="18"/>
    </row>
    <row r="1220" spans="1:68" ht="15" customHeight="1" thickBot="1" x14ac:dyDescent="0.35">
      <c r="A1220" s="116">
        <v>1219</v>
      </c>
      <c r="H1220" s="121" t="s">
        <v>2589</v>
      </c>
      <c r="I1220" s="117">
        <v>8</v>
      </c>
      <c r="J1220" s="119" t="s">
        <v>2478</v>
      </c>
      <c r="K1220" s="119" t="s">
        <v>2479</v>
      </c>
      <c r="L1220" s="119" t="s">
        <v>2480</v>
      </c>
      <c r="M1220" s="119" t="s">
        <v>2481</v>
      </c>
      <c r="N1220" s="119" t="s">
        <v>2482</v>
      </c>
      <c r="O1220" s="120" t="s">
        <v>2483</v>
      </c>
      <c r="P1220" s="120" t="s">
        <v>2475</v>
      </c>
      <c r="Q1220" s="120" t="s">
        <v>2473</v>
      </c>
      <c r="R1220" s="6">
        <f t="shared" si="171"/>
        <v>2</v>
      </c>
      <c r="S1220" s="6">
        <f t="shared" si="172"/>
        <v>1</v>
      </c>
      <c r="T1220" s="7">
        <f t="shared" si="173"/>
        <v>130306</v>
      </c>
      <c r="U1220" s="122" t="str">
        <f t="shared" si="178"/>
        <v>1FD02</v>
      </c>
      <c r="V1220" s="10">
        <f t="shared" si="174"/>
        <v>253</v>
      </c>
      <c r="W1220" s="10">
        <f t="shared" si="175"/>
        <v>2</v>
      </c>
      <c r="X1220" s="11">
        <f t="shared" si="176"/>
        <v>3</v>
      </c>
      <c r="Y1220" s="11">
        <f t="shared" si="177"/>
        <v>253</v>
      </c>
      <c r="Z1220" s="12" t="str">
        <f t="shared" si="179"/>
        <v>Wind Data</v>
      </c>
      <c r="AI1220" s="17"/>
      <c r="AJ1220" s="18"/>
      <c r="AK1220" s="19"/>
      <c r="AL1220" s="21"/>
      <c r="AM1220" s="21"/>
      <c r="AN1220" s="21"/>
      <c r="AO1220" s="21"/>
      <c r="AP1220" s="20"/>
      <c r="AQ1220" s="20"/>
      <c r="AR1220" s="20"/>
      <c r="AS1220" s="20"/>
      <c r="AT1220" s="20"/>
      <c r="AU1220" s="20"/>
      <c r="AV1220" s="20"/>
      <c r="AW1220" s="20"/>
      <c r="AX1220" s="222">
        <v>130306</v>
      </c>
      <c r="AY1220" s="6">
        <v>3</v>
      </c>
      <c r="AZ1220" s="6">
        <v>253</v>
      </c>
      <c r="BA1220" s="87" t="s">
        <v>2496</v>
      </c>
      <c r="BB1220" s="39" t="s">
        <v>2598</v>
      </c>
      <c r="BC1220" s="84" t="s">
        <v>2349</v>
      </c>
      <c r="BD1220" s="38" t="s">
        <v>2497</v>
      </c>
      <c r="BE1220" s="39" t="s">
        <v>2599</v>
      </c>
      <c r="BF1220" s="90" t="s">
        <v>2498</v>
      </c>
      <c r="BJ1220" s="47" t="s">
        <v>2505</v>
      </c>
      <c r="BL1220" s="42" t="s">
        <v>2500</v>
      </c>
      <c r="BM1220" s="43" t="s">
        <v>2495</v>
      </c>
      <c r="BO1220" s="17"/>
      <c r="BP1220" s="18"/>
    </row>
    <row r="1221" spans="1:68" ht="15" customHeight="1" thickBot="1" x14ac:dyDescent="0.35">
      <c r="A1221" s="116">
        <v>1220</v>
      </c>
      <c r="H1221" s="121" t="s">
        <v>2503</v>
      </c>
      <c r="I1221" s="117">
        <v>8</v>
      </c>
      <c r="J1221" s="119" t="s">
        <v>2471</v>
      </c>
      <c r="K1221" s="120" t="s">
        <v>2481</v>
      </c>
      <c r="L1221" s="119" t="s">
        <v>2480</v>
      </c>
      <c r="M1221" s="119" t="s">
        <v>2479</v>
      </c>
      <c r="N1221" s="119" t="s">
        <v>2478</v>
      </c>
      <c r="O1221" s="119" t="s">
        <v>2588</v>
      </c>
      <c r="P1221" s="119" t="s">
        <v>2588</v>
      </c>
      <c r="Q1221" s="119" t="s">
        <v>2588</v>
      </c>
      <c r="R1221" s="6">
        <f t="shared" si="171"/>
        <v>5</v>
      </c>
      <c r="S1221" s="6">
        <f t="shared" si="172"/>
        <v>1</v>
      </c>
      <c r="T1221" s="7">
        <f t="shared" si="173"/>
        <v>130312</v>
      </c>
      <c r="U1221" s="122" t="str">
        <f t="shared" si="178"/>
        <v>1FD08</v>
      </c>
      <c r="V1221" s="10">
        <f t="shared" si="174"/>
        <v>253</v>
      </c>
      <c r="W1221" s="10">
        <f t="shared" si="175"/>
        <v>8</v>
      </c>
      <c r="X1221" s="11">
        <f t="shared" si="176"/>
        <v>16</v>
      </c>
      <c r="Y1221" s="11">
        <f t="shared" si="177"/>
        <v>253</v>
      </c>
      <c r="Z1221" s="12" t="str">
        <f t="shared" si="179"/>
        <v>Temperature</v>
      </c>
      <c r="AI1221" s="17"/>
      <c r="AJ1221" s="18"/>
      <c r="AK1221" s="19"/>
      <c r="AQ1221" s="34"/>
      <c r="AR1221" s="34"/>
      <c r="AS1221" s="34"/>
      <c r="AT1221" s="34"/>
      <c r="AU1221" s="34"/>
      <c r="AV1221" s="34"/>
      <c r="AW1221" s="34"/>
      <c r="AX1221" s="223">
        <v>130312</v>
      </c>
      <c r="AY1221" s="6">
        <v>16</v>
      </c>
      <c r="AZ1221" s="6">
        <v>253</v>
      </c>
      <c r="BA1221" s="87" t="s">
        <v>2365</v>
      </c>
      <c r="BB1221" s="39" t="s">
        <v>2600</v>
      </c>
      <c r="BC1221" s="84" t="s">
        <v>2359</v>
      </c>
      <c r="BJ1221" s="47" t="s">
        <v>2601</v>
      </c>
      <c r="BL1221" s="42" t="s">
        <v>2494</v>
      </c>
      <c r="BM1221" s="43" t="s">
        <v>2495</v>
      </c>
      <c r="BO1221" s="17"/>
      <c r="BP1221" s="18"/>
    </row>
    <row r="1222" spans="1:68" ht="15" customHeight="1" thickBot="1" x14ac:dyDescent="0.35">
      <c r="A1222" s="116">
        <v>1221</v>
      </c>
      <c r="H1222" s="121" t="s">
        <v>2503</v>
      </c>
      <c r="I1222" s="117">
        <v>8</v>
      </c>
      <c r="J1222" s="119" t="s">
        <v>2471</v>
      </c>
      <c r="K1222" s="119" t="s">
        <v>2471</v>
      </c>
      <c r="L1222" s="119" t="s">
        <v>2472</v>
      </c>
      <c r="M1222" s="119" t="s">
        <v>2594</v>
      </c>
      <c r="N1222" s="119" t="s">
        <v>2473</v>
      </c>
      <c r="O1222" s="120" t="s">
        <v>2472</v>
      </c>
      <c r="P1222" s="120" t="s">
        <v>2475</v>
      </c>
      <c r="Q1222" s="119" t="s">
        <v>2483</v>
      </c>
      <c r="R1222" s="6">
        <f t="shared" si="171"/>
        <v>5</v>
      </c>
      <c r="S1222" s="6">
        <f t="shared" si="172"/>
        <v>1</v>
      </c>
      <c r="T1222" s="7">
        <f t="shared" si="173"/>
        <v>130312</v>
      </c>
      <c r="U1222" s="122" t="str">
        <f t="shared" si="178"/>
        <v>1FD08</v>
      </c>
      <c r="V1222" s="10">
        <f t="shared" si="174"/>
        <v>253</v>
      </c>
      <c r="W1222" s="10">
        <f t="shared" si="175"/>
        <v>8</v>
      </c>
      <c r="X1222" s="11">
        <f t="shared" si="176"/>
        <v>16</v>
      </c>
      <c r="Y1222" s="11">
        <f t="shared" si="177"/>
        <v>253</v>
      </c>
      <c r="Z1222" s="12" t="str">
        <f t="shared" si="179"/>
        <v>Temperature</v>
      </c>
      <c r="AI1222" s="17"/>
      <c r="AJ1222" s="18"/>
      <c r="AK1222" s="19"/>
      <c r="AL1222" s="21"/>
      <c r="AM1222" s="21"/>
      <c r="AN1222" s="21"/>
      <c r="AO1222" s="21"/>
      <c r="AP1222" s="20"/>
      <c r="AQ1222" s="20"/>
      <c r="AR1222" s="20"/>
      <c r="AS1222" s="20"/>
      <c r="AT1222" s="20"/>
      <c r="AU1222" s="20"/>
      <c r="AV1222" s="20"/>
      <c r="AW1222" s="20"/>
      <c r="AX1222" s="222">
        <v>130312</v>
      </c>
      <c r="AY1222" s="6">
        <v>16</v>
      </c>
      <c r="AZ1222" s="6">
        <v>253</v>
      </c>
      <c r="BA1222" s="87" t="s">
        <v>2365</v>
      </c>
      <c r="BB1222" s="39" t="s">
        <v>2585</v>
      </c>
      <c r="BC1222" s="84" t="s">
        <v>2359</v>
      </c>
      <c r="BJ1222" s="47" t="s">
        <v>2493</v>
      </c>
      <c r="BL1222" s="42" t="s">
        <v>2494</v>
      </c>
      <c r="BM1222" s="43" t="s">
        <v>2495</v>
      </c>
      <c r="BO1222" s="17"/>
      <c r="BP1222" s="18"/>
    </row>
    <row r="1223" spans="1:68" ht="15" customHeight="1" thickBot="1" x14ac:dyDescent="0.35">
      <c r="A1223" s="116">
        <v>1222</v>
      </c>
      <c r="H1223" s="121" t="s">
        <v>2503</v>
      </c>
      <c r="I1223" s="117">
        <v>7</v>
      </c>
      <c r="J1223" s="119" t="s">
        <v>2484</v>
      </c>
      <c r="K1223" s="119" t="s">
        <v>2594</v>
      </c>
      <c r="L1223" s="119" t="s">
        <v>2481</v>
      </c>
      <c r="M1223" s="119" t="s">
        <v>2480</v>
      </c>
      <c r="N1223" s="119" t="s">
        <v>2479</v>
      </c>
      <c r="O1223" s="119" t="s">
        <v>2504</v>
      </c>
      <c r="P1223" s="119" t="s">
        <v>2475</v>
      </c>
      <c r="Q1223" s="119" t="s">
        <v>2485</v>
      </c>
      <c r="R1223" s="6">
        <f t="shared" si="171"/>
        <v>5</v>
      </c>
      <c r="S1223" s="6">
        <f t="shared" si="172"/>
        <v>1</v>
      </c>
      <c r="T1223" s="7">
        <f t="shared" si="173"/>
        <v>130312</v>
      </c>
      <c r="U1223" s="122" t="str">
        <f t="shared" si="178"/>
        <v>1FD08</v>
      </c>
      <c r="V1223" s="10">
        <f t="shared" si="174"/>
        <v>253</v>
      </c>
      <c r="W1223" s="10">
        <f t="shared" si="175"/>
        <v>8</v>
      </c>
      <c r="X1223" s="11">
        <f t="shared" si="176"/>
        <v>16</v>
      </c>
      <c r="Y1223" s="11">
        <f t="shared" si="177"/>
        <v>253</v>
      </c>
      <c r="Z1223" s="12" t="str">
        <f t="shared" si="179"/>
        <v>Temperature</v>
      </c>
      <c r="AI1223" s="17"/>
      <c r="AJ1223" s="18"/>
      <c r="AK1223" s="19"/>
      <c r="AQ1223" s="34"/>
      <c r="AR1223" s="34"/>
      <c r="AS1223" s="34"/>
      <c r="AT1223" s="34"/>
      <c r="AU1223" s="34"/>
      <c r="AV1223" s="34"/>
      <c r="AW1223" s="34"/>
      <c r="AX1223" s="223">
        <v>130312</v>
      </c>
      <c r="AY1223" s="6">
        <v>16</v>
      </c>
      <c r="AZ1223" s="6">
        <v>253</v>
      </c>
      <c r="BA1223" s="87" t="s">
        <v>2365</v>
      </c>
      <c r="BB1223" s="39" t="s">
        <v>2602</v>
      </c>
      <c r="BC1223" s="84" t="s">
        <v>2359</v>
      </c>
      <c r="BJ1223" s="47" t="s">
        <v>2603</v>
      </c>
      <c r="BL1223" s="42" t="s">
        <v>2494</v>
      </c>
      <c r="BM1223" s="43" t="s">
        <v>2495</v>
      </c>
      <c r="BO1223" s="17"/>
      <c r="BP1223" s="18"/>
    </row>
    <row r="1224" spans="1:68" ht="15" customHeight="1" thickBot="1" x14ac:dyDescent="0.35">
      <c r="A1224" s="116">
        <v>1223</v>
      </c>
      <c r="H1224" s="121" t="s">
        <v>2595</v>
      </c>
      <c r="I1224" s="117">
        <v>8</v>
      </c>
      <c r="J1224" s="119" t="s">
        <v>2471</v>
      </c>
      <c r="K1224" s="119" t="s">
        <v>2471</v>
      </c>
      <c r="L1224" s="119" t="s">
        <v>2472</v>
      </c>
      <c r="M1224" s="119" t="s">
        <v>2594</v>
      </c>
      <c r="N1224" s="119" t="s">
        <v>2486</v>
      </c>
      <c r="O1224" s="120" t="s">
        <v>2588</v>
      </c>
      <c r="P1224" s="120" t="s">
        <v>2588</v>
      </c>
      <c r="Q1224" s="119" t="s">
        <v>2588</v>
      </c>
      <c r="R1224" s="6">
        <f t="shared" si="171"/>
        <v>5</v>
      </c>
      <c r="S1224" s="6">
        <f t="shared" si="172"/>
        <v>1</v>
      </c>
      <c r="T1224" s="7">
        <f t="shared" si="173"/>
        <v>130312</v>
      </c>
      <c r="U1224" s="122" t="str">
        <f t="shared" si="178"/>
        <v>1FD08</v>
      </c>
      <c r="V1224" s="10">
        <f t="shared" si="174"/>
        <v>253</v>
      </c>
      <c r="W1224" s="10">
        <f t="shared" si="175"/>
        <v>8</v>
      </c>
      <c r="X1224" s="11">
        <f t="shared" si="176"/>
        <v>25</v>
      </c>
      <c r="Y1224" s="11">
        <f t="shared" si="177"/>
        <v>253</v>
      </c>
      <c r="Z1224" s="12" t="str">
        <f t="shared" si="179"/>
        <v>Temperature</v>
      </c>
      <c r="AI1224" s="17"/>
      <c r="AJ1224" s="18"/>
      <c r="AK1224" s="19"/>
      <c r="AL1224" s="21"/>
      <c r="AM1224" s="21"/>
      <c r="AN1224" s="21"/>
      <c r="AO1224" s="21"/>
      <c r="AP1224" s="20"/>
      <c r="AQ1224" s="20"/>
      <c r="AR1224" s="20"/>
      <c r="AS1224" s="20"/>
      <c r="AT1224" s="20"/>
      <c r="AU1224" s="20"/>
      <c r="AV1224" s="20"/>
      <c r="AW1224" s="20"/>
      <c r="AX1224" s="222">
        <v>130312</v>
      </c>
      <c r="AY1224" s="6">
        <v>25</v>
      </c>
      <c r="AZ1224" s="6">
        <v>253</v>
      </c>
      <c r="BA1224" s="87" t="s">
        <v>2365</v>
      </c>
      <c r="BB1224" s="39" t="s">
        <v>2467</v>
      </c>
      <c r="BC1224" s="84" t="s">
        <v>2359</v>
      </c>
      <c r="BJ1224" s="47" t="s">
        <v>2493</v>
      </c>
      <c r="BL1224" s="42" t="s">
        <v>2604</v>
      </c>
      <c r="BM1224" s="43" t="s">
        <v>2495</v>
      </c>
      <c r="BO1224" s="17"/>
      <c r="BP1224" s="18"/>
    </row>
    <row r="1225" spans="1:68" ht="15" customHeight="1" thickBot="1" x14ac:dyDescent="0.35">
      <c r="A1225" s="116">
        <v>1224</v>
      </c>
      <c r="H1225" s="121" t="s">
        <v>2487</v>
      </c>
      <c r="I1225" s="117">
        <v>8</v>
      </c>
      <c r="J1225" s="119" t="s">
        <v>2488</v>
      </c>
      <c r="K1225" s="119" t="s">
        <v>2489</v>
      </c>
      <c r="L1225" s="119" t="s">
        <v>2473</v>
      </c>
      <c r="M1225" s="119" t="s">
        <v>2490</v>
      </c>
      <c r="N1225" s="119" t="s">
        <v>2491</v>
      </c>
      <c r="O1225" s="119" t="s">
        <v>2492</v>
      </c>
      <c r="P1225" s="119" t="s">
        <v>2596</v>
      </c>
      <c r="Q1225" s="119" t="s">
        <v>2597</v>
      </c>
      <c r="R1225" s="75">
        <f t="shared" si="171"/>
        <v>2</v>
      </c>
      <c r="S1225" s="75">
        <f t="shared" si="172"/>
        <v>1</v>
      </c>
      <c r="T1225" s="7">
        <f t="shared" si="173"/>
        <v>130306</v>
      </c>
      <c r="U1225" s="122" t="str">
        <f t="shared" si="178"/>
        <v>1FD02</v>
      </c>
      <c r="V1225" s="10">
        <f t="shared" si="174"/>
        <v>253</v>
      </c>
      <c r="W1225" s="10">
        <f t="shared" si="175"/>
        <v>2</v>
      </c>
      <c r="X1225" s="11">
        <f t="shared" si="176"/>
        <v>3</v>
      </c>
      <c r="Y1225" s="11">
        <f t="shared" si="177"/>
        <v>253</v>
      </c>
      <c r="Z1225" s="12" t="str">
        <f t="shared" si="179"/>
        <v>Wind Data</v>
      </c>
      <c r="AI1225" s="17"/>
      <c r="AJ1225" s="18"/>
      <c r="AK1225" s="19"/>
      <c r="AQ1225" s="34"/>
      <c r="AR1225" s="34"/>
      <c r="AS1225" s="34"/>
      <c r="AT1225" s="34"/>
      <c r="AU1225" s="34"/>
      <c r="AV1225" s="34"/>
      <c r="AW1225" s="34"/>
      <c r="AX1225" s="223">
        <v>130306</v>
      </c>
      <c r="AY1225" s="6">
        <v>3</v>
      </c>
      <c r="AZ1225" s="6">
        <v>253</v>
      </c>
      <c r="BA1225" s="87" t="s">
        <v>2496</v>
      </c>
      <c r="BB1225" s="39" t="s">
        <v>2468</v>
      </c>
      <c r="BC1225" s="84" t="s">
        <v>2349</v>
      </c>
      <c r="BD1225" s="38" t="s">
        <v>2497</v>
      </c>
      <c r="BE1225" s="39" t="s">
        <v>2469</v>
      </c>
      <c r="BF1225" s="90" t="s">
        <v>2498</v>
      </c>
      <c r="BJ1225" s="47" t="s">
        <v>2499</v>
      </c>
      <c r="BL1225" s="42" t="s">
        <v>2500</v>
      </c>
      <c r="BM1225" s="43" t="s">
        <v>2495</v>
      </c>
      <c r="BO1225" s="17"/>
      <c r="BP1225" s="18"/>
    </row>
    <row r="1226" spans="1:68" ht="15" customHeight="1" thickBot="1" x14ac:dyDescent="0.35">
      <c r="A1226" s="116">
        <v>1225</v>
      </c>
      <c r="H1226" s="121" t="s">
        <v>2586</v>
      </c>
      <c r="I1226" s="117">
        <v>8</v>
      </c>
      <c r="J1226" s="119" t="s">
        <v>2471</v>
      </c>
      <c r="K1226" s="119" t="s">
        <v>2471</v>
      </c>
      <c r="L1226" s="119" t="s">
        <v>2472</v>
      </c>
      <c r="M1226" s="119" t="s">
        <v>2587</v>
      </c>
      <c r="N1226" s="119" t="s">
        <v>2502</v>
      </c>
      <c r="O1226" s="120" t="s">
        <v>2588</v>
      </c>
      <c r="P1226" s="120" t="s">
        <v>2588</v>
      </c>
      <c r="Q1226" s="120" t="s">
        <v>2588</v>
      </c>
      <c r="R1226" s="6">
        <f t="shared" si="171"/>
        <v>5</v>
      </c>
      <c r="S1226" s="6">
        <f t="shared" si="172"/>
        <v>1</v>
      </c>
      <c r="T1226" s="7">
        <f t="shared" si="173"/>
        <v>130312</v>
      </c>
      <c r="U1226" s="122" t="str">
        <f t="shared" si="178"/>
        <v>1FD08</v>
      </c>
      <c r="V1226" s="10">
        <f t="shared" si="174"/>
        <v>253</v>
      </c>
      <c r="W1226" s="10">
        <f t="shared" si="175"/>
        <v>8</v>
      </c>
      <c r="X1226" s="11">
        <f t="shared" si="176"/>
        <v>16</v>
      </c>
      <c r="Y1226" s="11">
        <f t="shared" si="177"/>
        <v>253</v>
      </c>
      <c r="Z1226" s="12" t="str">
        <f t="shared" si="179"/>
        <v>Temperature</v>
      </c>
      <c r="AI1226" s="17"/>
      <c r="AJ1226" s="18"/>
      <c r="AK1226" s="19"/>
      <c r="AL1226" s="21"/>
      <c r="AM1226" s="21"/>
      <c r="AN1226" s="21"/>
      <c r="AO1226" s="21"/>
      <c r="AP1226" s="20"/>
      <c r="AQ1226" s="20"/>
      <c r="AR1226" s="20"/>
      <c r="AS1226" s="20"/>
      <c r="AT1226" s="20"/>
      <c r="AU1226" s="20"/>
      <c r="AV1226" s="20"/>
      <c r="AW1226" s="20"/>
      <c r="AX1226" s="222">
        <v>130312</v>
      </c>
      <c r="AY1226" s="6">
        <v>16</v>
      </c>
      <c r="AZ1226" s="6">
        <v>253</v>
      </c>
      <c r="BA1226" s="87" t="s">
        <v>2365</v>
      </c>
      <c r="BB1226" s="39" t="s">
        <v>2582</v>
      </c>
      <c r="BC1226" s="84" t="s">
        <v>2359</v>
      </c>
      <c r="BJ1226" s="47" t="s">
        <v>2493</v>
      </c>
      <c r="BL1226" s="42" t="s">
        <v>2494</v>
      </c>
      <c r="BM1226" s="43" t="s">
        <v>2495</v>
      </c>
      <c r="BO1226" s="17"/>
      <c r="BP1226" s="18"/>
    </row>
    <row r="1227" spans="1:68" ht="15" customHeight="1" thickBot="1" x14ac:dyDescent="0.35">
      <c r="A1227" s="116">
        <v>1226</v>
      </c>
      <c r="H1227" s="121" t="s">
        <v>2589</v>
      </c>
      <c r="I1227" s="117">
        <v>8</v>
      </c>
      <c r="J1227" s="119" t="s">
        <v>2590</v>
      </c>
      <c r="K1227" s="119" t="s">
        <v>2591</v>
      </c>
      <c r="L1227" s="119" t="s">
        <v>2473</v>
      </c>
      <c r="M1227" s="119" t="s">
        <v>2592</v>
      </c>
      <c r="N1227" s="119" t="s">
        <v>2474</v>
      </c>
      <c r="O1227" s="119" t="s">
        <v>2593</v>
      </c>
      <c r="P1227" s="119" t="s">
        <v>2588</v>
      </c>
      <c r="Q1227" s="119" t="s">
        <v>2588</v>
      </c>
      <c r="R1227" s="6">
        <f t="shared" si="171"/>
        <v>2</v>
      </c>
      <c r="S1227" s="6">
        <f t="shared" si="172"/>
        <v>1</v>
      </c>
      <c r="T1227" s="7">
        <f t="shared" si="173"/>
        <v>130306</v>
      </c>
      <c r="U1227" s="122" t="str">
        <f t="shared" si="178"/>
        <v>1FD02</v>
      </c>
      <c r="V1227" s="10">
        <f t="shared" si="174"/>
        <v>253</v>
      </c>
      <c r="W1227" s="10">
        <f t="shared" si="175"/>
        <v>2</v>
      </c>
      <c r="X1227" s="11">
        <f t="shared" si="176"/>
        <v>3</v>
      </c>
      <c r="Y1227" s="11">
        <f t="shared" si="177"/>
        <v>253</v>
      </c>
      <c r="Z1227" s="12" t="str">
        <f t="shared" si="179"/>
        <v>Wind Data</v>
      </c>
      <c r="AI1227" s="17"/>
      <c r="AJ1227" s="18"/>
      <c r="AK1227" s="19"/>
      <c r="AQ1227" s="34"/>
      <c r="AR1227" s="34"/>
      <c r="AS1227" s="34"/>
      <c r="AT1227" s="34"/>
      <c r="AU1227" s="34"/>
      <c r="AV1227" s="34"/>
      <c r="AW1227" s="34"/>
      <c r="AX1227" s="223">
        <v>130306</v>
      </c>
      <c r="AY1227" s="6">
        <v>3</v>
      </c>
      <c r="AZ1227" s="6">
        <v>253</v>
      </c>
      <c r="BA1227" s="87" t="s">
        <v>2496</v>
      </c>
      <c r="BB1227" s="39" t="s">
        <v>2583</v>
      </c>
      <c r="BC1227" s="84" t="s">
        <v>2349</v>
      </c>
      <c r="BD1227" s="38" t="s">
        <v>2497</v>
      </c>
      <c r="BE1227" s="39" t="s">
        <v>2584</v>
      </c>
      <c r="BF1227" s="90" t="s">
        <v>2498</v>
      </c>
      <c r="BJ1227" s="47" t="s">
        <v>2499</v>
      </c>
      <c r="BL1227" s="42" t="s">
        <v>2500</v>
      </c>
      <c r="BM1227" s="43" t="s">
        <v>2495</v>
      </c>
      <c r="BO1227" s="17"/>
      <c r="BP1227" s="18"/>
    </row>
    <row r="1228" spans="1:68" ht="15" customHeight="1" thickBot="1" x14ac:dyDescent="0.35">
      <c r="A1228" s="116">
        <v>1227</v>
      </c>
      <c r="H1228" s="121" t="s">
        <v>2586</v>
      </c>
      <c r="I1228" s="117">
        <v>8</v>
      </c>
      <c r="J1228" s="119" t="s">
        <v>2471</v>
      </c>
      <c r="K1228" s="119" t="s">
        <v>2471</v>
      </c>
      <c r="L1228" s="119" t="s">
        <v>2475</v>
      </c>
      <c r="M1228" s="119" t="s">
        <v>2476</v>
      </c>
      <c r="N1228" s="119" t="s">
        <v>2477</v>
      </c>
      <c r="O1228" s="119" t="s">
        <v>2588</v>
      </c>
      <c r="P1228" s="119" t="s">
        <v>2588</v>
      </c>
      <c r="Q1228" s="119" t="s">
        <v>2588</v>
      </c>
      <c r="R1228" s="6">
        <f t="shared" si="171"/>
        <v>5</v>
      </c>
      <c r="S1228" s="6">
        <f t="shared" si="172"/>
        <v>1</v>
      </c>
      <c r="T1228" s="7">
        <f t="shared" si="173"/>
        <v>130312</v>
      </c>
      <c r="U1228" s="122" t="str">
        <f t="shared" si="178"/>
        <v>1FD08</v>
      </c>
      <c r="V1228" s="10">
        <f t="shared" si="174"/>
        <v>253</v>
      </c>
      <c r="W1228" s="10">
        <f t="shared" si="175"/>
        <v>8</v>
      </c>
      <c r="X1228" s="11">
        <f t="shared" si="176"/>
        <v>16</v>
      </c>
      <c r="Y1228" s="11">
        <f t="shared" si="177"/>
        <v>253</v>
      </c>
      <c r="Z1228" s="12" t="str">
        <f t="shared" si="179"/>
        <v>Temperature</v>
      </c>
      <c r="AI1228" s="17"/>
      <c r="AJ1228" s="18"/>
      <c r="AK1228" s="19"/>
      <c r="AL1228" s="21"/>
      <c r="AM1228" s="21"/>
      <c r="AN1228" s="21"/>
      <c r="AO1228" s="21"/>
      <c r="AP1228" s="20"/>
      <c r="AQ1228" s="20"/>
      <c r="AR1228" s="20"/>
      <c r="AS1228" s="20"/>
      <c r="AT1228" s="20"/>
      <c r="AU1228" s="20"/>
      <c r="AV1228" s="20"/>
      <c r="AW1228" s="20"/>
      <c r="AX1228" s="222">
        <v>130312</v>
      </c>
      <c r="AY1228" s="6">
        <v>16</v>
      </c>
      <c r="AZ1228" s="6">
        <v>253</v>
      </c>
      <c r="BA1228" s="87" t="s">
        <v>2365</v>
      </c>
      <c r="BB1228" s="39" t="s">
        <v>2464</v>
      </c>
      <c r="BC1228" s="84" t="s">
        <v>2359</v>
      </c>
      <c r="BJ1228" s="47" t="s">
        <v>2501</v>
      </c>
      <c r="BL1228" s="42" t="s">
        <v>2494</v>
      </c>
      <c r="BM1228" s="43" t="s">
        <v>2495</v>
      </c>
      <c r="BO1228" s="17"/>
      <c r="BP1228" s="18"/>
    </row>
    <row r="1229" spans="1:68" ht="15" customHeight="1" thickBot="1" x14ac:dyDescent="0.35">
      <c r="A1229" s="116">
        <v>1228</v>
      </c>
      <c r="H1229" s="121" t="s">
        <v>2589</v>
      </c>
      <c r="I1229" s="117">
        <v>8</v>
      </c>
      <c r="J1229" s="119" t="s">
        <v>2478</v>
      </c>
      <c r="K1229" s="119" t="s">
        <v>2479</v>
      </c>
      <c r="L1229" s="119" t="s">
        <v>2480</v>
      </c>
      <c r="M1229" s="119" t="s">
        <v>2481</v>
      </c>
      <c r="N1229" s="119" t="s">
        <v>2482</v>
      </c>
      <c r="O1229" s="119" t="s">
        <v>2483</v>
      </c>
      <c r="P1229" s="119" t="s">
        <v>2475</v>
      </c>
      <c r="Q1229" s="119" t="s">
        <v>2473</v>
      </c>
      <c r="R1229" s="75">
        <f t="shared" si="171"/>
        <v>2</v>
      </c>
      <c r="S1229" s="75">
        <f t="shared" si="172"/>
        <v>1</v>
      </c>
      <c r="T1229" s="7">
        <f t="shared" si="173"/>
        <v>130306</v>
      </c>
      <c r="U1229" s="122" t="str">
        <f t="shared" si="178"/>
        <v>1FD02</v>
      </c>
      <c r="V1229" s="10">
        <f t="shared" si="174"/>
        <v>253</v>
      </c>
      <c r="W1229" s="10">
        <f t="shared" si="175"/>
        <v>2</v>
      </c>
      <c r="X1229" s="11">
        <f t="shared" si="176"/>
        <v>3</v>
      </c>
      <c r="Y1229" s="11">
        <f t="shared" si="177"/>
        <v>253</v>
      </c>
      <c r="Z1229" s="12" t="str">
        <f t="shared" si="179"/>
        <v>Wind Data</v>
      </c>
      <c r="AI1229" s="17"/>
      <c r="AJ1229" s="18"/>
      <c r="AK1229" s="19"/>
      <c r="AQ1229" s="34"/>
      <c r="AR1229" s="34"/>
      <c r="AS1229" s="34"/>
      <c r="AT1229" s="34"/>
      <c r="AU1229" s="34"/>
      <c r="AV1229" s="34"/>
      <c r="AW1229" s="34"/>
      <c r="AX1229" s="223">
        <v>130306</v>
      </c>
      <c r="AY1229" s="6">
        <v>3</v>
      </c>
      <c r="AZ1229" s="6">
        <v>253</v>
      </c>
      <c r="BA1229" s="87" t="s">
        <v>2496</v>
      </c>
      <c r="BB1229" s="39" t="s">
        <v>2598</v>
      </c>
      <c r="BC1229" s="84" t="s">
        <v>2349</v>
      </c>
      <c r="BD1229" s="38" t="s">
        <v>2497</v>
      </c>
      <c r="BE1229" s="39" t="s">
        <v>2599</v>
      </c>
      <c r="BF1229" s="90" t="s">
        <v>2498</v>
      </c>
      <c r="BJ1229" s="47" t="s">
        <v>2505</v>
      </c>
      <c r="BL1229" s="42" t="s">
        <v>2500</v>
      </c>
      <c r="BM1229" s="43" t="s">
        <v>2495</v>
      </c>
      <c r="BO1229" s="17"/>
      <c r="BP1229" s="18"/>
    </row>
    <row r="1230" spans="1:68" ht="15" customHeight="1" thickBot="1" x14ac:dyDescent="0.35">
      <c r="A1230" s="116">
        <v>1229</v>
      </c>
      <c r="H1230" s="121" t="s">
        <v>2503</v>
      </c>
      <c r="I1230" s="117">
        <v>8</v>
      </c>
      <c r="J1230" s="119" t="s">
        <v>2471</v>
      </c>
      <c r="K1230" s="119" t="s">
        <v>2481</v>
      </c>
      <c r="L1230" s="119" t="s">
        <v>2480</v>
      </c>
      <c r="M1230" s="119" t="s">
        <v>2479</v>
      </c>
      <c r="N1230" s="119" t="s">
        <v>2478</v>
      </c>
      <c r="O1230" s="119" t="s">
        <v>2588</v>
      </c>
      <c r="P1230" s="119" t="s">
        <v>2588</v>
      </c>
      <c r="Q1230" s="119" t="s">
        <v>2588</v>
      </c>
      <c r="R1230" s="6">
        <f t="shared" si="171"/>
        <v>5</v>
      </c>
      <c r="S1230" s="6">
        <f t="shared" si="172"/>
        <v>1</v>
      </c>
      <c r="T1230" s="7">
        <f t="shared" si="173"/>
        <v>130312</v>
      </c>
      <c r="U1230" s="122" t="str">
        <f t="shared" si="178"/>
        <v>1FD08</v>
      </c>
      <c r="V1230" s="10">
        <f t="shared" si="174"/>
        <v>253</v>
      </c>
      <c r="W1230" s="10">
        <f t="shared" si="175"/>
        <v>8</v>
      </c>
      <c r="X1230" s="11">
        <f t="shared" si="176"/>
        <v>16</v>
      </c>
      <c r="Y1230" s="11">
        <f t="shared" si="177"/>
        <v>253</v>
      </c>
      <c r="Z1230" s="12" t="str">
        <f t="shared" si="179"/>
        <v>Temperature</v>
      </c>
      <c r="AI1230" s="17"/>
      <c r="AJ1230" s="18"/>
      <c r="AK1230" s="19"/>
      <c r="AL1230" s="21"/>
      <c r="AM1230" s="21"/>
      <c r="AN1230" s="21"/>
      <c r="AO1230" s="21"/>
      <c r="AP1230" s="20"/>
      <c r="AQ1230" s="20"/>
      <c r="AR1230" s="20"/>
      <c r="AS1230" s="20"/>
      <c r="AT1230" s="20"/>
      <c r="AU1230" s="20"/>
      <c r="AV1230" s="20"/>
      <c r="AW1230" s="20"/>
      <c r="AX1230" s="222">
        <v>130312</v>
      </c>
      <c r="AY1230" s="6">
        <v>16</v>
      </c>
      <c r="AZ1230" s="6">
        <v>253</v>
      </c>
      <c r="BA1230" s="87" t="s">
        <v>2365</v>
      </c>
      <c r="BB1230" s="39" t="s">
        <v>2600</v>
      </c>
      <c r="BC1230" s="84" t="s">
        <v>2359</v>
      </c>
      <c r="BJ1230" s="47" t="s">
        <v>2601</v>
      </c>
      <c r="BL1230" s="42" t="s">
        <v>2494</v>
      </c>
      <c r="BM1230" s="43" t="s">
        <v>2495</v>
      </c>
      <c r="BO1230" s="17"/>
      <c r="BP1230" s="18"/>
    </row>
    <row r="1231" spans="1:68" ht="15" customHeight="1" thickBot="1" x14ac:dyDescent="0.35">
      <c r="A1231" s="116">
        <v>1230</v>
      </c>
      <c r="H1231" s="121" t="s">
        <v>2503</v>
      </c>
      <c r="I1231" s="117">
        <v>8</v>
      </c>
      <c r="J1231" s="119" t="s">
        <v>2471</v>
      </c>
      <c r="K1231" s="119" t="s">
        <v>2471</v>
      </c>
      <c r="L1231" s="119" t="s">
        <v>2472</v>
      </c>
      <c r="M1231" s="119" t="s">
        <v>2594</v>
      </c>
      <c r="N1231" s="119" t="s">
        <v>2473</v>
      </c>
      <c r="O1231" s="119" t="s">
        <v>2472</v>
      </c>
      <c r="P1231" s="119" t="s">
        <v>2475</v>
      </c>
      <c r="Q1231" s="119" t="s">
        <v>2483</v>
      </c>
      <c r="R1231" s="6">
        <f t="shared" si="171"/>
        <v>5</v>
      </c>
      <c r="S1231" s="6">
        <f t="shared" si="172"/>
        <v>1</v>
      </c>
      <c r="T1231" s="7">
        <f t="shared" si="173"/>
        <v>130312</v>
      </c>
      <c r="U1231" s="122" t="str">
        <f t="shared" si="178"/>
        <v>1FD08</v>
      </c>
      <c r="V1231" s="10">
        <f t="shared" si="174"/>
        <v>253</v>
      </c>
      <c r="W1231" s="10">
        <f t="shared" si="175"/>
        <v>8</v>
      </c>
      <c r="X1231" s="11">
        <f t="shared" si="176"/>
        <v>16</v>
      </c>
      <c r="Y1231" s="11">
        <f t="shared" si="177"/>
        <v>253</v>
      </c>
      <c r="Z1231" s="12" t="str">
        <f t="shared" si="179"/>
        <v>Temperature</v>
      </c>
      <c r="AI1231" s="17"/>
      <c r="AJ1231" s="18"/>
      <c r="AK1231" s="19"/>
      <c r="AQ1231" s="34"/>
      <c r="AR1231" s="34"/>
      <c r="AS1231" s="34"/>
      <c r="AT1231" s="34"/>
      <c r="AU1231" s="34"/>
      <c r="AV1231" s="34"/>
      <c r="AW1231" s="34"/>
      <c r="AX1231" s="223">
        <v>130312</v>
      </c>
      <c r="AY1231" s="6">
        <v>16</v>
      </c>
      <c r="AZ1231" s="6">
        <v>253</v>
      </c>
      <c r="BA1231" s="87" t="s">
        <v>2365</v>
      </c>
      <c r="BB1231" s="39" t="s">
        <v>2585</v>
      </c>
      <c r="BC1231" s="84" t="s">
        <v>2359</v>
      </c>
      <c r="BJ1231" s="47" t="s">
        <v>2493</v>
      </c>
      <c r="BL1231" s="42" t="s">
        <v>2494</v>
      </c>
      <c r="BM1231" s="43" t="s">
        <v>2495</v>
      </c>
      <c r="BO1231" s="17"/>
      <c r="BP1231" s="18"/>
    </row>
    <row r="1232" spans="1:68" ht="15" customHeight="1" thickBot="1" x14ac:dyDescent="0.35">
      <c r="A1232" s="116">
        <v>1231</v>
      </c>
      <c r="H1232" s="121" t="s">
        <v>2503</v>
      </c>
      <c r="I1232" s="117">
        <v>7</v>
      </c>
      <c r="J1232" s="119" t="s">
        <v>2484</v>
      </c>
      <c r="K1232" s="119" t="s">
        <v>2594</v>
      </c>
      <c r="L1232" s="119" t="s">
        <v>2481</v>
      </c>
      <c r="M1232" s="119" t="s">
        <v>2480</v>
      </c>
      <c r="N1232" s="119" t="s">
        <v>2479</v>
      </c>
      <c r="O1232" s="119" t="s">
        <v>2504</v>
      </c>
      <c r="P1232" s="119" t="s">
        <v>2475</v>
      </c>
      <c r="Q1232" s="119" t="s">
        <v>2485</v>
      </c>
      <c r="R1232" s="6">
        <f t="shared" si="171"/>
        <v>5</v>
      </c>
      <c r="S1232" s="6">
        <f t="shared" si="172"/>
        <v>1</v>
      </c>
      <c r="T1232" s="7">
        <f t="shared" si="173"/>
        <v>130312</v>
      </c>
      <c r="U1232" s="122" t="str">
        <f t="shared" si="178"/>
        <v>1FD08</v>
      </c>
      <c r="V1232" s="10">
        <f t="shared" si="174"/>
        <v>253</v>
      </c>
      <c r="W1232" s="10">
        <f t="shared" si="175"/>
        <v>8</v>
      </c>
      <c r="X1232" s="11">
        <f t="shared" si="176"/>
        <v>16</v>
      </c>
      <c r="Y1232" s="11">
        <f t="shared" si="177"/>
        <v>253</v>
      </c>
      <c r="Z1232" s="12" t="str">
        <f t="shared" si="179"/>
        <v>Temperature</v>
      </c>
      <c r="AI1232" s="17"/>
      <c r="AJ1232" s="18"/>
      <c r="AK1232" s="19"/>
      <c r="AL1232" s="21"/>
      <c r="AM1232" s="21"/>
      <c r="AN1232" s="21"/>
      <c r="AO1232" s="21"/>
      <c r="AP1232" s="20"/>
      <c r="AQ1232" s="20"/>
      <c r="AR1232" s="20"/>
      <c r="AS1232" s="20"/>
      <c r="AT1232" s="20"/>
      <c r="AU1232" s="20"/>
      <c r="AV1232" s="20"/>
      <c r="AW1232" s="20"/>
      <c r="AX1232" s="222">
        <v>130312</v>
      </c>
      <c r="AY1232" s="6">
        <v>16</v>
      </c>
      <c r="AZ1232" s="6">
        <v>253</v>
      </c>
      <c r="BA1232" s="87" t="s">
        <v>2365</v>
      </c>
      <c r="BB1232" s="39" t="s">
        <v>2602</v>
      </c>
      <c r="BC1232" s="84" t="s">
        <v>2359</v>
      </c>
      <c r="BJ1232" s="47" t="s">
        <v>2603</v>
      </c>
      <c r="BL1232" s="42" t="s">
        <v>2494</v>
      </c>
      <c r="BM1232" s="43" t="s">
        <v>2495</v>
      </c>
      <c r="BO1232" s="17"/>
      <c r="BP1232" s="18"/>
    </row>
    <row r="1233" spans="1:68" ht="15" customHeight="1" thickBot="1" x14ac:dyDescent="0.35">
      <c r="A1233" s="116">
        <v>1232</v>
      </c>
      <c r="H1233" s="121" t="s">
        <v>2595</v>
      </c>
      <c r="I1233" s="117">
        <v>8</v>
      </c>
      <c r="J1233" s="119" t="s">
        <v>2471</v>
      </c>
      <c r="K1233" s="119" t="s">
        <v>2471</v>
      </c>
      <c r="L1233" s="119" t="s">
        <v>2472</v>
      </c>
      <c r="M1233" s="119" t="s">
        <v>2594</v>
      </c>
      <c r="N1233" s="119" t="s">
        <v>2486</v>
      </c>
      <c r="O1233" s="119" t="s">
        <v>2588</v>
      </c>
      <c r="P1233" s="119" t="s">
        <v>2588</v>
      </c>
      <c r="Q1233" s="119" t="s">
        <v>2588</v>
      </c>
      <c r="R1233" s="75">
        <f t="shared" si="171"/>
        <v>5</v>
      </c>
      <c r="S1233" s="75">
        <f t="shared" si="172"/>
        <v>1</v>
      </c>
      <c r="T1233" s="7">
        <f t="shared" si="173"/>
        <v>130312</v>
      </c>
      <c r="U1233" s="122" t="str">
        <f t="shared" si="178"/>
        <v>1FD08</v>
      </c>
      <c r="V1233" s="10">
        <f t="shared" si="174"/>
        <v>253</v>
      </c>
      <c r="W1233" s="10">
        <f t="shared" si="175"/>
        <v>8</v>
      </c>
      <c r="X1233" s="11">
        <f t="shared" si="176"/>
        <v>25</v>
      </c>
      <c r="Y1233" s="11">
        <f t="shared" si="177"/>
        <v>253</v>
      </c>
      <c r="Z1233" s="12" t="str">
        <f t="shared" si="179"/>
        <v>Temperature</v>
      </c>
      <c r="AI1233" s="17"/>
      <c r="AJ1233" s="18"/>
      <c r="AK1233" s="19"/>
      <c r="AQ1233" s="34"/>
      <c r="AR1233" s="34"/>
      <c r="AS1233" s="34"/>
      <c r="AT1233" s="34"/>
      <c r="AU1233" s="34"/>
      <c r="AV1233" s="34"/>
      <c r="AW1233" s="34"/>
      <c r="AX1233" s="223">
        <v>130312</v>
      </c>
      <c r="AY1233" s="6">
        <v>25</v>
      </c>
      <c r="AZ1233" s="6">
        <v>253</v>
      </c>
      <c r="BA1233" s="87" t="s">
        <v>2365</v>
      </c>
      <c r="BB1233" s="39" t="s">
        <v>2467</v>
      </c>
      <c r="BC1233" s="84" t="s">
        <v>2359</v>
      </c>
      <c r="BJ1233" s="47" t="s">
        <v>2493</v>
      </c>
      <c r="BL1233" s="42" t="s">
        <v>2604</v>
      </c>
      <c r="BM1233" s="43" t="s">
        <v>2495</v>
      </c>
      <c r="BO1233" s="17"/>
      <c r="BP1233" s="18"/>
    </row>
    <row r="1234" spans="1:68" ht="15" customHeight="1" thickBot="1" x14ac:dyDescent="0.35">
      <c r="A1234" s="116">
        <v>1233</v>
      </c>
      <c r="H1234" s="121" t="s">
        <v>2487</v>
      </c>
      <c r="I1234" s="117">
        <v>8</v>
      </c>
      <c r="J1234" s="119" t="s">
        <v>2488</v>
      </c>
      <c r="K1234" s="119" t="s">
        <v>2489</v>
      </c>
      <c r="L1234" s="119" t="s">
        <v>2473</v>
      </c>
      <c r="M1234" s="119" t="s">
        <v>2490</v>
      </c>
      <c r="N1234" s="119" t="s">
        <v>2491</v>
      </c>
      <c r="O1234" s="119" t="s">
        <v>2492</v>
      </c>
      <c r="P1234" s="119" t="s">
        <v>2596</v>
      </c>
      <c r="Q1234" s="119" t="s">
        <v>2597</v>
      </c>
      <c r="R1234" s="6">
        <f t="shared" si="171"/>
        <v>2</v>
      </c>
      <c r="S1234" s="6">
        <f t="shared" si="172"/>
        <v>1</v>
      </c>
      <c r="T1234" s="7">
        <f t="shared" si="173"/>
        <v>130306</v>
      </c>
      <c r="U1234" s="122" t="str">
        <f t="shared" si="178"/>
        <v>1FD02</v>
      </c>
      <c r="V1234" s="10">
        <f t="shared" si="174"/>
        <v>253</v>
      </c>
      <c r="W1234" s="10">
        <f t="shared" si="175"/>
        <v>2</v>
      </c>
      <c r="X1234" s="11">
        <f t="shared" si="176"/>
        <v>3</v>
      </c>
      <c r="Y1234" s="11">
        <f t="shared" si="177"/>
        <v>253</v>
      </c>
      <c r="Z1234" s="12" t="str">
        <f t="shared" si="179"/>
        <v>Wind Data</v>
      </c>
      <c r="AI1234" s="17"/>
      <c r="AJ1234" s="18"/>
      <c r="AK1234" s="19"/>
      <c r="AL1234" s="21"/>
      <c r="AM1234" s="21"/>
      <c r="AN1234" s="21"/>
      <c r="AO1234" s="21"/>
      <c r="AP1234" s="20"/>
      <c r="AQ1234" s="20"/>
      <c r="AR1234" s="20"/>
      <c r="AS1234" s="20"/>
      <c r="AT1234" s="20"/>
      <c r="AU1234" s="20"/>
      <c r="AV1234" s="20"/>
      <c r="AW1234" s="20"/>
      <c r="AX1234" s="222">
        <v>130306</v>
      </c>
      <c r="AY1234" s="6">
        <v>3</v>
      </c>
      <c r="AZ1234" s="6">
        <v>253</v>
      </c>
      <c r="BA1234" s="87" t="s">
        <v>2496</v>
      </c>
      <c r="BB1234" s="39" t="s">
        <v>2468</v>
      </c>
      <c r="BC1234" s="84" t="s">
        <v>2349</v>
      </c>
      <c r="BD1234" s="38" t="s">
        <v>2497</v>
      </c>
      <c r="BE1234" s="39" t="s">
        <v>2469</v>
      </c>
      <c r="BF1234" s="90" t="s">
        <v>2498</v>
      </c>
      <c r="BJ1234" s="47" t="s">
        <v>2499</v>
      </c>
      <c r="BL1234" s="42" t="s">
        <v>2500</v>
      </c>
      <c r="BM1234" s="43" t="s">
        <v>2495</v>
      </c>
      <c r="BO1234" s="17"/>
      <c r="BP1234" s="18"/>
    </row>
    <row r="1235" spans="1:68" ht="15" customHeight="1" thickBot="1" x14ac:dyDescent="0.35">
      <c r="A1235" s="116">
        <v>1234</v>
      </c>
      <c r="H1235" s="121" t="s">
        <v>2586</v>
      </c>
      <c r="I1235" s="117">
        <v>8</v>
      </c>
      <c r="J1235" s="119" t="s">
        <v>2471</v>
      </c>
      <c r="K1235" s="119" t="s">
        <v>2471</v>
      </c>
      <c r="L1235" s="119" t="s">
        <v>2472</v>
      </c>
      <c r="M1235" s="119" t="s">
        <v>2587</v>
      </c>
      <c r="N1235" s="119" t="s">
        <v>2502</v>
      </c>
      <c r="O1235" s="119" t="s">
        <v>2588</v>
      </c>
      <c r="P1235" s="119" t="s">
        <v>2588</v>
      </c>
      <c r="Q1235" s="119" t="s">
        <v>2588</v>
      </c>
      <c r="R1235" s="6">
        <f t="shared" si="171"/>
        <v>5</v>
      </c>
      <c r="S1235" s="6">
        <f t="shared" si="172"/>
        <v>1</v>
      </c>
      <c r="T1235" s="7">
        <f t="shared" si="173"/>
        <v>130312</v>
      </c>
      <c r="U1235" s="122" t="str">
        <f t="shared" si="178"/>
        <v>1FD08</v>
      </c>
      <c r="V1235" s="10">
        <f t="shared" si="174"/>
        <v>253</v>
      </c>
      <c r="W1235" s="10">
        <f t="shared" si="175"/>
        <v>8</v>
      </c>
      <c r="X1235" s="11">
        <f t="shared" si="176"/>
        <v>16</v>
      </c>
      <c r="Y1235" s="11">
        <f t="shared" si="177"/>
        <v>253</v>
      </c>
      <c r="Z1235" s="12" t="str">
        <f t="shared" si="179"/>
        <v>Temperature</v>
      </c>
      <c r="AI1235" s="17"/>
      <c r="AJ1235" s="18"/>
      <c r="AK1235" s="19"/>
      <c r="AQ1235" s="34"/>
      <c r="AR1235" s="34"/>
      <c r="AS1235" s="34"/>
      <c r="AT1235" s="34"/>
      <c r="AU1235" s="34"/>
      <c r="AV1235" s="34"/>
      <c r="AW1235" s="34"/>
      <c r="AX1235" s="223">
        <v>130312</v>
      </c>
      <c r="AY1235" s="6">
        <v>16</v>
      </c>
      <c r="AZ1235" s="6">
        <v>253</v>
      </c>
      <c r="BA1235" s="87" t="s">
        <v>2365</v>
      </c>
      <c r="BB1235" s="39" t="s">
        <v>2582</v>
      </c>
      <c r="BC1235" s="84" t="s">
        <v>2359</v>
      </c>
      <c r="BJ1235" s="47" t="s">
        <v>2493</v>
      </c>
      <c r="BL1235" s="42" t="s">
        <v>2494</v>
      </c>
      <c r="BM1235" s="43" t="s">
        <v>2495</v>
      </c>
      <c r="BO1235" s="17"/>
      <c r="BP1235" s="18"/>
    </row>
    <row r="1236" spans="1:68" ht="15" customHeight="1" thickBot="1" x14ac:dyDescent="0.35">
      <c r="A1236" s="116">
        <v>1235</v>
      </c>
      <c r="H1236" s="121" t="s">
        <v>2589</v>
      </c>
      <c r="I1236" s="117">
        <v>8</v>
      </c>
      <c r="J1236" s="119" t="s">
        <v>2590</v>
      </c>
      <c r="K1236" s="119" t="s">
        <v>2591</v>
      </c>
      <c r="L1236" s="119" t="s">
        <v>2473</v>
      </c>
      <c r="M1236" s="119" t="s">
        <v>2592</v>
      </c>
      <c r="N1236" s="119" t="s">
        <v>2474</v>
      </c>
      <c r="O1236" s="119" t="s">
        <v>2593</v>
      </c>
      <c r="P1236" s="119" t="s">
        <v>2588</v>
      </c>
      <c r="Q1236" s="119" t="s">
        <v>2588</v>
      </c>
      <c r="R1236" s="75">
        <f t="shared" si="171"/>
        <v>2</v>
      </c>
      <c r="S1236" s="75">
        <f t="shared" si="172"/>
        <v>1</v>
      </c>
      <c r="T1236" s="7">
        <f t="shared" si="173"/>
        <v>130306</v>
      </c>
      <c r="U1236" s="122" t="str">
        <f t="shared" si="178"/>
        <v>1FD02</v>
      </c>
      <c r="V1236" s="10">
        <f t="shared" si="174"/>
        <v>253</v>
      </c>
      <c r="W1236" s="10">
        <f t="shared" si="175"/>
        <v>2</v>
      </c>
      <c r="X1236" s="11">
        <f t="shared" si="176"/>
        <v>3</v>
      </c>
      <c r="Y1236" s="11">
        <f t="shared" si="177"/>
        <v>253</v>
      </c>
      <c r="Z1236" s="12" t="str">
        <f t="shared" si="179"/>
        <v>Wind Data</v>
      </c>
      <c r="AI1236" s="17"/>
      <c r="AJ1236" s="18"/>
      <c r="AK1236" s="19"/>
      <c r="AL1236" s="21"/>
      <c r="AM1236" s="21"/>
      <c r="AN1236" s="21"/>
      <c r="AO1236" s="21"/>
      <c r="AP1236" s="20"/>
      <c r="AQ1236" s="20"/>
      <c r="AR1236" s="20"/>
      <c r="AS1236" s="20"/>
      <c r="AT1236" s="20"/>
      <c r="AU1236" s="20"/>
      <c r="AV1236" s="20"/>
      <c r="AW1236" s="20"/>
      <c r="AX1236" s="222">
        <v>130306</v>
      </c>
      <c r="AY1236" s="6">
        <v>3</v>
      </c>
      <c r="AZ1236" s="6">
        <v>253</v>
      </c>
      <c r="BA1236" s="87" t="s">
        <v>2496</v>
      </c>
      <c r="BB1236" s="39" t="s">
        <v>2583</v>
      </c>
      <c r="BC1236" s="84" t="s">
        <v>2349</v>
      </c>
      <c r="BD1236" s="38" t="s">
        <v>2497</v>
      </c>
      <c r="BE1236" s="39" t="s">
        <v>2584</v>
      </c>
      <c r="BF1236" s="90" t="s">
        <v>2498</v>
      </c>
      <c r="BJ1236" s="47" t="s">
        <v>2499</v>
      </c>
      <c r="BL1236" s="42" t="s">
        <v>2500</v>
      </c>
      <c r="BM1236" s="43" t="s">
        <v>2495</v>
      </c>
      <c r="BO1236" s="17"/>
      <c r="BP1236" s="18"/>
    </row>
    <row r="1237" spans="1:68" ht="15" customHeight="1" thickBot="1" x14ac:dyDescent="0.35">
      <c r="A1237" s="116">
        <v>1236</v>
      </c>
      <c r="H1237" s="121" t="s">
        <v>2586</v>
      </c>
      <c r="I1237" s="117">
        <v>8</v>
      </c>
      <c r="J1237" s="120" t="s">
        <v>2471</v>
      </c>
      <c r="K1237" s="119" t="s">
        <v>2471</v>
      </c>
      <c r="L1237" s="120" t="s">
        <v>2475</v>
      </c>
      <c r="M1237" s="120" t="s">
        <v>2476</v>
      </c>
      <c r="N1237" s="119" t="s">
        <v>2477</v>
      </c>
      <c r="O1237" s="119" t="s">
        <v>2588</v>
      </c>
      <c r="P1237" s="119" t="s">
        <v>2588</v>
      </c>
      <c r="Q1237" s="119" t="s">
        <v>2588</v>
      </c>
      <c r="R1237" s="6">
        <f t="shared" si="171"/>
        <v>5</v>
      </c>
      <c r="S1237" s="6">
        <f t="shared" si="172"/>
        <v>1</v>
      </c>
      <c r="T1237" s="7">
        <f t="shared" si="173"/>
        <v>130312</v>
      </c>
      <c r="U1237" s="122" t="str">
        <f t="shared" si="178"/>
        <v>1FD08</v>
      </c>
      <c r="V1237" s="10">
        <f t="shared" si="174"/>
        <v>253</v>
      </c>
      <c r="W1237" s="10">
        <f t="shared" si="175"/>
        <v>8</v>
      </c>
      <c r="X1237" s="11">
        <f t="shared" si="176"/>
        <v>16</v>
      </c>
      <c r="Y1237" s="11">
        <f t="shared" si="177"/>
        <v>253</v>
      </c>
      <c r="Z1237" s="12" t="str">
        <f t="shared" si="179"/>
        <v>Temperature</v>
      </c>
      <c r="AI1237" s="17"/>
      <c r="AJ1237" s="18"/>
      <c r="AK1237" s="19"/>
      <c r="AQ1237" s="34"/>
      <c r="AR1237" s="34"/>
      <c r="AS1237" s="34"/>
      <c r="AT1237" s="34"/>
      <c r="AU1237" s="34"/>
      <c r="AV1237" s="34"/>
      <c r="AW1237" s="34"/>
      <c r="AX1237" s="223">
        <v>130312</v>
      </c>
      <c r="AY1237" s="6">
        <v>16</v>
      </c>
      <c r="AZ1237" s="6">
        <v>253</v>
      </c>
      <c r="BA1237" s="87" t="s">
        <v>2365</v>
      </c>
      <c r="BB1237" s="39" t="s">
        <v>2464</v>
      </c>
      <c r="BC1237" s="84" t="s">
        <v>2359</v>
      </c>
      <c r="BJ1237" s="47" t="s">
        <v>2501</v>
      </c>
      <c r="BL1237" s="42" t="s">
        <v>2494</v>
      </c>
      <c r="BM1237" s="43" t="s">
        <v>2495</v>
      </c>
      <c r="BO1237" s="17"/>
      <c r="BP1237" s="18"/>
    </row>
    <row r="1238" spans="1:68" ht="15" customHeight="1" thickBot="1" x14ac:dyDescent="0.35">
      <c r="A1238" s="116">
        <v>1237</v>
      </c>
      <c r="H1238" s="121" t="s">
        <v>2589</v>
      </c>
      <c r="I1238" s="117">
        <v>8</v>
      </c>
      <c r="J1238" s="120" t="s">
        <v>2478</v>
      </c>
      <c r="K1238" s="119" t="s">
        <v>2479</v>
      </c>
      <c r="L1238" s="119" t="s">
        <v>2480</v>
      </c>
      <c r="M1238" s="119" t="s">
        <v>2481</v>
      </c>
      <c r="N1238" s="119" t="s">
        <v>2482</v>
      </c>
      <c r="O1238" s="119" t="s">
        <v>2483</v>
      </c>
      <c r="P1238" s="119" t="s">
        <v>2475</v>
      </c>
      <c r="Q1238" s="119" t="s">
        <v>2473</v>
      </c>
      <c r="R1238" s="6">
        <f t="shared" si="171"/>
        <v>2</v>
      </c>
      <c r="S1238" s="6">
        <f t="shared" si="172"/>
        <v>1</v>
      </c>
      <c r="T1238" s="7">
        <f t="shared" si="173"/>
        <v>130306</v>
      </c>
      <c r="U1238" s="122" t="str">
        <f t="shared" si="178"/>
        <v>1FD02</v>
      </c>
      <c r="V1238" s="10">
        <f t="shared" si="174"/>
        <v>253</v>
      </c>
      <c r="W1238" s="10">
        <f t="shared" si="175"/>
        <v>2</v>
      </c>
      <c r="X1238" s="11">
        <f t="shared" si="176"/>
        <v>3</v>
      </c>
      <c r="Y1238" s="11">
        <f t="shared" si="177"/>
        <v>253</v>
      </c>
      <c r="Z1238" s="12" t="str">
        <f t="shared" si="179"/>
        <v>Wind Data</v>
      </c>
      <c r="AI1238" s="17"/>
      <c r="AJ1238" s="18"/>
      <c r="AK1238" s="19"/>
      <c r="AL1238" s="21"/>
      <c r="AM1238" s="21"/>
      <c r="AN1238" s="21"/>
      <c r="AO1238" s="21"/>
      <c r="AP1238" s="20"/>
      <c r="AQ1238" s="20"/>
      <c r="AR1238" s="20"/>
      <c r="AS1238" s="20"/>
      <c r="AT1238" s="20"/>
      <c r="AU1238" s="20"/>
      <c r="AV1238" s="20"/>
      <c r="AW1238" s="20"/>
      <c r="AX1238" s="222">
        <v>130306</v>
      </c>
      <c r="AY1238" s="6">
        <v>3</v>
      </c>
      <c r="AZ1238" s="6">
        <v>253</v>
      </c>
      <c r="BA1238" s="87" t="s">
        <v>2496</v>
      </c>
      <c r="BB1238" s="39" t="s">
        <v>2598</v>
      </c>
      <c r="BC1238" s="84" t="s">
        <v>2349</v>
      </c>
      <c r="BD1238" s="38" t="s">
        <v>2497</v>
      </c>
      <c r="BE1238" s="39" t="s">
        <v>2599</v>
      </c>
      <c r="BF1238" s="90" t="s">
        <v>2498</v>
      </c>
      <c r="BJ1238" s="47" t="s">
        <v>2505</v>
      </c>
      <c r="BL1238" s="42" t="s">
        <v>2500</v>
      </c>
      <c r="BM1238" s="43" t="s">
        <v>2495</v>
      </c>
      <c r="BO1238" s="17"/>
      <c r="BP1238" s="18"/>
    </row>
    <row r="1239" spans="1:68" ht="15" customHeight="1" thickBot="1" x14ac:dyDescent="0.35">
      <c r="A1239" s="116">
        <v>1238</v>
      </c>
      <c r="H1239" s="121" t="s">
        <v>2503</v>
      </c>
      <c r="I1239" s="117">
        <v>8</v>
      </c>
      <c r="J1239" s="119" t="s">
        <v>2471</v>
      </c>
      <c r="K1239" s="119" t="s">
        <v>2481</v>
      </c>
      <c r="L1239" s="120" t="s">
        <v>2480</v>
      </c>
      <c r="M1239" s="119" t="s">
        <v>2479</v>
      </c>
      <c r="N1239" s="119" t="s">
        <v>2478</v>
      </c>
      <c r="O1239" s="119" t="s">
        <v>2588</v>
      </c>
      <c r="P1239" s="119" t="s">
        <v>2588</v>
      </c>
      <c r="Q1239" s="119" t="s">
        <v>2588</v>
      </c>
      <c r="R1239" s="75">
        <f t="shared" si="171"/>
        <v>5</v>
      </c>
      <c r="S1239" s="75">
        <f t="shared" si="172"/>
        <v>1</v>
      </c>
      <c r="T1239" s="7">
        <f t="shared" si="173"/>
        <v>130312</v>
      </c>
      <c r="U1239" s="122" t="str">
        <f t="shared" si="178"/>
        <v>1FD08</v>
      </c>
      <c r="V1239" s="10">
        <f t="shared" si="174"/>
        <v>253</v>
      </c>
      <c r="W1239" s="10">
        <f t="shared" si="175"/>
        <v>8</v>
      </c>
      <c r="X1239" s="11">
        <f t="shared" si="176"/>
        <v>16</v>
      </c>
      <c r="Y1239" s="11">
        <f t="shared" si="177"/>
        <v>253</v>
      </c>
      <c r="Z1239" s="12" t="str">
        <f t="shared" si="179"/>
        <v>Temperature</v>
      </c>
      <c r="AI1239" s="17"/>
      <c r="AJ1239" s="18"/>
      <c r="AK1239" s="19"/>
      <c r="AQ1239" s="34"/>
      <c r="AR1239" s="34"/>
      <c r="AS1239" s="34"/>
      <c r="AT1239" s="34"/>
      <c r="AU1239" s="34"/>
      <c r="AV1239" s="34"/>
      <c r="AW1239" s="34"/>
      <c r="AX1239" s="223">
        <v>130312</v>
      </c>
      <c r="AY1239" s="6">
        <v>16</v>
      </c>
      <c r="AZ1239" s="6">
        <v>253</v>
      </c>
      <c r="BA1239" s="87" t="s">
        <v>2365</v>
      </c>
      <c r="BB1239" s="39" t="s">
        <v>2600</v>
      </c>
      <c r="BC1239" s="84" t="s">
        <v>2359</v>
      </c>
      <c r="BJ1239" s="47" t="s">
        <v>2601</v>
      </c>
      <c r="BL1239" s="42" t="s">
        <v>2494</v>
      </c>
      <c r="BM1239" s="43" t="s">
        <v>2495</v>
      </c>
      <c r="BO1239" s="17"/>
      <c r="BP1239" s="18"/>
    </row>
    <row r="1240" spans="1:68" ht="15" customHeight="1" thickBot="1" x14ac:dyDescent="0.35">
      <c r="A1240" s="116">
        <v>1239</v>
      </c>
      <c r="H1240" s="121" t="s">
        <v>2503</v>
      </c>
      <c r="I1240" s="117">
        <v>8</v>
      </c>
      <c r="J1240" s="120" t="s">
        <v>2471</v>
      </c>
      <c r="K1240" s="119" t="s">
        <v>2471</v>
      </c>
      <c r="L1240" s="119" t="s">
        <v>2472</v>
      </c>
      <c r="M1240" s="119" t="s">
        <v>2594</v>
      </c>
      <c r="N1240" s="119" t="s">
        <v>2473</v>
      </c>
      <c r="O1240" s="120" t="s">
        <v>2472</v>
      </c>
      <c r="P1240" s="119" t="s">
        <v>2475</v>
      </c>
      <c r="Q1240" s="119" t="s">
        <v>2483</v>
      </c>
      <c r="R1240" s="6">
        <f t="shared" si="171"/>
        <v>5</v>
      </c>
      <c r="S1240" s="6">
        <f t="shared" si="172"/>
        <v>1</v>
      </c>
      <c r="T1240" s="7">
        <f t="shared" si="173"/>
        <v>130312</v>
      </c>
      <c r="U1240" s="122" t="str">
        <f t="shared" si="178"/>
        <v>1FD08</v>
      </c>
      <c r="V1240" s="10">
        <f t="shared" si="174"/>
        <v>253</v>
      </c>
      <c r="W1240" s="10">
        <f t="shared" si="175"/>
        <v>8</v>
      </c>
      <c r="X1240" s="11">
        <f t="shared" si="176"/>
        <v>16</v>
      </c>
      <c r="Y1240" s="11">
        <f t="shared" si="177"/>
        <v>253</v>
      </c>
      <c r="Z1240" s="12" t="str">
        <f t="shared" si="179"/>
        <v>Temperature</v>
      </c>
      <c r="AI1240" s="17"/>
      <c r="AJ1240" s="18"/>
      <c r="AK1240" s="19"/>
      <c r="AL1240" s="21"/>
      <c r="AM1240" s="21"/>
      <c r="AN1240" s="21"/>
      <c r="AO1240" s="21"/>
      <c r="AP1240" s="20"/>
      <c r="AQ1240" s="20"/>
      <c r="AR1240" s="20"/>
      <c r="AS1240" s="20"/>
      <c r="AT1240" s="20"/>
      <c r="AU1240" s="20"/>
      <c r="AV1240" s="20"/>
      <c r="AW1240" s="20"/>
      <c r="AX1240" s="222">
        <v>130312</v>
      </c>
      <c r="AY1240" s="6">
        <v>16</v>
      </c>
      <c r="AZ1240" s="6">
        <v>253</v>
      </c>
      <c r="BA1240" s="87" t="s">
        <v>2365</v>
      </c>
      <c r="BB1240" s="39" t="s">
        <v>2585</v>
      </c>
      <c r="BC1240" s="84" t="s">
        <v>2359</v>
      </c>
      <c r="BJ1240" s="47" t="s">
        <v>2493</v>
      </c>
      <c r="BL1240" s="42" t="s">
        <v>2494</v>
      </c>
      <c r="BM1240" s="43" t="s">
        <v>2495</v>
      </c>
      <c r="BO1240" s="17"/>
      <c r="BP1240" s="18"/>
    </row>
    <row r="1241" spans="1:68" ht="15" customHeight="1" thickBot="1" x14ac:dyDescent="0.35">
      <c r="A1241" s="116">
        <v>1240</v>
      </c>
      <c r="H1241" s="121" t="s">
        <v>2503</v>
      </c>
      <c r="I1241" s="117">
        <v>7</v>
      </c>
      <c r="J1241" s="119" t="s">
        <v>2484</v>
      </c>
      <c r="K1241" s="119" t="s">
        <v>2594</v>
      </c>
      <c r="L1241" s="119" t="s">
        <v>2481</v>
      </c>
      <c r="M1241" s="120" t="s">
        <v>2480</v>
      </c>
      <c r="N1241" s="120" t="s">
        <v>2479</v>
      </c>
      <c r="O1241" s="119" t="s">
        <v>2504</v>
      </c>
      <c r="P1241" s="119" t="s">
        <v>2475</v>
      </c>
      <c r="Q1241" s="119" t="s">
        <v>2485</v>
      </c>
      <c r="R1241" s="6">
        <f t="shared" si="171"/>
        <v>5</v>
      </c>
      <c r="S1241" s="6">
        <f t="shared" si="172"/>
        <v>1</v>
      </c>
      <c r="T1241" s="7">
        <f t="shared" si="173"/>
        <v>130312</v>
      </c>
      <c r="U1241" s="122" t="str">
        <f t="shared" si="178"/>
        <v>1FD08</v>
      </c>
      <c r="V1241" s="10">
        <f t="shared" si="174"/>
        <v>253</v>
      </c>
      <c r="W1241" s="10">
        <f t="shared" si="175"/>
        <v>8</v>
      </c>
      <c r="X1241" s="11">
        <f t="shared" si="176"/>
        <v>16</v>
      </c>
      <c r="Y1241" s="11">
        <f t="shared" si="177"/>
        <v>253</v>
      </c>
      <c r="Z1241" s="12" t="str">
        <f t="shared" si="179"/>
        <v>Temperature</v>
      </c>
      <c r="AI1241" s="17"/>
      <c r="AJ1241" s="18"/>
      <c r="AK1241" s="19"/>
      <c r="AQ1241" s="34"/>
      <c r="AR1241" s="34"/>
      <c r="AS1241" s="34"/>
      <c r="AT1241" s="34"/>
      <c r="AU1241" s="34"/>
      <c r="AV1241" s="34"/>
      <c r="AW1241" s="34"/>
      <c r="AX1241" s="223">
        <v>130312</v>
      </c>
      <c r="AY1241" s="6">
        <v>16</v>
      </c>
      <c r="AZ1241" s="6">
        <v>253</v>
      </c>
      <c r="BA1241" s="87" t="s">
        <v>2365</v>
      </c>
      <c r="BB1241" s="39" t="s">
        <v>2602</v>
      </c>
      <c r="BC1241" s="84" t="s">
        <v>2359</v>
      </c>
      <c r="BJ1241" s="47" t="s">
        <v>2603</v>
      </c>
      <c r="BL1241" s="42" t="s">
        <v>2494</v>
      </c>
      <c r="BM1241" s="43" t="s">
        <v>2495</v>
      </c>
      <c r="BO1241" s="17"/>
      <c r="BP1241" s="18"/>
    </row>
    <row r="1242" spans="1:68" ht="15" customHeight="1" thickBot="1" x14ac:dyDescent="0.35">
      <c r="A1242" s="116">
        <v>1241</v>
      </c>
      <c r="H1242" s="121" t="s">
        <v>2595</v>
      </c>
      <c r="I1242" s="117">
        <v>8</v>
      </c>
      <c r="J1242" s="119" t="s">
        <v>2471</v>
      </c>
      <c r="K1242" s="120" t="s">
        <v>2471</v>
      </c>
      <c r="L1242" s="119" t="s">
        <v>2472</v>
      </c>
      <c r="M1242" s="119" t="s">
        <v>2594</v>
      </c>
      <c r="N1242" s="120" t="s">
        <v>2486</v>
      </c>
      <c r="O1242" s="119" t="s">
        <v>2588</v>
      </c>
      <c r="P1242" s="119" t="s">
        <v>2588</v>
      </c>
      <c r="Q1242" s="119" t="s">
        <v>2588</v>
      </c>
      <c r="R1242" s="6">
        <f t="shared" si="171"/>
        <v>5</v>
      </c>
      <c r="S1242" s="6">
        <f t="shared" si="172"/>
        <v>1</v>
      </c>
      <c r="T1242" s="7">
        <f t="shared" si="173"/>
        <v>130312</v>
      </c>
      <c r="U1242" s="122" t="str">
        <f t="shared" si="178"/>
        <v>1FD08</v>
      </c>
      <c r="V1242" s="10">
        <f t="shared" si="174"/>
        <v>253</v>
      </c>
      <c r="W1242" s="10">
        <f t="shared" si="175"/>
        <v>8</v>
      </c>
      <c r="X1242" s="11">
        <f t="shared" si="176"/>
        <v>25</v>
      </c>
      <c r="Y1242" s="11">
        <f t="shared" si="177"/>
        <v>253</v>
      </c>
      <c r="Z1242" s="12" t="str">
        <f t="shared" si="179"/>
        <v>Temperature</v>
      </c>
      <c r="AI1242" s="17"/>
      <c r="AJ1242" s="18"/>
      <c r="AK1242" s="19"/>
      <c r="AL1242" s="21"/>
      <c r="AM1242" s="21"/>
      <c r="AN1242" s="21"/>
      <c r="AO1242" s="21"/>
      <c r="AP1242" s="20"/>
      <c r="AQ1242" s="20"/>
      <c r="AR1242" s="20"/>
      <c r="AS1242" s="20"/>
      <c r="AT1242" s="20"/>
      <c r="AU1242" s="20"/>
      <c r="AV1242" s="20"/>
      <c r="AW1242" s="20"/>
      <c r="AX1242" s="222">
        <v>130312</v>
      </c>
      <c r="AY1242" s="6">
        <v>25</v>
      </c>
      <c r="AZ1242" s="6">
        <v>253</v>
      </c>
      <c r="BA1242" s="87" t="s">
        <v>2365</v>
      </c>
      <c r="BB1242" s="39" t="s">
        <v>2467</v>
      </c>
      <c r="BC1242" s="84" t="s">
        <v>2359</v>
      </c>
      <c r="BJ1242" s="47" t="s">
        <v>2493</v>
      </c>
      <c r="BL1242" s="42" t="s">
        <v>2604</v>
      </c>
      <c r="BM1242" s="43" t="s">
        <v>2495</v>
      </c>
      <c r="BO1242" s="17"/>
      <c r="BP1242" s="18"/>
    </row>
    <row r="1243" spans="1:68" ht="15" customHeight="1" thickBot="1" x14ac:dyDescent="0.35">
      <c r="A1243" s="116">
        <v>1242</v>
      </c>
      <c r="H1243" s="121" t="s">
        <v>2487</v>
      </c>
      <c r="I1243" s="117">
        <v>8</v>
      </c>
      <c r="J1243" s="119" t="s">
        <v>2488</v>
      </c>
      <c r="K1243" s="120" t="s">
        <v>2489</v>
      </c>
      <c r="L1243" s="119" t="s">
        <v>2473</v>
      </c>
      <c r="M1243" s="119" t="s">
        <v>2490</v>
      </c>
      <c r="N1243" s="119" t="s">
        <v>2491</v>
      </c>
      <c r="O1243" s="119" t="s">
        <v>2492</v>
      </c>
      <c r="P1243" s="119" t="s">
        <v>2596</v>
      </c>
      <c r="Q1243" s="119" t="s">
        <v>2597</v>
      </c>
      <c r="R1243" s="75">
        <f t="shared" si="171"/>
        <v>2</v>
      </c>
      <c r="S1243" s="75">
        <f t="shared" si="172"/>
        <v>1</v>
      </c>
      <c r="T1243" s="7">
        <f t="shared" si="173"/>
        <v>130306</v>
      </c>
      <c r="U1243" s="122" t="str">
        <f t="shared" si="178"/>
        <v>1FD02</v>
      </c>
      <c r="V1243" s="10">
        <f t="shared" si="174"/>
        <v>253</v>
      </c>
      <c r="W1243" s="10">
        <f t="shared" si="175"/>
        <v>2</v>
      </c>
      <c r="X1243" s="11">
        <f t="shared" si="176"/>
        <v>3</v>
      </c>
      <c r="Y1243" s="11">
        <f t="shared" si="177"/>
        <v>253</v>
      </c>
      <c r="Z1243" s="12" t="str">
        <f t="shared" si="179"/>
        <v>Wind Data</v>
      </c>
      <c r="AI1243" s="17"/>
      <c r="AJ1243" s="18"/>
      <c r="AK1243" s="19"/>
      <c r="AQ1243" s="34"/>
      <c r="AR1243" s="34"/>
      <c r="AS1243" s="34"/>
      <c r="AT1243" s="34"/>
      <c r="AU1243" s="34"/>
      <c r="AV1243" s="34"/>
      <c r="AW1243" s="34"/>
      <c r="AX1243" s="223">
        <v>130306</v>
      </c>
      <c r="AY1243" s="6">
        <v>3</v>
      </c>
      <c r="AZ1243" s="6">
        <v>253</v>
      </c>
      <c r="BA1243" s="87" t="s">
        <v>2496</v>
      </c>
      <c r="BB1243" s="39" t="s">
        <v>2468</v>
      </c>
      <c r="BC1243" s="84" t="s">
        <v>2349</v>
      </c>
      <c r="BD1243" s="38" t="s">
        <v>2497</v>
      </c>
      <c r="BE1243" s="39" t="s">
        <v>2469</v>
      </c>
      <c r="BF1243" s="90" t="s">
        <v>2498</v>
      </c>
      <c r="BJ1243" s="47" t="s">
        <v>2499</v>
      </c>
      <c r="BL1243" s="42" t="s">
        <v>2500</v>
      </c>
      <c r="BM1243" s="43" t="s">
        <v>2495</v>
      </c>
      <c r="BO1243" s="17"/>
      <c r="BP1243" s="18"/>
    </row>
    <row r="1244" spans="1:68" ht="15" customHeight="1" thickBot="1" x14ac:dyDescent="0.35">
      <c r="A1244" s="116">
        <v>1243</v>
      </c>
      <c r="H1244" s="121" t="s">
        <v>2586</v>
      </c>
      <c r="I1244" s="117">
        <v>8</v>
      </c>
      <c r="J1244" s="119" t="s">
        <v>2471</v>
      </c>
      <c r="K1244" s="119" t="s">
        <v>2471</v>
      </c>
      <c r="L1244" s="120" t="s">
        <v>2472</v>
      </c>
      <c r="M1244" s="120" t="s">
        <v>2587</v>
      </c>
      <c r="N1244" s="120" t="s">
        <v>2502</v>
      </c>
      <c r="O1244" s="120" t="s">
        <v>2588</v>
      </c>
      <c r="P1244" s="119" t="s">
        <v>2588</v>
      </c>
      <c r="Q1244" s="119" t="s">
        <v>2588</v>
      </c>
      <c r="R1244" s="75">
        <f t="shared" si="171"/>
        <v>5</v>
      </c>
      <c r="S1244" s="75">
        <f t="shared" si="172"/>
        <v>1</v>
      </c>
      <c r="T1244" s="7">
        <f t="shared" si="173"/>
        <v>130312</v>
      </c>
      <c r="U1244" s="122" t="str">
        <f t="shared" si="178"/>
        <v>1FD08</v>
      </c>
      <c r="V1244" s="10">
        <f t="shared" si="174"/>
        <v>253</v>
      </c>
      <c r="W1244" s="10">
        <f t="shared" si="175"/>
        <v>8</v>
      </c>
      <c r="X1244" s="11">
        <f t="shared" si="176"/>
        <v>16</v>
      </c>
      <c r="Y1244" s="11">
        <f t="shared" si="177"/>
        <v>253</v>
      </c>
      <c r="Z1244" s="12" t="str">
        <f t="shared" si="179"/>
        <v>Temperature</v>
      </c>
      <c r="AI1244" s="17"/>
      <c r="AJ1244" s="18"/>
      <c r="AK1244" s="19"/>
      <c r="AL1244" s="21"/>
      <c r="AM1244" s="21"/>
      <c r="AN1244" s="21"/>
      <c r="AO1244" s="21"/>
      <c r="AP1244" s="20"/>
      <c r="AQ1244" s="20"/>
      <c r="AR1244" s="20"/>
      <c r="AS1244" s="20"/>
      <c r="AT1244" s="20"/>
      <c r="AU1244" s="20"/>
      <c r="AV1244" s="20"/>
      <c r="AW1244" s="20"/>
      <c r="AX1244" s="222">
        <v>130312</v>
      </c>
      <c r="AY1244" s="6">
        <v>16</v>
      </c>
      <c r="AZ1244" s="6">
        <v>253</v>
      </c>
      <c r="BA1244" s="87" t="s">
        <v>2365</v>
      </c>
      <c r="BB1244" s="39" t="s">
        <v>2582</v>
      </c>
      <c r="BC1244" s="84" t="s">
        <v>2359</v>
      </c>
      <c r="BJ1244" s="47" t="s">
        <v>2493</v>
      </c>
      <c r="BL1244" s="42" t="s">
        <v>2494</v>
      </c>
      <c r="BM1244" s="43" t="s">
        <v>2495</v>
      </c>
      <c r="BO1244" s="17"/>
      <c r="BP1244" s="18"/>
    </row>
    <row r="1245" spans="1:68" ht="15" customHeight="1" thickBot="1" x14ac:dyDescent="0.35">
      <c r="A1245" s="116">
        <v>1244</v>
      </c>
      <c r="H1245" s="121" t="s">
        <v>2589</v>
      </c>
      <c r="I1245" s="117">
        <v>8</v>
      </c>
      <c r="J1245" s="119" t="s">
        <v>2590</v>
      </c>
      <c r="K1245" s="119" t="s">
        <v>2591</v>
      </c>
      <c r="L1245" s="119" t="s">
        <v>2473</v>
      </c>
      <c r="M1245" s="119" t="s">
        <v>2592</v>
      </c>
      <c r="N1245" s="119" t="s">
        <v>2474</v>
      </c>
      <c r="O1245" s="119" t="s">
        <v>2593</v>
      </c>
      <c r="P1245" s="119" t="s">
        <v>2588</v>
      </c>
      <c r="Q1245" s="120" t="s">
        <v>2588</v>
      </c>
      <c r="R1245" s="6">
        <f t="shared" si="171"/>
        <v>2</v>
      </c>
      <c r="S1245" s="6">
        <f t="shared" si="172"/>
        <v>1</v>
      </c>
      <c r="T1245" s="7">
        <f t="shared" si="173"/>
        <v>130306</v>
      </c>
      <c r="U1245" s="122" t="str">
        <f t="shared" si="178"/>
        <v>1FD02</v>
      </c>
      <c r="V1245" s="10">
        <f t="shared" si="174"/>
        <v>253</v>
      </c>
      <c r="W1245" s="10">
        <f t="shared" si="175"/>
        <v>2</v>
      </c>
      <c r="X1245" s="11">
        <f t="shared" si="176"/>
        <v>3</v>
      </c>
      <c r="Y1245" s="11">
        <f t="shared" si="177"/>
        <v>253</v>
      </c>
      <c r="Z1245" s="12" t="str">
        <f t="shared" si="179"/>
        <v>Wind Data</v>
      </c>
      <c r="AI1245" s="17"/>
      <c r="AJ1245" s="18"/>
      <c r="AK1245" s="19"/>
      <c r="AQ1245" s="34"/>
      <c r="AR1245" s="34"/>
      <c r="AS1245" s="34"/>
      <c r="AT1245" s="34"/>
      <c r="AU1245" s="34"/>
      <c r="AV1245" s="34"/>
      <c r="AW1245" s="34"/>
      <c r="AX1245" s="223">
        <v>130306</v>
      </c>
      <c r="AY1245" s="6">
        <v>3</v>
      </c>
      <c r="AZ1245" s="6">
        <v>253</v>
      </c>
      <c r="BA1245" s="87" t="s">
        <v>2496</v>
      </c>
      <c r="BB1245" s="39" t="s">
        <v>2583</v>
      </c>
      <c r="BC1245" s="84" t="s">
        <v>2349</v>
      </c>
      <c r="BD1245" s="38" t="s">
        <v>2497</v>
      </c>
      <c r="BE1245" s="39" t="s">
        <v>2584</v>
      </c>
      <c r="BF1245" s="90" t="s">
        <v>2498</v>
      </c>
      <c r="BJ1245" s="47" t="s">
        <v>2499</v>
      </c>
      <c r="BL1245" s="42" t="s">
        <v>2500</v>
      </c>
      <c r="BM1245" s="43" t="s">
        <v>2495</v>
      </c>
      <c r="BO1245" s="17"/>
      <c r="BP1245" s="18"/>
    </row>
    <row r="1246" spans="1:68" ht="15" customHeight="1" thickBot="1" x14ac:dyDescent="0.35">
      <c r="A1246" s="116">
        <v>1245</v>
      </c>
      <c r="H1246" s="121" t="s">
        <v>2586</v>
      </c>
      <c r="I1246" s="117">
        <v>8</v>
      </c>
      <c r="J1246" s="120" t="s">
        <v>2471</v>
      </c>
      <c r="K1246" s="120" t="s">
        <v>2471</v>
      </c>
      <c r="L1246" s="120" t="s">
        <v>2475</v>
      </c>
      <c r="M1246" s="119" t="s">
        <v>2476</v>
      </c>
      <c r="N1246" s="119" t="s">
        <v>2477</v>
      </c>
      <c r="O1246" s="119" t="s">
        <v>2588</v>
      </c>
      <c r="P1246" s="119" t="s">
        <v>2588</v>
      </c>
      <c r="Q1246" s="119" t="s">
        <v>2588</v>
      </c>
      <c r="R1246" s="75">
        <f t="shared" si="171"/>
        <v>5</v>
      </c>
      <c r="S1246" s="75">
        <f t="shared" si="172"/>
        <v>1</v>
      </c>
      <c r="T1246" s="7">
        <f t="shared" si="173"/>
        <v>130312</v>
      </c>
      <c r="U1246" s="122" t="str">
        <f t="shared" si="178"/>
        <v>1FD08</v>
      </c>
      <c r="V1246" s="10">
        <f t="shared" si="174"/>
        <v>253</v>
      </c>
      <c r="W1246" s="10">
        <f t="shared" si="175"/>
        <v>8</v>
      </c>
      <c r="X1246" s="11">
        <f t="shared" si="176"/>
        <v>16</v>
      </c>
      <c r="Y1246" s="11">
        <f t="shared" si="177"/>
        <v>253</v>
      </c>
      <c r="Z1246" s="12" t="str">
        <f t="shared" si="179"/>
        <v>Temperature</v>
      </c>
      <c r="AI1246" s="17"/>
      <c r="AJ1246" s="18"/>
      <c r="AK1246" s="19"/>
      <c r="AL1246" s="21"/>
      <c r="AM1246" s="21"/>
      <c r="AN1246" s="21"/>
      <c r="AO1246" s="21"/>
      <c r="AP1246" s="20"/>
      <c r="AQ1246" s="20"/>
      <c r="AR1246" s="20"/>
      <c r="AS1246" s="20"/>
      <c r="AT1246" s="20"/>
      <c r="AU1246" s="20"/>
      <c r="AV1246" s="20"/>
      <c r="AW1246" s="20"/>
      <c r="AX1246" s="222">
        <v>130312</v>
      </c>
      <c r="AY1246" s="6">
        <v>16</v>
      </c>
      <c r="AZ1246" s="6">
        <v>253</v>
      </c>
      <c r="BA1246" s="87" t="s">
        <v>2365</v>
      </c>
      <c r="BB1246" s="39" t="s">
        <v>2464</v>
      </c>
      <c r="BC1246" s="84" t="s">
        <v>2359</v>
      </c>
      <c r="BJ1246" s="47" t="s">
        <v>2501</v>
      </c>
      <c r="BL1246" s="42" t="s">
        <v>2494</v>
      </c>
      <c r="BM1246" s="43" t="s">
        <v>2495</v>
      </c>
      <c r="BO1246" s="17"/>
      <c r="BP1246" s="18"/>
    </row>
    <row r="1247" spans="1:68" ht="15" customHeight="1" thickBot="1" x14ac:dyDescent="0.35">
      <c r="A1247" s="116">
        <v>1246</v>
      </c>
      <c r="H1247" s="121" t="s">
        <v>2589</v>
      </c>
      <c r="I1247" s="117">
        <v>8</v>
      </c>
      <c r="J1247" s="119" t="s">
        <v>2478</v>
      </c>
      <c r="K1247" s="119" t="s">
        <v>2479</v>
      </c>
      <c r="L1247" s="120" t="s">
        <v>2480</v>
      </c>
      <c r="M1247" s="119" t="s">
        <v>2481</v>
      </c>
      <c r="N1247" s="119" t="s">
        <v>2482</v>
      </c>
      <c r="O1247" s="119" t="s">
        <v>2483</v>
      </c>
      <c r="P1247" s="119" t="s">
        <v>2475</v>
      </c>
      <c r="Q1247" s="119" t="s">
        <v>2473</v>
      </c>
      <c r="R1247" s="6">
        <f t="shared" si="171"/>
        <v>2</v>
      </c>
      <c r="S1247" s="6">
        <f t="shared" si="172"/>
        <v>1</v>
      </c>
      <c r="T1247" s="7">
        <f t="shared" si="173"/>
        <v>130306</v>
      </c>
      <c r="U1247" s="122" t="str">
        <f t="shared" si="178"/>
        <v>1FD02</v>
      </c>
      <c r="V1247" s="10">
        <f t="shared" si="174"/>
        <v>253</v>
      </c>
      <c r="W1247" s="10">
        <f t="shared" si="175"/>
        <v>2</v>
      </c>
      <c r="X1247" s="11">
        <f t="shared" si="176"/>
        <v>3</v>
      </c>
      <c r="Y1247" s="11">
        <f t="shared" si="177"/>
        <v>253</v>
      </c>
      <c r="Z1247" s="12" t="str">
        <f t="shared" si="179"/>
        <v>Wind Data</v>
      </c>
      <c r="AI1247" s="17"/>
      <c r="AJ1247" s="18"/>
      <c r="AK1247" s="19"/>
      <c r="AQ1247" s="34"/>
      <c r="AR1247" s="34"/>
      <c r="AS1247" s="34"/>
      <c r="AT1247" s="34"/>
      <c r="AU1247" s="34"/>
      <c r="AV1247" s="34"/>
      <c r="AW1247" s="34"/>
      <c r="AX1247" s="223">
        <v>130306</v>
      </c>
      <c r="AY1247" s="6">
        <v>3</v>
      </c>
      <c r="AZ1247" s="6">
        <v>253</v>
      </c>
      <c r="BA1247" s="87" t="s">
        <v>2496</v>
      </c>
      <c r="BB1247" s="39" t="s">
        <v>2598</v>
      </c>
      <c r="BC1247" s="84" t="s">
        <v>2349</v>
      </c>
      <c r="BD1247" s="38" t="s">
        <v>2497</v>
      </c>
      <c r="BE1247" s="39" t="s">
        <v>2599</v>
      </c>
      <c r="BF1247" s="90" t="s">
        <v>2498</v>
      </c>
      <c r="BJ1247" s="47" t="s">
        <v>2505</v>
      </c>
      <c r="BL1247" s="42" t="s">
        <v>2500</v>
      </c>
      <c r="BM1247" s="43" t="s">
        <v>2495</v>
      </c>
      <c r="BO1247" s="17"/>
      <c r="BP1247" s="18"/>
    </row>
    <row r="1248" spans="1:68" ht="15" customHeight="1" thickBot="1" x14ac:dyDescent="0.35">
      <c r="A1248" s="116">
        <v>1247</v>
      </c>
      <c r="H1248" s="121" t="s">
        <v>2503</v>
      </c>
      <c r="I1248" s="117">
        <v>8</v>
      </c>
      <c r="J1248" s="119" t="s">
        <v>2471</v>
      </c>
      <c r="K1248" s="119" t="s">
        <v>2481</v>
      </c>
      <c r="L1248" s="120" t="s">
        <v>2480</v>
      </c>
      <c r="M1248" s="119" t="s">
        <v>2479</v>
      </c>
      <c r="N1248" s="119" t="s">
        <v>2478</v>
      </c>
      <c r="O1248" s="119" t="s">
        <v>2588</v>
      </c>
      <c r="P1248" s="119" t="s">
        <v>2588</v>
      </c>
      <c r="Q1248" s="119" t="s">
        <v>2588</v>
      </c>
      <c r="R1248" s="6">
        <f t="shared" si="171"/>
        <v>5</v>
      </c>
      <c r="S1248" s="6">
        <f t="shared" si="172"/>
        <v>1</v>
      </c>
      <c r="T1248" s="7">
        <f t="shared" si="173"/>
        <v>130312</v>
      </c>
      <c r="U1248" s="122" t="str">
        <f t="shared" si="178"/>
        <v>1FD08</v>
      </c>
      <c r="V1248" s="10">
        <f t="shared" si="174"/>
        <v>253</v>
      </c>
      <c r="W1248" s="10">
        <f t="shared" si="175"/>
        <v>8</v>
      </c>
      <c r="X1248" s="11">
        <f t="shared" si="176"/>
        <v>16</v>
      </c>
      <c r="Y1248" s="11">
        <f t="shared" si="177"/>
        <v>253</v>
      </c>
      <c r="Z1248" s="12" t="str">
        <f t="shared" si="179"/>
        <v>Temperature</v>
      </c>
      <c r="AI1248" s="17"/>
      <c r="AJ1248" s="18"/>
      <c r="AK1248" s="19"/>
      <c r="AL1248" s="21"/>
      <c r="AM1248" s="21"/>
      <c r="AN1248" s="21"/>
      <c r="AO1248" s="21"/>
      <c r="AP1248" s="20"/>
      <c r="AQ1248" s="20"/>
      <c r="AR1248" s="20"/>
      <c r="AS1248" s="20"/>
      <c r="AT1248" s="20"/>
      <c r="AU1248" s="20"/>
      <c r="AV1248" s="20"/>
      <c r="AW1248" s="20"/>
      <c r="AX1248" s="222">
        <v>130312</v>
      </c>
      <c r="AY1248" s="6">
        <v>16</v>
      </c>
      <c r="AZ1248" s="6">
        <v>253</v>
      </c>
      <c r="BA1248" s="87" t="s">
        <v>2365</v>
      </c>
      <c r="BB1248" s="39" t="s">
        <v>2600</v>
      </c>
      <c r="BC1248" s="84" t="s">
        <v>2359</v>
      </c>
      <c r="BJ1248" s="47" t="s">
        <v>2601</v>
      </c>
      <c r="BL1248" s="42" t="s">
        <v>2494</v>
      </c>
      <c r="BM1248" s="43" t="s">
        <v>2495</v>
      </c>
      <c r="BO1248" s="17"/>
      <c r="BP1248" s="18"/>
    </row>
    <row r="1249" spans="1:68" ht="15" customHeight="1" thickBot="1" x14ac:dyDescent="0.35">
      <c r="A1249" s="116">
        <v>1248</v>
      </c>
      <c r="H1249" s="121" t="s">
        <v>2503</v>
      </c>
      <c r="I1249" s="117">
        <v>8</v>
      </c>
      <c r="J1249" s="119" t="s">
        <v>2471</v>
      </c>
      <c r="K1249" s="119" t="s">
        <v>2471</v>
      </c>
      <c r="L1249" s="119" t="s">
        <v>2472</v>
      </c>
      <c r="M1249" s="119" t="s">
        <v>2594</v>
      </c>
      <c r="N1249" s="119" t="s">
        <v>2473</v>
      </c>
      <c r="O1249" s="120" t="s">
        <v>2472</v>
      </c>
      <c r="P1249" s="120" t="s">
        <v>2475</v>
      </c>
      <c r="Q1249" s="119" t="s">
        <v>2483</v>
      </c>
      <c r="R1249" s="75">
        <f t="shared" si="171"/>
        <v>5</v>
      </c>
      <c r="S1249" s="75">
        <f t="shared" si="172"/>
        <v>1</v>
      </c>
      <c r="T1249" s="7">
        <f t="shared" si="173"/>
        <v>130312</v>
      </c>
      <c r="U1249" s="122" t="str">
        <f t="shared" si="178"/>
        <v>1FD08</v>
      </c>
      <c r="V1249" s="10">
        <f t="shared" si="174"/>
        <v>253</v>
      </c>
      <c r="W1249" s="10">
        <f t="shared" si="175"/>
        <v>8</v>
      </c>
      <c r="X1249" s="11">
        <f t="shared" si="176"/>
        <v>16</v>
      </c>
      <c r="Y1249" s="11">
        <f t="shared" si="177"/>
        <v>253</v>
      </c>
      <c r="Z1249" s="12" t="str">
        <f t="shared" si="179"/>
        <v>Temperature</v>
      </c>
      <c r="AI1249" s="17"/>
      <c r="AJ1249" s="18"/>
      <c r="AK1249" s="19"/>
      <c r="AQ1249" s="34"/>
      <c r="AR1249" s="34"/>
      <c r="AS1249" s="34"/>
      <c r="AT1249" s="34"/>
      <c r="AU1249" s="34"/>
      <c r="AV1249" s="34"/>
      <c r="AW1249" s="34"/>
      <c r="AX1249" s="223">
        <v>130312</v>
      </c>
      <c r="AY1249" s="6">
        <v>16</v>
      </c>
      <c r="AZ1249" s="6">
        <v>253</v>
      </c>
      <c r="BA1249" s="87" t="s">
        <v>2365</v>
      </c>
      <c r="BB1249" s="39" t="s">
        <v>2585</v>
      </c>
      <c r="BC1249" s="84" t="s">
        <v>2359</v>
      </c>
      <c r="BJ1249" s="47" t="s">
        <v>2493</v>
      </c>
      <c r="BL1249" s="42" t="s">
        <v>2494</v>
      </c>
      <c r="BM1249" s="43" t="s">
        <v>2495</v>
      </c>
      <c r="BO1249" s="17"/>
      <c r="BP1249" s="18"/>
    </row>
    <row r="1250" spans="1:68" ht="15" customHeight="1" thickBot="1" x14ac:dyDescent="0.35">
      <c r="A1250" s="116">
        <v>1249</v>
      </c>
      <c r="H1250" s="121" t="s">
        <v>2503</v>
      </c>
      <c r="I1250" s="117">
        <v>7</v>
      </c>
      <c r="J1250" s="119" t="s">
        <v>2484</v>
      </c>
      <c r="K1250" s="120" t="s">
        <v>2594</v>
      </c>
      <c r="L1250" s="120" t="s">
        <v>2481</v>
      </c>
      <c r="M1250" s="120" t="s">
        <v>2480</v>
      </c>
      <c r="N1250" s="119" t="s">
        <v>2479</v>
      </c>
      <c r="O1250" s="119" t="s">
        <v>2504</v>
      </c>
      <c r="P1250" s="119" t="s">
        <v>2475</v>
      </c>
      <c r="Q1250" s="119" t="s">
        <v>2485</v>
      </c>
      <c r="R1250" s="6">
        <f t="shared" si="171"/>
        <v>5</v>
      </c>
      <c r="S1250" s="6">
        <f t="shared" si="172"/>
        <v>1</v>
      </c>
      <c r="T1250" s="7">
        <f t="shared" si="173"/>
        <v>130312</v>
      </c>
      <c r="U1250" s="122" t="str">
        <f t="shared" si="178"/>
        <v>1FD08</v>
      </c>
      <c r="V1250" s="10">
        <f t="shared" si="174"/>
        <v>253</v>
      </c>
      <c r="W1250" s="10">
        <f t="shared" si="175"/>
        <v>8</v>
      </c>
      <c r="X1250" s="11">
        <f t="shared" si="176"/>
        <v>16</v>
      </c>
      <c r="Y1250" s="11">
        <f t="shared" si="177"/>
        <v>253</v>
      </c>
      <c r="Z1250" s="12" t="str">
        <f t="shared" si="179"/>
        <v>Temperature</v>
      </c>
      <c r="AI1250" s="17"/>
      <c r="AJ1250" s="18"/>
      <c r="AK1250" s="19"/>
      <c r="AL1250" s="21"/>
      <c r="AM1250" s="21"/>
      <c r="AN1250" s="21"/>
      <c r="AO1250" s="21"/>
      <c r="AP1250" s="20"/>
      <c r="AQ1250" s="20"/>
      <c r="AR1250" s="20"/>
      <c r="AS1250" s="20"/>
      <c r="AT1250" s="20"/>
      <c r="AU1250" s="20"/>
      <c r="AV1250" s="20"/>
      <c r="AW1250" s="20"/>
      <c r="AX1250" s="222">
        <v>130312</v>
      </c>
      <c r="AY1250" s="6">
        <v>16</v>
      </c>
      <c r="AZ1250" s="6">
        <v>253</v>
      </c>
      <c r="BA1250" s="87" t="s">
        <v>2365</v>
      </c>
      <c r="BB1250" s="39" t="s">
        <v>2602</v>
      </c>
      <c r="BC1250" s="84" t="s">
        <v>2359</v>
      </c>
      <c r="BJ1250" s="47" t="s">
        <v>2603</v>
      </c>
      <c r="BL1250" s="42" t="s">
        <v>2494</v>
      </c>
      <c r="BM1250" s="43" t="s">
        <v>2495</v>
      </c>
      <c r="BO1250" s="17"/>
      <c r="BP1250" s="18"/>
    </row>
    <row r="1251" spans="1:68" ht="15" customHeight="1" thickBot="1" x14ac:dyDescent="0.35">
      <c r="A1251" s="116">
        <v>1250</v>
      </c>
      <c r="H1251" s="121" t="s">
        <v>2595</v>
      </c>
      <c r="I1251" s="117">
        <v>8</v>
      </c>
      <c r="J1251" s="119" t="s">
        <v>2471</v>
      </c>
      <c r="K1251" s="119" t="s">
        <v>2471</v>
      </c>
      <c r="L1251" s="120" t="s">
        <v>2472</v>
      </c>
      <c r="M1251" s="119" t="s">
        <v>2594</v>
      </c>
      <c r="N1251" s="120" t="s">
        <v>2486</v>
      </c>
      <c r="O1251" s="119" t="s">
        <v>2588</v>
      </c>
      <c r="P1251" s="119" t="s">
        <v>2588</v>
      </c>
      <c r="Q1251" s="119" t="s">
        <v>2588</v>
      </c>
      <c r="R1251" s="6">
        <f t="shared" si="171"/>
        <v>5</v>
      </c>
      <c r="S1251" s="6">
        <f t="shared" si="172"/>
        <v>1</v>
      </c>
      <c r="T1251" s="7">
        <f t="shared" si="173"/>
        <v>130312</v>
      </c>
      <c r="U1251" s="122" t="str">
        <f t="shared" si="178"/>
        <v>1FD08</v>
      </c>
      <c r="V1251" s="10">
        <f t="shared" si="174"/>
        <v>253</v>
      </c>
      <c r="W1251" s="10">
        <f t="shared" si="175"/>
        <v>8</v>
      </c>
      <c r="X1251" s="11">
        <f t="shared" si="176"/>
        <v>25</v>
      </c>
      <c r="Y1251" s="11">
        <f t="shared" si="177"/>
        <v>253</v>
      </c>
      <c r="Z1251" s="12" t="str">
        <f t="shared" si="179"/>
        <v>Temperature</v>
      </c>
      <c r="AI1251" s="17"/>
      <c r="AJ1251" s="18"/>
      <c r="AK1251" s="19"/>
      <c r="AQ1251" s="34"/>
      <c r="AR1251" s="34"/>
      <c r="AS1251" s="34"/>
      <c r="AT1251" s="34"/>
      <c r="AU1251" s="34"/>
      <c r="AV1251" s="34"/>
      <c r="AW1251" s="34"/>
      <c r="AX1251" s="223">
        <v>130312</v>
      </c>
      <c r="AY1251" s="6">
        <v>25</v>
      </c>
      <c r="AZ1251" s="6">
        <v>253</v>
      </c>
      <c r="BA1251" s="87" t="s">
        <v>2365</v>
      </c>
      <c r="BB1251" s="39" t="s">
        <v>2467</v>
      </c>
      <c r="BC1251" s="84" t="s">
        <v>2359</v>
      </c>
      <c r="BJ1251" s="47" t="s">
        <v>2493</v>
      </c>
      <c r="BL1251" s="42" t="s">
        <v>2604</v>
      </c>
      <c r="BM1251" s="43" t="s">
        <v>2495</v>
      </c>
      <c r="BO1251" s="17"/>
      <c r="BP1251" s="18"/>
    </row>
    <row r="1252" spans="1:68" ht="15" customHeight="1" thickBot="1" x14ac:dyDescent="0.35">
      <c r="A1252" s="116">
        <v>1251</v>
      </c>
      <c r="H1252" s="121" t="s">
        <v>2487</v>
      </c>
      <c r="I1252" s="117">
        <v>8</v>
      </c>
      <c r="J1252" s="120" t="s">
        <v>2488</v>
      </c>
      <c r="K1252" s="119" t="s">
        <v>2489</v>
      </c>
      <c r="L1252" s="119" t="s">
        <v>2473</v>
      </c>
      <c r="M1252" s="119" t="s">
        <v>2490</v>
      </c>
      <c r="N1252" s="119" t="s">
        <v>2491</v>
      </c>
      <c r="O1252" s="120" t="s">
        <v>2492</v>
      </c>
      <c r="P1252" s="119" t="s">
        <v>2596</v>
      </c>
      <c r="Q1252" s="119" t="s">
        <v>2597</v>
      </c>
      <c r="R1252" s="6">
        <f t="shared" si="171"/>
        <v>2</v>
      </c>
      <c r="S1252" s="6">
        <f t="shared" si="172"/>
        <v>1</v>
      </c>
      <c r="T1252" s="7">
        <f t="shared" si="173"/>
        <v>130306</v>
      </c>
      <c r="U1252" s="122" t="str">
        <f t="shared" si="178"/>
        <v>1FD02</v>
      </c>
      <c r="V1252" s="10">
        <f t="shared" si="174"/>
        <v>253</v>
      </c>
      <c r="W1252" s="10">
        <f t="shared" si="175"/>
        <v>2</v>
      </c>
      <c r="X1252" s="11">
        <f t="shared" si="176"/>
        <v>3</v>
      </c>
      <c r="Y1252" s="11">
        <f t="shared" si="177"/>
        <v>253</v>
      </c>
      <c r="Z1252" s="12" t="str">
        <f t="shared" si="179"/>
        <v>Wind Data</v>
      </c>
      <c r="AI1252" s="17"/>
      <c r="AJ1252" s="18"/>
      <c r="AK1252" s="19"/>
      <c r="AL1252" s="21"/>
      <c r="AM1252" s="21"/>
      <c r="AN1252" s="21"/>
      <c r="AO1252" s="21"/>
      <c r="AP1252" s="20"/>
      <c r="AQ1252" s="20"/>
      <c r="AR1252" s="20"/>
      <c r="AS1252" s="20"/>
      <c r="AT1252" s="20"/>
      <c r="AU1252" s="20"/>
      <c r="AV1252" s="20"/>
      <c r="AW1252" s="20"/>
      <c r="AX1252" s="222">
        <v>130306</v>
      </c>
      <c r="AY1252" s="6">
        <v>3</v>
      </c>
      <c r="AZ1252" s="6">
        <v>253</v>
      </c>
      <c r="BA1252" s="87" t="s">
        <v>2496</v>
      </c>
      <c r="BB1252" s="39" t="s">
        <v>2468</v>
      </c>
      <c r="BC1252" s="84" t="s">
        <v>2349</v>
      </c>
      <c r="BD1252" s="38" t="s">
        <v>2497</v>
      </c>
      <c r="BE1252" s="39" t="s">
        <v>2469</v>
      </c>
      <c r="BF1252" s="90" t="s">
        <v>2498</v>
      </c>
      <c r="BJ1252" s="47" t="s">
        <v>2499</v>
      </c>
      <c r="BL1252" s="42" t="s">
        <v>2500</v>
      </c>
      <c r="BM1252" s="43" t="s">
        <v>2495</v>
      </c>
      <c r="BO1252" s="17"/>
      <c r="BP1252" s="18"/>
    </row>
    <row r="1253" spans="1:68" ht="15" customHeight="1" thickBot="1" x14ac:dyDescent="0.35">
      <c r="A1253" s="116">
        <v>1252</v>
      </c>
      <c r="H1253" s="121" t="s">
        <v>2586</v>
      </c>
      <c r="I1253" s="117">
        <v>8</v>
      </c>
      <c r="J1253" s="119" t="s">
        <v>2471</v>
      </c>
      <c r="K1253" s="119" t="s">
        <v>2471</v>
      </c>
      <c r="L1253" s="119" t="s">
        <v>2472</v>
      </c>
      <c r="M1253" s="120" t="s">
        <v>2587</v>
      </c>
      <c r="N1253" s="120" t="s">
        <v>2502</v>
      </c>
      <c r="O1253" s="119" t="s">
        <v>2588</v>
      </c>
      <c r="P1253" s="119" t="s">
        <v>2588</v>
      </c>
      <c r="Q1253" s="119" t="s">
        <v>2588</v>
      </c>
      <c r="R1253" s="6">
        <f t="shared" si="171"/>
        <v>5</v>
      </c>
      <c r="S1253" s="6">
        <f t="shared" si="172"/>
        <v>1</v>
      </c>
      <c r="T1253" s="7">
        <f t="shared" si="173"/>
        <v>130312</v>
      </c>
      <c r="U1253" s="122" t="str">
        <f t="shared" si="178"/>
        <v>1FD08</v>
      </c>
      <c r="V1253" s="10">
        <f t="shared" si="174"/>
        <v>253</v>
      </c>
      <c r="W1253" s="10">
        <f t="shared" si="175"/>
        <v>8</v>
      </c>
      <c r="X1253" s="11">
        <f t="shared" si="176"/>
        <v>16</v>
      </c>
      <c r="Y1253" s="11">
        <f t="shared" si="177"/>
        <v>253</v>
      </c>
      <c r="Z1253" s="12" t="str">
        <f t="shared" si="179"/>
        <v>Temperature</v>
      </c>
      <c r="AI1253" s="17"/>
      <c r="AJ1253" s="18"/>
      <c r="AK1253" s="19"/>
      <c r="AQ1253" s="34"/>
      <c r="AR1253" s="34"/>
      <c r="AS1253" s="34"/>
      <c r="AT1253" s="34"/>
      <c r="AU1253" s="34"/>
      <c r="AV1253" s="34"/>
      <c r="AW1253" s="34"/>
      <c r="AX1253" s="223">
        <v>130312</v>
      </c>
      <c r="AY1253" s="6">
        <v>16</v>
      </c>
      <c r="AZ1253" s="6">
        <v>253</v>
      </c>
      <c r="BA1253" s="87" t="s">
        <v>2365</v>
      </c>
      <c r="BB1253" s="39" t="s">
        <v>2582</v>
      </c>
      <c r="BC1253" s="84" t="s">
        <v>2359</v>
      </c>
      <c r="BJ1253" s="47" t="s">
        <v>2493</v>
      </c>
      <c r="BL1253" s="42" t="s">
        <v>2494</v>
      </c>
      <c r="BM1253" s="43" t="s">
        <v>2495</v>
      </c>
      <c r="BO1253" s="17"/>
      <c r="BP1253" s="18"/>
    </row>
    <row r="1254" spans="1:68" ht="15" customHeight="1" thickBot="1" x14ac:dyDescent="0.35">
      <c r="A1254" s="116">
        <v>1253</v>
      </c>
      <c r="H1254" s="121" t="s">
        <v>2589</v>
      </c>
      <c r="I1254" s="117">
        <v>8</v>
      </c>
      <c r="J1254" s="119" t="s">
        <v>2590</v>
      </c>
      <c r="K1254" s="120" t="s">
        <v>2591</v>
      </c>
      <c r="L1254" s="119" t="s">
        <v>2473</v>
      </c>
      <c r="M1254" s="119" t="s">
        <v>2592</v>
      </c>
      <c r="N1254" s="120" t="s">
        <v>2474</v>
      </c>
      <c r="O1254" s="119" t="s">
        <v>2593</v>
      </c>
      <c r="P1254" s="119" t="s">
        <v>2588</v>
      </c>
      <c r="Q1254" s="119" t="s">
        <v>2588</v>
      </c>
      <c r="R1254" s="6">
        <f t="shared" si="171"/>
        <v>2</v>
      </c>
      <c r="S1254" s="6">
        <f t="shared" si="172"/>
        <v>1</v>
      </c>
      <c r="T1254" s="7">
        <f t="shared" si="173"/>
        <v>130306</v>
      </c>
      <c r="U1254" s="122" t="str">
        <f t="shared" si="178"/>
        <v>1FD02</v>
      </c>
      <c r="V1254" s="10">
        <f t="shared" si="174"/>
        <v>253</v>
      </c>
      <c r="W1254" s="10">
        <f t="shared" si="175"/>
        <v>2</v>
      </c>
      <c r="X1254" s="11">
        <f t="shared" si="176"/>
        <v>3</v>
      </c>
      <c r="Y1254" s="11">
        <f t="shared" si="177"/>
        <v>253</v>
      </c>
      <c r="Z1254" s="12" t="str">
        <f t="shared" si="179"/>
        <v>Wind Data</v>
      </c>
      <c r="AI1254" s="17"/>
      <c r="AJ1254" s="18"/>
      <c r="AK1254" s="19"/>
      <c r="AL1254" s="21"/>
      <c r="AM1254" s="21"/>
      <c r="AN1254" s="21"/>
      <c r="AO1254" s="21"/>
      <c r="AP1254" s="20"/>
      <c r="AQ1254" s="20"/>
      <c r="AR1254" s="20"/>
      <c r="AS1254" s="20"/>
      <c r="AT1254" s="20"/>
      <c r="AU1254" s="20"/>
      <c r="AV1254" s="20"/>
      <c r="AW1254" s="20"/>
      <c r="AX1254" s="222">
        <v>130306</v>
      </c>
      <c r="AY1254" s="6">
        <v>3</v>
      </c>
      <c r="AZ1254" s="6">
        <v>253</v>
      </c>
      <c r="BA1254" s="87" t="s">
        <v>2496</v>
      </c>
      <c r="BB1254" s="39" t="s">
        <v>2583</v>
      </c>
      <c r="BC1254" s="84" t="s">
        <v>2349</v>
      </c>
      <c r="BD1254" s="38" t="s">
        <v>2497</v>
      </c>
      <c r="BE1254" s="39" t="s">
        <v>2584</v>
      </c>
      <c r="BF1254" s="90" t="s">
        <v>2498</v>
      </c>
      <c r="BJ1254" s="47" t="s">
        <v>2499</v>
      </c>
      <c r="BL1254" s="42" t="s">
        <v>2500</v>
      </c>
      <c r="BM1254" s="43" t="s">
        <v>2495</v>
      </c>
      <c r="BO1254" s="17"/>
      <c r="BP1254" s="18"/>
    </row>
    <row r="1255" spans="1:68" ht="15" customHeight="1" thickBot="1" x14ac:dyDescent="0.35">
      <c r="A1255" s="116">
        <v>1254</v>
      </c>
      <c r="H1255" s="121" t="s">
        <v>2586</v>
      </c>
      <c r="I1255" s="117">
        <v>8</v>
      </c>
      <c r="J1255" s="120" t="s">
        <v>2471</v>
      </c>
      <c r="K1255" s="120" t="s">
        <v>2471</v>
      </c>
      <c r="L1255" s="120" t="s">
        <v>2475</v>
      </c>
      <c r="M1255" s="119" t="s">
        <v>2476</v>
      </c>
      <c r="N1255" s="119" t="s">
        <v>2477</v>
      </c>
      <c r="O1255" s="119" t="s">
        <v>2588</v>
      </c>
      <c r="P1255" s="119" t="s">
        <v>2588</v>
      </c>
      <c r="Q1255" s="119" t="s">
        <v>2588</v>
      </c>
      <c r="R1255" s="75">
        <f t="shared" si="171"/>
        <v>5</v>
      </c>
      <c r="S1255" s="75">
        <f t="shared" si="172"/>
        <v>1</v>
      </c>
      <c r="T1255" s="7">
        <f t="shared" si="173"/>
        <v>130312</v>
      </c>
      <c r="U1255" s="122" t="str">
        <f t="shared" si="178"/>
        <v>1FD08</v>
      </c>
      <c r="V1255" s="10">
        <f t="shared" si="174"/>
        <v>253</v>
      </c>
      <c r="W1255" s="10">
        <f t="shared" si="175"/>
        <v>8</v>
      </c>
      <c r="X1255" s="11">
        <f t="shared" si="176"/>
        <v>16</v>
      </c>
      <c r="Y1255" s="11">
        <f t="shared" si="177"/>
        <v>253</v>
      </c>
      <c r="Z1255" s="12" t="str">
        <f t="shared" si="179"/>
        <v>Temperature</v>
      </c>
      <c r="AI1255" s="17"/>
      <c r="AJ1255" s="18"/>
      <c r="AK1255" s="19"/>
      <c r="AQ1255" s="34"/>
      <c r="AR1255" s="34"/>
      <c r="AS1255" s="34"/>
      <c r="AT1255" s="34"/>
      <c r="AU1255" s="34"/>
      <c r="AV1255" s="34"/>
      <c r="AW1255" s="34"/>
      <c r="AX1255" s="223">
        <v>130312</v>
      </c>
      <c r="AY1255" s="6">
        <v>16</v>
      </c>
      <c r="AZ1255" s="6">
        <v>253</v>
      </c>
      <c r="BA1255" s="87" t="s">
        <v>2365</v>
      </c>
      <c r="BB1255" s="39" t="s">
        <v>2464</v>
      </c>
      <c r="BC1255" s="84" t="s">
        <v>2359</v>
      </c>
      <c r="BJ1255" s="47" t="s">
        <v>2501</v>
      </c>
      <c r="BL1255" s="42" t="s">
        <v>2494</v>
      </c>
      <c r="BM1255" s="43" t="s">
        <v>2495</v>
      </c>
      <c r="BO1255" s="17"/>
      <c r="BP1255" s="18"/>
    </row>
    <row r="1256" spans="1:68" ht="15" customHeight="1" thickBot="1" x14ac:dyDescent="0.35">
      <c r="A1256" s="116">
        <v>1255</v>
      </c>
      <c r="H1256" s="121" t="s">
        <v>2589</v>
      </c>
      <c r="I1256" s="117">
        <v>8</v>
      </c>
      <c r="J1256" s="119" t="s">
        <v>2478</v>
      </c>
      <c r="K1256" s="119" t="s">
        <v>2479</v>
      </c>
      <c r="L1256" s="120" t="s">
        <v>2480</v>
      </c>
      <c r="M1256" s="119" t="s">
        <v>2481</v>
      </c>
      <c r="N1256" s="119" t="s">
        <v>2482</v>
      </c>
      <c r="O1256" s="119" t="s">
        <v>2483</v>
      </c>
      <c r="P1256" s="119" t="s">
        <v>2475</v>
      </c>
      <c r="Q1256" s="119" t="s">
        <v>2473</v>
      </c>
      <c r="R1256" s="75">
        <f t="shared" si="171"/>
        <v>2</v>
      </c>
      <c r="S1256" s="75">
        <f t="shared" si="172"/>
        <v>1</v>
      </c>
      <c r="T1256" s="7">
        <f t="shared" si="173"/>
        <v>130306</v>
      </c>
      <c r="U1256" s="122" t="str">
        <f t="shared" si="178"/>
        <v>1FD02</v>
      </c>
      <c r="V1256" s="10">
        <f t="shared" si="174"/>
        <v>253</v>
      </c>
      <c r="W1256" s="10">
        <f t="shared" si="175"/>
        <v>2</v>
      </c>
      <c r="X1256" s="11">
        <f t="shared" si="176"/>
        <v>3</v>
      </c>
      <c r="Y1256" s="11">
        <f t="shared" si="177"/>
        <v>253</v>
      </c>
      <c r="Z1256" s="12" t="str">
        <f t="shared" si="179"/>
        <v>Wind Data</v>
      </c>
      <c r="AI1256" s="17"/>
      <c r="AJ1256" s="18"/>
      <c r="AK1256" s="19"/>
      <c r="AL1256" s="21"/>
      <c r="AM1256" s="21"/>
      <c r="AN1256" s="21"/>
      <c r="AO1256" s="21"/>
      <c r="AP1256" s="20"/>
      <c r="AQ1256" s="20"/>
      <c r="AR1256" s="20"/>
      <c r="AS1256" s="20"/>
      <c r="AT1256" s="20"/>
      <c r="AU1256" s="20"/>
      <c r="AV1256" s="20"/>
      <c r="AW1256" s="20"/>
      <c r="AX1256" s="222">
        <v>130306</v>
      </c>
      <c r="AY1256" s="6">
        <v>3</v>
      </c>
      <c r="AZ1256" s="6">
        <v>253</v>
      </c>
      <c r="BA1256" s="87" t="s">
        <v>2496</v>
      </c>
      <c r="BB1256" s="39" t="s">
        <v>2598</v>
      </c>
      <c r="BC1256" s="84" t="s">
        <v>2349</v>
      </c>
      <c r="BD1256" s="38" t="s">
        <v>2497</v>
      </c>
      <c r="BE1256" s="39" t="s">
        <v>2599</v>
      </c>
      <c r="BF1256" s="90" t="s">
        <v>2498</v>
      </c>
      <c r="BJ1256" s="47" t="s">
        <v>2505</v>
      </c>
      <c r="BL1256" s="42" t="s">
        <v>2500</v>
      </c>
      <c r="BM1256" s="43" t="s">
        <v>2495</v>
      </c>
      <c r="BO1256" s="17"/>
      <c r="BP1256" s="18"/>
    </row>
    <row r="1257" spans="1:68" ht="15" customHeight="1" thickBot="1" x14ac:dyDescent="0.35">
      <c r="A1257" s="116">
        <v>1256</v>
      </c>
      <c r="H1257" s="121" t="s">
        <v>2503</v>
      </c>
      <c r="I1257" s="117">
        <v>8</v>
      </c>
      <c r="J1257" s="119" t="s">
        <v>2471</v>
      </c>
      <c r="K1257" s="119" t="s">
        <v>2481</v>
      </c>
      <c r="L1257" s="119" t="s">
        <v>2480</v>
      </c>
      <c r="M1257" s="119" t="s">
        <v>2479</v>
      </c>
      <c r="N1257" s="119" t="s">
        <v>2478</v>
      </c>
      <c r="O1257" s="119" t="s">
        <v>2588</v>
      </c>
      <c r="P1257" s="119" t="s">
        <v>2588</v>
      </c>
      <c r="Q1257" s="120" t="s">
        <v>2588</v>
      </c>
      <c r="R1257" s="6">
        <f t="shared" si="171"/>
        <v>5</v>
      </c>
      <c r="S1257" s="6">
        <f t="shared" si="172"/>
        <v>1</v>
      </c>
      <c r="T1257" s="7">
        <f t="shared" si="173"/>
        <v>130312</v>
      </c>
      <c r="U1257" s="122" t="str">
        <f t="shared" si="178"/>
        <v>1FD08</v>
      </c>
      <c r="V1257" s="10">
        <f t="shared" si="174"/>
        <v>253</v>
      </c>
      <c r="W1257" s="10">
        <f t="shared" si="175"/>
        <v>8</v>
      </c>
      <c r="X1257" s="11">
        <f t="shared" si="176"/>
        <v>16</v>
      </c>
      <c r="Y1257" s="11">
        <f t="shared" si="177"/>
        <v>253</v>
      </c>
      <c r="Z1257" s="12" t="str">
        <f t="shared" si="179"/>
        <v>Temperature</v>
      </c>
      <c r="AI1257" s="17"/>
      <c r="AJ1257" s="18"/>
      <c r="AK1257" s="19"/>
      <c r="AQ1257" s="34"/>
      <c r="AR1257" s="34"/>
      <c r="AS1257" s="34"/>
      <c r="AT1257" s="34"/>
      <c r="AU1257" s="34"/>
      <c r="AV1257" s="34"/>
      <c r="AW1257" s="34"/>
      <c r="AX1257" s="223">
        <v>130312</v>
      </c>
      <c r="AY1257" s="6">
        <v>16</v>
      </c>
      <c r="AZ1257" s="6">
        <v>253</v>
      </c>
      <c r="BA1257" s="87" t="s">
        <v>2365</v>
      </c>
      <c r="BB1257" s="39" t="s">
        <v>2600</v>
      </c>
      <c r="BC1257" s="84" t="s">
        <v>2359</v>
      </c>
      <c r="BJ1257" s="47" t="s">
        <v>2601</v>
      </c>
      <c r="BL1257" s="42" t="s">
        <v>2494</v>
      </c>
      <c r="BM1257" s="43" t="s">
        <v>2495</v>
      </c>
      <c r="BO1257" s="17"/>
      <c r="BP1257" s="18"/>
    </row>
    <row r="1258" spans="1:68" ht="15" customHeight="1" thickBot="1" x14ac:dyDescent="0.35">
      <c r="A1258" s="116">
        <v>1257</v>
      </c>
      <c r="H1258" s="121" t="s">
        <v>2503</v>
      </c>
      <c r="I1258" s="117">
        <v>8</v>
      </c>
      <c r="J1258" s="119" t="s">
        <v>2471</v>
      </c>
      <c r="K1258" s="119" t="s">
        <v>2471</v>
      </c>
      <c r="L1258" s="119" t="s">
        <v>2472</v>
      </c>
      <c r="M1258" s="119" t="s">
        <v>2594</v>
      </c>
      <c r="N1258" s="119" t="s">
        <v>2473</v>
      </c>
      <c r="O1258" s="119" t="s">
        <v>2472</v>
      </c>
      <c r="P1258" s="120" t="s">
        <v>2475</v>
      </c>
      <c r="Q1258" s="120" t="s">
        <v>2483</v>
      </c>
      <c r="R1258" s="75">
        <f t="shared" si="171"/>
        <v>5</v>
      </c>
      <c r="S1258" s="75">
        <f t="shared" si="172"/>
        <v>1</v>
      </c>
      <c r="T1258" s="7">
        <f t="shared" si="173"/>
        <v>130312</v>
      </c>
      <c r="U1258" s="122" t="str">
        <f t="shared" si="178"/>
        <v>1FD08</v>
      </c>
      <c r="V1258" s="10">
        <f t="shared" si="174"/>
        <v>253</v>
      </c>
      <c r="W1258" s="10">
        <f t="shared" si="175"/>
        <v>8</v>
      </c>
      <c r="X1258" s="11">
        <f t="shared" si="176"/>
        <v>16</v>
      </c>
      <c r="Y1258" s="11">
        <f t="shared" si="177"/>
        <v>253</v>
      </c>
      <c r="Z1258" s="12" t="str">
        <f t="shared" si="179"/>
        <v>Temperature</v>
      </c>
      <c r="AI1258" s="17"/>
      <c r="AJ1258" s="18"/>
      <c r="AK1258" s="19"/>
      <c r="AL1258" s="21"/>
      <c r="AM1258" s="21"/>
      <c r="AN1258" s="21"/>
      <c r="AO1258" s="21"/>
      <c r="AP1258" s="20"/>
      <c r="AQ1258" s="20"/>
      <c r="AR1258" s="20"/>
      <c r="AS1258" s="20"/>
      <c r="AT1258" s="20"/>
      <c r="AU1258" s="20"/>
      <c r="AV1258" s="20"/>
      <c r="AW1258" s="20"/>
      <c r="AX1258" s="222">
        <v>130312</v>
      </c>
      <c r="AY1258" s="6">
        <v>16</v>
      </c>
      <c r="AZ1258" s="6">
        <v>253</v>
      </c>
      <c r="BA1258" s="87" t="s">
        <v>2365</v>
      </c>
      <c r="BB1258" s="39" t="s">
        <v>2585</v>
      </c>
      <c r="BC1258" s="84" t="s">
        <v>2359</v>
      </c>
      <c r="BJ1258" s="47" t="s">
        <v>2493</v>
      </c>
      <c r="BL1258" s="42" t="s">
        <v>2494</v>
      </c>
      <c r="BM1258" s="43" t="s">
        <v>2495</v>
      </c>
      <c r="BO1258" s="17"/>
      <c r="BP1258" s="18"/>
    </row>
    <row r="1259" spans="1:68" ht="15" customHeight="1" thickBot="1" x14ac:dyDescent="0.35">
      <c r="A1259" s="116">
        <v>1258</v>
      </c>
      <c r="H1259" s="121" t="s">
        <v>2503</v>
      </c>
      <c r="I1259" s="117">
        <v>7</v>
      </c>
      <c r="J1259" s="119" t="s">
        <v>2484</v>
      </c>
      <c r="K1259" s="120" t="s">
        <v>2594</v>
      </c>
      <c r="L1259" s="120" t="s">
        <v>2481</v>
      </c>
      <c r="M1259" s="120" t="s">
        <v>2480</v>
      </c>
      <c r="N1259" s="120" t="s">
        <v>2479</v>
      </c>
      <c r="O1259" s="120" t="s">
        <v>2504</v>
      </c>
      <c r="P1259" s="119" t="s">
        <v>2475</v>
      </c>
      <c r="Q1259" s="120" t="s">
        <v>2485</v>
      </c>
      <c r="R1259" s="6">
        <f t="shared" si="171"/>
        <v>5</v>
      </c>
      <c r="S1259" s="6">
        <f t="shared" si="172"/>
        <v>1</v>
      </c>
      <c r="T1259" s="7">
        <f t="shared" si="173"/>
        <v>130312</v>
      </c>
      <c r="U1259" s="122" t="str">
        <f t="shared" si="178"/>
        <v>1FD08</v>
      </c>
      <c r="V1259" s="10">
        <f t="shared" si="174"/>
        <v>253</v>
      </c>
      <c r="W1259" s="10">
        <f t="shared" si="175"/>
        <v>8</v>
      </c>
      <c r="X1259" s="11">
        <f t="shared" si="176"/>
        <v>16</v>
      </c>
      <c r="Y1259" s="11">
        <f t="shared" si="177"/>
        <v>253</v>
      </c>
      <c r="Z1259" s="12" t="str">
        <f t="shared" si="179"/>
        <v>Temperature</v>
      </c>
      <c r="AI1259" s="17"/>
      <c r="AJ1259" s="18"/>
      <c r="AK1259" s="19"/>
      <c r="AQ1259" s="34"/>
      <c r="AR1259" s="34"/>
      <c r="AS1259" s="34"/>
      <c r="AT1259" s="34"/>
      <c r="AU1259" s="34"/>
      <c r="AV1259" s="34"/>
      <c r="AW1259" s="34"/>
      <c r="AX1259" s="223">
        <v>130312</v>
      </c>
      <c r="AY1259" s="6">
        <v>16</v>
      </c>
      <c r="AZ1259" s="6">
        <v>253</v>
      </c>
      <c r="BA1259" s="87" t="s">
        <v>2365</v>
      </c>
      <c r="BB1259" s="39" t="s">
        <v>2602</v>
      </c>
      <c r="BC1259" s="84" t="s">
        <v>2359</v>
      </c>
      <c r="BJ1259" s="47" t="s">
        <v>2603</v>
      </c>
      <c r="BL1259" s="42" t="s">
        <v>2494</v>
      </c>
      <c r="BM1259" s="43" t="s">
        <v>2495</v>
      </c>
      <c r="BO1259" s="17"/>
      <c r="BP1259" s="18"/>
    </row>
    <row r="1260" spans="1:68" ht="15" customHeight="1" thickBot="1" x14ac:dyDescent="0.35">
      <c r="A1260" s="116">
        <v>1259</v>
      </c>
      <c r="H1260" s="121" t="s">
        <v>2595</v>
      </c>
      <c r="I1260" s="117">
        <v>8</v>
      </c>
      <c r="J1260" s="119" t="s">
        <v>2471</v>
      </c>
      <c r="K1260" s="119" t="s">
        <v>2471</v>
      </c>
      <c r="L1260" s="119" t="s">
        <v>2472</v>
      </c>
      <c r="M1260" s="120" t="s">
        <v>2594</v>
      </c>
      <c r="N1260" s="119" t="s">
        <v>2486</v>
      </c>
      <c r="O1260" s="119" t="s">
        <v>2588</v>
      </c>
      <c r="P1260" s="119" t="s">
        <v>2588</v>
      </c>
      <c r="Q1260" s="119" t="s">
        <v>2588</v>
      </c>
      <c r="R1260" s="6">
        <f t="shared" si="171"/>
        <v>5</v>
      </c>
      <c r="S1260" s="6">
        <f t="shared" si="172"/>
        <v>1</v>
      </c>
      <c r="T1260" s="7">
        <f t="shared" si="173"/>
        <v>130312</v>
      </c>
      <c r="U1260" s="122" t="str">
        <f t="shared" si="178"/>
        <v>1FD08</v>
      </c>
      <c r="V1260" s="10">
        <f t="shared" si="174"/>
        <v>253</v>
      </c>
      <c r="W1260" s="10">
        <f t="shared" si="175"/>
        <v>8</v>
      </c>
      <c r="X1260" s="11">
        <f t="shared" si="176"/>
        <v>25</v>
      </c>
      <c r="Y1260" s="11">
        <f t="shared" si="177"/>
        <v>253</v>
      </c>
      <c r="Z1260" s="12" t="str">
        <f t="shared" si="179"/>
        <v>Temperature</v>
      </c>
      <c r="AI1260" s="17"/>
      <c r="AJ1260" s="18"/>
      <c r="AK1260" s="19"/>
      <c r="AL1260" s="21"/>
      <c r="AM1260" s="21"/>
      <c r="AN1260" s="21"/>
      <c r="AO1260" s="21"/>
      <c r="AP1260" s="20"/>
      <c r="AQ1260" s="20"/>
      <c r="AR1260" s="20"/>
      <c r="AS1260" s="20"/>
      <c r="AT1260" s="20"/>
      <c r="AU1260" s="20"/>
      <c r="AV1260" s="20"/>
      <c r="AW1260" s="20"/>
      <c r="AX1260" s="222">
        <v>130312</v>
      </c>
      <c r="AY1260" s="6">
        <v>25</v>
      </c>
      <c r="AZ1260" s="6">
        <v>253</v>
      </c>
      <c r="BA1260" s="87" t="s">
        <v>2365</v>
      </c>
      <c r="BB1260" s="39" t="s">
        <v>2467</v>
      </c>
      <c r="BC1260" s="84" t="s">
        <v>2359</v>
      </c>
      <c r="BJ1260" s="47" t="s">
        <v>2493</v>
      </c>
      <c r="BL1260" s="42" t="s">
        <v>2604</v>
      </c>
      <c r="BM1260" s="43" t="s">
        <v>2495</v>
      </c>
      <c r="BO1260" s="17"/>
      <c r="BP1260" s="18"/>
    </row>
    <row r="1261" spans="1:68" ht="15" customHeight="1" thickBot="1" x14ac:dyDescent="0.35">
      <c r="A1261" s="116">
        <v>1260</v>
      </c>
      <c r="H1261" s="121" t="s">
        <v>2487</v>
      </c>
      <c r="I1261" s="117">
        <v>8</v>
      </c>
      <c r="J1261" s="119" t="s">
        <v>2488</v>
      </c>
      <c r="K1261" s="120" t="s">
        <v>2489</v>
      </c>
      <c r="L1261" s="119" t="s">
        <v>2473</v>
      </c>
      <c r="M1261" s="119" t="s">
        <v>2490</v>
      </c>
      <c r="N1261" s="120" t="s">
        <v>2491</v>
      </c>
      <c r="O1261" s="119" t="s">
        <v>2492</v>
      </c>
      <c r="P1261" s="119" t="s">
        <v>2596</v>
      </c>
      <c r="Q1261" s="119" t="s">
        <v>2597</v>
      </c>
      <c r="R1261" s="75">
        <f t="shared" si="171"/>
        <v>2</v>
      </c>
      <c r="S1261" s="75">
        <f t="shared" si="172"/>
        <v>1</v>
      </c>
      <c r="T1261" s="7">
        <f t="shared" si="173"/>
        <v>130306</v>
      </c>
      <c r="U1261" s="122" t="str">
        <f t="shared" si="178"/>
        <v>1FD02</v>
      </c>
      <c r="V1261" s="10">
        <f t="shared" si="174"/>
        <v>253</v>
      </c>
      <c r="W1261" s="10">
        <f t="shared" si="175"/>
        <v>2</v>
      </c>
      <c r="X1261" s="11">
        <f t="shared" si="176"/>
        <v>3</v>
      </c>
      <c r="Y1261" s="11">
        <f t="shared" si="177"/>
        <v>253</v>
      </c>
      <c r="Z1261" s="12" t="str">
        <f t="shared" si="179"/>
        <v>Wind Data</v>
      </c>
      <c r="AI1261" s="17"/>
      <c r="AJ1261" s="18"/>
      <c r="AK1261" s="19"/>
      <c r="AQ1261" s="34"/>
      <c r="AR1261" s="34"/>
      <c r="AS1261" s="34"/>
      <c r="AT1261" s="34"/>
      <c r="AU1261" s="34"/>
      <c r="AV1261" s="34"/>
      <c r="AW1261" s="34"/>
      <c r="AX1261" s="223">
        <v>130306</v>
      </c>
      <c r="AY1261" s="6">
        <v>3</v>
      </c>
      <c r="AZ1261" s="6">
        <v>253</v>
      </c>
      <c r="BA1261" s="87" t="s">
        <v>2496</v>
      </c>
      <c r="BB1261" s="39" t="s">
        <v>2468</v>
      </c>
      <c r="BC1261" s="84" t="s">
        <v>2349</v>
      </c>
      <c r="BD1261" s="38" t="s">
        <v>2497</v>
      </c>
      <c r="BE1261" s="39" t="s">
        <v>2469</v>
      </c>
      <c r="BF1261" s="90" t="s">
        <v>2498</v>
      </c>
      <c r="BJ1261" s="47" t="s">
        <v>2499</v>
      </c>
      <c r="BL1261" s="42" t="s">
        <v>2500</v>
      </c>
      <c r="BM1261" s="43" t="s">
        <v>2495</v>
      </c>
      <c r="BO1261" s="17"/>
      <c r="BP1261" s="18"/>
    </row>
    <row r="1262" spans="1:68" ht="15" customHeight="1" thickBot="1" x14ac:dyDescent="0.35">
      <c r="A1262" s="116">
        <v>1261</v>
      </c>
      <c r="H1262" s="121" t="s">
        <v>2586</v>
      </c>
      <c r="I1262" s="117">
        <v>8</v>
      </c>
      <c r="J1262" s="120" t="s">
        <v>2471</v>
      </c>
      <c r="K1262" s="119" t="s">
        <v>2471</v>
      </c>
      <c r="L1262" s="119" t="s">
        <v>2472</v>
      </c>
      <c r="M1262" s="119" t="s">
        <v>2587</v>
      </c>
      <c r="N1262" s="119" t="s">
        <v>2502</v>
      </c>
      <c r="O1262" s="120" t="s">
        <v>2588</v>
      </c>
      <c r="P1262" s="119" t="s">
        <v>2588</v>
      </c>
      <c r="Q1262" s="119" t="s">
        <v>2588</v>
      </c>
      <c r="R1262" s="75">
        <f t="shared" si="171"/>
        <v>5</v>
      </c>
      <c r="S1262" s="75">
        <f t="shared" si="172"/>
        <v>1</v>
      </c>
      <c r="T1262" s="7">
        <f t="shared" si="173"/>
        <v>130312</v>
      </c>
      <c r="U1262" s="122" t="str">
        <f t="shared" si="178"/>
        <v>1FD08</v>
      </c>
      <c r="V1262" s="10">
        <f t="shared" si="174"/>
        <v>253</v>
      </c>
      <c r="W1262" s="10">
        <f t="shared" si="175"/>
        <v>8</v>
      </c>
      <c r="X1262" s="11">
        <f t="shared" si="176"/>
        <v>16</v>
      </c>
      <c r="Y1262" s="11">
        <f t="shared" si="177"/>
        <v>253</v>
      </c>
      <c r="Z1262" s="12" t="str">
        <f t="shared" si="179"/>
        <v>Temperature</v>
      </c>
      <c r="AI1262" s="17"/>
      <c r="AJ1262" s="18"/>
      <c r="AK1262" s="19"/>
      <c r="AL1262" s="21"/>
      <c r="AM1262" s="21"/>
      <c r="AN1262" s="21"/>
      <c r="AO1262" s="21"/>
      <c r="AP1262" s="20"/>
      <c r="AQ1262" s="20"/>
      <c r="AR1262" s="20"/>
      <c r="AS1262" s="20"/>
      <c r="AT1262" s="20"/>
      <c r="AU1262" s="20"/>
      <c r="AV1262" s="20"/>
      <c r="AW1262" s="20"/>
      <c r="AX1262" s="222">
        <v>130312</v>
      </c>
      <c r="AY1262" s="6">
        <v>16</v>
      </c>
      <c r="AZ1262" s="6">
        <v>253</v>
      </c>
      <c r="BA1262" s="87" t="s">
        <v>2365</v>
      </c>
      <c r="BB1262" s="39" t="s">
        <v>2582</v>
      </c>
      <c r="BC1262" s="84" t="s">
        <v>2359</v>
      </c>
      <c r="BJ1262" s="47" t="s">
        <v>2493</v>
      </c>
      <c r="BL1262" s="42" t="s">
        <v>2494</v>
      </c>
      <c r="BM1262" s="43" t="s">
        <v>2495</v>
      </c>
      <c r="BO1262" s="17"/>
      <c r="BP1262" s="18"/>
    </row>
    <row r="1263" spans="1:68" ht="15" customHeight="1" thickBot="1" x14ac:dyDescent="0.35">
      <c r="A1263" s="116">
        <v>1262</v>
      </c>
      <c r="H1263" s="121" t="s">
        <v>2589</v>
      </c>
      <c r="I1263" s="117">
        <v>8</v>
      </c>
      <c r="J1263" s="119" t="s">
        <v>2590</v>
      </c>
      <c r="K1263" s="119" t="s">
        <v>2591</v>
      </c>
      <c r="L1263" s="119" t="s">
        <v>2473</v>
      </c>
      <c r="M1263" s="120" t="s">
        <v>2592</v>
      </c>
      <c r="N1263" s="120" t="s">
        <v>2474</v>
      </c>
      <c r="O1263" s="119" t="s">
        <v>2593</v>
      </c>
      <c r="P1263" s="119" t="s">
        <v>2588</v>
      </c>
      <c r="Q1263" s="119" t="s">
        <v>2588</v>
      </c>
      <c r="R1263" s="6">
        <f t="shared" si="171"/>
        <v>2</v>
      </c>
      <c r="S1263" s="6">
        <f t="shared" si="172"/>
        <v>1</v>
      </c>
      <c r="T1263" s="7">
        <f t="shared" si="173"/>
        <v>130306</v>
      </c>
      <c r="U1263" s="122" t="str">
        <f t="shared" si="178"/>
        <v>1FD02</v>
      </c>
      <c r="V1263" s="10">
        <f t="shared" si="174"/>
        <v>253</v>
      </c>
      <c r="W1263" s="10">
        <f t="shared" si="175"/>
        <v>2</v>
      </c>
      <c r="X1263" s="11">
        <f t="shared" si="176"/>
        <v>3</v>
      </c>
      <c r="Y1263" s="11">
        <f t="shared" si="177"/>
        <v>253</v>
      </c>
      <c r="Z1263" s="12" t="str">
        <f t="shared" si="179"/>
        <v>Wind Data</v>
      </c>
      <c r="AI1263" s="17"/>
      <c r="AJ1263" s="18"/>
      <c r="AK1263" s="19"/>
      <c r="AQ1263" s="34"/>
      <c r="AR1263" s="34"/>
      <c r="AS1263" s="34"/>
      <c r="AT1263" s="34"/>
      <c r="AU1263" s="34"/>
      <c r="AV1263" s="34"/>
      <c r="AW1263" s="34"/>
      <c r="AX1263" s="223">
        <v>130306</v>
      </c>
      <c r="AY1263" s="6">
        <v>3</v>
      </c>
      <c r="AZ1263" s="6">
        <v>253</v>
      </c>
      <c r="BA1263" s="87" t="s">
        <v>2496</v>
      </c>
      <c r="BB1263" s="39" t="s">
        <v>2583</v>
      </c>
      <c r="BC1263" s="84" t="s">
        <v>2349</v>
      </c>
      <c r="BD1263" s="38" t="s">
        <v>2497</v>
      </c>
      <c r="BE1263" s="39" t="s">
        <v>2584</v>
      </c>
      <c r="BF1263" s="90" t="s">
        <v>2498</v>
      </c>
      <c r="BJ1263" s="47" t="s">
        <v>2499</v>
      </c>
      <c r="BL1263" s="42" t="s">
        <v>2500</v>
      </c>
      <c r="BM1263" s="43" t="s">
        <v>2495</v>
      </c>
      <c r="BO1263" s="17"/>
      <c r="BP1263" s="18"/>
    </row>
    <row r="1264" spans="1:68" ht="15" customHeight="1" thickBot="1" x14ac:dyDescent="0.35">
      <c r="A1264" s="116">
        <v>1263</v>
      </c>
      <c r="H1264" s="121" t="s">
        <v>2586</v>
      </c>
      <c r="I1264" s="117">
        <v>8</v>
      </c>
      <c r="J1264" s="119" t="s">
        <v>2471</v>
      </c>
      <c r="K1264" s="120" t="s">
        <v>2471</v>
      </c>
      <c r="L1264" s="119" t="s">
        <v>2475</v>
      </c>
      <c r="M1264" s="119" t="s">
        <v>2476</v>
      </c>
      <c r="N1264" s="120" t="s">
        <v>2477</v>
      </c>
      <c r="O1264" s="119" t="s">
        <v>2588</v>
      </c>
      <c r="P1264" s="119" t="s">
        <v>2588</v>
      </c>
      <c r="Q1264" s="119" t="s">
        <v>2588</v>
      </c>
      <c r="R1264" s="75">
        <f t="shared" si="171"/>
        <v>5</v>
      </c>
      <c r="S1264" s="75">
        <f t="shared" si="172"/>
        <v>1</v>
      </c>
      <c r="T1264" s="7">
        <f t="shared" si="173"/>
        <v>130312</v>
      </c>
      <c r="U1264" s="122" t="str">
        <f t="shared" si="178"/>
        <v>1FD08</v>
      </c>
      <c r="V1264" s="10">
        <f t="shared" si="174"/>
        <v>253</v>
      </c>
      <c r="W1264" s="10">
        <f t="shared" si="175"/>
        <v>8</v>
      </c>
      <c r="X1264" s="11">
        <f t="shared" si="176"/>
        <v>16</v>
      </c>
      <c r="Y1264" s="11">
        <f t="shared" si="177"/>
        <v>253</v>
      </c>
      <c r="Z1264" s="12" t="str">
        <f t="shared" si="179"/>
        <v>Temperature</v>
      </c>
      <c r="AI1264" s="17"/>
      <c r="AJ1264" s="18"/>
      <c r="AK1264" s="19"/>
      <c r="AL1264" s="21"/>
      <c r="AM1264" s="21"/>
      <c r="AN1264" s="21"/>
      <c r="AO1264" s="21"/>
      <c r="AP1264" s="20"/>
      <c r="AQ1264" s="20"/>
      <c r="AR1264" s="20"/>
      <c r="AS1264" s="20"/>
      <c r="AT1264" s="20"/>
      <c r="AU1264" s="20"/>
      <c r="AV1264" s="20"/>
      <c r="AW1264" s="20"/>
      <c r="AX1264" s="222">
        <v>130312</v>
      </c>
      <c r="AY1264" s="6">
        <v>16</v>
      </c>
      <c r="AZ1264" s="6">
        <v>253</v>
      </c>
      <c r="BA1264" s="87" t="s">
        <v>2365</v>
      </c>
      <c r="BB1264" s="39" t="s">
        <v>2464</v>
      </c>
      <c r="BC1264" s="84" t="s">
        <v>2359</v>
      </c>
      <c r="BJ1264" s="47" t="s">
        <v>2501</v>
      </c>
      <c r="BL1264" s="42" t="s">
        <v>2494</v>
      </c>
      <c r="BM1264" s="43" t="s">
        <v>2495</v>
      </c>
      <c r="BO1264" s="17"/>
      <c r="BP1264" s="18"/>
    </row>
    <row r="1265" spans="1:68" ht="15" customHeight="1" thickBot="1" x14ac:dyDescent="0.35">
      <c r="A1265" s="116">
        <v>1264</v>
      </c>
      <c r="H1265" s="121" t="s">
        <v>2589</v>
      </c>
      <c r="I1265" s="117">
        <v>8</v>
      </c>
      <c r="J1265" s="119" t="s">
        <v>2478</v>
      </c>
      <c r="K1265" s="119" t="s">
        <v>2479</v>
      </c>
      <c r="L1265" s="120" t="s">
        <v>2480</v>
      </c>
      <c r="M1265" s="119" t="s">
        <v>2481</v>
      </c>
      <c r="N1265" s="119" t="s">
        <v>2482</v>
      </c>
      <c r="O1265" s="119" t="s">
        <v>2483</v>
      </c>
      <c r="P1265" s="119" t="s">
        <v>2475</v>
      </c>
      <c r="Q1265" s="119" t="s">
        <v>2473</v>
      </c>
      <c r="R1265" s="6">
        <f t="shared" si="171"/>
        <v>2</v>
      </c>
      <c r="S1265" s="6">
        <f t="shared" si="172"/>
        <v>1</v>
      </c>
      <c r="T1265" s="7">
        <f t="shared" si="173"/>
        <v>130306</v>
      </c>
      <c r="U1265" s="122" t="str">
        <f t="shared" si="178"/>
        <v>1FD02</v>
      </c>
      <c r="V1265" s="10">
        <f t="shared" si="174"/>
        <v>253</v>
      </c>
      <c r="W1265" s="10">
        <f t="shared" si="175"/>
        <v>2</v>
      </c>
      <c r="X1265" s="11">
        <f t="shared" si="176"/>
        <v>3</v>
      </c>
      <c r="Y1265" s="11">
        <f t="shared" si="177"/>
        <v>253</v>
      </c>
      <c r="Z1265" s="12" t="str">
        <f t="shared" si="179"/>
        <v>Wind Data</v>
      </c>
      <c r="AI1265" s="17"/>
      <c r="AJ1265" s="18"/>
      <c r="AK1265" s="19"/>
      <c r="AQ1265" s="34"/>
      <c r="AR1265" s="34"/>
      <c r="AS1265" s="34"/>
      <c r="AT1265" s="34"/>
      <c r="AU1265" s="34"/>
      <c r="AV1265" s="34"/>
      <c r="AW1265" s="34"/>
      <c r="AX1265" s="223">
        <v>130306</v>
      </c>
      <c r="AY1265" s="6">
        <v>3</v>
      </c>
      <c r="AZ1265" s="6">
        <v>253</v>
      </c>
      <c r="BA1265" s="87" t="s">
        <v>2496</v>
      </c>
      <c r="BB1265" s="39" t="s">
        <v>2598</v>
      </c>
      <c r="BC1265" s="84" t="s">
        <v>2349</v>
      </c>
      <c r="BD1265" s="38" t="s">
        <v>2497</v>
      </c>
      <c r="BE1265" s="39" t="s">
        <v>2599</v>
      </c>
      <c r="BF1265" s="90" t="s">
        <v>2498</v>
      </c>
      <c r="BJ1265" s="47" t="s">
        <v>2505</v>
      </c>
      <c r="BL1265" s="42" t="s">
        <v>2500</v>
      </c>
      <c r="BM1265" s="43" t="s">
        <v>2495</v>
      </c>
      <c r="BO1265" s="17"/>
      <c r="BP1265" s="18"/>
    </row>
    <row r="1266" spans="1:68" ht="15" customHeight="1" thickBot="1" x14ac:dyDescent="0.35">
      <c r="A1266" s="116">
        <v>1265</v>
      </c>
      <c r="H1266" s="121" t="s">
        <v>2503</v>
      </c>
      <c r="I1266" s="117">
        <v>8</v>
      </c>
      <c r="J1266" s="119" t="s">
        <v>2471</v>
      </c>
      <c r="K1266" s="119" t="s">
        <v>2481</v>
      </c>
      <c r="L1266" s="119" t="s">
        <v>2480</v>
      </c>
      <c r="M1266" s="119" t="s">
        <v>2479</v>
      </c>
      <c r="N1266" s="119" t="s">
        <v>2478</v>
      </c>
      <c r="O1266" s="119" t="s">
        <v>2588</v>
      </c>
      <c r="P1266" s="119" t="s">
        <v>2588</v>
      </c>
      <c r="Q1266" s="120" t="s">
        <v>2588</v>
      </c>
      <c r="R1266" s="6">
        <f t="shared" si="171"/>
        <v>5</v>
      </c>
      <c r="S1266" s="6">
        <f t="shared" si="172"/>
        <v>1</v>
      </c>
      <c r="T1266" s="7">
        <f t="shared" si="173"/>
        <v>130312</v>
      </c>
      <c r="U1266" s="122" t="str">
        <f t="shared" si="178"/>
        <v>1FD08</v>
      </c>
      <c r="V1266" s="10">
        <f t="shared" si="174"/>
        <v>253</v>
      </c>
      <c r="W1266" s="10">
        <f t="shared" si="175"/>
        <v>8</v>
      </c>
      <c r="X1266" s="11">
        <f t="shared" si="176"/>
        <v>16</v>
      </c>
      <c r="Y1266" s="11">
        <f t="shared" si="177"/>
        <v>253</v>
      </c>
      <c r="Z1266" s="12" t="str">
        <f t="shared" si="179"/>
        <v>Temperature</v>
      </c>
      <c r="AI1266" s="17"/>
      <c r="AJ1266" s="18"/>
      <c r="AK1266" s="19"/>
      <c r="AL1266" s="21"/>
      <c r="AM1266" s="21"/>
      <c r="AN1266" s="21"/>
      <c r="AO1266" s="21"/>
      <c r="AP1266" s="20"/>
      <c r="AQ1266" s="20"/>
      <c r="AR1266" s="20"/>
      <c r="AS1266" s="20"/>
      <c r="AT1266" s="20"/>
      <c r="AU1266" s="20"/>
      <c r="AV1266" s="20"/>
      <c r="AW1266" s="20"/>
      <c r="AX1266" s="222">
        <v>130312</v>
      </c>
      <c r="AY1266" s="6">
        <v>16</v>
      </c>
      <c r="AZ1266" s="6">
        <v>253</v>
      </c>
      <c r="BA1266" s="87" t="s">
        <v>2365</v>
      </c>
      <c r="BB1266" s="39" t="s">
        <v>2600</v>
      </c>
      <c r="BC1266" s="84" t="s">
        <v>2359</v>
      </c>
      <c r="BJ1266" s="47" t="s">
        <v>2601</v>
      </c>
      <c r="BL1266" s="42" t="s">
        <v>2494</v>
      </c>
      <c r="BM1266" s="43" t="s">
        <v>2495</v>
      </c>
      <c r="BO1266" s="17"/>
      <c r="BP1266" s="18"/>
    </row>
    <row r="1267" spans="1:68" ht="15" customHeight="1" thickBot="1" x14ac:dyDescent="0.35">
      <c r="A1267" s="116">
        <v>1266</v>
      </c>
      <c r="H1267" s="121" t="s">
        <v>2503</v>
      </c>
      <c r="I1267" s="117">
        <v>8</v>
      </c>
      <c r="J1267" s="120" t="s">
        <v>2471</v>
      </c>
      <c r="K1267" s="120" t="s">
        <v>2471</v>
      </c>
      <c r="L1267" s="120" t="s">
        <v>2472</v>
      </c>
      <c r="M1267" s="119" t="s">
        <v>2594</v>
      </c>
      <c r="N1267" s="119" t="s">
        <v>2473</v>
      </c>
      <c r="O1267" s="119" t="s">
        <v>2472</v>
      </c>
      <c r="P1267" s="120" t="s">
        <v>2475</v>
      </c>
      <c r="Q1267" s="119" t="s">
        <v>2483</v>
      </c>
      <c r="R1267" s="6">
        <f t="shared" si="171"/>
        <v>5</v>
      </c>
      <c r="S1267" s="6">
        <f t="shared" si="172"/>
        <v>1</v>
      </c>
      <c r="T1267" s="7">
        <f t="shared" si="173"/>
        <v>130312</v>
      </c>
      <c r="U1267" s="122" t="str">
        <f t="shared" si="178"/>
        <v>1FD08</v>
      </c>
      <c r="V1267" s="10">
        <f t="shared" si="174"/>
        <v>253</v>
      </c>
      <c r="W1267" s="10">
        <f t="shared" si="175"/>
        <v>8</v>
      </c>
      <c r="X1267" s="11">
        <f t="shared" si="176"/>
        <v>16</v>
      </c>
      <c r="Y1267" s="11">
        <f t="shared" si="177"/>
        <v>253</v>
      </c>
      <c r="Z1267" s="12" t="str">
        <f t="shared" si="179"/>
        <v>Temperature</v>
      </c>
      <c r="AI1267" s="17"/>
      <c r="AJ1267" s="18"/>
      <c r="AK1267" s="19"/>
      <c r="AQ1267" s="34"/>
      <c r="AR1267" s="34"/>
      <c r="AS1267" s="34"/>
      <c r="AT1267" s="34"/>
      <c r="AU1267" s="34"/>
      <c r="AV1267" s="34"/>
      <c r="AW1267" s="34"/>
      <c r="AX1267" s="223">
        <v>130312</v>
      </c>
      <c r="AY1267" s="6">
        <v>16</v>
      </c>
      <c r="AZ1267" s="6">
        <v>253</v>
      </c>
      <c r="BA1267" s="87" t="s">
        <v>2365</v>
      </c>
      <c r="BB1267" s="39" t="s">
        <v>2585</v>
      </c>
      <c r="BC1267" s="84" t="s">
        <v>2359</v>
      </c>
      <c r="BJ1267" s="47" t="s">
        <v>2493</v>
      </c>
      <c r="BL1267" s="42" t="s">
        <v>2494</v>
      </c>
      <c r="BM1267" s="43" t="s">
        <v>2495</v>
      </c>
      <c r="BO1267" s="17"/>
      <c r="BP1267" s="18"/>
    </row>
    <row r="1268" spans="1:68" ht="15" customHeight="1" thickBot="1" x14ac:dyDescent="0.35">
      <c r="A1268" s="116">
        <v>1267</v>
      </c>
      <c r="H1268" s="121" t="s">
        <v>2503</v>
      </c>
      <c r="I1268" s="117">
        <v>7</v>
      </c>
      <c r="J1268" s="119" t="s">
        <v>2484</v>
      </c>
      <c r="K1268" s="119" t="s">
        <v>2594</v>
      </c>
      <c r="L1268" s="120" t="s">
        <v>2481</v>
      </c>
      <c r="M1268" s="119" t="s">
        <v>2480</v>
      </c>
      <c r="N1268" s="119" t="s">
        <v>2479</v>
      </c>
      <c r="O1268" s="119" t="s">
        <v>2504</v>
      </c>
      <c r="P1268" s="119" t="s">
        <v>2475</v>
      </c>
      <c r="Q1268" s="119" t="s">
        <v>2485</v>
      </c>
      <c r="R1268" s="75">
        <f t="shared" si="171"/>
        <v>5</v>
      </c>
      <c r="S1268" s="75">
        <f t="shared" si="172"/>
        <v>1</v>
      </c>
      <c r="T1268" s="7">
        <f t="shared" si="173"/>
        <v>130312</v>
      </c>
      <c r="U1268" s="122" t="str">
        <f t="shared" si="178"/>
        <v>1FD08</v>
      </c>
      <c r="V1268" s="10">
        <f t="shared" si="174"/>
        <v>253</v>
      </c>
      <c r="W1268" s="10">
        <f t="shared" si="175"/>
        <v>8</v>
      </c>
      <c r="X1268" s="11">
        <f t="shared" si="176"/>
        <v>16</v>
      </c>
      <c r="Y1268" s="11">
        <f t="shared" si="177"/>
        <v>253</v>
      </c>
      <c r="Z1268" s="12" t="str">
        <f t="shared" si="179"/>
        <v>Temperature</v>
      </c>
      <c r="AI1268" s="17"/>
      <c r="AJ1268" s="18"/>
      <c r="AK1268" s="19"/>
      <c r="AL1268" s="21"/>
      <c r="AM1268" s="21"/>
      <c r="AN1268" s="21"/>
      <c r="AO1268" s="21"/>
      <c r="AP1268" s="20"/>
      <c r="AQ1268" s="20"/>
      <c r="AR1268" s="20"/>
      <c r="AS1268" s="20"/>
      <c r="AT1268" s="20"/>
      <c r="AU1268" s="20"/>
      <c r="AV1268" s="20"/>
      <c r="AW1268" s="20"/>
      <c r="AX1268" s="222">
        <v>130312</v>
      </c>
      <c r="AY1268" s="6">
        <v>16</v>
      </c>
      <c r="AZ1268" s="6">
        <v>253</v>
      </c>
      <c r="BA1268" s="87" t="s">
        <v>2365</v>
      </c>
      <c r="BB1268" s="39" t="s">
        <v>2602</v>
      </c>
      <c r="BC1268" s="84" t="s">
        <v>2359</v>
      </c>
      <c r="BJ1268" s="47" t="s">
        <v>2603</v>
      </c>
      <c r="BL1268" s="42" t="s">
        <v>2494</v>
      </c>
      <c r="BM1268" s="43" t="s">
        <v>2495</v>
      </c>
      <c r="BO1268" s="17"/>
      <c r="BP1268" s="18"/>
    </row>
    <row r="1269" spans="1:68" ht="15" customHeight="1" thickBot="1" x14ac:dyDescent="0.35">
      <c r="A1269" s="116">
        <v>1268</v>
      </c>
      <c r="H1269" s="121" t="s">
        <v>2595</v>
      </c>
      <c r="I1269" s="117">
        <v>8</v>
      </c>
      <c r="J1269" s="119" t="s">
        <v>2471</v>
      </c>
      <c r="K1269" s="119" t="s">
        <v>2471</v>
      </c>
      <c r="L1269" s="120" t="s">
        <v>2472</v>
      </c>
      <c r="M1269" s="120" t="s">
        <v>2594</v>
      </c>
      <c r="N1269" s="119" t="s">
        <v>2486</v>
      </c>
      <c r="O1269" s="119" t="s">
        <v>2588</v>
      </c>
      <c r="P1269" s="119" t="s">
        <v>2588</v>
      </c>
      <c r="Q1269" s="119" t="s">
        <v>2588</v>
      </c>
      <c r="R1269" s="6">
        <f t="shared" si="171"/>
        <v>5</v>
      </c>
      <c r="S1269" s="6">
        <f t="shared" si="172"/>
        <v>1</v>
      </c>
      <c r="T1269" s="7">
        <f t="shared" si="173"/>
        <v>130312</v>
      </c>
      <c r="U1269" s="122" t="str">
        <f t="shared" si="178"/>
        <v>1FD08</v>
      </c>
      <c r="V1269" s="10">
        <f t="shared" si="174"/>
        <v>253</v>
      </c>
      <c r="W1269" s="10">
        <f t="shared" si="175"/>
        <v>8</v>
      </c>
      <c r="X1269" s="11">
        <f t="shared" si="176"/>
        <v>25</v>
      </c>
      <c r="Y1269" s="11">
        <f t="shared" si="177"/>
        <v>253</v>
      </c>
      <c r="Z1269" s="12" t="str">
        <f t="shared" si="179"/>
        <v>Temperature</v>
      </c>
      <c r="AI1269" s="17"/>
      <c r="AJ1269" s="18"/>
      <c r="AK1269" s="19"/>
      <c r="AQ1269" s="34"/>
      <c r="AR1269" s="34"/>
      <c r="AS1269" s="34"/>
      <c r="AT1269" s="34"/>
      <c r="AU1269" s="34"/>
      <c r="AV1269" s="34"/>
      <c r="AW1269" s="34"/>
      <c r="AX1269" s="223">
        <v>130312</v>
      </c>
      <c r="AY1269" s="6">
        <v>25</v>
      </c>
      <c r="AZ1269" s="6">
        <v>253</v>
      </c>
      <c r="BA1269" s="87" t="s">
        <v>2365</v>
      </c>
      <c r="BB1269" s="39" t="s">
        <v>2467</v>
      </c>
      <c r="BC1269" s="84" t="s">
        <v>2359</v>
      </c>
      <c r="BJ1269" s="47" t="s">
        <v>2493</v>
      </c>
      <c r="BL1269" s="42" t="s">
        <v>2604</v>
      </c>
      <c r="BM1269" s="43" t="s">
        <v>2495</v>
      </c>
      <c r="BO1269" s="17"/>
      <c r="BP1269" s="18"/>
    </row>
    <row r="1270" spans="1:68" ht="15" customHeight="1" thickBot="1" x14ac:dyDescent="0.35">
      <c r="A1270" s="116">
        <v>1269</v>
      </c>
      <c r="H1270" s="121" t="s">
        <v>2487</v>
      </c>
      <c r="I1270" s="117">
        <v>8</v>
      </c>
      <c r="J1270" s="119" t="s">
        <v>2488</v>
      </c>
      <c r="K1270" s="119" t="s">
        <v>2489</v>
      </c>
      <c r="L1270" s="119" t="s">
        <v>2473</v>
      </c>
      <c r="M1270" s="119" t="s">
        <v>2490</v>
      </c>
      <c r="N1270" s="119" t="s">
        <v>2491</v>
      </c>
      <c r="O1270" s="119" t="s">
        <v>2492</v>
      </c>
      <c r="P1270" s="119" t="s">
        <v>2596</v>
      </c>
      <c r="Q1270" s="119" t="s">
        <v>2597</v>
      </c>
      <c r="R1270" s="6">
        <f t="shared" si="171"/>
        <v>2</v>
      </c>
      <c r="S1270" s="6">
        <f t="shared" si="172"/>
        <v>1</v>
      </c>
      <c r="T1270" s="7">
        <f t="shared" si="173"/>
        <v>130306</v>
      </c>
      <c r="U1270" s="122" t="str">
        <f t="shared" si="178"/>
        <v>1FD02</v>
      </c>
      <c r="V1270" s="10">
        <f t="shared" si="174"/>
        <v>253</v>
      </c>
      <c r="W1270" s="10">
        <f t="shared" si="175"/>
        <v>2</v>
      </c>
      <c r="X1270" s="11">
        <f t="shared" si="176"/>
        <v>3</v>
      </c>
      <c r="Y1270" s="11">
        <f t="shared" si="177"/>
        <v>253</v>
      </c>
      <c r="Z1270" s="12" t="str">
        <f t="shared" si="179"/>
        <v>Wind Data</v>
      </c>
      <c r="AI1270" s="17"/>
      <c r="AJ1270" s="18"/>
      <c r="AK1270" s="19"/>
      <c r="AL1270" s="21"/>
      <c r="AM1270" s="21"/>
      <c r="AN1270" s="21"/>
      <c r="AO1270" s="21"/>
      <c r="AP1270" s="20"/>
      <c r="AQ1270" s="20"/>
      <c r="AR1270" s="20"/>
      <c r="AS1270" s="20"/>
      <c r="AT1270" s="20"/>
      <c r="AU1270" s="20"/>
      <c r="AV1270" s="20"/>
      <c r="AW1270" s="20"/>
      <c r="AX1270" s="222">
        <v>130306</v>
      </c>
      <c r="AY1270" s="6">
        <v>3</v>
      </c>
      <c r="AZ1270" s="6">
        <v>253</v>
      </c>
      <c r="BA1270" s="87" t="s">
        <v>2496</v>
      </c>
      <c r="BB1270" s="39" t="s">
        <v>2468</v>
      </c>
      <c r="BC1270" s="84" t="s">
        <v>2349</v>
      </c>
      <c r="BD1270" s="38" t="s">
        <v>2497</v>
      </c>
      <c r="BE1270" s="39" t="s">
        <v>2469</v>
      </c>
      <c r="BF1270" s="90" t="s">
        <v>2498</v>
      </c>
      <c r="BJ1270" s="47" t="s">
        <v>2499</v>
      </c>
      <c r="BL1270" s="42" t="s">
        <v>2500</v>
      </c>
      <c r="BM1270" s="43" t="s">
        <v>2495</v>
      </c>
      <c r="BO1270" s="17"/>
      <c r="BP1270" s="18"/>
    </row>
    <row r="1271" spans="1:68" ht="15" customHeight="1" thickBot="1" x14ac:dyDescent="0.35">
      <c r="A1271" s="116">
        <v>1270</v>
      </c>
      <c r="H1271" s="121" t="s">
        <v>2586</v>
      </c>
      <c r="I1271" s="117">
        <v>8</v>
      </c>
      <c r="J1271" s="119" t="s">
        <v>2471</v>
      </c>
      <c r="K1271" s="119" t="s">
        <v>2471</v>
      </c>
      <c r="L1271" s="120" t="s">
        <v>2472</v>
      </c>
      <c r="M1271" s="120" t="s">
        <v>2587</v>
      </c>
      <c r="N1271" s="120" t="s">
        <v>2502</v>
      </c>
      <c r="O1271" s="120" t="s">
        <v>2588</v>
      </c>
      <c r="P1271" s="119" t="s">
        <v>2588</v>
      </c>
      <c r="Q1271" s="119" t="s">
        <v>2588</v>
      </c>
      <c r="R1271" s="75">
        <f t="shared" si="171"/>
        <v>5</v>
      </c>
      <c r="S1271" s="75">
        <f t="shared" si="172"/>
        <v>1</v>
      </c>
      <c r="T1271" s="7">
        <f t="shared" si="173"/>
        <v>130312</v>
      </c>
      <c r="U1271" s="122" t="str">
        <f t="shared" si="178"/>
        <v>1FD08</v>
      </c>
      <c r="V1271" s="10">
        <f t="shared" si="174"/>
        <v>253</v>
      </c>
      <c r="W1271" s="10">
        <f t="shared" si="175"/>
        <v>8</v>
      </c>
      <c r="X1271" s="11">
        <f t="shared" si="176"/>
        <v>16</v>
      </c>
      <c r="Y1271" s="11">
        <f t="shared" si="177"/>
        <v>253</v>
      </c>
      <c r="Z1271" s="12" t="str">
        <f t="shared" si="179"/>
        <v>Temperature</v>
      </c>
      <c r="AI1271" s="17"/>
      <c r="AJ1271" s="18"/>
      <c r="AK1271" s="19"/>
      <c r="AQ1271" s="34"/>
      <c r="AR1271" s="34"/>
      <c r="AS1271" s="34"/>
      <c r="AT1271" s="34"/>
      <c r="AU1271" s="34"/>
      <c r="AV1271" s="34"/>
      <c r="AW1271" s="34"/>
      <c r="AX1271" s="223">
        <v>130312</v>
      </c>
      <c r="AY1271" s="6">
        <v>16</v>
      </c>
      <c r="AZ1271" s="6">
        <v>253</v>
      </c>
      <c r="BA1271" s="87" t="s">
        <v>2365</v>
      </c>
      <c r="BB1271" s="39" t="s">
        <v>2582</v>
      </c>
      <c r="BC1271" s="84" t="s">
        <v>2359</v>
      </c>
      <c r="BJ1271" s="47" t="s">
        <v>2493</v>
      </c>
      <c r="BL1271" s="42" t="s">
        <v>2494</v>
      </c>
      <c r="BM1271" s="43" t="s">
        <v>2495</v>
      </c>
      <c r="BO1271" s="17"/>
      <c r="BP1271" s="18"/>
    </row>
    <row r="1272" spans="1:68" ht="15" customHeight="1" thickBot="1" x14ac:dyDescent="0.35">
      <c r="A1272" s="116">
        <v>1271</v>
      </c>
      <c r="H1272" s="121" t="s">
        <v>2589</v>
      </c>
      <c r="I1272" s="117">
        <v>8</v>
      </c>
      <c r="J1272" s="120" t="s">
        <v>2590</v>
      </c>
      <c r="K1272" s="119" t="s">
        <v>2591</v>
      </c>
      <c r="L1272" s="119" t="s">
        <v>2473</v>
      </c>
      <c r="M1272" s="119" t="s">
        <v>2592</v>
      </c>
      <c r="N1272" s="119" t="s">
        <v>2474</v>
      </c>
      <c r="O1272" s="120" t="s">
        <v>2593</v>
      </c>
      <c r="P1272" s="119" t="s">
        <v>2588</v>
      </c>
      <c r="Q1272" s="119" t="s">
        <v>2588</v>
      </c>
      <c r="R1272" s="75">
        <f t="shared" si="171"/>
        <v>2</v>
      </c>
      <c r="S1272" s="75">
        <f t="shared" si="172"/>
        <v>1</v>
      </c>
      <c r="T1272" s="7">
        <f t="shared" si="173"/>
        <v>130306</v>
      </c>
      <c r="U1272" s="122" t="str">
        <f t="shared" si="178"/>
        <v>1FD02</v>
      </c>
      <c r="V1272" s="10">
        <f t="shared" si="174"/>
        <v>253</v>
      </c>
      <c r="W1272" s="10">
        <f t="shared" si="175"/>
        <v>2</v>
      </c>
      <c r="X1272" s="11">
        <f t="shared" si="176"/>
        <v>3</v>
      </c>
      <c r="Y1272" s="11">
        <f t="shared" si="177"/>
        <v>253</v>
      </c>
      <c r="Z1272" s="12" t="str">
        <f t="shared" si="179"/>
        <v>Wind Data</v>
      </c>
      <c r="AI1272" s="17"/>
      <c r="AJ1272" s="18"/>
      <c r="AK1272" s="19"/>
      <c r="AL1272" s="21"/>
      <c r="AM1272" s="21"/>
      <c r="AN1272" s="21"/>
      <c r="AO1272" s="21"/>
      <c r="AP1272" s="20"/>
      <c r="AQ1272" s="20"/>
      <c r="AR1272" s="20"/>
      <c r="AS1272" s="20"/>
      <c r="AT1272" s="20"/>
      <c r="AU1272" s="20"/>
      <c r="AV1272" s="20"/>
      <c r="AW1272" s="20"/>
      <c r="AX1272" s="222">
        <v>130306</v>
      </c>
      <c r="AY1272" s="6">
        <v>3</v>
      </c>
      <c r="AZ1272" s="6">
        <v>253</v>
      </c>
      <c r="BA1272" s="87" t="s">
        <v>2496</v>
      </c>
      <c r="BB1272" s="39" t="s">
        <v>2583</v>
      </c>
      <c r="BC1272" s="84" t="s">
        <v>2349</v>
      </c>
      <c r="BD1272" s="38" t="s">
        <v>2497</v>
      </c>
      <c r="BE1272" s="39" t="s">
        <v>2584</v>
      </c>
      <c r="BF1272" s="90" t="s">
        <v>2498</v>
      </c>
      <c r="BJ1272" s="47" t="s">
        <v>2499</v>
      </c>
      <c r="BL1272" s="42" t="s">
        <v>2500</v>
      </c>
      <c r="BM1272" s="43" t="s">
        <v>2495</v>
      </c>
      <c r="BO1272" s="17"/>
      <c r="BP1272" s="18"/>
    </row>
    <row r="1273" spans="1:68" ht="15" customHeight="1" thickBot="1" x14ac:dyDescent="0.35">
      <c r="A1273" s="116">
        <v>1272</v>
      </c>
      <c r="H1273" s="121" t="s">
        <v>2586</v>
      </c>
      <c r="I1273" s="117">
        <v>8</v>
      </c>
      <c r="J1273" s="119" t="s">
        <v>2471</v>
      </c>
      <c r="K1273" s="119" t="s">
        <v>2471</v>
      </c>
      <c r="L1273" s="119" t="s">
        <v>2475</v>
      </c>
      <c r="M1273" s="120" t="s">
        <v>2476</v>
      </c>
      <c r="N1273" s="120" t="s">
        <v>2477</v>
      </c>
      <c r="O1273" s="119" t="s">
        <v>2588</v>
      </c>
      <c r="P1273" s="119" t="s">
        <v>2588</v>
      </c>
      <c r="Q1273" s="119" t="s">
        <v>2588</v>
      </c>
      <c r="R1273" s="6">
        <f t="shared" si="171"/>
        <v>5</v>
      </c>
      <c r="S1273" s="6">
        <f t="shared" si="172"/>
        <v>1</v>
      </c>
      <c r="T1273" s="7">
        <f t="shared" si="173"/>
        <v>130312</v>
      </c>
      <c r="U1273" s="122" t="str">
        <f t="shared" si="178"/>
        <v>1FD08</v>
      </c>
      <c r="V1273" s="10">
        <f t="shared" si="174"/>
        <v>253</v>
      </c>
      <c r="W1273" s="10">
        <f t="shared" si="175"/>
        <v>8</v>
      </c>
      <c r="X1273" s="11">
        <f t="shared" si="176"/>
        <v>16</v>
      </c>
      <c r="Y1273" s="11">
        <f t="shared" si="177"/>
        <v>253</v>
      </c>
      <c r="Z1273" s="12" t="str">
        <f t="shared" si="179"/>
        <v>Temperature</v>
      </c>
      <c r="AI1273" s="17"/>
      <c r="AJ1273" s="18"/>
      <c r="AK1273" s="19"/>
      <c r="AQ1273" s="34"/>
      <c r="AR1273" s="34"/>
      <c r="AS1273" s="34"/>
      <c r="AT1273" s="34"/>
      <c r="AU1273" s="34"/>
      <c r="AV1273" s="34"/>
      <c r="AW1273" s="34"/>
      <c r="AX1273" s="223">
        <v>130312</v>
      </c>
      <c r="AY1273" s="6">
        <v>16</v>
      </c>
      <c r="AZ1273" s="6">
        <v>253</v>
      </c>
      <c r="BA1273" s="87" t="s">
        <v>2365</v>
      </c>
      <c r="BB1273" s="39" t="s">
        <v>2464</v>
      </c>
      <c r="BC1273" s="84" t="s">
        <v>2359</v>
      </c>
      <c r="BJ1273" s="47" t="s">
        <v>2501</v>
      </c>
      <c r="BL1273" s="42" t="s">
        <v>2494</v>
      </c>
      <c r="BM1273" s="43" t="s">
        <v>2495</v>
      </c>
      <c r="BO1273" s="17"/>
      <c r="BP1273" s="18"/>
    </row>
    <row r="1274" spans="1:68" ht="15" customHeight="1" thickBot="1" x14ac:dyDescent="0.35">
      <c r="A1274" s="116">
        <v>1273</v>
      </c>
      <c r="H1274" s="121" t="s">
        <v>2589</v>
      </c>
      <c r="I1274" s="117">
        <v>8</v>
      </c>
      <c r="J1274" s="119" t="s">
        <v>2478</v>
      </c>
      <c r="K1274" s="120" t="s">
        <v>2479</v>
      </c>
      <c r="L1274" s="119" t="s">
        <v>2480</v>
      </c>
      <c r="M1274" s="119" t="s">
        <v>2481</v>
      </c>
      <c r="N1274" s="120" t="s">
        <v>2482</v>
      </c>
      <c r="O1274" s="119" t="s">
        <v>2483</v>
      </c>
      <c r="P1274" s="119" t="s">
        <v>2475</v>
      </c>
      <c r="Q1274" s="119" t="s">
        <v>2473</v>
      </c>
      <c r="R1274" s="75">
        <f t="shared" si="171"/>
        <v>2</v>
      </c>
      <c r="S1274" s="75">
        <f t="shared" si="172"/>
        <v>1</v>
      </c>
      <c r="T1274" s="7">
        <f t="shared" si="173"/>
        <v>130306</v>
      </c>
      <c r="U1274" s="122" t="str">
        <f t="shared" si="178"/>
        <v>1FD02</v>
      </c>
      <c r="V1274" s="10">
        <f t="shared" si="174"/>
        <v>253</v>
      </c>
      <c r="W1274" s="10">
        <f t="shared" si="175"/>
        <v>2</v>
      </c>
      <c r="X1274" s="11">
        <f t="shared" si="176"/>
        <v>3</v>
      </c>
      <c r="Y1274" s="11">
        <f t="shared" si="177"/>
        <v>253</v>
      </c>
      <c r="Z1274" s="12" t="str">
        <f t="shared" si="179"/>
        <v>Wind Data</v>
      </c>
      <c r="AI1274" s="17"/>
      <c r="AJ1274" s="18"/>
      <c r="AK1274" s="19"/>
      <c r="AL1274" s="21"/>
      <c r="AM1274" s="21"/>
      <c r="AN1274" s="21"/>
      <c r="AO1274" s="21"/>
      <c r="AP1274" s="20"/>
      <c r="AQ1274" s="20"/>
      <c r="AR1274" s="20"/>
      <c r="AS1274" s="20"/>
      <c r="AT1274" s="20"/>
      <c r="AU1274" s="20"/>
      <c r="AV1274" s="20"/>
      <c r="AW1274" s="20"/>
      <c r="AX1274" s="222">
        <v>130306</v>
      </c>
      <c r="AY1274" s="6">
        <v>3</v>
      </c>
      <c r="AZ1274" s="6">
        <v>253</v>
      </c>
      <c r="BA1274" s="87" t="s">
        <v>2496</v>
      </c>
      <c r="BB1274" s="39" t="s">
        <v>2598</v>
      </c>
      <c r="BC1274" s="84" t="s">
        <v>2349</v>
      </c>
      <c r="BD1274" s="38" t="s">
        <v>2497</v>
      </c>
      <c r="BE1274" s="39" t="s">
        <v>2599</v>
      </c>
      <c r="BF1274" s="90" t="s">
        <v>2498</v>
      </c>
      <c r="BJ1274" s="47" t="s">
        <v>2505</v>
      </c>
      <c r="BL1274" s="42" t="s">
        <v>2500</v>
      </c>
      <c r="BM1274" s="43" t="s">
        <v>2495</v>
      </c>
      <c r="BO1274" s="17"/>
      <c r="BP1274" s="18"/>
    </row>
    <row r="1275" spans="1:68" ht="15" customHeight="1" thickBot="1" x14ac:dyDescent="0.35">
      <c r="A1275" s="116">
        <v>1274</v>
      </c>
      <c r="H1275" s="121" t="s">
        <v>2503</v>
      </c>
      <c r="I1275" s="117">
        <v>8</v>
      </c>
      <c r="J1275" s="119" t="s">
        <v>2471</v>
      </c>
      <c r="K1275" s="119" t="s">
        <v>2481</v>
      </c>
      <c r="L1275" s="120" t="s">
        <v>2480</v>
      </c>
      <c r="M1275" s="119" t="s">
        <v>2479</v>
      </c>
      <c r="N1275" s="119" t="s">
        <v>2478</v>
      </c>
      <c r="O1275" s="119" t="s">
        <v>2588</v>
      </c>
      <c r="P1275" s="119" t="s">
        <v>2588</v>
      </c>
      <c r="Q1275" s="119" t="s">
        <v>2588</v>
      </c>
      <c r="R1275" s="6">
        <f t="shared" si="171"/>
        <v>5</v>
      </c>
      <c r="S1275" s="6">
        <f t="shared" si="172"/>
        <v>1</v>
      </c>
      <c r="T1275" s="7">
        <f t="shared" si="173"/>
        <v>130312</v>
      </c>
      <c r="U1275" s="122" t="str">
        <f t="shared" si="178"/>
        <v>1FD08</v>
      </c>
      <c r="V1275" s="10">
        <f t="shared" si="174"/>
        <v>253</v>
      </c>
      <c r="W1275" s="10">
        <f t="shared" si="175"/>
        <v>8</v>
      </c>
      <c r="X1275" s="11">
        <f t="shared" si="176"/>
        <v>16</v>
      </c>
      <c r="Y1275" s="11">
        <f t="shared" si="177"/>
        <v>253</v>
      </c>
      <c r="Z1275" s="12" t="str">
        <f t="shared" si="179"/>
        <v>Temperature</v>
      </c>
      <c r="AI1275" s="17"/>
      <c r="AJ1275" s="18"/>
      <c r="AK1275" s="19"/>
      <c r="AQ1275" s="34"/>
      <c r="AR1275" s="34"/>
      <c r="AS1275" s="34"/>
      <c r="AT1275" s="34"/>
      <c r="AU1275" s="34"/>
      <c r="AV1275" s="34"/>
      <c r="AW1275" s="34"/>
      <c r="AX1275" s="223">
        <v>130312</v>
      </c>
      <c r="AY1275" s="6">
        <v>16</v>
      </c>
      <c r="AZ1275" s="6">
        <v>253</v>
      </c>
      <c r="BA1275" s="87" t="s">
        <v>2365</v>
      </c>
      <c r="BB1275" s="39" t="s">
        <v>2600</v>
      </c>
      <c r="BC1275" s="84" t="s">
        <v>2359</v>
      </c>
      <c r="BJ1275" s="47" t="s">
        <v>2601</v>
      </c>
      <c r="BL1275" s="42" t="s">
        <v>2494</v>
      </c>
      <c r="BM1275" s="43" t="s">
        <v>2495</v>
      </c>
      <c r="BO1275" s="17"/>
      <c r="BP1275" s="18"/>
    </row>
    <row r="1276" spans="1:68" ht="15" customHeight="1" thickBot="1" x14ac:dyDescent="0.35">
      <c r="A1276" s="116">
        <v>1275</v>
      </c>
      <c r="H1276" s="121" t="s">
        <v>2503</v>
      </c>
      <c r="I1276" s="117">
        <v>8</v>
      </c>
      <c r="J1276" s="120" t="s">
        <v>2471</v>
      </c>
      <c r="K1276" s="119" t="s">
        <v>2471</v>
      </c>
      <c r="L1276" s="119" t="s">
        <v>2472</v>
      </c>
      <c r="M1276" s="119" t="s">
        <v>2594</v>
      </c>
      <c r="N1276" s="119" t="s">
        <v>2473</v>
      </c>
      <c r="O1276" s="119" t="s">
        <v>2472</v>
      </c>
      <c r="P1276" s="120" t="s">
        <v>2475</v>
      </c>
      <c r="Q1276" s="119" t="s">
        <v>2483</v>
      </c>
      <c r="R1276" s="6">
        <f t="shared" si="171"/>
        <v>5</v>
      </c>
      <c r="S1276" s="6">
        <f t="shared" si="172"/>
        <v>1</v>
      </c>
      <c r="T1276" s="7">
        <f t="shared" si="173"/>
        <v>130312</v>
      </c>
      <c r="U1276" s="122" t="str">
        <f t="shared" si="178"/>
        <v>1FD08</v>
      </c>
      <c r="V1276" s="10">
        <f t="shared" si="174"/>
        <v>253</v>
      </c>
      <c r="W1276" s="10">
        <f t="shared" si="175"/>
        <v>8</v>
      </c>
      <c r="X1276" s="11">
        <f t="shared" si="176"/>
        <v>16</v>
      </c>
      <c r="Y1276" s="11">
        <f t="shared" si="177"/>
        <v>253</v>
      </c>
      <c r="Z1276" s="12" t="str">
        <f t="shared" si="179"/>
        <v>Temperature</v>
      </c>
      <c r="AI1276" s="17"/>
      <c r="AJ1276" s="18"/>
      <c r="AK1276" s="19"/>
      <c r="AL1276" s="21"/>
      <c r="AM1276" s="21"/>
      <c r="AN1276" s="21"/>
      <c r="AO1276" s="21"/>
      <c r="AP1276" s="20"/>
      <c r="AQ1276" s="20"/>
      <c r="AR1276" s="20"/>
      <c r="AS1276" s="20"/>
      <c r="AT1276" s="20"/>
      <c r="AU1276" s="20"/>
      <c r="AV1276" s="20"/>
      <c r="AW1276" s="20"/>
      <c r="AX1276" s="222">
        <v>130312</v>
      </c>
      <c r="AY1276" s="6">
        <v>16</v>
      </c>
      <c r="AZ1276" s="6">
        <v>253</v>
      </c>
      <c r="BA1276" s="87" t="s">
        <v>2365</v>
      </c>
      <c r="BB1276" s="39" t="s">
        <v>2585</v>
      </c>
      <c r="BC1276" s="84" t="s">
        <v>2359</v>
      </c>
      <c r="BJ1276" s="47" t="s">
        <v>2493</v>
      </c>
      <c r="BL1276" s="42" t="s">
        <v>2494</v>
      </c>
      <c r="BM1276" s="43" t="s">
        <v>2495</v>
      </c>
      <c r="BO1276" s="17"/>
      <c r="BP1276" s="18"/>
    </row>
    <row r="1277" spans="1:68" ht="15" customHeight="1" thickBot="1" x14ac:dyDescent="0.35">
      <c r="A1277" s="116">
        <v>1276</v>
      </c>
      <c r="H1277" s="121" t="s">
        <v>2503</v>
      </c>
      <c r="I1277" s="117">
        <v>7</v>
      </c>
      <c r="J1277" s="119" t="s">
        <v>2484</v>
      </c>
      <c r="K1277" s="119" t="s">
        <v>2594</v>
      </c>
      <c r="L1277" s="120" t="s">
        <v>2481</v>
      </c>
      <c r="M1277" s="119" t="s">
        <v>2480</v>
      </c>
      <c r="N1277" s="119" t="s">
        <v>2479</v>
      </c>
      <c r="O1277" s="119" t="s">
        <v>2504</v>
      </c>
      <c r="P1277" s="119" t="s">
        <v>2475</v>
      </c>
      <c r="Q1277" s="119" t="s">
        <v>2485</v>
      </c>
      <c r="R1277" s="6">
        <f t="shared" si="171"/>
        <v>5</v>
      </c>
      <c r="S1277" s="6">
        <f t="shared" si="172"/>
        <v>1</v>
      </c>
      <c r="T1277" s="7">
        <f t="shared" si="173"/>
        <v>130312</v>
      </c>
      <c r="U1277" s="122" t="str">
        <f t="shared" si="178"/>
        <v>1FD08</v>
      </c>
      <c r="V1277" s="10">
        <f t="shared" si="174"/>
        <v>253</v>
      </c>
      <c r="W1277" s="10">
        <f t="shared" si="175"/>
        <v>8</v>
      </c>
      <c r="X1277" s="11">
        <f t="shared" si="176"/>
        <v>16</v>
      </c>
      <c r="Y1277" s="11">
        <f t="shared" si="177"/>
        <v>253</v>
      </c>
      <c r="Z1277" s="12" t="str">
        <f t="shared" si="179"/>
        <v>Temperature</v>
      </c>
      <c r="AI1277" s="17"/>
      <c r="AJ1277" s="18"/>
      <c r="AK1277" s="19"/>
      <c r="AQ1277" s="34"/>
      <c r="AR1277" s="34"/>
      <c r="AS1277" s="34"/>
      <c r="AT1277" s="34"/>
      <c r="AU1277" s="34"/>
      <c r="AV1277" s="34"/>
      <c r="AW1277" s="34"/>
      <c r="AX1277" s="223">
        <v>130312</v>
      </c>
      <c r="AY1277" s="6">
        <v>16</v>
      </c>
      <c r="AZ1277" s="6">
        <v>253</v>
      </c>
      <c r="BA1277" s="87" t="s">
        <v>2365</v>
      </c>
      <c r="BB1277" s="39" t="s">
        <v>2602</v>
      </c>
      <c r="BC1277" s="84" t="s">
        <v>2359</v>
      </c>
      <c r="BJ1277" s="47" t="s">
        <v>2603</v>
      </c>
      <c r="BL1277" s="42" t="s">
        <v>2494</v>
      </c>
      <c r="BM1277" s="43" t="s">
        <v>2495</v>
      </c>
      <c r="BO1277" s="17"/>
      <c r="BP1277" s="18"/>
    </row>
    <row r="1278" spans="1:68" ht="15" customHeight="1" thickBot="1" x14ac:dyDescent="0.35">
      <c r="A1278" s="116">
        <v>1277</v>
      </c>
      <c r="H1278" s="121" t="s">
        <v>2595</v>
      </c>
      <c r="I1278" s="117">
        <v>8</v>
      </c>
      <c r="J1278" s="119" t="s">
        <v>2471</v>
      </c>
      <c r="K1278" s="119" t="s">
        <v>2471</v>
      </c>
      <c r="L1278" s="119" t="s">
        <v>2472</v>
      </c>
      <c r="M1278" s="119" t="s">
        <v>2594</v>
      </c>
      <c r="N1278" s="119" t="s">
        <v>2486</v>
      </c>
      <c r="O1278" s="119" t="s">
        <v>2588</v>
      </c>
      <c r="P1278" s="119" t="s">
        <v>2588</v>
      </c>
      <c r="Q1278" s="120" t="s">
        <v>2588</v>
      </c>
      <c r="R1278" s="6">
        <f t="shared" si="171"/>
        <v>5</v>
      </c>
      <c r="S1278" s="6">
        <f t="shared" si="172"/>
        <v>1</v>
      </c>
      <c r="T1278" s="7">
        <f t="shared" si="173"/>
        <v>130312</v>
      </c>
      <c r="U1278" s="122" t="str">
        <f t="shared" si="178"/>
        <v>1FD08</v>
      </c>
      <c r="V1278" s="10">
        <f t="shared" si="174"/>
        <v>253</v>
      </c>
      <c r="W1278" s="10">
        <f t="shared" si="175"/>
        <v>8</v>
      </c>
      <c r="X1278" s="11">
        <f t="shared" si="176"/>
        <v>25</v>
      </c>
      <c r="Y1278" s="11">
        <f t="shared" si="177"/>
        <v>253</v>
      </c>
      <c r="Z1278" s="12" t="str">
        <f t="shared" si="179"/>
        <v>Temperature</v>
      </c>
      <c r="AI1278" s="17"/>
      <c r="AJ1278" s="18"/>
      <c r="AK1278" s="19"/>
      <c r="AL1278" s="21"/>
      <c r="AM1278" s="21"/>
      <c r="AN1278" s="21"/>
      <c r="AO1278" s="21"/>
      <c r="AP1278" s="20"/>
      <c r="AQ1278" s="20"/>
      <c r="AR1278" s="20"/>
      <c r="AS1278" s="20"/>
      <c r="AT1278" s="20"/>
      <c r="AU1278" s="20"/>
      <c r="AV1278" s="20"/>
      <c r="AW1278" s="20"/>
      <c r="AX1278" s="222">
        <v>130312</v>
      </c>
      <c r="AY1278" s="6">
        <v>25</v>
      </c>
      <c r="AZ1278" s="6">
        <v>253</v>
      </c>
      <c r="BA1278" s="87" t="s">
        <v>2365</v>
      </c>
      <c r="BB1278" s="39" t="s">
        <v>2467</v>
      </c>
      <c r="BC1278" s="84" t="s">
        <v>2359</v>
      </c>
      <c r="BJ1278" s="47" t="s">
        <v>2493</v>
      </c>
      <c r="BL1278" s="42" t="s">
        <v>2604</v>
      </c>
      <c r="BM1278" s="43" t="s">
        <v>2495</v>
      </c>
      <c r="BO1278" s="17"/>
      <c r="BP1278" s="18"/>
    </row>
    <row r="1279" spans="1:68" ht="15" customHeight="1" thickBot="1" x14ac:dyDescent="0.35">
      <c r="A1279" s="116">
        <v>1278</v>
      </c>
      <c r="H1279" s="121" t="s">
        <v>2487</v>
      </c>
      <c r="I1279" s="117">
        <v>8</v>
      </c>
      <c r="J1279" s="119" t="s">
        <v>2488</v>
      </c>
      <c r="K1279" s="119" t="s">
        <v>2489</v>
      </c>
      <c r="L1279" s="120" t="s">
        <v>2473</v>
      </c>
      <c r="M1279" s="119" t="s">
        <v>2490</v>
      </c>
      <c r="N1279" s="119" t="s">
        <v>2491</v>
      </c>
      <c r="O1279" s="119" t="s">
        <v>2492</v>
      </c>
      <c r="P1279" s="119" t="s">
        <v>2596</v>
      </c>
      <c r="Q1279" s="119" t="s">
        <v>2597</v>
      </c>
      <c r="R1279" s="75">
        <f t="shared" si="171"/>
        <v>2</v>
      </c>
      <c r="S1279" s="75">
        <f t="shared" si="172"/>
        <v>1</v>
      </c>
      <c r="T1279" s="7">
        <f t="shared" si="173"/>
        <v>130306</v>
      </c>
      <c r="U1279" s="122" t="str">
        <f t="shared" si="178"/>
        <v>1FD02</v>
      </c>
      <c r="V1279" s="10">
        <f t="shared" si="174"/>
        <v>253</v>
      </c>
      <c r="W1279" s="10">
        <f t="shared" si="175"/>
        <v>2</v>
      </c>
      <c r="X1279" s="11">
        <f t="shared" si="176"/>
        <v>3</v>
      </c>
      <c r="Y1279" s="11">
        <f t="shared" si="177"/>
        <v>253</v>
      </c>
      <c r="Z1279" s="12" t="str">
        <f t="shared" si="179"/>
        <v>Wind Data</v>
      </c>
      <c r="AI1279" s="17"/>
      <c r="AJ1279" s="18"/>
      <c r="AK1279" s="19"/>
      <c r="AQ1279" s="34"/>
      <c r="AR1279" s="34"/>
      <c r="AS1279" s="34"/>
      <c r="AT1279" s="34"/>
      <c r="AU1279" s="34"/>
      <c r="AV1279" s="34"/>
      <c r="AW1279" s="34"/>
      <c r="AX1279" s="223">
        <v>130306</v>
      </c>
      <c r="AY1279" s="6">
        <v>3</v>
      </c>
      <c r="AZ1279" s="6">
        <v>253</v>
      </c>
      <c r="BA1279" s="87" t="s">
        <v>2496</v>
      </c>
      <c r="BB1279" s="39" t="s">
        <v>2468</v>
      </c>
      <c r="BC1279" s="84" t="s">
        <v>2349</v>
      </c>
      <c r="BD1279" s="38" t="s">
        <v>2497</v>
      </c>
      <c r="BE1279" s="39" t="s">
        <v>2469</v>
      </c>
      <c r="BF1279" s="90" t="s">
        <v>2498</v>
      </c>
      <c r="BJ1279" s="47" t="s">
        <v>2499</v>
      </c>
      <c r="BL1279" s="42" t="s">
        <v>2500</v>
      </c>
      <c r="BM1279" s="43" t="s">
        <v>2495</v>
      </c>
      <c r="BO1279" s="17"/>
      <c r="BP1279" s="18"/>
    </row>
    <row r="1280" spans="1:68" ht="15" customHeight="1" thickBot="1" x14ac:dyDescent="0.35">
      <c r="A1280" s="116">
        <v>1279</v>
      </c>
      <c r="H1280" s="121" t="s">
        <v>2586</v>
      </c>
      <c r="I1280" s="117">
        <v>8</v>
      </c>
      <c r="J1280" s="120" t="s">
        <v>2471</v>
      </c>
      <c r="K1280" s="119" t="s">
        <v>2471</v>
      </c>
      <c r="L1280" s="119" t="s">
        <v>2472</v>
      </c>
      <c r="M1280" s="119" t="s">
        <v>2587</v>
      </c>
      <c r="N1280" s="119" t="s">
        <v>2502</v>
      </c>
      <c r="O1280" s="120" t="s">
        <v>2588</v>
      </c>
      <c r="P1280" s="119" t="s">
        <v>2588</v>
      </c>
      <c r="Q1280" s="119" t="s">
        <v>2588</v>
      </c>
      <c r="R1280" s="6">
        <f t="shared" si="171"/>
        <v>5</v>
      </c>
      <c r="S1280" s="6">
        <f t="shared" si="172"/>
        <v>1</v>
      </c>
      <c r="T1280" s="7">
        <f t="shared" si="173"/>
        <v>130312</v>
      </c>
      <c r="U1280" s="122" t="str">
        <f t="shared" si="178"/>
        <v>1FD08</v>
      </c>
      <c r="V1280" s="10">
        <f t="shared" si="174"/>
        <v>253</v>
      </c>
      <c r="W1280" s="10">
        <f t="shared" si="175"/>
        <v>8</v>
      </c>
      <c r="X1280" s="11">
        <f t="shared" si="176"/>
        <v>16</v>
      </c>
      <c r="Y1280" s="11">
        <f t="shared" si="177"/>
        <v>253</v>
      </c>
      <c r="Z1280" s="12" t="str">
        <f t="shared" si="179"/>
        <v>Temperature</v>
      </c>
      <c r="AI1280" s="17"/>
      <c r="AJ1280" s="18"/>
      <c r="AK1280" s="19"/>
      <c r="AL1280" s="21"/>
      <c r="AM1280" s="21"/>
      <c r="AN1280" s="21"/>
      <c r="AO1280" s="21"/>
      <c r="AP1280" s="20"/>
      <c r="AQ1280" s="20"/>
      <c r="AR1280" s="20"/>
      <c r="AS1280" s="20"/>
      <c r="AT1280" s="20"/>
      <c r="AU1280" s="20"/>
      <c r="AV1280" s="20"/>
      <c r="AW1280" s="20"/>
      <c r="AX1280" s="222">
        <v>130312</v>
      </c>
      <c r="AY1280" s="6">
        <v>16</v>
      </c>
      <c r="AZ1280" s="6">
        <v>253</v>
      </c>
      <c r="BA1280" s="87" t="s">
        <v>2365</v>
      </c>
      <c r="BB1280" s="39" t="s">
        <v>2582</v>
      </c>
      <c r="BC1280" s="84" t="s">
        <v>2359</v>
      </c>
      <c r="BJ1280" s="47" t="s">
        <v>2493</v>
      </c>
      <c r="BL1280" s="42" t="s">
        <v>2494</v>
      </c>
      <c r="BM1280" s="43" t="s">
        <v>2495</v>
      </c>
      <c r="BO1280" s="17"/>
      <c r="BP1280" s="18"/>
    </row>
    <row r="1281" spans="1:68" ht="15" customHeight="1" thickBot="1" x14ac:dyDescent="0.35">
      <c r="A1281" s="116">
        <v>1280</v>
      </c>
      <c r="H1281" s="121" t="s">
        <v>2589</v>
      </c>
      <c r="I1281" s="117">
        <v>8</v>
      </c>
      <c r="J1281" s="119" t="s">
        <v>2590</v>
      </c>
      <c r="K1281" s="119" t="s">
        <v>2591</v>
      </c>
      <c r="L1281" s="119" t="s">
        <v>2473</v>
      </c>
      <c r="M1281" s="120" t="s">
        <v>2592</v>
      </c>
      <c r="N1281" s="120" t="s">
        <v>2474</v>
      </c>
      <c r="O1281" s="119" t="s">
        <v>2593</v>
      </c>
      <c r="P1281" s="119" t="s">
        <v>2588</v>
      </c>
      <c r="Q1281" s="119" t="s">
        <v>2588</v>
      </c>
      <c r="R1281" s="6">
        <f t="shared" si="171"/>
        <v>2</v>
      </c>
      <c r="S1281" s="6">
        <f t="shared" si="172"/>
        <v>1</v>
      </c>
      <c r="T1281" s="7">
        <f t="shared" si="173"/>
        <v>130306</v>
      </c>
      <c r="U1281" s="122" t="str">
        <f t="shared" si="178"/>
        <v>1FD02</v>
      </c>
      <c r="V1281" s="10">
        <f t="shared" si="174"/>
        <v>253</v>
      </c>
      <c r="W1281" s="10">
        <f t="shared" si="175"/>
        <v>2</v>
      </c>
      <c r="X1281" s="11">
        <f t="shared" si="176"/>
        <v>3</v>
      </c>
      <c r="Y1281" s="11">
        <f t="shared" si="177"/>
        <v>253</v>
      </c>
      <c r="Z1281" s="12" t="str">
        <f t="shared" si="179"/>
        <v>Wind Data</v>
      </c>
      <c r="AI1281" s="17"/>
      <c r="AJ1281" s="18"/>
      <c r="AK1281" s="19"/>
      <c r="AQ1281" s="34"/>
      <c r="AR1281" s="34"/>
      <c r="AS1281" s="34"/>
      <c r="AT1281" s="34"/>
      <c r="AU1281" s="34"/>
      <c r="AV1281" s="34"/>
      <c r="AW1281" s="34"/>
      <c r="AX1281" s="223">
        <v>130306</v>
      </c>
      <c r="AY1281" s="6">
        <v>3</v>
      </c>
      <c r="AZ1281" s="6">
        <v>253</v>
      </c>
      <c r="BA1281" s="87" t="s">
        <v>2496</v>
      </c>
      <c r="BB1281" s="39" t="s">
        <v>2583</v>
      </c>
      <c r="BC1281" s="84" t="s">
        <v>2349</v>
      </c>
      <c r="BD1281" s="38" t="s">
        <v>2497</v>
      </c>
      <c r="BE1281" s="39" t="s">
        <v>2584</v>
      </c>
      <c r="BF1281" s="90" t="s">
        <v>2498</v>
      </c>
      <c r="BJ1281" s="47" t="s">
        <v>2499</v>
      </c>
      <c r="BL1281" s="42" t="s">
        <v>2500</v>
      </c>
      <c r="BM1281" s="43" t="s">
        <v>2495</v>
      </c>
      <c r="BO1281" s="17"/>
      <c r="BP1281" s="18"/>
    </row>
    <row r="1282" spans="1:68" ht="15" customHeight="1" thickBot="1" x14ac:dyDescent="0.35">
      <c r="A1282" s="116">
        <v>1281</v>
      </c>
      <c r="H1282" s="121" t="s">
        <v>2586</v>
      </c>
      <c r="I1282" s="117">
        <v>8</v>
      </c>
      <c r="J1282" s="119" t="s">
        <v>2471</v>
      </c>
      <c r="K1282" s="120" t="s">
        <v>2471</v>
      </c>
      <c r="L1282" s="119" t="s">
        <v>2475</v>
      </c>
      <c r="M1282" s="119" t="s">
        <v>2476</v>
      </c>
      <c r="N1282" s="120" t="s">
        <v>2477</v>
      </c>
      <c r="O1282" s="119" t="s">
        <v>2588</v>
      </c>
      <c r="P1282" s="119" t="s">
        <v>2588</v>
      </c>
      <c r="Q1282" s="119" t="s">
        <v>2588</v>
      </c>
      <c r="R1282" s="6">
        <f t="shared" ref="R1282:R1345" si="180">_xlfn.BITRSHIFT(_xlfn.BITAND(HEX2DEC(H1282),HEX2DEC("1C000000")),26)</f>
        <v>5</v>
      </c>
      <c r="S1282" s="6">
        <f t="shared" ref="S1282:S1345" si="181">_xlfn.BITRSHIFT(_xlfn.BITAND(HEX2DEC(H1282),HEX2DEC("01000000")),24)</f>
        <v>1</v>
      </c>
      <c r="T1282" s="7">
        <f t="shared" ref="T1282:T1345" si="182">IF(_xlfn.BITRSHIFT(_xlfn.BITAND(HEX2DEC(H1282),HEX2DEC("0FF0000")),16)&lt;240,_xlfn.BITRSHIFT(_xlfn.BITAND(HEX2DEC(H1282),HEX2DEC("1FF0000")),8),_xlfn.BITRSHIFT(_xlfn.BITAND(HEX2DEC(H1282),HEX2DEC("1FFFF00")),8))</f>
        <v>130312</v>
      </c>
      <c r="U1282" s="122" t="str">
        <f t="shared" si="178"/>
        <v>1FD08</v>
      </c>
      <c r="V1282" s="10">
        <f t="shared" ref="V1282:V1345" si="183">_xlfn.BITRSHIFT(_xlfn.BITAND(HEX2DEC(H1282),HEX2DEC("0FF0000")),16)</f>
        <v>253</v>
      </c>
      <c r="W1282" s="10">
        <f t="shared" ref="W1282:W1345" si="184">_xlfn.BITRSHIFT(_xlfn.BITAND(HEX2DEC(H1282),HEX2DEC("FF00")),8)</f>
        <v>8</v>
      </c>
      <c r="X1282" s="11">
        <f t="shared" ref="X1282:X1345" si="185">_xlfn.BITAND(HEX2DEC(H1282),HEX2DEC("00000FF"))</f>
        <v>16</v>
      </c>
      <c r="Y1282" s="11">
        <f t="shared" ref="Y1282:Y1345" si="186">IF(_xlfn.BITRSHIFT(_xlfn.BITAND(HEX2DEC(H1282),HEX2DEC("0FF0000")),16)&lt;240,_xlfn.BITRSHIFT(_xlfn.BITAND(HEX2DEC(H1282),HEX2DEC("0FF00")),8),_xlfn.BITRSHIFT(_xlfn.BITAND(HEX2DEC(H1282),HEX2DEC("0FF0000")),16))</f>
        <v>253</v>
      </c>
      <c r="Z1282" s="12" t="str">
        <f t="shared" si="179"/>
        <v>Temperature</v>
      </c>
      <c r="AI1282" s="17"/>
      <c r="AJ1282" s="18"/>
      <c r="AK1282" s="19"/>
      <c r="AL1282" s="21"/>
      <c r="AM1282" s="21"/>
      <c r="AN1282" s="21"/>
      <c r="AO1282" s="21"/>
      <c r="AP1282" s="20"/>
      <c r="AQ1282" s="20"/>
      <c r="AR1282" s="20"/>
      <c r="AS1282" s="20"/>
      <c r="AT1282" s="20"/>
      <c r="AU1282" s="20"/>
      <c r="AV1282" s="20"/>
      <c r="AW1282" s="20"/>
      <c r="AX1282" s="222">
        <v>130312</v>
      </c>
      <c r="AY1282" s="6">
        <v>16</v>
      </c>
      <c r="AZ1282" s="6">
        <v>253</v>
      </c>
      <c r="BA1282" s="87" t="s">
        <v>2365</v>
      </c>
      <c r="BB1282" s="39" t="s">
        <v>2464</v>
      </c>
      <c r="BC1282" s="84" t="s">
        <v>2359</v>
      </c>
      <c r="BJ1282" s="47" t="s">
        <v>2501</v>
      </c>
      <c r="BL1282" s="42" t="s">
        <v>2494</v>
      </c>
      <c r="BM1282" s="43" t="s">
        <v>2495</v>
      </c>
      <c r="BO1282" s="17"/>
      <c r="BP1282" s="18"/>
    </row>
    <row r="1283" spans="1:68" ht="15" customHeight="1" thickBot="1" x14ac:dyDescent="0.35">
      <c r="A1283" s="116">
        <v>1282</v>
      </c>
      <c r="H1283" s="121" t="s">
        <v>2589</v>
      </c>
      <c r="I1283" s="117">
        <v>8</v>
      </c>
      <c r="J1283" s="119" t="s">
        <v>2478</v>
      </c>
      <c r="K1283" s="119" t="s">
        <v>2479</v>
      </c>
      <c r="L1283" s="119" t="s">
        <v>2480</v>
      </c>
      <c r="M1283" s="119" t="s">
        <v>2481</v>
      </c>
      <c r="N1283" s="119" t="s">
        <v>2482</v>
      </c>
      <c r="O1283" s="119" t="s">
        <v>2483</v>
      </c>
      <c r="P1283" s="119" t="s">
        <v>2475</v>
      </c>
      <c r="Q1283" s="120" t="s">
        <v>2473</v>
      </c>
      <c r="R1283" s="6">
        <f t="shared" si="180"/>
        <v>2</v>
      </c>
      <c r="S1283" s="6">
        <f t="shared" si="181"/>
        <v>1</v>
      </c>
      <c r="T1283" s="7">
        <f t="shared" si="182"/>
        <v>130306</v>
      </c>
      <c r="U1283" s="122" t="str">
        <f t="shared" ref="U1283:U1346" si="187">DEC2HEX(T1283)</f>
        <v>1FD02</v>
      </c>
      <c r="V1283" s="10">
        <f t="shared" si="183"/>
        <v>253</v>
      </c>
      <c r="W1283" s="10">
        <f t="shared" si="184"/>
        <v>2</v>
      </c>
      <c r="X1283" s="11">
        <f t="shared" si="185"/>
        <v>3</v>
      </c>
      <c r="Y1283" s="11">
        <f t="shared" si="186"/>
        <v>253</v>
      </c>
      <c r="Z1283" s="12" t="str">
        <f t="shared" ref="Z1283:Z1346" si="188">VLOOKUP(T1283,BO:BP,2,FALSE)</f>
        <v>Wind Data</v>
      </c>
      <c r="AI1283" s="17"/>
      <c r="AJ1283" s="18"/>
      <c r="AK1283" s="19"/>
      <c r="AQ1283" s="34"/>
      <c r="AR1283" s="34"/>
      <c r="AS1283" s="34"/>
      <c r="AT1283" s="34"/>
      <c r="AU1283" s="34"/>
      <c r="AV1283" s="34"/>
      <c r="AW1283" s="34"/>
      <c r="AX1283" s="223">
        <v>130306</v>
      </c>
      <c r="AY1283" s="6">
        <v>3</v>
      </c>
      <c r="AZ1283" s="6">
        <v>253</v>
      </c>
      <c r="BA1283" s="87" t="s">
        <v>2496</v>
      </c>
      <c r="BB1283" s="39" t="s">
        <v>2598</v>
      </c>
      <c r="BC1283" s="84" t="s">
        <v>2349</v>
      </c>
      <c r="BD1283" s="38" t="s">
        <v>2497</v>
      </c>
      <c r="BE1283" s="39" t="s">
        <v>2599</v>
      </c>
      <c r="BF1283" s="90" t="s">
        <v>2498</v>
      </c>
      <c r="BJ1283" s="47" t="s">
        <v>2505</v>
      </c>
      <c r="BL1283" s="42" t="s">
        <v>2500</v>
      </c>
      <c r="BM1283" s="43" t="s">
        <v>2495</v>
      </c>
      <c r="BO1283" s="17"/>
      <c r="BP1283" s="18"/>
    </row>
    <row r="1284" spans="1:68" ht="15" customHeight="1" thickBot="1" x14ac:dyDescent="0.35">
      <c r="A1284" s="116">
        <v>1283</v>
      </c>
      <c r="H1284" s="121" t="s">
        <v>2503</v>
      </c>
      <c r="I1284" s="117">
        <v>8</v>
      </c>
      <c r="J1284" s="119" t="s">
        <v>2471</v>
      </c>
      <c r="K1284" s="119" t="s">
        <v>2481</v>
      </c>
      <c r="L1284" s="120" t="s">
        <v>2480</v>
      </c>
      <c r="M1284" s="119" t="s">
        <v>2479</v>
      </c>
      <c r="N1284" s="119" t="s">
        <v>2478</v>
      </c>
      <c r="O1284" s="119" t="s">
        <v>2588</v>
      </c>
      <c r="P1284" s="119" t="s">
        <v>2588</v>
      </c>
      <c r="Q1284" s="119" t="s">
        <v>2588</v>
      </c>
      <c r="R1284" s="6">
        <f t="shared" si="180"/>
        <v>5</v>
      </c>
      <c r="S1284" s="6">
        <f t="shared" si="181"/>
        <v>1</v>
      </c>
      <c r="T1284" s="7">
        <f t="shared" si="182"/>
        <v>130312</v>
      </c>
      <c r="U1284" s="122" t="str">
        <f t="shared" si="187"/>
        <v>1FD08</v>
      </c>
      <c r="V1284" s="10">
        <f t="shared" si="183"/>
        <v>253</v>
      </c>
      <c r="W1284" s="10">
        <f t="shared" si="184"/>
        <v>8</v>
      </c>
      <c r="X1284" s="11">
        <f t="shared" si="185"/>
        <v>16</v>
      </c>
      <c r="Y1284" s="11">
        <f t="shared" si="186"/>
        <v>253</v>
      </c>
      <c r="Z1284" s="12" t="str">
        <f t="shared" si="188"/>
        <v>Temperature</v>
      </c>
      <c r="AI1284" s="17"/>
      <c r="AJ1284" s="18"/>
      <c r="AK1284" s="19"/>
      <c r="AL1284" s="21"/>
      <c r="AM1284" s="21"/>
      <c r="AN1284" s="21"/>
      <c r="AO1284" s="21"/>
      <c r="AP1284" s="20"/>
      <c r="AQ1284" s="20"/>
      <c r="AR1284" s="20"/>
      <c r="AS1284" s="20"/>
      <c r="AT1284" s="20"/>
      <c r="AU1284" s="20"/>
      <c r="AV1284" s="20"/>
      <c r="AW1284" s="20"/>
      <c r="AX1284" s="222">
        <v>130312</v>
      </c>
      <c r="AY1284" s="6">
        <v>16</v>
      </c>
      <c r="AZ1284" s="6">
        <v>253</v>
      </c>
      <c r="BA1284" s="87" t="s">
        <v>2365</v>
      </c>
      <c r="BB1284" s="39" t="s">
        <v>2600</v>
      </c>
      <c r="BC1284" s="84" t="s">
        <v>2359</v>
      </c>
      <c r="BJ1284" s="47" t="s">
        <v>2601</v>
      </c>
      <c r="BL1284" s="42" t="s">
        <v>2494</v>
      </c>
      <c r="BM1284" s="43" t="s">
        <v>2495</v>
      </c>
      <c r="BO1284" s="17"/>
      <c r="BP1284" s="18"/>
    </row>
    <row r="1285" spans="1:68" ht="15" customHeight="1" thickBot="1" x14ac:dyDescent="0.35">
      <c r="A1285" s="116">
        <v>1284</v>
      </c>
      <c r="H1285" s="121" t="s">
        <v>2503</v>
      </c>
      <c r="I1285" s="117">
        <v>8</v>
      </c>
      <c r="J1285" s="119" t="s">
        <v>2471</v>
      </c>
      <c r="K1285" s="120" t="s">
        <v>2471</v>
      </c>
      <c r="L1285" s="120" t="s">
        <v>2472</v>
      </c>
      <c r="M1285" s="119" t="s">
        <v>2594</v>
      </c>
      <c r="N1285" s="119" t="s">
        <v>2473</v>
      </c>
      <c r="O1285" s="120" t="s">
        <v>2472</v>
      </c>
      <c r="P1285" s="119" t="s">
        <v>2475</v>
      </c>
      <c r="Q1285" s="119" t="s">
        <v>2483</v>
      </c>
      <c r="R1285" s="6">
        <f t="shared" si="180"/>
        <v>5</v>
      </c>
      <c r="S1285" s="6">
        <f t="shared" si="181"/>
        <v>1</v>
      </c>
      <c r="T1285" s="7">
        <f t="shared" si="182"/>
        <v>130312</v>
      </c>
      <c r="U1285" s="122" t="str">
        <f t="shared" si="187"/>
        <v>1FD08</v>
      </c>
      <c r="V1285" s="10">
        <f t="shared" si="183"/>
        <v>253</v>
      </c>
      <c r="W1285" s="10">
        <f t="shared" si="184"/>
        <v>8</v>
      </c>
      <c r="X1285" s="11">
        <f t="shared" si="185"/>
        <v>16</v>
      </c>
      <c r="Y1285" s="11">
        <f t="shared" si="186"/>
        <v>253</v>
      </c>
      <c r="Z1285" s="12" t="str">
        <f t="shared" si="188"/>
        <v>Temperature</v>
      </c>
      <c r="AI1285" s="17"/>
      <c r="AJ1285" s="18"/>
      <c r="AK1285" s="19"/>
      <c r="AQ1285" s="34"/>
      <c r="AR1285" s="34"/>
      <c r="AS1285" s="34"/>
      <c r="AT1285" s="34"/>
      <c r="AU1285" s="34"/>
      <c r="AV1285" s="34"/>
      <c r="AW1285" s="34"/>
      <c r="AX1285" s="223">
        <v>130312</v>
      </c>
      <c r="AY1285" s="6">
        <v>16</v>
      </c>
      <c r="AZ1285" s="6">
        <v>253</v>
      </c>
      <c r="BA1285" s="87" t="s">
        <v>2365</v>
      </c>
      <c r="BB1285" s="39" t="s">
        <v>2585</v>
      </c>
      <c r="BC1285" s="84" t="s">
        <v>2359</v>
      </c>
      <c r="BJ1285" s="47" t="s">
        <v>2493</v>
      </c>
      <c r="BL1285" s="42" t="s">
        <v>2494</v>
      </c>
      <c r="BM1285" s="43" t="s">
        <v>2495</v>
      </c>
      <c r="BO1285" s="17"/>
      <c r="BP1285" s="18"/>
    </row>
    <row r="1286" spans="1:68" ht="15" customHeight="1" thickBot="1" x14ac:dyDescent="0.35">
      <c r="A1286" s="116">
        <v>1285</v>
      </c>
      <c r="H1286" s="121" t="s">
        <v>2503</v>
      </c>
      <c r="I1286" s="117">
        <v>7</v>
      </c>
      <c r="J1286" s="119" t="s">
        <v>2484</v>
      </c>
      <c r="K1286" s="119" t="s">
        <v>2594</v>
      </c>
      <c r="L1286" s="120" t="s">
        <v>2481</v>
      </c>
      <c r="M1286" s="120" t="s">
        <v>2480</v>
      </c>
      <c r="N1286" s="119" t="s">
        <v>2479</v>
      </c>
      <c r="O1286" s="119" t="s">
        <v>2504</v>
      </c>
      <c r="P1286" s="119" t="s">
        <v>2475</v>
      </c>
      <c r="Q1286" s="119" t="s">
        <v>2485</v>
      </c>
      <c r="R1286" s="75">
        <f t="shared" si="180"/>
        <v>5</v>
      </c>
      <c r="S1286" s="75">
        <f t="shared" si="181"/>
        <v>1</v>
      </c>
      <c r="T1286" s="7">
        <f t="shared" si="182"/>
        <v>130312</v>
      </c>
      <c r="U1286" s="122" t="str">
        <f t="shared" si="187"/>
        <v>1FD08</v>
      </c>
      <c r="V1286" s="10">
        <f t="shared" si="183"/>
        <v>253</v>
      </c>
      <c r="W1286" s="10">
        <f t="shared" si="184"/>
        <v>8</v>
      </c>
      <c r="X1286" s="11">
        <f t="shared" si="185"/>
        <v>16</v>
      </c>
      <c r="Y1286" s="11">
        <f t="shared" si="186"/>
        <v>253</v>
      </c>
      <c r="Z1286" s="12" t="str">
        <f t="shared" si="188"/>
        <v>Temperature</v>
      </c>
      <c r="AI1286" s="17"/>
      <c r="AJ1286" s="18"/>
      <c r="AK1286" s="19"/>
      <c r="AL1286" s="21"/>
      <c r="AM1286" s="21"/>
      <c r="AN1286" s="21"/>
      <c r="AO1286" s="21"/>
      <c r="AP1286" s="20"/>
      <c r="AQ1286" s="20"/>
      <c r="AR1286" s="20"/>
      <c r="AS1286" s="20"/>
      <c r="AT1286" s="20"/>
      <c r="AU1286" s="20"/>
      <c r="AV1286" s="20"/>
      <c r="AW1286" s="20"/>
      <c r="AX1286" s="222">
        <v>130312</v>
      </c>
      <c r="AY1286" s="6">
        <v>16</v>
      </c>
      <c r="AZ1286" s="6">
        <v>253</v>
      </c>
      <c r="BA1286" s="87" t="s">
        <v>2365</v>
      </c>
      <c r="BB1286" s="39" t="s">
        <v>2602</v>
      </c>
      <c r="BC1286" s="84" t="s">
        <v>2359</v>
      </c>
      <c r="BJ1286" s="47" t="s">
        <v>2603</v>
      </c>
      <c r="BL1286" s="42" t="s">
        <v>2494</v>
      </c>
      <c r="BM1286" s="43" t="s">
        <v>2495</v>
      </c>
      <c r="BO1286" s="17"/>
      <c r="BP1286" s="18"/>
    </row>
    <row r="1287" spans="1:68" ht="15" customHeight="1" thickBot="1" x14ac:dyDescent="0.35">
      <c r="A1287" s="116">
        <v>1286</v>
      </c>
      <c r="H1287" s="121" t="s">
        <v>2595</v>
      </c>
      <c r="I1287" s="117">
        <v>8</v>
      </c>
      <c r="J1287" s="119" t="s">
        <v>2471</v>
      </c>
      <c r="K1287" s="119" t="s">
        <v>2471</v>
      </c>
      <c r="L1287" s="119" t="s">
        <v>2472</v>
      </c>
      <c r="M1287" s="119" t="s">
        <v>2594</v>
      </c>
      <c r="N1287" s="119" t="s">
        <v>2486</v>
      </c>
      <c r="O1287" s="119" t="s">
        <v>2588</v>
      </c>
      <c r="P1287" s="119" t="s">
        <v>2588</v>
      </c>
      <c r="Q1287" s="119" t="s">
        <v>2588</v>
      </c>
      <c r="R1287" s="6">
        <f t="shared" si="180"/>
        <v>5</v>
      </c>
      <c r="S1287" s="6">
        <f t="shared" si="181"/>
        <v>1</v>
      </c>
      <c r="T1287" s="7">
        <f t="shared" si="182"/>
        <v>130312</v>
      </c>
      <c r="U1287" s="122" t="str">
        <f t="shared" si="187"/>
        <v>1FD08</v>
      </c>
      <c r="V1287" s="10">
        <f t="shared" si="183"/>
        <v>253</v>
      </c>
      <c r="W1287" s="10">
        <f t="shared" si="184"/>
        <v>8</v>
      </c>
      <c r="X1287" s="11">
        <f t="shared" si="185"/>
        <v>25</v>
      </c>
      <c r="Y1287" s="11">
        <f t="shared" si="186"/>
        <v>253</v>
      </c>
      <c r="Z1287" s="12" t="str">
        <f t="shared" si="188"/>
        <v>Temperature</v>
      </c>
      <c r="AI1287" s="17"/>
      <c r="AJ1287" s="18"/>
      <c r="AK1287" s="19"/>
      <c r="AQ1287" s="34"/>
      <c r="AR1287" s="34"/>
      <c r="AS1287" s="34"/>
      <c r="AT1287" s="34"/>
      <c r="AU1287" s="34"/>
      <c r="AV1287" s="34"/>
      <c r="AW1287" s="34"/>
      <c r="AX1287" s="223">
        <v>130312</v>
      </c>
      <c r="AY1287" s="6">
        <v>25</v>
      </c>
      <c r="AZ1287" s="6">
        <v>253</v>
      </c>
      <c r="BA1287" s="87" t="s">
        <v>2365</v>
      </c>
      <c r="BB1287" s="39" t="s">
        <v>2467</v>
      </c>
      <c r="BC1287" s="84" t="s">
        <v>2359</v>
      </c>
      <c r="BJ1287" s="47" t="s">
        <v>2493</v>
      </c>
      <c r="BL1287" s="42" t="s">
        <v>2604</v>
      </c>
      <c r="BM1287" s="43" t="s">
        <v>2495</v>
      </c>
      <c r="BO1287" s="17"/>
      <c r="BP1287" s="18"/>
    </row>
    <row r="1288" spans="1:68" ht="15" customHeight="1" thickBot="1" x14ac:dyDescent="0.35">
      <c r="A1288" s="116">
        <v>1287</v>
      </c>
      <c r="H1288" s="121" t="s">
        <v>2487</v>
      </c>
      <c r="I1288" s="117">
        <v>8</v>
      </c>
      <c r="J1288" s="119" t="s">
        <v>2488</v>
      </c>
      <c r="K1288" s="119" t="s">
        <v>2489</v>
      </c>
      <c r="L1288" s="119" t="s">
        <v>2473</v>
      </c>
      <c r="M1288" s="119" t="s">
        <v>2490</v>
      </c>
      <c r="N1288" s="119" t="s">
        <v>2491</v>
      </c>
      <c r="O1288" s="120" t="s">
        <v>2492</v>
      </c>
      <c r="P1288" s="120" t="s">
        <v>2596</v>
      </c>
      <c r="Q1288" s="120" t="s">
        <v>2597</v>
      </c>
      <c r="R1288" s="6">
        <f t="shared" si="180"/>
        <v>2</v>
      </c>
      <c r="S1288" s="6">
        <f t="shared" si="181"/>
        <v>1</v>
      </c>
      <c r="T1288" s="7">
        <f t="shared" si="182"/>
        <v>130306</v>
      </c>
      <c r="U1288" s="122" t="str">
        <f t="shared" si="187"/>
        <v>1FD02</v>
      </c>
      <c r="V1288" s="10">
        <f t="shared" si="183"/>
        <v>253</v>
      </c>
      <c r="W1288" s="10">
        <f t="shared" si="184"/>
        <v>2</v>
      </c>
      <c r="X1288" s="11">
        <f t="shared" si="185"/>
        <v>3</v>
      </c>
      <c r="Y1288" s="11">
        <f t="shared" si="186"/>
        <v>253</v>
      </c>
      <c r="Z1288" s="12" t="str">
        <f t="shared" si="188"/>
        <v>Wind Data</v>
      </c>
      <c r="AI1288" s="17"/>
      <c r="AJ1288" s="18"/>
      <c r="AK1288" s="19"/>
      <c r="AL1288" s="21"/>
      <c r="AM1288" s="21"/>
      <c r="AN1288" s="21"/>
      <c r="AO1288" s="21"/>
      <c r="AP1288" s="20"/>
      <c r="AQ1288" s="20"/>
      <c r="AR1288" s="20"/>
      <c r="AS1288" s="20"/>
      <c r="AT1288" s="20"/>
      <c r="AU1288" s="20"/>
      <c r="AV1288" s="20"/>
      <c r="AW1288" s="20"/>
      <c r="AX1288" s="222">
        <v>130306</v>
      </c>
      <c r="AY1288" s="6">
        <v>3</v>
      </c>
      <c r="AZ1288" s="6">
        <v>253</v>
      </c>
      <c r="BA1288" s="87" t="s">
        <v>2496</v>
      </c>
      <c r="BB1288" s="39" t="s">
        <v>2468</v>
      </c>
      <c r="BC1288" s="84" t="s">
        <v>2349</v>
      </c>
      <c r="BD1288" s="38" t="s">
        <v>2497</v>
      </c>
      <c r="BE1288" s="39" t="s">
        <v>2469</v>
      </c>
      <c r="BF1288" s="90" t="s">
        <v>2498</v>
      </c>
      <c r="BJ1288" s="47" t="s">
        <v>2499</v>
      </c>
      <c r="BL1288" s="42" t="s">
        <v>2500</v>
      </c>
      <c r="BM1288" s="43" t="s">
        <v>2495</v>
      </c>
      <c r="BO1288" s="17"/>
      <c r="BP1288" s="18"/>
    </row>
    <row r="1289" spans="1:68" ht="15" customHeight="1" thickBot="1" x14ac:dyDescent="0.35">
      <c r="A1289" s="116">
        <v>1288</v>
      </c>
      <c r="H1289" s="121" t="s">
        <v>2586</v>
      </c>
      <c r="I1289" s="117">
        <v>8</v>
      </c>
      <c r="J1289" s="119" t="s">
        <v>2471</v>
      </c>
      <c r="K1289" s="120" t="s">
        <v>2471</v>
      </c>
      <c r="L1289" s="120" t="s">
        <v>2472</v>
      </c>
      <c r="M1289" s="120" t="s">
        <v>2587</v>
      </c>
      <c r="N1289" s="120" t="s">
        <v>2502</v>
      </c>
      <c r="O1289" s="119" t="s">
        <v>2588</v>
      </c>
      <c r="P1289" s="119" t="s">
        <v>2588</v>
      </c>
      <c r="Q1289" s="119" t="s">
        <v>2588</v>
      </c>
      <c r="R1289" s="6">
        <f t="shared" si="180"/>
        <v>5</v>
      </c>
      <c r="S1289" s="6">
        <f t="shared" si="181"/>
        <v>1</v>
      </c>
      <c r="T1289" s="7">
        <f t="shared" si="182"/>
        <v>130312</v>
      </c>
      <c r="U1289" s="122" t="str">
        <f t="shared" si="187"/>
        <v>1FD08</v>
      </c>
      <c r="V1289" s="10">
        <f t="shared" si="183"/>
        <v>253</v>
      </c>
      <c r="W1289" s="10">
        <f t="shared" si="184"/>
        <v>8</v>
      </c>
      <c r="X1289" s="11">
        <f t="shared" si="185"/>
        <v>16</v>
      </c>
      <c r="Y1289" s="11">
        <f t="shared" si="186"/>
        <v>253</v>
      </c>
      <c r="Z1289" s="12" t="str">
        <f t="shared" si="188"/>
        <v>Temperature</v>
      </c>
      <c r="AI1289" s="17"/>
      <c r="AJ1289" s="18"/>
      <c r="AK1289" s="19"/>
      <c r="AQ1289" s="34"/>
      <c r="AR1289" s="34"/>
      <c r="AS1289" s="34"/>
      <c r="AT1289" s="34"/>
      <c r="AU1289" s="34"/>
      <c r="AV1289" s="34"/>
      <c r="AW1289" s="34"/>
      <c r="AX1289" s="223">
        <v>130312</v>
      </c>
      <c r="AY1289" s="6">
        <v>16</v>
      </c>
      <c r="AZ1289" s="6">
        <v>253</v>
      </c>
      <c r="BA1289" s="87" t="s">
        <v>2365</v>
      </c>
      <c r="BB1289" s="39" t="s">
        <v>2582</v>
      </c>
      <c r="BC1289" s="84" t="s">
        <v>2359</v>
      </c>
      <c r="BJ1289" s="47" t="s">
        <v>2493</v>
      </c>
      <c r="BL1289" s="42" t="s">
        <v>2494</v>
      </c>
      <c r="BM1289" s="43" t="s">
        <v>2495</v>
      </c>
      <c r="BO1289" s="17"/>
      <c r="BP1289" s="18"/>
    </row>
    <row r="1290" spans="1:68" ht="15" customHeight="1" thickBot="1" x14ac:dyDescent="0.35">
      <c r="A1290" s="116">
        <v>1289</v>
      </c>
      <c r="H1290" s="121" t="s">
        <v>2589</v>
      </c>
      <c r="I1290" s="117">
        <v>8</v>
      </c>
      <c r="J1290" s="120" t="s">
        <v>2590</v>
      </c>
      <c r="K1290" s="119" t="s">
        <v>2591</v>
      </c>
      <c r="L1290" s="119" t="s">
        <v>2473</v>
      </c>
      <c r="M1290" s="119" t="s">
        <v>2592</v>
      </c>
      <c r="N1290" s="119" t="s">
        <v>2474</v>
      </c>
      <c r="O1290" s="120" t="s">
        <v>2593</v>
      </c>
      <c r="P1290" s="119" t="s">
        <v>2588</v>
      </c>
      <c r="Q1290" s="119" t="s">
        <v>2588</v>
      </c>
      <c r="R1290" s="6">
        <f t="shared" si="180"/>
        <v>2</v>
      </c>
      <c r="S1290" s="6">
        <f t="shared" si="181"/>
        <v>1</v>
      </c>
      <c r="T1290" s="7">
        <f t="shared" si="182"/>
        <v>130306</v>
      </c>
      <c r="U1290" s="122" t="str">
        <f t="shared" si="187"/>
        <v>1FD02</v>
      </c>
      <c r="V1290" s="10">
        <f t="shared" si="183"/>
        <v>253</v>
      </c>
      <c r="W1290" s="10">
        <f t="shared" si="184"/>
        <v>2</v>
      </c>
      <c r="X1290" s="11">
        <f t="shared" si="185"/>
        <v>3</v>
      </c>
      <c r="Y1290" s="11">
        <f t="shared" si="186"/>
        <v>253</v>
      </c>
      <c r="Z1290" s="12" t="str">
        <f t="shared" si="188"/>
        <v>Wind Data</v>
      </c>
      <c r="AI1290" s="17"/>
      <c r="AJ1290" s="18"/>
      <c r="AK1290" s="19"/>
      <c r="AL1290" s="21"/>
      <c r="AM1290" s="21"/>
      <c r="AN1290" s="21"/>
      <c r="AO1290" s="21"/>
      <c r="AP1290" s="20"/>
      <c r="AQ1290" s="20"/>
      <c r="AR1290" s="20"/>
      <c r="AS1290" s="20"/>
      <c r="AT1290" s="20"/>
      <c r="AU1290" s="20"/>
      <c r="AV1290" s="20"/>
      <c r="AW1290" s="20"/>
      <c r="AX1290" s="222">
        <v>130306</v>
      </c>
      <c r="AY1290" s="6">
        <v>3</v>
      </c>
      <c r="AZ1290" s="6">
        <v>253</v>
      </c>
      <c r="BA1290" s="87" t="s">
        <v>2496</v>
      </c>
      <c r="BB1290" s="39" t="s">
        <v>2583</v>
      </c>
      <c r="BC1290" s="84" t="s">
        <v>2349</v>
      </c>
      <c r="BD1290" s="38" t="s">
        <v>2497</v>
      </c>
      <c r="BE1290" s="39" t="s">
        <v>2584</v>
      </c>
      <c r="BF1290" s="90" t="s">
        <v>2498</v>
      </c>
      <c r="BJ1290" s="47" t="s">
        <v>2499</v>
      </c>
      <c r="BL1290" s="42" t="s">
        <v>2500</v>
      </c>
      <c r="BM1290" s="43" t="s">
        <v>2495</v>
      </c>
      <c r="BO1290" s="17"/>
      <c r="BP1290" s="18"/>
    </row>
    <row r="1291" spans="1:68" ht="15" customHeight="1" thickBot="1" x14ac:dyDescent="0.35">
      <c r="A1291" s="116">
        <v>1290</v>
      </c>
      <c r="H1291" s="121" t="s">
        <v>2586</v>
      </c>
      <c r="I1291" s="117">
        <v>8</v>
      </c>
      <c r="J1291" s="119" t="s">
        <v>2471</v>
      </c>
      <c r="K1291" s="119" t="s">
        <v>2471</v>
      </c>
      <c r="L1291" s="119" t="s">
        <v>2475</v>
      </c>
      <c r="M1291" s="120" t="s">
        <v>2476</v>
      </c>
      <c r="N1291" s="120" t="s">
        <v>2477</v>
      </c>
      <c r="O1291" s="119" t="s">
        <v>2588</v>
      </c>
      <c r="P1291" s="119" t="s">
        <v>2588</v>
      </c>
      <c r="Q1291" s="119" t="s">
        <v>2588</v>
      </c>
      <c r="R1291" s="6">
        <f t="shared" si="180"/>
        <v>5</v>
      </c>
      <c r="S1291" s="6">
        <f t="shared" si="181"/>
        <v>1</v>
      </c>
      <c r="T1291" s="7">
        <f t="shared" si="182"/>
        <v>130312</v>
      </c>
      <c r="U1291" s="122" t="str">
        <f t="shared" si="187"/>
        <v>1FD08</v>
      </c>
      <c r="V1291" s="10">
        <f t="shared" si="183"/>
        <v>253</v>
      </c>
      <c r="W1291" s="10">
        <f t="shared" si="184"/>
        <v>8</v>
      </c>
      <c r="X1291" s="11">
        <f t="shared" si="185"/>
        <v>16</v>
      </c>
      <c r="Y1291" s="11">
        <f t="shared" si="186"/>
        <v>253</v>
      </c>
      <c r="Z1291" s="12" t="str">
        <f t="shared" si="188"/>
        <v>Temperature</v>
      </c>
      <c r="AI1291" s="17"/>
      <c r="AJ1291" s="18"/>
      <c r="AK1291" s="19"/>
      <c r="AQ1291" s="34"/>
      <c r="AR1291" s="34"/>
      <c r="AS1291" s="34"/>
      <c r="AT1291" s="34"/>
      <c r="AU1291" s="34"/>
      <c r="AV1291" s="34"/>
      <c r="AW1291" s="34"/>
      <c r="AX1291" s="223">
        <v>130312</v>
      </c>
      <c r="AY1291" s="6">
        <v>16</v>
      </c>
      <c r="AZ1291" s="6">
        <v>253</v>
      </c>
      <c r="BA1291" s="87" t="s">
        <v>2365</v>
      </c>
      <c r="BB1291" s="39" t="s">
        <v>2464</v>
      </c>
      <c r="BC1291" s="84" t="s">
        <v>2359</v>
      </c>
      <c r="BJ1291" s="47" t="s">
        <v>2501</v>
      </c>
      <c r="BL1291" s="42" t="s">
        <v>2494</v>
      </c>
      <c r="BM1291" s="43" t="s">
        <v>2495</v>
      </c>
      <c r="BO1291" s="17"/>
      <c r="BP1291" s="18"/>
    </row>
    <row r="1292" spans="1:68" ht="15" customHeight="1" thickBot="1" x14ac:dyDescent="0.35">
      <c r="A1292" s="116">
        <v>1291</v>
      </c>
      <c r="H1292" s="121" t="s">
        <v>2589</v>
      </c>
      <c r="I1292" s="117">
        <v>8</v>
      </c>
      <c r="J1292" s="119" t="s">
        <v>2478</v>
      </c>
      <c r="K1292" s="120" t="s">
        <v>2479</v>
      </c>
      <c r="L1292" s="119" t="s">
        <v>2480</v>
      </c>
      <c r="M1292" s="119" t="s">
        <v>2481</v>
      </c>
      <c r="N1292" s="120" t="s">
        <v>2482</v>
      </c>
      <c r="O1292" s="119" t="s">
        <v>2483</v>
      </c>
      <c r="P1292" s="119" t="s">
        <v>2475</v>
      </c>
      <c r="Q1292" s="119" t="s">
        <v>2473</v>
      </c>
      <c r="R1292" s="6">
        <f t="shared" si="180"/>
        <v>2</v>
      </c>
      <c r="S1292" s="6">
        <f t="shared" si="181"/>
        <v>1</v>
      </c>
      <c r="T1292" s="7">
        <f t="shared" si="182"/>
        <v>130306</v>
      </c>
      <c r="U1292" s="122" t="str">
        <f t="shared" si="187"/>
        <v>1FD02</v>
      </c>
      <c r="V1292" s="10">
        <f t="shared" si="183"/>
        <v>253</v>
      </c>
      <c r="W1292" s="10">
        <f t="shared" si="184"/>
        <v>2</v>
      </c>
      <c r="X1292" s="11">
        <f t="shared" si="185"/>
        <v>3</v>
      </c>
      <c r="Y1292" s="11">
        <f t="shared" si="186"/>
        <v>253</v>
      </c>
      <c r="Z1292" s="12" t="str">
        <f t="shared" si="188"/>
        <v>Wind Data</v>
      </c>
      <c r="AI1292" s="17"/>
      <c r="AJ1292" s="18"/>
      <c r="AK1292" s="19"/>
      <c r="AL1292" s="21"/>
      <c r="AM1292" s="21"/>
      <c r="AN1292" s="21"/>
      <c r="AO1292" s="21"/>
      <c r="AP1292" s="20"/>
      <c r="AQ1292" s="20"/>
      <c r="AR1292" s="20"/>
      <c r="AS1292" s="20"/>
      <c r="AT1292" s="20"/>
      <c r="AU1292" s="20"/>
      <c r="AV1292" s="20"/>
      <c r="AW1292" s="20"/>
      <c r="AX1292" s="222">
        <v>130306</v>
      </c>
      <c r="AY1292" s="6">
        <v>3</v>
      </c>
      <c r="AZ1292" s="6">
        <v>253</v>
      </c>
      <c r="BA1292" s="87" t="s">
        <v>2496</v>
      </c>
      <c r="BB1292" s="39" t="s">
        <v>2598</v>
      </c>
      <c r="BC1292" s="84" t="s">
        <v>2349</v>
      </c>
      <c r="BD1292" s="38" t="s">
        <v>2497</v>
      </c>
      <c r="BE1292" s="39" t="s">
        <v>2599</v>
      </c>
      <c r="BF1292" s="90" t="s">
        <v>2498</v>
      </c>
      <c r="BJ1292" s="47" t="s">
        <v>2505</v>
      </c>
      <c r="BL1292" s="42" t="s">
        <v>2500</v>
      </c>
      <c r="BM1292" s="43" t="s">
        <v>2495</v>
      </c>
      <c r="BO1292" s="17"/>
      <c r="BP1292" s="18"/>
    </row>
    <row r="1293" spans="1:68" ht="15" customHeight="1" thickBot="1" x14ac:dyDescent="0.35">
      <c r="A1293" s="116">
        <v>1292</v>
      </c>
      <c r="H1293" s="121" t="s">
        <v>2503</v>
      </c>
      <c r="I1293" s="117">
        <v>8</v>
      </c>
      <c r="J1293" s="119" t="s">
        <v>2471</v>
      </c>
      <c r="K1293" s="119" t="s">
        <v>2481</v>
      </c>
      <c r="L1293" s="120" t="s">
        <v>2480</v>
      </c>
      <c r="M1293" s="119" t="s">
        <v>2479</v>
      </c>
      <c r="N1293" s="119" t="s">
        <v>2478</v>
      </c>
      <c r="O1293" s="119" t="s">
        <v>2588</v>
      </c>
      <c r="P1293" s="119" t="s">
        <v>2588</v>
      </c>
      <c r="Q1293" s="119" t="s">
        <v>2588</v>
      </c>
      <c r="R1293" s="6">
        <f t="shared" si="180"/>
        <v>5</v>
      </c>
      <c r="S1293" s="6">
        <f t="shared" si="181"/>
        <v>1</v>
      </c>
      <c r="T1293" s="7">
        <f t="shared" si="182"/>
        <v>130312</v>
      </c>
      <c r="U1293" s="122" t="str">
        <f t="shared" si="187"/>
        <v>1FD08</v>
      </c>
      <c r="V1293" s="10">
        <f t="shared" si="183"/>
        <v>253</v>
      </c>
      <c r="W1293" s="10">
        <f t="shared" si="184"/>
        <v>8</v>
      </c>
      <c r="X1293" s="11">
        <f t="shared" si="185"/>
        <v>16</v>
      </c>
      <c r="Y1293" s="11">
        <f t="shared" si="186"/>
        <v>253</v>
      </c>
      <c r="Z1293" s="12" t="str">
        <f t="shared" si="188"/>
        <v>Temperature</v>
      </c>
      <c r="AI1293" s="17"/>
      <c r="AJ1293" s="18"/>
      <c r="AK1293" s="19"/>
      <c r="AQ1293" s="34"/>
      <c r="AR1293" s="34"/>
      <c r="AS1293" s="34"/>
      <c r="AT1293" s="34"/>
      <c r="AU1293" s="34"/>
      <c r="AV1293" s="34"/>
      <c r="AW1293" s="34"/>
      <c r="AX1293" s="223">
        <v>130312</v>
      </c>
      <c r="AY1293" s="6">
        <v>16</v>
      </c>
      <c r="AZ1293" s="6">
        <v>253</v>
      </c>
      <c r="BA1293" s="87" t="s">
        <v>2365</v>
      </c>
      <c r="BB1293" s="39" t="s">
        <v>2600</v>
      </c>
      <c r="BC1293" s="84" t="s">
        <v>2359</v>
      </c>
      <c r="BJ1293" s="47" t="s">
        <v>2601</v>
      </c>
      <c r="BL1293" s="42" t="s">
        <v>2494</v>
      </c>
      <c r="BM1293" s="43" t="s">
        <v>2495</v>
      </c>
      <c r="BO1293" s="17"/>
      <c r="BP1293" s="18"/>
    </row>
    <row r="1294" spans="1:68" ht="15" customHeight="1" thickBot="1" x14ac:dyDescent="0.35">
      <c r="A1294" s="116">
        <v>1293</v>
      </c>
      <c r="H1294" s="121" t="s">
        <v>2503</v>
      </c>
      <c r="I1294" s="117">
        <v>8</v>
      </c>
      <c r="J1294" s="119" t="s">
        <v>2471</v>
      </c>
      <c r="K1294" s="120" t="s">
        <v>2471</v>
      </c>
      <c r="L1294" s="120" t="s">
        <v>2472</v>
      </c>
      <c r="M1294" s="120" t="s">
        <v>2594</v>
      </c>
      <c r="N1294" s="119" t="s">
        <v>2473</v>
      </c>
      <c r="O1294" s="119" t="s">
        <v>2472</v>
      </c>
      <c r="P1294" s="119" t="s">
        <v>2475</v>
      </c>
      <c r="Q1294" s="119" t="s">
        <v>2483</v>
      </c>
      <c r="R1294" s="6">
        <f t="shared" si="180"/>
        <v>5</v>
      </c>
      <c r="S1294" s="6">
        <f t="shared" si="181"/>
        <v>1</v>
      </c>
      <c r="T1294" s="7">
        <f t="shared" si="182"/>
        <v>130312</v>
      </c>
      <c r="U1294" s="122" t="str">
        <f t="shared" si="187"/>
        <v>1FD08</v>
      </c>
      <c r="V1294" s="10">
        <f t="shared" si="183"/>
        <v>253</v>
      </c>
      <c r="W1294" s="10">
        <f t="shared" si="184"/>
        <v>8</v>
      </c>
      <c r="X1294" s="11">
        <f t="shared" si="185"/>
        <v>16</v>
      </c>
      <c r="Y1294" s="11">
        <f t="shared" si="186"/>
        <v>253</v>
      </c>
      <c r="Z1294" s="12" t="str">
        <f t="shared" si="188"/>
        <v>Temperature</v>
      </c>
      <c r="AI1294" s="17"/>
      <c r="AJ1294" s="18"/>
      <c r="AK1294" s="19"/>
      <c r="AL1294" s="21"/>
      <c r="AM1294" s="21"/>
      <c r="AN1294" s="21"/>
      <c r="AO1294" s="21"/>
      <c r="AP1294" s="20"/>
      <c r="AQ1294" s="20"/>
      <c r="AR1294" s="20"/>
      <c r="AS1294" s="20"/>
      <c r="AT1294" s="20"/>
      <c r="AU1294" s="20"/>
      <c r="AV1294" s="20"/>
      <c r="AW1294" s="20"/>
      <c r="AX1294" s="222">
        <v>130312</v>
      </c>
      <c r="AY1294" s="6">
        <v>16</v>
      </c>
      <c r="AZ1294" s="6">
        <v>253</v>
      </c>
      <c r="BA1294" s="87" t="s">
        <v>2365</v>
      </c>
      <c r="BB1294" s="39" t="s">
        <v>2585</v>
      </c>
      <c r="BC1294" s="84" t="s">
        <v>2359</v>
      </c>
      <c r="BJ1294" s="47" t="s">
        <v>2493</v>
      </c>
      <c r="BL1294" s="42" t="s">
        <v>2494</v>
      </c>
      <c r="BM1294" s="43" t="s">
        <v>2495</v>
      </c>
      <c r="BO1294" s="17"/>
      <c r="BP1294" s="18"/>
    </row>
    <row r="1295" spans="1:68" ht="15" customHeight="1" thickBot="1" x14ac:dyDescent="0.35">
      <c r="A1295" s="116">
        <v>1294</v>
      </c>
      <c r="H1295" s="121" t="s">
        <v>2503</v>
      </c>
      <c r="I1295" s="117">
        <v>7</v>
      </c>
      <c r="J1295" s="119" t="s">
        <v>2484</v>
      </c>
      <c r="K1295" s="119" t="s">
        <v>2594</v>
      </c>
      <c r="L1295" s="120" t="s">
        <v>2481</v>
      </c>
      <c r="M1295" s="120" t="s">
        <v>2480</v>
      </c>
      <c r="N1295" s="120" t="s">
        <v>2479</v>
      </c>
      <c r="O1295" s="120" t="s">
        <v>2504</v>
      </c>
      <c r="P1295" s="120" t="s">
        <v>2475</v>
      </c>
      <c r="Q1295" s="119" t="s">
        <v>2485</v>
      </c>
      <c r="R1295" s="6">
        <f t="shared" si="180"/>
        <v>5</v>
      </c>
      <c r="S1295" s="6">
        <f t="shared" si="181"/>
        <v>1</v>
      </c>
      <c r="T1295" s="7">
        <f t="shared" si="182"/>
        <v>130312</v>
      </c>
      <c r="U1295" s="122" t="str">
        <f t="shared" si="187"/>
        <v>1FD08</v>
      </c>
      <c r="V1295" s="10">
        <f t="shared" si="183"/>
        <v>253</v>
      </c>
      <c r="W1295" s="10">
        <f t="shared" si="184"/>
        <v>8</v>
      </c>
      <c r="X1295" s="11">
        <f t="shared" si="185"/>
        <v>16</v>
      </c>
      <c r="Y1295" s="11">
        <f t="shared" si="186"/>
        <v>253</v>
      </c>
      <c r="Z1295" s="12" t="str">
        <f t="shared" si="188"/>
        <v>Temperature</v>
      </c>
      <c r="AI1295" s="17"/>
      <c r="AJ1295" s="18"/>
      <c r="AK1295" s="19"/>
      <c r="AQ1295" s="34"/>
      <c r="AR1295" s="34"/>
      <c r="AS1295" s="34"/>
      <c r="AT1295" s="34"/>
      <c r="AU1295" s="34"/>
      <c r="AV1295" s="34"/>
      <c r="AW1295" s="34"/>
      <c r="AX1295" s="223">
        <v>130312</v>
      </c>
      <c r="AY1295" s="6">
        <v>16</v>
      </c>
      <c r="AZ1295" s="6">
        <v>253</v>
      </c>
      <c r="BA1295" s="87" t="s">
        <v>2365</v>
      </c>
      <c r="BB1295" s="39" t="s">
        <v>2602</v>
      </c>
      <c r="BC1295" s="84" t="s">
        <v>2359</v>
      </c>
      <c r="BJ1295" s="47" t="s">
        <v>2603</v>
      </c>
      <c r="BL1295" s="42" t="s">
        <v>2494</v>
      </c>
      <c r="BM1295" s="43" t="s">
        <v>2495</v>
      </c>
      <c r="BO1295" s="17"/>
      <c r="BP1295" s="18"/>
    </row>
    <row r="1296" spans="1:68" ht="15" customHeight="1" thickBot="1" x14ac:dyDescent="0.35">
      <c r="A1296" s="116">
        <v>1295</v>
      </c>
      <c r="H1296" s="121" t="s">
        <v>2595</v>
      </c>
      <c r="I1296" s="117">
        <v>8</v>
      </c>
      <c r="J1296" s="119" t="s">
        <v>2471</v>
      </c>
      <c r="K1296" s="119" t="s">
        <v>2471</v>
      </c>
      <c r="L1296" s="119" t="s">
        <v>2472</v>
      </c>
      <c r="M1296" s="119" t="s">
        <v>2594</v>
      </c>
      <c r="N1296" s="119" t="s">
        <v>2486</v>
      </c>
      <c r="O1296" s="119" t="s">
        <v>2588</v>
      </c>
      <c r="P1296" s="119" t="s">
        <v>2588</v>
      </c>
      <c r="Q1296" s="119" t="s">
        <v>2588</v>
      </c>
      <c r="R1296" s="75">
        <f t="shared" si="180"/>
        <v>5</v>
      </c>
      <c r="S1296" s="75">
        <f t="shared" si="181"/>
        <v>1</v>
      </c>
      <c r="T1296" s="7">
        <f t="shared" si="182"/>
        <v>130312</v>
      </c>
      <c r="U1296" s="122" t="str">
        <f t="shared" si="187"/>
        <v>1FD08</v>
      </c>
      <c r="V1296" s="10">
        <f t="shared" si="183"/>
        <v>253</v>
      </c>
      <c r="W1296" s="10">
        <f t="shared" si="184"/>
        <v>8</v>
      </c>
      <c r="X1296" s="11">
        <f t="shared" si="185"/>
        <v>25</v>
      </c>
      <c r="Y1296" s="11">
        <f t="shared" si="186"/>
        <v>253</v>
      </c>
      <c r="Z1296" s="12" t="str">
        <f t="shared" si="188"/>
        <v>Temperature</v>
      </c>
      <c r="AI1296" s="17"/>
      <c r="AJ1296" s="18"/>
      <c r="AK1296" s="19"/>
      <c r="AL1296" s="21"/>
      <c r="AM1296" s="21"/>
      <c r="AN1296" s="21"/>
      <c r="AO1296" s="21"/>
      <c r="AP1296" s="20"/>
      <c r="AQ1296" s="20"/>
      <c r="AR1296" s="20"/>
      <c r="AS1296" s="20"/>
      <c r="AT1296" s="20"/>
      <c r="AU1296" s="20"/>
      <c r="AV1296" s="20"/>
      <c r="AW1296" s="20"/>
      <c r="AX1296" s="222">
        <v>130312</v>
      </c>
      <c r="AY1296" s="6">
        <v>25</v>
      </c>
      <c r="AZ1296" s="6">
        <v>253</v>
      </c>
      <c r="BA1296" s="87" t="s">
        <v>2365</v>
      </c>
      <c r="BB1296" s="39" t="s">
        <v>2467</v>
      </c>
      <c r="BC1296" s="84" t="s">
        <v>2359</v>
      </c>
      <c r="BJ1296" s="47" t="s">
        <v>2493</v>
      </c>
      <c r="BL1296" s="42" t="s">
        <v>2604</v>
      </c>
      <c r="BM1296" s="43" t="s">
        <v>2495</v>
      </c>
      <c r="BO1296" s="17"/>
      <c r="BP1296" s="18"/>
    </row>
    <row r="1297" spans="1:68" ht="15" customHeight="1" thickBot="1" x14ac:dyDescent="0.35">
      <c r="A1297" s="116">
        <v>1296</v>
      </c>
      <c r="H1297" s="121" t="s">
        <v>2487</v>
      </c>
      <c r="I1297" s="117">
        <v>8</v>
      </c>
      <c r="J1297" s="119" t="s">
        <v>2488</v>
      </c>
      <c r="K1297" s="119" t="s">
        <v>2489</v>
      </c>
      <c r="L1297" s="119" t="s">
        <v>2473</v>
      </c>
      <c r="M1297" s="119" t="s">
        <v>2490</v>
      </c>
      <c r="N1297" s="119" t="s">
        <v>2491</v>
      </c>
      <c r="O1297" s="119" t="s">
        <v>2492</v>
      </c>
      <c r="P1297" s="119" t="s">
        <v>2596</v>
      </c>
      <c r="Q1297" s="119" t="s">
        <v>2597</v>
      </c>
      <c r="R1297" s="6">
        <f t="shared" si="180"/>
        <v>2</v>
      </c>
      <c r="S1297" s="6">
        <f t="shared" si="181"/>
        <v>1</v>
      </c>
      <c r="T1297" s="7">
        <f t="shared" si="182"/>
        <v>130306</v>
      </c>
      <c r="U1297" s="122" t="str">
        <f t="shared" si="187"/>
        <v>1FD02</v>
      </c>
      <c r="V1297" s="10">
        <f t="shared" si="183"/>
        <v>253</v>
      </c>
      <c r="W1297" s="10">
        <f t="shared" si="184"/>
        <v>2</v>
      </c>
      <c r="X1297" s="11">
        <f t="shared" si="185"/>
        <v>3</v>
      </c>
      <c r="Y1297" s="11">
        <f t="shared" si="186"/>
        <v>253</v>
      </c>
      <c r="Z1297" s="12" t="str">
        <f t="shared" si="188"/>
        <v>Wind Data</v>
      </c>
      <c r="AI1297" s="17"/>
      <c r="AJ1297" s="18"/>
      <c r="AK1297" s="19"/>
      <c r="AQ1297" s="34"/>
      <c r="AR1297" s="34"/>
      <c r="AS1297" s="34"/>
      <c r="AT1297" s="34"/>
      <c r="AU1297" s="34"/>
      <c r="AV1297" s="34"/>
      <c r="AW1297" s="34"/>
      <c r="AX1297" s="223">
        <v>130306</v>
      </c>
      <c r="AY1297" s="6">
        <v>3</v>
      </c>
      <c r="AZ1297" s="6">
        <v>253</v>
      </c>
      <c r="BA1297" s="105" t="s">
        <v>2496</v>
      </c>
      <c r="BB1297" s="39" t="s">
        <v>2468</v>
      </c>
      <c r="BC1297" s="84" t="s">
        <v>2349</v>
      </c>
      <c r="BD1297" s="38" t="s">
        <v>2497</v>
      </c>
      <c r="BE1297" s="39" t="s">
        <v>2469</v>
      </c>
      <c r="BF1297" s="90" t="s">
        <v>2498</v>
      </c>
      <c r="BJ1297" s="47" t="s">
        <v>2499</v>
      </c>
      <c r="BL1297" s="42" t="s">
        <v>2500</v>
      </c>
      <c r="BM1297" s="43" t="s">
        <v>2495</v>
      </c>
      <c r="BO1297" s="17"/>
      <c r="BP1297" s="18"/>
    </row>
    <row r="1298" spans="1:68" ht="15" customHeight="1" thickBot="1" x14ac:dyDescent="0.35">
      <c r="A1298" s="116">
        <v>1297</v>
      </c>
      <c r="H1298" s="121" t="s">
        <v>2586</v>
      </c>
      <c r="I1298" s="117">
        <v>8</v>
      </c>
      <c r="J1298" s="119" t="s">
        <v>2471</v>
      </c>
      <c r="K1298" s="120" t="s">
        <v>2471</v>
      </c>
      <c r="L1298" s="120" t="s">
        <v>2472</v>
      </c>
      <c r="M1298" s="119" t="s">
        <v>2587</v>
      </c>
      <c r="N1298" s="119" t="s">
        <v>2502</v>
      </c>
      <c r="O1298" s="119" t="s">
        <v>2588</v>
      </c>
      <c r="P1298" s="119" t="s">
        <v>2588</v>
      </c>
      <c r="Q1298" s="119" t="s">
        <v>2588</v>
      </c>
      <c r="R1298" s="75">
        <f t="shared" si="180"/>
        <v>5</v>
      </c>
      <c r="S1298" s="75">
        <f t="shared" si="181"/>
        <v>1</v>
      </c>
      <c r="T1298" s="7">
        <f t="shared" si="182"/>
        <v>130312</v>
      </c>
      <c r="U1298" s="122" t="str">
        <f t="shared" si="187"/>
        <v>1FD08</v>
      </c>
      <c r="V1298" s="10">
        <f t="shared" si="183"/>
        <v>253</v>
      </c>
      <c r="W1298" s="10">
        <f t="shared" si="184"/>
        <v>8</v>
      </c>
      <c r="X1298" s="11">
        <f t="shared" si="185"/>
        <v>16</v>
      </c>
      <c r="Y1298" s="11">
        <f t="shared" si="186"/>
        <v>253</v>
      </c>
      <c r="Z1298" s="12" t="str">
        <f t="shared" si="188"/>
        <v>Temperature</v>
      </c>
      <c r="AI1298" s="17"/>
      <c r="AJ1298" s="18"/>
      <c r="AK1298" s="19"/>
      <c r="AL1298" s="21"/>
      <c r="AM1298" s="21"/>
      <c r="AN1298" s="21"/>
      <c r="AO1298" s="21"/>
      <c r="AP1298" s="20"/>
      <c r="AQ1298" s="20"/>
      <c r="AR1298" s="20"/>
      <c r="AS1298" s="20"/>
      <c r="AT1298" s="20"/>
      <c r="AU1298" s="20"/>
      <c r="AV1298" s="20"/>
      <c r="AW1298" s="20"/>
      <c r="AX1298" s="222">
        <v>130312</v>
      </c>
      <c r="AY1298" s="6">
        <v>16</v>
      </c>
      <c r="AZ1298" s="6">
        <v>253</v>
      </c>
      <c r="BA1298" s="87" t="s">
        <v>2365</v>
      </c>
      <c r="BB1298" s="39" t="s">
        <v>2582</v>
      </c>
      <c r="BC1298" s="84" t="s">
        <v>2359</v>
      </c>
      <c r="BJ1298" s="47" t="s">
        <v>2493</v>
      </c>
      <c r="BL1298" s="42" t="s">
        <v>2494</v>
      </c>
      <c r="BM1298" s="43" t="s">
        <v>2495</v>
      </c>
      <c r="BO1298" s="17"/>
      <c r="BP1298" s="18"/>
    </row>
    <row r="1299" spans="1:68" ht="15" customHeight="1" thickBot="1" x14ac:dyDescent="0.35">
      <c r="A1299" s="116">
        <v>1298</v>
      </c>
      <c r="H1299" s="121" t="s">
        <v>2589</v>
      </c>
      <c r="I1299" s="117">
        <v>8</v>
      </c>
      <c r="J1299" s="119" t="s">
        <v>2590</v>
      </c>
      <c r="K1299" s="119" t="s">
        <v>2591</v>
      </c>
      <c r="L1299" s="119" t="s">
        <v>2473</v>
      </c>
      <c r="M1299" s="120" t="s">
        <v>2592</v>
      </c>
      <c r="N1299" s="119" t="s">
        <v>2474</v>
      </c>
      <c r="O1299" s="119" t="s">
        <v>2593</v>
      </c>
      <c r="P1299" s="119" t="s">
        <v>2588</v>
      </c>
      <c r="Q1299" s="120" t="s">
        <v>2588</v>
      </c>
      <c r="R1299" s="6">
        <f t="shared" si="180"/>
        <v>2</v>
      </c>
      <c r="S1299" s="6">
        <f t="shared" si="181"/>
        <v>1</v>
      </c>
      <c r="T1299" s="7">
        <f t="shared" si="182"/>
        <v>130306</v>
      </c>
      <c r="U1299" s="122" t="str">
        <f t="shared" si="187"/>
        <v>1FD02</v>
      </c>
      <c r="V1299" s="10">
        <f t="shared" si="183"/>
        <v>253</v>
      </c>
      <c r="W1299" s="10">
        <f t="shared" si="184"/>
        <v>2</v>
      </c>
      <c r="X1299" s="11">
        <f t="shared" si="185"/>
        <v>3</v>
      </c>
      <c r="Y1299" s="11">
        <f t="shared" si="186"/>
        <v>253</v>
      </c>
      <c r="Z1299" s="12" t="str">
        <f t="shared" si="188"/>
        <v>Wind Data</v>
      </c>
      <c r="AI1299" s="17"/>
      <c r="AJ1299" s="18"/>
      <c r="AK1299" s="19"/>
      <c r="AQ1299" s="34"/>
      <c r="AR1299" s="34"/>
      <c r="AS1299" s="34"/>
      <c r="AT1299" s="34"/>
      <c r="AU1299" s="34"/>
      <c r="AV1299" s="34"/>
      <c r="AW1299" s="34"/>
      <c r="AX1299" s="223">
        <v>130306</v>
      </c>
      <c r="AY1299" s="6">
        <v>3</v>
      </c>
      <c r="AZ1299" s="6">
        <v>253</v>
      </c>
      <c r="BA1299" s="87" t="s">
        <v>2496</v>
      </c>
      <c r="BB1299" s="39" t="s">
        <v>2583</v>
      </c>
      <c r="BC1299" s="84" t="s">
        <v>2349</v>
      </c>
      <c r="BD1299" s="38" t="s">
        <v>2497</v>
      </c>
      <c r="BE1299" s="39" t="s">
        <v>2584</v>
      </c>
      <c r="BF1299" s="90" t="s">
        <v>2498</v>
      </c>
      <c r="BJ1299" s="47" t="s">
        <v>2499</v>
      </c>
      <c r="BL1299" s="42" t="s">
        <v>2500</v>
      </c>
      <c r="BM1299" s="43" t="s">
        <v>2495</v>
      </c>
      <c r="BO1299" s="17"/>
      <c r="BP1299" s="18"/>
    </row>
    <row r="1300" spans="1:68" ht="15" customHeight="1" thickBot="1" x14ac:dyDescent="0.35">
      <c r="A1300" s="116">
        <v>1299</v>
      </c>
      <c r="H1300" s="121" t="s">
        <v>2586</v>
      </c>
      <c r="I1300" s="117">
        <v>8</v>
      </c>
      <c r="J1300" s="119" t="s">
        <v>2471</v>
      </c>
      <c r="K1300" s="120" t="s">
        <v>2471</v>
      </c>
      <c r="L1300" s="120" t="s">
        <v>2475</v>
      </c>
      <c r="M1300" s="120" t="s">
        <v>2476</v>
      </c>
      <c r="N1300" s="120" t="s">
        <v>2477</v>
      </c>
      <c r="O1300" s="119" t="s">
        <v>2588</v>
      </c>
      <c r="P1300" s="119" t="s">
        <v>2588</v>
      </c>
      <c r="Q1300" s="119" t="s">
        <v>2588</v>
      </c>
      <c r="R1300" s="6">
        <f t="shared" si="180"/>
        <v>5</v>
      </c>
      <c r="S1300" s="6">
        <f t="shared" si="181"/>
        <v>1</v>
      </c>
      <c r="T1300" s="7">
        <f t="shared" si="182"/>
        <v>130312</v>
      </c>
      <c r="U1300" s="122" t="str">
        <f t="shared" si="187"/>
        <v>1FD08</v>
      </c>
      <c r="V1300" s="10">
        <f t="shared" si="183"/>
        <v>253</v>
      </c>
      <c r="W1300" s="10">
        <f t="shared" si="184"/>
        <v>8</v>
      </c>
      <c r="X1300" s="11">
        <f t="shared" si="185"/>
        <v>16</v>
      </c>
      <c r="Y1300" s="11">
        <f t="shared" si="186"/>
        <v>253</v>
      </c>
      <c r="Z1300" s="12" t="str">
        <f t="shared" si="188"/>
        <v>Temperature</v>
      </c>
      <c r="AI1300" s="17"/>
      <c r="AJ1300" s="18"/>
      <c r="AK1300" s="19"/>
      <c r="AL1300" s="21"/>
      <c r="AM1300" s="21"/>
      <c r="AN1300" s="21"/>
      <c r="AO1300" s="21"/>
      <c r="AP1300" s="20"/>
      <c r="AQ1300" s="20"/>
      <c r="AR1300" s="20"/>
      <c r="AS1300" s="20"/>
      <c r="AT1300" s="20"/>
      <c r="AU1300" s="20"/>
      <c r="AV1300" s="20"/>
      <c r="AW1300" s="20"/>
      <c r="AX1300" s="222">
        <v>130312</v>
      </c>
      <c r="AY1300" s="6">
        <v>16</v>
      </c>
      <c r="AZ1300" s="6">
        <v>253</v>
      </c>
      <c r="BA1300" s="87" t="s">
        <v>2365</v>
      </c>
      <c r="BB1300" s="39" t="s">
        <v>2464</v>
      </c>
      <c r="BC1300" s="84" t="s">
        <v>2359</v>
      </c>
      <c r="BJ1300" s="47" t="s">
        <v>2501</v>
      </c>
      <c r="BL1300" s="42" t="s">
        <v>2494</v>
      </c>
      <c r="BM1300" s="43" t="s">
        <v>2495</v>
      </c>
      <c r="BO1300" s="17"/>
      <c r="BP1300" s="18"/>
    </row>
    <row r="1301" spans="1:68" ht="15" customHeight="1" thickBot="1" x14ac:dyDescent="0.35">
      <c r="A1301" s="116">
        <v>1300</v>
      </c>
      <c r="H1301" s="121" t="s">
        <v>2589</v>
      </c>
      <c r="I1301" s="117">
        <v>8</v>
      </c>
      <c r="J1301" s="119" t="s">
        <v>2478</v>
      </c>
      <c r="K1301" s="119" t="s">
        <v>2479</v>
      </c>
      <c r="L1301" s="120" t="s">
        <v>2480</v>
      </c>
      <c r="M1301" s="119" t="s">
        <v>2481</v>
      </c>
      <c r="N1301" s="120" t="s">
        <v>2482</v>
      </c>
      <c r="O1301" s="119" t="s">
        <v>2483</v>
      </c>
      <c r="P1301" s="119" t="s">
        <v>2475</v>
      </c>
      <c r="Q1301" s="120" t="s">
        <v>2473</v>
      </c>
      <c r="R1301" s="6">
        <f t="shared" si="180"/>
        <v>2</v>
      </c>
      <c r="S1301" s="6">
        <f t="shared" si="181"/>
        <v>1</v>
      </c>
      <c r="T1301" s="7">
        <f t="shared" si="182"/>
        <v>130306</v>
      </c>
      <c r="U1301" s="122" t="str">
        <f t="shared" si="187"/>
        <v>1FD02</v>
      </c>
      <c r="V1301" s="10">
        <f t="shared" si="183"/>
        <v>253</v>
      </c>
      <c r="W1301" s="10">
        <f t="shared" si="184"/>
        <v>2</v>
      </c>
      <c r="X1301" s="11">
        <f t="shared" si="185"/>
        <v>3</v>
      </c>
      <c r="Y1301" s="11">
        <f t="shared" si="186"/>
        <v>253</v>
      </c>
      <c r="Z1301" s="12" t="str">
        <f t="shared" si="188"/>
        <v>Wind Data</v>
      </c>
      <c r="AI1301" s="17">
        <v>36864</v>
      </c>
      <c r="AJ1301" s="18" t="s">
        <v>151</v>
      </c>
      <c r="AK1301" s="96"/>
      <c r="AQ1301" s="37"/>
      <c r="AR1301" s="34"/>
      <c r="AS1301" s="34"/>
      <c r="AT1301" s="34"/>
      <c r="AU1301" s="34"/>
      <c r="AV1301" s="34"/>
      <c r="AW1301" s="34"/>
      <c r="AX1301" s="223">
        <v>130306</v>
      </c>
      <c r="AY1301" s="6">
        <v>3</v>
      </c>
      <c r="AZ1301" s="6">
        <v>253</v>
      </c>
      <c r="BA1301" s="87" t="s">
        <v>2496</v>
      </c>
      <c r="BB1301" s="39" t="s">
        <v>2598</v>
      </c>
      <c r="BC1301" s="84" t="s">
        <v>2349</v>
      </c>
      <c r="BD1301" s="38" t="s">
        <v>2497</v>
      </c>
      <c r="BE1301" s="39" t="s">
        <v>2599</v>
      </c>
      <c r="BF1301" s="90" t="s">
        <v>2498</v>
      </c>
      <c r="BJ1301" s="47" t="s">
        <v>2505</v>
      </c>
      <c r="BL1301" s="42" t="s">
        <v>2500</v>
      </c>
      <c r="BM1301" s="43" t="s">
        <v>2495</v>
      </c>
      <c r="BO1301" s="17">
        <v>36864</v>
      </c>
      <c r="BP1301" s="18" t="s">
        <v>151</v>
      </c>
    </row>
    <row r="1302" spans="1:68" ht="15" customHeight="1" thickBot="1" x14ac:dyDescent="0.35">
      <c r="A1302" s="116">
        <v>1301</v>
      </c>
      <c r="H1302" s="121" t="s">
        <v>2503</v>
      </c>
      <c r="I1302" s="117">
        <v>8</v>
      </c>
      <c r="J1302" s="119" t="s">
        <v>2471</v>
      </c>
      <c r="K1302" s="120" t="s">
        <v>2481</v>
      </c>
      <c r="L1302" s="120" t="s">
        <v>2480</v>
      </c>
      <c r="M1302" s="119" t="s">
        <v>2479</v>
      </c>
      <c r="N1302" s="119" t="s">
        <v>2478</v>
      </c>
      <c r="O1302" s="119" t="s">
        <v>2588</v>
      </c>
      <c r="P1302" s="119" t="s">
        <v>2588</v>
      </c>
      <c r="Q1302" s="119" t="s">
        <v>2588</v>
      </c>
      <c r="R1302" s="6">
        <f t="shared" si="180"/>
        <v>5</v>
      </c>
      <c r="S1302" s="6">
        <f t="shared" si="181"/>
        <v>1</v>
      </c>
      <c r="T1302" s="7">
        <f t="shared" si="182"/>
        <v>130312</v>
      </c>
      <c r="U1302" s="122" t="str">
        <f t="shared" si="187"/>
        <v>1FD08</v>
      </c>
      <c r="V1302" s="10">
        <f t="shared" si="183"/>
        <v>253</v>
      </c>
      <c r="W1302" s="10">
        <f t="shared" si="184"/>
        <v>8</v>
      </c>
      <c r="X1302" s="11">
        <f t="shared" si="185"/>
        <v>16</v>
      </c>
      <c r="Y1302" s="11">
        <f t="shared" si="186"/>
        <v>253</v>
      </c>
      <c r="Z1302" s="12" t="str">
        <f t="shared" si="188"/>
        <v>Temperature</v>
      </c>
      <c r="AI1302" s="17">
        <v>61467</v>
      </c>
      <c r="AJ1302" s="18" t="s">
        <v>270</v>
      </c>
      <c r="AK1302" s="19"/>
      <c r="AL1302" s="21"/>
      <c r="AM1302" s="21"/>
      <c r="AN1302" s="21"/>
      <c r="AO1302" s="21"/>
      <c r="AP1302" s="20"/>
      <c r="AQ1302" s="22"/>
      <c r="AR1302" s="20"/>
      <c r="AS1302" s="20"/>
      <c r="AT1302" s="20"/>
      <c r="AU1302" s="20"/>
      <c r="AV1302" s="20"/>
      <c r="AW1302" s="20"/>
      <c r="AX1302" s="222">
        <v>130312</v>
      </c>
      <c r="AY1302" s="6">
        <v>16</v>
      </c>
      <c r="AZ1302" s="6">
        <v>253</v>
      </c>
      <c r="BA1302" s="87" t="s">
        <v>2365</v>
      </c>
      <c r="BB1302" s="39" t="s">
        <v>2600</v>
      </c>
      <c r="BC1302" s="84" t="s">
        <v>2359</v>
      </c>
      <c r="BJ1302" s="47" t="s">
        <v>2601</v>
      </c>
      <c r="BL1302" s="42" t="s">
        <v>2494</v>
      </c>
      <c r="BM1302" s="43" t="s">
        <v>2495</v>
      </c>
      <c r="BO1302" s="17">
        <v>61467</v>
      </c>
      <c r="BP1302" s="18" t="s">
        <v>270</v>
      </c>
    </row>
    <row r="1303" spans="1:68" ht="15" customHeight="1" thickBot="1" x14ac:dyDescent="0.35">
      <c r="A1303" s="116">
        <v>1302</v>
      </c>
      <c r="H1303" s="121" t="s">
        <v>2503</v>
      </c>
      <c r="I1303" s="117">
        <v>8</v>
      </c>
      <c r="J1303" s="119" t="s">
        <v>2471</v>
      </c>
      <c r="K1303" s="119" t="s">
        <v>2471</v>
      </c>
      <c r="L1303" s="119" t="s">
        <v>2472</v>
      </c>
      <c r="M1303" s="119" t="s">
        <v>2594</v>
      </c>
      <c r="N1303" s="119" t="s">
        <v>2473</v>
      </c>
      <c r="O1303" s="120" t="s">
        <v>2472</v>
      </c>
      <c r="P1303" s="119" t="s">
        <v>2475</v>
      </c>
      <c r="Q1303" s="119" t="s">
        <v>2483</v>
      </c>
      <c r="R1303" s="75">
        <f t="shared" si="180"/>
        <v>5</v>
      </c>
      <c r="S1303" s="75">
        <f t="shared" si="181"/>
        <v>1</v>
      </c>
      <c r="T1303" s="7">
        <f t="shared" si="182"/>
        <v>130312</v>
      </c>
      <c r="U1303" s="122" t="str">
        <f t="shared" si="187"/>
        <v>1FD08</v>
      </c>
      <c r="V1303" s="10">
        <f t="shared" si="183"/>
        <v>253</v>
      </c>
      <c r="W1303" s="10">
        <f t="shared" si="184"/>
        <v>8</v>
      </c>
      <c r="X1303" s="11">
        <f t="shared" si="185"/>
        <v>16</v>
      </c>
      <c r="Y1303" s="11">
        <f t="shared" si="186"/>
        <v>253</v>
      </c>
      <c r="Z1303" s="12" t="str">
        <f t="shared" si="188"/>
        <v>Temperature</v>
      </c>
      <c r="AI1303" s="17">
        <v>61697</v>
      </c>
      <c r="AJ1303" s="18" t="s">
        <v>401</v>
      </c>
      <c r="AK1303" s="19"/>
      <c r="AQ1303" s="37"/>
      <c r="AR1303" s="34"/>
      <c r="AS1303" s="34"/>
      <c r="AT1303" s="34"/>
      <c r="AU1303" s="34"/>
      <c r="AV1303" s="34"/>
      <c r="AW1303" s="34"/>
      <c r="AX1303" s="223">
        <v>130312</v>
      </c>
      <c r="AY1303" s="6">
        <v>16</v>
      </c>
      <c r="AZ1303" s="6">
        <v>253</v>
      </c>
      <c r="BA1303" s="87" t="s">
        <v>2365</v>
      </c>
      <c r="BB1303" s="39" t="s">
        <v>2585</v>
      </c>
      <c r="BC1303" s="84" t="s">
        <v>2359</v>
      </c>
      <c r="BJ1303" s="47" t="s">
        <v>2493</v>
      </c>
      <c r="BL1303" s="42" t="s">
        <v>2494</v>
      </c>
      <c r="BM1303" s="43" t="s">
        <v>2495</v>
      </c>
      <c r="BO1303" s="17">
        <v>61697</v>
      </c>
      <c r="BP1303" s="18" t="s">
        <v>401</v>
      </c>
    </row>
    <row r="1304" spans="1:68" ht="15" customHeight="1" thickBot="1" x14ac:dyDescent="0.35">
      <c r="A1304" s="116">
        <v>1303</v>
      </c>
      <c r="H1304" s="121" t="s">
        <v>2503</v>
      </c>
      <c r="I1304" s="117">
        <v>7</v>
      </c>
      <c r="J1304" s="119" t="s">
        <v>2484</v>
      </c>
      <c r="K1304" s="119" t="s">
        <v>2594</v>
      </c>
      <c r="L1304" s="119" t="s">
        <v>2481</v>
      </c>
      <c r="M1304" s="119" t="s">
        <v>2480</v>
      </c>
      <c r="N1304" s="119" t="s">
        <v>2479</v>
      </c>
      <c r="O1304" s="120" t="s">
        <v>2504</v>
      </c>
      <c r="P1304" s="119" t="s">
        <v>2475</v>
      </c>
      <c r="Q1304" s="119" t="s">
        <v>2485</v>
      </c>
      <c r="R1304" s="6">
        <f t="shared" si="180"/>
        <v>5</v>
      </c>
      <c r="S1304" s="6">
        <f t="shared" si="181"/>
        <v>1</v>
      </c>
      <c r="T1304" s="7">
        <f t="shared" si="182"/>
        <v>130312</v>
      </c>
      <c r="U1304" s="122" t="str">
        <f t="shared" si="187"/>
        <v>1FD08</v>
      </c>
      <c r="V1304" s="10">
        <f t="shared" si="183"/>
        <v>253</v>
      </c>
      <c r="W1304" s="10">
        <f t="shared" si="184"/>
        <v>8</v>
      </c>
      <c r="X1304" s="11">
        <f t="shared" si="185"/>
        <v>16</v>
      </c>
      <c r="Y1304" s="11">
        <f t="shared" si="186"/>
        <v>253</v>
      </c>
      <c r="Z1304" s="12" t="str">
        <f t="shared" si="188"/>
        <v>Temperature</v>
      </c>
      <c r="AI1304" s="17">
        <v>61823</v>
      </c>
      <c r="AJ1304" s="18" t="s">
        <v>527</v>
      </c>
      <c r="AK1304" s="19"/>
      <c r="AL1304" s="21"/>
      <c r="AM1304" s="21"/>
      <c r="AN1304" s="21"/>
      <c r="AO1304" s="21"/>
      <c r="AP1304" s="20"/>
      <c r="AQ1304" s="22"/>
      <c r="AR1304" s="20"/>
      <c r="AS1304" s="20"/>
      <c r="AT1304" s="20"/>
      <c r="AU1304" s="20"/>
      <c r="AV1304" s="20"/>
      <c r="AW1304" s="20"/>
      <c r="AX1304" s="222">
        <v>130312</v>
      </c>
      <c r="AY1304" s="6">
        <v>16</v>
      </c>
      <c r="AZ1304" s="6">
        <v>253</v>
      </c>
      <c r="BA1304" s="87" t="s">
        <v>2365</v>
      </c>
      <c r="BB1304" s="39" t="s">
        <v>2602</v>
      </c>
      <c r="BC1304" s="84" t="s">
        <v>2359</v>
      </c>
      <c r="BJ1304" s="47" t="s">
        <v>2603</v>
      </c>
      <c r="BL1304" s="42" t="s">
        <v>2494</v>
      </c>
      <c r="BM1304" s="43" t="s">
        <v>2495</v>
      </c>
      <c r="BO1304" s="17">
        <v>61823</v>
      </c>
      <c r="BP1304" s="18" t="s">
        <v>527</v>
      </c>
    </row>
    <row r="1305" spans="1:68" ht="15" customHeight="1" thickBot="1" x14ac:dyDescent="0.35">
      <c r="A1305" s="116">
        <v>1304</v>
      </c>
      <c r="H1305" s="121" t="s">
        <v>2595</v>
      </c>
      <c r="I1305" s="117">
        <v>8</v>
      </c>
      <c r="J1305" s="119" t="s">
        <v>2471</v>
      </c>
      <c r="K1305" s="119" t="s">
        <v>2471</v>
      </c>
      <c r="L1305" s="119" t="s">
        <v>2472</v>
      </c>
      <c r="M1305" s="119" t="s">
        <v>2594</v>
      </c>
      <c r="N1305" s="119" t="s">
        <v>2486</v>
      </c>
      <c r="O1305" s="119" t="s">
        <v>2588</v>
      </c>
      <c r="P1305" s="119" t="s">
        <v>2588</v>
      </c>
      <c r="Q1305" s="119" t="s">
        <v>2588</v>
      </c>
      <c r="R1305" s="75">
        <f t="shared" si="180"/>
        <v>5</v>
      </c>
      <c r="S1305" s="75">
        <f t="shared" si="181"/>
        <v>1</v>
      </c>
      <c r="T1305" s="7">
        <f t="shared" si="182"/>
        <v>130312</v>
      </c>
      <c r="U1305" s="122" t="str">
        <f t="shared" si="187"/>
        <v>1FD08</v>
      </c>
      <c r="V1305" s="10">
        <f t="shared" si="183"/>
        <v>253</v>
      </c>
      <c r="W1305" s="10">
        <f t="shared" si="184"/>
        <v>8</v>
      </c>
      <c r="X1305" s="11">
        <f t="shared" si="185"/>
        <v>25</v>
      </c>
      <c r="Y1305" s="11">
        <f t="shared" si="186"/>
        <v>253</v>
      </c>
      <c r="Z1305" s="12" t="str">
        <f t="shared" si="188"/>
        <v>Temperature</v>
      </c>
      <c r="AI1305" s="17">
        <v>64465</v>
      </c>
      <c r="AJ1305" s="18" t="s">
        <v>640</v>
      </c>
      <c r="AK1305" s="19"/>
      <c r="AQ1305" s="37"/>
      <c r="AR1305" s="34"/>
      <c r="AS1305" s="34"/>
      <c r="AT1305" s="34"/>
      <c r="AU1305" s="34"/>
      <c r="AV1305" s="34"/>
      <c r="AW1305" s="34"/>
      <c r="AX1305" s="223">
        <v>130312</v>
      </c>
      <c r="AY1305" s="6">
        <v>25</v>
      </c>
      <c r="AZ1305" s="6">
        <v>253</v>
      </c>
      <c r="BA1305" s="87" t="s">
        <v>2365</v>
      </c>
      <c r="BB1305" s="39" t="s">
        <v>2467</v>
      </c>
      <c r="BC1305" s="84" t="s">
        <v>2359</v>
      </c>
      <c r="BJ1305" s="47" t="s">
        <v>2493</v>
      </c>
      <c r="BL1305" s="42" t="s">
        <v>2604</v>
      </c>
      <c r="BM1305" s="43" t="s">
        <v>2495</v>
      </c>
      <c r="BO1305" s="17">
        <v>64465</v>
      </c>
      <c r="BP1305" s="18" t="s">
        <v>640</v>
      </c>
    </row>
    <row r="1306" spans="1:68" ht="15" customHeight="1" thickBot="1" x14ac:dyDescent="0.35">
      <c r="A1306" s="116">
        <v>1305</v>
      </c>
      <c r="H1306" s="121" t="s">
        <v>2487</v>
      </c>
      <c r="I1306" s="117">
        <v>8</v>
      </c>
      <c r="J1306" s="119" t="s">
        <v>2488</v>
      </c>
      <c r="K1306" s="119" t="s">
        <v>2489</v>
      </c>
      <c r="L1306" s="119" t="s">
        <v>2473</v>
      </c>
      <c r="M1306" s="119" t="s">
        <v>2490</v>
      </c>
      <c r="N1306" s="119" t="s">
        <v>2491</v>
      </c>
      <c r="O1306" s="119" t="s">
        <v>2492</v>
      </c>
      <c r="P1306" s="119" t="s">
        <v>2596</v>
      </c>
      <c r="Q1306" s="119" t="s">
        <v>2597</v>
      </c>
      <c r="R1306" s="6">
        <f t="shared" si="180"/>
        <v>2</v>
      </c>
      <c r="S1306" s="6">
        <f t="shared" si="181"/>
        <v>1</v>
      </c>
      <c r="T1306" s="7">
        <f t="shared" si="182"/>
        <v>130306</v>
      </c>
      <c r="U1306" s="122" t="str">
        <f t="shared" si="187"/>
        <v>1FD02</v>
      </c>
      <c r="V1306" s="10">
        <f t="shared" si="183"/>
        <v>253</v>
      </c>
      <c r="W1306" s="10">
        <f t="shared" si="184"/>
        <v>2</v>
      </c>
      <c r="X1306" s="11">
        <f t="shared" si="185"/>
        <v>3</v>
      </c>
      <c r="Y1306" s="11">
        <f t="shared" si="186"/>
        <v>253</v>
      </c>
      <c r="Z1306" s="12" t="str">
        <f t="shared" si="188"/>
        <v>Wind Data</v>
      </c>
      <c r="AI1306" s="17">
        <v>64654</v>
      </c>
      <c r="AJ1306" s="18" t="s">
        <v>770</v>
      </c>
      <c r="AK1306" s="19"/>
      <c r="AL1306" s="21"/>
      <c r="AM1306" s="21"/>
      <c r="AN1306" s="21"/>
      <c r="AO1306" s="21"/>
      <c r="AP1306" s="20"/>
      <c r="AQ1306" s="22"/>
      <c r="AR1306" s="20"/>
      <c r="AS1306" s="20"/>
      <c r="AT1306" s="20"/>
      <c r="AU1306" s="20"/>
      <c r="AV1306" s="20"/>
      <c r="AW1306" s="20"/>
      <c r="AX1306" s="222">
        <v>130306</v>
      </c>
      <c r="AY1306" s="6">
        <v>3</v>
      </c>
      <c r="AZ1306" s="6">
        <v>253</v>
      </c>
      <c r="BA1306" s="87" t="s">
        <v>2496</v>
      </c>
      <c r="BB1306" s="39" t="s">
        <v>2468</v>
      </c>
      <c r="BC1306" s="84" t="s">
        <v>2349</v>
      </c>
      <c r="BD1306" s="38" t="s">
        <v>2497</v>
      </c>
      <c r="BE1306" s="39" t="s">
        <v>2469</v>
      </c>
      <c r="BF1306" s="90" t="s">
        <v>2498</v>
      </c>
      <c r="BJ1306" s="47" t="s">
        <v>2499</v>
      </c>
      <c r="BL1306" s="42" t="s">
        <v>2500</v>
      </c>
      <c r="BM1306" s="43" t="s">
        <v>2495</v>
      </c>
      <c r="BO1306" s="17">
        <v>64654</v>
      </c>
      <c r="BP1306" s="18" t="s">
        <v>770</v>
      </c>
    </row>
    <row r="1307" spans="1:68" ht="15" customHeight="1" thickBot="1" x14ac:dyDescent="0.35">
      <c r="A1307" s="116">
        <v>1306</v>
      </c>
      <c r="H1307" s="121" t="s">
        <v>2586</v>
      </c>
      <c r="I1307" s="117">
        <v>8</v>
      </c>
      <c r="J1307" s="119" t="s">
        <v>2471</v>
      </c>
      <c r="K1307" s="119" t="s">
        <v>2471</v>
      </c>
      <c r="L1307" s="120" t="s">
        <v>2472</v>
      </c>
      <c r="M1307" s="119" t="s">
        <v>2587</v>
      </c>
      <c r="N1307" s="119" t="s">
        <v>2502</v>
      </c>
      <c r="O1307" s="119" t="s">
        <v>2588</v>
      </c>
      <c r="P1307" s="119" t="s">
        <v>2588</v>
      </c>
      <c r="Q1307" s="119" t="s">
        <v>2588</v>
      </c>
      <c r="R1307" s="6">
        <f t="shared" si="180"/>
        <v>5</v>
      </c>
      <c r="S1307" s="6">
        <f t="shared" si="181"/>
        <v>1</v>
      </c>
      <c r="T1307" s="7">
        <f t="shared" si="182"/>
        <v>130312</v>
      </c>
      <c r="U1307" s="122" t="str">
        <f t="shared" si="187"/>
        <v>1FD08</v>
      </c>
      <c r="V1307" s="10">
        <f t="shared" si="183"/>
        <v>253</v>
      </c>
      <c r="W1307" s="10">
        <f t="shared" si="184"/>
        <v>8</v>
      </c>
      <c r="X1307" s="11">
        <f t="shared" si="185"/>
        <v>16</v>
      </c>
      <c r="Y1307" s="11">
        <f t="shared" si="186"/>
        <v>253</v>
      </c>
      <c r="Z1307" s="12" t="str">
        <f t="shared" si="188"/>
        <v>Temperature</v>
      </c>
      <c r="AI1307" s="17">
        <v>64780</v>
      </c>
      <c r="AJ1307" s="18" t="s">
        <v>896</v>
      </c>
      <c r="AK1307" s="19"/>
      <c r="AQ1307" s="37"/>
      <c r="AR1307" s="34"/>
      <c r="AS1307" s="34"/>
      <c r="AT1307" s="34"/>
      <c r="AU1307" s="34"/>
      <c r="AV1307" s="34"/>
      <c r="AW1307" s="34"/>
      <c r="AX1307" s="223">
        <v>130312</v>
      </c>
      <c r="AY1307" s="6">
        <v>16</v>
      </c>
      <c r="AZ1307" s="6">
        <v>253</v>
      </c>
      <c r="BA1307" s="87" t="s">
        <v>2365</v>
      </c>
      <c r="BB1307" s="39" t="s">
        <v>2582</v>
      </c>
      <c r="BC1307" s="84" t="s">
        <v>2359</v>
      </c>
      <c r="BJ1307" s="47" t="s">
        <v>2493</v>
      </c>
      <c r="BL1307" s="42" t="s">
        <v>2494</v>
      </c>
      <c r="BM1307" s="43" t="s">
        <v>2495</v>
      </c>
      <c r="BO1307" s="17">
        <v>64780</v>
      </c>
      <c r="BP1307" s="18" t="s">
        <v>896</v>
      </c>
    </row>
    <row r="1308" spans="1:68" ht="15" customHeight="1" thickBot="1" x14ac:dyDescent="0.35">
      <c r="A1308" s="116">
        <v>1307</v>
      </c>
      <c r="H1308" s="121" t="s">
        <v>2589</v>
      </c>
      <c r="I1308" s="117">
        <v>8</v>
      </c>
      <c r="J1308" s="119" t="s">
        <v>2590</v>
      </c>
      <c r="K1308" s="119" t="s">
        <v>2591</v>
      </c>
      <c r="L1308" s="120" t="s">
        <v>2473</v>
      </c>
      <c r="M1308" s="119" t="s">
        <v>2592</v>
      </c>
      <c r="N1308" s="119" t="s">
        <v>2474</v>
      </c>
      <c r="O1308" s="119" t="s">
        <v>2593</v>
      </c>
      <c r="P1308" s="119" t="s">
        <v>2588</v>
      </c>
      <c r="Q1308" s="119" t="s">
        <v>2588</v>
      </c>
      <c r="R1308" s="6">
        <f t="shared" si="180"/>
        <v>2</v>
      </c>
      <c r="S1308" s="6">
        <f t="shared" si="181"/>
        <v>1</v>
      </c>
      <c r="T1308" s="7">
        <f t="shared" si="182"/>
        <v>130306</v>
      </c>
      <c r="U1308" s="122" t="str">
        <f t="shared" si="187"/>
        <v>1FD02</v>
      </c>
      <c r="V1308" s="10">
        <f t="shared" si="183"/>
        <v>253</v>
      </c>
      <c r="W1308" s="10">
        <f t="shared" si="184"/>
        <v>2</v>
      </c>
      <c r="X1308" s="11">
        <f t="shared" si="185"/>
        <v>3</v>
      </c>
      <c r="Y1308" s="11">
        <f t="shared" si="186"/>
        <v>253</v>
      </c>
      <c r="Z1308" s="12" t="str">
        <f t="shared" si="188"/>
        <v>Wind Data</v>
      </c>
      <c r="AI1308" s="17">
        <v>64898</v>
      </c>
      <c r="AJ1308" s="18" t="s">
        <v>1014</v>
      </c>
      <c r="AK1308" s="19"/>
      <c r="AL1308" s="21"/>
      <c r="AM1308" s="21"/>
      <c r="AN1308" s="21"/>
      <c r="AO1308" s="21"/>
      <c r="AP1308" s="20"/>
      <c r="AQ1308" s="22"/>
      <c r="AR1308" s="20"/>
      <c r="AS1308" s="20"/>
      <c r="AT1308" s="20"/>
      <c r="AU1308" s="20"/>
      <c r="AV1308" s="20"/>
      <c r="AW1308" s="20"/>
      <c r="AX1308" s="222">
        <v>130306</v>
      </c>
      <c r="AY1308" s="6">
        <v>3</v>
      </c>
      <c r="AZ1308" s="6">
        <v>253</v>
      </c>
      <c r="BA1308" s="87" t="s">
        <v>2496</v>
      </c>
      <c r="BB1308" s="39" t="s">
        <v>2583</v>
      </c>
      <c r="BC1308" s="84" t="s">
        <v>2349</v>
      </c>
      <c r="BD1308" s="38" t="s">
        <v>2497</v>
      </c>
      <c r="BE1308" s="39" t="s">
        <v>2584</v>
      </c>
      <c r="BF1308" s="90" t="s">
        <v>2498</v>
      </c>
      <c r="BJ1308" s="47" t="s">
        <v>2499</v>
      </c>
      <c r="BL1308" s="42" t="s">
        <v>2500</v>
      </c>
      <c r="BM1308" s="43" t="s">
        <v>2495</v>
      </c>
      <c r="BO1308" s="17">
        <v>64898</v>
      </c>
      <c r="BP1308" s="18" t="s">
        <v>1014</v>
      </c>
    </row>
    <row r="1309" spans="1:68" ht="15" customHeight="1" thickBot="1" x14ac:dyDescent="0.35">
      <c r="A1309" s="116">
        <v>1308</v>
      </c>
      <c r="H1309" s="121" t="s">
        <v>2586</v>
      </c>
      <c r="I1309" s="117">
        <v>8</v>
      </c>
      <c r="J1309" s="119" t="s">
        <v>2471</v>
      </c>
      <c r="K1309" s="119" t="s">
        <v>2471</v>
      </c>
      <c r="L1309" s="119" t="s">
        <v>2475</v>
      </c>
      <c r="M1309" s="119" t="s">
        <v>2476</v>
      </c>
      <c r="N1309" s="119" t="s">
        <v>2477</v>
      </c>
      <c r="O1309" s="119" t="s">
        <v>2588</v>
      </c>
      <c r="P1309" s="119" t="s">
        <v>2588</v>
      </c>
      <c r="Q1309" s="120" t="s">
        <v>2588</v>
      </c>
      <c r="R1309" s="6">
        <f t="shared" si="180"/>
        <v>5</v>
      </c>
      <c r="S1309" s="6">
        <f t="shared" si="181"/>
        <v>1</v>
      </c>
      <c r="T1309" s="7">
        <f t="shared" si="182"/>
        <v>130312</v>
      </c>
      <c r="U1309" s="122" t="str">
        <f t="shared" si="187"/>
        <v>1FD08</v>
      </c>
      <c r="V1309" s="10">
        <f t="shared" si="183"/>
        <v>253</v>
      </c>
      <c r="W1309" s="10">
        <f t="shared" si="184"/>
        <v>8</v>
      </c>
      <c r="X1309" s="11">
        <f t="shared" si="185"/>
        <v>16</v>
      </c>
      <c r="Y1309" s="11">
        <f t="shared" si="186"/>
        <v>253</v>
      </c>
      <c r="Z1309" s="12" t="str">
        <f t="shared" si="188"/>
        <v>Temperature</v>
      </c>
      <c r="AI1309" s="17">
        <v>65017</v>
      </c>
      <c r="AJ1309" s="18" t="s">
        <v>1133</v>
      </c>
      <c r="AK1309" s="19"/>
      <c r="AQ1309" s="37"/>
      <c r="AR1309" s="34"/>
      <c r="AS1309" s="34"/>
      <c r="AT1309" s="34"/>
      <c r="AU1309" s="34"/>
      <c r="AV1309" s="34"/>
      <c r="AW1309" s="34"/>
      <c r="AX1309" s="223">
        <v>130312</v>
      </c>
      <c r="AY1309" s="6">
        <v>16</v>
      </c>
      <c r="AZ1309" s="6">
        <v>253</v>
      </c>
      <c r="BA1309" s="87" t="s">
        <v>2365</v>
      </c>
      <c r="BB1309" s="39" t="s">
        <v>2464</v>
      </c>
      <c r="BC1309" s="84" t="s">
        <v>2359</v>
      </c>
      <c r="BJ1309" s="47" t="s">
        <v>2501</v>
      </c>
      <c r="BL1309" s="42" t="s">
        <v>2494</v>
      </c>
      <c r="BM1309" s="43" t="s">
        <v>2495</v>
      </c>
      <c r="BO1309" s="17">
        <v>65017</v>
      </c>
      <c r="BP1309" s="18" t="s">
        <v>1133</v>
      </c>
    </row>
    <row r="1310" spans="1:68" ht="15" customHeight="1" thickBot="1" x14ac:dyDescent="0.35">
      <c r="A1310" s="116">
        <v>1309</v>
      </c>
      <c r="H1310" s="121" t="s">
        <v>2589</v>
      </c>
      <c r="I1310" s="117">
        <v>8</v>
      </c>
      <c r="J1310" s="119" t="s">
        <v>2478</v>
      </c>
      <c r="K1310" s="119" t="s">
        <v>2479</v>
      </c>
      <c r="L1310" s="119" t="s">
        <v>2480</v>
      </c>
      <c r="M1310" s="119" t="s">
        <v>2481</v>
      </c>
      <c r="N1310" s="119" t="s">
        <v>2482</v>
      </c>
      <c r="O1310" s="119" t="s">
        <v>2483</v>
      </c>
      <c r="P1310" s="119" t="s">
        <v>2475</v>
      </c>
      <c r="Q1310" s="119" t="s">
        <v>2473</v>
      </c>
      <c r="R1310" s="6">
        <f t="shared" si="180"/>
        <v>2</v>
      </c>
      <c r="S1310" s="6">
        <f t="shared" si="181"/>
        <v>1</v>
      </c>
      <c r="T1310" s="7">
        <f t="shared" si="182"/>
        <v>130306</v>
      </c>
      <c r="U1310" s="122" t="str">
        <f t="shared" si="187"/>
        <v>1FD02</v>
      </c>
      <c r="V1310" s="10">
        <f t="shared" si="183"/>
        <v>253</v>
      </c>
      <c r="W1310" s="10">
        <f t="shared" si="184"/>
        <v>2</v>
      </c>
      <c r="X1310" s="11">
        <f t="shared" si="185"/>
        <v>3</v>
      </c>
      <c r="Y1310" s="11">
        <f t="shared" si="186"/>
        <v>253</v>
      </c>
      <c r="Z1310" s="12" t="str">
        <f t="shared" si="188"/>
        <v>Wind Data</v>
      </c>
      <c r="AI1310" s="17">
        <v>65134</v>
      </c>
      <c r="AJ1310" s="18" t="s">
        <v>1250</v>
      </c>
      <c r="AK1310" s="19"/>
      <c r="AL1310" s="21"/>
      <c r="AM1310" s="21"/>
      <c r="AN1310" s="21"/>
      <c r="AO1310" s="21"/>
      <c r="AP1310" s="20"/>
      <c r="AQ1310" s="22"/>
      <c r="AR1310" s="20"/>
      <c r="AS1310" s="20"/>
      <c r="AT1310" s="20"/>
      <c r="AU1310" s="20"/>
      <c r="AV1310" s="20"/>
      <c r="AW1310" s="20"/>
      <c r="AX1310" s="222">
        <v>130306</v>
      </c>
      <c r="AY1310" s="6">
        <v>3</v>
      </c>
      <c r="AZ1310" s="6">
        <v>253</v>
      </c>
      <c r="BA1310" s="87" t="s">
        <v>2496</v>
      </c>
      <c r="BB1310" s="39" t="s">
        <v>2598</v>
      </c>
      <c r="BC1310" s="84" t="s">
        <v>2349</v>
      </c>
      <c r="BD1310" s="38" t="s">
        <v>2497</v>
      </c>
      <c r="BE1310" s="39" t="s">
        <v>2599</v>
      </c>
      <c r="BF1310" s="90" t="s">
        <v>2498</v>
      </c>
      <c r="BJ1310" s="47" t="s">
        <v>2505</v>
      </c>
      <c r="BL1310" s="42" t="s">
        <v>2500</v>
      </c>
      <c r="BM1310" s="43" t="s">
        <v>2495</v>
      </c>
      <c r="BO1310" s="17">
        <v>65134</v>
      </c>
      <c r="BP1310" s="18" t="s">
        <v>1250</v>
      </c>
    </row>
    <row r="1311" spans="1:68" ht="15" customHeight="1" thickBot="1" x14ac:dyDescent="0.35">
      <c r="A1311" s="116">
        <v>1310</v>
      </c>
      <c r="H1311" s="121" t="s">
        <v>2503</v>
      </c>
      <c r="I1311" s="117">
        <v>8</v>
      </c>
      <c r="J1311" s="119" t="s">
        <v>2471</v>
      </c>
      <c r="K1311" s="119" t="s">
        <v>2481</v>
      </c>
      <c r="L1311" s="119" t="s">
        <v>2480</v>
      </c>
      <c r="M1311" s="119" t="s">
        <v>2479</v>
      </c>
      <c r="N1311" s="119" t="s">
        <v>2478</v>
      </c>
      <c r="O1311" s="119" t="s">
        <v>2588</v>
      </c>
      <c r="P1311" s="119" t="s">
        <v>2588</v>
      </c>
      <c r="Q1311" s="119" t="s">
        <v>2588</v>
      </c>
      <c r="R1311" s="6">
        <f t="shared" si="180"/>
        <v>5</v>
      </c>
      <c r="S1311" s="6">
        <f t="shared" si="181"/>
        <v>1</v>
      </c>
      <c r="T1311" s="7">
        <f t="shared" si="182"/>
        <v>130312</v>
      </c>
      <c r="U1311" s="122" t="str">
        <f t="shared" si="187"/>
        <v>1FD08</v>
      </c>
      <c r="V1311" s="10">
        <f t="shared" si="183"/>
        <v>253</v>
      </c>
      <c r="W1311" s="10">
        <f t="shared" si="184"/>
        <v>8</v>
      </c>
      <c r="X1311" s="11">
        <f t="shared" si="185"/>
        <v>16</v>
      </c>
      <c r="Y1311" s="11">
        <f t="shared" si="186"/>
        <v>253</v>
      </c>
      <c r="Z1311" s="12" t="str">
        <f t="shared" si="188"/>
        <v>Temperature</v>
      </c>
      <c r="AI1311" s="17">
        <v>65268</v>
      </c>
      <c r="AJ1311" s="18" t="s">
        <v>1383</v>
      </c>
      <c r="AK1311" s="19"/>
      <c r="AQ1311" s="37"/>
      <c r="AR1311" s="34"/>
      <c r="AS1311" s="34"/>
      <c r="AT1311" s="34"/>
      <c r="AU1311" s="34"/>
      <c r="AV1311" s="34"/>
      <c r="AW1311" s="34"/>
      <c r="AX1311" s="223">
        <v>130312</v>
      </c>
      <c r="AY1311" s="6">
        <v>16</v>
      </c>
      <c r="AZ1311" s="6">
        <v>253</v>
      </c>
      <c r="BA1311" s="87" t="s">
        <v>2365</v>
      </c>
      <c r="BB1311" s="39" t="s">
        <v>2600</v>
      </c>
      <c r="BC1311" s="84" t="s">
        <v>2359</v>
      </c>
      <c r="BJ1311" s="47" t="s">
        <v>2601</v>
      </c>
      <c r="BL1311" s="42" t="s">
        <v>2494</v>
      </c>
      <c r="BM1311" s="43" t="s">
        <v>2495</v>
      </c>
      <c r="BO1311" s="17">
        <v>65268</v>
      </c>
      <c r="BP1311" s="18" t="s">
        <v>1383</v>
      </c>
    </row>
    <row r="1312" spans="1:68" ht="15" customHeight="1" thickBot="1" x14ac:dyDescent="0.35">
      <c r="A1312" s="116">
        <v>1311</v>
      </c>
      <c r="H1312" s="121" t="s">
        <v>2503</v>
      </c>
      <c r="I1312" s="117">
        <v>8</v>
      </c>
      <c r="J1312" s="119" t="s">
        <v>2471</v>
      </c>
      <c r="K1312" s="119" t="s">
        <v>2471</v>
      </c>
      <c r="L1312" s="119" t="s">
        <v>2472</v>
      </c>
      <c r="M1312" s="119" t="s">
        <v>2594</v>
      </c>
      <c r="N1312" s="120" t="s">
        <v>2473</v>
      </c>
      <c r="O1312" s="119" t="s">
        <v>2472</v>
      </c>
      <c r="P1312" s="119" t="s">
        <v>2475</v>
      </c>
      <c r="Q1312" s="119" t="s">
        <v>2483</v>
      </c>
      <c r="R1312" s="75">
        <f t="shared" si="180"/>
        <v>5</v>
      </c>
      <c r="S1312" s="75">
        <f t="shared" si="181"/>
        <v>1</v>
      </c>
      <c r="T1312" s="7">
        <f t="shared" si="182"/>
        <v>130312</v>
      </c>
      <c r="U1312" s="122" t="str">
        <f t="shared" si="187"/>
        <v>1FD08</v>
      </c>
      <c r="V1312" s="10">
        <f t="shared" si="183"/>
        <v>253</v>
      </c>
      <c r="W1312" s="10">
        <f t="shared" si="184"/>
        <v>8</v>
      </c>
      <c r="X1312" s="11">
        <f t="shared" si="185"/>
        <v>16</v>
      </c>
      <c r="Y1312" s="11">
        <f t="shared" si="186"/>
        <v>253</v>
      </c>
      <c r="Z1312" s="12" t="str">
        <f t="shared" si="188"/>
        <v>Temperature</v>
      </c>
      <c r="AI1312" s="17">
        <v>65393</v>
      </c>
      <c r="AJ1312" s="18" t="s">
        <v>1396</v>
      </c>
      <c r="AK1312" s="19"/>
      <c r="AL1312" s="21"/>
      <c r="AM1312" s="21"/>
      <c r="AN1312" s="21"/>
      <c r="AO1312" s="21"/>
      <c r="AP1312" s="20"/>
      <c r="AQ1312" s="22"/>
      <c r="AR1312" s="20"/>
      <c r="AS1312" s="20"/>
      <c r="AT1312" s="20"/>
      <c r="AU1312" s="20"/>
      <c r="AV1312" s="20"/>
      <c r="AW1312" s="20"/>
      <c r="AX1312" s="222">
        <v>130312</v>
      </c>
      <c r="AY1312" s="6">
        <v>16</v>
      </c>
      <c r="AZ1312" s="6">
        <v>253</v>
      </c>
      <c r="BA1312" s="87" t="s">
        <v>2365</v>
      </c>
      <c r="BB1312" s="39" t="s">
        <v>2585</v>
      </c>
      <c r="BC1312" s="84" t="s">
        <v>2359</v>
      </c>
      <c r="BJ1312" s="47" t="s">
        <v>2493</v>
      </c>
      <c r="BL1312" s="42" t="s">
        <v>2494</v>
      </c>
      <c r="BM1312" s="43" t="s">
        <v>2495</v>
      </c>
      <c r="BO1312" s="17">
        <v>65393</v>
      </c>
      <c r="BP1312" s="18" t="s">
        <v>1396</v>
      </c>
    </row>
    <row r="1313" spans="1:68" ht="15" customHeight="1" thickBot="1" x14ac:dyDescent="0.35">
      <c r="A1313" s="116">
        <v>1312</v>
      </c>
      <c r="H1313" s="121" t="s">
        <v>2503</v>
      </c>
      <c r="I1313" s="117">
        <v>7</v>
      </c>
      <c r="J1313" s="119" t="s">
        <v>2484</v>
      </c>
      <c r="K1313" s="119" t="s">
        <v>2594</v>
      </c>
      <c r="L1313" s="119" t="s">
        <v>2481</v>
      </c>
      <c r="M1313" s="119" t="s">
        <v>2480</v>
      </c>
      <c r="N1313" s="119" t="s">
        <v>2479</v>
      </c>
      <c r="O1313" s="119" t="s">
        <v>2504</v>
      </c>
      <c r="P1313" s="119" t="s">
        <v>2475</v>
      </c>
      <c r="Q1313" s="119" t="s">
        <v>2485</v>
      </c>
      <c r="R1313" s="6">
        <f t="shared" si="180"/>
        <v>5</v>
      </c>
      <c r="S1313" s="6">
        <f t="shared" si="181"/>
        <v>1</v>
      </c>
      <c r="T1313" s="7">
        <f t="shared" si="182"/>
        <v>130312</v>
      </c>
      <c r="U1313" s="122" t="str">
        <f t="shared" si="187"/>
        <v>1FD08</v>
      </c>
      <c r="V1313" s="10">
        <f t="shared" si="183"/>
        <v>253</v>
      </c>
      <c r="W1313" s="10">
        <f t="shared" si="184"/>
        <v>8</v>
      </c>
      <c r="X1313" s="11">
        <f t="shared" si="185"/>
        <v>16</v>
      </c>
      <c r="Y1313" s="11">
        <f t="shared" si="186"/>
        <v>253</v>
      </c>
      <c r="Z1313" s="12" t="str">
        <f t="shared" si="188"/>
        <v>Temperature</v>
      </c>
      <c r="AI1313" s="17">
        <v>65515</v>
      </c>
      <c r="AJ1313" s="18" t="s">
        <v>1396</v>
      </c>
      <c r="AK1313" s="19"/>
      <c r="AQ1313" s="37"/>
      <c r="AR1313" s="34"/>
      <c r="AS1313" s="34"/>
      <c r="AT1313" s="34"/>
      <c r="AU1313" s="34"/>
      <c r="AV1313" s="34"/>
      <c r="AW1313" s="34"/>
      <c r="AX1313" s="223">
        <v>130312</v>
      </c>
      <c r="AY1313" s="6">
        <v>16</v>
      </c>
      <c r="AZ1313" s="6">
        <v>253</v>
      </c>
      <c r="BA1313" s="87" t="s">
        <v>2365</v>
      </c>
      <c r="BB1313" s="39" t="s">
        <v>2602</v>
      </c>
      <c r="BC1313" s="84" t="s">
        <v>2359</v>
      </c>
      <c r="BJ1313" s="47" t="s">
        <v>2603</v>
      </c>
      <c r="BL1313" s="42" t="s">
        <v>2494</v>
      </c>
      <c r="BM1313" s="43" t="s">
        <v>2495</v>
      </c>
      <c r="BO1313" s="17">
        <v>65515</v>
      </c>
      <c r="BP1313" s="18" t="s">
        <v>1396</v>
      </c>
    </row>
    <row r="1314" spans="1:68" ht="15" customHeight="1" thickBot="1" x14ac:dyDescent="0.35">
      <c r="A1314" s="116">
        <v>1313</v>
      </c>
      <c r="H1314" s="121" t="s">
        <v>2595</v>
      </c>
      <c r="I1314" s="117">
        <v>8</v>
      </c>
      <c r="J1314" s="119" t="s">
        <v>2471</v>
      </c>
      <c r="K1314" s="119" t="s">
        <v>2471</v>
      </c>
      <c r="L1314" s="119" t="s">
        <v>2472</v>
      </c>
      <c r="M1314" s="119" t="s">
        <v>2594</v>
      </c>
      <c r="N1314" s="119" t="s">
        <v>2486</v>
      </c>
      <c r="O1314" s="119" t="s">
        <v>2588</v>
      </c>
      <c r="P1314" s="119" t="s">
        <v>2588</v>
      </c>
      <c r="Q1314" s="119" t="s">
        <v>2588</v>
      </c>
      <c r="R1314" s="6">
        <f t="shared" si="180"/>
        <v>5</v>
      </c>
      <c r="S1314" s="6">
        <f t="shared" si="181"/>
        <v>1</v>
      </c>
      <c r="T1314" s="7">
        <f t="shared" si="182"/>
        <v>130312</v>
      </c>
      <c r="U1314" s="122" t="str">
        <f t="shared" si="187"/>
        <v>1FD08</v>
      </c>
      <c r="V1314" s="10">
        <f t="shared" si="183"/>
        <v>253</v>
      </c>
      <c r="W1314" s="10">
        <f t="shared" si="184"/>
        <v>8</v>
      </c>
      <c r="X1314" s="11">
        <f t="shared" si="185"/>
        <v>25</v>
      </c>
      <c r="Y1314" s="11">
        <f t="shared" si="186"/>
        <v>253</v>
      </c>
      <c r="Z1314" s="12" t="str">
        <f t="shared" si="188"/>
        <v>Temperature</v>
      </c>
      <c r="AI1314" s="17">
        <v>129285</v>
      </c>
      <c r="AJ1314" s="18" t="s">
        <v>1459</v>
      </c>
      <c r="AK1314" s="19"/>
      <c r="AL1314" s="21"/>
      <c r="AM1314" s="21"/>
      <c r="AN1314" s="21"/>
      <c r="AO1314" s="21"/>
      <c r="AP1314" s="20"/>
      <c r="AQ1314" s="22"/>
      <c r="AR1314" s="20"/>
      <c r="AS1314" s="20"/>
      <c r="AT1314" s="20"/>
      <c r="AU1314" s="20"/>
      <c r="AV1314" s="20"/>
      <c r="AW1314" s="20"/>
      <c r="AX1314" s="222">
        <v>130312</v>
      </c>
      <c r="AY1314" s="6">
        <v>25</v>
      </c>
      <c r="AZ1314" s="6">
        <v>253</v>
      </c>
      <c r="BA1314" s="87" t="s">
        <v>2365</v>
      </c>
      <c r="BB1314" s="39" t="s">
        <v>2467</v>
      </c>
      <c r="BC1314" s="84" t="s">
        <v>2359</v>
      </c>
      <c r="BJ1314" s="47" t="s">
        <v>2493</v>
      </c>
      <c r="BL1314" s="42" t="s">
        <v>2604</v>
      </c>
      <c r="BM1314" s="43" t="s">
        <v>2495</v>
      </c>
      <c r="BO1314" s="17">
        <v>129285</v>
      </c>
      <c r="BP1314" s="18" t="s">
        <v>1459</v>
      </c>
    </row>
    <row r="1315" spans="1:68" ht="15" customHeight="1" thickBot="1" x14ac:dyDescent="0.35">
      <c r="A1315" s="116">
        <v>1314</v>
      </c>
      <c r="H1315" s="121" t="s">
        <v>2487</v>
      </c>
      <c r="I1315" s="117">
        <v>8</v>
      </c>
      <c r="J1315" s="119" t="s">
        <v>2488</v>
      </c>
      <c r="K1315" s="119" t="s">
        <v>2489</v>
      </c>
      <c r="L1315" s="119" t="s">
        <v>2473</v>
      </c>
      <c r="M1315" s="119" t="s">
        <v>2490</v>
      </c>
      <c r="N1315" s="119" t="s">
        <v>2491</v>
      </c>
      <c r="O1315" s="119" t="s">
        <v>2492</v>
      </c>
      <c r="P1315" s="119" t="s">
        <v>2596</v>
      </c>
      <c r="Q1315" s="120" t="s">
        <v>2597</v>
      </c>
      <c r="R1315" s="6">
        <f t="shared" si="180"/>
        <v>2</v>
      </c>
      <c r="S1315" s="6">
        <f t="shared" si="181"/>
        <v>1</v>
      </c>
      <c r="T1315" s="7">
        <f t="shared" si="182"/>
        <v>130306</v>
      </c>
      <c r="U1315" s="122" t="str">
        <f t="shared" si="187"/>
        <v>1FD02</v>
      </c>
      <c r="V1315" s="10">
        <f t="shared" si="183"/>
        <v>253</v>
      </c>
      <c r="W1315" s="10">
        <f t="shared" si="184"/>
        <v>2</v>
      </c>
      <c r="X1315" s="11">
        <f t="shared" si="185"/>
        <v>3</v>
      </c>
      <c r="Y1315" s="11">
        <f t="shared" si="186"/>
        <v>253</v>
      </c>
      <c r="Z1315" s="12" t="str">
        <f t="shared" si="188"/>
        <v>Wind Data</v>
      </c>
      <c r="AI1315" s="17">
        <v>130872</v>
      </c>
      <c r="AJ1315" s="18" t="s">
        <v>1526</v>
      </c>
      <c r="AK1315" s="19"/>
      <c r="AQ1315" s="37"/>
      <c r="AR1315" s="34"/>
      <c r="AS1315" s="34"/>
      <c r="AT1315" s="34"/>
      <c r="AU1315" s="34"/>
      <c r="AV1315" s="34"/>
      <c r="AW1315" s="34"/>
      <c r="AX1315" s="223">
        <v>130306</v>
      </c>
      <c r="AY1315" s="6">
        <v>3</v>
      </c>
      <c r="AZ1315" s="6">
        <v>253</v>
      </c>
      <c r="BA1315" s="87" t="s">
        <v>2496</v>
      </c>
      <c r="BB1315" s="39" t="s">
        <v>2468</v>
      </c>
      <c r="BC1315" s="84" t="s">
        <v>2349</v>
      </c>
      <c r="BD1315" s="38" t="s">
        <v>2497</v>
      </c>
      <c r="BE1315" s="39" t="s">
        <v>2469</v>
      </c>
      <c r="BF1315" s="90" t="s">
        <v>2498</v>
      </c>
      <c r="BJ1315" s="47" t="s">
        <v>2499</v>
      </c>
      <c r="BL1315" s="42" t="s">
        <v>2500</v>
      </c>
      <c r="BM1315" s="43" t="s">
        <v>2495</v>
      </c>
      <c r="BO1315" s="17">
        <v>130872</v>
      </c>
      <c r="BP1315" s="18" t="s">
        <v>1526</v>
      </c>
    </row>
    <row r="1316" spans="1:68" ht="15" customHeight="1" thickBot="1" x14ac:dyDescent="0.35">
      <c r="A1316" s="116">
        <v>1315</v>
      </c>
      <c r="H1316" s="121" t="s">
        <v>2586</v>
      </c>
      <c r="I1316" s="117">
        <v>8</v>
      </c>
      <c r="J1316" s="119" t="s">
        <v>2471</v>
      </c>
      <c r="K1316" s="119" t="s">
        <v>2471</v>
      </c>
      <c r="L1316" s="119" t="s">
        <v>2472</v>
      </c>
      <c r="M1316" s="119" t="s">
        <v>2587</v>
      </c>
      <c r="N1316" s="119" t="s">
        <v>2502</v>
      </c>
      <c r="O1316" s="119" t="s">
        <v>2588</v>
      </c>
      <c r="P1316" s="119" t="s">
        <v>2588</v>
      </c>
      <c r="Q1316" s="119" t="s">
        <v>2588</v>
      </c>
      <c r="R1316" s="6">
        <f t="shared" si="180"/>
        <v>5</v>
      </c>
      <c r="S1316" s="6">
        <f t="shared" si="181"/>
        <v>1</v>
      </c>
      <c r="T1316" s="7">
        <f t="shared" si="182"/>
        <v>130312</v>
      </c>
      <c r="U1316" s="122" t="str">
        <f t="shared" si="187"/>
        <v>1FD08</v>
      </c>
      <c r="V1316" s="10">
        <f t="shared" si="183"/>
        <v>253</v>
      </c>
      <c r="W1316" s="10">
        <f t="shared" si="184"/>
        <v>8</v>
      </c>
      <c r="X1316" s="11">
        <f t="shared" si="185"/>
        <v>16</v>
      </c>
      <c r="Y1316" s="11">
        <f t="shared" si="186"/>
        <v>253</v>
      </c>
      <c r="Z1316" s="12" t="str">
        <f t="shared" si="188"/>
        <v>Temperature</v>
      </c>
      <c r="AI1316" s="17">
        <v>130997</v>
      </c>
      <c r="AJ1316" s="18" t="s">
        <v>1526</v>
      </c>
      <c r="AK1316" s="19"/>
      <c r="AL1316" s="21"/>
      <c r="AM1316" s="21"/>
      <c r="AN1316" s="21"/>
      <c r="AO1316" s="21"/>
      <c r="AP1316" s="20"/>
      <c r="AQ1316" s="22"/>
      <c r="AR1316" s="20"/>
      <c r="AS1316" s="20"/>
      <c r="AT1316" s="20"/>
      <c r="AU1316" s="20"/>
      <c r="AV1316" s="20"/>
      <c r="AW1316" s="20"/>
      <c r="AX1316" s="222">
        <v>130312</v>
      </c>
      <c r="AY1316" s="6">
        <v>16</v>
      </c>
      <c r="AZ1316" s="6">
        <v>253</v>
      </c>
      <c r="BA1316" s="87" t="s">
        <v>2365</v>
      </c>
      <c r="BB1316" s="39" t="s">
        <v>2582</v>
      </c>
      <c r="BC1316" s="84" t="s">
        <v>2359</v>
      </c>
      <c r="BJ1316" s="47" t="s">
        <v>2493</v>
      </c>
      <c r="BL1316" s="42" t="s">
        <v>2494</v>
      </c>
      <c r="BM1316" s="43" t="s">
        <v>2495</v>
      </c>
      <c r="BO1316" s="17">
        <v>130997</v>
      </c>
      <c r="BP1316" s="18" t="s">
        <v>1526</v>
      </c>
    </row>
    <row r="1317" spans="1:68" ht="15" customHeight="1" thickBot="1" x14ac:dyDescent="0.35">
      <c r="A1317" s="116">
        <v>1316</v>
      </c>
      <c r="H1317" s="121" t="s">
        <v>2589</v>
      </c>
      <c r="I1317" s="117">
        <v>8</v>
      </c>
      <c r="J1317" s="119" t="s">
        <v>2590</v>
      </c>
      <c r="K1317" s="119" t="s">
        <v>2591</v>
      </c>
      <c r="L1317" s="119" t="s">
        <v>2473</v>
      </c>
      <c r="M1317" s="119" t="s">
        <v>2592</v>
      </c>
      <c r="N1317" s="119" t="s">
        <v>2474</v>
      </c>
      <c r="O1317" s="120" t="s">
        <v>2593</v>
      </c>
      <c r="P1317" s="119" t="s">
        <v>2588</v>
      </c>
      <c r="Q1317" s="119" t="s">
        <v>2588</v>
      </c>
      <c r="R1317" s="6">
        <f t="shared" si="180"/>
        <v>2</v>
      </c>
      <c r="S1317" s="6">
        <f t="shared" si="181"/>
        <v>1</v>
      </c>
      <c r="T1317" s="7">
        <f t="shared" si="182"/>
        <v>130306</v>
      </c>
      <c r="U1317" s="122" t="str">
        <f t="shared" si="187"/>
        <v>1FD02</v>
      </c>
      <c r="V1317" s="10">
        <f t="shared" si="183"/>
        <v>253</v>
      </c>
      <c r="W1317" s="10">
        <f t="shared" si="184"/>
        <v>2</v>
      </c>
      <c r="X1317" s="11">
        <f t="shared" si="185"/>
        <v>3</v>
      </c>
      <c r="Y1317" s="11">
        <f t="shared" si="186"/>
        <v>253</v>
      </c>
      <c r="Z1317" s="12" t="str">
        <f t="shared" si="188"/>
        <v>Wind Data</v>
      </c>
      <c r="AI1317" s="17">
        <v>12032</v>
      </c>
      <c r="AJ1317" s="18" t="s">
        <v>1567</v>
      </c>
      <c r="AK1317" s="19"/>
      <c r="AQ1317" s="37"/>
      <c r="AR1317" s="34"/>
      <c r="AS1317" s="34"/>
      <c r="AT1317" s="34"/>
      <c r="AU1317" s="34"/>
      <c r="AV1317" s="34"/>
      <c r="AW1317" s="34"/>
      <c r="AX1317" s="223">
        <v>130306</v>
      </c>
      <c r="AY1317" s="6">
        <v>3</v>
      </c>
      <c r="AZ1317" s="6">
        <v>253</v>
      </c>
      <c r="BA1317" s="87" t="s">
        <v>2496</v>
      </c>
      <c r="BB1317" s="39" t="s">
        <v>2583</v>
      </c>
      <c r="BC1317" s="84" t="s">
        <v>2349</v>
      </c>
      <c r="BD1317" s="38" t="s">
        <v>2497</v>
      </c>
      <c r="BE1317" s="39" t="s">
        <v>2584</v>
      </c>
      <c r="BF1317" s="90" t="s">
        <v>2498</v>
      </c>
      <c r="BJ1317" s="47" t="s">
        <v>2499</v>
      </c>
      <c r="BL1317" s="42" t="s">
        <v>2500</v>
      </c>
      <c r="BM1317" s="43" t="s">
        <v>2495</v>
      </c>
      <c r="BO1317" s="17">
        <v>12032</v>
      </c>
      <c r="BP1317" s="18" t="s">
        <v>1567</v>
      </c>
    </row>
    <row r="1318" spans="1:68" ht="15" customHeight="1" thickBot="1" x14ac:dyDescent="0.35">
      <c r="A1318" s="116">
        <v>1317</v>
      </c>
      <c r="H1318" s="121" t="s">
        <v>2586</v>
      </c>
      <c r="I1318" s="117">
        <v>8</v>
      </c>
      <c r="J1318" s="119" t="s">
        <v>2471</v>
      </c>
      <c r="K1318" s="119" t="s">
        <v>2471</v>
      </c>
      <c r="L1318" s="119" t="s">
        <v>2475</v>
      </c>
      <c r="M1318" s="119" t="s">
        <v>2476</v>
      </c>
      <c r="N1318" s="120" t="s">
        <v>2477</v>
      </c>
      <c r="O1318" s="119" t="s">
        <v>2588</v>
      </c>
      <c r="P1318" s="119" t="s">
        <v>2588</v>
      </c>
      <c r="Q1318" s="119" t="s">
        <v>2588</v>
      </c>
      <c r="R1318" s="6">
        <f t="shared" si="180"/>
        <v>5</v>
      </c>
      <c r="S1318" s="6">
        <f t="shared" si="181"/>
        <v>1</v>
      </c>
      <c r="T1318" s="7">
        <f t="shared" si="182"/>
        <v>130312</v>
      </c>
      <c r="U1318" s="122" t="str">
        <f t="shared" si="187"/>
        <v>1FD08</v>
      </c>
      <c r="V1318" s="10">
        <f t="shared" si="183"/>
        <v>253</v>
      </c>
      <c r="W1318" s="10">
        <f t="shared" si="184"/>
        <v>8</v>
      </c>
      <c r="X1318" s="11">
        <f t="shared" si="185"/>
        <v>16</v>
      </c>
      <c r="Y1318" s="11">
        <f t="shared" si="186"/>
        <v>253</v>
      </c>
      <c r="Z1318" s="12" t="str">
        <f t="shared" si="188"/>
        <v>Temperature</v>
      </c>
      <c r="AI1318" s="17">
        <v>61919</v>
      </c>
      <c r="AJ1318" s="18" t="s">
        <v>1693</v>
      </c>
      <c r="AK1318" s="19"/>
      <c r="AL1318" s="21"/>
      <c r="AM1318" s="21"/>
      <c r="AN1318" s="21"/>
      <c r="AO1318" s="21"/>
      <c r="AP1318" s="20"/>
      <c r="AQ1318" s="22"/>
      <c r="AR1318" s="20"/>
      <c r="AS1318" s="20"/>
      <c r="AT1318" s="20"/>
      <c r="AU1318" s="20"/>
      <c r="AV1318" s="20"/>
      <c r="AW1318" s="20"/>
      <c r="AX1318" s="222">
        <v>130312</v>
      </c>
      <c r="AY1318" s="6">
        <v>16</v>
      </c>
      <c r="AZ1318" s="6">
        <v>253</v>
      </c>
      <c r="BA1318" s="87" t="s">
        <v>2365</v>
      </c>
      <c r="BB1318" s="39" t="s">
        <v>2464</v>
      </c>
      <c r="BC1318" s="84" t="s">
        <v>2359</v>
      </c>
      <c r="BJ1318" s="47" t="s">
        <v>2501</v>
      </c>
      <c r="BL1318" s="42" t="s">
        <v>2494</v>
      </c>
      <c r="BM1318" s="43" t="s">
        <v>2495</v>
      </c>
      <c r="BO1318" s="17">
        <v>61919</v>
      </c>
      <c r="BP1318" s="18" t="s">
        <v>1693</v>
      </c>
    </row>
    <row r="1319" spans="1:68" ht="15" customHeight="1" thickBot="1" x14ac:dyDescent="0.35">
      <c r="A1319" s="116">
        <v>1318</v>
      </c>
      <c r="H1319" s="121" t="s">
        <v>2589</v>
      </c>
      <c r="I1319" s="117">
        <v>8</v>
      </c>
      <c r="J1319" s="119" t="s">
        <v>2478</v>
      </c>
      <c r="K1319" s="119" t="s">
        <v>2479</v>
      </c>
      <c r="L1319" s="119" t="s">
        <v>2480</v>
      </c>
      <c r="M1319" s="120" t="s">
        <v>2481</v>
      </c>
      <c r="N1319" s="119" t="s">
        <v>2482</v>
      </c>
      <c r="O1319" s="120" t="s">
        <v>2483</v>
      </c>
      <c r="P1319" s="119" t="s">
        <v>2475</v>
      </c>
      <c r="Q1319" s="119" t="s">
        <v>2473</v>
      </c>
      <c r="R1319" s="75">
        <f t="shared" si="180"/>
        <v>2</v>
      </c>
      <c r="S1319" s="75">
        <f t="shared" si="181"/>
        <v>1</v>
      </c>
      <c r="T1319" s="7">
        <f t="shared" si="182"/>
        <v>130306</v>
      </c>
      <c r="U1319" s="122" t="str">
        <f t="shared" si="187"/>
        <v>1FD02</v>
      </c>
      <c r="V1319" s="10">
        <f t="shared" si="183"/>
        <v>253</v>
      </c>
      <c r="W1319" s="10">
        <f t="shared" si="184"/>
        <v>2</v>
      </c>
      <c r="X1319" s="11">
        <f t="shared" si="185"/>
        <v>3</v>
      </c>
      <c r="Y1319" s="11">
        <f t="shared" si="186"/>
        <v>253</v>
      </c>
      <c r="Z1319" s="12" t="str">
        <f t="shared" si="188"/>
        <v>Wind Data</v>
      </c>
      <c r="AI1319" s="17">
        <v>62048</v>
      </c>
      <c r="AJ1319" s="18" t="s">
        <v>1818</v>
      </c>
      <c r="AK1319" s="19"/>
      <c r="AQ1319" s="37"/>
      <c r="AR1319" s="34"/>
      <c r="AS1319" s="34"/>
      <c r="AT1319" s="34"/>
      <c r="AU1319" s="34"/>
      <c r="AV1319" s="34"/>
      <c r="AW1319" s="34"/>
      <c r="AX1319" s="223">
        <v>130306</v>
      </c>
      <c r="AY1319" s="6">
        <v>3</v>
      </c>
      <c r="AZ1319" s="6">
        <v>253</v>
      </c>
      <c r="BA1319" s="87" t="s">
        <v>2496</v>
      </c>
      <c r="BB1319" s="39" t="s">
        <v>2598</v>
      </c>
      <c r="BC1319" s="84" t="s">
        <v>2349</v>
      </c>
      <c r="BD1319" s="38" t="s">
        <v>2497</v>
      </c>
      <c r="BE1319" s="39" t="s">
        <v>2599</v>
      </c>
      <c r="BF1319" s="90" t="s">
        <v>2498</v>
      </c>
      <c r="BJ1319" s="47" t="s">
        <v>2505</v>
      </c>
      <c r="BL1319" s="42" t="s">
        <v>2500</v>
      </c>
      <c r="BM1319" s="43" t="s">
        <v>2495</v>
      </c>
      <c r="BO1319" s="17">
        <v>62048</v>
      </c>
      <c r="BP1319" s="18" t="s">
        <v>1818</v>
      </c>
    </row>
    <row r="1320" spans="1:68" ht="15" customHeight="1" thickBot="1" x14ac:dyDescent="0.35">
      <c r="A1320" s="116">
        <v>1319</v>
      </c>
      <c r="H1320" s="121" t="s">
        <v>2503</v>
      </c>
      <c r="I1320" s="117">
        <v>8</v>
      </c>
      <c r="J1320" s="119" t="s">
        <v>2471</v>
      </c>
      <c r="K1320" s="119" t="s">
        <v>2481</v>
      </c>
      <c r="L1320" s="120" t="s">
        <v>2480</v>
      </c>
      <c r="M1320" s="119" t="s">
        <v>2479</v>
      </c>
      <c r="N1320" s="119" t="s">
        <v>2478</v>
      </c>
      <c r="O1320" s="119" t="s">
        <v>2588</v>
      </c>
      <c r="P1320" s="119" t="s">
        <v>2588</v>
      </c>
      <c r="Q1320" s="119" t="s">
        <v>2588</v>
      </c>
      <c r="R1320" s="75">
        <f t="shared" si="180"/>
        <v>5</v>
      </c>
      <c r="S1320" s="75">
        <f t="shared" si="181"/>
        <v>1</v>
      </c>
      <c r="T1320" s="7">
        <f t="shared" si="182"/>
        <v>130312</v>
      </c>
      <c r="U1320" s="122" t="str">
        <f t="shared" si="187"/>
        <v>1FD08</v>
      </c>
      <c r="V1320" s="10">
        <f t="shared" si="183"/>
        <v>253</v>
      </c>
      <c r="W1320" s="10">
        <f t="shared" si="184"/>
        <v>8</v>
      </c>
      <c r="X1320" s="11">
        <f t="shared" si="185"/>
        <v>16</v>
      </c>
      <c r="Y1320" s="11">
        <f t="shared" si="186"/>
        <v>253</v>
      </c>
      <c r="Z1320" s="12" t="str">
        <f t="shared" si="188"/>
        <v>Temperature</v>
      </c>
      <c r="AI1320" s="17">
        <v>62169</v>
      </c>
      <c r="AJ1320" s="18" t="s">
        <v>1939</v>
      </c>
      <c r="AK1320" s="19"/>
      <c r="AL1320" s="21"/>
      <c r="AM1320" s="21"/>
      <c r="AN1320" s="21"/>
      <c r="AO1320" s="21"/>
      <c r="AP1320" s="20"/>
      <c r="AQ1320" s="22"/>
      <c r="AR1320" s="20"/>
      <c r="AS1320" s="20"/>
      <c r="AT1320" s="20"/>
      <c r="AU1320" s="20"/>
      <c r="AV1320" s="20"/>
      <c r="AW1320" s="20"/>
      <c r="AX1320" s="222">
        <v>130312</v>
      </c>
      <c r="AY1320" s="6">
        <v>16</v>
      </c>
      <c r="AZ1320" s="6">
        <v>253</v>
      </c>
      <c r="BA1320" s="87" t="s">
        <v>2365</v>
      </c>
      <c r="BB1320" s="39" t="s">
        <v>2600</v>
      </c>
      <c r="BC1320" s="84" t="s">
        <v>2359</v>
      </c>
      <c r="BJ1320" s="47" t="s">
        <v>2601</v>
      </c>
      <c r="BL1320" s="42" t="s">
        <v>2494</v>
      </c>
      <c r="BM1320" s="43" t="s">
        <v>2495</v>
      </c>
      <c r="BO1320" s="17">
        <v>62169</v>
      </c>
      <c r="BP1320" s="18" t="s">
        <v>1939</v>
      </c>
    </row>
    <row r="1321" spans="1:68" ht="15" customHeight="1" thickBot="1" x14ac:dyDescent="0.35">
      <c r="A1321" s="116">
        <v>1320</v>
      </c>
      <c r="H1321" s="121" t="s">
        <v>2503</v>
      </c>
      <c r="I1321" s="117">
        <v>8</v>
      </c>
      <c r="J1321" s="119" t="s">
        <v>2471</v>
      </c>
      <c r="K1321" s="119" t="s">
        <v>2471</v>
      </c>
      <c r="L1321" s="119" t="s">
        <v>2472</v>
      </c>
      <c r="M1321" s="120" t="s">
        <v>2594</v>
      </c>
      <c r="N1321" s="119" t="s">
        <v>2473</v>
      </c>
      <c r="O1321" s="119" t="s">
        <v>2472</v>
      </c>
      <c r="P1321" s="119" t="s">
        <v>2475</v>
      </c>
      <c r="Q1321" s="120" t="s">
        <v>2483</v>
      </c>
      <c r="R1321" s="75">
        <f t="shared" si="180"/>
        <v>5</v>
      </c>
      <c r="S1321" s="75">
        <f t="shared" si="181"/>
        <v>1</v>
      </c>
      <c r="T1321" s="7">
        <f t="shared" si="182"/>
        <v>130312</v>
      </c>
      <c r="U1321" s="122" t="str">
        <f t="shared" si="187"/>
        <v>1FD08</v>
      </c>
      <c r="V1321" s="10">
        <f t="shared" si="183"/>
        <v>253</v>
      </c>
      <c r="W1321" s="10">
        <f t="shared" si="184"/>
        <v>8</v>
      </c>
      <c r="X1321" s="11">
        <f t="shared" si="185"/>
        <v>16</v>
      </c>
      <c r="Y1321" s="11">
        <f t="shared" si="186"/>
        <v>253</v>
      </c>
      <c r="Z1321" s="12" t="str">
        <f t="shared" si="188"/>
        <v>Temperature</v>
      </c>
      <c r="AI1321" s="17">
        <v>64093</v>
      </c>
      <c r="AJ1321" s="18" t="s">
        <v>2063</v>
      </c>
      <c r="AK1321" s="19"/>
      <c r="AQ1321" s="37"/>
      <c r="AR1321" s="34"/>
      <c r="AS1321" s="34"/>
      <c r="AT1321" s="34"/>
      <c r="AU1321" s="34"/>
      <c r="AV1321" s="34"/>
      <c r="AW1321" s="34"/>
      <c r="AX1321" s="223">
        <v>130312</v>
      </c>
      <c r="AY1321" s="6">
        <v>16</v>
      </c>
      <c r="AZ1321" s="6">
        <v>253</v>
      </c>
      <c r="BA1321" s="87" t="s">
        <v>2365</v>
      </c>
      <c r="BB1321" s="39" t="s">
        <v>2585</v>
      </c>
      <c r="BC1321" s="84" t="s">
        <v>2359</v>
      </c>
      <c r="BJ1321" s="47" t="s">
        <v>2493</v>
      </c>
      <c r="BL1321" s="42" t="s">
        <v>2494</v>
      </c>
      <c r="BM1321" s="43" t="s">
        <v>2495</v>
      </c>
      <c r="BO1321" s="17">
        <v>64093</v>
      </c>
      <c r="BP1321" s="18" t="s">
        <v>2063</v>
      </c>
    </row>
    <row r="1322" spans="1:68" ht="15" customHeight="1" thickBot="1" x14ac:dyDescent="0.35">
      <c r="A1322" s="116">
        <v>1321</v>
      </c>
      <c r="H1322" s="121" t="s">
        <v>2503</v>
      </c>
      <c r="I1322" s="117">
        <v>7</v>
      </c>
      <c r="J1322" s="119" t="s">
        <v>2484</v>
      </c>
      <c r="K1322" s="119" t="s">
        <v>2594</v>
      </c>
      <c r="L1322" s="119" t="s">
        <v>2481</v>
      </c>
      <c r="M1322" s="119" t="s">
        <v>2480</v>
      </c>
      <c r="N1322" s="119" t="s">
        <v>2479</v>
      </c>
      <c r="O1322" s="119" t="s">
        <v>2504</v>
      </c>
      <c r="P1322" s="119" t="s">
        <v>2475</v>
      </c>
      <c r="Q1322" s="119" t="s">
        <v>2485</v>
      </c>
      <c r="R1322" s="6">
        <f t="shared" si="180"/>
        <v>5</v>
      </c>
      <c r="S1322" s="6">
        <f t="shared" si="181"/>
        <v>1</v>
      </c>
      <c r="T1322" s="7">
        <f t="shared" si="182"/>
        <v>130312</v>
      </c>
      <c r="U1322" s="122" t="str">
        <f t="shared" si="187"/>
        <v>1FD08</v>
      </c>
      <c r="V1322" s="10">
        <f t="shared" si="183"/>
        <v>253</v>
      </c>
      <c r="W1322" s="10">
        <f t="shared" si="184"/>
        <v>8</v>
      </c>
      <c r="X1322" s="11">
        <f t="shared" si="185"/>
        <v>16</v>
      </c>
      <c r="Y1322" s="11">
        <f t="shared" si="186"/>
        <v>253</v>
      </c>
      <c r="Z1322" s="12" t="str">
        <f t="shared" si="188"/>
        <v>Temperature</v>
      </c>
      <c r="AI1322" s="17">
        <v>64344</v>
      </c>
      <c r="AJ1322" s="18" t="s">
        <v>2280</v>
      </c>
      <c r="AK1322" s="19"/>
      <c r="AL1322" s="21"/>
      <c r="AM1322" s="21"/>
      <c r="AN1322" s="21"/>
      <c r="AO1322" s="21"/>
      <c r="AP1322" s="20"/>
      <c r="AQ1322" s="22"/>
      <c r="AR1322" s="20"/>
      <c r="AS1322" s="20"/>
      <c r="AT1322" s="20"/>
      <c r="AU1322" s="20"/>
      <c r="AV1322" s="20"/>
      <c r="AW1322" s="20"/>
      <c r="AX1322" s="222">
        <v>130312</v>
      </c>
      <c r="AY1322" s="6">
        <v>16</v>
      </c>
      <c r="AZ1322" s="6">
        <v>253</v>
      </c>
      <c r="BA1322" s="87" t="s">
        <v>2365</v>
      </c>
      <c r="BB1322" s="39" t="s">
        <v>2602</v>
      </c>
      <c r="BC1322" s="84" t="s">
        <v>2359</v>
      </c>
      <c r="BJ1322" s="47" t="s">
        <v>2603</v>
      </c>
      <c r="BL1322" s="42" t="s">
        <v>2494</v>
      </c>
      <c r="BM1322" s="43" t="s">
        <v>2495</v>
      </c>
      <c r="BO1322" s="17">
        <v>64344</v>
      </c>
      <c r="BP1322" s="18" t="s">
        <v>2280</v>
      </c>
    </row>
    <row r="1323" spans="1:68" ht="15" customHeight="1" thickBot="1" x14ac:dyDescent="0.35">
      <c r="A1323" s="116">
        <v>1322</v>
      </c>
      <c r="H1323" s="121" t="s">
        <v>2595</v>
      </c>
      <c r="I1323" s="117">
        <v>8</v>
      </c>
      <c r="J1323" s="119" t="s">
        <v>2471</v>
      </c>
      <c r="K1323" s="120" t="s">
        <v>2471</v>
      </c>
      <c r="L1323" s="119" t="s">
        <v>2472</v>
      </c>
      <c r="M1323" s="119" t="s">
        <v>2594</v>
      </c>
      <c r="N1323" s="119" t="s">
        <v>2486</v>
      </c>
      <c r="O1323" s="120" t="s">
        <v>2588</v>
      </c>
      <c r="P1323" s="119" t="s">
        <v>2588</v>
      </c>
      <c r="Q1323" s="119" t="s">
        <v>2588</v>
      </c>
      <c r="R1323" s="6">
        <f t="shared" si="180"/>
        <v>5</v>
      </c>
      <c r="S1323" s="6">
        <f t="shared" si="181"/>
        <v>1</v>
      </c>
      <c r="T1323" s="7">
        <f t="shared" si="182"/>
        <v>130312</v>
      </c>
      <c r="U1323" s="122" t="str">
        <f t="shared" si="187"/>
        <v>1FD08</v>
      </c>
      <c r="V1323" s="10">
        <f t="shared" si="183"/>
        <v>253</v>
      </c>
      <c r="W1323" s="10">
        <f t="shared" si="184"/>
        <v>8</v>
      </c>
      <c r="X1323" s="11">
        <f t="shared" si="185"/>
        <v>25</v>
      </c>
      <c r="Y1323" s="11">
        <f t="shared" si="186"/>
        <v>253</v>
      </c>
      <c r="Z1323" s="12" t="str">
        <f t="shared" si="188"/>
        <v>Temperature</v>
      </c>
      <c r="AI1323" s="17">
        <v>129283</v>
      </c>
      <c r="AJ1323" s="18" t="s">
        <v>1457</v>
      </c>
      <c r="AK1323" s="19"/>
      <c r="AQ1323" s="37"/>
      <c r="AR1323" s="34"/>
      <c r="AS1323" s="34"/>
      <c r="AT1323" s="34"/>
      <c r="AU1323" s="34"/>
      <c r="AV1323" s="34"/>
      <c r="AW1323" s="34"/>
      <c r="AX1323" s="223">
        <v>130312</v>
      </c>
      <c r="AY1323" s="6">
        <v>25</v>
      </c>
      <c r="AZ1323" s="6">
        <v>253</v>
      </c>
      <c r="BA1323" s="87" t="s">
        <v>2365</v>
      </c>
      <c r="BB1323" s="39" t="s">
        <v>2467</v>
      </c>
      <c r="BC1323" s="84" t="s">
        <v>2359</v>
      </c>
      <c r="BJ1323" s="47" t="s">
        <v>2493</v>
      </c>
      <c r="BL1323" s="42" t="s">
        <v>2604</v>
      </c>
      <c r="BM1323" s="43" t="s">
        <v>2495</v>
      </c>
      <c r="BO1323" s="17">
        <v>129283</v>
      </c>
      <c r="BP1323" s="18" t="s">
        <v>1457</v>
      </c>
    </row>
    <row r="1324" spans="1:68" ht="15" customHeight="1" thickBot="1" x14ac:dyDescent="0.35">
      <c r="A1324" s="116">
        <v>1323</v>
      </c>
      <c r="H1324" s="121" t="s">
        <v>2487</v>
      </c>
      <c r="I1324" s="117">
        <v>8</v>
      </c>
      <c r="J1324" s="119" t="s">
        <v>2488</v>
      </c>
      <c r="K1324" s="119" t="s">
        <v>2489</v>
      </c>
      <c r="L1324" s="119" t="s">
        <v>2473</v>
      </c>
      <c r="M1324" s="119" t="s">
        <v>2490</v>
      </c>
      <c r="N1324" s="119" t="s">
        <v>2491</v>
      </c>
      <c r="O1324" s="119" t="s">
        <v>2492</v>
      </c>
      <c r="P1324" s="120" t="s">
        <v>2596</v>
      </c>
      <c r="Q1324" s="119" t="s">
        <v>2597</v>
      </c>
      <c r="R1324" s="6">
        <f t="shared" si="180"/>
        <v>2</v>
      </c>
      <c r="S1324" s="6">
        <f t="shared" si="181"/>
        <v>1</v>
      </c>
      <c r="T1324" s="7">
        <f t="shared" si="182"/>
        <v>130306</v>
      </c>
      <c r="U1324" s="122" t="str">
        <f t="shared" si="187"/>
        <v>1FD02</v>
      </c>
      <c r="V1324" s="10">
        <f t="shared" si="183"/>
        <v>253</v>
      </c>
      <c r="W1324" s="10">
        <f t="shared" si="184"/>
        <v>2</v>
      </c>
      <c r="X1324" s="11">
        <f t="shared" si="185"/>
        <v>3</v>
      </c>
      <c r="Y1324" s="11">
        <f t="shared" si="186"/>
        <v>253</v>
      </c>
      <c r="Z1324" s="12" t="str">
        <f t="shared" si="188"/>
        <v>Wind Data</v>
      </c>
      <c r="AI1324" s="17"/>
      <c r="AJ1324" s="18"/>
      <c r="AK1324" s="19"/>
      <c r="AL1324" s="21"/>
      <c r="AM1324" s="21"/>
      <c r="AN1324" s="21"/>
      <c r="AO1324" s="21"/>
      <c r="AP1324" s="20"/>
      <c r="AQ1324" s="20"/>
      <c r="AR1324" s="20"/>
      <c r="AS1324" s="20"/>
      <c r="AT1324" s="20"/>
      <c r="AU1324" s="20"/>
      <c r="AV1324" s="20"/>
      <c r="AW1324" s="20"/>
      <c r="AX1324" s="222">
        <v>130306</v>
      </c>
      <c r="AY1324" s="6">
        <v>3</v>
      </c>
      <c r="AZ1324" s="6">
        <v>253</v>
      </c>
      <c r="BA1324" s="87" t="s">
        <v>2496</v>
      </c>
      <c r="BB1324" s="39" t="s">
        <v>2468</v>
      </c>
      <c r="BC1324" s="84" t="s">
        <v>2349</v>
      </c>
      <c r="BD1324" s="38" t="s">
        <v>2497</v>
      </c>
      <c r="BE1324" s="39" t="s">
        <v>2469</v>
      </c>
      <c r="BF1324" s="90" t="s">
        <v>2498</v>
      </c>
      <c r="BJ1324" s="47" t="s">
        <v>2499</v>
      </c>
      <c r="BL1324" s="42" t="s">
        <v>2500</v>
      </c>
      <c r="BM1324" s="43" t="s">
        <v>2495</v>
      </c>
      <c r="BO1324" s="17"/>
      <c r="BP1324" s="18"/>
    </row>
    <row r="1325" spans="1:68" ht="15" customHeight="1" thickBot="1" x14ac:dyDescent="0.35">
      <c r="A1325" s="116">
        <v>1324</v>
      </c>
      <c r="H1325" s="121" t="s">
        <v>2586</v>
      </c>
      <c r="I1325" s="117">
        <v>8</v>
      </c>
      <c r="J1325" s="119" t="s">
        <v>2471</v>
      </c>
      <c r="K1325" s="119" t="s">
        <v>2471</v>
      </c>
      <c r="L1325" s="120" t="s">
        <v>2472</v>
      </c>
      <c r="M1325" s="120" t="s">
        <v>2587</v>
      </c>
      <c r="N1325" s="119" t="s">
        <v>2502</v>
      </c>
      <c r="O1325" s="119" t="s">
        <v>2588</v>
      </c>
      <c r="P1325" s="119" t="s">
        <v>2588</v>
      </c>
      <c r="Q1325" s="119" t="s">
        <v>2588</v>
      </c>
      <c r="R1325" s="6">
        <f t="shared" si="180"/>
        <v>5</v>
      </c>
      <c r="S1325" s="6">
        <f t="shared" si="181"/>
        <v>1</v>
      </c>
      <c r="T1325" s="7">
        <f t="shared" si="182"/>
        <v>130312</v>
      </c>
      <c r="U1325" s="122" t="str">
        <f t="shared" si="187"/>
        <v>1FD08</v>
      </c>
      <c r="V1325" s="10">
        <f t="shared" si="183"/>
        <v>253</v>
      </c>
      <c r="W1325" s="10">
        <f t="shared" si="184"/>
        <v>8</v>
      </c>
      <c r="X1325" s="11">
        <f t="shared" si="185"/>
        <v>16</v>
      </c>
      <c r="Y1325" s="11">
        <f t="shared" si="186"/>
        <v>253</v>
      </c>
      <c r="Z1325" s="12" t="str">
        <f t="shared" si="188"/>
        <v>Temperature</v>
      </c>
      <c r="AI1325" s="17"/>
      <c r="AJ1325" s="18"/>
      <c r="AK1325" s="19"/>
      <c r="AQ1325" s="34"/>
      <c r="AR1325" s="34"/>
      <c r="AS1325" s="34"/>
      <c r="AT1325" s="34"/>
      <c r="AU1325" s="34"/>
      <c r="AV1325" s="34"/>
      <c r="AW1325" s="34"/>
      <c r="AX1325" s="223">
        <v>130312</v>
      </c>
      <c r="AY1325" s="6">
        <v>16</v>
      </c>
      <c r="AZ1325" s="6">
        <v>253</v>
      </c>
      <c r="BA1325" s="87" t="s">
        <v>2365</v>
      </c>
      <c r="BB1325" s="39" t="s">
        <v>2582</v>
      </c>
      <c r="BC1325" s="84" t="s">
        <v>2359</v>
      </c>
      <c r="BJ1325" s="47" t="s">
        <v>2493</v>
      </c>
      <c r="BL1325" s="42" t="s">
        <v>2494</v>
      </c>
      <c r="BM1325" s="43" t="s">
        <v>2495</v>
      </c>
      <c r="BO1325" s="17"/>
      <c r="BP1325" s="18"/>
    </row>
    <row r="1326" spans="1:68" ht="15" customHeight="1" thickBot="1" x14ac:dyDescent="0.35">
      <c r="A1326" s="116">
        <v>1325</v>
      </c>
      <c r="H1326" s="121" t="s">
        <v>2589</v>
      </c>
      <c r="I1326" s="117">
        <v>8</v>
      </c>
      <c r="J1326" s="119" t="s">
        <v>2590</v>
      </c>
      <c r="K1326" s="119" t="s">
        <v>2591</v>
      </c>
      <c r="L1326" s="119" t="s">
        <v>2473</v>
      </c>
      <c r="M1326" s="119" t="s">
        <v>2592</v>
      </c>
      <c r="N1326" s="119" t="s">
        <v>2474</v>
      </c>
      <c r="O1326" s="119" t="s">
        <v>2593</v>
      </c>
      <c r="P1326" s="119" t="s">
        <v>2588</v>
      </c>
      <c r="Q1326" s="119" t="s">
        <v>2588</v>
      </c>
      <c r="R1326" s="6">
        <f t="shared" si="180"/>
        <v>2</v>
      </c>
      <c r="S1326" s="6">
        <f t="shared" si="181"/>
        <v>1</v>
      </c>
      <c r="T1326" s="7">
        <f t="shared" si="182"/>
        <v>130306</v>
      </c>
      <c r="U1326" s="122" t="str">
        <f t="shared" si="187"/>
        <v>1FD02</v>
      </c>
      <c r="V1326" s="10">
        <f t="shared" si="183"/>
        <v>253</v>
      </c>
      <c r="W1326" s="10">
        <f t="shared" si="184"/>
        <v>2</v>
      </c>
      <c r="X1326" s="11">
        <f t="shared" si="185"/>
        <v>3</v>
      </c>
      <c r="Y1326" s="11">
        <f t="shared" si="186"/>
        <v>253</v>
      </c>
      <c r="Z1326" s="12" t="str">
        <f t="shared" si="188"/>
        <v>Wind Data</v>
      </c>
      <c r="AI1326" s="17"/>
      <c r="AJ1326" s="18"/>
      <c r="AK1326" s="19"/>
      <c r="AL1326" s="21"/>
      <c r="AM1326" s="21"/>
      <c r="AN1326" s="21"/>
      <c r="AO1326" s="21"/>
      <c r="AP1326" s="20"/>
      <c r="AQ1326" s="20"/>
      <c r="AR1326" s="20"/>
      <c r="AS1326" s="20"/>
      <c r="AT1326" s="20"/>
      <c r="AU1326" s="20"/>
      <c r="AV1326" s="20"/>
      <c r="AW1326" s="20"/>
      <c r="AX1326" s="222">
        <v>130306</v>
      </c>
      <c r="AY1326" s="6">
        <v>3</v>
      </c>
      <c r="AZ1326" s="6">
        <v>253</v>
      </c>
      <c r="BA1326" s="87" t="s">
        <v>2496</v>
      </c>
      <c r="BB1326" s="39" t="s">
        <v>2583</v>
      </c>
      <c r="BC1326" s="84" t="s">
        <v>2349</v>
      </c>
      <c r="BD1326" s="38" t="s">
        <v>2497</v>
      </c>
      <c r="BE1326" s="39" t="s">
        <v>2584</v>
      </c>
      <c r="BF1326" s="90" t="s">
        <v>2498</v>
      </c>
      <c r="BJ1326" s="47" t="s">
        <v>2499</v>
      </c>
      <c r="BL1326" s="42" t="s">
        <v>2500</v>
      </c>
      <c r="BM1326" s="43" t="s">
        <v>2495</v>
      </c>
      <c r="BO1326" s="17"/>
      <c r="BP1326" s="18"/>
    </row>
    <row r="1327" spans="1:68" ht="15" customHeight="1" thickBot="1" x14ac:dyDescent="0.35">
      <c r="A1327" s="116">
        <v>1326</v>
      </c>
      <c r="H1327" s="121" t="s">
        <v>2586</v>
      </c>
      <c r="I1327" s="117">
        <v>8</v>
      </c>
      <c r="J1327" s="119" t="s">
        <v>2471</v>
      </c>
      <c r="K1327" s="119" t="s">
        <v>2471</v>
      </c>
      <c r="L1327" s="119" t="s">
        <v>2475</v>
      </c>
      <c r="M1327" s="120" t="s">
        <v>2476</v>
      </c>
      <c r="N1327" s="119" t="s">
        <v>2477</v>
      </c>
      <c r="O1327" s="120" t="s">
        <v>2588</v>
      </c>
      <c r="P1327" s="119" t="s">
        <v>2588</v>
      </c>
      <c r="Q1327" s="120" t="s">
        <v>2588</v>
      </c>
      <c r="R1327" s="6">
        <f t="shared" si="180"/>
        <v>5</v>
      </c>
      <c r="S1327" s="6">
        <f t="shared" si="181"/>
        <v>1</v>
      </c>
      <c r="T1327" s="7">
        <f t="shared" si="182"/>
        <v>130312</v>
      </c>
      <c r="U1327" s="122" t="str">
        <f t="shared" si="187"/>
        <v>1FD08</v>
      </c>
      <c r="V1327" s="10">
        <f t="shared" si="183"/>
        <v>253</v>
      </c>
      <c r="W1327" s="10">
        <f t="shared" si="184"/>
        <v>8</v>
      </c>
      <c r="X1327" s="11">
        <f t="shared" si="185"/>
        <v>16</v>
      </c>
      <c r="Y1327" s="11">
        <f t="shared" si="186"/>
        <v>253</v>
      </c>
      <c r="Z1327" s="12" t="str">
        <f t="shared" si="188"/>
        <v>Temperature</v>
      </c>
      <c r="AI1327" s="17"/>
      <c r="AJ1327" s="18"/>
      <c r="AK1327" s="19"/>
      <c r="AQ1327" s="34"/>
      <c r="AR1327" s="34"/>
      <c r="AS1327" s="34"/>
      <c r="AT1327" s="34"/>
      <c r="AU1327" s="34"/>
      <c r="AV1327" s="34"/>
      <c r="AW1327" s="34"/>
      <c r="AX1327" s="223">
        <v>130312</v>
      </c>
      <c r="AY1327" s="6">
        <v>16</v>
      </c>
      <c r="AZ1327" s="6">
        <v>253</v>
      </c>
      <c r="BA1327" s="87" t="s">
        <v>2365</v>
      </c>
      <c r="BB1327" s="39" t="s">
        <v>2464</v>
      </c>
      <c r="BC1327" s="84" t="s">
        <v>2359</v>
      </c>
      <c r="BJ1327" s="47" t="s">
        <v>2501</v>
      </c>
      <c r="BL1327" s="42" t="s">
        <v>2494</v>
      </c>
      <c r="BM1327" s="43" t="s">
        <v>2495</v>
      </c>
      <c r="BO1327" s="17"/>
      <c r="BP1327" s="18"/>
    </row>
    <row r="1328" spans="1:68" ht="15" customHeight="1" thickBot="1" x14ac:dyDescent="0.35">
      <c r="A1328" s="116">
        <v>1327</v>
      </c>
      <c r="H1328" s="121" t="s">
        <v>2589</v>
      </c>
      <c r="I1328" s="117">
        <v>8</v>
      </c>
      <c r="J1328" s="120" t="s">
        <v>2478</v>
      </c>
      <c r="K1328" s="119" t="s">
        <v>2479</v>
      </c>
      <c r="L1328" s="119" t="s">
        <v>2480</v>
      </c>
      <c r="M1328" s="119" t="s">
        <v>2481</v>
      </c>
      <c r="N1328" s="119" t="s">
        <v>2482</v>
      </c>
      <c r="O1328" s="120" t="s">
        <v>2483</v>
      </c>
      <c r="P1328" s="120" t="s">
        <v>2475</v>
      </c>
      <c r="Q1328" s="120" t="s">
        <v>2473</v>
      </c>
      <c r="R1328" s="6">
        <f t="shared" si="180"/>
        <v>2</v>
      </c>
      <c r="S1328" s="6">
        <f t="shared" si="181"/>
        <v>1</v>
      </c>
      <c r="T1328" s="7">
        <f t="shared" si="182"/>
        <v>130306</v>
      </c>
      <c r="U1328" s="122" t="str">
        <f t="shared" si="187"/>
        <v>1FD02</v>
      </c>
      <c r="V1328" s="10">
        <f t="shared" si="183"/>
        <v>253</v>
      </c>
      <c r="W1328" s="10">
        <f t="shared" si="184"/>
        <v>2</v>
      </c>
      <c r="X1328" s="11">
        <f t="shared" si="185"/>
        <v>3</v>
      </c>
      <c r="Y1328" s="11">
        <f t="shared" si="186"/>
        <v>253</v>
      </c>
      <c r="Z1328" s="12" t="str">
        <f t="shared" si="188"/>
        <v>Wind Data</v>
      </c>
      <c r="AI1328" s="17"/>
      <c r="AJ1328" s="18"/>
      <c r="AK1328" s="19"/>
      <c r="AL1328" s="21"/>
      <c r="AM1328" s="21"/>
      <c r="AN1328" s="21"/>
      <c r="AO1328" s="21"/>
      <c r="AP1328" s="20"/>
      <c r="AQ1328" s="20"/>
      <c r="AR1328" s="20"/>
      <c r="AS1328" s="20"/>
      <c r="AT1328" s="20"/>
      <c r="AU1328" s="20"/>
      <c r="AV1328" s="20"/>
      <c r="AW1328" s="20"/>
      <c r="AX1328" s="222">
        <v>130306</v>
      </c>
      <c r="AY1328" s="6">
        <v>3</v>
      </c>
      <c r="AZ1328" s="6">
        <v>253</v>
      </c>
      <c r="BA1328" s="87" t="s">
        <v>2496</v>
      </c>
      <c r="BB1328" s="39" t="s">
        <v>2598</v>
      </c>
      <c r="BC1328" s="84" t="s">
        <v>2349</v>
      </c>
      <c r="BD1328" s="38" t="s">
        <v>2497</v>
      </c>
      <c r="BE1328" s="39" t="s">
        <v>2599</v>
      </c>
      <c r="BF1328" s="90" t="s">
        <v>2498</v>
      </c>
      <c r="BJ1328" s="47" t="s">
        <v>2505</v>
      </c>
      <c r="BL1328" s="42" t="s">
        <v>2500</v>
      </c>
      <c r="BM1328" s="43" t="s">
        <v>2495</v>
      </c>
      <c r="BO1328" s="17"/>
      <c r="BP1328" s="18"/>
    </row>
    <row r="1329" spans="1:68" ht="15" customHeight="1" thickBot="1" x14ac:dyDescent="0.35">
      <c r="A1329" s="116">
        <v>1328</v>
      </c>
      <c r="H1329" s="121" t="s">
        <v>2503</v>
      </c>
      <c r="I1329" s="117">
        <v>8</v>
      </c>
      <c r="J1329" s="120" t="s">
        <v>2471</v>
      </c>
      <c r="K1329" s="119" t="s">
        <v>2481</v>
      </c>
      <c r="L1329" s="120" t="s">
        <v>2480</v>
      </c>
      <c r="M1329" s="119" t="s">
        <v>2479</v>
      </c>
      <c r="N1329" s="119" t="s">
        <v>2478</v>
      </c>
      <c r="O1329" s="120" t="s">
        <v>2588</v>
      </c>
      <c r="P1329" s="120" t="s">
        <v>2588</v>
      </c>
      <c r="Q1329" s="119" t="s">
        <v>2588</v>
      </c>
      <c r="R1329" s="6">
        <f t="shared" si="180"/>
        <v>5</v>
      </c>
      <c r="S1329" s="6">
        <f t="shared" si="181"/>
        <v>1</v>
      </c>
      <c r="T1329" s="7">
        <f t="shared" si="182"/>
        <v>130312</v>
      </c>
      <c r="U1329" s="122" t="str">
        <f t="shared" si="187"/>
        <v>1FD08</v>
      </c>
      <c r="V1329" s="10">
        <f t="shared" si="183"/>
        <v>253</v>
      </c>
      <c r="W1329" s="10">
        <f t="shared" si="184"/>
        <v>8</v>
      </c>
      <c r="X1329" s="11">
        <f t="shared" si="185"/>
        <v>16</v>
      </c>
      <c r="Y1329" s="11">
        <f t="shared" si="186"/>
        <v>253</v>
      </c>
      <c r="Z1329" s="12" t="str">
        <f t="shared" si="188"/>
        <v>Temperature</v>
      </c>
      <c r="AI1329" s="17"/>
      <c r="AJ1329" s="18"/>
      <c r="AK1329" s="19"/>
      <c r="AQ1329" s="34"/>
      <c r="AR1329" s="34"/>
      <c r="AS1329" s="34"/>
      <c r="AT1329" s="34"/>
      <c r="AU1329" s="34"/>
      <c r="AV1329" s="34"/>
      <c r="AW1329" s="34"/>
      <c r="AX1329" s="223">
        <v>130312</v>
      </c>
      <c r="AY1329" s="6">
        <v>16</v>
      </c>
      <c r="AZ1329" s="6">
        <v>253</v>
      </c>
      <c r="BA1329" s="87" t="s">
        <v>2365</v>
      </c>
      <c r="BB1329" s="39" t="s">
        <v>2600</v>
      </c>
      <c r="BC1329" s="84" t="s">
        <v>2359</v>
      </c>
      <c r="BJ1329" s="47" t="s">
        <v>2601</v>
      </c>
      <c r="BL1329" s="42" t="s">
        <v>2494</v>
      </c>
      <c r="BM1329" s="43" t="s">
        <v>2495</v>
      </c>
      <c r="BO1329" s="17"/>
      <c r="BP1329" s="18"/>
    </row>
    <row r="1330" spans="1:68" ht="15" customHeight="1" thickBot="1" x14ac:dyDescent="0.35">
      <c r="A1330" s="116">
        <v>1329</v>
      </c>
      <c r="H1330" s="121" t="s">
        <v>2503</v>
      </c>
      <c r="I1330" s="117">
        <v>8</v>
      </c>
      <c r="J1330" s="120" t="s">
        <v>2471</v>
      </c>
      <c r="K1330" s="119" t="s">
        <v>2471</v>
      </c>
      <c r="L1330" s="119" t="s">
        <v>2472</v>
      </c>
      <c r="M1330" s="119" t="s">
        <v>2594</v>
      </c>
      <c r="N1330" s="120" t="s">
        <v>2473</v>
      </c>
      <c r="O1330" s="119" t="s">
        <v>2472</v>
      </c>
      <c r="P1330" s="120" t="s">
        <v>2475</v>
      </c>
      <c r="Q1330" s="120" t="s">
        <v>2483</v>
      </c>
      <c r="R1330" s="6">
        <f t="shared" si="180"/>
        <v>5</v>
      </c>
      <c r="S1330" s="6">
        <f t="shared" si="181"/>
        <v>1</v>
      </c>
      <c r="T1330" s="7">
        <f t="shared" si="182"/>
        <v>130312</v>
      </c>
      <c r="U1330" s="122" t="str">
        <f t="shared" si="187"/>
        <v>1FD08</v>
      </c>
      <c r="V1330" s="10">
        <f t="shared" si="183"/>
        <v>253</v>
      </c>
      <c r="W1330" s="10">
        <f t="shared" si="184"/>
        <v>8</v>
      </c>
      <c r="X1330" s="11">
        <f t="shared" si="185"/>
        <v>16</v>
      </c>
      <c r="Y1330" s="11">
        <f t="shared" si="186"/>
        <v>253</v>
      </c>
      <c r="Z1330" s="12" t="str">
        <f t="shared" si="188"/>
        <v>Temperature</v>
      </c>
      <c r="AI1330" s="17"/>
      <c r="AJ1330" s="18"/>
      <c r="AK1330" s="19"/>
      <c r="AL1330" s="21"/>
      <c r="AM1330" s="21"/>
      <c r="AN1330" s="21"/>
      <c r="AO1330" s="21"/>
      <c r="AP1330" s="20"/>
      <c r="AQ1330" s="20"/>
      <c r="AR1330" s="20"/>
      <c r="AS1330" s="20"/>
      <c r="AT1330" s="20"/>
      <c r="AU1330" s="20"/>
      <c r="AV1330" s="20"/>
      <c r="AW1330" s="20"/>
      <c r="AX1330" s="222">
        <v>130312</v>
      </c>
      <c r="AY1330" s="6">
        <v>16</v>
      </c>
      <c r="AZ1330" s="6">
        <v>253</v>
      </c>
      <c r="BA1330" s="87" t="s">
        <v>2365</v>
      </c>
      <c r="BB1330" s="39" t="s">
        <v>2585</v>
      </c>
      <c r="BC1330" s="84" t="s">
        <v>2359</v>
      </c>
      <c r="BJ1330" s="47" t="s">
        <v>2493</v>
      </c>
      <c r="BL1330" s="42" t="s">
        <v>2494</v>
      </c>
      <c r="BM1330" s="43" t="s">
        <v>2495</v>
      </c>
      <c r="BO1330" s="17"/>
      <c r="BP1330" s="18"/>
    </row>
    <row r="1331" spans="1:68" ht="15" customHeight="1" thickBot="1" x14ac:dyDescent="0.35">
      <c r="A1331" s="116">
        <v>1330</v>
      </c>
      <c r="H1331" s="121" t="s">
        <v>2503</v>
      </c>
      <c r="I1331" s="117">
        <v>7</v>
      </c>
      <c r="J1331" s="120" t="s">
        <v>2484</v>
      </c>
      <c r="K1331" s="120" t="s">
        <v>2594</v>
      </c>
      <c r="L1331" s="120" t="s">
        <v>2481</v>
      </c>
      <c r="M1331" s="120" t="s">
        <v>2480</v>
      </c>
      <c r="N1331" s="120" t="s">
        <v>2479</v>
      </c>
      <c r="O1331" s="120" t="s">
        <v>2504</v>
      </c>
      <c r="P1331" s="120" t="s">
        <v>2475</v>
      </c>
      <c r="Q1331" s="120" t="s">
        <v>2485</v>
      </c>
      <c r="R1331" s="6">
        <f t="shared" si="180"/>
        <v>5</v>
      </c>
      <c r="S1331" s="6">
        <f t="shared" si="181"/>
        <v>1</v>
      </c>
      <c r="T1331" s="7">
        <f t="shared" si="182"/>
        <v>130312</v>
      </c>
      <c r="U1331" s="122" t="str">
        <f t="shared" si="187"/>
        <v>1FD08</v>
      </c>
      <c r="V1331" s="10">
        <f t="shared" si="183"/>
        <v>253</v>
      </c>
      <c r="W1331" s="10">
        <f t="shared" si="184"/>
        <v>8</v>
      </c>
      <c r="X1331" s="11">
        <f t="shared" si="185"/>
        <v>16</v>
      </c>
      <c r="Y1331" s="11">
        <f t="shared" si="186"/>
        <v>253</v>
      </c>
      <c r="Z1331" s="12" t="str">
        <f t="shared" si="188"/>
        <v>Temperature</v>
      </c>
      <c r="AI1331" s="17"/>
      <c r="AJ1331" s="18"/>
      <c r="AK1331" s="19"/>
      <c r="AQ1331" s="34"/>
      <c r="AR1331" s="34"/>
      <c r="AS1331" s="34"/>
      <c r="AT1331" s="34"/>
      <c r="AU1331" s="34"/>
      <c r="AV1331" s="34"/>
      <c r="AW1331" s="34"/>
      <c r="AX1331" s="223">
        <v>130312</v>
      </c>
      <c r="AY1331" s="6">
        <v>16</v>
      </c>
      <c r="AZ1331" s="6">
        <v>253</v>
      </c>
      <c r="BA1331" s="87" t="s">
        <v>2365</v>
      </c>
      <c r="BB1331" s="39" t="s">
        <v>2602</v>
      </c>
      <c r="BC1331" s="84" t="s">
        <v>2359</v>
      </c>
      <c r="BJ1331" s="47" t="s">
        <v>2603</v>
      </c>
      <c r="BL1331" s="42" t="s">
        <v>2494</v>
      </c>
      <c r="BM1331" s="43" t="s">
        <v>2495</v>
      </c>
      <c r="BO1331" s="17"/>
      <c r="BP1331" s="18"/>
    </row>
    <row r="1332" spans="1:68" ht="15" customHeight="1" thickBot="1" x14ac:dyDescent="0.35">
      <c r="A1332" s="116">
        <v>1331</v>
      </c>
      <c r="H1332" s="121" t="s">
        <v>2595</v>
      </c>
      <c r="I1332" s="117">
        <v>8</v>
      </c>
      <c r="J1332" s="120" t="s">
        <v>2471</v>
      </c>
      <c r="K1332" s="120" t="s">
        <v>2471</v>
      </c>
      <c r="L1332" s="120" t="s">
        <v>2472</v>
      </c>
      <c r="M1332" s="120" t="s">
        <v>2594</v>
      </c>
      <c r="N1332" s="120" t="s">
        <v>2486</v>
      </c>
      <c r="O1332" s="120" t="s">
        <v>2588</v>
      </c>
      <c r="P1332" s="120" t="s">
        <v>2588</v>
      </c>
      <c r="Q1332" s="120" t="s">
        <v>2588</v>
      </c>
      <c r="R1332" s="6">
        <f t="shared" si="180"/>
        <v>5</v>
      </c>
      <c r="S1332" s="6">
        <f t="shared" si="181"/>
        <v>1</v>
      </c>
      <c r="T1332" s="7">
        <f t="shared" si="182"/>
        <v>130312</v>
      </c>
      <c r="U1332" s="122" t="str">
        <f t="shared" si="187"/>
        <v>1FD08</v>
      </c>
      <c r="V1332" s="10">
        <f t="shared" si="183"/>
        <v>253</v>
      </c>
      <c r="W1332" s="10">
        <f t="shared" si="184"/>
        <v>8</v>
      </c>
      <c r="X1332" s="11">
        <f t="shared" si="185"/>
        <v>25</v>
      </c>
      <c r="Y1332" s="11">
        <f t="shared" si="186"/>
        <v>253</v>
      </c>
      <c r="Z1332" s="12" t="str">
        <f t="shared" si="188"/>
        <v>Temperature</v>
      </c>
      <c r="AI1332" s="17"/>
      <c r="AJ1332" s="18"/>
      <c r="AK1332" s="19"/>
      <c r="AL1332" s="21"/>
      <c r="AM1332" s="21"/>
      <c r="AN1332" s="21"/>
      <c r="AO1332" s="21"/>
      <c r="AP1332" s="20"/>
      <c r="AQ1332" s="20"/>
      <c r="AR1332" s="20"/>
      <c r="AS1332" s="20"/>
      <c r="AT1332" s="20"/>
      <c r="AU1332" s="20"/>
      <c r="AV1332" s="20"/>
      <c r="AW1332" s="20"/>
      <c r="AX1332" s="222">
        <v>130312</v>
      </c>
      <c r="AY1332" s="6">
        <v>25</v>
      </c>
      <c r="AZ1332" s="6">
        <v>253</v>
      </c>
      <c r="BA1332" s="87" t="s">
        <v>2365</v>
      </c>
      <c r="BB1332" s="39" t="s">
        <v>2467</v>
      </c>
      <c r="BC1332" s="84" t="s">
        <v>2359</v>
      </c>
      <c r="BJ1332" s="47" t="s">
        <v>2493</v>
      </c>
      <c r="BL1332" s="42" t="s">
        <v>2604</v>
      </c>
      <c r="BM1332" s="43" t="s">
        <v>2495</v>
      </c>
      <c r="BO1332" s="17"/>
      <c r="BP1332" s="18"/>
    </row>
    <row r="1333" spans="1:68" ht="15" customHeight="1" thickBot="1" x14ac:dyDescent="0.35">
      <c r="A1333" s="116">
        <v>1332</v>
      </c>
      <c r="H1333" s="121" t="s">
        <v>2487</v>
      </c>
      <c r="I1333" s="117">
        <v>8</v>
      </c>
      <c r="J1333" s="120" t="s">
        <v>2488</v>
      </c>
      <c r="K1333" s="120" t="s">
        <v>2489</v>
      </c>
      <c r="L1333" s="120" t="s">
        <v>2473</v>
      </c>
      <c r="M1333" s="120" t="s">
        <v>2490</v>
      </c>
      <c r="N1333" s="120" t="s">
        <v>2491</v>
      </c>
      <c r="O1333" s="120" t="s">
        <v>2492</v>
      </c>
      <c r="P1333" s="120" t="s">
        <v>2596</v>
      </c>
      <c r="Q1333" s="120" t="s">
        <v>2597</v>
      </c>
      <c r="R1333" s="6">
        <f t="shared" si="180"/>
        <v>2</v>
      </c>
      <c r="S1333" s="6">
        <f t="shared" si="181"/>
        <v>1</v>
      </c>
      <c r="T1333" s="7">
        <f t="shared" si="182"/>
        <v>130306</v>
      </c>
      <c r="U1333" s="122" t="str">
        <f t="shared" si="187"/>
        <v>1FD02</v>
      </c>
      <c r="V1333" s="10">
        <f t="shared" si="183"/>
        <v>253</v>
      </c>
      <c r="W1333" s="10">
        <f t="shared" si="184"/>
        <v>2</v>
      </c>
      <c r="X1333" s="11">
        <f t="shared" si="185"/>
        <v>3</v>
      </c>
      <c r="Y1333" s="11">
        <f t="shared" si="186"/>
        <v>253</v>
      </c>
      <c r="Z1333" s="12" t="str">
        <f t="shared" si="188"/>
        <v>Wind Data</v>
      </c>
      <c r="AI1333" s="17"/>
      <c r="AJ1333" s="18"/>
      <c r="AK1333" s="19"/>
      <c r="AQ1333" s="34"/>
      <c r="AR1333" s="34"/>
      <c r="AS1333" s="34"/>
      <c r="AT1333" s="34"/>
      <c r="AU1333" s="34"/>
      <c r="AV1333" s="34"/>
      <c r="AW1333" s="34"/>
      <c r="AX1333" s="223">
        <v>130306</v>
      </c>
      <c r="AY1333" s="6">
        <v>3</v>
      </c>
      <c r="AZ1333" s="6">
        <v>253</v>
      </c>
      <c r="BA1333" s="87" t="s">
        <v>2496</v>
      </c>
      <c r="BB1333" s="39" t="s">
        <v>2468</v>
      </c>
      <c r="BC1333" s="84" t="s">
        <v>2349</v>
      </c>
      <c r="BD1333" s="38" t="s">
        <v>2497</v>
      </c>
      <c r="BE1333" s="39" t="s">
        <v>2469</v>
      </c>
      <c r="BF1333" s="90" t="s">
        <v>2498</v>
      </c>
      <c r="BJ1333" s="47" t="s">
        <v>2499</v>
      </c>
      <c r="BL1333" s="42" t="s">
        <v>2500</v>
      </c>
      <c r="BM1333" s="43" t="s">
        <v>2495</v>
      </c>
      <c r="BO1333" s="17"/>
      <c r="BP1333" s="18"/>
    </row>
    <row r="1334" spans="1:68" ht="15" customHeight="1" thickBot="1" x14ac:dyDescent="0.35">
      <c r="A1334" s="116">
        <v>1333</v>
      </c>
      <c r="H1334" s="121" t="s">
        <v>2586</v>
      </c>
      <c r="I1334" s="117">
        <v>8</v>
      </c>
      <c r="J1334" s="120" t="s">
        <v>2471</v>
      </c>
      <c r="K1334" s="120" t="s">
        <v>2471</v>
      </c>
      <c r="L1334" s="119" t="s">
        <v>2472</v>
      </c>
      <c r="M1334" s="119" t="s">
        <v>2587</v>
      </c>
      <c r="N1334" s="119" t="s">
        <v>2502</v>
      </c>
      <c r="O1334" s="119" t="s">
        <v>2588</v>
      </c>
      <c r="P1334" s="119" t="s">
        <v>2588</v>
      </c>
      <c r="Q1334" s="119" t="s">
        <v>2588</v>
      </c>
      <c r="R1334" s="75">
        <f t="shared" si="180"/>
        <v>5</v>
      </c>
      <c r="S1334" s="75">
        <f t="shared" si="181"/>
        <v>1</v>
      </c>
      <c r="T1334" s="7">
        <f t="shared" si="182"/>
        <v>130312</v>
      </c>
      <c r="U1334" s="122" t="str">
        <f t="shared" si="187"/>
        <v>1FD08</v>
      </c>
      <c r="V1334" s="10">
        <f t="shared" si="183"/>
        <v>253</v>
      </c>
      <c r="W1334" s="10">
        <f t="shared" si="184"/>
        <v>8</v>
      </c>
      <c r="X1334" s="11">
        <f t="shared" si="185"/>
        <v>16</v>
      </c>
      <c r="Y1334" s="11">
        <f t="shared" si="186"/>
        <v>253</v>
      </c>
      <c r="Z1334" s="12" t="str">
        <f t="shared" si="188"/>
        <v>Temperature</v>
      </c>
      <c r="AI1334" s="17"/>
      <c r="AJ1334" s="18"/>
      <c r="AK1334" s="19"/>
      <c r="AL1334" s="21"/>
      <c r="AM1334" s="21"/>
      <c r="AN1334" s="21"/>
      <c r="AO1334" s="21"/>
      <c r="AP1334" s="20"/>
      <c r="AQ1334" s="20"/>
      <c r="AR1334" s="20"/>
      <c r="AS1334" s="20"/>
      <c r="AT1334" s="20"/>
      <c r="AU1334" s="20"/>
      <c r="AV1334" s="20"/>
      <c r="AW1334" s="20"/>
      <c r="AX1334" s="222">
        <v>130312</v>
      </c>
      <c r="AY1334" s="6">
        <v>16</v>
      </c>
      <c r="AZ1334" s="6">
        <v>253</v>
      </c>
      <c r="BA1334" s="87" t="s">
        <v>2365</v>
      </c>
      <c r="BB1334" s="39" t="s">
        <v>2582</v>
      </c>
      <c r="BC1334" s="84" t="s">
        <v>2359</v>
      </c>
      <c r="BJ1334" s="47" t="s">
        <v>2493</v>
      </c>
      <c r="BL1334" s="42" t="s">
        <v>2494</v>
      </c>
      <c r="BM1334" s="43" t="s">
        <v>2495</v>
      </c>
      <c r="BO1334" s="17"/>
      <c r="BP1334" s="18"/>
    </row>
    <row r="1335" spans="1:68" ht="15" customHeight="1" thickBot="1" x14ac:dyDescent="0.35">
      <c r="A1335" s="116">
        <v>1334</v>
      </c>
      <c r="H1335" s="121" t="s">
        <v>2589</v>
      </c>
      <c r="I1335" s="117">
        <v>8</v>
      </c>
      <c r="J1335" s="120" t="s">
        <v>2590</v>
      </c>
      <c r="K1335" s="119" t="s">
        <v>2591</v>
      </c>
      <c r="L1335" s="119" t="s">
        <v>2473</v>
      </c>
      <c r="M1335" s="119" t="s">
        <v>2592</v>
      </c>
      <c r="N1335" s="119" t="s">
        <v>2474</v>
      </c>
      <c r="O1335" s="119" t="s">
        <v>2593</v>
      </c>
      <c r="P1335" s="119" t="s">
        <v>2588</v>
      </c>
      <c r="Q1335" s="119" t="s">
        <v>2588</v>
      </c>
      <c r="R1335" s="6">
        <f t="shared" si="180"/>
        <v>2</v>
      </c>
      <c r="S1335" s="6">
        <f t="shared" si="181"/>
        <v>1</v>
      </c>
      <c r="T1335" s="7">
        <f t="shared" si="182"/>
        <v>130306</v>
      </c>
      <c r="U1335" s="122" t="str">
        <f t="shared" si="187"/>
        <v>1FD02</v>
      </c>
      <c r="V1335" s="10">
        <f t="shared" si="183"/>
        <v>253</v>
      </c>
      <c r="W1335" s="10">
        <f t="shared" si="184"/>
        <v>2</v>
      </c>
      <c r="X1335" s="11">
        <f t="shared" si="185"/>
        <v>3</v>
      </c>
      <c r="Y1335" s="11">
        <f t="shared" si="186"/>
        <v>253</v>
      </c>
      <c r="Z1335" s="12" t="str">
        <f t="shared" si="188"/>
        <v>Wind Data</v>
      </c>
      <c r="AI1335" s="17"/>
      <c r="AJ1335" s="18"/>
      <c r="AK1335" s="19"/>
      <c r="AQ1335" s="34"/>
      <c r="AR1335" s="34"/>
      <c r="AS1335" s="34"/>
      <c r="AT1335" s="34"/>
      <c r="AU1335" s="34"/>
      <c r="AV1335" s="34"/>
      <c r="AW1335" s="34"/>
      <c r="AX1335" s="223">
        <v>130306</v>
      </c>
      <c r="AY1335" s="6">
        <v>3</v>
      </c>
      <c r="AZ1335" s="6">
        <v>253</v>
      </c>
      <c r="BA1335" s="87" t="s">
        <v>2496</v>
      </c>
      <c r="BB1335" s="39" t="s">
        <v>2583</v>
      </c>
      <c r="BC1335" s="84" t="s">
        <v>2349</v>
      </c>
      <c r="BD1335" s="38" t="s">
        <v>2497</v>
      </c>
      <c r="BE1335" s="39" t="s">
        <v>2584</v>
      </c>
      <c r="BF1335" s="90" t="s">
        <v>2498</v>
      </c>
      <c r="BJ1335" s="47" t="s">
        <v>2499</v>
      </c>
      <c r="BL1335" s="42" t="s">
        <v>2500</v>
      </c>
      <c r="BM1335" s="43" t="s">
        <v>2495</v>
      </c>
      <c r="BO1335" s="17"/>
      <c r="BP1335" s="18"/>
    </row>
    <row r="1336" spans="1:68" ht="15" customHeight="1" thickBot="1" x14ac:dyDescent="0.35">
      <c r="A1336" s="116">
        <v>1335</v>
      </c>
      <c r="H1336" s="121" t="s">
        <v>2586</v>
      </c>
      <c r="I1336" s="117">
        <v>8</v>
      </c>
      <c r="J1336" s="120" t="s">
        <v>2471</v>
      </c>
      <c r="K1336" s="119" t="s">
        <v>2471</v>
      </c>
      <c r="L1336" s="119" t="s">
        <v>2475</v>
      </c>
      <c r="M1336" s="119" t="s">
        <v>2476</v>
      </c>
      <c r="N1336" s="120" t="s">
        <v>2477</v>
      </c>
      <c r="O1336" s="120" t="s">
        <v>2588</v>
      </c>
      <c r="P1336" s="120" t="s">
        <v>2588</v>
      </c>
      <c r="Q1336" s="120" t="s">
        <v>2588</v>
      </c>
      <c r="R1336" s="6">
        <f t="shared" si="180"/>
        <v>5</v>
      </c>
      <c r="S1336" s="6">
        <f t="shared" si="181"/>
        <v>1</v>
      </c>
      <c r="T1336" s="7">
        <f t="shared" si="182"/>
        <v>130312</v>
      </c>
      <c r="U1336" s="122" t="str">
        <f t="shared" si="187"/>
        <v>1FD08</v>
      </c>
      <c r="V1336" s="10">
        <f t="shared" si="183"/>
        <v>253</v>
      </c>
      <c r="W1336" s="10">
        <f t="shared" si="184"/>
        <v>8</v>
      </c>
      <c r="X1336" s="11">
        <f t="shared" si="185"/>
        <v>16</v>
      </c>
      <c r="Y1336" s="11">
        <f t="shared" si="186"/>
        <v>253</v>
      </c>
      <c r="Z1336" s="12" t="str">
        <f t="shared" si="188"/>
        <v>Temperature</v>
      </c>
      <c r="AI1336" s="17"/>
      <c r="AJ1336" s="18"/>
      <c r="AK1336" s="19"/>
      <c r="AL1336" s="21"/>
      <c r="AM1336" s="21"/>
      <c r="AN1336" s="21"/>
      <c r="AO1336" s="21"/>
      <c r="AP1336" s="20"/>
      <c r="AQ1336" s="20"/>
      <c r="AR1336" s="20"/>
      <c r="AS1336" s="20"/>
      <c r="AT1336" s="20"/>
      <c r="AU1336" s="20"/>
      <c r="AV1336" s="20"/>
      <c r="AW1336" s="20"/>
      <c r="AX1336" s="222">
        <v>130312</v>
      </c>
      <c r="AY1336" s="6">
        <v>16</v>
      </c>
      <c r="AZ1336" s="6">
        <v>253</v>
      </c>
      <c r="BA1336" s="87" t="s">
        <v>2365</v>
      </c>
      <c r="BB1336" s="39" t="s">
        <v>2464</v>
      </c>
      <c r="BC1336" s="84" t="s">
        <v>2359</v>
      </c>
      <c r="BJ1336" s="47" t="s">
        <v>2501</v>
      </c>
      <c r="BL1336" s="42" t="s">
        <v>2494</v>
      </c>
      <c r="BM1336" s="43" t="s">
        <v>2495</v>
      </c>
      <c r="BO1336" s="17"/>
      <c r="BP1336" s="18"/>
    </row>
    <row r="1337" spans="1:68" ht="15" customHeight="1" thickBot="1" x14ac:dyDescent="0.35">
      <c r="A1337" s="116">
        <v>1336</v>
      </c>
      <c r="H1337" s="121" t="s">
        <v>2589</v>
      </c>
      <c r="I1337" s="117">
        <v>8</v>
      </c>
      <c r="J1337" s="119" t="s">
        <v>2478</v>
      </c>
      <c r="K1337" s="120" t="s">
        <v>2479</v>
      </c>
      <c r="L1337" s="119" t="s">
        <v>2480</v>
      </c>
      <c r="M1337" s="119" t="s">
        <v>2481</v>
      </c>
      <c r="N1337" s="119" t="s">
        <v>2482</v>
      </c>
      <c r="O1337" s="119" t="s">
        <v>2483</v>
      </c>
      <c r="P1337" s="119" t="s">
        <v>2475</v>
      </c>
      <c r="Q1337" s="119" t="s">
        <v>2473</v>
      </c>
      <c r="R1337" s="6">
        <f t="shared" si="180"/>
        <v>2</v>
      </c>
      <c r="S1337" s="6">
        <f t="shared" si="181"/>
        <v>1</v>
      </c>
      <c r="T1337" s="7">
        <f t="shared" si="182"/>
        <v>130306</v>
      </c>
      <c r="U1337" s="122" t="str">
        <f t="shared" si="187"/>
        <v>1FD02</v>
      </c>
      <c r="V1337" s="10">
        <f t="shared" si="183"/>
        <v>253</v>
      </c>
      <c r="W1337" s="10">
        <f t="shared" si="184"/>
        <v>2</v>
      </c>
      <c r="X1337" s="11">
        <f t="shared" si="185"/>
        <v>3</v>
      </c>
      <c r="Y1337" s="11">
        <f t="shared" si="186"/>
        <v>253</v>
      </c>
      <c r="Z1337" s="12" t="str">
        <f t="shared" si="188"/>
        <v>Wind Data</v>
      </c>
      <c r="AI1337" s="17"/>
      <c r="AJ1337" s="18"/>
      <c r="AK1337" s="19"/>
      <c r="AQ1337" s="34"/>
      <c r="AR1337" s="34"/>
      <c r="AS1337" s="34"/>
      <c r="AT1337" s="34"/>
      <c r="AU1337" s="34"/>
      <c r="AV1337" s="34"/>
      <c r="AW1337" s="34"/>
      <c r="AX1337" s="223">
        <v>130306</v>
      </c>
      <c r="AY1337" s="6">
        <v>3</v>
      </c>
      <c r="AZ1337" s="6">
        <v>253</v>
      </c>
      <c r="BA1337" s="87" t="s">
        <v>2496</v>
      </c>
      <c r="BB1337" s="39" t="s">
        <v>2598</v>
      </c>
      <c r="BC1337" s="84" t="s">
        <v>2349</v>
      </c>
      <c r="BD1337" s="38" t="s">
        <v>2497</v>
      </c>
      <c r="BE1337" s="39" t="s">
        <v>2599</v>
      </c>
      <c r="BF1337" s="90" t="s">
        <v>2498</v>
      </c>
      <c r="BJ1337" s="47" t="s">
        <v>2505</v>
      </c>
      <c r="BL1337" s="42" t="s">
        <v>2500</v>
      </c>
      <c r="BM1337" s="43" t="s">
        <v>2495</v>
      </c>
      <c r="BO1337" s="17"/>
      <c r="BP1337" s="18"/>
    </row>
    <row r="1338" spans="1:68" ht="15" customHeight="1" thickBot="1" x14ac:dyDescent="0.35">
      <c r="A1338" s="116">
        <v>1337</v>
      </c>
      <c r="H1338" s="121" t="s">
        <v>2503</v>
      </c>
      <c r="I1338" s="117">
        <v>8</v>
      </c>
      <c r="J1338" s="119" t="s">
        <v>2471</v>
      </c>
      <c r="K1338" s="119" t="s">
        <v>2481</v>
      </c>
      <c r="L1338" s="120" t="s">
        <v>2480</v>
      </c>
      <c r="M1338" s="120" t="s">
        <v>2479</v>
      </c>
      <c r="N1338" s="120" t="s">
        <v>2478</v>
      </c>
      <c r="O1338" s="120" t="s">
        <v>2588</v>
      </c>
      <c r="P1338" s="119" t="s">
        <v>2588</v>
      </c>
      <c r="Q1338" s="119" t="s">
        <v>2588</v>
      </c>
      <c r="R1338" s="6">
        <f t="shared" si="180"/>
        <v>5</v>
      </c>
      <c r="S1338" s="6">
        <f t="shared" si="181"/>
        <v>1</v>
      </c>
      <c r="T1338" s="7">
        <f t="shared" si="182"/>
        <v>130312</v>
      </c>
      <c r="U1338" s="122" t="str">
        <f t="shared" si="187"/>
        <v>1FD08</v>
      </c>
      <c r="V1338" s="10">
        <f t="shared" si="183"/>
        <v>253</v>
      </c>
      <c r="W1338" s="10">
        <f t="shared" si="184"/>
        <v>8</v>
      </c>
      <c r="X1338" s="11">
        <f t="shared" si="185"/>
        <v>16</v>
      </c>
      <c r="Y1338" s="11">
        <f t="shared" si="186"/>
        <v>253</v>
      </c>
      <c r="Z1338" s="12" t="str">
        <f t="shared" si="188"/>
        <v>Temperature</v>
      </c>
      <c r="AI1338" s="17"/>
      <c r="AJ1338" s="18"/>
      <c r="AK1338" s="19"/>
      <c r="AL1338" s="21"/>
      <c r="AM1338" s="21"/>
      <c r="AN1338" s="21"/>
      <c r="AO1338" s="21"/>
      <c r="AP1338" s="20"/>
      <c r="AQ1338" s="20"/>
      <c r="AR1338" s="20"/>
      <c r="AS1338" s="20"/>
      <c r="AT1338" s="20"/>
      <c r="AU1338" s="20"/>
      <c r="AV1338" s="20"/>
      <c r="AW1338" s="20"/>
      <c r="AX1338" s="222">
        <v>130312</v>
      </c>
      <c r="AY1338" s="6">
        <v>16</v>
      </c>
      <c r="AZ1338" s="6">
        <v>253</v>
      </c>
      <c r="BA1338" s="87" t="s">
        <v>2365</v>
      </c>
      <c r="BB1338" s="39" t="s">
        <v>2600</v>
      </c>
      <c r="BC1338" s="84" t="s">
        <v>2359</v>
      </c>
      <c r="BJ1338" s="47" t="s">
        <v>2601</v>
      </c>
      <c r="BL1338" s="42" t="s">
        <v>2494</v>
      </c>
      <c r="BM1338" s="43" t="s">
        <v>2495</v>
      </c>
      <c r="BO1338" s="17"/>
      <c r="BP1338" s="18"/>
    </row>
    <row r="1339" spans="1:68" ht="15" customHeight="1" thickBot="1" x14ac:dyDescent="0.35">
      <c r="A1339" s="116">
        <v>1338</v>
      </c>
      <c r="H1339" s="121" t="s">
        <v>2503</v>
      </c>
      <c r="I1339" s="117">
        <v>8</v>
      </c>
      <c r="J1339" s="119" t="s">
        <v>2471</v>
      </c>
      <c r="K1339" s="119" t="s">
        <v>2471</v>
      </c>
      <c r="L1339" s="119" t="s">
        <v>2472</v>
      </c>
      <c r="M1339" s="119" t="s">
        <v>2594</v>
      </c>
      <c r="N1339" s="119" t="s">
        <v>2473</v>
      </c>
      <c r="O1339" s="119" t="s">
        <v>2472</v>
      </c>
      <c r="P1339" s="119" t="s">
        <v>2475</v>
      </c>
      <c r="Q1339" s="120" t="s">
        <v>2483</v>
      </c>
      <c r="R1339" s="6">
        <f t="shared" si="180"/>
        <v>5</v>
      </c>
      <c r="S1339" s="6">
        <f t="shared" si="181"/>
        <v>1</v>
      </c>
      <c r="T1339" s="7">
        <f t="shared" si="182"/>
        <v>130312</v>
      </c>
      <c r="U1339" s="122" t="str">
        <f t="shared" si="187"/>
        <v>1FD08</v>
      </c>
      <c r="V1339" s="10">
        <f t="shared" si="183"/>
        <v>253</v>
      </c>
      <c r="W1339" s="10">
        <f t="shared" si="184"/>
        <v>8</v>
      </c>
      <c r="X1339" s="11">
        <f t="shared" si="185"/>
        <v>16</v>
      </c>
      <c r="Y1339" s="11">
        <f t="shared" si="186"/>
        <v>253</v>
      </c>
      <c r="Z1339" s="12" t="str">
        <f t="shared" si="188"/>
        <v>Temperature</v>
      </c>
      <c r="AI1339" s="17"/>
      <c r="AJ1339" s="18"/>
      <c r="AK1339" s="19"/>
      <c r="AQ1339" s="34"/>
      <c r="AR1339" s="34"/>
      <c r="AS1339" s="34"/>
      <c r="AT1339" s="34"/>
      <c r="AU1339" s="34"/>
      <c r="AV1339" s="34"/>
      <c r="AW1339" s="34"/>
      <c r="AX1339" s="223">
        <v>130312</v>
      </c>
      <c r="AY1339" s="6">
        <v>16</v>
      </c>
      <c r="AZ1339" s="6">
        <v>253</v>
      </c>
      <c r="BA1339" s="87" t="s">
        <v>2365</v>
      </c>
      <c r="BB1339" s="39" t="s">
        <v>2585</v>
      </c>
      <c r="BC1339" s="84" t="s">
        <v>2359</v>
      </c>
      <c r="BJ1339" s="47" t="s">
        <v>2493</v>
      </c>
      <c r="BL1339" s="42" t="s">
        <v>2494</v>
      </c>
      <c r="BM1339" s="43" t="s">
        <v>2495</v>
      </c>
      <c r="BO1339" s="17"/>
      <c r="BP1339" s="18"/>
    </row>
    <row r="1340" spans="1:68" ht="15" customHeight="1" thickBot="1" x14ac:dyDescent="0.35">
      <c r="A1340" s="116">
        <v>1339</v>
      </c>
      <c r="H1340" s="121" t="s">
        <v>2503</v>
      </c>
      <c r="I1340" s="117">
        <v>7</v>
      </c>
      <c r="J1340" s="119" t="s">
        <v>2484</v>
      </c>
      <c r="K1340" s="120" t="s">
        <v>2594</v>
      </c>
      <c r="L1340" s="120" t="s">
        <v>2481</v>
      </c>
      <c r="M1340" s="120" t="s">
        <v>2480</v>
      </c>
      <c r="N1340" s="120" t="s">
        <v>2479</v>
      </c>
      <c r="O1340" s="119" t="s">
        <v>2504</v>
      </c>
      <c r="P1340" s="119" t="s">
        <v>2475</v>
      </c>
      <c r="Q1340" s="119" t="s">
        <v>2485</v>
      </c>
      <c r="R1340" s="75">
        <f t="shared" si="180"/>
        <v>5</v>
      </c>
      <c r="S1340" s="75">
        <f t="shared" si="181"/>
        <v>1</v>
      </c>
      <c r="T1340" s="7">
        <f t="shared" si="182"/>
        <v>130312</v>
      </c>
      <c r="U1340" s="122" t="str">
        <f t="shared" si="187"/>
        <v>1FD08</v>
      </c>
      <c r="V1340" s="10">
        <f t="shared" si="183"/>
        <v>253</v>
      </c>
      <c r="W1340" s="10">
        <f t="shared" si="184"/>
        <v>8</v>
      </c>
      <c r="X1340" s="11">
        <f t="shared" si="185"/>
        <v>16</v>
      </c>
      <c r="Y1340" s="11">
        <f t="shared" si="186"/>
        <v>253</v>
      </c>
      <c r="Z1340" s="12" t="str">
        <f t="shared" si="188"/>
        <v>Temperature</v>
      </c>
      <c r="AI1340" s="17"/>
      <c r="AJ1340" s="18"/>
      <c r="AK1340" s="19"/>
      <c r="AL1340" s="21"/>
      <c r="AM1340" s="21"/>
      <c r="AN1340" s="21"/>
      <c r="AO1340" s="21"/>
      <c r="AP1340" s="20"/>
      <c r="AQ1340" s="20"/>
      <c r="AR1340" s="20"/>
      <c r="AS1340" s="20"/>
      <c r="AT1340" s="20"/>
      <c r="AU1340" s="20"/>
      <c r="AV1340" s="20"/>
      <c r="AW1340" s="20"/>
      <c r="AX1340" s="222">
        <v>130312</v>
      </c>
      <c r="AY1340" s="6">
        <v>16</v>
      </c>
      <c r="AZ1340" s="6">
        <v>253</v>
      </c>
      <c r="BA1340" s="87" t="s">
        <v>2365</v>
      </c>
      <c r="BB1340" s="39" t="s">
        <v>2602</v>
      </c>
      <c r="BC1340" s="84" t="s">
        <v>2359</v>
      </c>
      <c r="BJ1340" s="47" t="s">
        <v>2603</v>
      </c>
      <c r="BL1340" s="42" t="s">
        <v>2494</v>
      </c>
      <c r="BM1340" s="43" t="s">
        <v>2495</v>
      </c>
      <c r="BO1340" s="17"/>
      <c r="BP1340" s="18"/>
    </row>
    <row r="1341" spans="1:68" ht="15" customHeight="1" thickBot="1" x14ac:dyDescent="0.35">
      <c r="A1341" s="116">
        <v>1340</v>
      </c>
      <c r="H1341" s="121" t="s">
        <v>2595</v>
      </c>
      <c r="I1341" s="117">
        <v>8</v>
      </c>
      <c r="J1341" s="119" t="s">
        <v>2471</v>
      </c>
      <c r="K1341" s="120" t="s">
        <v>2471</v>
      </c>
      <c r="L1341" s="120" t="s">
        <v>2472</v>
      </c>
      <c r="M1341" s="119" t="s">
        <v>2594</v>
      </c>
      <c r="N1341" s="119" t="s">
        <v>2486</v>
      </c>
      <c r="O1341" s="119" t="s">
        <v>2588</v>
      </c>
      <c r="P1341" s="120" t="s">
        <v>2588</v>
      </c>
      <c r="Q1341" s="119" t="s">
        <v>2588</v>
      </c>
      <c r="R1341" s="6">
        <f t="shared" si="180"/>
        <v>5</v>
      </c>
      <c r="S1341" s="6">
        <f t="shared" si="181"/>
        <v>1</v>
      </c>
      <c r="T1341" s="7">
        <f t="shared" si="182"/>
        <v>130312</v>
      </c>
      <c r="U1341" s="122" t="str">
        <f t="shared" si="187"/>
        <v>1FD08</v>
      </c>
      <c r="V1341" s="10">
        <f t="shared" si="183"/>
        <v>253</v>
      </c>
      <c r="W1341" s="10">
        <f t="shared" si="184"/>
        <v>8</v>
      </c>
      <c r="X1341" s="11">
        <f t="shared" si="185"/>
        <v>25</v>
      </c>
      <c r="Y1341" s="11">
        <f t="shared" si="186"/>
        <v>253</v>
      </c>
      <c r="Z1341" s="12" t="str">
        <f t="shared" si="188"/>
        <v>Temperature</v>
      </c>
      <c r="AI1341" s="17">
        <v>33024</v>
      </c>
      <c r="AJ1341" s="18" t="s">
        <v>136</v>
      </c>
      <c r="AK1341" s="19"/>
      <c r="AQ1341" s="37"/>
      <c r="AR1341" s="34"/>
      <c r="AS1341" s="34"/>
      <c r="AT1341" s="34"/>
      <c r="AU1341" s="34"/>
      <c r="AV1341" s="34"/>
      <c r="AW1341" s="34"/>
      <c r="AX1341" s="223">
        <v>130312</v>
      </c>
      <c r="AY1341" s="6">
        <v>25</v>
      </c>
      <c r="AZ1341" s="6">
        <v>253</v>
      </c>
      <c r="BA1341" s="87" t="s">
        <v>2365</v>
      </c>
      <c r="BB1341" s="39" t="s">
        <v>2467</v>
      </c>
      <c r="BC1341" s="84" t="s">
        <v>2359</v>
      </c>
      <c r="BJ1341" s="47" t="s">
        <v>2493</v>
      </c>
      <c r="BL1341" s="42" t="s">
        <v>2604</v>
      </c>
      <c r="BM1341" s="43" t="s">
        <v>2495</v>
      </c>
      <c r="BO1341" s="17">
        <v>33024</v>
      </c>
      <c r="BP1341" s="18" t="s">
        <v>136</v>
      </c>
    </row>
    <row r="1342" spans="1:68" ht="15" customHeight="1" thickBot="1" x14ac:dyDescent="0.35">
      <c r="A1342" s="116">
        <v>1341</v>
      </c>
      <c r="H1342" s="121" t="s">
        <v>2487</v>
      </c>
      <c r="I1342" s="117">
        <v>8</v>
      </c>
      <c r="J1342" s="119" t="s">
        <v>2488</v>
      </c>
      <c r="K1342" s="119" t="s">
        <v>2489</v>
      </c>
      <c r="L1342" s="119" t="s">
        <v>2473</v>
      </c>
      <c r="M1342" s="120" t="s">
        <v>2490</v>
      </c>
      <c r="N1342" s="120" t="s">
        <v>2491</v>
      </c>
      <c r="O1342" s="119" t="s">
        <v>2492</v>
      </c>
      <c r="P1342" s="119" t="s">
        <v>2596</v>
      </c>
      <c r="Q1342" s="119" t="s">
        <v>2597</v>
      </c>
      <c r="R1342" s="6">
        <f t="shared" si="180"/>
        <v>2</v>
      </c>
      <c r="S1342" s="6">
        <f t="shared" si="181"/>
        <v>1</v>
      </c>
      <c r="T1342" s="7">
        <f t="shared" si="182"/>
        <v>130306</v>
      </c>
      <c r="U1342" s="122" t="str">
        <f t="shared" si="187"/>
        <v>1FD02</v>
      </c>
      <c r="V1342" s="10">
        <f t="shared" si="183"/>
        <v>253</v>
      </c>
      <c r="W1342" s="10">
        <f t="shared" si="184"/>
        <v>2</v>
      </c>
      <c r="X1342" s="11">
        <f t="shared" si="185"/>
        <v>3</v>
      </c>
      <c r="Y1342" s="11">
        <f t="shared" si="186"/>
        <v>253</v>
      </c>
      <c r="Z1342" s="12" t="str">
        <f t="shared" si="188"/>
        <v>Wind Data</v>
      </c>
      <c r="AI1342" s="17">
        <v>34304</v>
      </c>
      <c r="AJ1342" s="18" t="s">
        <v>141</v>
      </c>
      <c r="AK1342" s="19"/>
      <c r="AL1342" s="21"/>
      <c r="AM1342" s="21"/>
      <c r="AN1342" s="21"/>
      <c r="AO1342" s="21"/>
      <c r="AP1342" s="20"/>
      <c r="AQ1342" s="22"/>
      <c r="AR1342" s="20"/>
      <c r="AS1342" s="20"/>
      <c r="AT1342" s="20"/>
      <c r="AU1342" s="20"/>
      <c r="AV1342" s="20"/>
      <c r="AW1342" s="20"/>
      <c r="AX1342" s="222">
        <v>130306</v>
      </c>
      <c r="AY1342" s="6">
        <v>3</v>
      </c>
      <c r="AZ1342" s="6">
        <v>253</v>
      </c>
      <c r="BA1342" s="87" t="s">
        <v>2496</v>
      </c>
      <c r="BB1342" s="39" t="s">
        <v>2468</v>
      </c>
      <c r="BC1342" s="84" t="s">
        <v>2349</v>
      </c>
      <c r="BD1342" s="38" t="s">
        <v>2497</v>
      </c>
      <c r="BE1342" s="39" t="s">
        <v>2469</v>
      </c>
      <c r="BF1342" s="90" t="s">
        <v>2498</v>
      </c>
      <c r="BJ1342" s="47" t="s">
        <v>2499</v>
      </c>
      <c r="BL1342" s="42" t="s">
        <v>2500</v>
      </c>
      <c r="BM1342" s="43" t="s">
        <v>2495</v>
      </c>
      <c r="BO1342" s="17">
        <v>34304</v>
      </c>
      <c r="BP1342" s="18" t="s">
        <v>141</v>
      </c>
    </row>
    <row r="1343" spans="1:68" ht="15" customHeight="1" thickBot="1" x14ac:dyDescent="0.35">
      <c r="A1343" s="116">
        <v>1342</v>
      </c>
      <c r="H1343" s="121" t="s">
        <v>2586</v>
      </c>
      <c r="I1343" s="117">
        <v>8</v>
      </c>
      <c r="J1343" s="119" t="s">
        <v>2471</v>
      </c>
      <c r="K1343" s="120" t="s">
        <v>2471</v>
      </c>
      <c r="L1343" s="119" t="s">
        <v>2472</v>
      </c>
      <c r="M1343" s="119" t="s">
        <v>2587</v>
      </c>
      <c r="N1343" s="120" t="s">
        <v>2502</v>
      </c>
      <c r="O1343" s="119" t="s">
        <v>2588</v>
      </c>
      <c r="P1343" s="119" t="s">
        <v>2588</v>
      </c>
      <c r="Q1343" s="119" t="s">
        <v>2588</v>
      </c>
      <c r="R1343" s="6">
        <f t="shared" si="180"/>
        <v>5</v>
      </c>
      <c r="S1343" s="6">
        <f t="shared" si="181"/>
        <v>1</v>
      </c>
      <c r="T1343" s="7">
        <f t="shared" si="182"/>
        <v>130312</v>
      </c>
      <c r="U1343" s="122" t="str">
        <f t="shared" si="187"/>
        <v>1FD08</v>
      </c>
      <c r="V1343" s="10">
        <f t="shared" si="183"/>
        <v>253</v>
      </c>
      <c r="W1343" s="10">
        <f t="shared" si="184"/>
        <v>8</v>
      </c>
      <c r="X1343" s="11">
        <f t="shared" si="185"/>
        <v>16</v>
      </c>
      <c r="Y1343" s="11">
        <f t="shared" si="186"/>
        <v>253</v>
      </c>
      <c r="Z1343" s="12" t="str">
        <f t="shared" si="188"/>
        <v>Temperature</v>
      </c>
      <c r="AI1343" s="17">
        <v>61528</v>
      </c>
      <c r="AJ1343" s="18" t="s">
        <v>330</v>
      </c>
      <c r="AK1343" s="19"/>
      <c r="AQ1343" s="37"/>
      <c r="AR1343" s="34"/>
      <c r="AS1343" s="34"/>
      <c r="AT1343" s="34"/>
      <c r="AU1343" s="34"/>
      <c r="AV1343" s="34"/>
      <c r="AW1343" s="34"/>
      <c r="AX1343" s="223">
        <v>130312</v>
      </c>
      <c r="AY1343" s="6">
        <v>16</v>
      </c>
      <c r="AZ1343" s="6">
        <v>253</v>
      </c>
      <c r="BA1343" s="87" t="s">
        <v>2365</v>
      </c>
      <c r="BB1343" s="39" t="s">
        <v>2582</v>
      </c>
      <c r="BC1343" s="84" t="s">
        <v>2359</v>
      </c>
      <c r="BJ1343" s="47" t="s">
        <v>2493</v>
      </c>
      <c r="BL1343" s="42" t="s">
        <v>2494</v>
      </c>
      <c r="BM1343" s="43" t="s">
        <v>2495</v>
      </c>
      <c r="BO1343" s="17">
        <v>61528</v>
      </c>
      <c r="BP1343" s="18" t="s">
        <v>330</v>
      </c>
    </row>
    <row r="1344" spans="1:68" ht="15" customHeight="1" thickBot="1" x14ac:dyDescent="0.35">
      <c r="A1344" s="116">
        <v>1343</v>
      </c>
      <c r="H1344" s="121" t="s">
        <v>2589</v>
      </c>
      <c r="I1344" s="117">
        <v>8</v>
      </c>
      <c r="J1344" s="119" t="s">
        <v>2590</v>
      </c>
      <c r="K1344" s="119" t="s">
        <v>2591</v>
      </c>
      <c r="L1344" s="120" t="s">
        <v>2473</v>
      </c>
      <c r="M1344" s="119" t="s">
        <v>2592</v>
      </c>
      <c r="N1344" s="119" t="s">
        <v>2474</v>
      </c>
      <c r="O1344" s="119" t="s">
        <v>2593</v>
      </c>
      <c r="P1344" s="119" t="s">
        <v>2588</v>
      </c>
      <c r="Q1344" s="119" t="s">
        <v>2588</v>
      </c>
      <c r="R1344" s="6">
        <f t="shared" si="180"/>
        <v>2</v>
      </c>
      <c r="S1344" s="6">
        <f t="shared" si="181"/>
        <v>1</v>
      </c>
      <c r="T1344" s="7">
        <f t="shared" si="182"/>
        <v>130306</v>
      </c>
      <c r="U1344" s="122" t="str">
        <f t="shared" si="187"/>
        <v>1FD02</v>
      </c>
      <c r="V1344" s="10">
        <f t="shared" si="183"/>
        <v>253</v>
      </c>
      <c r="W1344" s="10">
        <f t="shared" si="184"/>
        <v>2</v>
      </c>
      <c r="X1344" s="11">
        <f t="shared" si="185"/>
        <v>3</v>
      </c>
      <c r="Y1344" s="11">
        <f t="shared" si="186"/>
        <v>253</v>
      </c>
      <c r="Z1344" s="12" t="str">
        <f t="shared" si="188"/>
        <v>Wind Data</v>
      </c>
      <c r="AI1344" s="17">
        <v>61537</v>
      </c>
      <c r="AJ1344" s="18" t="s">
        <v>339</v>
      </c>
      <c r="AK1344" s="19"/>
      <c r="AL1344" s="21"/>
      <c r="AM1344" s="21"/>
      <c r="AN1344" s="21"/>
      <c r="AO1344" s="21"/>
      <c r="AP1344" s="20"/>
      <c r="AQ1344" s="22"/>
      <c r="AR1344" s="20"/>
      <c r="AS1344" s="20"/>
      <c r="AT1344" s="20"/>
      <c r="AU1344" s="20"/>
      <c r="AV1344" s="20"/>
      <c r="AW1344" s="20"/>
      <c r="AX1344" s="222">
        <v>130306</v>
      </c>
      <c r="AY1344" s="6">
        <v>3</v>
      </c>
      <c r="AZ1344" s="6">
        <v>253</v>
      </c>
      <c r="BA1344" s="87" t="s">
        <v>2496</v>
      </c>
      <c r="BB1344" s="39" t="s">
        <v>2583</v>
      </c>
      <c r="BC1344" s="84" t="s">
        <v>2349</v>
      </c>
      <c r="BD1344" s="38" t="s">
        <v>2497</v>
      </c>
      <c r="BE1344" s="39" t="s">
        <v>2584</v>
      </c>
      <c r="BF1344" s="90" t="s">
        <v>2498</v>
      </c>
      <c r="BJ1344" s="47" t="s">
        <v>2499</v>
      </c>
      <c r="BL1344" s="42" t="s">
        <v>2500</v>
      </c>
      <c r="BM1344" s="43" t="s">
        <v>2495</v>
      </c>
      <c r="BO1344" s="17">
        <v>61537</v>
      </c>
      <c r="BP1344" s="18" t="s">
        <v>339</v>
      </c>
    </row>
    <row r="1345" spans="1:68" ht="15" customHeight="1" thickBot="1" x14ac:dyDescent="0.35">
      <c r="A1345" s="116">
        <v>1344</v>
      </c>
      <c r="H1345" s="121" t="s">
        <v>2586</v>
      </c>
      <c r="I1345" s="117">
        <v>8</v>
      </c>
      <c r="J1345" s="120" t="s">
        <v>2471</v>
      </c>
      <c r="K1345" s="119" t="s">
        <v>2471</v>
      </c>
      <c r="L1345" s="119" t="s">
        <v>2475</v>
      </c>
      <c r="M1345" s="119" t="s">
        <v>2476</v>
      </c>
      <c r="N1345" s="119" t="s">
        <v>2477</v>
      </c>
      <c r="O1345" s="120" t="s">
        <v>2588</v>
      </c>
      <c r="P1345" s="119" t="s">
        <v>2588</v>
      </c>
      <c r="Q1345" s="119" t="s">
        <v>2588</v>
      </c>
      <c r="R1345" s="75">
        <f t="shared" si="180"/>
        <v>5</v>
      </c>
      <c r="S1345" s="75">
        <f t="shared" si="181"/>
        <v>1</v>
      </c>
      <c r="T1345" s="7">
        <f t="shared" si="182"/>
        <v>130312</v>
      </c>
      <c r="U1345" s="122" t="str">
        <f t="shared" si="187"/>
        <v>1FD08</v>
      </c>
      <c r="V1345" s="10">
        <f t="shared" si="183"/>
        <v>253</v>
      </c>
      <c r="W1345" s="10">
        <f t="shared" si="184"/>
        <v>8</v>
      </c>
      <c r="X1345" s="11">
        <f t="shared" si="185"/>
        <v>16</v>
      </c>
      <c r="Y1345" s="11">
        <f t="shared" si="186"/>
        <v>253</v>
      </c>
      <c r="Z1345" s="12" t="str">
        <f t="shared" si="188"/>
        <v>Temperature</v>
      </c>
      <c r="AI1345" s="17">
        <v>61793</v>
      </c>
      <c r="AJ1345" s="18" t="s">
        <v>497</v>
      </c>
      <c r="AK1345" s="19"/>
      <c r="AQ1345" s="37"/>
      <c r="AR1345" s="34"/>
      <c r="AS1345" s="34"/>
      <c r="AT1345" s="34"/>
      <c r="AU1345" s="34"/>
      <c r="AV1345" s="34"/>
      <c r="AW1345" s="34"/>
      <c r="AX1345" s="223">
        <v>130312</v>
      </c>
      <c r="AY1345" s="6">
        <v>16</v>
      </c>
      <c r="AZ1345" s="6">
        <v>253</v>
      </c>
      <c r="BA1345" s="87" t="s">
        <v>2365</v>
      </c>
      <c r="BB1345" s="39" t="s">
        <v>2464</v>
      </c>
      <c r="BC1345" s="84" t="s">
        <v>2359</v>
      </c>
      <c r="BJ1345" s="47" t="s">
        <v>2501</v>
      </c>
      <c r="BL1345" s="42" t="s">
        <v>2494</v>
      </c>
      <c r="BM1345" s="43" t="s">
        <v>2495</v>
      </c>
      <c r="BO1345" s="17">
        <v>61793</v>
      </c>
      <c r="BP1345" s="18" t="s">
        <v>497</v>
      </c>
    </row>
    <row r="1346" spans="1:68" ht="15" customHeight="1" thickBot="1" x14ac:dyDescent="0.35">
      <c r="A1346" s="116">
        <v>1345</v>
      </c>
      <c r="H1346" s="121" t="s">
        <v>2589</v>
      </c>
      <c r="I1346" s="117">
        <v>8</v>
      </c>
      <c r="J1346" s="119" t="s">
        <v>2478</v>
      </c>
      <c r="K1346" s="119" t="s">
        <v>2479</v>
      </c>
      <c r="L1346" s="119" t="s">
        <v>2480</v>
      </c>
      <c r="M1346" s="119" t="s">
        <v>2481</v>
      </c>
      <c r="N1346" s="119" t="s">
        <v>2482</v>
      </c>
      <c r="O1346" s="119" t="s">
        <v>2483</v>
      </c>
      <c r="P1346" s="119" t="s">
        <v>2475</v>
      </c>
      <c r="Q1346" s="120" t="s">
        <v>2473</v>
      </c>
      <c r="R1346" s="6">
        <f t="shared" ref="R1346:R1409" si="189">_xlfn.BITRSHIFT(_xlfn.BITAND(HEX2DEC(H1346),HEX2DEC("1C000000")),26)</f>
        <v>2</v>
      </c>
      <c r="S1346" s="6">
        <f t="shared" ref="S1346:S1409" si="190">_xlfn.BITRSHIFT(_xlfn.BITAND(HEX2DEC(H1346),HEX2DEC("01000000")),24)</f>
        <v>1</v>
      </c>
      <c r="T1346" s="7">
        <f t="shared" ref="T1346:T1409" si="191">IF(_xlfn.BITRSHIFT(_xlfn.BITAND(HEX2DEC(H1346),HEX2DEC("0FF0000")),16)&lt;240,_xlfn.BITRSHIFT(_xlfn.BITAND(HEX2DEC(H1346),HEX2DEC("1FF0000")),8),_xlfn.BITRSHIFT(_xlfn.BITAND(HEX2DEC(H1346),HEX2DEC("1FFFF00")),8))</f>
        <v>130306</v>
      </c>
      <c r="U1346" s="122" t="str">
        <f t="shared" si="187"/>
        <v>1FD02</v>
      </c>
      <c r="V1346" s="10">
        <f t="shared" ref="V1346:V1409" si="192">_xlfn.BITRSHIFT(_xlfn.BITAND(HEX2DEC(H1346),HEX2DEC("0FF0000")),16)</f>
        <v>253</v>
      </c>
      <c r="W1346" s="10">
        <f t="shared" ref="W1346:W1409" si="193">_xlfn.BITRSHIFT(_xlfn.BITAND(HEX2DEC(H1346),HEX2DEC("FF00")),8)</f>
        <v>2</v>
      </c>
      <c r="X1346" s="11">
        <f t="shared" ref="X1346:X1409" si="194">_xlfn.BITAND(HEX2DEC(H1346),HEX2DEC("00000FF"))</f>
        <v>3</v>
      </c>
      <c r="Y1346" s="11">
        <f t="shared" ref="Y1346:Y1409" si="195">IF(_xlfn.BITRSHIFT(_xlfn.BITAND(HEX2DEC(H1346),HEX2DEC("0FF0000")),16)&lt;240,_xlfn.BITRSHIFT(_xlfn.BITAND(HEX2DEC(H1346),HEX2DEC("0FF00")),8),_xlfn.BITRSHIFT(_xlfn.BITAND(HEX2DEC(H1346),HEX2DEC("0FF0000")),16))</f>
        <v>253</v>
      </c>
      <c r="Z1346" s="12" t="str">
        <f t="shared" si="188"/>
        <v>Wind Data</v>
      </c>
      <c r="AI1346" s="17">
        <v>61809</v>
      </c>
      <c r="AJ1346" s="18" t="s">
        <v>513</v>
      </c>
      <c r="AK1346" s="19"/>
      <c r="AL1346" s="21"/>
      <c r="AM1346" s="21"/>
      <c r="AN1346" s="21"/>
      <c r="AO1346" s="21"/>
      <c r="AP1346" s="20"/>
      <c r="AQ1346" s="22"/>
      <c r="AR1346" s="20"/>
      <c r="AS1346" s="20"/>
      <c r="AT1346" s="20"/>
      <c r="AU1346" s="20"/>
      <c r="AV1346" s="20"/>
      <c r="AW1346" s="20"/>
      <c r="AX1346" s="222">
        <v>130306</v>
      </c>
      <c r="AY1346" s="6">
        <v>3</v>
      </c>
      <c r="AZ1346" s="6">
        <v>253</v>
      </c>
      <c r="BA1346" s="87" t="s">
        <v>2496</v>
      </c>
      <c r="BB1346" s="39" t="s">
        <v>2598</v>
      </c>
      <c r="BC1346" s="84" t="s">
        <v>2349</v>
      </c>
      <c r="BD1346" s="38" t="s">
        <v>2497</v>
      </c>
      <c r="BE1346" s="39" t="s">
        <v>2599</v>
      </c>
      <c r="BF1346" s="90" t="s">
        <v>2498</v>
      </c>
      <c r="BJ1346" s="47" t="s">
        <v>2505</v>
      </c>
      <c r="BL1346" s="42" t="s">
        <v>2500</v>
      </c>
      <c r="BM1346" s="43" t="s">
        <v>2495</v>
      </c>
      <c r="BO1346" s="17">
        <v>61809</v>
      </c>
      <c r="BP1346" s="18" t="s">
        <v>513</v>
      </c>
    </row>
    <row r="1347" spans="1:68" ht="15" customHeight="1" thickBot="1" x14ac:dyDescent="0.35">
      <c r="A1347" s="116">
        <v>1346</v>
      </c>
      <c r="H1347" s="121" t="s">
        <v>2503</v>
      </c>
      <c r="I1347" s="117">
        <v>8</v>
      </c>
      <c r="J1347" s="119" t="s">
        <v>2471</v>
      </c>
      <c r="K1347" s="119" t="s">
        <v>2481</v>
      </c>
      <c r="L1347" s="119" t="s">
        <v>2480</v>
      </c>
      <c r="M1347" s="119" t="s">
        <v>2479</v>
      </c>
      <c r="N1347" s="119" t="s">
        <v>2478</v>
      </c>
      <c r="O1347" s="120" t="s">
        <v>2588</v>
      </c>
      <c r="P1347" s="120" t="s">
        <v>2588</v>
      </c>
      <c r="Q1347" s="120" t="s">
        <v>2588</v>
      </c>
      <c r="R1347" s="75">
        <f t="shared" si="189"/>
        <v>5</v>
      </c>
      <c r="S1347" s="75">
        <f t="shared" si="190"/>
        <v>1</v>
      </c>
      <c r="T1347" s="7">
        <f t="shared" si="191"/>
        <v>130312</v>
      </c>
      <c r="U1347" s="122" t="str">
        <f t="shared" ref="U1347:U1410" si="196">DEC2HEX(T1347)</f>
        <v>1FD08</v>
      </c>
      <c r="V1347" s="10">
        <f t="shared" si="192"/>
        <v>253</v>
      </c>
      <c r="W1347" s="10">
        <f t="shared" si="193"/>
        <v>8</v>
      </c>
      <c r="X1347" s="11">
        <f t="shared" si="194"/>
        <v>16</v>
      </c>
      <c r="Y1347" s="11">
        <f t="shared" si="195"/>
        <v>253</v>
      </c>
      <c r="Z1347" s="12" t="str">
        <f t="shared" ref="Z1347:Z1410" si="197">VLOOKUP(T1347,BO:BP,2,FALSE)</f>
        <v>Temperature</v>
      </c>
      <c r="AI1347" s="17">
        <v>64523</v>
      </c>
      <c r="AJ1347" s="18" t="s">
        <v>696</v>
      </c>
      <c r="AK1347" s="19"/>
      <c r="AQ1347" s="37"/>
      <c r="AR1347" s="34"/>
      <c r="AS1347" s="34"/>
      <c r="AT1347" s="34"/>
      <c r="AU1347" s="34"/>
      <c r="AV1347" s="34"/>
      <c r="AW1347" s="34"/>
      <c r="AX1347" s="223">
        <v>130312</v>
      </c>
      <c r="AY1347" s="6">
        <v>16</v>
      </c>
      <c r="AZ1347" s="6">
        <v>253</v>
      </c>
      <c r="BA1347" s="87" t="s">
        <v>2365</v>
      </c>
      <c r="BB1347" s="39" t="s">
        <v>2600</v>
      </c>
      <c r="BC1347" s="84" t="s">
        <v>2359</v>
      </c>
      <c r="BJ1347" s="47" t="s">
        <v>2601</v>
      </c>
      <c r="BL1347" s="42" t="s">
        <v>2494</v>
      </c>
      <c r="BM1347" s="43" t="s">
        <v>2495</v>
      </c>
      <c r="BO1347" s="17">
        <v>64523</v>
      </c>
      <c r="BP1347" s="18" t="s">
        <v>696</v>
      </c>
    </row>
    <row r="1348" spans="1:68" ht="15" customHeight="1" thickBot="1" x14ac:dyDescent="0.35">
      <c r="A1348" s="116">
        <v>1347</v>
      </c>
      <c r="H1348" s="121" t="s">
        <v>2503</v>
      </c>
      <c r="I1348" s="117">
        <v>8</v>
      </c>
      <c r="J1348" s="119" t="s">
        <v>2471</v>
      </c>
      <c r="K1348" s="120" t="s">
        <v>2471</v>
      </c>
      <c r="L1348" s="120" t="s">
        <v>2472</v>
      </c>
      <c r="M1348" s="120" t="s">
        <v>2594</v>
      </c>
      <c r="N1348" s="119" t="s">
        <v>2473</v>
      </c>
      <c r="O1348" s="119" t="s">
        <v>2472</v>
      </c>
      <c r="P1348" s="119" t="s">
        <v>2475</v>
      </c>
      <c r="Q1348" s="119" t="s">
        <v>2483</v>
      </c>
      <c r="R1348" s="75">
        <f t="shared" si="189"/>
        <v>5</v>
      </c>
      <c r="S1348" s="75">
        <f t="shared" si="190"/>
        <v>1</v>
      </c>
      <c r="T1348" s="7">
        <f t="shared" si="191"/>
        <v>130312</v>
      </c>
      <c r="U1348" s="122" t="str">
        <f t="shared" si="196"/>
        <v>1FD08</v>
      </c>
      <c r="V1348" s="10">
        <f t="shared" si="192"/>
        <v>253</v>
      </c>
      <c r="W1348" s="10">
        <f t="shared" si="193"/>
        <v>8</v>
      </c>
      <c r="X1348" s="11">
        <f t="shared" si="194"/>
        <v>16</v>
      </c>
      <c r="Y1348" s="11">
        <f t="shared" si="195"/>
        <v>253</v>
      </c>
      <c r="Z1348" s="12" t="str">
        <f t="shared" si="197"/>
        <v>Temperature</v>
      </c>
      <c r="AI1348" s="17">
        <v>64528</v>
      </c>
      <c r="AJ1348" s="18" t="s">
        <v>701</v>
      </c>
      <c r="AK1348" s="19"/>
      <c r="AL1348" s="21"/>
      <c r="AM1348" s="21"/>
      <c r="AN1348" s="21"/>
      <c r="AO1348" s="21"/>
      <c r="AP1348" s="20"/>
      <c r="AQ1348" s="22"/>
      <c r="AR1348" s="20"/>
      <c r="AS1348" s="20"/>
      <c r="AT1348" s="20"/>
      <c r="AU1348" s="20"/>
      <c r="AV1348" s="20"/>
      <c r="AW1348" s="20"/>
      <c r="AX1348" s="222">
        <v>130312</v>
      </c>
      <c r="AY1348" s="6">
        <v>16</v>
      </c>
      <c r="AZ1348" s="6">
        <v>253</v>
      </c>
      <c r="BA1348" s="87" t="s">
        <v>2365</v>
      </c>
      <c r="BB1348" s="39" t="s">
        <v>2585</v>
      </c>
      <c r="BC1348" s="84" t="s">
        <v>2359</v>
      </c>
      <c r="BJ1348" s="47" t="s">
        <v>2493</v>
      </c>
      <c r="BL1348" s="42" t="s">
        <v>2494</v>
      </c>
      <c r="BM1348" s="43" t="s">
        <v>2495</v>
      </c>
      <c r="BO1348" s="17">
        <v>64528</v>
      </c>
      <c r="BP1348" s="18" t="s">
        <v>701</v>
      </c>
    </row>
    <row r="1349" spans="1:68" ht="15" customHeight="1" thickBot="1" x14ac:dyDescent="0.35">
      <c r="A1349" s="116">
        <v>1348</v>
      </c>
      <c r="H1349" s="121" t="s">
        <v>2503</v>
      </c>
      <c r="I1349" s="117">
        <v>7</v>
      </c>
      <c r="J1349" s="119" t="s">
        <v>2484</v>
      </c>
      <c r="K1349" s="120" t="s">
        <v>2594</v>
      </c>
      <c r="L1349" s="119" t="s">
        <v>2481</v>
      </c>
      <c r="M1349" s="119" t="s">
        <v>2480</v>
      </c>
      <c r="N1349" s="119" t="s">
        <v>2479</v>
      </c>
      <c r="O1349" s="119" t="s">
        <v>2504</v>
      </c>
      <c r="P1349" s="119" t="s">
        <v>2475</v>
      </c>
      <c r="Q1349" s="119" t="s">
        <v>2485</v>
      </c>
      <c r="R1349" s="6">
        <f t="shared" si="189"/>
        <v>5</v>
      </c>
      <c r="S1349" s="6">
        <f t="shared" si="190"/>
        <v>1</v>
      </c>
      <c r="T1349" s="7">
        <f t="shared" si="191"/>
        <v>130312</v>
      </c>
      <c r="U1349" s="122" t="str">
        <f t="shared" si="196"/>
        <v>1FD08</v>
      </c>
      <c r="V1349" s="10">
        <f t="shared" si="192"/>
        <v>253</v>
      </c>
      <c r="W1349" s="10">
        <f t="shared" si="193"/>
        <v>8</v>
      </c>
      <c r="X1349" s="11">
        <f t="shared" si="194"/>
        <v>16</v>
      </c>
      <c r="Y1349" s="11">
        <f t="shared" si="195"/>
        <v>253</v>
      </c>
      <c r="Z1349" s="12" t="str">
        <f t="shared" si="197"/>
        <v>Temperature</v>
      </c>
      <c r="AI1349" s="17">
        <v>64753</v>
      </c>
      <c r="AJ1349" s="18" t="s">
        <v>869</v>
      </c>
      <c r="AK1349" s="19"/>
      <c r="AQ1349" s="37"/>
      <c r="AR1349" s="34"/>
      <c r="AS1349" s="34"/>
      <c r="AT1349" s="34"/>
      <c r="AU1349" s="34"/>
      <c r="AV1349" s="34"/>
      <c r="AW1349" s="34"/>
      <c r="AX1349" s="223">
        <v>130312</v>
      </c>
      <c r="AY1349" s="6">
        <v>16</v>
      </c>
      <c r="AZ1349" s="6">
        <v>253</v>
      </c>
      <c r="BA1349" s="87" t="s">
        <v>2365</v>
      </c>
      <c r="BB1349" s="39" t="s">
        <v>2602</v>
      </c>
      <c r="BC1349" s="84" t="s">
        <v>2359</v>
      </c>
      <c r="BJ1349" s="47" t="s">
        <v>2603</v>
      </c>
      <c r="BL1349" s="42" t="s">
        <v>2494</v>
      </c>
      <c r="BM1349" s="43" t="s">
        <v>2495</v>
      </c>
      <c r="BO1349" s="17">
        <v>64753</v>
      </c>
      <c r="BP1349" s="18" t="s">
        <v>869</v>
      </c>
    </row>
    <row r="1350" spans="1:68" ht="15" customHeight="1" thickBot="1" x14ac:dyDescent="0.35">
      <c r="A1350" s="116">
        <v>1349</v>
      </c>
      <c r="H1350" s="121" t="s">
        <v>2595</v>
      </c>
      <c r="I1350" s="117">
        <v>8</v>
      </c>
      <c r="J1350" s="119" t="s">
        <v>2471</v>
      </c>
      <c r="K1350" s="119" t="s">
        <v>2471</v>
      </c>
      <c r="L1350" s="119" t="s">
        <v>2472</v>
      </c>
      <c r="M1350" s="119" t="s">
        <v>2594</v>
      </c>
      <c r="N1350" s="119" t="s">
        <v>2486</v>
      </c>
      <c r="O1350" s="120" t="s">
        <v>2588</v>
      </c>
      <c r="P1350" s="120" t="s">
        <v>2588</v>
      </c>
      <c r="Q1350" s="120" t="s">
        <v>2588</v>
      </c>
      <c r="R1350" s="75">
        <f t="shared" si="189"/>
        <v>5</v>
      </c>
      <c r="S1350" s="75">
        <f t="shared" si="190"/>
        <v>1</v>
      </c>
      <c r="T1350" s="7">
        <f t="shared" si="191"/>
        <v>130312</v>
      </c>
      <c r="U1350" s="122" t="str">
        <f t="shared" si="196"/>
        <v>1FD08</v>
      </c>
      <c r="V1350" s="10">
        <f t="shared" si="192"/>
        <v>253</v>
      </c>
      <c r="W1350" s="10">
        <f t="shared" si="193"/>
        <v>8</v>
      </c>
      <c r="X1350" s="11">
        <f t="shared" si="194"/>
        <v>25</v>
      </c>
      <c r="Y1350" s="11">
        <f t="shared" si="195"/>
        <v>253</v>
      </c>
      <c r="Z1350" s="12" t="str">
        <f t="shared" si="197"/>
        <v>Temperature</v>
      </c>
      <c r="AI1350" s="17">
        <v>64759</v>
      </c>
      <c r="AJ1350" s="18" t="s">
        <v>875</v>
      </c>
      <c r="AK1350" s="19"/>
      <c r="AL1350" s="21"/>
      <c r="AM1350" s="21"/>
      <c r="AN1350" s="21"/>
      <c r="AO1350" s="21"/>
      <c r="AP1350" s="20"/>
      <c r="AQ1350" s="22"/>
      <c r="AR1350" s="20"/>
      <c r="AS1350" s="20"/>
      <c r="AT1350" s="20"/>
      <c r="AU1350" s="20"/>
      <c r="AV1350" s="20"/>
      <c r="AW1350" s="20"/>
      <c r="AX1350" s="222">
        <v>130312</v>
      </c>
      <c r="AY1350" s="6">
        <v>25</v>
      </c>
      <c r="AZ1350" s="6">
        <v>253</v>
      </c>
      <c r="BA1350" s="87" t="s">
        <v>2365</v>
      </c>
      <c r="BB1350" s="39" t="s">
        <v>2467</v>
      </c>
      <c r="BC1350" s="84" t="s">
        <v>2359</v>
      </c>
      <c r="BJ1350" s="47" t="s">
        <v>2493</v>
      </c>
      <c r="BL1350" s="42" t="s">
        <v>2604</v>
      </c>
      <c r="BM1350" s="43" t="s">
        <v>2495</v>
      </c>
      <c r="BO1350" s="17">
        <v>64759</v>
      </c>
      <c r="BP1350" s="18" t="s">
        <v>875</v>
      </c>
    </row>
    <row r="1351" spans="1:68" ht="15" customHeight="1" thickBot="1" x14ac:dyDescent="0.35">
      <c r="A1351" s="116">
        <v>1350</v>
      </c>
      <c r="H1351" s="121" t="s">
        <v>2487</v>
      </c>
      <c r="I1351" s="117">
        <v>8</v>
      </c>
      <c r="J1351" s="119" t="s">
        <v>2488</v>
      </c>
      <c r="K1351" s="120" t="s">
        <v>2489</v>
      </c>
      <c r="L1351" s="120" t="s">
        <v>2473</v>
      </c>
      <c r="M1351" s="120" t="s">
        <v>2490</v>
      </c>
      <c r="N1351" s="119" t="s">
        <v>2491</v>
      </c>
      <c r="O1351" s="119" t="s">
        <v>2492</v>
      </c>
      <c r="P1351" s="120" t="s">
        <v>2596</v>
      </c>
      <c r="Q1351" s="119" t="s">
        <v>2597</v>
      </c>
      <c r="R1351" s="75">
        <f t="shared" si="189"/>
        <v>2</v>
      </c>
      <c r="S1351" s="75">
        <f t="shared" si="190"/>
        <v>1</v>
      </c>
      <c r="T1351" s="7">
        <f t="shared" si="191"/>
        <v>130306</v>
      </c>
      <c r="U1351" s="122" t="str">
        <f t="shared" si="196"/>
        <v>1FD02</v>
      </c>
      <c r="V1351" s="10">
        <f t="shared" si="192"/>
        <v>253</v>
      </c>
      <c r="W1351" s="10">
        <f t="shared" si="193"/>
        <v>2</v>
      </c>
      <c r="X1351" s="11">
        <f t="shared" si="194"/>
        <v>3</v>
      </c>
      <c r="Y1351" s="11">
        <f t="shared" si="195"/>
        <v>253</v>
      </c>
      <c r="Z1351" s="12" t="str">
        <f t="shared" si="197"/>
        <v>Wind Data</v>
      </c>
      <c r="AI1351" s="17">
        <v>64943</v>
      </c>
      <c r="AJ1351" s="18" t="s">
        <v>1059</v>
      </c>
      <c r="AK1351" s="19"/>
      <c r="AQ1351" s="37"/>
      <c r="AR1351" s="34"/>
      <c r="AS1351" s="34"/>
      <c r="AT1351" s="34"/>
      <c r="AU1351" s="34"/>
      <c r="AV1351" s="34"/>
      <c r="AW1351" s="34"/>
      <c r="AX1351" s="223">
        <v>130306</v>
      </c>
      <c r="AY1351" s="6">
        <v>3</v>
      </c>
      <c r="AZ1351" s="6">
        <v>253</v>
      </c>
      <c r="BA1351" s="87" t="s">
        <v>2496</v>
      </c>
      <c r="BB1351" s="39" t="s">
        <v>2468</v>
      </c>
      <c r="BC1351" s="84" t="s">
        <v>2349</v>
      </c>
      <c r="BD1351" s="38" t="s">
        <v>2497</v>
      </c>
      <c r="BE1351" s="39" t="s">
        <v>2469</v>
      </c>
      <c r="BF1351" s="90" t="s">
        <v>2498</v>
      </c>
      <c r="BJ1351" s="47" t="s">
        <v>2499</v>
      </c>
      <c r="BL1351" s="42" t="s">
        <v>2500</v>
      </c>
      <c r="BM1351" s="43" t="s">
        <v>2495</v>
      </c>
      <c r="BO1351" s="17">
        <v>64943</v>
      </c>
      <c r="BP1351" s="18" t="s">
        <v>1059</v>
      </c>
    </row>
    <row r="1352" spans="1:68" ht="15" customHeight="1" thickBot="1" x14ac:dyDescent="0.35">
      <c r="A1352" s="116">
        <v>1351</v>
      </c>
      <c r="H1352" s="121" t="s">
        <v>2586</v>
      </c>
      <c r="I1352" s="117">
        <v>8</v>
      </c>
      <c r="J1352" s="119" t="s">
        <v>2471</v>
      </c>
      <c r="K1352" s="120" t="s">
        <v>2471</v>
      </c>
      <c r="L1352" s="119" t="s">
        <v>2472</v>
      </c>
      <c r="M1352" s="119" t="s">
        <v>2587</v>
      </c>
      <c r="N1352" s="119" t="s">
        <v>2502</v>
      </c>
      <c r="O1352" s="119" t="s">
        <v>2588</v>
      </c>
      <c r="P1352" s="119" t="s">
        <v>2588</v>
      </c>
      <c r="Q1352" s="119" t="s">
        <v>2588</v>
      </c>
      <c r="R1352" s="75">
        <f t="shared" si="189"/>
        <v>5</v>
      </c>
      <c r="S1352" s="75">
        <f t="shared" si="190"/>
        <v>1</v>
      </c>
      <c r="T1352" s="7">
        <f t="shared" si="191"/>
        <v>130312</v>
      </c>
      <c r="U1352" s="122" t="str">
        <f t="shared" si="196"/>
        <v>1FD08</v>
      </c>
      <c r="V1352" s="10">
        <f t="shared" si="192"/>
        <v>253</v>
      </c>
      <c r="W1352" s="10">
        <f t="shared" si="193"/>
        <v>8</v>
      </c>
      <c r="X1352" s="11">
        <f t="shared" si="194"/>
        <v>16</v>
      </c>
      <c r="Y1352" s="11">
        <f t="shared" si="195"/>
        <v>253</v>
      </c>
      <c r="Z1352" s="12" t="str">
        <f t="shared" si="197"/>
        <v>Temperature</v>
      </c>
      <c r="AI1352" s="17">
        <v>64949</v>
      </c>
      <c r="AJ1352" s="1" t="s">
        <v>1065</v>
      </c>
      <c r="AK1352" s="2"/>
      <c r="AL1352" s="21"/>
      <c r="AM1352" s="21"/>
      <c r="AN1352" s="21"/>
      <c r="AO1352" s="21"/>
      <c r="AP1352" s="20"/>
      <c r="AQ1352" s="22"/>
      <c r="AR1352" s="20"/>
      <c r="AS1352" s="20"/>
      <c r="AT1352" s="20"/>
      <c r="AU1352" s="20"/>
      <c r="AV1352" s="20"/>
      <c r="AW1352" s="20"/>
      <c r="AX1352" s="222">
        <v>130312</v>
      </c>
      <c r="AY1352" s="6">
        <v>16</v>
      </c>
      <c r="AZ1352" s="6">
        <v>253</v>
      </c>
      <c r="BA1352" s="87" t="s">
        <v>2365</v>
      </c>
      <c r="BB1352" s="39" t="s">
        <v>2582</v>
      </c>
      <c r="BC1352" s="84" t="s">
        <v>2359</v>
      </c>
      <c r="BJ1352" s="47" t="s">
        <v>2493</v>
      </c>
      <c r="BL1352" s="42" t="s">
        <v>2494</v>
      </c>
      <c r="BM1352" s="43" t="s">
        <v>2495</v>
      </c>
      <c r="BO1352" s="17">
        <v>64949</v>
      </c>
      <c r="BP1352" s="1" t="s">
        <v>1065</v>
      </c>
    </row>
    <row r="1353" spans="1:68" ht="15" customHeight="1" thickBot="1" x14ac:dyDescent="0.35">
      <c r="A1353" s="116">
        <v>1352</v>
      </c>
      <c r="H1353" s="121" t="s">
        <v>2589</v>
      </c>
      <c r="I1353" s="117">
        <v>8</v>
      </c>
      <c r="J1353" s="119" t="s">
        <v>2590</v>
      </c>
      <c r="K1353" s="119" t="s">
        <v>2591</v>
      </c>
      <c r="L1353" s="120" t="s">
        <v>2473</v>
      </c>
      <c r="M1353" s="119" t="s">
        <v>2592</v>
      </c>
      <c r="N1353" s="119" t="s">
        <v>2474</v>
      </c>
      <c r="O1353" s="119" t="s">
        <v>2593</v>
      </c>
      <c r="P1353" s="119" t="s">
        <v>2588</v>
      </c>
      <c r="Q1353" s="119" t="s">
        <v>2588</v>
      </c>
      <c r="R1353" s="75">
        <f t="shared" si="189"/>
        <v>2</v>
      </c>
      <c r="S1353" s="75">
        <f t="shared" si="190"/>
        <v>1</v>
      </c>
      <c r="T1353" s="7">
        <f t="shared" si="191"/>
        <v>130306</v>
      </c>
      <c r="U1353" s="122" t="str">
        <f t="shared" si="196"/>
        <v>1FD02</v>
      </c>
      <c r="V1353" s="10">
        <f t="shared" si="192"/>
        <v>253</v>
      </c>
      <c r="W1353" s="10">
        <f t="shared" si="193"/>
        <v>2</v>
      </c>
      <c r="X1353" s="11">
        <f t="shared" si="194"/>
        <v>3</v>
      </c>
      <c r="Y1353" s="11">
        <f t="shared" si="195"/>
        <v>253</v>
      </c>
      <c r="Z1353" s="12" t="str">
        <f t="shared" si="197"/>
        <v>Wind Data</v>
      </c>
      <c r="AI1353" s="17">
        <v>65108</v>
      </c>
      <c r="AJ1353" s="18" t="s">
        <v>1224</v>
      </c>
      <c r="AK1353" s="19"/>
      <c r="AQ1353" s="37"/>
      <c r="AR1353" s="34"/>
      <c r="AS1353" s="34"/>
      <c r="AT1353" s="34"/>
      <c r="AU1353" s="34"/>
      <c r="AV1353" s="34"/>
      <c r="AW1353" s="34"/>
      <c r="AX1353" s="223">
        <v>130306</v>
      </c>
      <c r="AY1353" s="6">
        <v>3</v>
      </c>
      <c r="AZ1353" s="6">
        <v>253</v>
      </c>
      <c r="BA1353" s="87" t="s">
        <v>2496</v>
      </c>
      <c r="BB1353" s="39" t="s">
        <v>2583</v>
      </c>
      <c r="BC1353" s="84" t="s">
        <v>2349</v>
      </c>
      <c r="BD1353" s="38" t="s">
        <v>2497</v>
      </c>
      <c r="BE1353" s="39" t="s">
        <v>2584</v>
      </c>
      <c r="BF1353" s="90" t="s">
        <v>2498</v>
      </c>
      <c r="BJ1353" s="47" t="s">
        <v>2499</v>
      </c>
      <c r="BL1353" s="42" t="s">
        <v>2500</v>
      </c>
      <c r="BM1353" s="43" t="s">
        <v>2495</v>
      </c>
      <c r="BO1353" s="17">
        <v>65108</v>
      </c>
      <c r="BP1353" s="18" t="s">
        <v>1224</v>
      </c>
    </row>
    <row r="1354" spans="1:68" ht="15" customHeight="1" thickBot="1" x14ac:dyDescent="0.35">
      <c r="A1354" s="116">
        <v>1353</v>
      </c>
      <c r="H1354" s="121" t="s">
        <v>2586</v>
      </c>
      <c r="I1354" s="117">
        <v>8</v>
      </c>
      <c r="J1354" s="120" t="s">
        <v>2471</v>
      </c>
      <c r="K1354" s="119" t="s">
        <v>2471</v>
      </c>
      <c r="L1354" s="119" t="s">
        <v>2475</v>
      </c>
      <c r="M1354" s="119" t="s">
        <v>2476</v>
      </c>
      <c r="N1354" s="119" t="s">
        <v>2477</v>
      </c>
      <c r="O1354" s="120" t="s">
        <v>2588</v>
      </c>
      <c r="P1354" s="119" t="s">
        <v>2588</v>
      </c>
      <c r="Q1354" s="119" t="s">
        <v>2588</v>
      </c>
      <c r="R1354" s="6">
        <f t="shared" si="189"/>
        <v>5</v>
      </c>
      <c r="S1354" s="6">
        <f t="shared" si="190"/>
        <v>1</v>
      </c>
      <c r="T1354" s="7">
        <f t="shared" si="191"/>
        <v>130312</v>
      </c>
      <c r="U1354" s="122" t="str">
        <f t="shared" si="196"/>
        <v>1FD08</v>
      </c>
      <c r="V1354" s="10">
        <f t="shared" si="192"/>
        <v>253</v>
      </c>
      <c r="W1354" s="10">
        <f t="shared" si="193"/>
        <v>8</v>
      </c>
      <c r="X1354" s="11">
        <f t="shared" si="194"/>
        <v>16</v>
      </c>
      <c r="Y1354" s="11">
        <f t="shared" si="195"/>
        <v>253</v>
      </c>
      <c r="Z1354" s="12" t="str">
        <f t="shared" si="197"/>
        <v>Temperature</v>
      </c>
      <c r="AI1354" s="17">
        <v>65114</v>
      </c>
      <c r="AJ1354" s="18" t="s">
        <v>1230</v>
      </c>
      <c r="AK1354" s="19"/>
      <c r="AL1354" s="21"/>
      <c r="AM1354" s="21"/>
      <c r="AN1354" s="21"/>
      <c r="AO1354" s="21"/>
      <c r="AP1354" s="20"/>
      <c r="AQ1354" s="22"/>
      <c r="AR1354" s="20"/>
      <c r="AS1354" s="20"/>
      <c r="AT1354" s="20"/>
      <c r="AU1354" s="20"/>
      <c r="AV1354" s="20"/>
      <c r="AW1354" s="20"/>
      <c r="AX1354" s="222">
        <v>130312</v>
      </c>
      <c r="AY1354" s="6">
        <v>16</v>
      </c>
      <c r="AZ1354" s="6">
        <v>253</v>
      </c>
      <c r="BA1354" s="87" t="s">
        <v>2365</v>
      </c>
      <c r="BB1354" s="39" t="s">
        <v>2464</v>
      </c>
      <c r="BC1354" s="84" t="s">
        <v>2359</v>
      </c>
      <c r="BJ1354" s="47" t="s">
        <v>2501</v>
      </c>
      <c r="BL1354" s="42" t="s">
        <v>2494</v>
      </c>
      <c r="BM1354" s="43" t="s">
        <v>2495</v>
      </c>
      <c r="BO1354" s="17">
        <v>65114</v>
      </c>
      <c r="BP1354" s="18" t="s">
        <v>1230</v>
      </c>
    </row>
    <row r="1355" spans="1:68" ht="15" customHeight="1" thickBot="1" x14ac:dyDescent="0.35">
      <c r="A1355" s="116">
        <v>1354</v>
      </c>
      <c r="H1355" s="121" t="s">
        <v>2589</v>
      </c>
      <c r="I1355" s="117">
        <v>8</v>
      </c>
      <c r="J1355" s="119" t="s">
        <v>2478</v>
      </c>
      <c r="K1355" s="119" t="s">
        <v>2479</v>
      </c>
      <c r="L1355" s="119" t="s">
        <v>2480</v>
      </c>
      <c r="M1355" s="120" t="s">
        <v>2481</v>
      </c>
      <c r="N1355" s="120" t="s">
        <v>2482</v>
      </c>
      <c r="O1355" s="119" t="s">
        <v>2483</v>
      </c>
      <c r="P1355" s="119" t="s">
        <v>2475</v>
      </c>
      <c r="Q1355" s="119" t="s">
        <v>2473</v>
      </c>
      <c r="R1355" s="6">
        <f t="shared" si="189"/>
        <v>2</v>
      </c>
      <c r="S1355" s="6">
        <f t="shared" si="190"/>
        <v>1</v>
      </c>
      <c r="T1355" s="7">
        <f t="shared" si="191"/>
        <v>130306</v>
      </c>
      <c r="U1355" s="122" t="str">
        <f t="shared" si="196"/>
        <v>1FD02</v>
      </c>
      <c r="V1355" s="10">
        <f t="shared" si="192"/>
        <v>253</v>
      </c>
      <c r="W1355" s="10">
        <f t="shared" si="193"/>
        <v>2</v>
      </c>
      <c r="X1355" s="11">
        <f t="shared" si="194"/>
        <v>3</v>
      </c>
      <c r="Y1355" s="11">
        <f t="shared" si="195"/>
        <v>253</v>
      </c>
      <c r="Z1355" s="12" t="str">
        <f t="shared" si="197"/>
        <v>Wind Data</v>
      </c>
      <c r="AI1355" s="17">
        <v>65316</v>
      </c>
      <c r="AJ1355" s="18" t="s">
        <v>1396</v>
      </c>
      <c r="AK1355" s="19"/>
      <c r="AQ1355" s="37"/>
      <c r="AR1355" s="34"/>
      <c r="AS1355" s="34"/>
      <c r="AT1355" s="34"/>
      <c r="AU1355" s="34"/>
      <c r="AV1355" s="34"/>
      <c r="AW1355" s="34"/>
      <c r="AX1355" s="223">
        <v>130306</v>
      </c>
      <c r="AY1355" s="6">
        <v>3</v>
      </c>
      <c r="AZ1355" s="6">
        <v>253</v>
      </c>
      <c r="BA1355" s="87" t="s">
        <v>2496</v>
      </c>
      <c r="BB1355" s="39" t="s">
        <v>2598</v>
      </c>
      <c r="BC1355" s="84" t="s">
        <v>2349</v>
      </c>
      <c r="BD1355" s="38" t="s">
        <v>2497</v>
      </c>
      <c r="BE1355" s="39" t="s">
        <v>2599</v>
      </c>
      <c r="BF1355" s="90" t="s">
        <v>2498</v>
      </c>
      <c r="BJ1355" s="47" t="s">
        <v>2505</v>
      </c>
      <c r="BL1355" s="42" t="s">
        <v>2500</v>
      </c>
      <c r="BM1355" s="43" t="s">
        <v>2495</v>
      </c>
      <c r="BO1355" s="17">
        <v>65316</v>
      </c>
      <c r="BP1355" s="18" t="s">
        <v>1396</v>
      </c>
    </row>
    <row r="1356" spans="1:68" ht="15" customHeight="1" thickBot="1" x14ac:dyDescent="0.35">
      <c r="A1356" s="116">
        <v>1355</v>
      </c>
      <c r="H1356" s="121" t="s">
        <v>2503</v>
      </c>
      <c r="I1356" s="117">
        <v>8</v>
      </c>
      <c r="J1356" s="119" t="s">
        <v>2471</v>
      </c>
      <c r="K1356" s="120" t="s">
        <v>2481</v>
      </c>
      <c r="L1356" s="119" t="s">
        <v>2480</v>
      </c>
      <c r="M1356" s="119" t="s">
        <v>2479</v>
      </c>
      <c r="N1356" s="120" t="s">
        <v>2478</v>
      </c>
      <c r="O1356" s="119" t="s">
        <v>2588</v>
      </c>
      <c r="P1356" s="119" t="s">
        <v>2588</v>
      </c>
      <c r="Q1356" s="119" t="s">
        <v>2588</v>
      </c>
      <c r="R1356" s="75">
        <f t="shared" si="189"/>
        <v>5</v>
      </c>
      <c r="S1356" s="75">
        <f t="shared" si="190"/>
        <v>1</v>
      </c>
      <c r="T1356" s="7">
        <f t="shared" si="191"/>
        <v>130312</v>
      </c>
      <c r="U1356" s="122" t="str">
        <f t="shared" si="196"/>
        <v>1FD08</v>
      </c>
      <c r="V1356" s="10">
        <f t="shared" si="192"/>
        <v>253</v>
      </c>
      <c r="W1356" s="10">
        <f t="shared" si="193"/>
        <v>8</v>
      </c>
      <c r="X1356" s="11">
        <f t="shared" si="194"/>
        <v>16</v>
      </c>
      <c r="Y1356" s="11">
        <f t="shared" si="195"/>
        <v>253</v>
      </c>
      <c r="Z1356" s="12" t="str">
        <f t="shared" si="197"/>
        <v>Temperature</v>
      </c>
      <c r="AI1356" s="17">
        <v>65328</v>
      </c>
      <c r="AJ1356" s="18" t="s">
        <v>1396</v>
      </c>
      <c r="AK1356" s="19"/>
      <c r="AL1356" s="21"/>
      <c r="AM1356" s="21"/>
      <c r="AN1356" s="21"/>
      <c r="AO1356" s="21"/>
      <c r="AP1356" s="20"/>
      <c r="AQ1356" s="22"/>
      <c r="AR1356" s="20"/>
      <c r="AS1356" s="20"/>
      <c r="AT1356" s="20"/>
      <c r="AU1356" s="20"/>
      <c r="AV1356" s="20"/>
      <c r="AW1356" s="20"/>
      <c r="AX1356" s="222">
        <v>130312</v>
      </c>
      <c r="AY1356" s="6">
        <v>16</v>
      </c>
      <c r="AZ1356" s="6">
        <v>253</v>
      </c>
      <c r="BA1356" s="87" t="s">
        <v>2365</v>
      </c>
      <c r="BB1356" s="39" t="s">
        <v>2600</v>
      </c>
      <c r="BC1356" s="84" t="s">
        <v>2359</v>
      </c>
      <c r="BJ1356" s="47" t="s">
        <v>2601</v>
      </c>
      <c r="BL1356" s="42" t="s">
        <v>2494</v>
      </c>
      <c r="BM1356" s="43" t="s">
        <v>2495</v>
      </c>
      <c r="BO1356" s="17">
        <v>65328</v>
      </c>
      <c r="BP1356" s="18" t="s">
        <v>1396</v>
      </c>
    </row>
    <row r="1357" spans="1:68" ht="15" customHeight="1" thickBot="1" x14ac:dyDescent="0.35">
      <c r="A1357" s="116">
        <v>1356</v>
      </c>
      <c r="H1357" s="121" t="s">
        <v>2503</v>
      </c>
      <c r="I1357" s="117">
        <v>8</v>
      </c>
      <c r="J1357" s="119" t="s">
        <v>2471</v>
      </c>
      <c r="K1357" s="119" t="s">
        <v>2471</v>
      </c>
      <c r="L1357" s="120" t="s">
        <v>2472</v>
      </c>
      <c r="M1357" s="119" t="s">
        <v>2594</v>
      </c>
      <c r="N1357" s="119" t="s">
        <v>2473</v>
      </c>
      <c r="O1357" s="119" t="s">
        <v>2472</v>
      </c>
      <c r="P1357" s="119" t="s">
        <v>2475</v>
      </c>
      <c r="Q1357" s="119" t="s">
        <v>2483</v>
      </c>
      <c r="R1357" s="6">
        <f t="shared" si="189"/>
        <v>5</v>
      </c>
      <c r="S1357" s="6">
        <f t="shared" si="190"/>
        <v>1</v>
      </c>
      <c r="T1357" s="7">
        <f t="shared" si="191"/>
        <v>130312</v>
      </c>
      <c r="U1357" s="122" t="str">
        <f t="shared" si="196"/>
        <v>1FD08</v>
      </c>
      <c r="V1357" s="10">
        <f t="shared" si="192"/>
        <v>253</v>
      </c>
      <c r="W1357" s="10">
        <f t="shared" si="193"/>
        <v>8</v>
      </c>
      <c r="X1357" s="11">
        <f t="shared" si="194"/>
        <v>16</v>
      </c>
      <c r="Y1357" s="11">
        <f t="shared" si="195"/>
        <v>253</v>
      </c>
      <c r="Z1357" s="12" t="str">
        <f t="shared" si="197"/>
        <v>Temperature</v>
      </c>
      <c r="AI1357" s="17">
        <v>65488</v>
      </c>
      <c r="AJ1357" s="18" t="s">
        <v>1396</v>
      </c>
      <c r="AK1357" s="19"/>
      <c r="AQ1357" s="37"/>
      <c r="AR1357" s="34"/>
      <c r="AS1357" s="34"/>
      <c r="AT1357" s="34"/>
      <c r="AU1357" s="34"/>
      <c r="AV1357" s="34"/>
      <c r="AW1357" s="34"/>
      <c r="AX1357" s="223">
        <v>130312</v>
      </c>
      <c r="AY1357" s="6">
        <v>16</v>
      </c>
      <c r="AZ1357" s="6">
        <v>253</v>
      </c>
      <c r="BA1357" s="87" t="s">
        <v>2365</v>
      </c>
      <c r="BB1357" s="39" t="s">
        <v>2585</v>
      </c>
      <c r="BC1357" s="84" t="s">
        <v>2359</v>
      </c>
      <c r="BJ1357" s="47" t="s">
        <v>2493</v>
      </c>
      <c r="BL1357" s="42" t="s">
        <v>2494</v>
      </c>
      <c r="BM1357" s="43" t="s">
        <v>2495</v>
      </c>
      <c r="BO1357" s="17">
        <v>65488</v>
      </c>
      <c r="BP1357" s="18" t="s">
        <v>1396</v>
      </c>
    </row>
    <row r="1358" spans="1:68" ht="15" customHeight="1" thickBot="1" x14ac:dyDescent="0.35">
      <c r="A1358" s="116">
        <v>1357</v>
      </c>
      <c r="H1358" s="121" t="s">
        <v>2503</v>
      </c>
      <c r="I1358" s="117">
        <v>7</v>
      </c>
      <c r="J1358" s="119" t="s">
        <v>2484</v>
      </c>
      <c r="K1358" s="119" t="s">
        <v>2594</v>
      </c>
      <c r="L1358" s="119" t="s">
        <v>2481</v>
      </c>
      <c r="M1358" s="119" t="s">
        <v>2480</v>
      </c>
      <c r="N1358" s="119" t="s">
        <v>2479</v>
      </c>
      <c r="O1358" s="119" t="s">
        <v>2504</v>
      </c>
      <c r="P1358" s="119" t="s">
        <v>2475</v>
      </c>
      <c r="Q1358" s="120" t="s">
        <v>2485</v>
      </c>
      <c r="R1358" s="75">
        <f t="shared" si="189"/>
        <v>5</v>
      </c>
      <c r="S1358" s="75">
        <f t="shared" si="190"/>
        <v>1</v>
      </c>
      <c r="T1358" s="7">
        <f t="shared" si="191"/>
        <v>130312</v>
      </c>
      <c r="U1358" s="122" t="str">
        <f t="shared" si="196"/>
        <v>1FD08</v>
      </c>
      <c r="V1358" s="10">
        <f t="shared" si="192"/>
        <v>253</v>
      </c>
      <c r="W1358" s="10">
        <f t="shared" si="193"/>
        <v>8</v>
      </c>
      <c r="X1358" s="11">
        <f t="shared" si="194"/>
        <v>16</v>
      </c>
      <c r="Y1358" s="11">
        <f t="shared" si="195"/>
        <v>253</v>
      </c>
      <c r="Z1358" s="12" t="str">
        <f t="shared" si="197"/>
        <v>Temperature</v>
      </c>
      <c r="AI1358" s="17">
        <v>65494</v>
      </c>
      <c r="AJ1358" s="18" t="s">
        <v>1396</v>
      </c>
      <c r="AK1358" s="19"/>
      <c r="AL1358" s="21"/>
      <c r="AM1358" s="21"/>
      <c r="AN1358" s="21"/>
      <c r="AO1358" s="21"/>
      <c r="AP1358" s="20"/>
      <c r="AQ1358" s="22"/>
      <c r="AR1358" s="20"/>
      <c r="AS1358" s="20"/>
      <c r="AT1358" s="20"/>
      <c r="AU1358" s="20"/>
      <c r="AV1358" s="20"/>
      <c r="AW1358" s="20"/>
      <c r="AX1358" s="222">
        <v>130312</v>
      </c>
      <c r="AY1358" s="6">
        <v>16</v>
      </c>
      <c r="AZ1358" s="6">
        <v>253</v>
      </c>
      <c r="BA1358" s="87" t="s">
        <v>2365</v>
      </c>
      <c r="BB1358" s="39" t="s">
        <v>2602</v>
      </c>
      <c r="BC1358" s="84" t="s">
        <v>2359</v>
      </c>
      <c r="BJ1358" s="47" t="s">
        <v>2603</v>
      </c>
      <c r="BL1358" s="42" t="s">
        <v>2494</v>
      </c>
      <c r="BM1358" s="43" t="s">
        <v>2495</v>
      </c>
      <c r="BO1358" s="17">
        <v>65494</v>
      </c>
      <c r="BP1358" s="18" t="s">
        <v>1396</v>
      </c>
    </row>
    <row r="1359" spans="1:68" ht="15" customHeight="1" thickBot="1" x14ac:dyDescent="0.35">
      <c r="A1359" s="116">
        <v>1358</v>
      </c>
      <c r="H1359" s="121" t="s">
        <v>2595</v>
      </c>
      <c r="I1359" s="117">
        <v>8</v>
      </c>
      <c r="J1359" s="119" t="s">
        <v>2471</v>
      </c>
      <c r="K1359" s="119" t="s">
        <v>2471</v>
      </c>
      <c r="L1359" s="120" t="s">
        <v>2472</v>
      </c>
      <c r="M1359" s="119" t="s">
        <v>2594</v>
      </c>
      <c r="N1359" s="119" t="s">
        <v>2486</v>
      </c>
      <c r="O1359" s="119" t="s">
        <v>2588</v>
      </c>
      <c r="P1359" s="119" t="s">
        <v>2588</v>
      </c>
      <c r="Q1359" s="119" t="s">
        <v>2588</v>
      </c>
      <c r="R1359" s="6">
        <f t="shared" si="189"/>
        <v>5</v>
      </c>
      <c r="S1359" s="6">
        <f t="shared" si="190"/>
        <v>1</v>
      </c>
      <c r="T1359" s="7">
        <f t="shared" si="191"/>
        <v>130312</v>
      </c>
      <c r="U1359" s="122" t="str">
        <f t="shared" si="196"/>
        <v>1FD08</v>
      </c>
      <c r="V1359" s="10">
        <f t="shared" si="192"/>
        <v>253</v>
      </c>
      <c r="W1359" s="10">
        <f t="shared" si="193"/>
        <v>8</v>
      </c>
      <c r="X1359" s="11">
        <f t="shared" si="194"/>
        <v>25</v>
      </c>
      <c r="Y1359" s="11">
        <f t="shared" si="195"/>
        <v>253</v>
      </c>
      <c r="Z1359" s="12" t="str">
        <f t="shared" si="197"/>
        <v>Temperature</v>
      </c>
      <c r="AI1359" s="17">
        <v>130323</v>
      </c>
      <c r="AJ1359" s="18" t="s">
        <v>1519</v>
      </c>
      <c r="AK1359" s="19"/>
      <c r="AQ1359" s="37"/>
      <c r="AR1359" s="34"/>
      <c r="AS1359" s="34"/>
      <c r="AT1359" s="34"/>
      <c r="AU1359" s="34"/>
      <c r="AV1359" s="34"/>
      <c r="AW1359" s="34"/>
      <c r="AX1359" s="223">
        <v>130312</v>
      </c>
      <c r="AY1359" s="6">
        <v>25</v>
      </c>
      <c r="AZ1359" s="6">
        <v>253</v>
      </c>
      <c r="BA1359" s="87" t="s">
        <v>2365</v>
      </c>
      <c r="BB1359" s="39" t="s">
        <v>2467</v>
      </c>
      <c r="BC1359" s="84" t="s">
        <v>2359</v>
      </c>
      <c r="BJ1359" s="47" t="s">
        <v>2493</v>
      </c>
      <c r="BL1359" s="42" t="s">
        <v>2604</v>
      </c>
      <c r="BM1359" s="43" t="s">
        <v>2495</v>
      </c>
      <c r="BO1359" s="17">
        <v>130323</v>
      </c>
      <c r="BP1359" s="18" t="s">
        <v>1519</v>
      </c>
    </row>
    <row r="1360" spans="1:68" ht="15" customHeight="1" thickBot="1" x14ac:dyDescent="0.35">
      <c r="A1360" s="116">
        <v>1359</v>
      </c>
      <c r="H1360" s="121" t="s">
        <v>2487</v>
      </c>
      <c r="I1360" s="117">
        <v>8</v>
      </c>
      <c r="J1360" s="119" t="s">
        <v>2488</v>
      </c>
      <c r="K1360" s="119" t="s">
        <v>2489</v>
      </c>
      <c r="L1360" s="120" t="s">
        <v>2473</v>
      </c>
      <c r="M1360" s="120" t="s">
        <v>2490</v>
      </c>
      <c r="N1360" s="119" t="s">
        <v>2491</v>
      </c>
      <c r="O1360" s="119" t="s">
        <v>2492</v>
      </c>
      <c r="P1360" s="119" t="s">
        <v>2596</v>
      </c>
      <c r="Q1360" s="119" t="s">
        <v>2597</v>
      </c>
      <c r="R1360" s="6">
        <f t="shared" si="189"/>
        <v>2</v>
      </c>
      <c r="S1360" s="6">
        <f t="shared" si="190"/>
        <v>1</v>
      </c>
      <c r="T1360" s="7">
        <f t="shared" si="191"/>
        <v>130306</v>
      </c>
      <c r="U1360" s="122" t="str">
        <f t="shared" si="196"/>
        <v>1FD02</v>
      </c>
      <c r="V1360" s="10">
        <f t="shared" si="192"/>
        <v>253</v>
      </c>
      <c r="W1360" s="10">
        <f t="shared" si="193"/>
        <v>2</v>
      </c>
      <c r="X1360" s="11">
        <f t="shared" si="194"/>
        <v>3</v>
      </c>
      <c r="Y1360" s="11">
        <f t="shared" si="195"/>
        <v>253</v>
      </c>
      <c r="Z1360" s="12" t="str">
        <f t="shared" si="197"/>
        <v>Wind Data</v>
      </c>
      <c r="AI1360" s="17">
        <v>130835</v>
      </c>
      <c r="AJ1360" s="18" t="s">
        <v>1526</v>
      </c>
      <c r="AK1360" s="19"/>
      <c r="AL1360" s="21"/>
      <c r="AM1360" s="21"/>
      <c r="AN1360" s="21"/>
      <c r="AO1360" s="21"/>
      <c r="AP1360" s="20"/>
      <c r="AQ1360" s="22"/>
      <c r="AR1360" s="20"/>
      <c r="AS1360" s="20"/>
      <c r="AT1360" s="20"/>
      <c r="AU1360" s="20"/>
      <c r="AV1360" s="20"/>
      <c r="AW1360" s="20"/>
      <c r="AX1360" s="222">
        <v>130306</v>
      </c>
      <c r="AY1360" s="6">
        <v>3</v>
      </c>
      <c r="AZ1360" s="6">
        <v>253</v>
      </c>
      <c r="BA1360" s="87" t="s">
        <v>2496</v>
      </c>
      <c r="BB1360" s="39" t="s">
        <v>2468</v>
      </c>
      <c r="BC1360" s="84" t="s">
        <v>2349</v>
      </c>
      <c r="BD1360" s="38" t="s">
        <v>2497</v>
      </c>
      <c r="BE1360" s="39" t="s">
        <v>2469</v>
      </c>
      <c r="BF1360" s="90" t="s">
        <v>2498</v>
      </c>
      <c r="BJ1360" s="47" t="s">
        <v>2499</v>
      </c>
      <c r="BL1360" s="42" t="s">
        <v>2500</v>
      </c>
      <c r="BM1360" s="43" t="s">
        <v>2495</v>
      </c>
      <c r="BO1360" s="17">
        <v>130835</v>
      </c>
      <c r="BP1360" s="18" t="s">
        <v>1526</v>
      </c>
    </row>
    <row r="1361" spans="1:68" ht="15" customHeight="1" thickBot="1" x14ac:dyDescent="0.35">
      <c r="A1361" s="116">
        <v>1360</v>
      </c>
      <c r="H1361" s="121" t="s">
        <v>2586</v>
      </c>
      <c r="I1361" s="117">
        <v>8</v>
      </c>
      <c r="J1361" s="119" t="s">
        <v>2471</v>
      </c>
      <c r="K1361" s="119" t="s">
        <v>2471</v>
      </c>
      <c r="L1361" s="119" t="s">
        <v>2472</v>
      </c>
      <c r="M1361" s="119" t="s">
        <v>2587</v>
      </c>
      <c r="N1361" s="119" t="s">
        <v>2502</v>
      </c>
      <c r="O1361" s="119" t="s">
        <v>2588</v>
      </c>
      <c r="P1361" s="119" t="s">
        <v>2588</v>
      </c>
      <c r="Q1361" s="119" t="s">
        <v>2588</v>
      </c>
      <c r="R1361" s="6">
        <f t="shared" si="189"/>
        <v>5</v>
      </c>
      <c r="S1361" s="6">
        <f t="shared" si="190"/>
        <v>1</v>
      </c>
      <c r="T1361" s="7">
        <f t="shared" si="191"/>
        <v>130312</v>
      </c>
      <c r="U1361" s="122" t="str">
        <f t="shared" si="196"/>
        <v>1FD08</v>
      </c>
      <c r="V1361" s="10">
        <f t="shared" si="192"/>
        <v>253</v>
      </c>
      <c r="W1361" s="10">
        <f t="shared" si="193"/>
        <v>8</v>
      </c>
      <c r="X1361" s="11">
        <f t="shared" si="194"/>
        <v>16</v>
      </c>
      <c r="Y1361" s="11">
        <f t="shared" si="195"/>
        <v>253</v>
      </c>
      <c r="Z1361" s="12" t="str">
        <f t="shared" si="197"/>
        <v>Temperature</v>
      </c>
      <c r="AI1361" s="17">
        <v>130982</v>
      </c>
      <c r="AJ1361" s="18" t="s">
        <v>1526</v>
      </c>
      <c r="AK1361" s="19"/>
      <c r="AQ1361" s="37"/>
      <c r="AR1361" s="34"/>
      <c r="AS1361" s="34"/>
      <c r="AT1361" s="34"/>
      <c r="AU1361" s="34"/>
      <c r="AV1361" s="34"/>
      <c r="AW1361" s="34"/>
      <c r="AX1361" s="223">
        <v>130312</v>
      </c>
      <c r="AY1361" s="6">
        <v>16</v>
      </c>
      <c r="AZ1361" s="6">
        <v>253</v>
      </c>
      <c r="BA1361" s="87" t="s">
        <v>2365</v>
      </c>
      <c r="BB1361" s="39" t="s">
        <v>2582</v>
      </c>
      <c r="BC1361" s="84" t="s">
        <v>2359</v>
      </c>
      <c r="BJ1361" s="47" t="s">
        <v>2493</v>
      </c>
      <c r="BL1361" s="42" t="s">
        <v>2494</v>
      </c>
      <c r="BM1361" s="43" t="s">
        <v>2495</v>
      </c>
      <c r="BO1361" s="17">
        <v>130982</v>
      </c>
      <c r="BP1361" s="18" t="s">
        <v>1526</v>
      </c>
    </row>
    <row r="1362" spans="1:68" ht="15" customHeight="1" thickBot="1" x14ac:dyDescent="0.35">
      <c r="A1362" s="116">
        <v>1361</v>
      </c>
      <c r="H1362" s="121" t="s">
        <v>2589</v>
      </c>
      <c r="I1362" s="117">
        <v>8</v>
      </c>
      <c r="J1362" s="119" t="s">
        <v>2590</v>
      </c>
      <c r="K1362" s="119" t="s">
        <v>2591</v>
      </c>
      <c r="L1362" s="120" t="s">
        <v>2473</v>
      </c>
      <c r="M1362" s="120" t="s">
        <v>2592</v>
      </c>
      <c r="N1362" s="120" t="s">
        <v>2474</v>
      </c>
      <c r="O1362" s="120" t="s">
        <v>2593</v>
      </c>
      <c r="P1362" s="119" t="s">
        <v>2588</v>
      </c>
      <c r="Q1362" s="119" t="s">
        <v>2588</v>
      </c>
      <c r="R1362" s="6">
        <f t="shared" si="189"/>
        <v>2</v>
      </c>
      <c r="S1362" s="6">
        <f t="shared" si="190"/>
        <v>1</v>
      </c>
      <c r="T1362" s="7">
        <f t="shared" si="191"/>
        <v>130306</v>
      </c>
      <c r="U1362" s="122" t="str">
        <f t="shared" si="196"/>
        <v>1FD02</v>
      </c>
      <c r="V1362" s="10">
        <f t="shared" si="192"/>
        <v>253</v>
      </c>
      <c r="W1362" s="10">
        <f t="shared" si="193"/>
        <v>2</v>
      </c>
      <c r="X1362" s="11">
        <f t="shared" si="194"/>
        <v>3</v>
      </c>
      <c r="Y1362" s="11">
        <f t="shared" si="195"/>
        <v>253</v>
      </c>
      <c r="Z1362" s="12" t="str">
        <f t="shared" si="197"/>
        <v>Wind Data</v>
      </c>
      <c r="AI1362" s="17">
        <v>130987</v>
      </c>
      <c r="AJ1362" s="18" t="s">
        <v>1526</v>
      </c>
      <c r="AK1362" s="19"/>
      <c r="AL1362" s="21"/>
      <c r="AM1362" s="21"/>
      <c r="AN1362" s="21"/>
      <c r="AO1362" s="21"/>
      <c r="AP1362" s="20"/>
      <c r="AQ1362" s="22"/>
      <c r="AR1362" s="20"/>
      <c r="AS1362" s="20"/>
      <c r="AT1362" s="20"/>
      <c r="AU1362" s="20"/>
      <c r="AV1362" s="20"/>
      <c r="AW1362" s="20"/>
      <c r="AX1362" s="222">
        <v>130306</v>
      </c>
      <c r="AY1362" s="6">
        <v>3</v>
      </c>
      <c r="AZ1362" s="6">
        <v>253</v>
      </c>
      <c r="BA1362" s="87" t="s">
        <v>2496</v>
      </c>
      <c r="BB1362" s="39" t="s">
        <v>2583</v>
      </c>
      <c r="BC1362" s="84" t="s">
        <v>2349</v>
      </c>
      <c r="BD1362" s="38" t="s">
        <v>2497</v>
      </c>
      <c r="BE1362" s="39" t="s">
        <v>2584</v>
      </c>
      <c r="BF1362" s="90" t="s">
        <v>2498</v>
      </c>
      <c r="BJ1362" s="47" t="s">
        <v>2499</v>
      </c>
      <c r="BL1362" s="42" t="s">
        <v>2500</v>
      </c>
      <c r="BM1362" s="43" t="s">
        <v>2495</v>
      </c>
      <c r="BO1362" s="17">
        <v>130987</v>
      </c>
      <c r="BP1362" s="18" t="s">
        <v>1526</v>
      </c>
    </row>
    <row r="1363" spans="1:68" ht="15" customHeight="1" thickBot="1" x14ac:dyDescent="0.35">
      <c r="A1363" s="116">
        <v>1362</v>
      </c>
      <c r="H1363" s="121" t="s">
        <v>2586</v>
      </c>
      <c r="I1363" s="117">
        <v>8</v>
      </c>
      <c r="J1363" s="119" t="s">
        <v>2471</v>
      </c>
      <c r="K1363" s="120" t="s">
        <v>2471</v>
      </c>
      <c r="L1363" s="120" t="s">
        <v>2475</v>
      </c>
      <c r="M1363" s="119" t="s">
        <v>2476</v>
      </c>
      <c r="N1363" s="119" t="s">
        <v>2477</v>
      </c>
      <c r="O1363" s="120" t="s">
        <v>2588</v>
      </c>
      <c r="P1363" s="119" t="s">
        <v>2588</v>
      </c>
      <c r="Q1363" s="119" t="s">
        <v>2588</v>
      </c>
      <c r="R1363" s="6">
        <f t="shared" si="189"/>
        <v>5</v>
      </c>
      <c r="S1363" s="6">
        <f t="shared" si="190"/>
        <v>1</v>
      </c>
      <c r="T1363" s="7">
        <f t="shared" si="191"/>
        <v>130312</v>
      </c>
      <c r="U1363" s="122" t="str">
        <f t="shared" si="196"/>
        <v>1FD08</v>
      </c>
      <c r="V1363" s="10">
        <f t="shared" si="192"/>
        <v>253</v>
      </c>
      <c r="W1363" s="10">
        <f t="shared" si="193"/>
        <v>8</v>
      </c>
      <c r="X1363" s="11">
        <f t="shared" si="194"/>
        <v>16</v>
      </c>
      <c r="Y1363" s="11">
        <f t="shared" si="195"/>
        <v>253</v>
      </c>
      <c r="Z1363" s="12" t="str">
        <f t="shared" si="197"/>
        <v>Temperature</v>
      </c>
      <c r="AI1363" s="17">
        <v>61854</v>
      </c>
      <c r="AJ1363" s="18" t="s">
        <v>1628</v>
      </c>
      <c r="AK1363" s="19"/>
      <c r="AQ1363" s="37"/>
      <c r="AR1363" s="34"/>
      <c r="AS1363" s="34"/>
      <c r="AT1363" s="34"/>
      <c r="AU1363" s="34"/>
      <c r="AV1363" s="34"/>
      <c r="AW1363" s="34"/>
      <c r="AX1363" s="223">
        <v>130312</v>
      </c>
      <c r="AY1363" s="6">
        <v>16</v>
      </c>
      <c r="AZ1363" s="6">
        <v>253</v>
      </c>
      <c r="BA1363" s="87" t="s">
        <v>2365</v>
      </c>
      <c r="BB1363" s="39" t="s">
        <v>2464</v>
      </c>
      <c r="BC1363" s="84" t="s">
        <v>2359</v>
      </c>
      <c r="BJ1363" s="47" t="s">
        <v>2501</v>
      </c>
      <c r="BL1363" s="42" t="s">
        <v>2494</v>
      </c>
      <c r="BM1363" s="43" t="s">
        <v>2495</v>
      </c>
      <c r="BO1363" s="17">
        <v>61854</v>
      </c>
      <c r="BP1363" s="18" t="s">
        <v>1628</v>
      </c>
    </row>
    <row r="1364" spans="1:68" ht="15" customHeight="1" thickBot="1" x14ac:dyDescent="0.35">
      <c r="A1364" s="116">
        <v>1363</v>
      </c>
      <c r="H1364" s="121" t="s">
        <v>2589</v>
      </c>
      <c r="I1364" s="117">
        <v>8</v>
      </c>
      <c r="J1364" s="119" t="s">
        <v>2478</v>
      </c>
      <c r="K1364" s="119" t="s">
        <v>2479</v>
      </c>
      <c r="L1364" s="120" t="s">
        <v>2480</v>
      </c>
      <c r="M1364" s="119" t="s">
        <v>2481</v>
      </c>
      <c r="N1364" s="119" t="s">
        <v>2482</v>
      </c>
      <c r="O1364" s="119" t="s">
        <v>2483</v>
      </c>
      <c r="P1364" s="119" t="s">
        <v>2475</v>
      </c>
      <c r="Q1364" s="119" t="s">
        <v>2473</v>
      </c>
      <c r="R1364" s="6">
        <f t="shared" si="189"/>
        <v>2</v>
      </c>
      <c r="S1364" s="6">
        <f t="shared" si="190"/>
        <v>1</v>
      </c>
      <c r="T1364" s="7">
        <f t="shared" si="191"/>
        <v>130306</v>
      </c>
      <c r="U1364" s="122" t="str">
        <f t="shared" si="196"/>
        <v>1FD02</v>
      </c>
      <c r="V1364" s="10">
        <f t="shared" si="192"/>
        <v>253</v>
      </c>
      <c r="W1364" s="10">
        <f t="shared" si="193"/>
        <v>2</v>
      </c>
      <c r="X1364" s="11">
        <f t="shared" si="194"/>
        <v>3</v>
      </c>
      <c r="Y1364" s="11">
        <f t="shared" si="195"/>
        <v>253</v>
      </c>
      <c r="Z1364" s="12" t="str">
        <f t="shared" si="197"/>
        <v>Wind Data</v>
      </c>
      <c r="AI1364" s="17">
        <v>61881</v>
      </c>
      <c r="AJ1364" s="18" t="s">
        <v>1655</v>
      </c>
      <c r="AK1364" s="19"/>
      <c r="AL1364" s="21"/>
      <c r="AM1364" s="21"/>
      <c r="AN1364" s="21"/>
      <c r="AO1364" s="21"/>
      <c r="AP1364" s="20"/>
      <c r="AQ1364" s="22"/>
      <c r="AR1364" s="20"/>
      <c r="AS1364" s="20"/>
      <c r="AT1364" s="20"/>
      <c r="AU1364" s="20"/>
      <c r="AV1364" s="20"/>
      <c r="AW1364" s="20"/>
      <c r="AX1364" s="222">
        <v>130306</v>
      </c>
      <c r="AY1364" s="6">
        <v>3</v>
      </c>
      <c r="AZ1364" s="6">
        <v>253</v>
      </c>
      <c r="BA1364" s="87" t="s">
        <v>2496</v>
      </c>
      <c r="BB1364" s="39" t="s">
        <v>2598</v>
      </c>
      <c r="BC1364" s="84" t="s">
        <v>2349</v>
      </c>
      <c r="BD1364" s="38" t="s">
        <v>2497</v>
      </c>
      <c r="BE1364" s="39" t="s">
        <v>2599</v>
      </c>
      <c r="BF1364" s="90" t="s">
        <v>2498</v>
      </c>
      <c r="BJ1364" s="47" t="s">
        <v>2505</v>
      </c>
      <c r="BL1364" s="42" t="s">
        <v>2500</v>
      </c>
      <c r="BM1364" s="43" t="s">
        <v>2495</v>
      </c>
      <c r="BO1364" s="17">
        <v>61881</v>
      </c>
      <c r="BP1364" s="18" t="s">
        <v>1655</v>
      </c>
    </row>
    <row r="1365" spans="1:68" ht="15" customHeight="1" thickBot="1" x14ac:dyDescent="0.35">
      <c r="A1365" s="116">
        <v>1364</v>
      </c>
      <c r="H1365" s="121" t="s">
        <v>2503</v>
      </c>
      <c r="I1365" s="117">
        <v>8</v>
      </c>
      <c r="J1365" s="119" t="s">
        <v>2471</v>
      </c>
      <c r="K1365" s="119" t="s">
        <v>2481</v>
      </c>
      <c r="L1365" s="119" t="s">
        <v>2480</v>
      </c>
      <c r="M1365" s="119" t="s">
        <v>2479</v>
      </c>
      <c r="N1365" s="119" t="s">
        <v>2478</v>
      </c>
      <c r="O1365" s="119" t="s">
        <v>2588</v>
      </c>
      <c r="P1365" s="119" t="s">
        <v>2588</v>
      </c>
      <c r="Q1365" s="119" t="s">
        <v>2588</v>
      </c>
      <c r="R1365" s="75">
        <f t="shared" si="189"/>
        <v>5</v>
      </c>
      <c r="S1365" s="75">
        <f t="shared" si="190"/>
        <v>1</v>
      </c>
      <c r="T1365" s="7">
        <f t="shared" si="191"/>
        <v>130312</v>
      </c>
      <c r="U1365" s="122" t="str">
        <f t="shared" si="196"/>
        <v>1FD08</v>
      </c>
      <c r="V1365" s="10">
        <f t="shared" si="192"/>
        <v>253</v>
      </c>
      <c r="W1365" s="10">
        <f t="shared" si="193"/>
        <v>8</v>
      </c>
      <c r="X1365" s="11">
        <f t="shared" si="194"/>
        <v>16</v>
      </c>
      <c r="Y1365" s="11">
        <f t="shared" si="195"/>
        <v>253</v>
      </c>
      <c r="Z1365" s="12" t="str">
        <f t="shared" si="197"/>
        <v>Temperature</v>
      </c>
      <c r="AI1365" s="17">
        <v>62034</v>
      </c>
      <c r="AJ1365" s="18" t="s">
        <v>1804</v>
      </c>
      <c r="AK1365" s="19"/>
      <c r="AQ1365" s="37"/>
      <c r="AR1365" s="34"/>
      <c r="AS1365" s="34"/>
      <c r="AT1365" s="34"/>
      <c r="AU1365" s="34"/>
      <c r="AV1365" s="34"/>
      <c r="AW1365" s="34"/>
      <c r="AX1365" s="223">
        <v>130312</v>
      </c>
      <c r="AY1365" s="6">
        <v>16</v>
      </c>
      <c r="AZ1365" s="6">
        <v>253</v>
      </c>
      <c r="BA1365" s="87" t="s">
        <v>2365</v>
      </c>
      <c r="BB1365" s="39" t="s">
        <v>2600</v>
      </c>
      <c r="BC1365" s="84" t="s">
        <v>2359</v>
      </c>
      <c r="BJ1365" s="47" t="s">
        <v>2601</v>
      </c>
      <c r="BL1365" s="42" t="s">
        <v>2494</v>
      </c>
      <c r="BM1365" s="43" t="s">
        <v>2495</v>
      </c>
      <c r="BO1365" s="17">
        <v>62034</v>
      </c>
      <c r="BP1365" s="18" t="s">
        <v>1804</v>
      </c>
    </row>
    <row r="1366" spans="1:68" ht="15" customHeight="1" thickBot="1" x14ac:dyDescent="0.35">
      <c r="A1366" s="116">
        <v>1365</v>
      </c>
      <c r="H1366" s="121" t="s">
        <v>2503</v>
      </c>
      <c r="I1366" s="117">
        <v>8</v>
      </c>
      <c r="J1366" s="119" t="s">
        <v>2471</v>
      </c>
      <c r="K1366" s="119" t="s">
        <v>2471</v>
      </c>
      <c r="L1366" s="119" t="s">
        <v>2472</v>
      </c>
      <c r="M1366" s="120" t="s">
        <v>2594</v>
      </c>
      <c r="N1366" s="120" t="s">
        <v>2473</v>
      </c>
      <c r="O1366" s="119" t="s">
        <v>2472</v>
      </c>
      <c r="P1366" s="119" t="s">
        <v>2475</v>
      </c>
      <c r="Q1366" s="119" t="s">
        <v>2483</v>
      </c>
      <c r="R1366" s="75">
        <f t="shared" si="189"/>
        <v>5</v>
      </c>
      <c r="S1366" s="75">
        <f t="shared" si="190"/>
        <v>1</v>
      </c>
      <c r="T1366" s="7">
        <f t="shared" si="191"/>
        <v>130312</v>
      </c>
      <c r="U1366" s="122" t="str">
        <f t="shared" si="196"/>
        <v>1FD08</v>
      </c>
      <c r="V1366" s="10">
        <f t="shared" si="192"/>
        <v>253</v>
      </c>
      <c r="W1366" s="10">
        <f t="shared" si="193"/>
        <v>8</v>
      </c>
      <c r="X1366" s="11">
        <f t="shared" si="194"/>
        <v>16</v>
      </c>
      <c r="Y1366" s="11">
        <f t="shared" si="195"/>
        <v>253</v>
      </c>
      <c r="Z1366" s="12" t="str">
        <f t="shared" si="197"/>
        <v>Temperature</v>
      </c>
      <c r="AI1366" s="17">
        <v>62039</v>
      </c>
      <c r="AJ1366" s="18" t="s">
        <v>1809</v>
      </c>
      <c r="AK1366" s="19"/>
      <c r="AL1366" s="21"/>
      <c r="AM1366" s="21"/>
      <c r="AN1366" s="21"/>
      <c r="AO1366" s="21"/>
      <c r="AP1366" s="20"/>
      <c r="AQ1366" s="22"/>
      <c r="AR1366" s="20"/>
      <c r="AS1366" s="20"/>
      <c r="AT1366" s="20"/>
      <c r="AU1366" s="20"/>
      <c r="AV1366" s="20"/>
      <c r="AW1366" s="20"/>
      <c r="AX1366" s="222">
        <v>130312</v>
      </c>
      <c r="AY1366" s="6">
        <v>16</v>
      </c>
      <c r="AZ1366" s="6">
        <v>253</v>
      </c>
      <c r="BA1366" s="87" t="s">
        <v>2365</v>
      </c>
      <c r="BB1366" s="39" t="s">
        <v>2585</v>
      </c>
      <c r="BC1366" s="84" t="s">
        <v>2359</v>
      </c>
      <c r="BJ1366" s="47" t="s">
        <v>2493</v>
      </c>
      <c r="BL1366" s="42" t="s">
        <v>2494</v>
      </c>
      <c r="BM1366" s="43" t="s">
        <v>2495</v>
      </c>
      <c r="BO1366" s="17">
        <v>62039</v>
      </c>
      <c r="BP1366" s="18" t="s">
        <v>1809</v>
      </c>
    </row>
    <row r="1367" spans="1:68" ht="15" customHeight="1" thickBot="1" x14ac:dyDescent="0.35">
      <c r="A1367" s="116">
        <v>1366</v>
      </c>
      <c r="H1367" s="121" t="s">
        <v>2503</v>
      </c>
      <c r="I1367" s="117">
        <v>7</v>
      </c>
      <c r="J1367" s="119" t="s">
        <v>2484</v>
      </c>
      <c r="K1367" s="119" t="s">
        <v>2594</v>
      </c>
      <c r="L1367" s="119" t="s">
        <v>2481</v>
      </c>
      <c r="M1367" s="119" t="s">
        <v>2480</v>
      </c>
      <c r="N1367" s="119" t="s">
        <v>2479</v>
      </c>
      <c r="O1367" s="119" t="s">
        <v>2504</v>
      </c>
      <c r="P1367" s="119" t="s">
        <v>2475</v>
      </c>
      <c r="Q1367" s="119" t="s">
        <v>2485</v>
      </c>
      <c r="R1367" s="6">
        <f t="shared" si="189"/>
        <v>5</v>
      </c>
      <c r="S1367" s="6">
        <f t="shared" si="190"/>
        <v>1</v>
      </c>
      <c r="T1367" s="7">
        <f t="shared" si="191"/>
        <v>130312</v>
      </c>
      <c r="U1367" s="122" t="str">
        <f t="shared" si="196"/>
        <v>1FD08</v>
      </c>
      <c r="V1367" s="10">
        <f t="shared" si="192"/>
        <v>253</v>
      </c>
      <c r="W1367" s="10">
        <f t="shared" si="193"/>
        <v>8</v>
      </c>
      <c r="X1367" s="11">
        <f t="shared" si="194"/>
        <v>16</v>
      </c>
      <c r="Y1367" s="11">
        <f t="shared" si="195"/>
        <v>253</v>
      </c>
      <c r="Z1367" s="12" t="str">
        <f t="shared" si="197"/>
        <v>Temperature</v>
      </c>
      <c r="AI1367" s="17">
        <v>62231</v>
      </c>
      <c r="AJ1367" s="18" t="s">
        <v>2001</v>
      </c>
      <c r="AK1367" s="19"/>
      <c r="AQ1367" s="37"/>
      <c r="AR1367" s="34"/>
      <c r="AS1367" s="34"/>
      <c r="AT1367" s="34"/>
      <c r="AU1367" s="34"/>
      <c r="AV1367" s="34"/>
      <c r="AW1367" s="34"/>
      <c r="AX1367" s="223">
        <v>130312</v>
      </c>
      <c r="AY1367" s="6">
        <v>16</v>
      </c>
      <c r="AZ1367" s="6">
        <v>253</v>
      </c>
      <c r="BA1367" s="87" t="s">
        <v>2365</v>
      </c>
      <c r="BB1367" s="39" t="s">
        <v>2602</v>
      </c>
      <c r="BC1367" s="84" t="s">
        <v>2359</v>
      </c>
      <c r="BJ1367" s="47" t="s">
        <v>2603</v>
      </c>
      <c r="BL1367" s="42" t="s">
        <v>2494</v>
      </c>
      <c r="BM1367" s="43" t="s">
        <v>2495</v>
      </c>
      <c r="BO1367" s="17">
        <v>62231</v>
      </c>
      <c r="BP1367" s="18" t="s">
        <v>2001</v>
      </c>
    </row>
    <row r="1368" spans="1:68" ht="15" customHeight="1" thickBot="1" x14ac:dyDescent="0.35">
      <c r="A1368" s="116">
        <v>1367</v>
      </c>
      <c r="H1368" s="121" t="s">
        <v>2595</v>
      </c>
      <c r="I1368" s="117">
        <v>8</v>
      </c>
      <c r="J1368" s="120" t="s">
        <v>2471</v>
      </c>
      <c r="K1368" s="119" t="s">
        <v>2471</v>
      </c>
      <c r="L1368" s="119" t="s">
        <v>2472</v>
      </c>
      <c r="M1368" s="119" t="s">
        <v>2594</v>
      </c>
      <c r="N1368" s="119" t="s">
        <v>2486</v>
      </c>
      <c r="O1368" s="120" t="s">
        <v>2588</v>
      </c>
      <c r="P1368" s="119" t="s">
        <v>2588</v>
      </c>
      <c r="Q1368" s="119" t="s">
        <v>2588</v>
      </c>
      <c r="R1368" s="6">
        <f t="shared" si="189"/>
        <v>5</v>
      </c>
      <c r="S1368" s="6">
        <f t="shared" si="190"/>
        <v>1</v>
      </c>
      <c r="T1368" s="7">
        <f t="shared" si="191"/>
        <v>130312</v>
      </c>
      <c r="U1368" s="122" t="str">
        <f t="shared" si="196"/>
        <v>1FD08</v>
      </c>
      <c r="V1368" s="10">
        <f t="shared" si="192"/>
        <v>253</v>
      </c>
      <c r="W1368" s="10">
        <f t="shared" si="193"/>
        <v>8</v>
      </c>
      <c r="X1368" s="11">
        <f t="shared" si="194"/>
        <v>25</v>
      </c>
      <c r="Y1368" s="11">
        <f t="shared" si="195"/>
        <v>253</v>
      </c>
      <c r="Z1368" s="12" t="str">
        <f t="shared" si="197"/>
        <v>Temperature</v>
      </c>
      <c r="AI1368" s="17">
        <v>62254</v>
      </c>
      <c r="AJ1368" s="18" t="s">
        <v>2024</v>
      </c>
      <c r="AK1368" s="19"/>
      <c r="AL1368" s="21"/>
      <c r="AM1368" s="21"/>
      <c r="AN1368" s="21"/>
      <c r="AO1368" s="21"/>
      <c r="AP1368" s="20"/>
      <c r="AQ1368" s="22"/>
      <c r="AR1368" s="20"/>
      <c r="AS1368" s="20"/>
      <c r="AT1368" s="20"/>
      <c r="AU1368" s="20"/>
      <c r="AV1368" s="20"/>
      <c r="AW1368" s="20"/>
      <c r="AX1368" s="222">
        <v>130312</v>
      </c>
      <c r="AY1368" s="6">
        <v>25</v>
      </c>
      <c r="AZ1368" s="6">
        <v>253</v>
      </c>
      <c r="BA1368" s="87" t="s">
        <v>2365</v>
      </c>
      <c r="BB1368" s="39" t="s">
        <v>2467</v>
      </c>
      <c r="BC1368" s="84" t="s">
        <v>2359</v>
      </c>
      <c r="BJ1368" s="47" t="s">
        <v>2493</v>
      </c>
      <c r="BL1368" s="42" t="s">
        <v>2604</v>
      </c>
      <c r="BM1368" s="43" t="s">
        <v>2495</v>
      </c>
      <c r="BO1368" s="17">
        <v>62254</v>
      </c>
      <c r="BP1368" s="18" t="s">
        <v>2024</v>
      </c>
    </row>
    <row r="1369" spans="1:68" ht="15" customHeight="1" thickBot="1" x14ac:dyDescent="0.35">
      <c r="A1369" s="116">
        <v>1368</v>
      </c>
      <c r="H1369" s="121" t="s">
        <v>2487</v>
      </c>
      <c r="I1369" s="117">
        <v>8</v>
      </c>
      <c r="J1369" s="119" t="s">
        <v>2488</v>
      </c>
      <c r="K1369" s="119" t="s">
        <v>2489</v>
      </c>
      <c r="L1369" s="119" t="s">
        <v>2473</v>
      </c>
      <c r="M1369" s="119" t="s">
        <v>2490</v>
      </c>
      <c r="N1369" s="119" t="s">
        <v>2491</v>
      </c>
      <c r="O1369" s="119" t="s">
        <v>2492</v>
      </c>
      <c r="P1369" s="119" t="s">
        <v>2596</v>
      </c>
      <c r="Q1369" s="120" t="s">
        <v>2597</v>
      </c>
      <c r="R1369" s="75">
        <f t="shared" si="189"/>
        <v>2</v>
      </c>
      <c r="S1369" s="75">
        <f t="shared" si="190"/>
        <v>1</v>
      </c>
      <c r="T1369" s="7">
        <f t="shared" si="191"/>
        <v>130306</v>
      </c>
      <c r="U1369" s="122" t="str">
        <f t="shared" si="196"/>
        <v>1FD02</v>
      </c>
      <c r="V1369" s="10">
        <f t="shared" si="192"/>
        <v>253</v>
      </c>
      <c r="W1369" s="10">
        <f t="shared" si="193"/>
        <v>2</v>
      </c>
      <c r="X1369" s="11">
        <f t="shared" si="194"/>
        <v>3</v>
      </c>
      <c r="Y1369" s="11">
        <f t="shared" si="195"/>
        <v>253</v>
      </c>
      <c r="Z1369" s="12" t="str">
        <f t="shared" si="197"/>
        <v>Wind Data</v>
      </c>
      <c r="AI1369" s="17">
        <v>64208</v>
      </c>
      <c r="AJ1369" s="18" t="s">
        <v>2171</v>
      </c>
      <c r="AK1369" s="19"/>
      <c r="AQ1369" s="37"/>
      <c r="AR1369" s="34"/>
      <c r="AS1369" s="34"/>
      <c r="AT1369" s="34"/>
      <c r="AU1369" s="34"/>
      <c r="AV1369" s="34"/>
      <c r="AW1369" s="34"/>
      <c r="AX1369" s="223">
        <v>130306</v>
      </c>
      <c r="AY1369" s="6">
        <v>3</v>
      </c>
      <c r="AZ1369" s="6">
        <v>253</v>
      </c>
      <c r="BA1369" s="87" t="s">
        <v>2496</v>
      </c>
      <c r="BB1369" s="39" t="s">
        <v>2468</v>
      </c>
      <c r="BC1369" s="84" t="s">
        <v>2349</v>
      </c>
      <c r="BD1369" s="38" t="s">
        <v>2497</v>
      </c>
      <c r="BE1369" s="39" t="s">
        <v>2469</v>
      </c>
      <c r="BF1369" s="90" t="s">
        <v>2498</v>
      </c>
      <c r="BJ1369" s="47" t="s">
        <v>2499</v>
      </c>
      <c r="BL1369" s="42" t="s">
        <v>2500</v>
      </c>
      <c r="BM1369" s="43" t="s">
        <v>2495</v>
      </c>
      <c r="BO1369" s="17">
        <v>64208</v>
      </c>
      <c r="BP1369" s="18" t="s">
        <v>2171</v>
      </c>
    </row>
    <row r="1370" spans="1:68" ht="15" customHeight="1" thickBot="1" x14ac:dyDescent="0.35">
      <c r="A1370" s="116">
        <v>1369</v>
      </c>
      <c r="H1370" s="121" t="s">
        <v>2586</v>
      </c>
      <c r="I1370" s="117">
        <v>8</v>
      </c>
      <c r="J1370" s="119" t="s">
        <v>2471</v>
      </c>
      <c r="K1370" s="119" t="s">
        <v>2471</v>
      </c>
      <c r="L1370" s="119" t="s">
        <v>2472</v>
      </c>
      <c r="M1370" s="120" t="s">
        <v>2587</v>
      </c>
      <c r="N1370" s="120" t="s">
        <v>2502</v>
      </c>
      <c r="O1370" s="119" t="s">
        <v>2588</v>
      </c>
      <c r="P1370" s="119" t="s">
        <v>2588</v>
      </c>
      <c r="Q1370" s="119" t="s">
        <v>2588</v>
      </c>
      <c r="R1370" s="6">
        <f t="shared" si="189"/>
        <v>5</v>
      </c>
      <c r="S1370" s="6">
        <f t="shared" si="190"/>
        <v>1</v>
      </c>
      <c r="T1370" s="7">
        <f t="shared" si="191"/>
        <v>130312</v>
      </c>
      <c r="U1370" s="122" t="str">
        <f t="shared" si="196"/>
        <v>1FD08</v>
      </c>
      <c r="V1370" s="10">
        <f t="shared" si="192"/>
        <v>253</v>
      </c>
      <c r="W1370" s="10">
        <f t="shared" si="193"/>
        <v>8</v>
      </c>
      <c r="X1370" s="11">
        <f t="shared" si="194"/>
        <v>16</v>
      </c>
      <c r="Y1370" s="11">
        <f t="shared" si="195"/>
        <v>253</v>
      </c>
      <c r="Z1370" s="12" t="str">
        <f t="shared" si="197"/>
        <v>Temperature</v>
      </c>
      <c r="AI1370" s="17">
        <v>64213</v>
      </c>
      <c r="AJ1370" s="18" t="s">
        <v>2176</v>
      </c>
      <c r="AK1370" s="19"/>
      <c r="AL1370" s="21"/>
      <c r="AM1370" s="21"/>
      <c r="AN1370" s="21"/>
      <c r="AO1370" s="21"/>
      <c r="AP1370" s="20"/>
      <c r="AQ1370" s="22"/>
      <c r="AR1370" s="20"/>
      <c r="AS1370" s="20"/>
      <c r="AT1370" s="20"/>
      <c r="AU1370" s="20"/>
      <c r="AV1370" s="20"/>
      <c r="AW1370" s="20"/>
      <c r="AX1370" s="222">
        <v>130312</v>
      </c>
      <c r="AY1370" s="6">
        <v>16</v>
      </c>
      <c r="AZ1370" s="6">
        <v>253</v>
      </c>
      <c r="BA1370" s="87" t="s">
        <v>2365</v>
      </c>
      <c r="BB1370" s="39" t="s">
        <v>2582</v>
      </c>
      <c r="BC1370" s="84" t="s">
        <v>2359</v>
      </c>
      <c r="BJ1370" s="47" t="s">
        <v>2493</v>
      </c>
      <c r="BL1370" s="42" t="s">
        <v>2494</v>
      </c>
      <c r="BM1370" s="43" t="s">
        <v>2495</v>
      </c>
      <c r="BO1370" s="17">
        <v>64213</v>
      </c>
      <c r="BP1370" s="18" t="s">
        <v>2176</v>
      </c>
    </row>
    <row r="1371" spans="1:68" ht="15" customHeight="1" thickBot="1" x14ac:dyDescent="0.35">
      <c r="A1371" s="116">
        <v>1370</v>
      </c>
      <c r="H1371" s="121" t="s">
        <v>2589</v>
      </c>
      <c r="I1371" s="117">
        <v>8</v>
      </c>
      <c r="J1371" s="119" t="s">
        <v>2590</v>
      </c>
      <c r="K1371" s="120" t="s">
        <v>2591</v>
      </c>
      <c r="L1371" s="119" t="s">
        <v>2473</v>
      </c>
      <c r="M1371" s="119" t="s">
        <v>2592</v>
      </c>
      <c r="N1371" s="120" t="s">
        <v>2474</v>
      </c>
      <c r="O1371" s="119" t="s">
        <v>2593</v>
      </c>
      <c r="P1371" s="119" t="s">
        <v>2588</v>
      </c>
      <c r="Q1371" s="119" t="s">
        <v>2588</v>
      </c>
      <c r="R1371" s="6">
        <f t="shared" si="189"/>
        <v>2</v>
      </c>
      <c r="S1371" s="6">
        <f t="shared" si="190"/>
        <v>1</v>
      </c>
      <c r="T1371" s="7">
        <f t="shared" si="191"/>
        <v>130306</v>
      </c>
      <c r="U1371" s="122" t="str">
        <f t="shared" si="196"/>
        <v>1FD02</v>
      </c>
      <c r="V1371" s="10">
        <f t="shared" si="192"/>
        <v>253</v>
      </c>
      <c r="W1371" s="10">
        <f t="shared" si="193"/>
        <v>2</v>
      </c>
      <c r="X1371" s="11">
        <f t="shared" si="194"/>
        <v>3</v>
      </c>
      <c r="Y1371" s="11">
        <f t="shared" si="195"/>
        <v>253</v>
      </c>
      <c r="Z1371" s="12" t="str">
        <f t="shared" si="197"/>
        <v>Wind Data</v>
      </c>
      <c r="AI1371" s="17">
        <v>64319</v>
      </c>
      <c r="AJ1371" s="18" t="s">
        <v>2255</v>
      </c>
      <c r="AK1371" s="19"/>
      <c r="AQ1371" s="37"/>
      <c r="AR1371" s="34"/>
      <c r="AS1371" s="34"/>
      <c r="AT1371" s="34"/>
      <c r="AU1371" s="34"/>
      <c r="AV1371" s="34"/>
      <c r="AW1371" s="34"/>
      <c r="AX1371" s="223">
        <v>130306</v>
      </c>
      <c r="AY1371" s="6">
        <v>3</v>
      </c>
      <c r="AZ1371" s="6">
        <v>253</v>
      </c>
      <c r="BA1371" s="87" t="s">
        <v>2496</v>
      </c>
      <c r="BB1371" s="39" t="s">
        <v>2583</v>
      </c>
      <c r="BC1371" s="84" t="s">
        <v>2349</v>
      </c>
      <c r="BD1371" s="38" t="s">
        <v>2497</v>
      </c>
      <c r="BE1371" s="39" t="s">
        <v>2584</v>
      </c>
      <c r="BF1371" s="90" t="s">
        <v>2498</v>
      </c>
      <c r="BJ1371" s="47" t="s">
        <v>2499</v>
      </c>
      <c r="BL1371" s="42" t="s">
        <v>2500</v>
      </c>
      <c r="BM1371" s="43" t="s">
        <v>2495</v>
      </c>
      <c r="BO1371" s="17">
        <v>64319</v>
      </c>
      <c r="BP1371" s="18" t="s">
        <v>2255</v>
      </c>
    </row>
    <row r="1372" spans="1:68" ht="15" customHeight="1" thickBot="1" x14ac:dyDescent="0.35">
      <c r="A1372" s="116">
        <v>1371</v>
      </c>
      <c r="H1372" s="121" t="s">
        <v>2586</v>
      </c>
      <c r="I1372" s="117">
        <v>8</v>
      </c>
      <c r="J1372" s="119" t="s">
        <v>2471</v>
      </c>
      <c r="K1372" s="119" t="s">
        <v>2471</v>
      </c>
      <c r="L1372" s="120" t="s">
        <v>2475</v>
      </c>
      <c r="M1372" s="119" t="s">
        <v>2476</v>
      </c>
      <c r="N1372" s="119" t="s">
        <v>2477</v>
      </c>
      <c r="O1372" s="119" t="s">
        <v>2588</v>
      </c>
      <c r="P1372" s="119" t="s">
        <v>2588</v>
      </c>
      <c r="Q1372" s="119" t="s">
        <v>2588</v>
      </c>
      <c r="R1372" s="6">
        <f t="shared" si="189"/>
        <v>5</v>
      </c>
      <c r="S1372" s="6">
        <f t="shared" si="190"/>
        <v>1</v>
      </c>
      <c r="T1372" s="7">
        <f t="shared" si="191"/>
        <v>130312</v>
      </c>
      <c r="U1372" s="122" t="str">
        <f t="shared" si="196"/>
        <v>1FD08</v>
      </c>
      <c r="V1372" s="10">
        <f t="shared" si="192"/>
        <v>253</v>
      </c>
      <c r="W1372" s="10">
        <f t="shared" si="193"/>
        <v>8</v>
      </c>
      <c r="X1372" s="11">
        <f t="shared" si="194"/>
        <v>16</v>
      </c>
      <c r="Y1372" s="11">
        <f t="shared" si="195"/>
        <v>253</v>
      </c>
      <c r="Z1372" s="12" t="str">
        <f t="shared" si="197"/>
        <v>Temperature</v>
      </c>
      <c r="AI1372" s="17">
        <v>64325</v>
      </c>
      <c r="AJ1372" s="18" t="s">
        <v>2261</v>
      </c>
      <c r="AK1372" s="19"/>
      <c r="AL1372" s="21"/>
      <c r="AM1372" s="21"/>
      <c r="AN1372" s="21"/>
      <c r="AO1372" s="21"/>
      <c r="AP1372" s="20"/>
      <c r="AQ1372" s="22"/>
      <c r="AR1372" s="20"/>
      <c r="AS1372" s="20"/>
      <c r="AT1372" s="20"/>
      <c r="AU1372" s="20"/>
      <c r="AV1372" s="20"/>
      <c r="AW1372" s="20"/>
      <c r="AX1372" s="222">
        <v>130312</v>
      </c>
      <c r="AY1372" s="6">
        <v>16</v>
      </c>
      <c r="AZ1372" s="6">
        <v>253</v>
      </c>
      <c r="BA1372" s="87" t="s">
        <v>2365</v>
      </c>
      <c r="BB1372" s="39" t="s">
        <v>2464</v>
      </c>
      <c r="BC1372" s="84" t="s">
        <v>2359</v>
      </c>
      <c r="BJ1372" s="47" t="s">
        <v>2501</v>
      </c>
      <c r="BL1372" s="42" t="s">
        <v>2494</v>
      </c>
      <c r="BM1372" s="43" t="s">
        <v>2495</v>
      </c>
      <c r="BO1372" s="17">
        <v>64325</v>
      </c>
      <c r="BP1372" s="18" t="s">
        <v>2261</v>
      </c>
    </row>
    <row r="1373" spans="1:68" ht="15" customHeight="1" thickBot="1" x14ac:dyDescent="0.35">
      <c r="A1373" s="116">
        <v>1372</v>
      </c>
      <c r="H1373" s="121" t="s">
        <v>2589</v>
      </c>
      <c r="I1373" s="117">
        <v>8</v>
      </c>
      <c r="J1373" s="119" t="s">
        <v>2478</v>
      </c>
      <c r="K1373" s="119" t="s">
        <v>2479</v>
      </c>
      <c r="L1373" s="120" t="s">
        <v>2480</v>
      </c>
      <c r="M1373" s="119" t="s">
        <v>2481</v>
      </c>
      <c r="N1373" s="119" t="s">
        <v>2482</v>
      </c>
      <c r="O1373" s="119" t="s">
        <v>2483</v>
      </c>
      <c r="P1373" s="119" t="s">
        <v>2475</v>
      </c>
      <c r="Q1373" s="119" t="s">
        <v>2473</v>
      </c>
      <c r="R1373" s="6">
        <f t="shared" si="189"/>
        <v>2</v>
      </c>
      <c r="S1373" s="6">
        <f t="shared" si="190"/>
        <v>1</v>
      </c>
      <c r="T1373" s="7">
        <f t="shared" si="191"/>
        <v>130306</v>
      </c>
      <c r="U1373" s="122" t="str">
        <f t="shared" si="196"/>
        <v>1FD02</v>
      </c>
      <c r="V1373" s="10">
        <f t="shared" si="192"/>
        <v>253</v>
      </c>
      <c r="W1373" s="10">
        <f t="shared" si="193"/>
        <v>2</v>
      </c>
      <c r="X1373" s="11">
        <f t="shared" si="194"/>
        <v>3</v>
      </c>
      <c r="Y1373" s="11">
        <f t="shared" si="195"/>
        <v>253</v>
      </c>
      <c r="Z1373" s="12" t="str">
        <f t="shared" si="197"/>
        <v>Wind Data</v>
      </c>
      <c r="AI1373" s="17"/>
      <c r="AJ1373" s="18"/>
      <c r="AK1373" s="19"/>
      <c r="AQ1373" s="34"/>
      <c r="AR1373" s="34"/>
      <c r="AS1373" s="34"/>
      <c r="AT1373" s="34"/>
      <c r="AU1373" s="34"/>
      <c r="AV1373" s="34"/>
      <c r="AW1373" s="34"/>
      <c r="AX1373" s="223">
        <v>130306</v>
      </c>
      <c r="AY1373" s="6">
        <v>3</v>
      </c>
      <c r="AZ1373" s="6">
        <v>253</v>
      </c>
      <c r="BA1373" s="87" t="s">
        <v>2496</v>
      </c>
      <c r="BB1373" s="39" t="s">
        <v>2598</v>
      </c>
      <c r="BC1373" s="84" t="s">
        <v>2349</v>
      </c>
      <c r="BD1373" s="38" t="s">
        <v>2497</v>
      </c>
      <c r="BE1373" s="39" t="s">
        <v>2599</v>
      </c>
      <c r="BF1373" s="90" t="s">
        <v>2498</v>
      </c>
      <c r="BJ1373" s="47" t="s">
        <v>2505</v>
      </c>
      <c r="BL1373" s="42" t="s">
        <v>2500</v>
      </c>
      <c r="BM1373" s="43" t="s">
        <v>2495</v>
      </c>
      <c r="BO1373" s="17"/>
      <c r="BP1373" s="18"/>
    </row>
    <row r="1374" spans="1:68" ht="15" customHeight="1" thickBot="1" x14ac:dyDescent="0.35">
      <c r="A1374" s="116">
        <v>1373</v>
      </c>
      <c r="H1374" s="121" t="s">
        <v>2503</v>
      </c>
      <c r="I1374" s="117">
        <v>8</v>
      </c>
      <c r="J1374" s="120" t="s">
        <v>2471</v>
      </c>
      <c r="K1374" s="119" t="s">
        <v>2481</v>
      </c>
      <c r="L1374" s="119" t="s">
        <v>2480</v>
      </c>
      <c r="M1374" s="119" t="s">
        <v>2479</v>
      </c>
      <c r="N1374" s="119" t="s">
        <v>2478</v>
      </c>
      <c r="O1374" s="120" t="s">
        <v>2588</v>
      </c>
      <c r="P1374" s="119" t="s">
        <v>2588</v>
      </c>
      <c r="Q1374" s="119" t="s">
        <v>2588</v>
      </c>
      <c r="R1374" s="6">
        <f t="shared" si="189"/>
        <v>5</v>
      </c>
      <c r="S1374" s="6">
        <f t="shared" si="190"/>
        <v>1</v>
      </c>
      <c r="T1374" s="7">
        <f t="shared" si="191"/>
        <v>130312</v>
      </c>
      <c r="U1374" s="122" t="str">
        <f t="shared" si="196"/>
        <v>1FD08</v>
      </c>
      <c r="V1374" s="10">
        <f t="shared" si="192"/>
        <v>253</v>
      </c>
      <c r="W1374" s="10">
        <f t="shared" si="193"/>
        <v>8</v>
      </c>
      <c r="X1374" s="11">
        <f t="shared" si="194"/>
        <v>16</v>
      </c>
      <c r="Y1374" s="11">
        <f t="shared" si="195"/>
        <v>253</v>
      </c>
      <c r="Z1374" s="12" t="str">
        <f t="shared" si="197"/>
        <v>Temperature</v>
      </c>
      <c r="AI1374" s="17"/>
      <c r="AJ1374" s="18"/>
      <c r="AK1374" s="19"/>
      <c r="AL1374" s="21"/>
      <c r="AM1374" s="21"/>
      <c r="AN1374" s="21"/>
      <c r="AO1374" s="21"/>
      <c r="AP1374" s="20"/>
      <c r="AQ1374" s="20"/>
      <c r="AR1374" s="20"/>
      <c r="AS1374" s="20"/>
      <c r="AT1374" s="20"/>
      <c r="AU1374" s="20"/>
      <c r="AV1374" s="20"/>
      <c r="AW1374" s="20"/>
      <c r="AX1374" s="222">
        <v>130312</v>
      </c>
      <c r="AY1374" s="6">
        <v>16</v>
      </c>
      <c r="AZ1374" s="6">
        <v>253</v>
      </c>
      <c r="BA1374" s="87" t="s">
        <v>2365</v>
      </c>
      <c r="BB1374" s="39" t="s">
        <v>2600</v>
      </c>
      <c r="BC1374" s="84" t="s">
        <v>2359</v>
      </c>
      <c r="BJ1374" s="47" t="s">
        <v>2601</v>
      </c>
      <c r="BL1374" s="42" t="s">
        <v>2494</v>
      </c>
      <c r="BM1374" s="43" t="s">
        <v>2495</v>
      </c>
      <c r="BO1374" s="17"/>
      <c r="BP1374" s="18"/>
    </row>
    <row r="1375" spans="1:68" ht="15" customHeight="1" thickBot="1" x14ac:dyDescent="0.35">
      <c r="A1375" s="116">
        <v>1374</v>
      </c>
      <c r="H1375" s="121" t="s">
        <v>2503</v>
      </c>
      <c r="I1375" s="117">
        <v>8</v>
      </c>
      <c r="J1375" s="119" t="s">
        <v>2471</v>
      </c>
      <c r="K1375" s="119" t="s">
        <v>2471</v>
      </c>
      <c r="L1375" s="119" t="s">
        <v>2472</v>
      </c>
      <c r="M1375" s="120" t="s">
        <v>2594</v>
      </c>
      <c r="N1375" s="120" t="s">
        <v>2473</v>
      </c>
      <c r="O1375" s="119" t="s">
        <v>2472</v>
      </c>
      <c r="P1375" s="119" t="s">
        <v>2475</v>
      </c>
      <c r="Q1375" s="119" t="s">
        <v>2483</v>
      </c>
      <c r="R1375" s="6">
        <f t="shared" si="189"/>
        <v>5</v>
      </c>
      <c r="S1375" s="6">
        <f t="shared" si="190"/>
        <v>1</v>
      </c>
      <c r="T1375" s="7">
        <f t="shared" si="191"/>
        <v>130312</v>
      </c>
      <c r="U1375" s="122" t="str">
        <f t="shared" si="196"/>
        <v>1FD08</v>
      </c>
      <c r="V1375" s="10">
        <f t="shared" si="192"/>
        <v>253</v>
      </c>
      <c r="W1375" s="10">
        <f t="shared" si="193"/>
        <v>8</v>
      </c>
      <c r="X1375" s="11">
        <f t="shared" si="194"/>
        <v>16</v>
      </c>
      <c r="Y1375" s="11">
        <f t="shared" si="195"/>
        <v>253</v>
      </c>
      <c r="Z1375" s="12" t="str">
        <f t="shared" si="197"/>
        <v>Temperature</v>
      </c>
      <c r="AI1375" s="17"/>
      <c r="AJ1375" s="18"/>
      <c r="AK1375" s="19"/>
      <c r="AQ1375" s="34"/>
      <c r="AR1375" s="34"/>
      <c r="AS1375" s="34"/>
      <c r="AT1375" s="34"/>
      <c r="AU1375" s="34"/>
      <c r="AV1375" s="34"/>
      <c r="AW1375" s="34"/>
      <c r="AX1375" s="223">
        <v>130312</v>
      </c>
      <c r="AY1375" s="6">
        <v>16</v>
      </c>
      <c r="AZ1375" s="6">
        <v>253</v>
      </c>
      <c r="BA1375" s="87" t="s">
        <v>2365</v>
      </c>
      <c r="BB1375" s="39" t="s">
        <v>2585</v>
      </c>
      <c r="BC1375" s="84" t="s">
        <v>2359</v>
      </c>
      <c r="BJ1375" s="47" t="s">
        <v>2493</v>
      </c>
      <c r="BL1375" s="42" t="s">
        <v>2494</v>
      </c>
      <c r="BM1375" s="43" t="s">
        <v>2495</v>
      </c>
      <c r="BO1375" s="17"/>
      <c r="BP1375" s="18"/>
    </row>
    <row r="1376" spans="1:68" ht="15" customHeight="1" thickBot="1" x14ac:dyDescent="0.35">
      <c r="A1376" s="116">
        <v>1375</v>
      </c>
      <c r="H1376" s="121" t="s">
        <v>2503</v>
      </c>
      <c r="I1376" s="117">
        <v>7</v>
      </c>
      <c r="J1376" s="119" t="s">
        <v>2484</v>
      </c>
      <c r="K1376" s="120" t="s">
        <v>2594</v>
      </c>
      <c r="L1376" s="119" t="s">
        <v>2481</v>
      </c>
      <c r="M1376" s="119" t="s">
        <v>2480</v>
      </c>
      <c r="N1376" s="120" t="s">
        <v>2479</v>
      </c>
      <c r="O1376" s="119" t="s">
        <v>2504</v>
      </c>
      <c r="P1376" s="119" t="s">
        <v>2475</v>
      </c>
      <c r="Q1376" s="119" t="s">
        <v>2485</v>
      </c>
      <c r="R1376" s="6">
        <f t="shared" si="189"/>
        <v>5</v>
      </c>
      <c r="S1376" s="6">
        <f t="shared" si="190"/>
        <v>1</v>
      </c>
      <c r="T1376" s="7">
        <f t="shared" si="191"/>
        <v>130312</v>
      </c>
      <c r="U1376" s="122" t="str">
        <f t="shared" si="196"/>
        <v>1FD08</v>
      </c>
      <c r="V1376" s="10">
        <f t="shared" si="192"/>
        <v>253</v>
      </c>
      <c r="W1376" s="10">
        <f t="shared" si="193"/>
        <v>8</v>
      </c>
      <c r="X1376" s="11">
        <f t="shared" si="194"/>
        <v>16</v>
      </c>
      <c r="Y1376" s="11">
        <f t="shared" si="195"/>
        <v>253</v>
      </c>
      <c r="Z1376" s="12" t="str">
        <f t="shared" si="197"/>
        <v>Temperature</v>
      </c>
      <c r="AI1376" s="17"/>
      <c r="AJ1376" s="18"/>
      <c r="AK1376" s="19"/>
      <c r="AL1376" s="21"/>
      <c r="AM1376" s="21"/>
      <c r="AN1376" s="21"/>
      <c r="AO1376" s="21"/>
      <c r="AP1376" s="20"/>
      <c r="AQ1376" s="20"/>
      <c r="AR1376" s="20"/>
      <c r="AS1376" s="20"/>
      <c r="AT1376" s="20"/>
      <c r="AU1376" s="20"/>
      <c r="AV1376" s="20"/>
      <c r="AW1376" s="20"/>
      <c r="AX1376" s="222">
        <v>130312</v>
      </c>
      <c r="AY1376" s="6">
        <v>16</v>
      </c>
      <c r="AZ1376" s="6">
        <v>253</v>
      </c>
      <c r="BA1376" s="87" t="s">
        <v>2365</v>
      </c>
      <c r="BB1376" s="39" t="s">
        <v>2602</v>
      </c>
      <c r="BC1376" s="84" t="s">
        <v>2359</v>
      </c>
      <c r="BJ1376" s="47" t="s">
        <v>2603</v>
      </c>
      <c r="BL1376" s="42" t="s">
        <v>2494</v>
      </c>
      <c r="BM1376" s="43" t="s">
        <v>2495</v>
      </c>
      <c r="BO1376" s="17"/>
      <c r="BP1376" s="18"/>
    </row>
    <row r="1377" spans="1:68" ht="15" customHeight="1" thickBot="1" x14ac:dyDescent="0.35">
      <c r="A1377" s="116">
        <v>1376</v>
      </c>
      <c r="H1377" s="121" t="s">
        <v>2595</v>
      </c>
      <c r="I1377" s="117">
        <v>8</v>
      </c>
      <c r="J1377" s="120" t="s">
        <v>2471</v>
      </c>
      <c r="K1377" s="119" t="s">
        <v>2471</v>
      </c>
      <c r="L1377" s="120" t="s">
        <v>2472</v>
      </c>
      <c r="M1377" s="119" t="s">
        <v>2594</v>
      </c>
      <c r="N1377" s="119" t="s">
        <v>2486</v>
      </c>
      <c r="O1377" s="119" t="s">
        <v>2588</v>
      </c>
      <c r="P1377" s="119" t="s">
        <v>2588</v>
      </c>
      <c r="Q1377" s="119" t="s">
        <v>2588</v>
      </c>
      <c r="R1377" s="6">
        <f t="shared" si="189"/>
        <v>5</v>
      </c>
      <c r="S1377" s="6">
        <f t="shared" si="190"/>
        <v>1</v>
      </c>
      <c r="T1377" s="7">
        <f t="shared" si="191"/>
        <v>130312</v>
      </c>
      <c r="U1377" s="122" t="str">
        <f t="shared" si="196"/>
        <v>1FD08</v>
      </c>
      <c r="V1377" s="10">
        <f t="shared" si="192"/>
        <v>253</v>
      </c>
      <c r="W1377" s="10">
        <f t="shared" si="193"/>
        <v>8</v>
      </c>
      <c r="X1377" s="11">
        <f t="shared" si="194"/>
        <v>25</v>
      </c>
      <c r="Y1377" s="11">
        <f t="shared" si="195"/>
        <v>253</v>
      </c>
      <c r="Z1377" s="12" t="str">
        <f t="shared" si="197"/>
        <v>Temperature</v>
      </c>
      <c r="AI1377" s="17"/>
      <c r="AJ1377" s="18"/>
      <c r="AK1377" s="19"/>
      <c r="AQ1377" s="34"/>
      <c r="AR1377" s="34"/>
      <c r="AS1377" s="34"/>
      <c r="AT1377" s="34"/>
      <c r="AU1377" s="34"/>
      <c r="AV1377" s="34"/>
      <c r="AW1377" s="34"/>
      <c r="AX1377" s="223">
        <v>130312</v>
      </c>
      <c r="AY1377" s="6">
        <v>25</v>
      </c>
      <c r="AZ1377" s="6">
        <v>253</v>
      </c>
      <c r="BA1377" s="87" t="s">
        <v>2365</v>
      </c>
      <c r="BB1377" s="39" t="s">
        <v>2467</v>
      </c>
      <c r="BC1377" s="84" t="s">
        <v>2359</v>
      </c>
      <c r="BJ1377" s="47" t="s">
        <v>2493</v>
      </c>
      <c r="BL1377" s="42" t="s">
        <v>2604</v>
      </c>
      <c r="BM1377" s="43" t="s">
        <v>2495</v>
      </c>
      <c r="BO1377" s="17"/>
      <c r="BP1377" s="18"/>
    </row>
    <row r="1378" spans="1:68" ht="15" customHeight="1" thickBot="1" x14ac:dyDescent="0.35">
      <c r="A1378" s="116">
        <v>1377</v>
      </c>
      <c r="H1378" s="121" t="s">
        <v>2487</v>
      </c>
      <c r="I1378" s="117">
        <v>8</v>
      </c>
      <c r="J1378" s="119" t="s">
        <v>2488</v>
      </c>
      <c r="K1378" s="119" t="s">
        <v>2489</v>
      </c>
      <c r="L1378" s="120" t="s">
        <v>2473</v>
      </c>
      <c r="M1378" s="119" t="s">
        <v>2490</v>
      </c>
      <c r="N1378" s="119" t="s">
        <v>2491</v>
      </c>
      <c r="O1378" s="119" t="s">
        <v>2492</v>
      </c>
      <c r="P1378" s="119" t="s">
        <v>2596</v>
      </c>
      <c r="Q1378" s="119" t="s">
        <v>2597</v>
      </c>
      <c r="R1378" s="6">
        <f t="shared" si="189"/>
        <v>2</v>
      </c>
      <c r="S1378" s="6">
        <f t="shared" si="190"/>
        <v>1</v>
      </c>
      <c r="T1378" s="7">
        <f t="shared" si="191"/>
        <v>130306</v>
      </c>
      <c r="U1378" s="122" t="str">
        <f t="shared" si="196"/>
        <v>1FD02</v>
      </c>
      <c r="V1378" s="10">
        <f t="shared" si="192"/>
        <v>253</v>
      </c>
      <c r="W1378" s="10">
        <f t="shared" si="193"/>
        <v>2</v>
      </c>
      <c r="X1378" s="11">
        <f t="shared" si="194"/>
        <v>3</v>
      </c>
      <c r="Y1378" s="11">
        <f t="shared" si="195"/>
        <v>253</v>
      </c>
      <c r="Z1378" s="12" t="str">
        <f t="shared" si="197"/>
        <v>Wind Data</v>
      </c>
      <c r="AI1378" s="17"/>
      <c r="AJ1378" s="18"/>
      <c r="AK1378" s="19"/>
      <c r="AL1378" s="21"/>
      <c r="AM1378" s="21"/>
      <c r="AN1378" s="21"/>
      <c r="AO1378" s="21"/>
      <c r="AP1378" s="20"/>
      <c r="AQ1378" s="20"/>
      <c r="AR1378" s="20"/>
      <c r="AS1378" s="20"/>
      <c r="AT1378" s="20"/>
      <c r="AU1378" s="20"/>
      <c r="AV1378" s="20"/>
      <c r="AW1378" s="20"/>
      <c r="AX1378" s="222">
        <v>130306</v>
      </c>
      <c r="AY1378" s="6">
        <v>3</v>
      </c>
      <c r="AZ1378" s="6">
        <v>253</v>
      </c>
      <c r="BA1378" s="87" t="s">
        <v>2496</v>
      </c>
      <c r="BB1378" s="39" t="s">
        <v>2468</v>
      </c>
      <c r="BC1378" s="84" t="s">
        <v>2349</v>
      </c>
      <c r="BD1378" s="38" t="s">
        <v>2497</v>
      </c>
      <c r="BE1378" s="39" t="s">
        <v>2469</v>
      </c>
      <c r="BF1378" s="90" t="s">
        <v>2498</v>
      </c>
      <c r="BJ1378" s="47" t="s">
        <v>2499</v>
      </c>
      <c r="BL1378" s="42" t="s">
        <v>2500</v>
      </c>
      <c r="BM1378" s="43" t="s">
        <v>2495</v>
      </c>
      <c r="BO1378" s="17"/>
      <c r="BP1378" s="18"/>
    </row>
    <row r="1379" spans="1:68" ht="15" customHeight="1" thickBot="1" x14ac:dyDescent="0.35">
      <c r="A1379" s="116">
        <v>1378</v>
      </c>
      <c r="H1379" s="121" t="s">
        <v>2586</v>
      </c>
      <c r="I1379" s="117">
        <v>8</v>
      </c>
      <c r="J1379" s="119" t="s">
        <v>2471</v>
      </c>
      <c r="K1379" s="119" t="s">
        <v>2471</v>
      </c>
      <c r="L1379" s="119" t="s">
        <v>2472</v>
      </c>
      <c r="M1379" s="119" t="s">
        <v>2587</v>
      </c>
      <c r="N1379" s="119" t="s">
        <v>2502</v>
      </c>
      <c r="O1379" s="119" t="s">
        <v>2588</v>
      </c>
      <c r="P1379" s="119" t="s">
        <v>2588</v>
      </c>
      <c r="Q1379" s="120" t="s">
        <v>2588</v>
      </c>
      <c r="R1379" s="6">
        <f t="shared" si="189"/>
        <v>5</v>
      </c>
      <c r="S1379" s="6">
        <f t="shared" si="190"/>
        <v>1</v>
      </c>
      <c r="T1379" s="7">
        <f t="shared" si="191"/>
        <v>130312</v>
      </c>
      <c r="U1379" s="122" t="str">
        <f t="shared" si="196"/>
        <v>1FD08</v>
      </c>
      <c r="V1379" s="10">
        <f t="shared" si="192"/>
        <v>253</v>
      </c>
      <c r="W1379" s="10">
        <f t="shared" si="193"/>
        <v>8</v>
      </c>
      <c r="X1379" s="11">
        <f t="shared" si="194"/>
        <v>16</v>
      </c>
      <c r="Y1379" s="11">
        <f t="shared" si="195"/>
        <v>253</v>
      </c>
      <c r="Z1379" s="12" t="str">
        <f t="shared" si="197"/>
        <v>Temperature</v>
      </c>
      <c r="AI1379" s="17"/>
      <c r="AJ1379" s="18"/>
      <c r="AK1379" s="19"/>
      <c r="AQ1379" s="34"/>
      <c r="AR1379" s="34"/>
      <c r="AS1379" s="34"/>
      <c r="AT1379" s="34"/>
      <c r="AU1379" s="34"/>
      <c r="AV1379" s="34"/>
      <c r="AW1379" s="34"/>
      <c r="AX1379" s="223">
        <v>130312</v>
      </c>
      <c r="AY1379" s="6">
        <v>16</v>
      </c>
      <c r="AZ1379" s="6">
        <v>253</v>
      </c>
      <c r="BA1379" s="87" t="s">
        <v>2365</v>
      </c>
      <c r="BB1379" s="39" t="s">
        <v>2582</v>
      </c>
      <c r="BC1379" s="84" t="s">
        <v>2359</v>
      </c>
      <c r="BJ1379" s="47" t="s">
        <v>2493</v>
      </c>
      <c r="BL1379" s="42" t="s">
        <v>2494</v>
      </c>
      <c r="BM1379" s="43" t="s">
        <v>2495</v>
      </c>
      <c r="BO1379" s="17"/>
      <c r="BP1379" s="18"/>
    </row>
    <row r="1380" spans="1:68" ht="15" customHeight="1" thickBot="1" x14ac:dyDescent="0.35">
      <c r="A1380" s="116">
        <v>1379</v>
      </c>
      <c r="H1380" s="121" t="s">
        <v>2589</v>
      </c>
      <c r="I1380" s="117">
        <v>8</v>
      </c>
      <c r="J1380" s="119" t="s">
        <v>2590</v>
      </c>
      <c r="K1380" s="119" t="s">
        <v>2591</v>
      </c>
      <c r="L1380" s="119" t="s">
        <v>2473</v>
      </c>
      <c r="M1380" s="119" t="s">
        <v>2592</v>
      </c>
      <c r="N1380" s="119" t="s">
        <v>2474</v>
      </c>
      <c r="O1380" s="120" t="s">
        <v>2593</v>
      </c>
      <c r="P1380" s="120" t="s">
        <v>2588</v>
      </c>
      <c r="Q1380" s="120" t="s">
        <v>2588</v>
      </c>
      <c r="R1380" s="6">
        <f t="shared" si="189"/>
        <v>2</v>
      </c>
      <c r="S1380" s="6">
        <f t="shared" si="190"/>
        <v>1</v>
      </c>
      <c r="T1380" s="7">
        <f t="shared" si="191"/>
        <v>130306</v>
      </c>
      <c r="U1380" s="122" t="str">
        <f t="shared" si="196"/>
        <v>1FD02</v>
      </c>
      <c r="V1380" s="10">
        <f t="shared" si="192"/>
        <v>253</v>
      </c>
      <c r="W1380" s="10">
        <f t="shared" si="193"/>
        <v>2</v>
      </c>
      <c r="X1380" s="11">
        <f t="shared" si="194"/>
        <v>3</v>
      </c>
      <c r="Y1380" s="11">
        <f t="shared" si="195"/>
        <v>253</v>
      </c>
      <c r="Z1380" s="12" t="str">
        <f t="shared" si="197"/>
        <v>Wind Data</v>
      </c>
      <c r="AI1380" s="17"/>
      <c r="AJ1380" s="18"/>
      <c r="AK1380" s="19"/>
      <c r="AL1380" s="21"/>
      <c r="AM1380" s="21"/>
      <c r="AN1380" s="21"/>
      <c r="AO1380" s="21"/>
      <c r="AP1380" s="20"/>
      <c r="AQ1380" s="20"/>
      <c r="AR1380" s="20"/>
      <c r="AS1380" s="20"/>
      <c r="AT1380" s="20"/>
      <c r="AU1380" s="20"/>
      <c r="AV1380" s="20"/>
      <c r="AW1380" s="20"/>
      <c r="AX1380" s="222">
        <v>130306</v>
      </c>
      <c r="AY1380" s="6">
        <v>3</v>
      </c>
      <c r="AZ1380" s="6">
        <v>253</v>
      </c>
      <c r="BA1380" s="87" t="s">
        <v>2496</v>
      </c>
      <c r="BB1380" s="39" t="s">
        <v>2583</v>
      </c>
      <c r="BC1380" s="84" t="s">
        <v>2349</v>
      </c>
      <c r="BD1380" s="38" t="s">
        <v>2497</v>
      </c>
      <c r="BE1380" s="39" t="s">
        <v>2584</v>
      </c>
      <c r="BF1380" s="90" t="s">
        <v>2498</v>
      </c>
      <c r="BJ1380" s="47" t="s">
        <v>2499</v>
      </c>
      <c r="BL1380" s="42" t="s">
        <v>2500</v>
      </c>
      <c r="BM1380" s="43" t="s">
        <v>2495</v>
      </c>
      <c r="BO1380" s="17"/>
      <c r="BP1380" s="18"/>
    </row>
    <row r="1381" spans="1:68" ht="15" customHeight="1" thickBot="1" x14ac:dyDescent="0.35">
      <c r="A1381" s="116">
        <v>1380</v>
      </c>
      <c r="H1381" s="121" t="s">
        <v>2586</v>
      </c>
      <c r="I1381" s="117">
        <v>8</v>
      </c>
      <c r="J1381" s="119" t="s">
        <v>2471</v>
      </c>
      <c r="K1381" s="119" t="s">
        <v>2471</v>
      </c>
      <c r="L1381" s="119" t="s">
        <v>2475</v>
      </c>
      <c r="M1381" s="119" t="s">
        <v>2476</v>
      </c>
      <c r="N1381" s="119" t="s">
        <v>2477</v>
      </c>
      <c r="O1381" s="120" t="s">
        <v>2588</v>
      </c>
      <c r="P1381" s="120" t="s">
        <v>2588</v>
      </c>
      <c r="Q1381" s="120" t="s">
        <v>2588</v>
      </c>
      <c r="R1381" s="75">
        <f t="shared" si="189"/>
        <v>5</v>
      </c>
      <c r="S1381" s="75">
        <f t="shared" si="190"/>
        <v>1</v>
      </c>
      <c r="T1381" s="7">
        <f t="shared" si="191"/>
        <v>130312</v>
      </c>
      <c r="U1381" s="122" t="str">
        <f t="shared" si="196"/>
        <v>1FD08</v>
      </c>
      <c r="V1381" s="10">
        <f t="shared" si="192"/>
        <v>253</v>
      </c>
      <c r="W1381" s="10">
        <f t="shared" si="193"/>
        <v>8</v>
      </c>
      <c r="X1381" s="11">
        <f t="shared" si="194"/>
        <v>16</v>
      </c>
      <c r="Y1381" s="11">
        <f t="shared" si="195"/>
        <v>253</v>
      </c>
      <c r="Z1381" s="12" t="str">
        <f t="shared" si="197"/>
        <v>Temperature</v>
      </c>
      <c r="AI1381" s="17"/>
      <c r="AJ1381" s="18"/>
      <c r="AK1381" s="19"/>
      <c r="AQ1381" s="34"/>
      <c r="AR1381" s="34"/>
      <c r="AS1381" s="34"/>
      <c r="AT1381" s="34"/>
      <c r="AU1381" s="34"/>
      <c r="AV1381" s="34"/>
      <c r="AW1381" s="34"/>
      <c r="AX1381" s="223">
        <v>130312</v>
      </c>
      <c r="AY1381" s="6">
        <v>16</v>
      </c>
      <c r="AZ1381" s="6">
        <v>253</v>
      </c>
      <c r="BA1381" s="87" t="s">
        <v>2365</v>
      </c>
      <c r="BB1381" s="39" t="s">
        <v>2464</v>
      </c>
      <c r="BC1381" s="84" t="s">
        <v>2359</v>
      </c>
      <c r="BJ1381" s="47" t="s">
        <v>2501</v>
      </c>
      <c r="BL1381" s="42" t="s">
        <v>2494</v>
      </c>
      <c r="BM1381" s="43" t="s">
        <v>2495</v>
      </c>
      <c r="BO1381" s="17"/>
      <c r="BP1381" s="18"/>
    </row>
    <row r="1382" spans="1:68" ht="15" customHeight="1" thickBot="1" x14ac:dyDescent="0.35">
      <c r="A1382" s="116">
        <v>1381</v>
      </c>
      <c r="H1382" s="121" t="s">
        <v>2589</v>
      </c>
      <c r="I1382" s="117">
        <v>8</v>
      </c>
      <c r="J1382" s="119" t="s">
        <v>2478</v>
      </c>
      <c r="K1382" s="120" t="s">
        <v>2479</v>
      </c>
      <c r="L1382" s="119" t="s">
        <v>2480</v>
      </c>
      <c r="M1382" s="119" t="s">
        <v>2481</v>
      </c>
      <c r="N1382" s="119" t="s">
        <v>2482</v>
      </c>
      <c r="O1382" s="119" t="s">
        <v>2483</v>
      </c>
      <c r="P1382" s="119" t="s">
        <v>2475</v>
      </c>
      <c r="Q1382" s="119" t="s">
        <v>2473</v>
      </c>
      <c r="R1382" s="6">
        <f t="shared" si="189"/>
        <v>2</v>
      </c>
      <c r="S1382" s="6">
        <f t="shared" si="190"/>
        <v>1</v>
      </c>
      <c r="T1382" s="7">
        <f t="shared" si="191"/>
        <v>130306</v>
      </c>
      <c r="U1382" s="122" t="str">
        <f t="shared" si="196"/>
        <v>1FD02</v>
      </c>
      <c r="V1382" s="10">
        <f t="shared" si="192"/>
        <v>253</v>
      </c>
      <c r="W1382" s="10">
        <f t="shared" si="193"/>
        <v>2</v>
      </c>
      <c r="X1382" s="11">
        <f t="shared" si="194"/>
        <v>3</v>
      </c>
      <c r="Y1382" s="11">
        <f t="shared" si="195"/>
        <v>253</v>
      </c>
      <c r="Z1382" s="12" t="str">
        <f t="shared" si="197"/>
        <v>Wind Data</v>
      </c>
      <c r="AI1382" s="17"/>
      <c r="AJ1382" s="18"/>
      <c r="AK1382" s="19"/>
      <c r="AL1382" s="21"/>
      <c r="AM1382" s="21"/>
      <c r="AN1382" s="21"/>
      <c r="AO1382" s="21"/>
      <c r="AP1382" s="20"/>
      <c r="AQ1382" s="20"/>
      <c r="AR1382" s="20"/>
      <c r="AS1382" s="20"/>
      <c r="AT1382" s="20"/>
      <c r="AU1382" s="20"/>
      <c r="AV1382" s="20"/>
      <c r="AW1382" s="20"/>
      <c r="AX1382" s="222">
        <v>130306</v>
      </c>
      <c r="AY1382" s="6">
        <v>3</v>
      </c>
      <c r="AZ1382" s="6">
        <v>253</v>
      </c>
      <c r="BA1382" s="87" t="s">
        <v>2496</v>
      </c>
      <c r="BB1382" s="39" t="s">
        <v>2598</v>
      </c>
      <c r="BC1382" s="84" t="s">
        <v>2349</v>
      </c>
      <c r="BD1382" s="38" t="s">
        <v>2497</v>
      </c>
      <c r="BE1382" s="39" t="s">
        <v>2599</v>
      </c>
      <c r="BF1382" s="90" t="s">
        <v>2498</v>
      </c>
      <c r="BJ1382" s="47" t="s">
        <v>2505</v>
      </c>
      <c r="BL1382" s="42" t="s">
        <v>2500</v>
      </c>
      <c r="BM1382" s="43" t="s">
        <v>2495</v>
      </c>
      <c r="BO1382" s="17"/>
      <c r="BP1382" s="18"/>
    </row>
    <row r="1383" spans="1:68" ht="15" customHeight="1" thickBot="1" x14ac:dyDescent="0.35">
      <c r="A1383" s="116">
        <v>1382</v>
      </c>
      <c r="H1383" s="121" t="s">
        <v>2503</v>
      </c>
      <c r="I1383" s="117">
        <v>8</v>
      </c>
      <c r="J1383" s="119" t="s">
        <v>2471</v>
      </c>
      <c r="K1383" s="119" t="s">
        <v>2481</v>
      </c>
      <c r="L1383" s="119" t="s">
        <v>2480</v>
      </c>
      <c r="M1383" s="119" t="s">
        <v>2479</v>
      </c>
      <c r="N1383" s="119" t="s">
        <v>2478</v>
      </c>
      <c r="O1383" s="120" t="s">
        <v>2588</v>
      </c>
      <c r="P1383" s="120" t="s">
        <v>2588</v>
      </c>
      <c r="Q1383" s="119" t="s">
        <v>2588</v>
      </c>
      <c r="R1383" s="6">
        <f t="shared" si="189"/>
        <v>5</v>
      </c>
      <c r="S1383" s="6">
        <f t="shared" si="190"/>
        <v>1</v>
      </c>
      <c r="T1383" s="7">
        <f t="shared" si="191"/>
        <v>130312</v>
      </c>
      <c r="U1383" s="122" t="str">
        <f t="shared" si="196"/>
        <v>1FD08</v>
      </c>
      <c r="V1383" s="10">
        <f t="shared" si="192"/>
        <v>253</v>
      </c>
      <c r="W1383" s="10">
        <f t="shared" si="193"/>
        <v>8</v>
      </c>
      <c r="X1383" s="11">
        <f t="shared" si="194"/>
        <v>16</v>
      </c>
      <c r="Y1383" s="11">
        <f t="shared" si="195"/>
        <v>253</v>
      </c>
      <c r="Z1383" s="12" t="str">
        <f t="shared" si="197"/>
        <v>Temperature</v>
      </c>
      <c r="AI1383" s="17"/>
      <c r="AJ1383" s="18"/>
      <c r="AK1383" s="19"/>
      <c r="AQ1383" s="34"/>
      <c r="AR1383" s="34"/>
      <c r="AS1383" s="34"/>
      <c r="AT1383" s="34"/>
      <c r="AU1383" s="34"/>
      <c r="AV1383" s="34"/>
      <c r="AW1383" s="34"/>
      <c r="AX1383" s="223">
        <v>130312</v>
      </c>
      <c r="AY1383" s="6">
        <v>16</v>
      </c>
      <c r="AZ1383" s="6">
        <v>253</v>
      </c>
      <c r="BA1383" s="87" t="s">
        <v>2365</v>
      </c>
      <c r="BB1383" s="39" t="s">
        <v>2600</v>
      </c>
      <c r="BC1383" s="84" t="s">
        <v>2359</v>
      </c>
      <c r="BJ1383" s="47" t="s">
        <v>2601</v>
      </c>
      <c r="BL1383" s="42" t="s">
        <v>2494</v>
      </c>
      <c r="BM1383" s="43" t="s">
        <v>2495</v>
      </c>
      <c r="BO1383" s="17"/>
      <c r="BP1383" s="18"/>
    </row>
    <row r="1384" spans="1:68" ht="15" customHeight="1" thickBot="1" x14ac:dyDescent="0.35">
      <c r="A1384" s="116">
        <v>1383</v>
      </c>
      <c r="H1384" s="121" t="s">
        <v>2503</v>
      </c>
      <c r="I1384" s="117">
        <v>8</v>
      </c>
      <c r="J1384" s="119" t="s">
        <v>2471</v>
      </c>
      <c r="K1384" s="119" t="s">
        <v>2471</v>
      </c>
      <c r="L1384" s="119" t="s">
        <v>2472</v>
      </c>
      <c r="M1384" s="119" t="s">
        <v>2594</v>
      </c>
      <c r="N1384" s="119" t="s">
        <v>2473</v>
      </c>
      <c r="O1384" s="119" t="s">
        <v>2472</v>
      </c>
      <c r="P1384" s="119" t="s">
        <v>2475</v>
      </c>
      <c r="Q1384" s="119" t="s">
        <v>2483</v>
      </c>
      <c r="R1384" s="6">
        <f t="shared" si="189"/>
        <v>5</v>
      </c>
      <c r="S1384" s="6">
        <f t="shared" si="190"/>
        <v>1</v>
      </c>
      <c r="T1384" s="7">
        <f t="shared" si="191"/>
        <v>130312</v>
      </c>
      <c r="U1384" s="122" t="str">
        <f t="shared" si="196"/>
        <v>1FD08</v>
      </c>
      <c r="V1384" s="10">
        <f t="shared" si="192"/>
        <v>253</v>
      </c>
      <c r="W1384" s="10">
        <f t="shared" si="193"/>
        <v>8</v>
      </c>
      <c r="X1384" s="11">
        <f t="shared" si="194"/>
        <v>16</v>
      </c>
      <c r="Y1384" s="11">
        <f t="shared" si="195"/>
        <v>253</v>
      </c>
      <c r="Z1384" s="12" t="str">
        <f t="shared" si="197"/>
        <v>Temperature</v>
      </c>
      <c r="AI1384" s="17"/>
      <c r="AJ1384" s="18"/>
      <c r="AK1384" s="19"/>
      <c r="AL1384" s="21"/>
      <c r="AM1384" s="21"/>
      <c r="AN1384" s="21"/>
      <c r="AO1384" s="21"/>
      <c r="AP1384" s="20"/>
      <c r="AQ1384" s="20"/>
      <c r="AR1384" s="20"/>
      <c r="AS1384" s="20"/>
      <c r="AT1384" s="20"/>
      <c r="AU1384" s="20"/>
      <c r="AV1384" s="20"/>
      <c r="AW1384" s="20"/>
      <c r="AX1384" s="222">
        <v>130312</v>
      </c>
      <c r="AY1384" s="6">
        <v>16</v>
      </c>
      <c r="AZ1384" s="6">
        <v>253</v>
      </c>
      <c r="BA1384" s="87" t="s">
        <v>2365</v>
      </c>
      <c r="BB1384" s="39" t="s">
        <v>2585</v>
      </c>
      <c r="BC1384" s="84" t="s">
        <v>2359</v>
      </c>
      <c r="BJ1384" s="47" t="s">
        <v>2493</v>
      </c>
      <c r="BL1384" s="42" t="s">
        <v>2494</v>
      </c>
      <c r="BM1384" s="43" t="s">
        <v>2495</v>
      </c>
      <c r="BO1384" s="17"/>
      <c r="BP1384" s="18"/>
    </row>
    <row r="1385" spans="1:68" ht="15" customHeight="1" thickBot="1" x14ac:dyDescent="0.35">
      <c r="A1385" s="116">
        <v>1384</v>
      </c>
      <c r="H1385" s="121" t="s">
        <v>2503</v>
      </c>
      <c r="I1385" s="117">
        <v>7</v>
      </c>
      <c r="J1385" s="119" t="s">
        <v>2484</v>
      </c>
      <c r="K1385" s="119" t="s">
        <v>2594</v>
      </c>
      <c r="L1385" s="119" t="s">
        <v>2481</v>
      </c>
      <c r="M1385" s="119" t="s">
        <v>2480</v>
      </c>
      <c r="N1385" s="119" t="s">
        <v>2479</v>
      </c>
      <c r="O1385" s="120" t="s">
        <v>2504</v>
      </c>
      <c r="P1385" s="120" t="s">
        <v>2475</v>
      </c>
      <c r="Q1385" s="119" t="s">
        <v>2485</v>
      </c>
      <c r="R1385" s="6">
        <f t="shared" si="189"/>
        <v>5</v>
      </c>
      <c r="S1385" s="6">
        <f t="shared" si="190"/>
        <v>1</v>
      </c>
      <c r="T1385" s="7">
        <f t="shared" si="191"/>
        <v>130312</v>
      </c>
      <c r="U1385" s="122" t="str">
        <f t="shared" si="196"/>
        <v>1FD08</v>
      </c>
      <c r="V1385" s="10">
        <f t="shared" si="192"/>
        <v>253</v>
      </c>
      <c r="W1385" s="10">
        <f t="shared" si="193"/>
        <v>8</v>
      </c>
      <c r="X1385" s="11">
        <f t="shared" si="194"/>
        <v>16</v>
      </c>
      <c r="Y1385" s="11">
        <f t="shared" si="195"/>
        <v>253</v>
      </c>
      <c r="Z1385" s="12" t="str">
        <f t="shared" si="197"/>
        <v>Temperature</v>
      </c>
      <c r="AI1385" s="17"/>
      <c r="AJ1385" s="18"/>
      <c r="AK1385" s="19"/>
      <c r="AQ1385" s="34"/>
      <c r="AR1385" s="34"/>
      <c r="AS1385" s="34"/>
      <c r="AT1385" s="34"/>
      <c r="AU1385" s="34"/>
      <c r="AV1385" s="34"/>
      <c r="AW1385" s="34"/>
      <c r="AX1385" s="223">
        <v>130312</v>
      </c>
      <c r="AY1385" s="6">
        <v>16</v>
      </c>
      <c r="AZ1385" s="6">
        <v>253</v>
      </c>
      <c r="BA1385" s="87" t="s">
        <v>2365</v>
      </c>
      <c r="BB1385" s="39" t="s">
        <v>2602</v>
      </c>
      <c r="BC1385" s="84" t="s">
        <v>2359</v>
      </c>
      <c r="BJ1385" s="47" t="s">
        <v>2603</v>
      </c>
      <c r="BL1385" s="42" t="s">
        <v>2494</v>
      </c>
      <c r="BM1385" s="43" t="s">
        <v>2495</v>
      </c>
      <c r="BO1385" s="17"/>
      <c r="BP1385" s="18"/>
    </row>
    <row r="1386" spans="1:68" ht="15" customHeight="1" thickBot="1" x14ac:dyDescent="0.35">
      <c r="A1386" s="116">
        <v>1385</v>
      </c>
      <c r="H1386" s="121" t="s">
        <v>2595</v>
      </c>
      <c r="I1386" s="117">
        <v>8</v>
      </c>
      <c r="J1386" s="119" t="s">
        <v>2471</v>
      </c>
      <c r="K1386" s="119" t="s">
        <v>2471</v>
      </c>
      <c r="L1386" s="119" t="s">
        <v>2472</v>
      </c>
      <c r="M1386" s="119" t="s">
        <v>2594</v>
      </c>
      <c r="N1386" s="119" t="s">
        <v>2486</v>
      </c>
      <c r="O1386" s="119" t="s">
        <v>2588</v>
      </c>
      <c r="P1386" s="119" t="s">
        <v>2588</v>
      </c>
      <c r="Q1386" s="119" t="s">
        <v>2588</v>
      </c>
      <c r="R1386" s="6">
        <f t="shared" si="189"/>
        <v>5</v>
      </c>
      <c r="S1386" s="6">
        <f t="shared" si="190"/>
        <v>1</v>
      </c>
      <c r="T1386" s="7">
        <f t="shared" si="191"/>
        <v>130312</v>
      </c>
      <c r="U1386" s="122" t="str">
        <f t="shared" si="196"/>
        <v>1FD08</v>
      </c>
      <c r="V1386" s="10">
        <f t="shared" si="192"/>
        <v>253</v>
      </c>
      <c r="W1386" s="10">
        <f t="shared" si="193"/>
        <v>8</v>
      </c>
      <c r="X1386" s="11">
        <f t="shared" si="194"/>
        <v>25</v>
      </c>
      <c r="Y1386" s="11">
        <f t="shared" si="195"/>
        <v>253</v>
      </c>
      <c r="Z1386" s="12" t="str">
        <f t="shared" si="197"/>
        <v>Temperature</v>
      </c>
      <c r="AI1386" s="17"/>
      <c r="AJ1386" s="18"/>
      <c r="AK1386" s="19"/>
      <c r="AL1386" s="21"/>
      <c r="AM1386" s="21"/>
      <c r="AN1386" s="21"/>
      <c r="AO1386" s="21"/>
      <c r="AP1386" s="20"/>
      <c r="AQ1386" s="20"/>
      <c r="AR1386" s="20"/>
      <c r="AS1386" s="20"/>
      <c r="AT1386" s="20"/>
      <c r="AU1386" s="20"/>
      <c r="AV1386" s="20"/>
      <c r="AW1386" s="20"/>
      <c r="AX1386" s="222">
        <v>130312</v>
      </c>
      <c r="AY1386" s="6">
        <v>25</v>
      </c>
      <c r="AZ1386" s="6">
        <v>253</v>
      </c>
      <c r="BA1386" s="87" t="s">
        <v>2365</v>
      </c>
      <c r="BB1386" s="39" t="s">
        <v>2467</v>
      </c>
      <c r="BC1386" s="84" t="s">
        <v>2359</v>
      </c>
      <c r="BJ1386" s="47" t="s">
        <v>2493</v>
      </c>
      <c r="BL1386" s="42" t="s">
        <v>2604</v>
      </c>
      <c r="BM1386" s="43" t="s">
        <v>2495</v>
      </c>
      <c r="BO1386" s="17"/>
      <c r="BP1386" s="18"/>
    </row>
    <row r="1387" spans="1:68" ht="15" customHeight="1" thickBot="1" x14ac:dyDescent="0.35">
      <c r="A1387" s="116">
        <v>1386</v>
      </c>
      <c r="H1387" s="121" t="s">
        <v>2487</v>
      </c>
      <c r="I1387" s="117">
        <v>8</v>
      </c>
      <c r="J1387" s="119" t="s">
        <v>2488</v>
      </c>
      <c r="K1387" s="119" t="s">
        <v>2489</v>
      </c>
      <c r="L1387" s="119" t="s">
        <v>2473</v>
      </c>
      <c r="M1387" s="119" t="s">
        <v>2490</v>
      </c>
      <c r="N1387" s="119" t="s">
        <v>2491</v>
      </c>
      <c r="O1387" s="120" t="s">
        <v>2492</v>
      </c>
      <c r="P1387" s="120" t="s">
        <v>2596</v>
      </c>
      <c r="Q1387" s="120" t="s">
        <v>2597</v>
      </c>
      <c r="R1387" s="6">
        <f t="shared" si="189"/>
        <v>2</v>
      </c>
      <c r="S1387" s="6">
        <f t="shared" si="190"/>
        <v>1</v>
      </c>
      <c r="T1387" s="7">
        <f t="shared" si="191"/>
        <v>130306</v>
      </c>
      <c r="U1387" s="122" t="str">
        <f t="shared" si="196"/>
        <v>1FD02</v>
      </c>
      <c r="V1387" s="10">
        <f t="shared" si="192"/>
        <v>253</v>
      </c>
      <c r="W1387" s="10">
        <f t="shared" si="193"/>
        <v>2</v>
      </c>
      <c r="X1387" s="11">
        <f t="shared" si="194"/>
        <v>3</v>
      </c>
      <c r="Y1387" s="11">
        <f t="shared" si="195"/>
        <v>253</v>
      </c>
      <c r="Z1387" s="12" t="str">
        <f t="shared" si="197"/>
        <v>Wind Data</v>
      </c>
      <c r="AI1387" s="17"/>
      <c r="AJ1387" s="18"/>
      <c r="AK1387" s="19"/>
      <c r="AQ1387" s="34"/>
      <c r="AR1387" s="34"/>
      <c r="AS1387" s="34"/>
      <c r="AT1387" s="34"/>
      <c r="AU1387" s="34"/>
      <c r="AV1387" s="34"/>
      <c r="AW1387" s="34"/>
      <c r="AX1387" s="223">
        <v>130306</v>
      </c>
      <c r="AY1387" s="6">
        <v>3</v>
      </c>
      <c r="AZ1387" s="6">
        <v>253</v>
      </c>
      <c r="BA1387" s="87" t="s">
        <v>2496</v>
      </c>
      <c r="BB1387" s="39" t="s">
        <v>2468</v>
      </c>
      <c r="BC1387" s="84" t="s">
        <v>2349</v>
      </c>
      <c r="BD1387" s="38" t="s">
        <v>2497</v>
      </c>
      <c r="BE1387" s="39" t="s">
        <v>2469</v>
      </c>
      <c r="BF1387" s="90" t="s">
        <v>2498</v>
      </c>
      <c r="BJ1387" s="47" t="s">
        <v>2499</v>
      </c>
      <c r="BL1387" s="42" t="s">
        <v>2500</v>
      </c>
      <c r="BM1387" s="43" t="s">
        <v>2495</v>
      </c>
      <c r="BO1387" s="17"/>
      <c r="BP1387" s="18"/>
    </row>
    <row r="1388" spans="1:68" ht="15" customHeight="1" thickBot="1" x14ac:dyDescent="0.35">
      <c r="A1388" s="116">
        <v>1387</v>
      </c>
      <c r="H1388" s="121" t="s">
        <v>2586</v>
      </c>
      <c r="I1388" s="117">
        <v>8</v>
      </c>
      <c r="J1388" s="119" t="s">
        <v>2471</v>
      </c>
      <c r="K1388" s="119" t="s">
        <v>2471</v>
      </c>
      <c r="L1388" s="119" t="s">
        <v>2472</v>
      </c>
      <c r="M1388" s="119" t="s">
        <v>2587</v>
      </c>
      <c r="N1388" s="119" t="s">
        <v>2502</v>
      </c>
      <c r="O1388" s="119" t="s">
        <v>2588</v>
      </c>
      <c r="P1388" s="119" t="s">
        <v>2588</v>
      </c>
      <c r="Q1388" s="119" t="s">
        <v>2588</v>
      </c>
      <c r="R1388" s="6">
        <f t="shared" si="189"/>
        <v>5</v>
      </c>
      <c r="S1388" s="6">
        <f t="shared" si="190"/>
        <v>1</v>
      </c>
      <c r="T1388" s="7">
        <f t="shared" si="191"/>
        <v>130312</v>
      </c>
      <c r="U1388" s="122" t="str">
        <f t="shared" si="196"/>
        <v>1FD08</v>
      </c>
      <c r="V1388" s="10">
        <f t="shared" si="192"/>
        <v>253</v>
      </c>
      <c r="W1388" s="10">
        <f t="shared" si="193"/>
        <v>8</v>
      </c>
      <c r="X1388" s="11">
        <f t="shared" si="194"/>
        <v>16</v>
      </c>
      <c r="Y1388" s="11">
        <f t="shared" si="195"/>
        <v>253</v>
      </c>
      <c r="Z1388" s="12" t="str">
        <f t="shared" si="197"/>
        <v>Temperature</v>
      </c>
      <c r="AI1388" s="17"/>
      <c r="AJ1388" s="18"/>
      <c r="AK1388" s="19"/>
      <c r="AL1388" s="21"/>
      <c r="AM1388" s="21"/>
      <c r="AN1388" s="21"/>
      <c r="AO1388" s="21"/>
      <c r="AP1388" s="20"/>
      <c r="AQ1388" s="20"/>
      <c r="AR1388" s="20"/>
      <c r="AS1388" s="20"/>
      <c r="AT1388" s="20"/>
      <c r="AU1388" s="20"/>
      <c r="AV1388" s="20"/>
      <c r="AW1388" s="20"/>
      <c r="AX1388" s="222">
        <v>130312</v>
      </c>
      <c r="AY1388" s="6">
        <v>16</v>
      </c>
      <c r="AZ1388" s="6">
        <v>253</v>
      </c>
      <c r="BA1388" s="87" t="s">
        <v>2365</v>
      </c>
      <c r="BB1388" s="39" t="s">
        <v>2582</v>
      </c>
      <c r="BC1388" s="84" t="s">
        <v>2359</v>
      </c>
      <c r="BJ1388" s="47" t="s">
        <v>2493</v>
      </c>
      <c r="BL1388" s="42" t="s">
        <v>2494</v>
      </c>
      <c r="BM1388" s="43" t="s">
        <v>2495</v>
      </c>
      <c r="BO1388" s="17"/>
      <c r="BP1388" s="18"/>
    </row>
    <row r="1389" spans="1:68" ht="15" customHeight="1" thickBot="1" x14ac:dyDescent="0.35">
      <c r="A1389" s="116">
        <v>1388</v>
      </c>
      <c r="H1389" s="121" t="s">
        <v>2589</v>
      </c>
      <c r="I1389" s="117">
        <v>8</v>
      </c>
      <c r="J1389" s="119" t="s">
        <v>2590</v>
      </c>
      <c r="K1389" s="119" t="s">
        <v>2591</v>
      </c>
      <c r="L1389" s="119" t="s">
        <v>2473</v>
      </c>
      <c r="M1389" s="119" t="s">
        <v>2592</v>
      </c>
      <c r="N1389" s="119" t="s">
        <v>2474</v>
      </c>
      <c r="O1389" s="119" t="s">
        <v>2593</v>
      </c>
      <c r="P1389" s="119" t="s">
        <v>2588</v>
      </c>
      <c r="Q1389" s="119" t="s">
        <v>2588</v>
      </c>
      <c r="R1389" s="75">
        <f t="shared" si="189"/>
        <v>2</v>
      </c>
      <c r="S1389" s="75">
        <f t="shared" si="190"/>
        <v>1</v>
      </c>
      <c r="T1389" s="7">
        <f t="shared" si="191"/>
        <v>130306</v>
      </c>
      <c r="U1389" s="122" t="str">
        <f t="shared" si="196"/>
        <v>1FD02</v>
      </c>
      <c r="V1389" s="10">
        <f t="shared" si="192"/>
        <v>253</v>
      </c>
      <c r="W1389" s="10">
        <f t="shared" si="193"/>
        <v>2</v>
      </c>
      <c r="X1389" s="11">
        <f t="shared" si="194"/>
        <v>3</v>
      </c>
      <c r="Y1389" s="11">
        <f t="shared" si="195"/>
        <v>253</v>
      </c>
      <c r="Z1389" s="12" t="str">
        <f t="shared" si="197"/>
        <v>Wind Data</v>
      </c>
      <c r="AI1389" s="17"/>
      <c r="AJ1389" s="18"/>
      <c r="AK1389" s="19"/>
      <c r="AQ1389" s="34"/>
      <c r="AR1389" s="34"/>
      <c r="AS1389" s="34"/>
      <c r="AT1389" s="34"/>
      <c r="AU1389" s="34"/>
      <c r="AV1389" s="34"/>
      <c r="AW1389" s="34"/>
      <c r="AX1389" s="223">
        <v>130306</v>
      </c>
      <c r="AY1389" s="6">
        <v>3</v>
      </c>
      <c r="AZ1389" s="6">
        <v>253</v>
      </c>
      <c r="BA1389" s="87" t="s">
        <v>2496</v>
      </c>
      <c r="BB1389" s="39" t="s">
        <v>2583</v>
      </c>
      <c r="BC1389" s="84" t="s">
        <v>2349</v>
      </c>
      <c r="BD1389" s="38" t="s">
        <v>2497</v>
      </c>
      <c r="BE1389" s="39" t="s">
        <v>2584</v>
      </c>
      <c r="BF1389" s="90" t="s">
        <v>2498</v>
      </c>
      <c r="BJ1389" s="47" t="s">
        <v>2499</v>
      </c>
      <c r="BL1389" s="42" t="s">
        <v>2500</v>
      </c>
      <c r="BM1389" s="43" t="s">
        <v>2495</v>
      </c>
      <c r="BO1389" s="17"/>
      <c r="BP1389" s="18"/>
    </row>
    <row r="1390" spans="1:68" ht="15" customHeight="1" thickBot="1" x14ac:dyDescent="0.35">
      <c r="A1390" s="116">
        <v>1389</v>
      </c>
      <c r="H1390" s="121" t="s">
        <v>2586</v>
      </c>
      <c r="I1390" s="117">
        <v>8</v>
      </c>
      <c r="J1390" s="119" t="s">
        <v>2471</v>
      </c>
      <c r="K1390" s="119" t="s">
        <v>2471</v>
      </c>
      <c r="L1390" s="119" t="s">
        <v>2475</v>
      </c>
      <c r="M1390" s="119" t="s">
        <v>2476</v>
      </c>
      <c r="N1390" s="119" t="s">
        <v>2477</v>
      </c>
      <c r="O1390" s="119" t="s">
        <v>2588</v>
      </c>
      <c r="P1390" s="119" t="s">
        <v>2588</v>
      </c>
      <c r="Q1390" s="119" t="s">
        <v>2588</v>
      </c>
      <c r="R1390" s="6">
        <f t="shared" si="189"/>
        <v>5</v>
      </c>
      <c r="S1390" s="6">
        <f t="shared" si="190"/>
        <v>1</v>
      </c>
      <c r="T1390" s="7">
        <f t="shared" si="191"/>
        <v>130312</v>
      </c>
      <c r="U1390" s="122" t="str">
        <f t="shared" si="196"/>
        <v>1FD08</v>
      </c>
      <c r="V1390" s="10">
        <f t="shared" si="192"/>
        <v>253</v>
      </c>
      <c r="W1390" s="10">
        <f t="shared" si="193"/>
        <v>8</v>
      </c>
      <c r="X1390" s="11">
        <f t="shared" si="194"/>
        <v>16</v>
      </c>
      <c r="Y1390" s="11">
        <f t="shared" si="195"/>
        <v>253</v>
      </c>
      <c r="Z1390" s="12" t="str">
        <f t="shared" si="197"/>
        <v>Temperature</v>
      </c>
      <c r="AI1390" s="17"/>
      <c r="AJ1390" s="18"/>
      <c r="AK1390" s="19"/>
      <c r="AL1390" s="21"/>
      <c r="AM1390" s="21"/>
      <c r="AN1390" s="21"/>
      <c r="AO1390" s="21"/>
      <c r="AP1390" s="20"/>
      <c r="AQ1390" s="20"/>
      <c r="AR1390" s="20"/>
      <c r="AS1390" s="20"/>
      <c r="AT1390" s="20"/>
      <c r="AU1390" s="20"/>
      <c r="AV1390" s="20"/>
      <c r="AW1390" s="20"/>
      <c r="AX1390" s="222">
        <v>130312</v>
      </c>
      <c r="AY1390" s="6">
        <v>16</v>
      </c>
      <c r="AZ1390" s="6">
        <v>253</v>
      </c>
      <c r="BA1390" s="87" t="s">
        <v>2365</v>
      </c>
      <c r="BB1390" s="39" t="s">
        <v>2464</v>
      </c>
      <c r="BC1390" s="84" t="s">
        <v>2359</v>
      </c>
      <c r="BJ1390" s="47" t="s">
        <v>2501</v>
      </c>
      <c r="BL1390" s="42" t="s">
        <v>2494</v>
      </c>
      <c r="BM1390" s="43" t="s">
        <v>2495</v>
      </c>
      <c r="BO1390" s="17"/>
      <c r="BP1390" s="18"/>
    </row>
    <row r="1391" spans="1:68" ht="15" customHeight="1" thickBot="1" x14ac:dyDescent="0.35">
      <c r="A1391" s="116">
        <v>1390</v>
      </c>
      <c r="H1391" s="121" t="s">
        <v>2589</v>
      </c>
      <c r="I1391" s="117">
        <v>8</v>
      </c>
      <c r="J1391" s="119" t="s">
        <v>2478</v>
      </c>
      <c r="K1391" s="119" t="s">
        <v>2479</v>
      </c>
      <c r="L1391" s="119" t="s">
        <v>2480</v>
      </c>
      <c r="M1391" s="119" t="s">
        <v>2481</v>
      </c>
      <c r="N1391" s="119" t="s">
        <v>2482</v>
      </c>
      <c r="O1391" s="119" t="s">
        <v>2483</v>
      </c>
      <c r="P1391" s="119" t="s">
        <v>2475</v>
      </c>
      <c r="Q1391" s="119" t="s">
        <v>2473</v>
      </c>
      <c r="R1391" s="6">
        <f t="shared" si="189"/>
        <v>2</v>
      </c>
      <c r="S1391" s="6">
        <f t="shared" si="190"/>
        <v>1</v>
      </c>
      <c r="T1391" s="7">
        <f t="shared" si="191"/>
        <v>130306</v>
      </c>
      <c r="U1391" s="122" t="str">
        <f t="shared" si="196"/>
        <v>1FD02</v>
      </c>
      <c r="V1391" s="10">
        <f t="shared" si="192"/>
        <v>253</v>
      </c>
      <c r="W1391" s="10">
        <f t="shared" si="193"/>
        <v>2</v>
      </c>
      <c r="X1391" s="11">
        <f t="shared" si="194"/>
        <v>3</v>
      </c>
      <c r="Y1391" s="11">
        <f t="shared" si="195"/>
        <v>253</v>
      </c>
      <c r="Z1391" s="12" t="str">
        <f t="shared" si="197"/>
        <v>Wind Data</v>
      </c>
      <c r="AI1391" s="17"/>
      <c r="AJ1391" s="18"/>
      <c r="AK1391" s="19"/>
      <c r="AQ1391" s="34"/>
      <c r="AR1391" s="34"/>
      <c r="AS1391" s="34"/>
      <c r="AT1391" s="34"/>
      <c r="AU1391" s="34"/>
      <c r="AV1391" s="34"/>
      <c r="AW1391" s="34"/>
      <c r="AX1391" s="223">
        <v>130306</v>
      </c>
      <c r="AY1391" s="6">
        <v>3</v>
      </c>
      <c r="AZ1391" s="6">
        <v>253</v>
      </c>
      <c r="BA1391" s="87" t="s">
        <v>2496</v>
      </c>
      <c r="BB1391" s="39" t="s">
        <v>2598</v>
      </c>
      <c r="BC1391" s="84" t="s">
        <v>2349</v>
      </c>
      <c r="BD1391" s="38" t="s">
        <v>2497</v>
      </c>
      <c r="BE1391" s="39" t="s">
        <v>2599</v>
      </c>
      <c r="BF1391" s="90" t="s">
        <v>2498</v>
      </c>
      <c r="BJ1391" s="47" t="s">
        <v>2505</v>
      </c>
      <c r="BL1391" s="42" t="s">
        <v>2500</v>
      </c>
      <c r="BM1391" s="43" t="s">
        <v>2495</v>
      </c>
      <c r="BO1391" s="17"/>
      <c r="BP1391" s="18"/>
    </row>
    <row r="1392" spans="1:68" ht="15" customHeight="1" thickBot="1" x14ac:dyDescent="0.35">
      <c r="A1392" s="116">
        <v>1391</v>
      </c>
      <c r="H1392" s="121" t="s">
        <v>2503</v>
      </c>
      <c r="I1392" s="117">
        <v>8</v>
      </c>
      <c r="J1392" s="119" t="s">
        <v>2471</v>
      </c>
      <c r="K1392" s="119" t="s">
        <v>2481</v>
      </c>
      <c r="L1392" s="119" t="s">
        <v>2480</v>
      </c>
      <c r="M1392" s="119" t="s">
        <v>2479</v>
      </c>
      <c r="N1392" s="119" t="s">
        <v>2478</v>
      </c>
      <c r="O1392" s="119" t="s">
        <v>2588</v>
      </c>
      <c r="P1392" s="119" t="s">
        <v>2588</v>
      </c>
      <c r="Q1392" s="119" t="s">
        <v>2588</v>
      </c>
      <c r="R1392" s="6">
        <f t="shared" si="189"/>
        <v>5</v>
      </c>
      <c r="S1392" s="6">
        <f t="shared" si="190"/>
        <v>1</v>
      </c>
      <c r="T1392" s="7">
        <f t="shared" si="191"/>
        <v>130312</v>
      </c>
      <c r="U1392" s="122" t="str">
        <f t="shared" si="196"/>
        <v>1FD08</v>
      </c>
      <c r="V1392" s="10">
        <f t="shared" si="192"/>
        <v>253</v>
      </c>
      <c r="W1392" s="10">
        <f t="shared" si="193"/>
        <v>8</v>
      </c>
      <c r="X1392" s="11">
        <f t="shared" si="194"/>
        <v>16</v>
      </c>
      <c r="Y1392" s="11">
        <f t="shared" si="195"/>
        <v>253</v>
      </c>
      <c r="Z1392" s="12" t="str">
        <f t="shared" si="197"/>
        <v>Temperature</v>
      </c>
      <c r="AI1392" s="17"/>
      <c r="AJ1392" s="18"/>
      <c r="AK1392" s="19"/>
      <c r="AL1392" s="21"/>
      <c r="AM1392" s="21"/>
      <c r="AN1392" s="21"/>
      <c r="AO1392" s="21"/>
      <c r="AP1392" s="20"/>
      <c r="AQ1392" s="20"/>
      <c r="AR1392" s="20"/>
      <c r="AS1392" s="20"/>
      <c r="AT1392" s="20"/>
      <c r="AU1392" s="20"/>
      <c r="AV1392" s="20"/>
      <c r="AW1392" s="20"/>
      <c r="AX1392" s="222">
        <v>130312</v>
      </c>
      <c r="AY1392" s="6">
        <v>16</v>
      </c>
      <c r="AZ1392" s="6">
        <v>253</v>
      </c>
      <c r="BA1392" s="87" t="s">
        <v>2365</v>
      </c>
      <c r="BB1392" s="39" t="s">
        <v>2600</v>
      </c>
      <c r="BC1392" s="84" t="s">
        <v>2359</v>
      </c>
      <c r="BJ1392" s="47" t="s">
        <v>2601</v>
      </c>
      <c r="BL1392" s="42" t="s">
        <v>2494</v>
      </c>
      <c r="BM1392" s="43" t="s">
        <v>2495</v>
      </c>
      <c r="BO1392" s="17"/>
      <c r="BP1392" s="18"/>
    </row>
    <row r="1393" spans="1:68" ht="15" customHeight="1" thickBot="1" x14ac:dyDescent="0.35">
      <c r="A1393" s="116">
        <v>1392</v>
      </c>
      <c r="H1393" s="121" t="s">
        <v>2503</v>
      </c>
      <c r="I1393" s="117">
        <v>8</v>
      </c>
      <c r="J1393" s="119" t="s">
        <v>2471</v>
      </c>
      <c r="K1393" s="119" t="s">
        <v>2471</v>
      </c>
      <c r="L1393" s="119" t="s">
        <v>2472</v>
      </c>
      <c r="M1393" s="119" t="s">
        <v>2594</v>
      </c>
      <c r="N1393" s="119" t="s">
        <v>2473</v>
      </c>
      <c r="O1393" s="119" t="s">
        <v>2472</v>
      </c>
      <c r="P1393" s="119" t="s">
        <v>2475</v>
      </c>
      <c r="Q1393" s="119" t="s">
        <v>2483</v>
      </c>
      <c r="R1393" s="6">
        <f t="shared" si="189"/>
        <v>5</v>
      </c>
      <c r="S1393" s="6">
        <f t="shared" si="190"/>
        <v>1</v>
      </c>
      <c r="T1393" s="7">
        <f t="shared" si="191"/>
        <v>130312</v>
      </c>
      <c r="U1393" s="122" t="str">
        <f t="shared" si="196"/>
        <v>1FD08</v>
      </c>
      <c r="V1393" s="10">
        <f t="shared" si="192"/>
        <v>253</v>
      </c>
      <c r="W1393" s="10">
        <f t="shared" si="193"/>
        <v>8</v>
      </c>
      <c r="X1393" s="11">
        <f t="shared" si="194"/>
        <v>16</v>
      </c>
      <c r="Y1393" s="11">
        <f t="shared" si="195"/>
        <v>253</v>
      </c>
      <c r="Z1393" s="12" t="str">
        <f t="shared" si="197"/>
        <v>Temperature</v>
      </c>
      <c r="AI1393" s="17"/>
      <c r="AJ1393" s="18"/>
      <c r="AK1393" s="19"/>
      <c r="AQ1393" s="34"/>
      <c r="AR1393" s="34"/>
      <c r="AS1393" s="34"/>
      <c r="AT1393" s="34"/>
      <c r="AU1393" s="34"/>
      <c r="AV1393" s="34"/>
      <c r="AW1393" s="34"/>
      <c r="AX1393" s="223">
        <v>130312</v>
      </c>
      <c r="AY1393" s="6">
        <v>16</v>
      </c>
      <c r="AZ1393" s="6">
        <v>253</v>
      </c>
      <c r="BA1393" s="87" t="s">
        <v>2365</v>
      </c>
      <c r="BB1393" s="39" t="s">
        <v>2585</v>
      </c>
      <c r="BC1393" s="84" t="s">
        <v>2359</v>
      </c>
      <c r="BJ1393" s="47" t="s">
        <v>2493</v>
      </c>
      <c r="BL1393" s="42" t="s">
        <v>2494</v>
      </c>
      <c r="BM1393" s="43" t="s">
        <v>2495</v>
      </c>
      <c r="BO1393" s="17"/>
      <c r="BP1393" s="18"/>
    </row>
    <row r="1394" spans="1:68" ht="15" customHeight="1" thickBot="1" x14ac:dyDescent="0.35">
      <c r="A1394" s="116">
        <v>1393</v>
      </c>
      <c r="H1394" s="121" t="s">
        <v>2503</v>
      </c>
      <c r="I1394" s="117">
        <v>7</v>
      </c>
      <c r="J1394" s="119" t="s">
        <v>2484</v>
      </c>
      <c r="K1394" s="119" t="s">
        <v>2594</v>
      </c>
      <c r="L1394" s="119" t="s">
        <v>2481</v>
      </c>
      <c r="M1394" s="119" t="s">
        <v>2480</v>
      </c>
      <c r="N1394" s="119" t="s">
        <v>2479</v>
      </c>
      <c r="O1394" s="119" t="s">
        <v>2504</v>
      </c>
      <c r="P1394" s="119" t="s">
        <v>2475</v>
      </c>
      <c r="Q1394" s="119" t="s">
        <v>2485</v>
      </c>
      <c r="R1394" s="6">
        <f t="shared" si="189"/>
        <v>5</v>
      </c>
      <c r="S1394" s="6">
        <f t="shared" si="190"/>
        <v>1</v>
      </c>
      <c r="T1394" s="7">
        <f t="shared" si="191"/>
        <v>130312</v>
      </c>
      <c r="U1394" s="122" t="str">
        <f t="shared" si="196"/>
        <v>1FD08</v>
      </c>
      <c r="V1394" s="10">
        <f t="shared" si="192"/>
        <v>253</v>
      </c>
      <c r="W1394" s="10">
        <f t="shared" si="193"/>
        <v>8</v>
      </c>
      <c r="X1394" s="11">
        <f t="shared" si="194"/>
        <v>16</v>
      </c>
      <c r="Y1394" s="11">
        <f t="shared" si="195"/>
        <v>253</v>
      </c>
      <c r="Z1394" s="12" t="str">
        <f t="shared" si="197"/>
        <v>Temperature</v>
      </c>
      <c r="AI1394" s="17"/>
      <c r="AJ1394" s="18"/>
      <c r="AK1394" s="19"/>
      <c r="AL1394" s="21"/>
      <c r="AM1394" s="21"/>
      <c r="AN1394" s="21"/>
      <c r="AO1394" s="21"/>
      <c r="AP1394" s="20"/>
      <c r="AQ1394" s="20"/>
      <c r="AR1394" s="20"/>
      <c r="AS1394" s="20"/>
      <c r="AT1394" s="20"/>
      <c r="AU1394" s="20"/>
      <c r="AV1394" s="20"/>
      <c r="AW1394" s="20"/>
      <c r="AX1394" s="222">
        <v>130312</v>
      </c>
      <c r="AY1394" s="6">
        <v>16</v>
      </c>
      <c r="AZ1394" s="6">
        <v>253</v>
      </c>
      <c r="BA1394" s="87" t="s">
        <v>2365</v>
      </c>
      <c r="BB1394" s="39" t="s">
        <v>2602</v>
      </c>
      <c r="BC1394" s="84" t="s">
        <v>2359</v>
      </c>
      <c r="BJ1394" s="47" t="s">
        <v>2603</v>
      </c>
      <c r="BL1394" s="42" t="s">
        <v>2494</v>
      </c>
      <c r="BM1394" s="43" t="s">
        <v>2495</v>
      </c>
      <c r="BO1394" s="17"/>
      <c r="BP1394" s="18"/>
    </row>
    <row r="1395" spans="1:68" ht="15" customHeight="1" thickBot="1" x14ac:dyDescent="0.35">
      <c r="A1395" s="116">
        <v>1394</v>
      </c>
      <c r="H1395" s="121" t="s">
        <v>2595</v>
      </c>
      <c r="I1395" s="117">
        <v>8</v>
      </c>
      <c r="J1395" s="119" t="s">
        <v>2471</v>
      </c>
      <c r="K1395" s="119" t="s">
        <v>2471</v>
      </c>
      <c r="L1395" s="119" t="s">
        <v>2472</v>
      </c>
      <c r="M1395" s="119" t="s">
        <v>2594</v>
      </c>
      <c r="N1395" s="119" t="s">
        <v>2486</v>
      </c>
      <c r="O1395" s="119" t="s">
        <v>2588</v>
      </c>
      <c r="P1395" s="119" t="s">
        <v>2588</v>
      </c>
      <c r="Q1395" s="119" t="s">
        <v>2588</v>
      </c>
      <c r="R1395" s="6">
        <f t="shared" si="189"/>
        <v>5</v>
      </c>
      <c r="S1395" s="6">
        <f t="shared" si="190"/>
        <v>1</v>
      </c>
      <c r="T1395" s="7">
        <f t="shared" si="191"/>
        <v>130312</v>
      </c>
      <c r="U1395" s="122" t="str">
        <f t="shared" si="196"/>
        <v>1FD08</v>
      </c>
      <c r="V1395" s="10">
        <f t="shared" si="192"/>
        <v>253</v>
      </c>
      <c r="W1395" s="10">
        <f t="shared" si="193"/>
        <v>8</v>
      </c>
      <c r="X1395" s="11">
        <f t="shared" si="194"/>
        <v>25</v>
      </c>
      <c r="Y1395" s="11">
        <f t="shared" si="195"/>
        <v>253</v>
      </c>
      <c r="Z1395" s="12" t="str">
        <f t="shared" si="197"/>
        <v>Temperature</v>
      </c>
      <c r="AI1395" s="17"/>
      <c r="AJ1395" s="18"/>
      <c r="AK1395" s="19"/>
      <c r="AQ1395" s="34"/>
      <c r="AR1395" s="34"/>
      <c r="AS1395" s="34"/>
      <c r="AT1395" s="34"/>
      <c r="AU1395" s="34"/>
      <c r="AV1395" s="34"/>
      <c r="AW1395" s="34"/>
      <c r="AX1395" s="223">
        <v>130312</v>
      </c>
      <c r="AY1395" s="6">
        <v>25</v>
      </c>
      <c r="AZ1395" s="6">
        <v>253</v>
      </c>
      <c r="BA1395" s="87" t="s">
        <v>2365</v>
      </c>
      <c r="BB1395" s="39" t="s">
        <v>2467</v>
      </c>
      <c r="BC1395" s="84" t="s">
        <v>2359</v>
      </c>
      <c r="BJ1395" s="47" t="s">
        <v>2493</v>
      </c>
      <c r="BL1395" s="42" t="s">
        <v>2604</v>
      </c>
      <c r="BM1395" s="43" t="s">
        <v>2495</v>
      </c>
      <c r="BO1395" s="17"/>
      <c r="BP1395" s="18"/>
    </row>
    <row r="1396" spans="1:68" ht="15" customHeight="1" thickBot="1" x14ac:dyDescent="0.35">
      <c r="A1396" s="116">
        <v>1395</v>
      </c>
      <c r="H1396" s="121" t="s">
        <v>2487</v>
      </c>
      <c r="I1396" s="117">
        <v>8</v>
      </c>
      <c r="J1396" s="119" t="s">
        <v>2488</v>
      </c>
      <c r="K1396" s="119" t="s">
        <v>2489</v>
      </c>
      <c r="L1396" s="119" t="s">
        <v>2473</v>
      </c>
      <c r="M1396" s="119" t="s">
        <v>2490</v>
      </c>
      <c r="N1396" s="119" t="s">
        <v>2491</v>
      </c>
      <c r="O1396" s="119" t="s">
        <v>2492</v>
      </c>
      <c r="P1396" s="119" t="s">
        <v>2596</v>
      </c>
      <c r="Q1396" s="119" t="s">
        <v>2597</v>
      </c>
      <c r="R1396" s="75">
        <f t="shared" si="189"/>
        <v>2</v>
      </c>
      <c r="S1396" s="75">
        <f t="shared" si="190"/>
        <v>1</v>
      </c>
      <c r="T1396" s="7">
        <f t="shared" si="191"/>
        <v>130306</v>
      </c>
      <c r="U1396" s="122" t="str">
        <f t="shared" si="196"/>
        <v>1FD02</v>
      </c>
      <c r="V1396" s="10">
        <f t="shared" si="192"/>
        <v>253</v>
      </c>
      <c r="W1396" s="10">
        <f t="shared" si="193"/>
        <v>2</v>
      </c>
      <c r="X1396" s="11">
        <f t="shared" si="194"/>
        <v>3</v>
      </c>
      <c r="Y1396" s="11">
        <f t="shared" si="195"/>
        <v>253</v>
      </c>
      <c r="Z1396" s="12" t="str">
        <f t="shared" si="197"/>
        <v>Wind Data</v>
      </c>
      <c r="AI1396" s="17">
        <v>26368</v>
      </c>
      <c r="AJ1396" s="18" t="s">
        <v>111</v>
      </c>
      <c r="AK1396" s="19"/>
      <c r="AL1396" s="21"/>
      <c r="AM1396" s="21"/>
      <c r="AN1396" s="21"/>
      <c r="AO1396" s="21"/>
      <c r="AP1396" s="20"/>
      <c r="AQ1396" s="22"/>
      <c r="AR1396" s="20"/>
      <c r="AS1396" s="20"/>
      <c r="AT1396" s="20"/>
      <c r="AU1396" s="20"/>
      <c r="AV1396" s="20"/>
      <c r="AW1396" s="20"/>
      <c r="AX1396" s="222">
        <v>130306</v>
      </c>
      <c r="AY1396" s="6">
        <v>3</v>
      </c>
      <c r="AZ1396" s="6">
        <v>253</v>
      </c>
      <c r="BA1396" s="87" t="s">
        <v>2496</v>
      </c>
      <c r="BB1396" s="39" t="s">
        <v>2468</v>
      </c>
      <c r="BC1396" s="84" t="s">
        <v>2349</v>
      </c>
      <c r="BD1396" s="38" t="s">
        <v>2497</v>
      </c>
      <c r="BE1396" s="39" t="s">
        <v>2469</v>
      </c>
      <c r="BF1396" s="90" t="s">
        <v>2498</v>
      </c>
      <c r="BJ1396" s="47" t="s">
        <v>2499</v>
      </c>
      <c r="BL1396" s="42" t="s">
        <v>2500</v>
      </c>
      <c r="BM1396" s="43" t="s">
        <v>2495</v>
      </c>
      <c r="BO1396" s="17">
        <v>26368</v>
      </c>
      <c r="BP1396" s="18" t="s">
        <v>111</v>
      </c>
    </row>
    <row r="1397" spans="1:68" ht="15" customHeight="1" thickBot="1" x14ac:dyDescent="0.35">
      <c r="A1397" s="116">
        <v>1396</v>
      </c>
      <c r="H1397" s="121" t="s">
        <v>2586</v>
      </c>
      <c r="I1397" s="117">
        <v>8</v>
      </c>
      <c r="J1397" s="119" t="s">
        <v>2471</v>
      </c>
      <c r="K1397" s="119" t="s">
        <v>2471</v>
      </c>
      <c r="L1397" s="120" t="s">
        <v>2472</v>
      </c>
      <c r="M1397" s="120" t="s">
        <v>2587</v>
      </c>
      <c r="N1397" s="119" t="s">
        <v>2502</v>
      </c>
      <c r="O1397" s="119" t="s">
        <v>2588</v>
      </c>
      <c r="P1397" s="119" t="s">
        <v>2588</v>
      </c>
      <c r="Q1397" s="119" t="s">
        <v>2588</v>
      </c>
      <c r="R1397" s="75">
        <f t="shared" si="189"/>
        <v>5</v>
      </c>
      <c r="S1397" s="75">
        <f t="shared" si="190"/>
        <v>1</v>
      </c>
      <c r="T1397" s="7">
        <f t="shared" si="191"/>
        <v>130312</v>
      </c>
      <c r="U1397" s="122" t="str">
        <f t="shared" si="196"/>
        <v>1FD08</v>
      </c>
      <c r="V1397" s="10">
        <f t="shared" si="192"/>
        <v>253</v>
      </c>
      <c r="W1397" s="10">
        <f t="shared" si="193"/>
        <v>8</v>
      </c>
      <c r="X1397" s="11">
        <f t="shared" si="194"/>
        <v>16</v>
      </c>
      <c r="Y1397" s="11">
        <f t="shared" si="195"/>
        <v>253</v>
      </c>
      <c r="Z1397" s="12" t="str">
        <f t="shared" si="197"/>
        <v>Temperature</v>
      </c>
      <c r="AI1397" s="17">
        <v>26624</v>
      </c>
      <c r="AJ1397" s="18" t="s">
        <v>112</v>
      </c>
      <c r="AK1397" s="19"/>
      <c r="AQ1397" s="37"/>
      <c r="AR1397" s="34"/>
      <c r="AS1397" s="34"/>
      <c r="AT1397" s="34"/>
      <c r="AU1397" s="34"/>
      <c r="AV1397" s="34"/>
      <c r="AW1397" s="34"/>
      <c r="AX1397" s="223">
        <v>130312</v>
      </c>
      <c r="AY1397" s="6">
        <v>16</v>
      </c>
      <c r="AZ1397" s="6">
        <v>253</v>
      </c>
      <c r="BA1397" s="87" t="s">
        <v>2365</v>
      </c>
      <c r="BB1397" s="39" t="s">
        <v>2582</v>
      </c>
      <c r="BC1397" s="84" t="s">
        <v>2359</v>
      </c>
      <c r="BJ1397" s="47" t="s">
        <v>2493</v>
      </c>
      <c r="BL1397" s="42" t="s">
        <v>2494</v>
      </c>
      <c r="BM1397" s="43" t="s">
        <v>2495</v>
      </c>
      <c r="BO1397" s="17">
        <v>26624</v>
      </c>
      <c r="BP1397" s="18" t="s">
        <v>112</v>
      </c>
    </row>
    <row r="1398" spans="1:68" ht="15" customHeight="1" thickBot="1" x14ac:dyDescent="0.35">
      <c r="A1398" s="116">
        <v>1397</v>
      </c>
      <c r="H1398" s="121" t="s">
        <v>2589</v>
      </c>
      <c r="I1398" s="117">
        <v>8</v>
      </c>
      <c r="J1398" s="119" t="s">
        <v>2590</v>
      </c>
      <c r="K1398" s="119" t="s">
        <v>2591</v>
      </c>
      <c r="L1398" s="119" t="s">
        <v>2473</v>
      </c>
      <c r="M1398" s="119" t="s">
        <v>2592</v>
      </c>
      <c r="N1398" s="119" t="s">
        <v>2474</v>
      </c>
      <c r="O1398" s="119" t="s">
        <v>2593</v>
      </c>
      <c r="P1398" s="119" t="s">
        <v>2588</v>
      </c>
      <c r="Q1398" s="119" t="s">
        <v>2588</v>
      </c>
      <c r="R1398" s="6">
        <f t="shared" si="189"/>
        <v>2</v>
      </c>
      <c r="S1398" s="6">
        <f t="shared" si="190"/>
        <v>1</v>
      </c>
      <c r="T1398" s="7">
        <f t="shared" si="191"/>
        <v>130306</v>
      </c>
      <c r="U1398" s="122" t="str">
        <f t="shared" si="196"/>
        <v>1FD02</v>
      </c>
      <c r="V1398" s="10">
        <f t="shared" si="192"/>
        <v>253</v>
      </c>
      <c r="W1398" s="10">
        <f t="shared" si="193"/>
        <v>2</v>
      </c>
      <c r="X1398" s="11">
        <f t="shared" si="194"/>
        <v>3</v>
      </c>
      <c r="Y1398" s="11">
        <f t="shared" si="195"/>
        <v>253</v>
      </c>
      <c r="Z1398" s="12" t="str">
        <f t="shared" si="197"/>
        <v>Wind Data</v>
      </c>
      <c r="AI1398" s="17">
        <v>29952</v>
      </c>
      <c r="AJ1398" s="18" t="s">
        <v>125</v>
      </c>
      <c r="AK1398" s="19"/>
      <c r="AL1398" s="21"/>
      <c r="AM1398" s="21"/>
      <c r="AN1398" s="21"/>
      <c r="AO1398" s="21"/>
      <c r="AP1398" s="20"/>
      <c r="AQ1398" s="22"/>
      <c r="AR1398" s="20"/>
      <c r="AS1398" s="20"/>
      <c r="AT1398" s="20"/>
      <c r="AU1398" s="20"/>
      <c r="AV1398" s="20"/>
      <c r="AW1398" s="20"/>
      <c r="AX1398" s="222">
        <v>130306</v>
      </c>
      <c r="AY1398" s="6">
        <v>3</v>
      </c>
      <c r="AZ1398" s="6">
        <v>253</v>
      </c>
      <c r="BA1398" s="87" t="s">
        <v>2496</v>
      </c>
      <c r="BB1398" s="39" t="s">
        <v>2583</v>
      </c>
      <c r="BC1398" s="84" t="s">
        <v>2349</v>
      </c>
      <c r="BD1398" s="38" t="s">
        <v>2497</v>
      </c>
      <c r="BE1398" s="39" t="s">
        <v>2584</v>
      </c>
      <c r="BF1398" s="90" t="s">
        <v>2498</v>
      </c>
      <c r="BJ1398" s="47" t="s">
        <v>2499</v>
      </c>
      <c r="BL1398" s="42" t="s">
        <v>2500</v>
      </c>
      <c r="BM1398" s="43" t="s">
        <v>2495</v>
      </c>
      <c r="BO1398" s="17">
        <v>29952</v>
      </c>
      <c r="BP1398" s="18" t="s">
        <v>125</v>
      </c>
    </row>
    <row r="1399" spans="1:68" ht="15" customHeight="1" thickBot="1" x14ac:dyDescent="0.35">
      <c r="A1399" s="116">
        <v>1398</v>
      </c>
      <c r="H1399" s="121" t="s">
        <v>2586</v>
      </c>
      <c r="I1399" s="117">
        <v>8</v>
      </c>
      <c r="J1399" s="119" t="s">
        <v>2471</v>
      </c>
      <c r="K1399" s="119" t="s">
        <v>2471</v>
      </c>
      <c r="L1399" s="119" t="s">
        <v>2475</v>
      </c>
      <c r="M1399" s="119" t="s">
        <v>2476</v>
      </c>
      <c r="N1399" s="119" t="s">
        <v>2477</v>
      </c>
      <c r="O1399" s="119" t="s">
        <v>2588</v>
      </c>
      <c r="P1399" s="119" t="s">
        <v>2588</v>
      </c>
      <c r="Q1399" s="119" t="s">
        <v>2588</v>
      </c>
      <c r="R1399" s="6">
        <f t="shared" si="189"/>
        <v>5</v>
      </c>
      <c r="S1399" s="6">
        <f t="shared" si="190"/>
        <v>1</v>
      </c>
      <c r="T1399" s="7">
        <f t="shared" si="191"/>
        <v>130312</v>
      </c>
      <c r="U1399" s="122" t="str">
        <f t="shared" si="196"/>
        <v>1FD08</v>
      </c>
      <c r="V1399" s="10">
        <f t="shared" si="192"/>
        <v>253</v>
      </c>
      <c r="W1399" s="10">
        <f t="shared" si="193"/>
        <v>8</v>
      </c>
      <c r="X1399" s="11">
        <f t="shared" si="194"/>
        <v>16</v>
      </c>
      <c r="Y1399" s="11">
        <f t="shared" si="195"/>
        <v>253</v>
      </c>
      <c r="Z1399" s="12" t="str">
        <f t="shared" si="197"/>
        <v>Temperature</v>
      </c>
      <c r="AI1399" s="17">
        <v>30208</v>
      </c>
      <c r="AJ1399" s="18" t="s">
        <v>126</v>
      </c>
      <c r="AK1399" s="19"/>
      <c r="AQ1399" s="37"/>
      <c r="AR1399" s="34"/>
      <c r="AS1399" s="34"/>
      <c r="AT1399" s="34"/>
      <c r="AU1399" s="34"/>
      <c r="AV1399" s="34"/>
      <c r="AW1399" s="34"/>
      <c r="AX1399" s="223">
        <v>130312</v>
      </c>
      <c r="AY1399" s="6">
        <v>16</v>
      </c>
      <c r="AZ1399" s="6">
        <v>253</v>
      </c>
      <c r="BA1399" s="87" t="s">
        <v>2365</v>
      </c>
      <c r="BB1399" s="39" t="s">
        <v>2464</v>
      </c>
      <c r="BC1399" s="84" t="s">
        <v>2359</v>
      </c>
      <c r="BJ1399" s="47" t="s">
        <v>2501</v>
      </c>
      <c r="BL1399" s="42" t="s">
        <v>2494</v>
      </c>
      <c r="BM1399" s="43" t="s">
        <v>2495</v>
      </c>
      <c r="BO1399" s="17">
        <v>30208</v>
      </c>
      <c r="BP1399" s="18" t="s">
        <v>126</v>
      </c>
    </row>
    <row r="1400" spans="1:68" ht="15" customHeight="1" thickBot="1" x14ac:dyDescent="0.35">
      <c r="A1400" s="116">
        <v>1399</v>
      </c>
      <c r="H1400" s="121" t="s">
        <v>2589</v>
      </c>
      <c r="I1400" s="117">
        <v>8</v>
      </c>
      <c r="J1400" s="120" t="s">
        <v>2478</v>
      </c>
      <c r="K1400" s="119" t="s">
        <v>2479</v>
      </c>
      <c r="L1400" s="119" t="s">
        <v>2480</v>
      </c>
      <c r="M1400" s="119" t="s">
        <v>2481</v>
      </c>
      <c r="N1400" s="119" t="s">
        <v>2482</v>
      </c>
      <c r="O1400" s="120" t="s">
        <v>2483</v>
      </c>
      <c r="P1400" s="119" t="s">
        <v>2475</v>
      </c>
      <c r="Q1400" s="119" t="s">
        <v>2473</v>
      </c>
      <c r="R1400" s="6">
        <f t="shared" si="189"/>
        <v>2</v>
      </c>
      <c r="S1400" s="6">
        <f t="shared" si="190"/>
        <v>1</v>
      </c>
      <c r="T1400" s="7">
        <f t="shared" si="191"/>
        <v>130306</v>
      </c>
      <c r="U1400" s="122" t="str">
        <f t="shared" si="196"/>
        <v>1FD02</v>
      </c>
      <c r="V1400" s="10">
        <f t="shared" si="192"/>
        <v>253</v>
      </c>
      <c r="W1400" s="10">
        <f t="shared" si="193"/>
        <v>2</v>
      </c>
      <c r="X1400" s="11">
        <f t="shared" si="194"/>
        <v>3</v>
      </c>
      <c r="Y1400" s="11">
        <f t="shared" si="195"/>
        <v>253</v>
      </c>
      <c r="Z1400" s="12" t="str">
        <f t="shared" si="197"/>
        <v>Wind Data</v>
      </c>
      <c r="AI1400" s="17">
        <v>61471</v>
      </c>
      <c r="AJ1400" s="18" t="s">
        <v>274</v>
      </c>
      <c r="AK1400" s="19"/>
      <c r="AL1400" s="21"/>
      <c r="AM1400" s="21"/>
      <c r="AN1400" s="21"/>
      <c r="AO1400" s="21"/>
      <c r="AP1400" s="20"/>
      <c r="AQ1400" s="22"/>
      <c r="AR1400" s="20"/>
      <c r="AS1400" s="20"/>
      <c r="AT1400" s="20"/>
      <c r="AU1400" s="20"/>
      <c r="AV1400" s="20"/>
      <c r="AW1400" s="20"/>
      <c r="AX1400" s="222">
        <v>130306</v>
      </c>
      <c r="AY1400" s="6">
        <v>3</v>
      </c>
      <c r="AZ1400" s="6">
        <v>253</v>
      </c>
      <c r="BA1400" s="87" t="s">
        <v>2496</v>
      </c>
      <c r="BB1400" s="39" t="s">
        <v>2598</v>
      </c>
      <c r="BC1400" s="84" t="s">
        <v>2349</v>
      </c>
      <c r="BD1400" s="38" t="s">
        <v>2497</v>
      </c>
      <c r="BE1400" s="39" t="s">
        <v>2599</v>
      </c>
      <c r="BF1400" s="90" t="s">
        <v>2498</v>
      </c>
      <c r="BJ1400" s="47" t="s">
        <v>2505</v>
      </c>
      <c r="BL1400" s="42" t="s">
        <v>2500</v>
      </c>
      <c r="BM1400" s="43" t="s">
        <v>2495</v>
      </c>
      <c r="BO1400" s="17">
        <v>61471</v>
      </c>
      <c r="BP1400" s="18" t="s">
        <v>274</v>
      </c>
    </row>
    <row r="1401" spans="1:68" ht="15" customHeight="1" thickBot="1" x14ac:dyDescent="0.35">
      <c r="A1401" s="116">
        <v>1400</v>
      </c>
      <c r="H1401" s="121" t="s">
        <v>2503</v>
      </c>
      <c r="I1401" s="117">
        <v>8</v>
      </c>
      <c r="J1401" s="119" t="s">
        <v>2471</v>
      </c>
      <c r="K1401" s="119" t="s">
        <v>2481</v>
      </c>
      <c r="L1401" s="119" t="s">
        <v>2480</v>
      </c>
      <c r="M1401" s="120" t="s">
        <v>2479</v>
      </c>
      <c r="N1401" s="120" t="s">
        <v>2478</v>
      </c>
      <c r="O1401" s="119" t="s">
        <v>2588</v>
      </c>
      <c r="P1401" s="119" t="s">
        <v>2588</v>
      </c>
      <c r="Q1401" s="119" t="s">
        <v>2588</v>
      </c>
      <c r="R1401" s="6">
        <f t="shared" si="189"/>
        <v>5</v>
      </c>
      <c r="S1401" s="6">
        <f t="shared" si="190"/>
        <v>1</v>
      </c>
      <c r="T1401" s="7">
        <f t="shared" si="191"/>
        <v>130312</v>
      </c>
      <c r="U1401" s="122" t="str">
        <f t="shared" si="196"/>
        <v>1FD08</v>
      </c>
      <c r="V1401" s="10">
        <f t="shared" si="192"/>
        <v>253</v>
      </c>
      <c r="W1401" s="10">
        <f t="shared" si="193"/>
        <v>8</v>
      </c>
      <c r="X1401" s="11">
        <f t="shared" si="194"/>
        <v>16</v>
      </c>
      <c r="Y1401" s="11">
        <f t="shared" si="195"/>
        <v>253</v>
      </c>
      <c r="Z1401" s="12" t="str">
        <f t="shared" si="197"/>
        <v>Temperature</v>
      </c>
      <c r="AI1401" s="17">
        <v>61473</v>
      </c>
      <c r="AJ1401" s="18" t="s">
        <v>276</v>
      </c>
      <c r="AK1401" s="19"/>
      <c r="AQ1401" s="37"/>
      <c r="AR1401" s="34"/>
      <c r="AS1401" s="34"/>
      <c r="AT1401" s="34"/>
      <c r="AU1401" s="34"/>
      <c r="AV1401" s="34"/>
      <c r="AW1401" s="34"/>
      <c r="AX1401" s="223">
        <v>130312</v>
      </c>
      <c r="AY1401" s="6">
        <v>16</v>
      </c>
      <c r="AZ1401" s="6">
        <v>253</v>
      </c>
      <c r="BA1401" s="87" t="s">
        <v>2365</v>
      </c>
      <c r="BB1401" s="39" t="s">
        <v>2600</v>
      </c>
      <c r="BC1401" s="84" t="s">
        <v>2359</v>
      </c>
      <c r="BJ1401" s="47" t="s">
        <v>2601</v>
      </c>
      <c r="BL1401" s="42" t="s">
        <v>2494</v>
      </c>
      <c r="BM1401" s="43" t="s">
        <v>2495</v>
      </c>
      <c r="BO1401" s="17">
        <v>61473</v>
      </c>
      <c r="BP1401" s="18" t="s">
        <v>276</v>
      </c>
    </row>
    <row r="1402" spans="1:68" ht="15" customHeight="1" thickBot="1" x14ac:dyDescent="0.35">
      <c r="A1402" s="116">
        <v>1401</v>
      </c>
      <c r="H1402" s="121" t="s">
        <v>2503</v>
      </c>
      <c r="I1402" s="117">
        <v>8</v>
      </c>
      <c r="J1402" s="119" t="s">
        <v>2471</v>
      </c>
      <c r="K1402" s="120" t="s">
        <v>2471</v>
      </c>
      <c r="L1402" s="119" t="s">
        <v>2472</v>
      </c>
      <c r="M1402" s="119" t="s">
        <v>2594</v>
      </c>
      <c r="N1402" s="120" t="s">
        <v>2473</v>
      </c>
      <c r="O1402" s="119" t="s">
        <v>2472</v>
      </c>
      <c r="P1402" s="119" t="s">
        <v>2475</v>
      </c>
      <c r="Q1402" s="119" t="s">
        <v>2483</v>
      </c>
      <c r="R1402" s="6">
        <f t="shared" si="189"/>
        <v>5</v>
      </c>
      <c r="S1402" s="6">
        <f t="shared" si="190"/>
        <v>1</v>
      </c>
      <c r="T1402" s="7">
        <f t="shared" si="191"/>
        <v>130312</v>
      </c>
      <c r="U1402" s="122" t="str">
        <f t="shared" si="196"/>
        <v>1FD08</v>
      </c>
      <c r="V1402" s="10">
        <f t="shared" si="192"/>
        <v>253</v>
      </c>
      <c r="W1402" s="10">
        <f t="shared" si="193"/>
        <v>8</v>
      </c>
      <c r="X1402" s="11">
        <f t="shared" si="194"/>
        <v>16</v>
      </c>
      <c r="Y1402" s="11">
        <f t="shared" si="195"/>
        <v>253</v>
      </c>
      <c r="Z1402" s="12" t="str">
        <f t="shared" si="197"/>
        <v>Temperature</v>
      </c>
      <c r="AI1402" s="17">
        <v>61518</v>
      </c>
      <c r="AJ1402" s="18" t="s">
        <v>320</v>
      </c>
      <c r="AK1402" s="19"/>
      <c r="AL1402" s="21"/>
      <c r="AM1402" s="21"/>
      <c r="AN1402" s="21"/>
      <c r="AO1402" s="21"/>
      <c r="AP1402" s="20"/>
      <c r="AQ1402" s="22"/>
      <c r="AR1402" s="20"/>
      <c r="AS1402" s="20"/>
      <c r="AT1402" s="20"/>
      <c r="AU1402" s="20"/>
      <c r="AV1402" s="20"/>
      <c r="AW1402" s="20"/>
      <c r="AX1402" s="222">
        <v>130312</v>
      </c>
      <c r="AY1402" s="6">
        <v>16</v>
      </c>
      <c r="AZ1402" s="6">
        <v>253</v>
      </c>
      <c r="BA1402" s="87" t="s">
        <v>2365</v>
      </c>
      <c r="BB1402" s="39" t="s">
        <v>2585</v>
      </c>
      <c r="BC1402" s="84" t="s">
        <v>2359</v>
      </c>
      <c r="BJ1402" s="47" t="s">
        <v>2493</v>
      </c>
      <c r="BL1402" s="42" t="s">
        <v>2494</v>
      </c>
      <c r="BM1402" s="43" t="s">
        <v>2495</v>
      </c>
      <c r="BO1402" s="17">
        <v>61518</v>
      </c>
      <c r="BP1402" s="18" t="s">
        <v>320</v>
      </c>
    </row>
    <row r="1403" spans="1:68" ht="15" customHeight="1" thickBot="1" x14ac:dyDescent="0.35">
      <c r="A1403" s="116">
        <v>1402</v>
      </c>
      <c r="H1403" s="121" t="s">
        <v>2503</v>
      </c>
      <c r="I1403" s="117">
        <v>7</v>
      </c>
      <c r="J1403" s="119" t="s">
        <v>2484</v>
      </c>
      <c r="K1403" s="119" t="s">
        <v>2594</v>
      </c>
      <c r="L1403" s="120" t="s">
        <v>2481</v>
      </c>
      <c r="M1403" s="119" t="s">
        <v>2480</v>
      </c>
      <c r="N1403" s="119" t="s">
        <v>2479</v>
      </c>
      <c r="O1403" s="119" t="s">
        <v>2504</v>
      </c>
      <c r="P1403" s="119" t="s">
        <v>2475</v>
      </c>
      <c r="Q1403" s="119" t="s">
        <v>2485</v>
      </c>
      <c r="R1403" s="75">
        <f t="shared" si="189"/>
        <v>5</v>
      </c>
      <c r="S1403" s="75">
        <f t="shared" si="190"/>
        <v>1</v>
      </c>
      <c r="T1403" s="7">
        <f t="shared" si="191"/>
        <v>130312</v>
      </c>
      <c r="U1403" s="122" t="str">
        <f t="shared" si="196"/>
        <v>1FD08</v>
      </c>
      <c r="V1403" s="10">
        <f t="shared" si="192"/>
        <v>253</v>
      </c>
      <c r="W1403" s="10">
        <f t="shared" si="193"/>
        <v>8</v>
      </c>
      <c r="X1403" s="11">
        <f t="shared" si="194"/>
        <v>16</v>
      </c>
      <c r="Y1403" s="11">
        <f t="shared" si="195"/>
        <v>253</v>
      </c>
      <c r="Z1403" s="12" t="str">
        <f t="shared" si="197"/>
        <v>Temperature</v>
      </c>
      <c r="AI1403" s="17">
        <v>61519</v>
      </c>
      <c r="AJ1403" s="18" t="s">
        <v>321</v>
      </c>
      <c r="AK1403" s="19"/>
      <c r="AQ1403" s="37"/>
      <c r="AR1403" s="34"/>
      <c r="AS1403" s="34"/>
      <c r="AT1403" s="34"/>
      <c r="AU1403" s="34"/>
      <c r="AV1403" s="34"/>
      <c r="AW1403" s="34"/>
      <c r="AX1403" s="223">
        <v>130312</v>
      </c>
      <c r="AY1403" s="6">
        <v>16</v>
      </c>
      <c r="AZ1403" s="6">
        <v>253</v>
      </c>
      <c r="BA1403" s="87" t="s">
        <v>2365</v>
      </c>
      <c r="BB1403" s="39" t="s">
        <v>2602</v>
      </c>
      <c r="BC1403" s="84" t="s">
        <v>2359</v>
      </c>
      <c r="BJ1403" s="47" t="s">
        <v>2603</v>
      </c>
      <c r="BL1403" s="42" t="s">
        <v>2494</v>
      </c>
      <c r="BM1403" s="43" t="s">
        <v>2495</v>
      </c>
      <c r="BO1403" s="17">
        <v>61519</v>
      </c>
      <c r="BP1403" s="18" t="s">
        <v>321</v>
      </c>
    </row>
    <row r="1404" spans="1:68" ht="15" customHeight="1" thickBot="1" x14ac:dyDescent="0.35">
      <c r="A1404" s="116">
        <v>1403</v>
      </c>
      <c r="H1404" s="121" t="s">
        <v>2595</v>
      </c>
      <c r="I1404" s="117">
        <v>8</v>
      </c>
      <c r="J1404" s="119" t="s">
        <v>2471</v>
      </c>
      <c r="K1404" s="120" t="s">
        <v>2471</v>
      </c>
      <c r="L1404" s="119" t="s">
        <v>2472</v>
      </c>
      <c r="M1404" s="119" t="s">
        <v>2594</v>
      </c>
      <c r="N1404" s="119" t="s">
        <v>2486</v>
      </c>
      <c r="O1404" s="119" t="s">
        <v>2588</v>
      </c>
      <c r="P1404" s="119" t="s">
        <v>2588</v>
      </c>
      <c r="Q1404" s="119" t="s">
        <v>2588</v>
      </c>
      <c r="R1404" s="6">
        <f t="shared" si="189"/>
        <v>5</v>
      </c>
      <c r="S1404" s="6">
        <f t="shared" si="190"/>
        <v>1</v>
      </c>
      <c r="T1404" s="7">
        <f t="shared" si="191"/>
        <v>130312</v>
      </c>
      <c r="U1404" s="122" t="str">
        <f t="shared" si="196"/>
        <v>1FD08</v>
      </c>
      <c r="V1404" s="10">
        <f t="shared" si="192"/>
        <v>253</v>
      </c>
      <c r="W1404" s="10">
        <f t="shared" si="193"/>
        <v>8</v>
      </c>
      <c r="X1404" s="11">
        <f t="shared" si="194"/>
        <v>25</v>
      </c>
      <c r="Y1404" s="11">
        <f t="shared" si="195"/>
        <v>253</v>
      </c>
      <c r="Z1404" s="12" t="str">
        <f t="shared" si="197"/>
        <v>Temperature</v>
      </c>
      <c r="AI1404" s="17">
        <v>61777</v>
      </c>
      <c r="AJ1404" s="18" t="s">
        <v>481</v>
      </c>
      <c r="AK1404" s="19"/>
      <c r="AL1404" s="21"/>
      <c r="AM1404" s="21"/>
      <c r="AN1404" s="21"/>
      <c r="AO1404" s="21"/>
      <c r="AP1404" s="20"/>
      <c r="AQ1404" s="22"/>
      <c r="AR1404" s="20"/>
      <c r="AS1404" s="20"/>
      <c r="AT1404" s="20"/>
      <c r="AU1404" s="20"/>
      <c r="AV1404" s="20"/>
      <c r="AW1404" s="20"/>
      <c r="AX1404" s="222">
        <v>130312</v>
      </c>
      <c r="AY1404" s="6">
        <v>25</v>
      </c>
      <c r="AZ1404" s="6">
        <v>253</v>
      </c>
      <c r="BA1404" s="87" t="s">
        <v>2365</v>
      </c>
      <c r="BB1404" s="39" t="s">
        <v>2467</v>
      </c>
      <c r="BC1404" s="84" t="s">
        <v>2359</v>
      </c>
      <c r="BJ1404" s="47" t="s">
        <v>2493</v>
      </c>
      <c r="BL1404" s="42" t="s">
        <v>2604</v>
      </c>
      <c r="BM1404" s="43" t="s">
        <v>2495</v>
      </c>
      <c r="BO1404" s="17">
        <v>61777</v>
      </c>
      <c r="BP1404" s="18" t="s">
        <v>481</v>
      </c>
    </row>
    <row r="1405" spans="1:68" ht="15" customHeight="1" thickBot="1" x14ac:dyDescent="0.35">
      <c r="A1405" s="116">
        <v>1404</v>
      </c>
      <c r="H1405" s="121" t="s">
        <v>2487</v>
      </c>
      <c r="I1405" s="117">
        <v>8</v>
      </c>
      <c r="J1405" s="119" t="s">
        <v>2488</v>
      </c>
      <c r="K1405" s="119" t="s">
        <v>2489</v>
      </c>
      <c r="L1405" s="120" t="s">
        <v>2473</v>
      </c>
      <c r="M1405" s="120" t="s">
        <v>2490</v>
      </c>
      <c r="N1405" s="120" t="s">
        <v>2491</v>
      </c>
      <c r="O1405" s="120" t="s">
        <v>2492</v>
      </c>
      <c r="P1405" s="119" t="s">
        <v>2596</v>
      </c>
      <c r="Q1405" s="119" t="s">
        <v>2597</v>
      </c>
      <c r="R1405" s="6">
        <f t="shared" si="189"/>
        <v>2</v>
      </c>
      <c r="S1405" s="6">
        <f t="shared" si="190"/>
        <v>1</v>
      </c>
      <c r="T1405" s="7">
        <f t="shared" si="191"/>
        <v>130306</v>
      </c>
      <c r="U1405" s="122" t="str">
        <f t="shared" si="196"/>
        <v>1FD02</v>
      </c>
      <c r="V1405" s="10">
        <f t="shared" si="192"/>
        <v>253</v>
      </c>
      <c r="W1405" s="10">
        <f t="shared" si="193"/>
        <v>2</v>
      </c>
      <c r="X1405" s="11">
        <f t="shared" si="194"/>
        <v>3</v>
      </c>
      <c r="Y1405" s="11">
        <f t="shared" si="195"/>
        <v>253</v>
      </c>
      <c r="Z1405" s="12" t="str">
        <f t="shared" si="197"/>
        <v>Wind Data</v>
      </c>
      <c r="AI1405" s="17">
        <v>61778</v>
      </c>
      <c r="AJ1405" s="18" t="s">
        <v>482</v>
      </c>
      <c r="AK1405" s="19"/>
      <c r="AQ1405" s="37"/>
      <c r="AR1405" s="34"/>
      <c r="AS1405" s="34"/>
      <c r="AT1405" s="34"/>
      <c r="AU1405" s="34"/>
      <c r="AV1405" s="34"/>
      <c r="AW1405" s="34"/>
      <c r="AX1405" s="223">
        <v>130306</v>
      </c>
      <c r="AY1405" s="6">
        <v>3</v>
      </c>
      <c r="AZ1405" s="6">
        <v>253</v>
      </c>
      <c r="BA1405" s="87" t="s">
        <v>2496</v>
      </c>
      <c r="BB1405" s="39" t="s">
        <v>2468</v>
      </c>
      <c r="BC1405" s="84" t="s">
        <v>2349</v>
      </c>
      <c r="BD1405" s="38" t="s">
        <v>2497</v>
      </c>
      <c r="BE1405" s="39" t="s">
        <v>2469</v>
      </c>
      <c r="BF1405" s="90" t="s">
        <v>2498</v>
      </c>
      <c r="BJ1405" s="47" t="s">
        <v>2499</v>
      </c>
      <c r="BL1405" s="42" t="s">
        <v>2500</v>
      </c>
      <c r="BM1405" s="43" t="s">
        <v>2495</v>
      </c>
      <c r="BO1405" s="17">
        <v>61778</v>
      </c>
      <c r="BP1405" s="18" t="s">
        <v>482</v>
      </c>
    </row>
    <row r="1406" spans="1:68" ht="15" customHeight="1" thickBot="1" x14ac:dyDescent="0.35">
      <c r="A1406" s="116">
        <v>1405</v>
      </c>
      <c r="H1406" s="121" t="s">
        <v>2586</v>
      </c>
      <c r="I1406" s="117">
        <v>8</v>
      </c>
      <c r="J1406" s="119" t="s">
        <v>2471</v>
      </c>
      <c r="K1406" s="119" t="s">
        <v>2471</v>
      </c>
      <c r="L1406" s="119" t="s">
        <v>2472</v>
      </c>
      <c r="M1406" s="119" t="s">
        <v>2587</v>
      </c>
      <c r="N1406" s="119" t="s">
        <v>2502</v>
      </c>
      <c r="O1406" s="119" t="s">
        <v>2588</v>
      </c>
      <c r="P1406" s="119" t="s">
        <v>2588</v>
      </c>
      <c r="Q1406" s="120" t="s">
        <v>2588</v>
      </c>
      <c r="R1406" s="6">
        <f t="shared" si="189"/>
        <v>5</v>
      </c>
      <c r="S1406" s="6">
        <f t="shared" si="190"/>
        <v>1</v>
      </c>
      <c r="T1406" s="7">
        <f t="shared" si="191"/>
        <v>130312</v>
      </c>
      <c r="U1406" s="122" t="str">
        <f t="shared" si="196"/>
        <v>1FD08</v>
      </c>
      <c r="V1406" s="10">
        <f t="shared" si="192"/>
        <v>253</v>
      </c>
      <c r="W1406" s="10">
        <f t="shared" si="193"/>
        <v>8</v>
      </c>
      <c r="X1406" s="11">
        <f t="shared" si="194"/>
        <v>16</v>
      </c>
      <c r="Y1406" s="11">
        <f t="shared" si="195"/>
        <v>253</v>
      </c>
      <c r="Z1406" s="12" t="str">
        <f t="shared" si="197"/>
        <v>Temperature</v>
      </c>
      <c r="AI1406" s="17">
        <v>61786</v>
      </c>
      <c r="AJ1406" s="18" t="s">
        <v>490</v>
      </c>
      <c r="AK1406" s="19"/>
      <c r="AL1406" s="21"/>
      <c r="AM1406" s="21"/>
      <c r="AN1406" s="21"/>
      <c r="AO1406" s="21"/>
      <c r="AP1406" s="20"/>
      <c r="AQ1406" s="22"/>
      <c r="AR1406" s="20"/>
      <c r="AS1406" s="20"/>
      <c r="AT1406" s="20"/>
      <c r="AU1406" s="20"/>
      <c r="AV1406" s="20"/>
      <c r="AW1406" s="20"/>
      <c r="AX1406" s="222">
        <v>130312</v>
      </c>
      <c r="AY1406" s="6">
        <v>16</v>
      </c>
      <c r="AZ1406" s="6">
        <v>253</v>
      </c>
      <c r="BA1406" s="87" t="s">
        <v>2365</v>
      </c>
      <c r="BB1406" s="39" t="s">
        <v>2582</v>
      </c>
      <c r="BC1406" s="84" t="s">
        <v>2359</v>
      </c>
      <c r="BJ1406" s="47" t="s">
        <v>2493</v>
      </c>
      <c r="BL1406" s="42" t="s">
        <v>2494</v>
      </c>
      <c r="BM1406" s="43" t="s">
        <v>2495</v>
      </c>
      <c r="BO1406" s="17">
        <v>61786</v>
      </c>
      <c r="BP1406" s="18" t="s">
        <v>490</v>
      </c>
    </row>
    <row r="1407" spans="1:68" ht="15" customHeight="1" thickBot="1" x14ac:dyDescent="0.35">
      <c r="A1407" s="116">
        <v>1406</v>
      </c>
      <c r="H1407" s="121" t="s">
        <v>2589</v>
      </c>
      <c r="I1407" s="117">
        <v>8</v>
      </c>
      <c r="J1407" s="119" t="s">
        <v>2590</v>
      </c>
      <c r="K1407" s="120" t="s">
        <v>2591</v>
      </c>
      <c r="L1407" s="120" t="s">
        <v>2473</v>
      </c>
      <c r="M1407" s="120" t="s">
        <v>2592</v>
      </c>
      <c r="N1407" s="120" t="s">
        <v>2474</v>
      </c>
      <c r="O1407" s="119" t="s">
        <v>2593</v>
      </c>
      <c r="P1407" s="119" t="s">
        <v>2588</v>
      </c>
      <c r="Q1407" s="119" t="s">
        <v>2588</v>
      </c>
      <c r="R1407" s="6">
        <f t="shared" si="189"/>
        <v>2</v>
      </c>
      <c r="S1407" s="6">
        <f t="shared" si="190"/>
        <v>1</v>
      </c>
      <c r="T1407" s="7">
        <f t="shared" si="191"/>
        <v>130306</v>
      </c>
      <c r="U1407" s="122" t="str">
        <f t="shared" si="196"/>
        <v>1FD02</v>
      </c>
      <c r="V1407" s="10">
        <f t="shared" si="192"/>
        <v>253</v>
      </c>
      <c r="W1407" s="10">
        <f t="shared" si="193"/>
        <v>2</v>
      </c>
      <c r="X1407" s="11">
        <f t="shared" si="194"/>
        <v>3</v>
      </c>
      <c r="Y1407" s="11">
        <f t="shared" si="195"/>
        <v>253</v>
      </c>
      <c r="Z1407" s="12" t="str">
        <f t="shared" si="197"/>
        <v>Wind Data</v>
      </c>
      <c r="AI1407" s="17">
        <v>61787</v>
      </c>
      <c r="AJ1407" s="18" t="s">
        <v>491</v>
      </c>
      <c r="AK1407" s="19"/>
      <c r="AQ1407" s="37"/>
      <c r="AR1407" s="34"/>
      <c r="AS1407" s="34"/>
      <c r="AT1407" s="34"/>
      <c r="AU1407" s="34"/>
      <c r="AV1407" s="34"/>
      <c r="AW1407" s="34"/>
      <c r="AX1407" s="223">
        <v>130306</v>
      </c>
      <c r="AY1407" s="6">
        <v>3</v>
      </c>
      <c r="AZ1407" s="6">
        <v>253</v>
      </c>
      <c r="BA1407" s="87" t="s">
        <v>2496</v>
      </c>
      <c r="BB1407" s="39" t="s">
        <v>2583</v>
      </c>
      <c r="BC1407" s="84" t="s">
        <v>2349</v>
      </c>
      <c r="BD1407" s="38" t="s">
        <v>2497</v>
      </c>
      <c r="BE1407" s="39" t="s">
        <v>2584</v>
      </c>
      <c r="BF1407" s="90" t="s">
        <v>2498</v>
      </c>
      <c r="BJ1407" s="47" t="s">
        <v>2499</v>
      </c>
      <c r="BL1407" s="42" t="s">
        <v>2500</v>
      </c>
      <c r="BM1407" s="43" t="s">
        <v>2495</v>
      </c>
      <c r="BO1407" s="17">
        <v>61787</v>
      </c>
      <c r="BP1407" s="18" t="s">
        <v>491</v>
      </c>
    </row>
    <row r="1408" spans="1:68" ht="15" customHeight="1" thickBot="1" x14ac:dyDescent="0.35">
      <c r="A1408" s="116">
        <v>1407</v>
      </c>
      <c r="H1408" s="121" t="s">
        <v>2586</v>
      </c>
      <c r="I1408" s="117">
        <v>8</v>
      </c>
      <c r="J1408" s="119" t="s">
        <v>2471</v>
      </c>
      <c r="K1408" s="120" t="s">
        <v>2471</v>
      </c>
      <c r="L1408" s="120" t="s">
        <v>2475</v>
      </c>
      <c r="M1408" s="120" t="s">
        <v>2476</v>
      </c>
      <c r="N1408" s="119" t="s">
        <v>2477</v>
      </c>
      <c r="O1408" s="119" t="s">
        <v>2588</v>
      </c>
      <c r="P1408" s="119" t="s">
        <v>2588</v>
      </c>
      <c r="Q1408" s="119" t="s">
        <v>2588</v>
      </c>
      <c r="R1408" s="6">
        <f t="shared" si="189"/>
        <v>5</v>
      </c>
      <c r="S1408" s="6">
        <f t="shared" si="190"/>
        <v>1</v>
      </c>
      <c r="T1408" s="7">
        <f t="shared" si="191"/>
        <v>130312</v>
      </c>
      <c r="U1408" s="122" t="str">
        <f t="shared" si="196"/>
        <v>1FD08</v>
      </c>
      <c r="V1408" s="10">
        <f t="shared" si="192"/>
        <v>253</v>
      </c>
      <c r="W1408" s="10">
        <f t="shared" si="193"/>
        <v>8</v>
      </c>
      <c r="X1408" s="11">
        <f t="shared" si="194"/>
        <v>16</v>
      </c>
      <c r="Y1408" s="11">
        <f t="shared" si="195"/>
        <v>253</v>
      </c>
      <c r="Z1408" s="12" t="str">
        <f t="shared" si="197"/>
        <v>Temperature</v>
      </c>
      <c r="AI1408" s="17">
        <v>64454</v>
      </c>
      <c r="AJ1408" s="18" t="s">
        <v>629</v>
      </c>
      <c r="AK1408" s="19"/>
      <c r="AL1408" s="21"/>
      <c r="AM1408" s="21"/>
      <c r="AN1408" s="21"/>
      <c r="AO1408" s="21"/>
      <c r="AP1408" s="20"/>
      <c r="AQ1408" s="22"/>
      <c r="AR1408" s="20"/>
      <c r="AS1408" s="20"/>
      <c r="AT1408" s="20"/>
      <c r="AU1408" s="20"/>
      <c r="AV1408" s="20"/>
      <c r="AW1408" s="20"/>
      <c r="AX1408" s="222">
        <v>130312</v>
      </c>
      <c r="AY1408" s="6">
        <v>16</v>
      </c>
      <c r="AZ1408" s="6">
        <v>253</v>
      </c>
      <c r="BA1408" s="87" t="s">
        <v>2365</v>
      </c>
      <c r="BB1408" s="39" t="s">
        <v>2464</v>
      </c>
      <c r="BC1408" s="84" t="s">
        <v>2359</v>
      </c>
      <c r="BJ1408" s="47" t="s">
        <v>2501</v>
      </c>
      <c r="BL1408" s="42" t="s">
        <v>2494</v>
      </c>
      <c r="BM1408" s="43" t="s">
        <v>2495</v>
      </c>
      <c r="BO1408" s="17">
        <v>64454</v>
      </c>
      <c r="BP1408" s="18" t="s">
        <v>629</v>
      </c>
    </row>
    <row r="1409" spans="1:68" ht="15" customHeight="1" thickBot="1" x14ac:dyDescent="0.35">
      <c r="A1409" s="116">
        <v>1408</v>
      </c>
      <c r="H1409" s="121" t="s">
        <v>2589</v>
      </c>
      <c r="I1409" s="117">
        <v>8</v>
      </c>
      <c r="J1409" s="119" t="s">
        <v>2478</v>
      </c>
      <c r="K1409" s="119" t="s">
        <v>2479</v>
      </c>
      <c r="L1409" s="120" t="s">
        <v>2480</v>
      </c>
      <c r="M1409" s="119" t="s">
        <v>2481</v>
      </c>
      <c r="N1409" s="119" t="s">
        <v>2482</v>
      </c>
      <c r="O1409" s="119" t="s">
        <v>2483</v>
      </c>
      <c r="P1409" s="119" t="s">
        <v>2475</v>
      </c>
      <c r="Q1409" s="119" t="s">
        <v>2473</v>
      </c>
      <c r="R1409" s="6">
        <f t="shared" si="189"/>
        <v>2</v>
      </c>
      <c r="S1409" s="6">
        <f t="shared" si="190"/>
        <v>1</v>
      </c>
      <c r="T1409" s="7">
        <f t="shared" si="191"/>
        <v>130306</v>
      </c>
      <c r="U1409" s="122" t="str">
        <f t="shared" si="196"/>
        <v>1FD02</v>
      </c>
      <c r="V1409" s="10">
        <f t="shared" si="192"/>
        <v>253</v>
      </c>
      <c r="W1409" s="10">
        <f t="shared" si="193"/>
        <v>2</v>
      </c>
      <c r="X1409" s="11">
        <f t="shared" si="194"/>
        <v>3</v>
      </c>
      <c r="Y1409" s="11">
        <f t="shared" si="195"/>
        <v>253</v>
      </c>
      <c r="Z1409" s="12" t="str">
        <f t="shared" si="197"/>
        <v>Wind Data</v>
      </c>
      <c r="AI1409" s="17">
        <v>64455</v>
      </c>
      <c r="AJ1409" s="18" t="s">
        <v>630</v>
      </c>
      <c r="AK1409" s="19"/>
      <c r="AQ1409" s="37"/>
      <c r="AR1409" s="34"/>
      <c r="AS1409" s="34"/>
      <c r="AT1409" s="34"/>
      <c r="AU1409" s="34"/>
      <c r="AV1409" s="34"/>
      <c r="AW1409" s="34"/>
      <c r="AX1409" s="223">
        <v>130306</v>
      </c>
      <c r="AY1409" s="6">
        <v>3</v>
      </c>
      <c r="AZ1409" s="6">
        <v>253</v>
      </c>
      <c r="BA1409" s="87" t="s">
        <v>2496</v>
      </c>
      <c r="BB1409" s="39" t="s">
        <v>2598</v>
      </c>
      <c r="BC1409" s="84" t="s">
        <v>2349</v>
      </c>
      <c r="BD1409" s="38" t="s">
        <v>2497</v>
      </c>
      <c r="BE1409" s="39" t="s">
        <v>2599</v>
      </c>
      <c r="BF1409" s="90" t="s">
        <v>2498</v>
      </c>
      <c r="BJ1409" s="47" t="s">
        <v>2505</v>
      </c>
      <c r="BL1409" s="42" t="s">
        <v>2500</v>
      </c>
      <c r="BM1409" s="43" t="s">
        <v>2495</v>
      </c>
      <c r="BO1409" s="17">
        <v>64455</v>
      </c>
      <c r="BP1409" s="18" t="s">
        <v>630</v>
      </c>
    </row>
    <row r="1410" spans="1:68" ht="15" customHeight="1" thickBot="1" x14ac:dyDescent="0.35">
      <c r="A1410" s="116">
        <v>1409</v>
      </c>
      <c r="H1410" s="121" t="s">
        <v>2503</v>
      </c>
      <c r="I1410" s="117">
        <v>8</v>
      </c>
      <c r="J1410" s="119" t="s">
        <v>2471</v>
      </c>
      <c r="K1410" s="119" t="s">
        <v>2481</v>
      </c>
      <c r="L1410" s="120" t="s">
        <v>2480</v>
      </c>
      <c r="M1410" s="119" t="s">
        <v>2479</v>
      </c>
      <c r="N1410" s="119" t="s">
        <v>2478</v>
      </c>
      <c r="O1410" s="119" t="s">
        <v>2588</v>
      </c>
      <c r="P1410" s="119" t="s">
        <v>2588</v>
      </c>
      <c r="Q1410" s="119" t="s">
        <v>2588</v>
      </c>
      <c r="R1410" s="6">
        <f t="shared" ref="R1410:R1473" si="198">_xlfn.BITRSHIFT(_xlfn.BITAND(HEX2DEC(H1410),HEX2DEC("1C000000")),26)</f>
        <v>5</v>
      </c>
      <c r="S1410" s="6">
        <f t="shared" ref="S1410:S1473" si="199">_xlfn.BITRSHIFT(_xlfn.BITAND(HEX2DEC(H1410),HEX2DEC("01000000")),24)</f>
        <v>1</v>
      </c>
      <c r="T1410" s="7">
        <f t="shared" ref="T1410:T1473" si="200">IF(_xlfn.BITRSHIFT(_xlfn.BITAND(HEX2DEC(H1410),HEX2DEC("0FF0000")),16)&lt;240,_xlfn.BITRSHIFT(_xlfn.BITAND(HEX2DEC(H1410),HEX2DEC("1FF0000")),8),_xlfn.BITRSHIFT(_xlfn.BITAND(HEX2DEC(H1410),HEX2DEC("1FFFF00")),8))</f>
        <v>130312</v>
      </c>
      <c r="U1410" s="122" t="str">
        <f t="shared" si="196"/>
        <v>1FD08</v>
      </c>
      <c r="V1410" s="10">
        <f t="shared" ref="V1410:V1473" si="201">_xlfn.BITRSHIFT(_xlfn.BITAND(HEX2DEC(H1410),HEX2DEC("0FF0000")),16)</f>
        <v>253</v>
      </c>
      <c r="W1410" s="10">
        <f t="shared" ref="W1410:W1473" si="202">_xlfn.BITRSHIFT(_xlfn.BITAND(HEX2DEC(H1410),HEX2DEC("FF00")),8)</f>
        <v>8</v>
      </c>
      <c r="X1410" s="11">
        <f t="shared" ref="X1410:X1473" si="203">_xlfn.BITAND(HEX2DEC(H1410),HEX2DEC("00000FF"))</f>
        <v>16</v>
      </c>
      <c r="Y1410" s="11">
        <f t="shared" ref="Y1410:Y1473" si="204">IF(_xlfn.BITRSHIFT(_xlfn.BITAND(HEX2DEC(H1410),HEX2DEC("0FF0000")),16)&lt;240,_xlfn.BITRSHIFT(_xlfn.BITAND(HEX2DEC(H1410),HEX2DEC("0FF00")),8),_xlfn.BITRSHIFT(_xlfn.BITAND(HEX2DEC(H1410),HEX2DEC("0FF0000")),16))</f>
        <v>253</v>
      </c>
      <c r="Z1410" s="12" t="str">
        <f t="shared" si="197"/>
        <v>Temperature</v>
      </c>
      <c r="AI1410" s="17">
        <v>64509</v>
      </c>
      <c r="AJ1410" s="18" t="s">
        <v>683</v>
      </c>
      <c r="AK1410" s="19"/>
      <c r="AL1410" s="21"/>
      <c r="AM1410" s="21"/>
      <c r="AN1410" s="21"/>
      <c r="AO1410" s="21"/>
      <c r="AP1410" s="20"/>
      <c r="AQ1410" s="22"/>
      <c r="AR1410" s="20"/>
      <c r="AS1410" s="20"/>
      <c r="AT1410" s="20"/>
      <c r="AU1410" s="20"/>
      <c r="AV1410" s="20"/>
      <c r="AW1410" s="20"/>
      <c r="AX1410" s="222">
        <v>130312</v>
      </c>
      <c r="AY1410" s="6">
        <v>16</v>
      </c>
      <c r="AZ1410" s="6">
        <v>253</v>
      </c>
      <c r="BA1410" s="87" t="s">
        <v>2365</v>
      </c>
      <c r="BB1410" s="39" t="s">
        <v>2600</v>
      </c>
      <c r="BC1410" s="84" t="s">
        <v>2359</v>
      </c>
      <c r="BJ1410" s="47" t="s">
        <v>2601</v>
      </c>
      <c r="BL1410" s="42" t="s">
        <v>2494</v>
      </c>
      <c r="BM1410" s="43" t="s">
        <v>2495</v>
      </c>
      <c r="BO1410" s="17">
        <v>64509</v>
      </c>
      <c r="BP1410" s="18" t="s">
        <v>683</v>
      </c>
    </row>
    <row r="1411" spans="1:68" ht="15" customHeight="1" thickBot="1" x14ac:dyDescent="0.35">
      <c r="A1411" s="116">
        <v>1410</v>
      </c>
      <c r="H1411" s="121" t="s">
        <v>2503</v>
      </c>
      <c r="I1411" s="117">
        <v>8</v>
      </c>
      <c r="J1411" s="119" t="s">
        <v>2471</v>
      </c>
      <c r="K1411" s="119" t="s">
        <v>2471</v>
      </c>
      <c r="L1411" s="119" t="s">
        <v>2472</v>
      </c>
      <c r="M1411" s="119" t="s">
        <v>2594</v>
      </c>
      <c r="N1411" s="119" t="s">
        <v>2473</v>
      </c>
      <c r="O1411" s="120" t="s">
        <v>2472</v>
      </c>
      <c r="P1411" s="120" t="s">
        <v>2475</v>
      </c>
      <c r="Q1411" s="119" t="s">
        <v>2483</v>
      </c>
      <c r="R1411" s="6">
        <f t="shared" si="198"/>
        <v>5</v>
      </c>
      <c r="S1411" s="6">
        <f t="shared" si="199"/>
        <v>1</v>
      </c>
      <c r="T1411" s="7">
        <f t="shared" si="200"/>
        <v>130312</v>
      </c>
      <c r="U1411" s="122" t="str">
        <f t="shared" ref="U1411:U1474" si="205">DEC2HEX(T1411)</f>
        <v>1FD08</v>
      </c>
      <c r="V1411" s="10">
        <f t="shared" si="201"/>
        <v>253</v>
      </c>
      <c r="W1411" s="10">
        <f t="shared" si="202"/>
        <v>8</v>
      </c>
      <c r="X1411" s="11">
        <f t="shared" si="203"/>
        <v>16</v>
      </c>
      <c r="Y1411" s="11">
        <f t="shared" si="204"/>
        <v>253</v>
      </c>
      <c r="Z1411" s="12" t="str">
        <f t="shared" ref="Z1411:Z1474" si="206">VLOOKUP(T1411,BO:BP,2,FALSE)</f>
        <v>Temperature</v>
      </c>
      <c r="AI1411" s="17">
        <v>64510</v>
      </c>
      <c r="AJ1411" s="18" t="s">
        <v>684</v>
      </c>
      <c r="AK1411" s="19"/>
      <c r="AQ1411" s="37"/>
      <c r="AR1411" s="34"/>
      <c r="AS1411" s="34"/>
      <c r="AT1411" s="34"/>
      <c r="AU1411" s="34"/>
      <c r="AV1411" s="34"/>
      <c r="AW1411" s="34"/>
      <c r="AX1411" s="223">
        <v>130312</v>
      </c>
      <c r="AY1411" s="6">
        <v>16</v>
      </c>
      <c r="AZ1411" s="6">
        <v>253</v>
      </c>
      <c r="BA1411" s="87" t="s">
        <v>2365</v>
      </c>
      <c r="BB1411" s="39" t="s">
        <v>2585</v>
      </c>
      <c r="BC1411" s="84" t="s">
        <v>2359</v>
      </c>
      <c r="BJ1411" s="47" t="s">
        <v>2493</v>
      </c>
      <c r="BL1411" s="42" t="s">
        <v>2494</v>
      </c>
      <c r="BM1411" s="43" t="s">
        <v>2495</v>
      </c>
      <c r="BO1411" s="17">
        <v>64510</v>
      </c>
      <c r="BP1411" s="18" t="s">
        <v>684</v>
      </c>
    </row>
    <row r="1412" spans="1:68" ht="15" customHeight="1" thickBot="1" x14ac:dyDescent="0.35">
      <c r="A1412" s="116">
        <v>1411</v>
      </c>
      <c r="H1412" s="121" t="s">
        <v>2503</v>
      </c>
      <c r="I1412" s="117">
        <v>7</v>
      </c>
      <c r="J1412" s="119" t="s">
        <v>2484</v>
      </c>
      <c r="K1412" s="120" t="s">
        <v>2594</v>
      </c>
      <c r="L1412" s="120" t="s">
        <v>2481</v>
      </c>
      <c r="M1412" s="120" t="s">
        <v>2480</v>
      </c>
      <c r="N1412" s="119" t="s">
        <v>2479</v>
      </c>
      <c r="O1412" s="119" t="s">
        <v>2504</v>
      </c>
      <c r="P1412" s="119" t="s">
        <v>2475</v>
      </c>
      <c r="Q1412" s="119" t="s">
        <v>2485</v>
      </c>
      <c r="R1412" s="6">
        <f t="shared" si="198"/>
        <v>5</v>
      </c>
      <c r="S1412" s="6">
        <f t="shared" si="199"/>
        <v>1</v>
      </c>
      <c r="T1412" s="7">
        <f t="shared" si="200"/>
        <v>130312</v>
      </c>
      <c r="U1412" s="122" t="str">
        <f t="shared" si="205"/>
        <v>1FD08</v>
      </c>
      <c r="V1412" s="10">
        <f t="shared" si="201"/>
        <v>253</v>
      </c>
      <c r="W1412" s="10">
        <f t="shared" si="202"/>
        <v>8</v>
      </c>
      <c r="X1412" s="11">
        <f t="shared" si="203"/>
        <v>16</v>
      </c>
      <c r="Y1412" s="11">
        <f t="shared" si="204"/>
        <v>253</v>
      </c>
      <c r="Z1412" s="12" t="str">
        <f t="shared" si="206"/>
        <v>Temperature</v>
      </c>
      <c r="AI1412" s="17">
        <v>64742</v>
      </c>
      <c r="AJ1412" s="18" t="s">
        <v>858</v>
      </c>
      <c r="AK1412" s="19"/>
      <c r="AL1412" s="21"/>
      <c r="AM1412" s="21"/>
      <c r="AN1412" s="21"/>
      <c r="AO1412" s="21"/>
      <c r="AP1412" s="20"/>
      <c r="AQ1412" s="22"/>
      <c r="AR1412" s="20"/>
      <c r="AS1412" s="20"/>
      <c r="AT1412" s="20"/>
      <c r="AU1412" s="20"/>
      <c r="AV1412" s="20"/>
      <c r="AW1412" s="20"/>
      <c r="AX1412" s="222">
        <v>130312</v>
      </c>
      <c r="AY1412" s="6">
        <v>16</v>
      </c>
      <c r="AZ1412" s="6">
        <v>253</v>
      </c>
      <c r="BA1412" s="87" t="s">
        <v>2365</v>
      </c>
      <c r="BB1412" s="39" t="s">
        <v>2602</v>
      </c>
      <c r="BC1412" s="84" t="s">
        <v>2359</v>
      </c>
      <c r="BJ1412" s="47" t="s">
        <v>2603</v>
      </c>
      <c r="BL1412" s="42" t="s">
        <v>2494</v>
      </c>
      <c r="BM1412" s="43" t="s">
        <v>2495</v>
      </c>
      <c r="BO1412" s="17">
        <v>64742</v>
      </c>
      <c r="BP1412" s="18" t="s">
        <v>858</v>
      </c>
    </row>
    <row r="1413" spans="1:68" ht="15" customHeight="1" thickBot="1" x14ac:dyDescent="0.35">
      <c r="A1413" s="116">
        <v>1412</v>
      </c>
      <c r="H1413" s="121" t="s">
        <v>2595</v>
      </c>
      <c r="I1413" s="117">
        <v>8</v>
      </c>
      <c r="J1413" s="119" t="s">
        <v>2471</v>
      </c>
      <c r="K1413" s="119" t="s">
        <v>2471</v>
      </c>
      <c r="L1413" s="120" t="s">
        <v>2472</v>
      </c>
      <c r="M1413" s="119" t="s">
        <v>2594</v>
      </c>
      <c r="N1413" s="120" t="s">
        <v>2486</v>
      </c>
      <c r="O1413" s="119" t="s">
        <v>2588</v>
      </c>
      <c r="P1413" s="119" t="s">
        <v>2588</v>
      </c>
      <c r="Q1413" s="119" t="s">
        <v>2588</v>
      </c>
      <c r="R1413" s="6">
        <f t="shared" si="198"/>
        <v>5</v>
      </c>
      <c r="S1413" s="6">
        <f t="shared" si="199"/>
        <v>1</v>
      </c>
      <c r="T1413" s="7">
        <f t="shared" si="200"/>
        <v>130312</v>
      </c>
      <c r="U1413" s="122" t="str">
        <f t="shared" si="205"/>
        <v>1FD08</v>
      </c>
      <c r="V1413" s="10">
        <f t="shared" si="201"/>
        <v>253</v>
      </c>
      <c r="W1413" s="10">
        <f t="shared" si="202"/>
        <v>8</v>
      </c>
      <c r="X1413" s="11">
        <f t="shared" si="203"/>
        <v>25</v>
      </c>
      <c r="Y1413" s="11">
        <f t="shared" si="204"/>
        <v>253</v>
      </c>
      <c r="Z1413" s="12" t="str">
        <f t="shared" si="206"/>
        <v>Temperature</v>
      </c>
      <c r="AI1413" s="17">
        <v>64743</v>
      </c>
      <c r="AJ1413" s="18" t="s">
        <v>859</v>
      </c>
      <c r="AK1413" s="19"/>
      <c r="AQ1413" s="37"/>
      <c r="AR1413" s="34"/>
      <c r="AS1413" s="34"/>
      <c r="AT1413" s="34"/>
      <c r="AU1413" s="34"/>
      <c r="AV1413" s="34"/>
      <c r="AW1413" s="34"/>
      <c r="AX1413" s="223">
        <v>130312</v>
      </c>
      <c r="AY1413" s="6">
        <v>25</v>
      </c>
      <c r="AZ1413" s="6">
        <v>253</v>
      </c>
      <c r="BA1413" s="87" t="s">
        <v>2365</v>
      </c>
      <c r="BB1413" s="39" t="s">
        <v>2467</v>
      </c>
      <c r="BC1413" s="84" t="s">
        <v>2359</v>
      </c>
      <c r="BJ1413" s="47" t="s">
        <v>2493</v>
      </c>
      <c r="BL1413" s="42" t="s">
        <v>2604</v>
      </c>
      <c r="BM1413" s="43" t="s">
        <v>2495</v>
      </c>
      <c r="BO1413" s="17">
        <v>64743</v>
      </c>
      <c r="BP1413" s="18" t="s">
        <v>859</v>
      </c>
    </row>
    <row r="1414" spans="1:68" ht="15" customHeight="1" thickBot="1" x14ac:dyDescent="0.35">
      <c r="A1414" s="116">
        <v>1413</v>
      </c>
      <c r="H1414" s="121" t="s">
        <v>2487</v>
      </c>
      <c r="I1414" s="117">
        <v>8</v>
      </c>
      <c r="J1414" s="120" t="s">
        <v>2488</v>
      </c>
      <c r="K1414" s="119" t="s">
        <v>2489</v>
      </c>
      <c r="L1414" s="119" t="s">
        <v>2473</v>
      </c>
      <c r="M1414" s="119" t="s">
        <v>2490</v>
      </c>
      <c r="N1414" s="119" t="s">
        <v>2491</v>
      </c>
      <c r="O1414" s="120" t="s">
        <v>2492</v>
      </c>
      <c r="P1414" s="119" t="s">
        <v>2596</v>
      </c>
      <c r="Q1414" s="119" t="s">
        <v>2597</v>
      </c>
      <c r="R1414" s="75">
        <f t="shared" si="198"/>
        <v>2</v>
      </c>
      <c r="S1414" s="75">
        <f t="shared" si="199"/>
        <v>1</v>
      </c>
      <c r="T1414" s="7">
        <f t="shared" si="200"/>
        <v>130306</v>
      </c>
      <c r="U1414" s="122" t="str">
        <f t="shared" si="205"/>
        <v>1FD02</v>
      </c>
      <c r="V1414" s="10">
        <f t="shared" si="201"/>
        <v>253</v>
      </c>
      <c r="W1414" s="10">
        <f t="shared" si="202"/>
        <v>2</v>
      </c>
      <c r="X1414" s="11">
        <f t="shared" si="203"/>
        <v>3</v>
      </c>
      <c r="Y1414" s="11">
        <f t="shared" si="204"/>
        <v>253</v>
      </c>
      <c r="Z1414" s="12" t="str">
        <f t="shared" si="206"/>
        <v>Wind Data</v>
      </c>
      <c r="AI1414" s="17">
        <v>64751</v>
      </c>
      <c r="AJ1414" s="18" t="s">
        <v>867</v>
      </c>
      <c r="AK1414" s="19"/>
      <c r="AL1414" s="21"/>
      <c r="AM1414" s="21"/>
      <c r="AN1414" s="21"/>
      <c r="AO1414" s="21"/>
      <c r="AP1414" s="20"/>
      <c r="AQ1414" s="22"/>
      <c r="AR1414" s="20"/>
      <c r="AS1414" s="20"/>
      <c r="AT1414" s="20"/>
      <c r="AU1414" s="20"/>
      <c r="AV1414" s="20"/>
      <c r="AW1414" s="20"/>
      <c r="AX1414" s="222">
        <v>130306</v>
      </c>
      <c r="AY1414" s="6">
        <v>3</v>
      </c>
      <c r="AZ1414" s="6">
        <v>253</v>
      </c>
      <c r="BA1414" s="87" t="s">
        <v>2496</v>
      </c>
      <c r="BB1414" s="39" t="s">
        <v>2468</v>
      </c>
      <c r="BC1414" s="84" t="s">
        <v>2349</v>
      </c>
      <c r="BD1414" s="38" t="s">
        <v>2497</v>
      </c>
      <c r="BE1414" s="39" t="s">
        <v>2469</v>
      </c>
      <c r="BF1414" s="90" t="s">
        <v>2498</v>
      </c>
      <c r="BJ1414" s="47" t="s">
        <v>2499</v>
      </c>
      <c r="BL1414" s="42" t="s">
        <v>2500</v>
      </c>
      <c r="BM1414" s="43" t="s">
        <v>2495</v>
      </c>
      <c r="BO1414" s="17">
        <v>64751</v>
      </c>
      <c r="BP1414" s="18" t="s">
        <v>867</v>
      </c>
    </row>
    <row r="1415" spans="1:68" ht="15" customHeight="1" thickBot="1" x14ac:dyDescent="0.35">
      <c r="A1415" s="116">
        <v>1414</v>
      </c>
      <c r="H1415" s="121" t="s">
        <v>2586</v>
      </c>
      <c r="I1415" s="117">
        <v>8</v>
      </c>
      <c r="J1415" s="119" t="s">
        <v>2471</v>
      </c>
      <c r="K1415" s="119" t="s">
        <v>2471</v>
      </c>
      <c r="L1415" s="119" t="s">
        <v>2472</v>
      </c>
      <c r="M1415" s="120" t="s">
        <v>2587</v>
      </c>
      <c r="N1415" s="120" t="s">
        <v>2502</v>
      </c>
      <c r="O1415" s="119" t="s">
        <v>2588</v>
      </c>
      <c r="P1415" s="119" t="s">
        <v>2588</v>
      </c>
      <c r="Q1415" s="119" t="s">
        <v>2588</v>
      </c>
      <c r="R1415" s="6">
        <f t="shared" si="198"/>
        <v>5</v>
      </c>
      <c r="S1415" s="6">
        <f t="shared" si="199"/>
        <v>1</v>
      </c>
      <c r="T1415" s="7">
        <f t="shared" si="200"/>
        <v>130312</v>
      </c>
      <c r="U1415" s="122" t="str">
        <f t="shared" si="205"/>
        <v>1FD08</v>
      </c>
      <c r="V1415" s="10">
        <f t="shared" si="201"/>
        <v>253</v>
      </c>
      <c r="W1415" s="10">
        <f t="shared" si="202"/>
        <v>8</v>
      </c>
      <c r="X1415" s="11">
        <f t="shared" si="203"/>
        <v>16</v>
      </c>
      <c r="Y1415" s="11">
        <f t="shared" si="204"/>
        <v>253</v>
      </c>
      <c r="Z1415" s="12" t="str">
        <f t="shared" si="206"/>
        <v>Temperature</v>
      </c>
      <c r="AI1415" s="17">
        <v>64752</v>
      </c>
      <c r="AJ1415" s="18" t="s">
        <v>868</v>
      </c>
      <c r="AK1415" s="19"/>
      <c r="AQ1415" s="37"/>
      <c r="AR1415" s="34"/>
      <c r="AS1415" s="34"/>
      <c r="AT1415" s="34"/>
      <c r="AU1415" s="34"/>
      <c r="AV1415" s="34"/>
      <c r="AW1415" s="34"/>
      <c r="AX1415" s="223">
        <v>130312</v>
      </c>
      <c r="AY1415" s="6">
        <v>16</v>
      </c>
      <c r="AZ1415" s="6">
        <v>253</v>
      </c>
      <c r="BA1415" s="87" t="s">
        <v>2365</v>
      </c>
      <c r="BB1415" s="39" t="s">
        <v>2582</v>
      </c>
      <c r="BC1415" s="84" t="s">
        <v>2359</v>
      </c>
      <c r="BJ1415" s="47" t="s">
        <v>2493</v>
      </c>
      <c r="BL1415" s="42" t="s">
        <v>2494</v>
      </c>
      <c r="BM1415" s="43" t="s">
        <v>2495</v>
      </c>
      <c r="BO1415" s="17">
        <v>64752</v>
      </c>
      <c r="BP1415" s="18" t="s">
        <v>868</v>
      </c>
    </row>
    <row r="1416" spans="1:68" ht="15" customHeight="1" thickBot="1" x14ac:dyDescent="0.35">
      <c r="A1416" s="116">
        <v>1415</v>
      </c>
      <c r="H1416" s="121" t="s">
        <v>2589</v>
      </c>
      <c r="I1416" s="117">
        <v>8</v>
      </c>
      <c r="J1416" s="119" t="s">
        <v>2590</v>
      </c>
      <c r="K1416" s="120" t="s">
        <v>2591</v>
      </c>
      <c r="L1416" s="119" t="s">
        <v>2473</v>
      </c>
      <c r="M1416" s="119" t="s">
        <v>2592</v>
      </c>
      <c r="N1416" s="120" t="s">
        <v>2474</v>
      </c>
      <c r="O1416" s="119" t="s">
        <v>2593</v>
      </c>
      <c r="P1416" s="119" t="s">
        <v>2588</v>
      </c>
      <c r="Q1416" s="119" t="s">
        <v>2588</v>
      </c>
      <c r="R1416" s="6">
        <f t="shared" si="198"/>
        <v>2</v>
      </c>
      <c r="S1416" s="6">
        <f t="shared" si="199"/>
        <v>1</v>
      </c>
      <c r="T1416" s="7">
        <f t="shared" si="200"/>
        <v>130306</v>
      </c>
      <c r="U1416" s="122" t="str">
        <f t="shared" si="205"/>
        <v>1FD02</v>
      </c>
      <c r="V1416" s="10">
        <f t="shared" si="201"/>
        <v>253</v>
      </c>
      <c r="W1416" s="10">
        <f t="shared" si="202"/>
        <v>2</v>
      </c>
      <c r="X1416" s="11">
        <f t="shared" si="203"/>
        <v>3</v>
      </c>
      <c r="Y1416" s="11">
        <f t="shared" si="204"/>
        <v>253</v>
      </c>
      <c r="Z1416" s="12" t="str">
        <f t="shared" si="206"/>
        <v>Wind Data</v>
      </c>
      <c r="AI1416" s="17">
        <v>64880</v>
      </c>
      <c r="AJ1416" s="18" t="s">
        <v>996</v>
      </c>
      <c r="AK1416" s="19"/>
      <c r="AL1416" s="21"/>
      <c r="AM1416" s="21"/>
      <c r="AN1416" s="21"/>
      <c r="AO1416" s="21"/>
      <c r="AP1416" s="20"/>
      <c r="AQ1416" s="22"/>
      <c r="AR1416" s="20"/>
      <c r="AS1416" s="20"/>
      <c r="AT1416" s="20"/>
      <c r="AU1416" s="20"/>
      <c r="AV1416" s="20"/>
      <c r="AW1416" s="20"/>
      <c r="AX1416" s="222">
        <v>130306</v>
      </c>
      <c r="AY1416" s="6">
        <v>3</v>
      </c>
      <c r="AZ1416" s="6">
        <v>253</v>
      </c>
      <c r="BA1416" s="87" t="s">
        <v>2496</v>
      </c>
      <c r="BB1416" s="39" t="s">
        <v>2583</v>
      </c>
      <c r="BC1416" s="84" t="s">
        <v>2349</v>
      </c>
      <c r="BD1416" s="38" t="s">
        <v>2497</v>
      </c>
      <c r="BE1416" s="39" t="s">
        <v>2584</v>
      </c>
      <c r="BF1416" s="90" t="s">
        <v>2498</v>
      </c>
      <c r="BJ1416" s="47" t="s">
        <v>2499</v>
      </c>
      <c r="BL1416" s="42" t="s">
        <v>2500</v>
      </c>
      <c r="BM1416" s="43" t="s">
        <v>2495</v>
      </c>
      <c r="BO1416" s="17">
        <v>64880</v>
      </c>
      <c r="BP1416" s="18" t="s">
        <v>996</v>
      </c>
    </row>
    <row r="1417" spans="1:68" ht="15" customHeight="1" thickBot="1" x14ac:dyDescent="0.35">
      <c r="A1417" s="116">
        <v>1416</v>
      </c>
      <c r="H1417" s="121" t="s">
        <v>2586</v>
      </c>
      <c r="I1417" s="117">
        <v>8</v>
      </c>
      <c r="J1417" s="120" t="s">
        <v>2471</v>
      </c>
      <c r="K1417" s="120" t="s">
        <v>2471</v>
      </c>
      <c r="L1417" s="120" t="s">
        <v>2475</v>
      </c>
      <c r="M1417" s="119" t="s">
        <v>2476</v>
      </c>
      <c r="N1417" s="119" t="s">
        <v>2477</v>
      </c>
      <c r="O1417" s="119" t="s">
        <v>2588</v>
      </c>
      <c r="P1417" s="119" t="s">
        <v>2588</v>
      </c>
      <c r="Q1417" s="119" t="s">
        <v>2588</v>
      </c>
      <c r="R1417" s="6">
        <f t="shared" si="198"/>
        <v>5</v>
      </c>
      <c r="S1417" s="6">
        <f t="shared" si="199"/>
        <v>1</v>
      </c>
      <c r="T1417" s="7">
        <f t="shared" si="200"/>
        <v>130312</v>
      </c>
      <c r="U1417" s="122" t="str">
        <f t="shared" si="205"/>
        <v>1FD08</v>
      </c>
      <c r="V1417" s="10">
        <f t="shared" si="201"/>
        <v>253</v>
      </c>
      <c r="W1417" s="10">
        <f t="shared" si="202"/>
        <v>8</v>
      </c>
      <c r="X1417" s="11">
        <f t="shared" si="203"/>
        <v>16</v>
      </c>
      <c r="Y1417" s="11">
        <f t="shared" si="204"/>
        <v>253</v>
      </c>
      <c r="Z1417" s="12" t="str">
        <f t="shared" si="206"/>
        <v>Temperature</v>
      </c>
      <c r="AI1417" s="17">
        <v>64881</v>
      </c>
      <c r="AJ1417" s="18" t="s">
        <v>997</v>
      </c>
      <c r="AK1417" s="19"/>
      <c r="AQ1417" s="37"/>
      <c r="AR1417" s="34"/>
      <c r="AS1417" s="34"/>
      <c r="AT1417" s="34"/>
      <c r="AU1417" s="34"/>
      <c r="AV1417" s="34"/>
      <c r="AW1417" s="34"/>
      <c r="AX1417" s="223">
        <v>130312</v>
      </c>
      <c r="AY1417" s="6">
        <v>16</v>
      </c>
      <c r="AZ1417" s="6">
        <v>253</v>
      </c>
      <c r="BA1417" s="87" t="s">
        <v>2365</v>
      </c>
      <c r="BB1417" s="39" t="s">
        <v>2464</v>
      </c>
      <c r="BC1417" s="84" t="s">
        <v>2359</v>
      </c>
      <c r="BJ1417" s="47" t="s">
        <v>2501</v>
      </c>
      <c r="BL1417" s="42" t="s">
        <v>2494</v>
      </c>
      <c r="BM1417" s="43" t="s">
        <v>2495</v>
      </c>
      <c r="BO1417" s="17">
        <v>64881</v>
      </c>
      <c r="BP1417" s="18" t="s">
        <v>997</v>
      </c>
    </row>
    <row r="1418" spans="1:68" ht="15" customHeight="1" thickBot="1" x14ac:dyDescent="0.35">
      <c r="A1418" s="116">
        <v>1417</v>
      </c>
      <c r="H1418" s="121" t="s">
        <v>2589</v>
      </c>
      <c r="I1418" s="117">
        <v>8</v>
      </c>
      <c r="J1418" s="119" t="s">
        <v>2478</v>
      </c>
      <c r="K1418" s="119" t="s">
        <v>2479</v>
      </c>
      <c r="L1418" s="120" t="s">
        <v>2480</v>
      </c>
      <c r="M1418" s="119" t="s">
        <v>2481</v>
      </c>
      <c r="N1418" s="119" t="s">
        <v>2482</v>
      </c>
      <c r="O1418" s="119" t="s">
        <v>2483</v>
      </c>
      <c r="P1418" s="119" t="s">
        <v>2475</v>
      </c>
      <c r="Q1418" s="119" t="s">
        <v>2473</v>
      </c>
      <c r="R1418" s="6">
        <f t="shared" si="198"/>
        <v>2</v>
      </c>
      <c r="S1418" s="6">
        <f t="shared" si="199"/>
        <v>1</v>
      </c>
      <c r="T1418" s="7">
        <f t="shared" si="200"/>
        <v>130306</v>
      </c>
      <c r="U1418" s="122" t="str">
        <f t="shared" si="205"/>
        <v>1FD02</v>
      </c>
      <c r="V1418" s="10">
        <f t="shared" si="201"/>
        <v>253</v>
      </c>
      <c r="W1418" s="10">
        <f t="shared" si="202"/>
        <v>2</v>
      </c>
      <c r="X1418" s="11">
        <f t="shared" si="203"/>
        <v>3</v>
      </c>
      <c r="Y1418" s="11">
        <f t="shared" si="204"/>
        <v>253</v>
      </c>
      <c r="Z1418" s="12" t="str">
        <f t="shared" si="206"/>
        <v>Wind Data</v>
      </c>
      <c r="AI1418" s="17">
        <v>64938</v>
      </c>
      <c r="AJ1418" s="18" t="s">
        <v>1054</v>
      </c>
      <c r="AK1418" s="19"/>
      <c r="AL1418" s="21"/>
      <c r="AM1418" s="21"/>
      <c r="AN1418" s="21"/>
      <c r="AO1418" s="21"/>
      <c r="AP1418" s="20"/>
      <c r="AQ1418" s="22"/>
      <c r="AR1418" s="20"/>
      <c r="AS1418" s="20"/>
      <c r="AT1418" s="20"/>
      <c r="AU1418" s="20"/>
      <c r="AV1418" s="20"/>
      <c r="AW1418" s="20"/>
      <c r="AX1418" s="222">
        <v>130306</v>
      </c>
      <c r="AY1418" s="6">
        <v>3</v>
      </c>
      <c r="AZ1418" s="6">
        <v>253</v>
      </c>
      <c r="BA1418" s="87" t="s">
        <v>2496</v>
      </c>
      <c r="BB1418" s="39" t="s">
        <v>2598</v>
      </c>
      <c r="BC1418" s="84" t="s">
        <v>2349</v>
      </c>
      <c r="BD1418" s="38" t="s">
        <v>2497</v>
      </c>
      <c r="BE1418" s="39" t="s">
        <v>2599</v>
      </c>
      <c r="BF1418" s="90" t="s">
        <v>2498</v>
      </c>
      <c r="BJ1418" s="47" t="s">
        <v>2505</v>
      </c>
      <c r="BL1418" s="42" t="s">
        <v>2500</v>
      </c>
      <c r="BM1418" s="43" t="s">
        <v>2495</v>
      </c>
      <c r="BO1418" s="17">
        <v>64938</v>
      </c>
      <c r="BP1418" s="18" t="s">
        <v>1054</v>
      </c>
    </row>
    <row r="1419" spans="1:68" ht="15" customHeight="1" thickBot="1" x14ac:dyDescent="0.35">
      <c r="A1419" s="116">
        <v>1418</v>
      </c>
      <c r="H1419" s="121" t="s">
        <v>2503</v>
      </c>
      <c r="I1419" s="117">
        <v>8</v>
      </c>
      <c r="J1419" s="119" t="s">
        <v>2471</v>
      </c>
      <c r="K1419" s="119" t="s">
        <v>2481</v>
      </c>
      <c r="L1419" s="119" t="s">
        <v>2480</v>
      </c>
      <c r="M1419" s="119" t="s">
        <v>2479</v>
      </c>
      <c r="N1419" s="119" t="s">
        <v>2478</v>
      </c>
      <c r="O1419" s="119" t="s">
        <v>2588</v>
      </c>
      <c r="P1419" s="119" t="s">
        <v>2588</v>
      </c>
      <c r="Q1419" s="120" t="s">
        <v>2588</v>
      </c>
      <c r="R1419" s="6">
        <f t="shared" si="198"/>
        <v>5</v>
      </c>
      <c r="S1419" s="6">
        <f t="shared" si="199"/>
        <v>1</v>
      </c>
      <c r="T1419" s="7">
        <f t="shared" si="200"/>
        <v>130312</v>
      </c>
      <c r="U1419" s="122" t="str">
        <f t="shared" si="205"/>
        <v>1FD08</v>
      </c>
      <c r="V1419" s="10">
        <f t="shared" si="201"/>
        <v>253</v>
      </c>
      <c r="W1419" s="10">
        <f t="shared" si="202"/>
        <v>8</v>
      </c>
      <c r="X1419" s="11">
        <f t="shared" si="203"/>
        <v>16</v>
      </c>
      <c r="Y1419" s="11">
        <f t="shared" si="204"/>
        <v>253</v>
      </c>
      <c r="Z1419" s="12" t="str">
        <f t="shared" si="206"/>
        <v>Temperature</v>
      </c>
      <c r="AI1419" s="17">
        <v>64939</v>
      </c>
      <c r="AJ1419" s="1" t="s">
        <v>1055</v>
      </c>
      <c r="AK1419" s="2"/>
      <c r="AQ1419" s="37"/>
      <c r="AR1419" s="34"/>
      <c r="AS1419" s="34"/>
      <c r="AT1419" s="34"/>
      <c r="AU1419" s="34"/>
      <c r="AV1419" s="34"/>
      <c r="AW1419" s="34"/>
      <c r="AX1419" s="223">
        <v>130312</v>
      </c>
      <c r="AY1419" s="6">
        <v>16</v>
      </c>
      <c r="AZ1419" s="6">
        <v>253</v>
      </c>
      <c r="BA1419" s="87" t="s">
        <v>2365</v>
      </c>
      <c r="BB1419" s="39" t="s">
        <v>2600</v>
      </c>
      <c r="BC1419" s="84" t="s">
        <v>2359</v>
      </c>
      <c r="BJ1419" s="47" t="s">
        <v>2601</v>
      </c>
      <c r="BL1419" s="42" t="s">
        <v>2494</v>
      </c>
      <c r="BM1419" s="43" t="s">
        <v>2495</v>
      </c>
      <c r="BO1419" s="17">
        <v>64939</v>
      </c>
      <c r="BP1419" s="1" t="s">
        <v>1055</v>
      </c>
    </row>
    <row r="1420" spans="1:68" ht="15" customHeight="1" thickBot="1" x14ac:dyDescent="0.35">
      <c r="A1420" s="116">
        <v>1419</v>
      </c>
      <c r="H1420" s="121" t="s">
        <v>2503</v>
      </c>
      <c r="I1420" s="117">
        <v>8</v>
      </c>
      <c r="J1420" s="119" t="s">
        <v>2471</v>
      </c>
      <c r="K1420" s="119" t="s">
        <v>2471</v>
      </c>
      <c r="L1420" s="120" t="s">
        <v>2472</v>
      </c>
      <c r="M1420" s="119" t="s">
        <v>2594</v>
      </c>
      <c r="N1420" s="119" t="s">
        <v>2473</v>
      </c>
      <c r="O1420" s="119" t="s">
        <v>2472</v>
      </c>
      <c r="P1420" s="119" t="s">
        <v>2475</v>
      </c>
      <c r="Q1420" s="119" t="s">
        <v>2483</v>
      </c>
      <c r="R1420" s="6">
        <f t="shared" si="198"/>
        <v>5</v>
      </c>
      <c r="S1420" s="6">
        <f t="shared" si="199"/>
        <v>1</v>
      </c>
      <c r="T1420" s="7">
        <f t="shared" si="200"/>
        <v>130312</v>
      </c>
      <c r="U1420" s="122" t="str">
        <f t="shared" si="205"/>
        <v>1FD08</v>
      </c>
      <c r="V1420" s="10">
        <f t="shared" si="201"/>
        <v>253</v>
      </c>
      <c r="W1420" s="10">
        <f t="shared" si="202"/>
        <v>8</v>
      </c>
      <c r="X1420" s="11">
        <f t="shared" si="203"/>
        <v>16</v>
      </c>
      <c r="Y1420" s="11">
        <f t="shared" si="204"/>
        <v>253</v>
      </c>
      <c r="Z1420" s="12" t="str">
        <f t="shared" si="206"/>
        <v>Temperature</v>
      </c>
      <c r="AI1420" s="17">
        <v>65075</v>
      </c>
      <c r="AJ1420" s="18" t="s">
        <v>1191</v>
      </c>
      <c r="AK1420" s="19"/>
      <c r="AL1420" s="21"/>
      <c r="AM1420" s="21"/>
      <c r="AN1420" s="21"/>
      <c r="AO1420" s="21"/>
      <c r="AP1420" s="20"/>
      <c r="AQ1420" s="22"/>
      <c r="AR1420" s="20"/>
      <c r="AS1420" s="20"/>
      <c r="AT1420" s="20"/>
      <c r="AU1420" s="20"/>
      <c r="AV1420" s="20"/>
      <c r="AW1420" s="20"/>
      <c r="AX1420" s="222">
        <v>130312</v>
      </c>
      <c r="AY1420" s="6">
        <v>16</v>
      </c>
      <c r="AZ1420" s="6">
        <v>253</v>
      </c>
      <c r="BA1420" s="87" t="s">
        <v>2365</v>
      </c>
      <c r="BB1420" s="39" t="s">
        <v>2585</v>
      </c>
      <c r="BC1420" s="84" t="s">
        <v>2359</v>
      </c>
      <c r="BJ1420" s="47" t="s">
        <v>2493</v>
      </c>
      <c r="BL1420" s="42" t="s">
        <v>2494</v>
      </c>
      <c r="BM1420" s="43" t="s">
        <v>2495</v>
      </c>
      <c r="BO1420" s="17">
        <v>65075</v>
      </c>
      <c r="BP1420" s="18" t="s">
        <v>1191</v>
      </c>
    </row>
    <row r="1421" spans="1:68" ht="15" customHeight="1" thickBot="1" x14ac:dyDescent="0.35">
      <c r="A1421" s="116">
        <v>1420</v>
      </c>
      <c r="H1421" s="121" t="s">
        <v>2503</v>
      </c>
      <c r="I1421" s="117">
        <v>7</v>
      </c>
      <c r="J1421" s="120" t="s">
        <v>2484</v>
      </c>
      <c r="K1421" s="119" t="s">
        <v>2594</v>
      </c>
      <c r="L1421" s="119" t="s">
        <v>2481</v>
      </c>
      <c r="M1421" s="119" t="s">
        <v>2480</v>
      </c>
      <c r="N1421" s="119" t="s">
        <v>2479</v>
      </c>
      <c r="O1421" s="120" t="s">
        <v>2504</v>
      </c>
      <c r="P1421" s="119" t="s">
        <v>2475</v>
      </c>
      <c r="Q1421" s="119" t="s">
        <v>2485</v>
      </c>
      <c r="R1421" s="6">
        <f t="shared" si="198"/>
        <v>5</v>
      </c>
      <c r="S1421" s="6">
        <f t="shared" si="199"/>
        <v>1</v>
      </c>
      <c r="T1421" s="7">
        <f t="shared" si="200"/>
        <v>130312</v>
      </c>
      <c r="U1421" s="122" t="str">
        <f t="shared" si="205"/>
        <v>1FD08</v>
      </c>
      <c r="V1421" s="10">
        <f t="shared" si="201"/>
        <v>253</v>
      </c>
      <c r="W1421" s="10">
        <f t="shared" si="202"/>
        <v>8</v>
      </c>
      <c r="X1421" s="11">
        <f t="shared" si="203"/>
        <v>16</v>
      </c>
      <c r="Y1421" s="11">
        <f t="shared" si="204"/>
        <v>253</v>
      </c>
      <c r="Z1421" s="12" t="str">
        <f t="shared" si="206"/>
        <v>Temperature</v>
      </c>
      <c r="AI1421" s="17">
        <v>65076</v>
      </c>
      <c r="AJ1421" s="18" t="s">
        <v>1192</v>
      </c>
      <c r="AK1421" s="19"/>
      <c r="AQ1421" s="37"/>
      <c r="AR1421" s="34"/>
      <c r="AS1421" s="34"/>
      <c r="AT1421" s="34"/>
      <c r="AU1421" s="34"/>
      <c r="AV1421" s="34"/>
      <c r="AW1421" s="34"/>
      <c r="AX1421" s="223">
        <v>130312</v>
      </c>
      <c r="AY1421" s="6">
        <v>16</v>
      </c>
      <c r="AZ1421" s="6">
        <v>253</v>
      </c>
      <c r="BA1421" s="87" t="s">
        <v>2365</v>
      </c>
      <c r="BB1421" s="39" t="s">
        <v>2602</v>
      </c>
      <c r="BC1421" s="84" t="s">
        <v>2359</v>
      </c>
      <c r="BJ1421" s="47" t="s">
        <v>2603</v>
      </c>
      <c r="BL1421" s="42" t="s">
        <v>2494</v>
      </c>
      <c r="BM1421" s="43" t="s">
        <v>2495</v>
      </c>
      <c r="BO1421" s="17">
        <v>65076</v>
      </c>
      <c r="BP1421" s="18" t="s">
        <v>1192</v>
      </c>
    </row>
    <row r="1422" spans="1:68" ht="15" customHeight="1" thickBot="1" x14ac:dyDescent="0.35">
      <c r="A1422" s="116">
        <v>1421</v>
      </c>
      <c r="H1422" s="121" t="s">
        <v>2595</v>
      </c>
      <c r="I1422" s="117">
        <v>8</v>
      </c>
      <c r="J1422" s="119" t="s">
        <v>2471</v>
      </c>
      <c r="K1422" s="119" t="s">
        <v>2471</v>
      </c>
      <c r="L1422" s="119" t="s">
        <v>2472</v>
      </c>
      <c r="M1422" s="120" t="s">
        <v>2594</v>
      </c>
      <c r="N1422" s="120" t="s">
        <v>2486</v>
      </c>
      <c r="O1422" s="119" t="s">
        <v>2588</v>
      </c>
      <c r="P1422" s="119" t="s">
        <v>2588</v>
      </c>
      <c r="Q1422" s="119" t="s">
        <v>2588</v>
      </c>
      <c r="R1422" s="6">
        <f t="shared" si="198"/>
        <v>5</v>
      </c>
      <c r="S1422" s="6">
        <f t="shared" si="199"/>
        <v>1</v>
      </c>
      <c r="T1422" s="7">
        <f t="shared" si="200"/>
        <v>130312</v>
      </c>
      <c r="U1422" s="122" t="str">
        <f t="shared" si="205"/>
        <v>1FD08</v>
      </c>
      <c r="V1422" s="10">
        <f t="shared" si="201"/>
        <v>253</v>
      </c>
      <c r="W1422" s="10">
        <f t="shared" si="202"/>
        <v>8</v>
      </c>
      <c r="X1422" s="11">
        <f t="shared" si="203"/>
        <v>25</v>
      </c>
      <c r="Y1422" s="11">
        <f t="shared" si="204"/>
        <v>253</v>
      </c>
      <c r="Z1422" s="12" t="str">
        <f t="shared" si="206"/>
        <v>Temperature</v>
      </c>
      <c r="AI1422" s="17">
        <v>65104</v>
      </c>
      <c r="AJ1422" s="18" t="s">
        <v>1220</v>
      </c>
      <c r="AK1422" s="19"/>
      <c r="AL1422" s="21"/>
      <c r="AM1422" s="21"/>
      <c r="AN1422" s="21"/>
      <c r="AO1422" s="21"/>
      <c r="AP1422" s="20"/>
      <c r="AQ1422" s="22"/>
      <c r="AR1422" s="20"/>
      <c r="AS1422" s="20"/>
      <c r="AT1422" s="20"/>
      <c r="AU1422" s="20"/>
      <c r="AV1422" s="20"/>
      <c r="AW1422" s="20"/>
      <c r="AX1422" s="222">
        <v>130312</v>
      </c>
      <c r="AY1422" s="6">
        <v>25</v>
      </c>
      <c r="AZ1422" s="6">
        <v>253</v>
      </c>
      <c r="BA1422" s="87" t="s">
        <v>2365</v>
      </c>
      <c r="BB1422" s="39" t="s">
        <v>2467</v>
      </c>
      <c r="BC1422" s="84" t="s">
        <v>2359</v>
      </c>
      <c r="BJ1422" s="47" t="s">
        <v>2493</v>
      </c>
      <c r="BL1422" s="42" t="s">
        <v>2604</v>
      </c>
      <c r="BM1422" s="43" t="s">
        <v>2495</v>
      </c>
      <c r="BO1422" s="17">
        <v>65104</v>
      </c>
      <c r="BP1422" s="18" t="s">
        <v>1220</v>
      </c>
    </row>
    <row r="1423" spans="1:68" ht="15" customHeight="1" thickBot="1" x14ac:dyDescent="0.35">
      <c r="A1423" s="116">
        <v>1422</v>
      </c>
      <c r="H1423" s="121" t="s">
        <v>2487</v>
      </c>
      <c r="I1423" s="117">
        <v>8</v>
      </c>
      <c r="J1423" s="119" t="s">
        <v>2488</v>
      </c>
      <c r="K1423" s="120" t="s">
        <v>2489</v>
      </c>
      <c r="L1423" s="119" t="s">
        <v>2473</v>
      </c>
      <c r="M1423" s="119" t="s">
        <v>2490</v>
      </c>
      <c r="N1423" s="120" t="s">
        <v>2491</v>
      </c>
      <c r="O1423" s="119" t="s">
        <v>2492</v>
      </c>
      <c r="P1423" s="119" t="s">
        <v>2596</v>
      </c>
      <c r="Q1423" s="119" t="s">
        <v>2597</v>
      </c>
      <c r="R1423" s="6">
        <f t="shared" si="198"/>
        <v>2</v>
      </c>
      <c r="S1423" s="6">
        <f t="shared" si="199"/>
        <v>1</v>
      </c>
      <c r="T1423" s="7">
        <f t="shared" si="200"/>
        <v>130306</v>
      </c>
      <c r="U1423" s="122" t="str">
        <f t="shared" si="205"/>
        <v>1FD02</v>
      </c>
      <c r="V1423" s="10">
        <f t="shared" si="201"/>
        <v>253</v>
      </c>
      <c r="W1423" s="10">
        <f t="shared" si="202"/>
        <v>2</v>
      </c>
      <c r="X1423" s="11">
        <f t="shared" si="203"/>
        <v>3</v>
      </c>
      <c r="Y1423" s="11">
        <f t="shared" si="204"/>
        <v>253</v>
      </c>
      <c r="Z1423" s="12" t="str">
        <f t="shared" si="206"/>
        <v>Wind Data</v>
      </c>
      <c r="AI1423" s="17">
        <v>65105</v>
      </c>
      <c r="AJ1423" s="18" t="s">
        <v>1221</v>
      </c>
      <c r="AK1423" s="19"/>
      <c r="AQ1423" s="37"/>
      <c r="AR1423" s="34"/>
      <c r="AS1423" s="34"/>
      <c r="AT1423" s="34"/>
      <c r="AU1423" s="34"/>
      <c r="AV1423" s="34"/>
      <c r="AW1423" s="34"/>
      <c r="AX1423" s="223">
        <v>130306</v>
      </c>
      <c r="AY1423" s="6">
        <v>3</v>
      </c>
      <c r="AZ1423" s="6">
        <v>253</v>
      </c>
      <c r="BA1423" s="87" t="s">
        <v>2496</v>
      </c>
      <c r="BB1423" s="39" t="s">
        <v>2468</v>
      </c>
      <c r="BC1423" s="84" t="s">
        <v>2349</v>
      </c>
      <c r="BD1423" s="38" t="s">
        <v>2497</v>
      </c>
      <c r="BE1423" s="39" t="s">
        <v>2469</v>
      </c>
      <c r="BF1423" s="90" t="s">
        <v>2498</v>
      </c>
      <c r="BJ1423" s="47" t="s">
        <v>2499</v>
      </c>
      <c r="BL1423" s="42" t="s">
        <v>2500</v>
      </c>
      <c r="BM1423" s="43" t="s">
        <v>2495</v>
      </c>
      <c r="BO1423" s="17">
        <v>65105</v>
      </c>
      <c r="BP1423" s="18" t="s">
        <v>1221</v>
      </c>
    </row>
    <row r="1424" spans="1:68" ht="15" customHeight="1" thickBot="1" x14ac:dyDescent="0.35">
      <c r="A1424" s="116">
        <v>1423</v>
      </c>
      <c r="H1424" s="121" t="s">
        <v>2586</v>
      </c>
      <c r="I1424" s="117">
        <v>8</v>
      </c>
      <c r="J1424" s="119" t="s">
        <v>2471</v>
      </c>
      <c r="K1424" s="119" t="s">
        <v>2471</v>
      </c>
      <c r="L1424" s="119" t="s">
        <v>2472</v>
      </c>
      <c r="M1424" s="119" t="s">
        <v>2587</v>
      </c>
      <c r="N1424" s="119" t="s">
        <v>2502</v>
      </c>
      <c r="O1424" s="119" t="s">
        <v>2588</v>
      </c>
      <c r="P1424" s="119" t="s">
        <v>2588</v>
      </c>
      <c r="Q1424" s="120" t="s">
        <v>2588</v>
      </c>
      <c r="R1424" s="6">
        <f t="shared" si="198"/>
        <v>5</v>
      </c>
      <c r="S1424" s="6">
        <f t="shared" si="199"/>
        <v>1</v>
      </c>
      <c r="T1424" s="7">
        <f t="shared" si="200"/>
        <v>130312</v>
      </c>
      <c r="U1424" s="122" t="str">
        <f t="shared" si="205"/>
        <v>1FD08</v>
      </c>
      <c r="V1424" s="10">
        <f t="shared" si="201"/>
        <v>253</v>
      </c>
      <c r="W1424" s="10">
        <f t="shared" si="202"/>
        <v>8</v>
      </c>
      <c r="X1424" s="11">
        <f t="shared" si="203"/>
        <v>16</v>
      </c>
      <c r="Y1424" s="11">
        <f t="shared" si="204"/>
        <v>253</v>
      </c>
      <c r="Z1424" s="12" t="str">
        <f t="shared" si="206"/>
        <v>Temperature</v>
      </c>
      <c r="AI1424" s="17">
        <v>65249</v>
      </c>
      <c r="AJ1424" s="18" t="s">
        <v>1364</v>
      </c>
      <c r="AK1424" s="19"/>
      <c r="AL1424" s="21"/>
      <c r="AM1424" s="21"/>
      <c r="AN1424" s="21"/>
      <c r="AO1424" s="21"/>
      <c r="AP1424" s="20"/>
      <c r="AQ1424" s="22"/>
      <c r="AR1424" s="20"/>
      <c r="AS1424" s="20"/>
      <c r="AT1424" s="20"/>
      <c r="AU1424" s="20"/>
      <c r="AV1424" s="20"/>
      <c r="AW1424" s="20"/>
      <c r="AX1424" s="222">
        <v>130312</v>
      </c>
      <c r="AY1424" s="6">
        <v>16</v>
      </c>
      <c r="AZ1424" s="6">
        <v>253</v>
      </c>
      <c r="BA1424" s="87" t="s">
        <v>2365</v>
      </c>
      <c r="BB1424" s="39" t="s">
        <v>2582</v>
      </c>
      <c r="BC1424" s="84" t="s">
        <v>2359</v>
      </c>
      <c r="BJ1424" s="47" t="s">
        <v>2493</v>
      </c>
      <c r="BL1424" s="42" t="s">
        <v>2494</v>
      </c>
      <c r="BM1424" s="43" t="s">
        <v>2495</v>
      </c>
      <c r="BO1424" s="17">
        <v>65249</v>
      </c>
      <c r="BP1424" s="18" t="s">
        <v>1364</v>
      </c>
    </row>
    <row r="1425" spans="1:68" ht="15" customHeight="1" thickBot="1" x14ac:dyDescent="0.35">
      <c r="A1425" s="116">
        <v>1424</v>
      </c>
      <c r="H1425" s="121" t="s">
        <v>2589</v>
      </c>
      <c r="I1425" s="117">
        <v>8</v>
      </c>
      <c r="J1425" s="119" t="s">
        <v>2590</v>
      </c>
      <c r="K1425" s="119" t="s">
        <v>2591</v>
      </c>
      <c r="L1425" s="120" t="s">
        <v>2473</v>
      </c>
      <c r="M1425" s="119" t="s">
        <v>2592</v>
      </c>
      <c r="N1425" s="119" t="s">
        <v>2474</v>
      </c>
      <c r="O1425" s="119" t="s">
        <v>2593</v>
      </c>
      <c r="P1425" s="119" t="s">
        <v>2588</v>
      </c>
      <c r="Q1425" s="119" t="s">
        <v>2588</v>
      </c>
      <c r="R1425" s="6">
        <f t="shared" si="198"/>
        <v>2</v>
      </c>
      <c r="S1425" s="6">
        <f t="shared" si="199"/>
        <v>1</v>
      </c>
      <c r="T1425" s="7">
        <f t="shared" si="200"/>
        <v>130306</v>
      </c>
      <c r="U1425" s="122" t="str">
        <f t="shared" si="205"/>
        <v>1FD02</v>
      </c>
      <c r="V1425" s="10">
        <f t="shared" si="201"/>
        <v>253</v>
      </c>
      <c r="W1425" s="10">
        <f t="shared" si="202"/>
        <v>2</v>
      </c>
      <c r="X1425" s="11">
        <f t="shared" si="203"/>
        <v>3</v>
      </c>
      <c r="Y1425" s="11">
        <f t="shared" si="204"/>
        <v>253</v>
      </c>
      <c r="Z1425" s="12" t="str">
        <f t="shared" si="206"/>
        <v>Wind Data</v>
      </c>
      <c r="AI1425" s="17">
        <v>65250</v>
      </c>
      <c r="AJ1425" s="18" t="s">
        <v>1365</v>
      </c>
      <c r="AK1425" s="19"/>
      <c r="AQ1425" s="37"/>
      <c r="AR1425" s="34"/>
      <c r="AS1425" s="34"/>
      <c r="AT1425" s="34"/>
      <c r="AU1425" s="34"/>
      <c r="AV1425" s="34"/>
      <c r="AW1425" s="34"/>
      <c r="AX1425" s="223">
        <v>130306</v>
      </c>
      <c r="AY1425" s="6">
        <v>3</v>
      </c>
      <c r="AZ1425" s="6">
        <v>253</v>
      </c>
      <c r="BA1425" s="87" t="s">
        <v>2496</v>
      </c>
      <c r="BB1425" s="39" t="s">
        <v>2583</v>
      </c>
      <c r="BC1425" s="84" t="s">
        <v>2349</v>
      </c>
      <c r="BD1425" s="38" t="s">
        <v>2497</v>
      </c>
      <c r="BE1425" s="39" t="s">
        <v>2584</v>
      </c>
      <c r="BF1425" s="90" t="s">
        <v>2498</v>
      </c>
      <c r="BJ1425" s="47" t="s">
        <v>2499</v>
      </c>
      <c r="BL1425" s="42" t="s">
        <v>2500</v>
      </c>
      <c r="BM1425" s="43" t="s">
        <v>2495</v>
      </c>
      <c r="BO1425" s="17">
        <v>65250</v>
      </c>
      <c r="BP1425" s="18" t="s">
        <v>1365</v>
      </c>
    </row>
    <row r="1426" spans="1:68" ht="15" customHeight="1" thickBot="1" x14ac:dyDescent="0.35">
      <c r="A1426" s="116">
        <v>1425</v>
      </c>
      <c r="H1426" s="121" t="s">
        <v>2586</v>
      </c>
      <c r="I1426" s="117">
        <v>8</v>
      </c>
      <c r="J1426" s="119" t="s">
        <v>2471</v>
      </c>
      <c r="K1426" s="119" t="s">
        <v>2471</v>
      </c>
      <c r="L1426" s="120" t="s">
        <v>2475</v>
      </c>
      <c r="M1426" s="120" t="s">
        <v>2476</v>
      </c>
      <c r="N1426" s="119" t="s">
        <v>2477</v>
      </c>
      <c r="O1426" s="119" t="s">
        <v>2588</v>
      </c>
      <c r="P1426" s="119" t="s">
        <v>2588</v>
      </c>
      <c r="Q1426" s="119" t="s">
        <v>2588</v>
      </c>
      <c r="R1426" s="75">
        <f t="shared" si="198"/>
        <v>5</v>
      </c>
      <c r="S1426" s="75">
        <f t="shared" si="199"/>
        <v>1</v>
      </c>
      <c r="T1426" s="7">
        <f t="shared" si="200"/>
        <v>130312</v>
      </c>
      <c r="U1426" s="122" t="str">
        <f t="shared" si="205"/>
        <v>1FD08</v>
      </c>
      <c r="V1426" s="10">
        <f t="shared" si="201"/>
        <v>253</v>
      </c>
      <c r="W1426" s="10">
        <f t="shared" si="202"/>
        <v>8</v>
      </c>
      <c r="X1426" s="11">
        <f t="shared" si="203"/>
        <v>16</v>
      </c>
      <c r="Y1426" s="11">
        <f t="shared" si="204"/>
        <v>253</v>
      </c>
      <c r="Z1426" s="12" t="str">
        <f t="shared" si="206"/>
        <v>Temperature</v>
      </c>
      <c r="AI1426" s="17">
        <v>65312</v>
      </c>
      <c r="AJ1426" s="18" t="s">
        <v>1396</v>
      </c>
      <c r="AK1426" s="19"/>
      <c r="AL1426" s="21"/>
      <c r="AM1426" s="21"/>
      <c r="AN1426" s="21"/>
      <c r="AO1426" s="21"/>
      <c r="AP1426" s="20"/>
      <c r="AQ1426" s="22"/>
      <c r="AR1426" s="20"/>
      <c r="AS1426" s="20"/>
      <c r="AT1426" s="20"/>
      <c r="AU1426" s="20"/>
      <c r="AV1426" s="20"/>
      <c r="AW1426" s="20"/>
      <c r="AX1426" s="222">
        <v>130312</v>
      </c>
      <c r="AY1426" s="6">
        <v>16</v>
      </c>
      <c r="AZ1426" s="6">
        <v>253</v>
      </c>
      <c r="BA1426" s="87" t="s">
        <v>2365</v>
      </c>
      <c r="BB1426" s="39" t="s">
        <v>2464</v>
      </c>
      <c r="BC1426" s="84" t="s">
        <v>2359</v>
      </c>
      <c r="BJ1426" s="47" t="s">
        <v>2501</v>
      </c>
      <c r="BL1426" s="42" t="s">
        <v>2494</v>
      </c>
      <c r="BM1426" s="43" t="s">
        <v>2495</v>
      </c>
      <c r="BO1426" s="17">
        <v>65312</v>
      </c>
      <c r="BP1426" s="18" t="s">
        <v>1396</v>
      </c>
    </row>
    <row r="1427" spans="1:68" ht="15" customHeight="1" thickBot="1" x14ac:dyDescent="0.35">
      <c r="A1427" s="116">
        <v>1426</v>
      </c>
      <c r="H1427" s="121" t="s">
        <v>2589</v>
      </c>
      <c r="I1427" s="117">
        <v>8</v>
      </c>
      <c r="J1427" s="120" t="s">
        <v>2478</v>
      </c>
      <c r="K1427" s="120" t="s">
        <v>2479</v>
      </c>
      <c r="L1427" s="120" t="s">
        <v>2480</v>
      </c>
      <c r="M1427" s="120" t="s">
        <v>2481</v>
      </c>
      <c r="N1427" s="120" t="s">
        <v>2482</v>
      </c>
      <c r="O1427" s="119" t="s">
        <v>2483</v>
      </c>
      <c r="P1427" s="119" t="s">
        <v>2475</v>
      </c>
      <c r="Q1427" s="119" t="s">
        <v>2473</v>
      </c>
      <c r="R1427" s="6">
        <f t="shared" si="198"/>
        <v>2</v>
      </c>
      <c r="S1427" s="6">
        <f t="shared" si="199"/>
        <v>1</v>
      </c>
      <c r="T1427" s="7">
        <f t="shared" si="200"/>
        <v>130306</v>
      </c>
      <c r="U1427" s="122" t="str">
        <f t="shared" si="205"/>
        <v>1FD02</v>
      </c>
      <c r="V1427" s="10">
        <f t="shared" si="201"/>
        <v>253</v>
      </c>
      <c r="W1427" s="10">
        <f t="shared" si="202"/>
        <v>2</v>
      </c>
      <c r="X1427" s="11">
        <f t="shared" si="203"/>
        <v>3</v>
      </c>
      <c r="Y1427" s="11">
        <f t="shared" si="204"/>
        <v>253</v>
      </c>
      <c r="Z1427" s="12" t="str">
        <f t="shared" si="206"/>
        <v>Wind Data</v>
      </c>
      <c r="AI1427" s="17">
        <v>65313</v>
      </c>
      <c r="AJ1427" s="18" t="s">
        <v>1396</v>
      </c>
      <c r="AK1427" s="19"/>
      <c r="AQ1427" s="37"/>
      <c r="AR1427" s="34"/>
      <c r="AS1427" s="34"/>
      <c r="AT1427" s="34"/>
      <c r="AU1427" s="34"/>
      <c r="AV1427" s="34"/>
      <c r="AW1427" s="34"/>
      <c r="AX1427" s="223">
        <v>130306</v>
      </c>
      <c r="AY1427" s="6">
        <v>3</v>
      </c>
      <c r="AZ1427" s="6">
        <v>253</v>
      </c>
      <c r="BA1427" s="87" t="s">
        <v>2496</v>
      </c>
      <c r="BB1427" s="39" t="s">
        <v>2598</v>
      </c>
      <c r="BC1427" s="84" t="s">
        <v>2349</v>
      </c>
      <c r="BD1427" s="38" t="s">
        <v>2497</v>
      </c>
      <c r="BE1427" s="39" t="s">
        <v>2599</v>
      </c>
      <c r="BF1427" s="90" t="s">
        <v>2498</v>
      </c>
      <c r="BJ1427" s="47" t="s">
        <v>2505</v>
      </c>
      <c r="BL1427" s="42" t="s">
        <v>2500</v>
      </c>
      <c r="BM1427" s="43" t="s">
        <v>2495</v>
      </c>
      <c r="BO1427" s="17">
        <v>65313</v>
      </c>
      <c r="BP1427" s="18" t="s">
        <v>1396</v>
      </c>
    </row>
    <row r="1428" spans="1:68" ht="15" customHeight="1" thickBot="1" x14ac:dyDescent="0.35">
      <c r="A1428" s="116">
        <v>1427</v>
      </c>
      <c r="H1428" s="121" t="s">
        <v>2503</v>
      </c>
      <c r="I1428" s="117">
        <v>8</v>
      </c>
      <c r="J1428" s="119" t="s">
        <v>2471</v>
      </c>
      <c r="K1428" s="119" t="s">
        <v>2481</v>
      </c>
      <c r="L1428" s="119" t="s">
        <v>2480</v>
      </c>
      <c r="M1428" s="119" t="s">
        <v>2479</v>
      </c>
      <c r="N1428" s="119" t="s">
        <v>2478</v>
      </c>
      <c r="O1428" s="119" t="s">
        <v>2588</v>
      </c>
      <c r="P1428" s="119" t="s">
        <v>2588</v>
      </c>
      <c r="Q1428" s="119" t="s">
        <v>2588</v>
      </c>
      <c r="R1428" s="6">
        <f t="shared" si="198"/>
        <v>5</v>
      </c>
      <c r="S1428" s="6">
        <f t="shared" si="199"/>
        <v>1</v>
      </c>
      <c r="T1428" s="7">
        <f t="shared" si="200"/>
        <v>130312</v>
      </c>
      <c r="U1428" s="122" t="str">
        <f t="shared" si="205"/>
        <v>1FD08</v>
      </c>
      <c r="V1428" s="10">
        <f t="shared" si="201"/>
        <v>253</v>
      </c>
      <c r="W1428" s="10">
        <f t="shared" si="202"/>
        <v>8</v>
      </c>
      <c r="X1428" s="11">
        <f t="shared" si="203"/>
        <v>16</v>
      </c>
      <c r="Y1428" s="11">
        <f t="shared" si="204"/>
        <v>253</v>
      </c>
      <c r="Z1428" s="12" t="str">
        <f t="shared" si="206"/>
        <v>Temperature</v>
      </c>
      <c r="AI1428" s="17">
        <v>65453</v>
      </c>
      <c r="AJ1428" s="18" t="s">
        <v>1396</v>
      </c>
      <c r="AK1428" s="19"/>
      <c r="AL1428" s="21"/>
      <c r="AM1428" s="21"/>
      <c r="AN1428" s="21"/>
      <c r="AO1428" s="21"/>
      <c r="AP1428" s="20"/>
      <c r="AQ1428" s="22"/>
      <c r="AR1428" s="20"/>
      <c r="AS1428" s="20"/>
      <c r="AT1428" s="20"/>
      <c r="AU1428" s="20"/>
      <c r="AV1428" s="20"/>
      <c r="AW1428" s="20"/>
      <c r="AX1428" s="222">
        <v>130312</v>
      </c>
      <c r="AY1428" s="6">
        <v>16</v>
      </c>
      <c r="AZ1428" s="6">
        <v>253</v>
      </c>
      <c r="BA1428" s="87" t="s">
        <v>2365</v>
      </c>
      <c r="BB1428" s="39" t="s">
        <v>2600</v>
      </c>
      <c r="BC1428" s="84" t="s">
        <v>2359</v>
      </c>
      <c r="BJ1428" s="47" t="s">
        <v>2601</v>
      </c>
      <c r="BL1428" s="42" t="s">
        <v>2494</v>
      </c>
      <c r="BM1428" s="43" t="s">
        <v>2495</v>
      </c>
      <c r="BO1428" s="17">
        <v>65453</v>
      </c>
      <c r="BP1428" s="18" t="s">
        <v>1396</v>
      </c>
    </row>
    <row r="1429" spans="1:68" ht="15" customHeight="1" thickBot="1" x14ac:dyDescent="0.35">
      <c r="A1429" s="116">
        <v>1428</v>
      </c>
      <c r="H1429" s="121" t="s">
        <v>2503</v>
      </c>
      <c r="I1429" s="117">
        <v>8</v>
      </c>
      <c r="J1429" s="120" t="s">
        <v>2471</v>
      </c>
      <c r="K1429" s="119" t="s">
        <v>2471</v>
      </c>
      <c r="L1429" s="120" t="s">
        <v>2472</v>
      </c>
      <c r="M1429" s="120" t="s">
        <v>2594</v>
      </c>
      <c r="N1429" s="119" t="s">
        <v>2473</v>
      </c>
      <c r="O1429" s="119" t="s">
        <v>2472</v>
      </c>
      <c r="P1429" s="119" t="s">
        <v>2475</v>
      </c>
      <c r="Q1429" s="119" t="s">
        <v>2483</v>
      </c>
      <c r="R1429" s="6">
        <f t="shared" si="198"/>
        <v>5</v>
      </c>
      <c r="S1429" s="6">
        <f t="shared" si="199"/>
        <v>1</v>
      </c>
      <c r="T1429" s="7">
        <f t="shared" si="200"/>
        <v>130312</v>
      </c>
      <c r="U1429" s="122" t="str">
        <f t="shared" si="205"/>
        <v>1FD08</v>
      </c>
      <c r="V1429" s="10">
        <f t="shared" si="201"/>
        <v>253</v>
      </c>
      <c r="W1429" s="10">
        <f t="shared" si="202"/>
        <v>8</v>
      </c>
      <c r="X1429" s="11">
        <f t="shared" si="203"/>
        <v>16</v>
      </c>
      <c r="Y1429" s="11">
        <f t="shared" si="204"/>
        <v>253</v>
      </c>
      <c r="Z1429" s="12" t="str">
        <f t="shared" si="206"/>
        <v>Temperature</v>
      </c>
      <c r="AI1429" s="17">
        <v>65454</v>
      </c>
      <c r="AJ1429" s="18" t="s">
        <v>1396</v>
      </c>
      <c r="AK1429" s="19"/>
      <c r="AQ1429" s="37"/>
      <c r="AR1429" s="34"/>
      <c r="AS1429" s="34"/>
      <c r="AT1429" s="34"/>
      <c r="AU1429" s="34"/>
      <c r="AV1429" s="34"/>
      <c r="AW1429" s="34"/>
      <c r="AX1429" s="223">
        <v>130312</v>
      </c>
      <c r="AY1429" s="6">
        <v>16</v>
      </c>
      <c r="AZ1429" s="6">
        <v>253</v>
      </c>
      <c r="BA1429" s="87" t="s">
        <v>2365</v>
      </c>
      <c r="BB1429" s="39" t="s">
        <v>2585</v>
      </c>
      <c r="BC1429" s="84" t="s">
        <v>2359</v>
      </c>
      <c r="BJ1429" s="47" t="s">
        <v>2493</v>
      </c>
      <c r="BL1429" s="42" t="s">
        <v>2494</v>
      </c>
      <c r="BM1429" s="43" t="s">
        <v>2495</v>
      </c>
      <c r="BO1429" s="17">
        <v>65454</v>
      </c>
      <c r="BP1429" s="18" t="s">
        <v>1396</v>
      </c>
    </row>
    <row r="1430" spans="1:68" ht="15" customHeight="1" thickBot="1" x14ac:dyDescent="0.35">
      <c r="A1430" s="116">
        <v>1429</v>
      </c>
      <c r="H1430" s="121" t="s">
        <v>2503</v>
      </c>
      <c r="I1430" s="117">
        <v>7</v>
      </c>
      <c r="J1430" s="119" t="s">
        <v>2484</v>
      </c>
      <c r="K1430" s="119" t="s">
        <v>2594</v>
      </c>
      <c r="L1430" s="120" t="s">
        <v>2481</v>
      </c>
      <c r="M1430" s="120" t="s">
        <v>2480</v>
      </c>
      <c r="N1430" s="120" t="s">
        <v>2479</v>
      </c>
      <c r="O1430" s="120" t="s">
        <v>2504</v>
      </c>
      <c r="P1430" s="119" t="s">
        <v>2475</v>
      </c>
      <c r="Q1430" s="119" t="s">
        <v>2485</v>
      </c>
      <c r="R1430" s="6">
        <f t="shared" si="198"/>
        <v>5</v>
      </c>
      <c r="S1430" s="6">
        <f t="shared" si="199"/>
        <v>1</v>
      </c>
      <c r="T1430" s="7">
        <f t="shared" si="200"/>
        <v>130312</v>
      </c>
      <c r="U1430" s="122" t="str">
        <f t="shared" si="205"/>
        <v>1FD08</v>
      </c>
      <c r="V1430" s="10">
        <f t="shared" si="201"/>
        <v>253</v>
      </c>
      <c r="W1430" s="10">
        <f t="shared" si="202"/>
        <v>8</v>
      </c>
      <c r="X1430" s="11">
        <f t="shared" si="203"/>
        <v>16</v>
      </c>
      <c r="Y1430" s="11">
        <f t="shared" si="204"/>
        <v>253</v>
      </c>
      <c r="Z1430" s="12" t="str">
        <f t="shared" si="206"/>
        <v>Temperature</v>
      </c>
      <c r="AI1430" s="17">
        <v>65484</v>
      </c>
      <c r="AJ1430" s="18" t="s">
        <v>1396</v>
      </c>
      <c r="AK1430" s="19"/>
      <c r="AL1430" s="21"/>
      <c r="AM1430" s="21"/>
      <c r="AN1430" s="21"/>
      <c r="AO1430" s="21"/>
      <c r="AP1430" s="20"/>
      <c r="AQ1430" s="22"/>
      <c r="AR1430" s="20"/>
      <c r="AS1430" s="20"/>
      <c r="AT1430" s="20"/>
      <c r="AU1430" s="20"/>
      <c r="AV1430" s="20"/>
      <c r="AW1430" s="20"/>
      <c r="AX1430" s="222">
        <v>130312</v>
      </c>
      <c r="AY1430" s="6">
        <v>16</v>
      </c>
      <c r="AZ1430" s="6">
        <v>253</v>
      </c>
      <c r="BA1430" s="87" t="s">
        <v>2365</v>
      </c>
      <c r="BB1430" s="39" t="s">
        <v>2602</v>
      </c>
      <c r="BC1430" s="84" t="s">
        <v>2359</v>
      </c>
      <c r="BJ1430" s="47" t="s">
        <v>2603</v>
      </c>
      <c r="BL1430" s="42" t="s">
        <v>2494</v>
      </c>
      <c r="BM1430" s="43" t="s">
        <v>2495</v>
      </c>
      <c r="BO1430" s="17">
        <v>65484</v>
      </c>
      <c r="BP1430" s="18" t="s">
        <v>1396</v>
      </c>
    </row>
    <row r="1431" spans="1:68" ht="15" customHeight="1" thickBot="1" x14ac:dyDescent="0.35">
      <c r="A1431" s="116">
        <v>1430</v>
      </c>
      <c r="H1431" s="121" t="s">
        <v>2595</v>
      </c>
      <c r="I1431" s="117">
        <v>8</v>
      </c>
      <c r="J1431" s="119" t="s">
        <v>2471</v>
      </c>
      <c r="K1431" s="119" t="s">
        <v>2471</v>
      </c>
      <c r="L1431" s="120" t="s">
        <v>2472</v>
      </c>
      <c r="M1431" s="119" t="s">
        <v>2594</v>
      </c>
      <c r="N1431" s="119" t="s">
        <v>2486</v>
      </c>
      <c r="O1431" s="119" t="s">
        <v>2588</v>
      </c>
      <c r="P1431" s="119" t="s">
        <v>2588</v>
      </c>
      <c r="Q1431" s="119" t="s">
        <v>2588</v>
      </c>
      <c r="R1431" s="6">
        <f t="shared" si="198"/>
        <v>5</v>
      </c>
      <c r="S1431" s="6">
        <f t="shared" si="199"/>
        <v>1</v>
      </c>
      <c r="T1431" s="7">
        <f t="shared" si="200"/>
        <v>130312</v>
      </c>
      <c r="U1431" s="122" t="str">
        <f t="shared" si="205"/>
        <v>1FD08</v>
      </c>
      <c r="V1431" s="10">
        <f t="shared" si="201"/>
        <v>253</v>
      </c>
      <c r="W1431" s="10">
        <f t="shared" si="202"/>
        <v>8</v>
      </c>
      <c r="X1431" s="11">
        <f t="shared" si="203"/>
        <v>25</v>
      </c>
      <c r="Y1431" s="11">
        <f t="shared" si="204"/>
        <v>253</v>
      </c>
      <c r="Z1431" s="12" t="str">
        <f t="shared" si="206"/>
        <v>Temperature</v>
      </c>
      <c r="AI1431" s="17">
        <v>65485</v>
      </c>
      <c r="AJ1431" s="18" t="s">
        <v>1396</v>
      </c>
      <c r="AK1431" s="19"/>
      <c r="AQ1431" s="37"/>
      <c r="AR1431" s="34"/>
      <c r="AS1431" s="34"/>
      <c r="AT1431" s="34"/>
      <c r="AU1431" s="34"/>
      <c r="AV1431" s="34"/>
      <c r="AW1431" s="34"/>
      <c r="AX1431" s="223">
        <v>130312</v>
      </c>
      <c r="AY1431" s="6">
        <v>25</v>
      </c>
      <c r="AZ1431" s="6">
        <v>253</v>
      </c>
      <c r="BA1431" s="87" t="s">
        <v>2365</v>
      </c>
      <c r="BB1431" s="39" t="s">
        <v>2467</v>
      </c>
      <c r="BC1431" s="84" t="s">
        <v>2359</v>
      </c>
      <c r="BJ1431" s="47" t="s">
        <v>2493</v>
      </c>
      <c r="BL1431" s="42" t="s">
        <v>2604</v>
      </c>
      <c r="BM1431" s="43" t="s">
        <v>2495</v>
      </c>
      <c r="BO1431" s="17">
        <v>65485</v>
      </c>
      <c r="BP1431" s="18" t="s">
        <v>1396</v>
      </c>
    </row>
    <row r="1432" spans="1:68" ht="15" customHeight="1" thickBot="1" x14ac:dyDescent="0.35">
      <c r="A1432" s="116">
        <v>1431</v>
      </c>
      <c r="H1432" s="121" t="s">
        <v>2487</v>
      </c>
      <c r="I1432" s="117">
        <v>8</v>
      </c>
      <c r="J1432" s="120" t="s">
        <v>2488</v>
      </c>
      <c r="K1432" s="119" t="s">
        <v>2489</v>
      </c>
      <c r="L1432" s="119" t="s">
        <v>2473</v>
      </c>
      <c r="M1432" s="119" t="s">
        <v>2490</v>
      </c>
      <c r="N1432" s="119" t="s">
        <v>2491</v>
      </c>
      <c r="O1432" s="120" t="s">
        <v>2492</v>
      </c>
      <c r="P1432" s="119" t="s">
        <v>2596</v>
      </c>
      <c r="Q1432" s="119" t="s">
        <v>2597</v>
      </c>
      <c r="R1432" s="75">
        <f t="shared" si="198"/>
        <v>2</v>
      </c>
      <c r="S1432" s="75">
        <f t="shared" si="199"/>
        <v>1</v>
      </c>
      <c r="T1432" s="7">
        <f t="shared" si="200"/>
        <v>130306</v>
      </c>
      <c r="U1432" s="122" t="str">
        <f t="shared" si="205"/>
        <v>1FD02</v>
      </c>
      <c r="V1432" s="10">
        <f t="shared" si="201"/>
        <v>253</v>
      </c>
      <c r="W1432" s="10">
        <f t="shared" si="202"/>
        <v>2</v>
      </c>
      <c r="X1432" s="11">
        <f t="shared" si="203"/>
        <v>3</v>
      </c>
      <c r="Y1432" s="11">
        <f t="shared" si="204"/>
        <v>253</v>
      </c>
      <c r="Z1432" s="12" t="str">
        <f t="shared" si="206"/>
        <v>Wind Data</v>
      </c>
      <c r="AI1432" s="17">
        <v>130064</v>
      </c>
      <c r="AJ1432" s="18" t="s">
        <v>1499</v>
      </c>
      <c r="AK1432" s="19"/>
      <c r="AL1432" s="21"/>
      <c r="AM1432" s="21"/>
      <c r="AN1432" s="21"/>
      <c r="AO1432" s="21"/>
      <c r="AP1432" s="20"/>
      <c r="AQ1432" s="22"/>
      <c r="AR1432" s="20"/>
      <c r="AS1432" s="20"/>
      <c r="AT1432" s="20"/>
      <c r="AU1432" s="20"/>
      <c r="AV1432" s="20"/>
      <c r="AW1432" s="20"/>
      <c r="AX1432" s="222">
        <v>130306</v>
      </c>
      <c r="AY1432" s="6">
        <v>3</v>
      </c>
      <c r="AZ1432" s="6">
        <v>253</v>
      </c>
      <c r="BA1432" s="87" t="s">
        <v>2496</v>
      </c>
      <c r="BB1432" s="39" t="s">
        <v>2468</v>
      </c>
      <c r="BC1432" s="84" t="s">
        <v>2349</v>
      </c>
      <c r="BD1432" s="38" t="s">
        <v>2497</v>
      </c>
      <c r="BE1432" s="39" t="s">
        <v>2469</v>
      </c>
      <c r="BF1432" s="90" t="s">
        <v>2498</v>
      </c>
      <c r="BJ1432" s="47" t="s">
        <v>2499</v>
      </c>
      <c r="BL1432" s="42" t="s">
        <v>2500</v>
      </c>
      <c r="BM1432" s="43" t="s">
        <v>2495</v>
      </c>
      <c r="BO1432" s="17">
        <v>130064</v>
      </c>
      <c r="BP1432" s="18" t="s">
        <v>1499</v>
      </c>
    </row>
    <row r="1433" spans="1:68" ht="15" customHeight="1" thickBot="1" x14ac:dyDescent="0.35">
      <c r="A1433" s="116">
        <v>1432</v>
      </c>
      <c r="H1433" s="121" t="s">
        <v>2586</v>
      </c>
      <c r="I1433" s="117">
        <v>8</v>
      </c>
      <c r="J1433" s="119" t="s">
        <v>2471</v>
      </c>
      <c r="K1433" s="119" t="s">
        <v>2471</v>
      </c>
      <c r="L1433" s="119" t="s">
        <v>2472</v>
      </c>
      <c r="M1433" s="120" t="s">
        <v>2587</v>
      </c>
      <c r="N1433" s="120" t="s">
        <v>2502</v>
      </c>
      <c r="O1433" s="119" t="s">
        <v>2588</v>
      </c>
      <c r="P1433" s="119" t="s">
        <v>2588</v>
      </c>
      <c r="Q1433" s="119" t="s">
        <v>2588</v>
      </c>
      <c r="R1433" s="75">
        <f t="shared" si="198"/>
        <v>5</v>
      </c>
      <c r="S1433" s="75">
        <f t="shared" si="199"/>
        <v>1</v>
      </c>
      <c r="T1433" s="7">
        <f t="shared" si="200"/>
        <v>130312</v>
      </c>
      <c r="U1433" s="122" t="str">
        <f t="shared" si="205"/>
        <v>1FD08</v>
      </c>
      <c r="V1433" s="10">
        <f t="shared" si="201"/>
        <v>253</v>
      </c>
      <c r="W1433" s="10">
        <f t="shared" si="202"/>
        <v>8</v>
      </c>
      <c r="X1433" s="11">
        <f t="shared" si="203"/>
        <v>16</v>
      </c>
      <c r="Y1433" s="11">
        <f t="shared" si="204"/>
        <v>253</v>
      </c>
      <c r="Z1433" s="12" t="str">
        <f t="shared" si="206"/>
        <v>Temperature</v>
      </c>
      <c r="AI1433" s="17">
        <v>130065</v>
      </c>
      <c r="AJ1433" s="18" t="s">
        <v>1500</v>
      </c>
      <c r="AK1433" s="19"/>
      <c r="AQ1433" s="37"/>
      <c r="AR1433" s="34"/>
      <c r="AS1433" s="34"/>
      <c r="AT1433" s="34"/>
      <c r="AU1433" s="34"/>
      <c r="AV1433" s="34"/>
      <c r="AW1433" s="34"/>
      <c r="AX1433" s="223">
        <v>130312</v>
      </c>
      <c r="AY1433" s="6">
        <v>16</v>
      </c>
      <c r="AZ1433" s="6">
        <v>253</v>
      </c>
      <c r="BA1433" s="87" t="s">
        <v>2365</v>
      </c>
      <c r="BB1433" s="39" t="s">
        <v>2582</v>
      </c>
      <c r="BC1433" s="84" t="s">
        <v>2359</v>
      </c>
      <c r="BJ1433" s="47" t="s">
        <v>2493</v>
      </c>
      <c r="BL1433" s="42" t="s">
        <v>2494</v>
      </c>
      <c r="BM1433" s="43" t="s">
        <v>2495</v>
      </c>
      <c r="BO1433" s="17">
        <v>130065</v>
      </c>
      <c r="BP1433" s="18" t="s">
        <v>1500</v>
      </c>
    </row>
    <row r="1434" spans="1:68" ht="15" customHeight="1" thickBot="1" x14ac:dyDescent="0.35">
      <c r="A1434" s="116">
        <v>1433</v>
      </c>
      <c r="H1434" s="121" t="s">
        <v>2589</v>
      </c>
      <c r="I1434" s="117">
        <v>8</v>
      </c>
      <c r="J1434" s="119" t="s">
        <v>2590</v>
      </c>
      <c r="K1434" s="120" t="s">
        <v>2591</v>
      </c>
      <c r="L1434" s="119" t="s">
        <v>2473</v>
      </c>
      <c r="M1434" s="119" t="s">
        <v>2592</v>
      </c>
      <c r="N1434" s="120" t="s">
        <v>2474</v>
      </c>
      <c r="O1434" s="119" t="s">
        <v>2593</v>
      </c>
      <c r="P1434" s="119" t="s">
        <v>2588</v>
      </c>
      <c r="Q1434" s="119" t="s">
        <v>2588</v>
      </c>
      <c r="R1434" s="6">
        <f t="shared" si="198"/>
        <v>2</v>
      </c>
      <c r="S1434" s="6">
        <f t="shared" si="199"/>
        <v>1</v>
      </c>
      <c r="T1434" s="7">
        <f t="shared" si="200"/>
        <v>130306</v>
      </c>
      <c r="U1434" s="122" t="str">
        <f t="shared" si="205"/>
        <v>1FD02</v>
      </c>
      <c r="V1434" s="10">
        <f t="shared" si="201"/>
        <v>253</v>
      </c>
      <c r="W1434" s="10">
        <f t="shared" si="202"/>
        <v>2</v>
      </c>
      <c r="X1434" s="11">
        <f t="shared" si="203"/>
        <v>3</v>
      </c>
      <c r="Y1434" s="11">
        <f t="shared" si="204"/>
        <v>253</v>
      </c>
      <c r="Z1434" s="12" t="str">
        <f t="shared" si="206"/>
        <v>Wind Data</v>
      </c>
      <c r="AI1434" s="17">
        <v>130314</v>
      </c>
      <c r="AJ1434" s="18" t="s">
        <v>1513</v>
      </c>
      <c r="AK1434" s="19"/>
      <c r="AL1434" s="21"/>
      <c r="AM1434" s="21"/>
      <c r="AN1434" s="21"/>
      <c r="AO1434" s="21"/>
      <c r="AP1434" s="20"/>
      <c r="AQ1434" s="22"/>
      <c r="AR1434" s="20"/>
      <c r="AS1434" s="20"/>
      <c r="AT1434" s="20"/>
      <c r="AU1434" s="20"/>
      <c r="AV1434" s="20"/>
      <c r="AW1434" s="20"/>
      <c r="AX1434" s="222">
        <v>130306</v>
      </c>
      <c r="AY1434" s="6">
        <v>3</v>
      </c>
      <c r="AZ1434" s="6">
        <v>253</v>
      </c>
      <c r="BA1434" s="87" t="s">
        <v>2496</v>
      </c>
      <c r="BB1434" s="39" t="s">
        <v>2583</v>
      </c>
      <c r="BC1434" s="84" t="s">
        <v>2349</v>
      </c>
      <c r="BD1434" s="38" t="s">
        <v>2497</v>
      </c>
      <c r="BE1434" s="39" t="s">
        <v>2584</v>
      </c>
      <c r="BF1434" s="90" t="s">
        <v>2498</v>
      </c>
      <c r="BJ1434" s="47" t="s">
        <v>2499</v>
      </c>
      <c r="BL1434" s="42" t="s">
        <v>2500</v>
      </c>
      <c r="BM1434" s="43" t="s">
        <v>2495</v>
      </c>
      <c r="BO1434" s="17">
        <v>130314</v>
      </c>
      <c r="BP1434" s="18" t="s">
        <v>1513</v>
      </c>
    </row>
    <row r="1435" spans="1:68" ht="15" customHeight="1" thickBot="1" x14ac:dyDescent="0.35">
      <c r="A1435" s="116">
        <v>1434</v>
      </c>
      <c r="H1435" s="121" t="s">
        <v>2586</v>
      </c>
      <c r="I1435" s="117">
        <v>8</v>
      </c>
      <c r="J1435" s="119" t="s">
        <v>2471</v>
      </c>
      <c r="K1435" s="119" t="s">
        <v>2471</v>
      </c>
      <c r="L1435" s="119" t="s">
        <v>2475</v>
      </c>
      <c r="M1435" s="119" t="s">
        <v>2476</v>
      </c>
      <c r="N1435" s="120" t="s">
        <v>2477</v>
      </c>
      <c r="O1435" s="120" t="s">
        <v>2588</v>
      </c>
      <c r="P1435" s="120" t="s">
        <v>2588</v>
      </c>
      <c r="Q1435" s="120" t="s">
        <v>2588</v>
      </c>
      <c r="R1435" s="75">
        <f t="shared" si="198"/>
        <v>5</v>
      </c>
      <c r="S1435" s="75">
        <f t="shared" si="199"/>
        <v>1</v>
      </c>
      <c r="T1435" s="7">
        <f t="shared" si="200"/>
        <v>130312</v>
      </c>
      <c r="U1435" s="122" t="str">
        <f t="shared" si="205"/>
        <v>1FD08</v>
      </c>
      <c r="V1435" s="10">
        <f t="shared" si="201"/>
        <v>253</v>
      </c>
      <c r="W1435" s="10">
        <f t="shared" si="202"/>
        <v>8</v>
      </c>
      <c r="X1435" s="11">
        <f t="shared" si="203"/>
        <v>16</v>
      </c>
      <c r="Y1435" s="11">
        <f t="shared" si="204"/>
        <v>253</v>
      </c>
      <c r="Z1435" s="12" t="str">
        <f t="shared" si="206"/>
        <v>Temperature</v>
      </c>
      <c r="AI1435" s="17">
        <v>130315</v>
      </c>
      <c r="AJ1435" s="18" t="s">
        <v>1514</v>
      </c>
      <c r="AK1435" s="19"/>
      <c r="AQ1435" s="37"/>
      <c r="AR1435" s="34"/>
      <c r="AS1435" s="34"/>
      <c r="AT1435" s="34"/>
      <c r="AU1435" s="34"/>
      <c r="AV1435" s="34"/>
      <c r="AW1435" s="34"/>
      <c r="AX1435" s="223">
        <v>130312</v>
      </c>
      <c r="AY1435" s="6">
        <v>16</v>
      </c>
      <c r="AZ1435" s="6">
        <v>253</v>
      </c>
      <c r="BA1435" s="87" t="s">
        <v>2365</v>
      </c>
      <c r="BB1435" s="39" t="s">
        <v>2464</v>
      </c>
      <c r="BC1435" s="84" t="s">
        <v>2359</v>
      </c>
      <c r="BJ1435" s="47" t="s">
        <v>2501</v>
      </c>
      <c r="BL1435" s="42" t="s">
        <v>2494</v>
      </c>
      <c r="BM1435" s="43" t="s">
        <v>2495</v>
      </c>
      <c r="BO1435" s="17">
        <v>130315</v>
      </c>
      <c r="BP1435" s="18" t="s">
        <v>1514</v>
      </c>
    </row>
    <row r="1436" spans="1:68" ht="15" customHeight="1" thickBot="1" x14ac:dyDescent="0.35">
      <c r="A1436" s="116">
        <v>1435</v>
      </c>
      <c r="H1436" s="121" t="s">
        <v>2589</v>
      </c>
      <c r="I1436" s="117">
        <v>8</v>
      </c>
      <c r="J1436" s="119" t="s">
        <v>2478</v>
      </c>
      <c r="K1436" s="119" t="s">
        <v>2479</v>
      </c>
      <c r="L1436" s="120" t="s">
        <v>2480</v>
      </c>
      <c r="M1436" s="119" t="s">
        <v>2481</v>
      </c>
      <c r="N1436" s="119" t="s">
        <v>2482</v>
      </c>
      <c r="O1436" s="119" t="s">
        <v>2483</v>
      </c>
      <c r="P1436" s="119" t="s">
        <v>2475</v>
      </c>
      <c r="Q1436" s="119" t="s">
        <v>2473</v>
      </c>
      <c r="R1436" s="6">
        <f t="shared" si="198"/>
        <v>2</v>
      </c>
      <c r="S1436" s="6">
        <f t="shared" si="199"/>
        <v>1</v>
      </c>
      <c r="T1436" s="7">
        <f t="shared" si="200"/>
        <v>130306</v>
      </c>
      <c r="U1436" s="122" t="str">
        <f t="shared" si="205"/>
        <v>1FD02</v>
      </c>
      <c r="V1436" s="10">
        <f t="shared" si="201"/>
        <v>253</v>
      </c>
      <c r="W1436" s="10">
        <f t="shared" si="202"/>
        <v>2</v>
      </c>
      <c r="X1436" s="11">
        <f t="shared" si="203"/>
        <v>3</v>
      </c>
      <c r="Y1436" s="11">
        <f t="shared" si="204"/>
        <v>253</v>
      </c>
      <c r="Z1436" s="12" t="str">
        <f t="shared" si="206"/>
        <v>Wind Data</v>
      </c>
      <c r="AI1436" s="17">
        <v>130955</v>
      </c>
      <c r="AJ1436" s="18" t="s">
        <v>1526</v>
      </c>
      <c r="AK1436" s="19"/>
      <c r="AL1436" s="21"/>
      <c r="AM1436" s="21"/>
      <c r="AN1436" s="21"/>
      <c r="AO1436" s="21"/>
      <c r="AP1436" s="20"/>
      <c r="AQ1436" s="22"/>
      <c r="AR1436" s="20"/>
      <c r="AS1436" s="20"/>
      <c r="AT1436" s="20"/>
      <c r="AU1436" s="20"/>
      <c r="AV1436" s="20"/>
      <c r="AW1436" s="20"/>
      <c r="AX1436" s="222">
        <v>130306</v>
      </c>
      <c r="AY1436" s="6">
        <v>3</v>
      </c>
      <c r="AZ1436" s="6">
        <v>253</v>
      </c>
      <c r="BA1436" s="87" t="s">
        <v>2496</v>
      </c>
      <c r="BB1436" s="39" t="s">
        <v>2598</v>
      </c>
      <c r="BC1436" s="84" t="s">
        <v>2349</v>
      </c>
      <c r="BD1436" s="38" t="s">
        <v>2497</v>
      </c>
      <c r="BE1436" s="39" t="s">
        <v>2599</v>
      </c>
      <c r="BF1436" s="90" t="s">
        <v>2498</v>
      </c>
      <c r="BJ1436" s="47" t="s">
        <v>2505</v>
      </c>
      <c r="BL1436" s="42" t="s">
        <v>2500</v>
      </c>
      <c r="BM1436" s="43" t="s">
        <v>2495</v>
      </c>
      <c r="BO1436" s="17">
        <v>130955</v>
      </c>
      <c r="BP1436" s="18" t="s">
        <v>1526</v>
      </c>
    </row>
    <row r="1437" spans="1:68" ht="15" customHeight="1" thickBot="1" x14ac:dyDescent="0.35">
      <c r="A1437" s="116">
        <v>1436</v>
      </c>
      <c r="H1437" s="121" t="s">
        <v>2503</v>
      </c>
      <c r="I1437" s="117">
        <v>8</v>
      </c>
      <c r="J1437" s="119" t="s">
        <v>2471</v>
      </c>
      <c r="K1437" s="119" t="s">
        <v>2481</v>
      </c>
      <c r="L1437" s="119" t="s">
        <v>2480</v>
      </c>
      <c r="M1437" s="119" t="s">
        <v>2479</v>
      </c>
      <c r="N1437" s="119" t="s">
        <v>2478</v>
      </c>
      <c r="O1437" s="119" t="s">
        <v>2588</v>
      </c>
      <c r="P1437" s="119" t="s">
        <v>2588</v>
      </c>
      <c r="Q1437" s="120" t="s">
        <v>2588</v>
      </c>
      <c r="R1437" s="6">
        <f t="shared" si="198"/>
        <v>5</v>
      </c>
      <c r="S1437" s="6">
        <f t="shared" si="199"/>
        <v>1</v>
      </c>
      <c r="T1437" s="7">
        <f t="shared" si="200"/>
        <v>130312</v>
      </c>
      <c r="U1437" s="122" t="str">
        <f t="shared" si="205"/>
        <v>1FD08</v>
      </c>
      <c r="V1437" s="10">
        <f t="shared" si="201"/>
        <v>253</v>
      </c>
      <c r="W1437" s="10">
        <f t="shared" si="202"/>
        <v>8</v>
      </c>
      <c r="X1437" s="11">
        <f t="shared" si="203"/>
        <v>16</v>
      </c>
      <c r="Y1437" s="11">
        <f t="shared" si="204"/>
        <v>253</v>
      </c>
      <c r="Z1437" s="12" t="str">
        <f t="shared" si="206"/>
        <v>Temperature</v>
      </c>
      <c r="AI1437" s="17">
        <v>130956</v>
      </c>
      <c r="AJ1437" s="18" t="s">
        <v>1526</v>
      </c>
      <c r="AK1437" s="19"/>
      <c r="AQ1437" s="37"/>
      <c r="AR1437" s="34"/>
      <c r="AS1437" s="34"/>
      <c r="AT1437" s="34"/>
      <c r="AU1437" s="34"/>
      <c r="AV1437" s="34"/>
      <c r="AW1437" s="34"/>
      <c r="AX1437" s="223">
        <v>130312</v>
      </c>
      <c r="AY1437" s="6">
        <v>16</v>
      </c>
      <c r="AZ1437" s="6">
        <v>253</v>
      </c>
      <c r="BA1437" s="87" t="s">
        <v>2365</v>
      </c>
      <c r="BB1437" s="39" t="s">
        <v>2600</v>
      </c>
      <c r="BC1437" s="84" t="s">
        <v>2359</v>
      </c>
      <c r="BJ1437" s="47" t="s">
        <v>2601</v>
      </c>
      <c r="BL1437" s="42" t="s">
        <v>2494</v>
      </c>
      <c r="BM1437" s="43" t="s">
        <v>2495</v>
      </c>
      <c r="BO1437" s="17">
        <v>130956</v>
      </c>
      <c r="BP1437" s="18" t="s">
        <v>1526</v>
      </c>
    </row>
    <row r="1438" spans="1:68" ht="15" customHeight="1" thickBot="1" x14ac:dyDescent="0.35">
      <c r="A1438" s="116">
        <v>1437</v>
      </c>
      <c r="H1438" s="121" t="s">
        <v>2503</v>
      </c>
      <c r="I1438" s="117">
        <v>8</v>
      </c>
      <c r="J1438" s="120" t="s">
        <v>2471</v>
      </c>
      <c r="K1438" s="119" t="s">
        <v>2471</v>
      </c>
      <c r="L1438" s="119" t="s">
        <v>2472</v>
      </c>
      <c r="M1438" s="119" t="s">
        <v>2594</v>
      </c>
      <c r="N1438" s="119" t="s">
        <v>2473</v>
      </c>
      <c r="O1438" s="120" t="s">
        <v>2472</v>
      </c>
      <c r="P1438" s="119" t="s">
        <v>2475</v>
      </c>
      <c r="Q1438" s="119" t="s">
        <v>2483</v>
      </c>
      <c r="R1438" s="75">
        <f t="shared" si="198"/>
        <v>5</v>
      </c>
      <c r="S1438" s="75">
        <f t="shared" si="199"/>
        <v>1</v>
      </c>
      <c r="T1438" s="7">
        <f t="shared" si="200"/>
        <v>130312</v>
      </c>
      <c r="U1438" s="122" t="str">
        <f t="shared" si="205"/>
        <v>1FD08</v>
      </c>
      <c r="V1438" s="10">
        <f t="shared" si="201"/>
        <v>253</v>
      </c>
      <c r="W1438" s="10">
        <f t="shared" si="202"/>
        <v>8</v>
      </c>
      <c r="X1438" s="11">
        <f t="shared" si="203"/>
        <v>16</v>
      </c>
      <c r="Y1438" s="11">
        <f t="shared" si="204"/>
        <v>253</v>
      </c>
      <c r="Z1438" s="12" t="str">
        <f t="shared" si="206"/>
        <v>Temperature</v>
      </c>
      <c r="AI1438" s="17">
        <v>130968</v>
      </c>
      <c r="AJ1438" s="18" t="s">
        <v>1526</v>
      </c>
      <c r="AK1438" s="19"/>
      <c r="AL1438" s="21"/>
      <c r="AM1438" s="21"/>
      <c r="AN1438" s="21"/>
      <c r="AO1438" s="21"/>
      <c r="AP1438" s="20"/>
      <c r="AQ1438" s="22"/>
      <c r="AR1438" s="20"/>
      <c r="AS1438" s="20"/>
      <c r="AT1438" s="20"/>
      <c r="AU1438" s="20"/>
      <c r="AV1438" s="20"/>
      <c r="AW1438" s="20"/>
      <c r="AX1438" s="222">
        <v>130312</v>
      </c>
      <c r="AY1438" s="6">
        <v>16</v>
      </c>
      <c r="AZ1438" s="6">
        <v>253</v>
      </c>
      <c r="BA1438" s="87" t="s">
        <v>2365</v>
      </c>
      <c r="BB1438" s="39" t="s">
        <v>2585</v>
      </c>
      <c r="BC1438" s="84" t="s">
        <v>2359</v>
      </c>
      <c r="BJ1438" s="47" t="s">
        <v>2493</v>
      </c>
      <c r="BL1438" s="42" t="s">
        <v>2494</v>
      </c>
      <c r="BM1438" s="43" t="s">
        <v>2495</v>
      </c>
      <c r="BO1438" s="17">
        <v>130968</v>
      </c>
      <c r="BP1438" s="18" t="s">
        <v>1526</v>
      </c>
    </row>
    <row r="1439" spans="1:68" ht="15" customHeight="1" thickBot="1" x14ac:dyDescent="0.35">
      <c r="A1439" s="116">
        <v>1438</v>
      </c>
      <c r="H1439" s="121" t="s">
        <v>2503</v>
      </c>
      <c r="I1439" s="117">
        <v>7</v>
      </c>
      <c r="J1439" s="119" t="s">
        <v>2484</v>
      </c>
      <c r="K1439" s="119" t="s">
        <v>2594</v>
      </c>
      <c r="L1439" s="119" t="s">
        <v>2481</v>
      </c>
      <c r="M1439" s="120" t="s">
        <v>2480</v>
      </c>
      <c r="N1439" s="120" t="s">
        <v>2479</v>
      </c>
      <c r="O1439" s="119" t="s">
        <v>2504</v>
      </c>
      <c r="P1439" s="119" t="s">
        <v>2475</v>
      </c>
      <c r="Q1439" s="119" t="s">
        <v>2485</v>
      </c>
      <c r="R1439" s="6">
        <f t="shared" si="198"/>
        <v>5</v>
      </c>
      <c r="S1439" s="6">
        <f t="shared" si="199"/>
        <v>1</v>
      </c>
      <c r="T1439" s="7">
        <f t="shared" si="200"/>
        <v>130312</v>
      </c>
      <c r="U1439" s="122" t="str">
        <f t="shared" si="205"/>
        <v>1FD08</v>
      </c>
      <c r="V1439" s="10">
        <f t="shared" si="201"/>
        <v>253</v>
      </c>
      <c r="W1439" s="10">
        <f t="shared" si="202"/>
        <v>8</v>
      </c>
      <c r="X1439" s="11">
        <f t="shared" si="203"/>
        <v>16</v>
      </c>
      <c r="Y1439" s="11">
        <f t="shared" si="204"/>
        <v>253</v>
      </c>
      <c r="Z1439" s="12" t="str">
        <f t="shared" si="206"/>
        <v>Temperature</v>
      </c>
      <c r="AI1439" s="17">
        <v>130969</v>
      </c>
      <c r="AJ1439" s="18" t="s">
        <v>1526</v>
      </c>
      <c r="AK1439" s="19"/>
      <c r="AQ1439" s="37"/>
      <c r="AR1439" s="34"/>
      <c r="AS1439" s="34"/>
      <c r="AT1439" s="34"/>
      <c r="AU1439" s="34"/>
      <c r="AV1439" s="34"/>
      <c r="AW1439" s="34"/>
      <c r="AX1439" s="223">
        <v>130312</v>
      </c>
      <c r="AY1439" s="6">
        <v>16</v>
      </c>
      <c r="AZ1439" s="6">
        <v>253</v>
      </c>
      <c r="BA1439" s="87" t="s">
        <v>2365</v>
      </c>
      <c r="BB1439" s="39" t="s">
        <v>2602</v>
      </c>
      <c r="BC1439" s="84" t="s">
        <v>2359</v>
      </c>
      <c r="BJ1439" s="47" t="s">
        <v>2603</v>
      </c>
      <c r="BL1439" s="42" t="s">
        <v>2494</v>
      </c>
      <c r="BM1439" s="43" t="s">
        <v>2495</v>
      </c>
      <c r="BO1439" s="17">
        <v>130969</v>
      </c>
      <c r="BP1439" s="18" t="s">
        <v>1526</v>
      </c>
    </row>
    <row r="1440" spans="1:68" ht="15" customHeight="1" thickBot="1" x14ac:dyDescent="0.35">
      <c r="A1440" s="116">
        <v>1439</v>
      </c>
      <c r="H1440" s="121" t="s">
        <v>2595</v>
      </c>
      <c r="I1440" s="117">
        <v>8</v>
      </c>
      <c r="J1440" s="119" t="s">
        <v>2471</v>
      </c>
      <c r="K1440" s="120" t="s">
        <v>2471</v>
      </c>
      <c r="L1440" s="119" t="s">
        <v>2472</v>
      </c>
      <c r="M1440" s="119" t="s">
        <v>2594</v>
      </c>
      <c r="N1440" s="120" t="s">
        <v>2486</v>
      </c>
      <c r="O1440" s="119" t="s">
        <v>2588</v>
      </c>
      <c r="P1440" s="119" t="s">
        <v>2588</v>
      </c>
      <c r="Q1440" s="119" t="s">
        <v>2588</v>
      </c>
      <c r="R1440" s="6">
        <f t="shared" si="198"/>
        <v>5</v>
      </c>
      <c r="S1440" s="6">
        <f t="shared" si="199"/>
        <v>1</v>
      </c>
      <c r="T1440" s="7">
        <f t="shared" si="200"/>
        <v>130312</v>
      </c>
      <c r="U1440" s="122" t="str">
        <f t="shared" si="205"/>
        <v>1FD08</v>
      </c>
      <c r="V1440" s="10">
        <f t="shared" si="201"/>
        <v>253</v>
      </c>
      <c r="W1440" s="10">
        <f t="shared" si="202"/>
        <v>8</v>
      </c>
      <c r="X1440" s="11">
        <f t="shared" si="203"/>
        <v>25</v>
      </c>
      <c r="Y1440" s="11">
        <f t="shared" si="204"/>
        <v>253</v>
      </c>
      <c r="Z1440" s="12" t="str">
        <f t="shared" si="206"/>
        <v>Temperature</v>
      </c>
      <c r="AI1440" s="17">
        <v>61573</v>
      </c>
      <c r="AJ1440" s="18" t="s">
        <v>1607</v>
      </c>
      <c r="AK1440" s="19"/>
      <c r="AL1440" s="21"/>
      <c r="AM1440" s="21"/>
      <c r="AN1440" s="21"/>
      <c r="AO1440" s="21"/>
      <c r="AP1440" s="20"/>
      <c r="AQ1440" s="22"/>
      <c r="AR1440" s="20"/>
      <c r="AS1440" s="20"/>
      <c r="AT1440" s="20"/>
      <c r="AU1440" s="20"/>
      <c r="AV1440" s="20"/>
      <c r="AW1440" s="20"/>
      <c r="AX1440" s="222">
        <v>130312</v>
      </c>
      <c r="AY1440" s="6">
        <v>25</v>
      </c>
      <c r="AZ1440" s="6">
        <v>253</v>
      </c>
      <c r="BA1440" s="87" t="s">
        <v>2365</v>
      </c>
      <c r="BB1440" s="39" t="s">
        <v>2467</v>
      </c>
      <c r="BC1440" s="84" t="s">
        <v>2359</v>
      </c>
      <c r="BJ1440" s="47" t="s">
        <v>2493</v>
      </c>
      <c r="BL1440" s="42" t="s">
        <v>2604</v>
      </c>
      <c r="BM1440" s="43" t="s">
        <v>2495</v>
      </c>
      <c r="BO1440" s="17">
        <v>61573</v>
      </c>
      <c r="BP1440" s="18" t="s">
        <v>1607</v>
      </c>
    </row>
    <row r="1441" spans="1:68" ht="15" customHeight="1" thickBot="1" x14ac:dyDescent="0.35">
      <c r="A1441" s="116">
        <v>1440</v>
      </c>
      <c r="H1441" s="121" t="s">
        <v>2487</v>
      </c>
      <c r="I1441" s="117">
        <v>8</v>
      </c>
      <c r="J1441" s="119" t="s">
        <v>2488</v>
      </c>
      <c r="K1441" s="119" t="s">
        <v>2489</v>
      </c>
      <c r="L1441" s="120" t="s">
        <v>2473</v>
      </c>
      <c r="M1441" s="119" t="s">
        <v>2490</v>
      </c>
      <c r="N1441" s="119" t="s">
        <v>2491</v>
      </c>
      <c r="O1441" s="119" t="s">
        <v>2492</v>
      </c>
      <c r="P1441" s="119" t="s">
        <v>2596</v>
      </c>
      <c r="Q1441" s="119" t="s">
        <v>2597</v>
      </c>
      <c r="R1441" s="6">
        <f t="shared" si="198"/>
        <v>2</v>
      </c>
      <c r="S1441" s="6">
        <f t="shared" si="199"/>
        <v>1</v>
      </c>
      <c r="T1441" s="7">
        <f t="shared" si="200"/>
        <v>130306</v>
      </c>
      <c r="U1441" s="122" t="str">
        <f t="shared" si="205"/>
        <v>1FD02</v>
      </c>
      <c r="V1441" s="10">
        <f t="shared" si="201"/>
        <v>253</v>
      </c>
      <c r="W1441" s="10">
        <f t="shared" si="202"/>
        <v>2</v>
      </c>
      <c r="X1441" s="11">
        <f t="shared" si="203"/>
        <v>3</v>
      </c>
      <c r="Y1441" s="11">
        <f t="shared" si="204"/>
        <v>253</v>
      </c>
      <c r="Z1441" s="12" t="str">
        <f t="shared" si="206"/>
        <v>Wind Data</v>
      </c>
      <c r="AI1441" s="17">
        <v>61574</v>
      </c>
      <c r="AJ1441" s="18" t="s">
        <v>1608</v>
      </c>
      <c r="AK1441" s="19"/>
      <c r="AQ1441" s="37"/>
      <c r="AR1441" s="34"/>
      <c r="AS1441" s="34"/>
      <c r="AT1441" s="34"/>
      <c r="AU1441" s="34"/>
      <c r="AV1441" s="34"/>
      <c r="AW1441" s="34"/>
      <c r="AX1441" s="223">
        <v>130306</v>
      </c>
      <c r="AY1441" s="6">
        <v>3</v>
      </c>
      <c r="AZ1441" s="6">
        <v>253</v>
      </c>
      <c r="BA1441" s="87" t="s">
        <v>2496</v>
      </c>
      <c r="BB1441" s="39" t="s">
        <v>2468</v>
      </c>
      <c r="BC1441" s="84" t="s">
        <v>2349</v>
      </c>
      <c r="BD1441" s="38" t="s">
        <v>2497</v>
      </c>
      <c r="BE1441" s="39" t="s">
        <v>2469</v>
      </c>
      <c r="BF1441" s="90" t="s">
        <v>2498</v>
      </c>
      <c r="BJ1441" s="47" t="s">
        <v>2499</v>
      </c>
      <c r="BL1441" s="42" t="s">
        <v>2500</v>
      </c>
      <c r="BM1441" s="43" t="s">
        <v>2495</v>
      </c>
      <c r="BO1441" s="17">
        <v>61574</v>
      </c>
      <c r="BP1441" s="18" t="s">
        <v>1608</v>
      </c>
    </row>
    <row r="1442" spans="1:68" ht="15" customHeight="1" thickBot="1" x14ac:dyDescent="0.35">
      <c r="A1442" s="116">
        <v>1441</v>
      </c>
      <c r="H1442" s="121" t="s">
        <v>2586</v>
      </c>
      <c r="I1442" s="117">
        <v>8</v>
      </c>
      <c r="J1442" s="119" t="s">
        <v>2471</v>
      </c>
      <c r="K1442" s="119" t="s">
        <v>2471</v>
      </c>
      <c r="L1442" s="119" t="s">
        <v>2472</v>
      </c>
      <c r="M1442" s="119" t="s">
        <v>2587</v>
      </c>
      <c r="N1442" s="119" t="s">
        <v>2502</v>
      </c>
      <c r="O1442" s="119" t="s">
        <v>2588</v>
      </c>
      <c r="P1442" s="119" t="s">
        <v>2588</v>
      </c>
      <c r="Q1442" s="120" t="s">
        <v>2588</v>
      </c>
      <c r="R1442" s="6">
        <f t="shared" si="198"/>
        <v>5</v>
      </c>
      <c r="S1442" s="6">
        <f t="shared" si="199"/>
        <v>1</v>
      </c>
      <c r="T1442" s="7">
        <f t="shared" si="200"/>
        <v>130312</v>
      </c>
      <c r="U1442" s="122" t="str">
        <f t="shared" si="205"/>
        <v>1FD08</v>
      </c>
      <c r="V1442" s="10">
        <f t="shared" si="201"/>
        <v>253</v>
      </c>
      <c r="W1442" s="10">
        <f t="shared" si="202"/>
        <v>8</v>
      </c>
      <c r="X1442" s="11">
        <f t="shared" si="203"/>
        <v>16</v>
      </c>
      <c r="Y1442" s="11">
        <f t="shared" si="204"/>
        <v>253</v>
      </c>
      <c r="Z1442" s="12" t="str">
        <f t="shared" si="206"/>
        <v>Temperature</v>
      </c>
      <c r="AI1442" s="17">
        <v>61844</v>
      </c>
      <c r="AJ1442" s="18" t="s">
        <v>1618</v>
      </c>
      <c r="AK1442" s="19"/>
      <c r="AL1442" s="21"/>
      <c r="AM1442" s="21"/>
      <c r="AN1442" s="21"/>
      <c r="AO1442" s="21"/>
      <c r="AP1442" s="20"/>
      <c r="AQ1442" s="22"/>
      <c r="AR1442" s="20"/>
      <c r="AS1442" s="20"/>
      <c r="AT1442" s="20"/>
      <c r="AU1442" s="20"/>
      <c r="AV1442" s="20"/>
      <c r="AW1442" s="20"/>
      <c r="AX1442" s="222">
        <v>130312</v>
      </c>
      <c r="AY1442" s="6">
        <v>16</v>
      </c>
      <c r="AZ1442" s="6">
        <v>253</v>
      </c>
      <c r="BA1442" s="87" t="s">
        <v>2365</v>
      </c>
      <c r="BB1442" s="39" t="s">
        <v>2582</v>
      </c>
      <c r="BC1442" s="84" t="s">
        <v>2359</v>
      </c>
      <c r="BJ1442" s="47" t="s">
        <v>2493</v>
      </c>
      <c r="BL1442" s="42" t="s">
        <v>2494</v>
      </c>
      <c r="BM1442" s="43" t="s">
        <v>2495</v>
      </c>
      <c r="BO1442" s="17">
        <v>61844</v>
      </c>
      <c r="BP1442" s="18" t="s">
        <v>1618</v>
      </c>
    </row>
    <row r="1443" spans="1:68" ht="15" customHeight="1" thickBot="1" x14ac:dyDescent="0.35">
      <c r="A1443" s="116">
        <v>1442</v>
      </c>
      <c r="H1443" s="121" t="s">
        <v>2589</v>
      </c>
      <c r="I1443" s="117">
        <v>8</v>
      </c>
      <c r="J1443" s="120" t="s">
        <v>2590</v>
      </c>
      <c r="K1443" s="120" t="s">
        <v>2591</v>
      </c>
      <c r="L1443" s="120" t="s">
        <v>2473</v>
      </c>
      <c r="M1443" s="119" t="s">
        <v>2592</v>
      </c>
      <c r="N1443" s="120" t="s">
        <v>2474</v>
      </c>
      <c r="O1443" s="120" t="s">
        <v>2593</v>
      </c>
      <c r="P1443" s="120" t="s">
        <v>2588</v>
      </c>
      <c r="Q1443" s="120" t="s">
        <v>2588</v>
      </c>
      <c r="R1443" s="6">
        <f t="shared" si="198"/>
        <v>2</v>
      </c>
      <c r="S1443" s="6">
        <f t="shared" si="199"/>
        <v>1</v>
      </c>
      <c r="T1443" s="7">
        <f t="shared" si="200"/>
        <v>130306</v>
      </c>
      <c r="U1443" s="122" t="str">
        <f t="shared" si="205"/>
        <v>1FD02</v>
      </c>
      <c r="V1443" s="10">
        <f t="shared" si="201"/>
        <v>253</v>
      </c>
      <c r="W1443" s="10">
        <f t="shared" si="202"/>
        <v>2</v>
      </c>
      <c r="X1443" s="11">
        <f t="shared" si="203"/>
        <v>3</v>
      </c>
      <c r="Y1443" s="11">
        <f t="shared" si="204"/>
        <v>253</v>
      </c>
      <c r="Z1443" s="12" t="str">
        <f t="shared" si="206"/>
        <v>Wind Data</v>
      </c>
      <c r="AI1443" s="17">
        <v>61845</v>
      </c>
      <c r="AJ1443" s="18" t="s">
        <v>1619</v>
      </c>
      <c r="AK1443" s="19"/>
      <c r="AQ1443" s="37"/>
      <c r="AR1443" s="34"/>
      <c r="AS1443" s="34"/>
      <c r="AT1443" s="34"/>
      <c r="AU1443" s="34"/>
      <c r="AV1443" s="34"/>
      <c r="AW1443" s="34"/>
      <c r="AX1443" s="223">
        <v>130306</v>
      </c>
      <c r="AY1443" s="6">
        <v>3</v>
      </c>
      <c r="AZ1443" s="6">
        <v>253</v>
      </c>
      <c r="BA1443" s="87" t="s">
        <v>2496</v>
      </c>
      <c r="BB1443" s="39" t="s">
        <v>2583</v>
      </c>
      <c r="BC1443" s="84" t="s">
        <v>2349</v>
      </c>
      <c r="BD1443" s="38" t="s">
        <v>2497</v>
      </c>
      <c r="BE1443" s="39" t="s">
        <v>2584</v>
      </c>
      <c r="BF1443" s="90" t="s">
        <v>2498</v>
      </c>
      <c r="BJ1443" s="47" t="s">
        <v>2499</v>
      </c>
      <c r="BL1443" s="42" t="s">
        <v>2500</v>
      </c>
      <c r="BM1443" s="43" t="s">
        <v>2495</v>
      </c>
      <c r="BO1443" s="17">
        <v>61845</v>
      </c>
      <c r="BP1443" s="18" t="s">
        <v>1619</v>
      </c>
    </row>
    <row r="1444" spans="1:68" ht="15" customHeight="1" thickBot="1" x14ac:dyDescent="0.35">
      <c r="A1444" s="116">
        <v>1443</v>
      </c>
      <c r="H1444" s="121" t="s">
        <v>2586</v>
      </c>
      <c r="I1444" s="117">
        <v>8</v>
      </c>
      <c r="J1444" s="119" t="s">
        <v>2471</v>
      </c>
      <c r="K1444" s="119" t="s">
        <v>2471</v>
      </c>
      <c r="L1444" s="120" t="s">
        <v>2475</v>
      </c>
      <c r="M1444" s="119" t="s">
        <v>2476</v>
      </c>
      <c r="N1444" s="119" t="s">
        <v>2477</v>
      </c>
      <c r="O1444" s="119" t="s">
        <v>2588</v>
      </c>
      <c r="P1444" s="119" t="s">
        <v>2588</v>
      </c>
      <c r="Q1444" s="119" t="s">
        <v>2588</v>
      </c>
      <c r="R1444" s="6">
        <f t="shared" si="198"/>
        <v>5</v>
      </c>
      <c r="S1444" s="6">
        <f t="shared" si="199"/>
        <v>1</v>
      </c>
      <c r="T1444" s="7">
        <f t="shared" si="200"/>
        <v>130312</v>
      </c>
      <c r="U1444" s="122" t="str">
        <f t="shared" si="205"/>
        <v>1FD08</v>
      </c>
      <c r="V1444" s="10">
        <f t="shared" si="201"/>
        <v>253</v>
      </c>
      <c r="W1444" s="10">
        <f t="shared" si="202"/>
        <v>8</v>
      </c>
      <c r="X1444" s="11">
        <f t="shared" si="203"/>
        <v>16</v>
      </c>
      <c r="Y1444" s="11">
        <f t="shared" si="204"/>
        <v>253</v>
      </c>
      <c r="Z1444" s="12" t="str">
        <f t="shared" si="206"/>
        <v>Temperature</v>
      </c>
      <c r="AI1444" s="17">
        <v>62013</v>
      </c>
      <c r="AJ1444" s="18" t="s">
        <v>1783</v>
      </c>
      <c r="AK1444" s="19"/>
      <c r="AL1444" s="21"/>
      <c r="AM1444" s="21"/>
      <c r="AN1444" s="21"/>
      <c r="AO1444" s="21"/>
      <c r="AP1444" s="20"/>
      <c r="AQ1444" s="22"/>
      <c r="AR1444" s="20"/>
      <c r="AS1444" s="20"/>
      <c r="AT1444" s="20"/>
      <c r="AU1444" s="20"/>
      <c r="AV1444" s="20"/>
      <c r="AW1444" s="20"/>
      <c r="AX1444" s="222">
        <v>130312</v>
      </c>
      <c r="AY1444" s="6">
        <v>16</v>
      </c>
      <c r="AZ1444" s="6">
        <v>253</v>
      </c>
      <c r="BA1444" s="87" t="s">
        <v>2365</v>
      </c>
      <c r="BB1444" s="39" t="s">
        <v>2464</v>
      </c>
      <c r="BC1444" s="84" t="s">
        <v>2359</v>
      </c>
      <c r="BJ1444" s="47" t="s">
        <v>2501</v>
      </c>
      <c r="BL1444" s="42" t="s">
        <v>2494</v>
      </c>
      <c r="BM1444" s="43" t="s">
        <v>2495</v>
      </c>
      <c r="BO1444" s="17">
        <v>62013</v>
      </c>
      <c r="BP1444" s="18" t="s">
        <v>1783</v>
      </c>
    </row>
    <row r="1445" spans="1:68" ht="15" customHeight="1" thickBot="1" x14ac:dyDescent="0.35">
      <c r="A1445" s="116">
        <v>1444</v>
      </c>
      <c r="H1445" s="121" t="s">
        <v>2589</v>
      </c>
      <c r="I1445" s="117">
        <v>8</v>
      </c>
      <c r="J1445" s="119" t="s">
        <v>2478</v>
      </c>
      <c r="K1445" s="119" t="s">
        <v>2479</v>
      </c>
      <c r="L1445" s="119" t="s">
        <v>2480</v>
      </c>
      <c r="M1445" s="119" t="s">
        <v>2481</v>
      </c>
      <c r="N1445" s="120" t="s">
        <v>2482</v>
      </c>
      <c r="O1445" s="119" t="s">
        <v>2483</v>
      </c>
      <c r="P1445" s="119" t="s">
        <v>2475</v>
      </c>
      <c r="Q1445" s="119" t="s">
        <v>2473</v>
      </c>
      <c r="R1445" s="6">
        <f t="shared" si="198"/>
        <v>2</v>
      </c>
      <c r="S1445" s="6">
        <f t="shared" si="199"/>
        <v>1</v>
      </c>
      <c r="T1445" s="7">
        <f t="shared" si="200"/>
        <v>130306</v>
      </c>
      <c r="U1445" s="122" t="str">
        <f t="shared" si="205"/>
        <v>1FD02</v>
      </c>
      <c r="V1445" s="10">
        <f t="shared" si="201"/>
        <v>253</v>
      </c>
      <c r="W1445" s="10">
        <f t="shared" si="202"/>
        <v>2</v>
      </c>
      <c r="X1445" s="11">
        <f t="shared" si="203"/>
        <v>3</v>
      </c>
      <c r="Y1445" s="11">
        <f t="shared" si="204"/>
        <v>253</v>
      </c>
      <c r="Z1445" s="12" t="str">
        <f t="shared" si="206"/>
        <v>Wind Data</v>
      </c>
      <c r="AI1445" s="17">
        <v>62014</v>
      </c>
      <c r="AJ1445" s="18" t="s">
        <v>1784</v>
      </c>
      <c r="AK1445" s="19"/>
      <c r="AQ1445" s="37"/>
      <c r="AR1445" s="34"/>
      <c r="AS1445" s="34"/>
      <c r="AT1445" s="34"/>
      <c r="AU1445" s="34"/>
      <c r="AV1445" s="34"/>
      <c r="AW1445" s="34"/>
      <c r="AX1445" s="223">
        <v>130306</v>
      </c>
      <c r="AY1445" s="6">
        <v>3</v>
      </c>
      <c r="AZ1445" s="6">
        <v>253</v>
      </c>
      <c r="BA1445" s="87" t="s">
        <v>2496</v>
      </c>
      <c r="BB1445" s="39" t="s">
        <v>2598</v>
      </c>
      <c r="BC1445" s="84" t="s">
        <v>2349</v>
      </c>
      <c r="BD1445" s="38" t="s">
        <v>2497</v>
      </c>
      <c r="BE1445" s="39" t="s">
        <v>2599</v>
      </c>
      <c r="BF1445" s="90" t="s">
        <v>2498</v>
      </c>
      <c r="BJ1445" s="47" t="s">
        <v>2505</v>
      </c>
      <c r="BL1445" s="42" t="s">
        <v>2500</v>
      </c>
      <c r="BM1445" s="43" t="s">
        <v>2495</v>
      </c>
      <c r="BO1445" s="17">
        <v>62014</v>
      </c>
      <c r="BP1445" s="18" t="s">
        <v>1784</v>
      </c>
    </row>
    <row r="1446" spans="1:68" ht="15" customHeight="1" thickBot="1" x14ac:dyDescent="0.35">
      <c r="A1446" s="116">
        <v>1445</v>
      </c>
      <c r="H1446" s="121" t="s">
        <v>2503</v>
      </c>
      <c r="I1446" s="117">
        <v>8</v>
      </c>
      <c r="J1446" s="119" t="s">
        <v>2471</v>
      </c>
      <c r="K1446" s="119" t="s">
        <v>2481</v>
      </c>
      <c r="L1446" s="119" t="s">
        <v>2480</v>
      </c>
      <c r="M1446" s="119" t="s">
        <v>2479</v>
      </c>
      <c r="N1446" s="120" t="s">
        <v>2478</v>
      </c>
      <c r="O1446" s="120" t="s">
        <v>2588</v>
      </c>
      <c r="P1446" s="120" t="s">
        <v>2588</v>
      </c>
      <c r="Q1446" s="120" t="s">
        <v>2588</v>
      </c>
      <c r="R1446" s="6">
        <f t="shared" si="198"/>
        <v>5</v>
      </c>
      <c r="S1446" s="6">
        <f t="shared" si="199"/>
        <v>1</v>
      </c>
      <c r="T1446" s="7">
        <f t="shared" si="200"/>
        <v>130312</v>
      </c>
      <c r="U1446" s="122" t="str">
        <f t="shared" si="205"/>
        <v>1FD08</v>
      </c>
      <c r="V1446" s="10">
        <f t="shared" si="201"/>
        <v>253</v>
      </c>
      <c r="W1446" s="10">
        <f t="shared" si="202"/>
        <v>8</v>
      </c>
      <c r="X1446" s="11">
        <f t="shared" si="203"/>
        <v>16</v>
      </c>
      <c r="Y1446" s="11">
        <f t="shared" si="204"/>
        <v>253</v>
      </c>
      <c r="Z1446" s="12" t="str">
        <f t="shared" si="206"/>
        <v>Temperature</v>
      </c>
      <c r="AI1446" s="17">
        <v>62030</v>
      </c>
      <c r="AJ1446" s="18" t="s">
        <v>1800</v>
      </c>
      <c r="AK1446" s="19"/>
      <c r="AL1446" s="21"/>
      <c r="AM1446" s="21"/>
      <c r="AN1446" s="21"/>
      <c r="AO1446" s="21"/>
      <c r="AP1446" s="20"/>
      <c r="AQ1446" s="22"/>
      <c r="AR1446" s="20"/>
      <c r="AS1446" s="20"/>
      <c r="AT1446" s="20"/>
      <c r="AU1446" s="20"/>
      <c r="AV1446" s="20"/>
      <c r="AW1446" s="20"/>
      <c r="AX1446" s="222">
        <v>130312</v>
      </c>
      <c r="AY1446" s="6">
        <v>16</v>
      </c>
      <c r="AZ1446" s="6">
        <v>253</v>
      </c>
      <c r="BA1446" s="87" t="s">
        <v>2365</v>
      </c>
      <c r="BB1446" s="39" t="s">
        <v>2600</v>
      </c>
      <c r="BC1446" s="84" t="s">
        <v>2359</v>
      </c>
      <c r="BJ1446" s="47" t="s">
        <v>2601</v>
      </c>
      <c r="BL1446" s="42" t="s">
        <v>2494</v>
      </c>
      <c r="BM1446" s="43" t="s">
        <v>2495</v>
      </c>
      <c r="BO1446" s="17">
        <v>62030</v>
      </c>
      <c r="BP1446" s="18" t="s">
        <v>1800</v>
      </c>
    </row>
    <row r="1447" spans="1:68" ht="15" customHeight="1" thickBot="1" x14ac:dyDescent="0.35">
      <c r="A1447" s="116">
        <v>1446</v>
      </c>
      <c r="H1447" s="121" t="s">
        <v>2503</v>
      </c>
      <c r="I1447" s="117">
        <v>8</v>
      </c>
      <c r="J1447" s="119" t="s">
        <v>2471</v>
      </c>
      <c r="K1447" s="120" t="s">
        <v>2471</v>
      </c>
      <c r="L1447" s="120" t="s">
        <v>2472</v>
      </c>
      <c r="M1447" s="120" t="s">
        <v>2594</v>
      </c>
      <c r="N1447" s="120" t="s">
        <v>2473</v>
      </c>
      <c r="O1447" s="120" t="s">
        <v>2472</v>
      </c>
      <c r="P1447" s="120" t="s">
        <v>2475</v>
      </c>
      <c r="Q1447" s="120" t="s">
        <v>2483</v>
      </c>
      <c r="R1447" s="6">
        <f t="shared" si="198"/>
        <v>5</v>
      </c>
      <c r="S1447" s="6">
        <f t="shared" si="199"/>
        <v>1</v>
      </c>
      <c r="T1447" s="7">
        <f t="shared" si="200"/>
        <v>130312</v>
      </c>
      <c r="U1447" s="122" t="str">
        <f t="shared" si="205"/>
        <v>1FD08</v>
      </c>
      <c r="V1447" s="10">
        <f t="shared" si="201"/>
        <v>253</v>
      </c>
      <c r="W1447" s="10">
        <f t="shared" si="202"/>
        <v>8</v>
      </c>
      <c r="X1447" s="11">
        <f t="shared" si="203"/>
        <v>16</v>
      </c>
      <c r="Y1447" s="11">
        <f t="shared" si="204"/>
        <v>253</v>
      </c>
      <c r="Z1447" s="12" t="str">
        <f t="shared" si="206"/>
        <v>Temperature</v>
      </c>
      <c r="AI1447" s="17">
        <v>62031</v>
      </c>
      <c r="AJ1447" s="18" t="s">
        <v>1801</v>
      </c>
      <c r="AK1447" s="19"/>
      <c r="AQ1447" s="37"/>
      <c r="AR1447" s="34"/>
      <c r="AS1447" s="34"/>
      <c r="AT1447" s="34"/>
      <c r="AU1447" s="34"/>
      <c r="AV1447" s="34"/>
      <c r="AW1447" s="34"/>
      <c r="AX1447" s="223">
        <v>130312</v>
      </c>
      <c r="AY1447" s="6">
        <v>16</v>
      </c>
      <c r="AZ1447" s="6">
        <v>253</v>
      </c>
      <c r="BA1447" s="87" t="s">
        <v>2365</v>
      </c>
      <c r="BB1447" s="39" t="s">
        <v>2585</v>
      </c>
      <c r="BC1447" s="84" t="s">
        <v>2359</v>
      </c>
      <c r="BJ1447" s="47" t="s">
        <v>2493</v>
      </c>
      <c r="BL1447" s="42" t="s">
        <v>2494</v>
      </c>
      <c r="BM1447" s="43" t="s">
        <v>2495</v>
      </c>
      <c r="BO1447" s="17">
        <v>62031</v>
      </c>
      <c r="BP1447" s="18" t="s">
        <v>1801</v>
      </c>
    </row>
    <row r="1448" spans="1:68" ht="15" customHeight="1" thickBot="1" x14ac:dyDescent="0.35">
      <c r="A1448" s="116">
        <v>1447</v>
      </c>
      <c r="H1448" s="121" t="s">
        <v>2503</v>
      </c>
      <c r="I1448" s="117">
        <v>7</v>
      </c>
      <c r="J1448" s="119" t="s">
        <v>2484</v>
      </c>
      <c r="K1448" s="120" t="s">
        <v>2594</v>
      </c>
      <c r="L1448" s="120" t="s">
        <v>2481</v>
      </c>
      <c r="M1448" s="120" t="s">
        <v>2480</v>
      </c>
      <c r="N1448" s="120" t="s">
        <v>2479</v>
      </c>
      <c r="O1448" s="120" t="s">
        <v>2504</v>
      </c>
      <c r="P1448" s="119" t="s">
        <v>2475</v>
      </c>
      <c r="Q1448" s="119" t="s">
        <v>2485</v>
      </c>
      <c r="R1448" s="6">
        <f t="shared" si="198"/>
        <v>5</v>
      </c>
      <c r="S1448" s="6">
        <f t="shared" si="199"/>
        <v>1</v>
      </c>
      <c r="T1448" s="7">
        <f t="shared" si="200"/>
        <v>130312</v>
      </c>
      <c r="U1448" s="122" t="str">
        <f t="shared" si="205"/>
        <v>1FD08</v>
      </c>
      <c r="V1448" s="10">
        <f t="shared" si="201"/>
        <v>253</v>
      </c>
      <c r="W1448" s="10">
        <f t="shared" si="202"/>
        <v>8</v>
      </c>
      <c r="X1448" s="11">
        <f t="shared" si="203"/>
        <v>16</v>
      </c>
      <c r="Y1448" s="11">
        <f t="shared" si="204"/>
        <v>253</v>
      </c>
      <c r="Z1448" s="12" t="str">
        <f t="shared" si="206"/>
        <v>Temperature</v>
      </c>
      <c r="AI1448" s="17">
        <v>62209</v>
      </c>
      <c r="AJ1448" s="18" t="s">
        <v>1979</v>
      </c>
      <c r="AK1448" s="19"/>
      <c r="AL1448" s="21"/>
      <c r="AM1448" s="21"/>
      <c r="AN1448" s="21"/>
      <c r="AO1448" s="21"/>
      <c r="AP1448" s="20"/>
      <c r="AQ1448" s="22"/>
      <c r="AR1448" s="20"/>
      <c r="AS1448" s="20"/>
      <c r="AT1448" s="20"/>
      <c r="AU1448" s="20"/>
      <c r="AV1448" s="20"/>
      <c r="AW1448" s="20"/>
      <c r="AX1448" s="222">
        <v>130312</v>
      </c>
      <c r="AY1448" s="6">
        <v>16</v>
      </c>
      <c r="AZ1448" s="6">
        <v>253</v>
      </c>
      <c r="BA1448" s="87" t="s">
        <v>2365</v>
      </c>
      <c r="BB1448" s="39" t="s">
        <v>2602</v>
      </c>
      <c r="BC1448" s="84" t="s">
        <v>2359</v>
      </c>
      <c r="BJ1448" s="47" t="s">
        <v>2603</v>
      </c>
      <c r="BL1448" s="42" t="s">
        <v>2494</v>
      </c>
      <c r="BM1448" s="43" t="s">
        <v>2495</v>
      </c>
      <c r="BO1448" s="17">
        <v>62209</v>
      </c>
      <c r="BP1448" s="18" t="s">
        <v>1979</v>
      </c>
    </row>
    <row r="1449" spans="1:68" ht="15" customHeight="1" thickBot="1" x14ac:dyDescent="0.35">
      <c r="A1449" s="116">
        <v>1448</v>
      </c>
      <c r="H1449" s="121" t="s">
        <v>2595</v>
      </c>
      <c r="I1449" s="117">
        <v>8</v>
      </c>
      <c r="J1449" s="119" t="s">
        <v>2471</v>
      </c>
      <c r="K1449" s="119" t="s">
        <v>2471</v>
      </c>
      <c r="L1449" s="120" t="s">
        <v>2472</v>
      </c>
      <c r="M1449" s="120" t="s">
        <v>2594</v>
      </c>
      <c r="N1449" s="119" t="s">
        <v>2486</v>
      </c>
      <c r="O1449" s="119" t="s">
        <v>2588</v>
      </c>
      <c r="P1449" s="119" t="s">
        <v>2588</v>
      </c>
      <c r="Q1449" s="119" t="s">
        <v>2588</v>
      </c>
      <c r="R1449" s="6">
        <f t="shared" si="198"/>
        <v>5</v>
      </c>
      <c r="S1449" s="6">
        <f t="shared" si="199"/>
        <v>1</v>
      </c>
      <c r="T1449" s="7">
        <f t="shared" si="200"/>
        <v>130312</v>
      </c>
      <c r="U1449" s="122" t="str">
        <f t="shared" si="205"/>
        <v>1FD08</v>
      </c>
      <c r="V1449" s="10">
        <f t="shared" si="201"/>
        <v>253</v>
      </c>
      <c r="W1449" s="10">
        <f t="shared" si="202"/>
        <v>8</v>
      </c>
      <c r="X1449" s="11">
        <f t="shared" si="203"/>
        <v>25</v>
      </c>
      <c r="Y1449" s="11">
        <f t="shared" si="204"/>
        <v>253</v>
      </c>
      <c r="Z1449" s="12" t="str">
        <f t="shared" si="206"/>
        <v>Temperature</v>
      </c>
      <c r="AI1449" s="17">
        <v>62210</v>
      </c>
      <c r="AJ1449" s="18" t="s">
        <v>1980</v>
      </c>
      <c r="AK1449" s="19"/>
      <c r="AQ1449" s="37"/>
      <c r="AR1449" s="34"/>
      <c r="AS1449" s="34"/>
      <c r="AT1449" s="34"/>
      <c r="AU1449" s="34"/>
      <c r="AV1449" s="34"/>
      <c r="AW1449" s="34"/>
      <c r="AX1449" s="223">
        <v>130312</v>
      </c>
      <c r="AY1449" s="6">
        <v>25</v>
      </c>
      <c r="AZ1449" s="6">
        <v>253</v>
      </c>
      <c r="BA1449" s="87" t="s">
        <v>2365</v>
      </c>
      <c r="BB1449" s="39" t="s">
        <v>2467</v>
      </c>
      <c r="BC1449" s="84" t="s">
        <v>2359</v>
      </c>
      <c r="BJ1449" s="47" t="s">
        <v>2493</v>
      </c>
      <c r="BL1449" s="42" t="s">
        <v>2604</v>
      </c>
      <c r="BM1449" s="43" t="s">
        <v>2495</v>
      </c>
      <c r="BO1449" s="17">
        <v>62210</v>
      </c>
      <c r="BP1449" s="18" t="s">
        <v>1980</v>
      </c>
    </row>
    <row r="1450" spans="1:68" ht="15" customHeight="1" thickBot="1" x14ac:dyDescent="0.35">
      <c r="A1450" s="116">
        <v>1449</v>
      </c>
      <c r="H1450" s="121" t="s">
        <v>2487</v>
      </c>
      <c r="I1450" s="117">
        <v>8</v>
      </c>
      <c r="J1450" s="119" t="s">
        <v>2488</v>
      </c>
      <c r="K1450" s="119" t="s">
        <v>2489</v>
      </c>
      <c r="L1450" s="119" t="s">
        <v>2473</v>
      </c>
      <c r="M1450" s="119" t="s">
        <v>2490</v>
      </c>
      <c r="N1450" s="119" t="s">
        <v>2491</v>
      </c>
      <c r="O1450" s="119" t="s">
        <v>2492</v>
      </c>
      <c r="P1450" s="119" t="s">
        <v>2596</v>
      </c>
      <c r="Q1450" s="119" t="s">
        <v>2597</v>
      </c>
      <c r="R1450" s="75">
        <f t="shared" si="198"/>
        <v>2</v>
      </c>
      <c r="S1450" s="75">
        <f t="shared" si="199"/>
        <v>1</v>
      </c>
      <c r="T1450" s="7">
        <f t="shared" si="200"/>
        <v>130306</v>
      </c>
      <c r="U1450" s="122" t="str">
        <f t="shared" si="205"/>
        <v>1FD02</v>
      </c>
      <c r="V1450" s="10">
        <f t="shared" si="201"/>
        <v>253</v>
      </c>
      <c r="W1450" s="10">
        <f t="shared" si="202"/>
        <v>2</v>
      </c>
      <c r="X1450" s="11">
        <f t="shared" si="203"/>
        <v>3</v>
      </c>
      <c r="Y1450" s="11">
        <f t="shared" si="204"/>
        <v>253</v>
      </c>
      <c r="Z1450" s="12" t="str">
        <f t="shared" si="206"/>
        <v>Wind Data</v>
      </c>
      <c r="AI1450" s="17">
        <v>62225</v>
      </c>
      <c r="AJ1450" s="18" t="s">
        <v>1995</v>
      </c>
      <c r="AK1450" s="19"/>
      <c r="AL1450" s="21"/>
      <c r="AM1450" s="21"/>
      <c r="AN1450" s="21"/>
      <c r="AO1450" s="21"/>
      <c r="AP1450" s="20"/>
      <c r="AQ1450" s="22"/>
      <c r="AR1450" s="20"/>
      <c r="AS1450" s="20"/>
      <c r="AT1450" s="20"/>
      <c r="AU1450" s="20"/>
      <c r="AV1450" s="20"/>
      <c r="AW1450" s="20"/>
      <c r="AX1450" s="222">
        <v>130306</v>
      </c>
      <c r="AY1450" s="6">
        <v>3</v>
      </c>
      <c r="AZ1450" s="6">
        <v>253</v>
      </c>
      <c r="BA1450" s="87" t="s">
        <v>2496</v>
      </c>
      <c r="BB1450" s="39" t="s">
        <v>2468</v>
      </c>
      <c r="BC1450" s="84" t="s">
        <v>2349</v>
      </c>
      <c r="BD1450" s="38" t="s">
        <v>2497</v>
      </c>
      <c r="BE1450" s="39" t="s">
        <v>2469</v>
      </c>
      <c r="BF1450" s="90" t="s">
        <v>2498</v>
      </c>
      <c r="BJ1450" s="47" t="s">
        <v>2499</v>
      </c>
      <c r="BL1450" s="42" t="s">
        <v>2500</v>
      </c>
      <c r="BM1450" s="43" t="s">
        <v>2495</v>
      </c>
      <c r="BO1450" s="17">
        <v>62225</v>
      </c>
      <c r="BP1450" s="18" t="s">
        <v>1995</v>
      </c>
    </row>
    <row r="1451" spans="1:68" ht="15" customHeight="1" thickBot="1" x14ac:dyDescent="0.35">
      <c r="A1451" s="116">
        <v>1450</v>
      </c>
      <c r="H1451" s="121" t="s">
        <v>2586</v>
      </c>
      <c r="I1451" s="117">
        <v>8</v>
      </c>
      <c r="J1451" s="120" t="s">
        <v>2471</v>
      </c>
      <c r="K1451" s="119" t="s">
        <v>2471</v>
      </c>
      <c r="L1451" s="119" t="s">
        <v>2472</v>
      </c>
      <c r="M1451" s="119" t="s">
        <v>2587</v>
      </c>
      <c r="N1451" s="119" t="s">
        <v>2502</v>
      </c>
      <c r="O1451" s="120" t="s">
        <v>2588</v>
      </c>
      <c r="P1451" s="119" t="s">
        <v>2588</v>
      </c>
      <c r="Q1451" s="119" t="s">
        <v>2588</v>
      </c>
      <c r="R1451" s="6">
        <f t="shared" si="198"/>
        <v>5</v>
      </c>
      <c r="S1451" s="6">
        <f t="shared" si="199"/>
        <v>1</v>
      </c>
      <c r="T1451" s="7">
        <f t="shared" si="200"/>
        <v>130312</v>
      </c>
      <c r="U1451" s="122" t="str">
        <f t="shared" si="205"/>
        <v>1FD08</v>
      </c>
      <c r="V1451" s="10">
        <f t="shared" si="201"/>
        <v>253</v>
      </c>
      <c r="W1451" s="10">
        <f t="shared" si="202"/>
        <v>8</v>
      </c>
      <c r="X1451" s="11">
        <f t="shared" si="203"/>
        <v>16</v>
      </c>
      <c r="Y1451" s="11">
        <f t="shared" si="204"/>
        <v>253</v>
      </c>
      <c r="Z1451" s="12" t="str">
        <f t="shared" si="206"/>
        <v>Temperature</v>
      </c>
      <c r="AI1451" s="17">
        <v>62226</v>
      </c>
      <c r="AJ1451" s="18" t="s">
        <v>1996</v>
      </c>
      <c r="AK1451" s="19"/>
      <c r="AQ1451" s="37"/>
      <c r="AR1451" s="34"/>
      <c r="AS1451" s="34"/>
      <c r="AT1451" s="34"/>
      <c r="AU1451" s="34"/>
      <c r="AV1451" s="34"/>
      <c r="AW1451" s="34"/>
      <c r="AX1451" s="223">
        <v>130312</v>
      </c>
      <c r="AY1451" s="6">
        <v>16</v>
      </c>
      <c r="AZ1451" s="6">
        <v>253</v>
      </c>
      <c r="BA1451" s="87" t="s">
        <v>2365</v>
      </c>
      <c r="BB1451" s="39" t="s">
        <v>2582</v>
      </c>
      <c r="BC1451" s="84" t="s">
        <v>2359</v>
      </c>
      <c r="BJ1451" s="47" t="s">
        <v>2493</v>
      </c>
      <c r="BL1451" s="42" t="s">
        <v>2494</v>
      </c>
      <c r="BM1451" s="43" t="s">
        <v>2495</v>
      </c>
      <c r="BO1451" s="17">
        <v>62226</v>
      </c>
      <c r="BP1451" s="18" t="s">
        <v>1996</v>
      </c>
    </row>
    <row r="1452" spans="1:68" ht="15" customHeight="1" thickBot="1" x14ac:dyDescent="0.35">
      <c r="A1452" s="116">
        <v>1451</v>
      </c>
      <c r="H1452" s="121" t="s">
        <v>2589</v>
      </c>
      <c r="I1452" s="117">
        <v>8</v>
      </c>
      <c r="J1452" s="119" t="s">
        <v>2590</v>
      </c>
      <c r="K1452" s="119" t="s">
        <v>2591</v>
      </c>
      <c r="L1452" s="119" t="s">
        <v>2473</v>
      </c>
      <c r="M1452" s="120" t="s">
        <v>2592</v>
      </c>
      <c r="N1452" s="120" t="s">
        <v>2474</v>
      </c>
      <c r="O1452" s="119" t="s">
        <v>2593</v>
      </c>
      <c r="P1452" s="119" t="s">
        <v>2588</v>
      </c>
      <c r="Q1452" s="119" t="s">
        <v>2588</v>
      </c>
      <c r="R1452" s="6">
        <f t="shared" si="198"/>
        <v>2</v>
      </c>
      <c r="S1452" s="6">
        <f t="shared" si="199"/>
        <v>1</v>
      </c>
      <c r="T1452" s="7">
        <f t="shared" si="200"/>
        <v>130306</v>
      </c>
      <c r="U1452" s="122" t="str">
        <f t="shared" si="205"/>
        <v>1FD02</v>
      </c>
      <c r="V1452" s="10">
        <f t="shared" si="201"/>
        <v>253</v>
      </c>
      <c r="W1452" s="10">
        <f t="shared" si="202"/>
        <v>2</v>
      </c>
      <c r="X1452" s="11">
        <f t="shared" si="203"/>
        <v>3</v>
      </c>
      <c r="Y1452" s="11">
        <f t="shared" si="204"/>
        <v>253</v>
      </c>
      <c r="Z1452" s="12" t="str">
        <f t="shared" si="206"/>
        <v>Wind Data</v>
      </c>
      <c r="AI1452" s="17">
        <v>64182</v>
      </c>
      <c r="AJ1452" s="18" t="s">
        <v>2150</v>
      </c>
      <c r="AK1452" s="19"/>
      <c r="AL1452" s="21"/>
      <c r="AM1452" s="21"/>
      <c r="AN1452" s="21"/>
      <c r="AO1452" s="21"/>
      <c r="AP1452" s="20"/>
      <c r="AQ1452" s="22"/>
      <c r="AR1452" s="20"/>
      <c r="AS1452" s="20"/>
      <c r="AT1452" s="20"/>
      <c r="AU1452" s="20"/>
      <c r="AV1452" s="20"/>
      <c r="AW1452" s="20"/>
      <c r="AX1452" s="222">
        <v>130306</v>
      </c>
      <c r="AY1452" s="6">
        <v>3</v>
      </c>
      <c r="AZ1452" s="6">
        <v>253</v>
      </c>
      <c r="BA1452" s="87" t="s">
        <v>2496</v>
      </c>
      <c r="BB1452" s="39" t="s">
        <v>2583</v>
      </c>
      <c r="BC1452" s="84" t="s">
        <v>2349</v>
      </c>
      <c r="BD1452" s="38" t="s">
        <v>2497</v>
      </c>
      <c r="BE1452" s="39" t="s">
        <v>2584</v>
      </c>
      <c r="BF1452" s="90" t="s">
        <v>2498</v>
      </c>
      <c r="BJ1452" s="47" t="s">
        <v>2499</v>
      </c>
      <c r="BL1452" s="42" t="s">
        <v>2500</v>
      </c>
      <c r="BM1452" s="43" t="s">
        <v>2495</v>
      </c>
      <c r="BO1452" s="17">
        <v>64182</v>
      </c>
      <c r="BP1452" s="18" t="s">
        <v>2150</v>
      </c>
    </row>
    <row r="1453" spans="1:68" ht="15" customHeight="1" thickBot="1" x14ac:dyDescent="0.35">
      <c r="A1453" s="116">
        <v>1452</v>
      </c>
      <c r="H1453" s="121" t="s">
        <v>2586</v>
      </c>
      <c r="I1453" s="117">
        <v>8</v>
      </c>
      <c r="J1453" s="119" t="s">
        <v>2471</v>
      </c>
      <c r="K1453" s="120" t="s">
        <v>2471</v>
      </c>
      <c r="L1453" s="119" t="s">
        <v>2475</v>
      </c>
      <c r="M1453" s="119" t="s">
        <v>2476</v>
      </c>
      <c r="N1453" s="120" t="s">
        <v>2477</v>
      </c>
      <c r="O1453" s="119" t="s">
        <v>2588</v>
      </c>
      <c r="P1453" s="119" t="s">
        <v>2588</v>
      </c>
      <c r="Q1453" s="119" t="s">
        <v>2588</v>
      </c>
      <c r="R1453" s="6">
        <f t="shared" si="198"/>
        <v>5</v>
      </c>
      <c r="S1453" s="6">
        <f t="shared" si="199"/>
        <v>1</v>
      </c>
      <c r="T1453" s="7">
        <f t="shared" si="200"/>
        <v>130312</v>
      </c>
      <c r="U1453" s="122" t="str">
        <f t="shared" si="205"/>
        <v>1FD08</v>
      </c>
      <c r="V1453" s="10">
        <f t="shared" si="201"/>
        <v>253</v>
      </c>
      <c r="W1453" s="10">
        <f t="shared" si="202"/>
        <v>8</v>
      </c>
      <c r="X1453" s="11">
        <f t="shared" si="203"/>
        <v>16</v>
      </c>
      <c r="Y1453" s="11">
        <f t="shared" si="204"/>
        <v>253</v>
      </c>
      <c r="Z1453" s="12" t="str">
        <f t="shared" si="206"/>
        <v>Temperature</v>
      </c>
      <c r="AI1453" s="17">
        <v>64183</v>
      </c>
      <c r="AJ1453" s="18" t="s">
        <v>2151</v>
      </c>
      <c r="AK1453" s="19"/>
      <c r="AQ1453" s="37"/>
      <c r="AR1453" s="34"/>
      <c r="AS1453" s="34"/>
      <c r="AT1453" s="34"/>
      <c r="AU1453" s="34"/>
      <c r="AV1453" s="34"/>
      <c r="AW1453" s="34"/>
      <c r="AX1453" s="223">
        <v>130312</v>
      </c>
      <c r="AY1453" s="6">
        <v>16</v>
      </c>
      <c r="AZ1453" s="6">
        <v>253</v>
      </c>
      <c r="BA1453" s="87" t="s">
        <v>2365</v>
      </c>
      <c r="BB1453" s="39" t="s">
        <v>2464</v>
      </c>
      <c r="BC1453" s="84" t="s">
        <v>2359</v>
      </c>
      <c r="BJ1453" s="47" t="s">
        <v>2501</v>
      </c>
      <c r="BL1453" s="42" t="s">
        <v>2494</v>
      </c>
      <c r="BM1453" s="43" t="s">
        <v>2495</v>
      </c>
      <c r="BO1453" s="17">
        <v>64183</v>
      </c>
      <c r="BP1453" s="18" t="s">
        <v>2151</v>
      </c>
    </row>
    <row r="1454" spans="1:68" ht="15" customHeight="1" thickBot="1" x14ac:dyDescent="0.35">
      <c r="A1454" s="116">
        <v>1453</v>
      </c>
      <c r="H1454" s="121" t="s">
        <v>2589</v>
      </c>
      <c r="I1454" s="117">
        <v>8</v>
      </c>
      <c r="J1454" s="119" t="s">
        <v>2478</v>
      </c>
      <c r="K1454" s="119" t="s">
        <v>2479</v>
      </c>
      <c r="L1454" s="120" t="s">
        <v>2480</v>
      </c>
      <c r="M1454" s="119" t="s">
        <v>2481</v>
      </c>
      <c r="N1454" s="119" t="s">
        <v>2482</v>
      </c>
      <c r="O1454" s="119" t="s">
        <v>2483</v>
      </c>
      <c r="P1454" s="119" t="s">
        <v>2475</v>
      </c>
      <c r="Q1454" s="119" t="s">
        <v>2473</v>
      </c>
      <c r="R1454" s="6">
        <f t="shared" si="198"/>
        <v>2</v>
      </c>
      <c r="S1454" s="6">
        <f t="shared" si="199"/>
        <v>1</v>
      </c>
      <c r="T1454" s="7">
        <f t="shared" si="200"/>
        <v>130306</v>
      </c>
      <c r="U1454" s="122" t="str">
        <f t="shared" si="205"/>
        <v>1FD02</v>
      </c>
      <c r="V1454" s="10">
        <f t="shared" si="201"/>
        <v>253</v>
      </c>
      <c r="W1454" s="10">
        <f t="shared" si="202"/>
        <v>2</v>
      </c>
      <c r="X1454" s="11">
        <f t="shared" si="203"/>
        <v>3</v>
      </c>
      <c r="Y1454" s="11">
        <f t="shared" si="204"/>
        <v>253</v>
      </c>
      <c r="Z1454" s="12" t="str">
        <f t="shared" si="206"/>
        <v>Wind Data</v>
      </c>
      <c r="AI1454" s="17">
        <v>64200</v>
      </c>
      <c r="AJ1454" s="18" t="s">
        <v>2167</v>
      </c>
      <c r="AK1454" s="19"/>
      <c r="AL1454" s="21"/>
      <c r="AM1454" s="21"/>
      <c r="AN1454" s="21"/>
      <c r="AO1454" s="21"/>
      <c r="AP1454" s="20"/>
      <c r="AQ1454" s="22"/>
      <c r="AR1454" s="20"/>
      <c r="AS1454" s="20"/>
      <c r="AT1454" s="20"/>
      <c r="AU1454" s="20"/>
      <c r="AV1454" s="20"/>
      <c r="AW1454" s="20"/>
      <c r="AX1454" s="222">
        <v>130306</v>
      </c>
      <c r="AY1454" s="6">
        <v>3</v>
      </c>
      <c r="AZ1454" s="6">
        <v>253</v>
      </c>
      <c r="BA1454" s="87" t="s">
        <v>2496</v>
      </c>
      <c r="BB1454" s="39" t="s">
        <v>2598</v>
      </c>
      <c r="BC1454" s="84" t="s">
        <v>2349</v>
      </c>
      <c r="BD1454" s="38" t="s">
        <v>2497</v>
      </c>
      <c r="BE1454" s="39" t="s">
        <v>2599</v>
      </c>
      <c r="BF1454" s="90" t="s">
        <v>2498</v>
      </c>
      <c r="BJ1454" s="47" t="s">
        <v>2505</v>
      </c>
      <c r="BL1454" s="42" t="s">
        <v>2500</v>
      </c>
      <c r="BM1454" s="43" t="s">
        <v>2495</v>
      </c>
      <c r="BO1454" s="17">
        <v>64200</v>
      </c>
      <c r="BP1454" s="18" t="s">
        <v>2167</v>
      </c>
    </row>
    <row r="1455" spans="1:68" ht="15" customHeight="1" thickBot="1" x14ac:dyDescent="0.35">
      <c r="A1455" s="116">
        <v>1454</v>
      </c>
      <c r="H1455" s="121" t="s">
        <v>2503</v>
      </c>
      <c r="I1455" s="117">
        <v>8</v>
      </c>
      <c r="J1455" s="120" t="s">
        <v>2471</v>
      </c>
      <c r="K1455" s="120" t="s">
        <v>2481</v>
      </c>
      <c r="L1455" s="120" t="s">
        <v>2480</v>
      </c>
      <c r="M1455" s="119" t="s">
        <v>2479</v>
      </c>
      <c r="N1455" s="119" t="s">
        <v>2478</v>
      </c>
      <c r="O1455" s="119" t="s">
        <v>2588</v>
      </c>
      <c r="P1455" s="119" t="s">
        <v>2588</v>
      </c>
      <c r="Q1455" s="119" t="s">
        <v>2588</v>
      </c>
      <c r="R1455" s="6">
        <f t="shared" si="198"/>
        <v>5</v>
      </c>
      <c r="S1455" s="6">
        <f t="shared" si="199"/>
        <v>1</v>
      </c>
      <c r="T1455" s="7">
        <f t="shared" si="200"/>
        <v>130312</v>
      </c>
      <c r="U1455" s="122" t="str">
        <f t="shared" si="205"/>
        <v>1FD08</v>
      </c>
      <c r="V1455" s="10">
        <f t="shared" si="201"/>
        <v>253</v>
      </c>
      <c r="W1455" s="10">
        <f t="shared" si="202"/>
        <v>8</v>
      </c>
      <c r="X1455" s="11">
        <f t="shared" si="203"/>
        <v>16</v>
      </c>
      <c r="Y1455" s="11">
        <f t="shared" si="204"/>
        <v>253</v>
      </c>
      <c r="Z1455" s="12" t="str">
        <f t="shared" si="206"/>
        <v>Temperature</v>
      </c>
      <c r="AI1455" s="17">
        <v>64205</v>
      </c>
      <c r="AJ1455" s="18" t="s">
        <v>2168</v>
      </c>
      <c r="AK1455" s="19"/>
      <c r="AQ1455" s="37"/>
      <c r="AR1455" s="34"/>
      <c r="AS1455" s="34"/>
      <c r="AT1455" s="34"/>
      <c r="AU1455" s="34"/>
      <c r="AV1455" s="34"/>
      <c r="AW1455" s="34"/>
      <c r="AX1455" s="223">
        <v>130312</v>
      </c>
      <c r="AY1455" s="6">
        <v>16</v>
      </c>
      <c r="AZ1455" s="6">
        <v>253</v>
      </c>
      <c r="BA1455" s="87" t="s">
        <v>2365</v>
      </c>
      <c r="BB1455" s="39" t="s">
        <v>2600</v>
      </c>
      <c r="BC1455" s="84" t="s">
        <v>2359</v>
      </c>
      <c r="BJ1455" s="47" t="s">
        <v>2601</v>
      </c>
      <c r="BL1455" s="42" t="s">
        <v>2494</v>
      </c>
      <c r="BM1455" s="43" t="s">
        <v>2495</v>
      </c>
      <c r="BO1455" s="17">
        <v>64205</v>
      </c>
      <c r="BP1455" s="18" t="s">
        <v>2168</v>
      </c>
    </row>
    <row r="1456" spans="1:68" ht="15" customHeight="1" thickBot="1" x14ac:dyDescent="0.35">
      <c r="A1456" s="116">
        <v>1455</v>
      </c>
      <c r="H1456" s="121" t="s">
        <v>2503</v>
      </c>
      <c r="I1456" s="117">
        <v>8</v>
      </c>
      <c r="J1456" s="119" t="s">
        <v>2471</v>
      </c>
      <c r="K1456" s="119" t="s">
        <v>2471</v>
      </c>
      <c r="L1456" s="120" t="s">
        <v>2472</v>
      </c>
      <c r="M1456" s="119" t="s">
        <v>2594</v>
      </c>
      <c r="N1456" s="119" t="s">
        <v>2473</v>
      </c>
      <c r="O1456" s="119" t="s">
        <v>2472</v>
      </c>
      <c r="P1456" s="119" t="s">
        <v>2475</v>
      </c>
      <c r="Q1456" s="119" t="s">
        <v>2483</v>
      </c>
      <c r="R1456" s="6">
        <f t="shared" si="198"/>
        <v>5</v>
      </c>
      <c r="S1456" s="6">
        <f t="shared" si="199"/>
        <v>1</v>
      </c>
      <c r="T1456" s="7">
        <f t="shared" si="200"/>
        <v>130312</v>
      </c>
      <c r="U1456" s="122" t="str">
        <f t="shared" si="205"/>
        <v>1FD08</v>
      </c>
      <c r="V1456" s="10">
        <f t="shared" si="201"/>
        <v>253</v>
      </c>
      <c r="W1456" s="10">
        <f t="shared" si="202"/>
        <v>8</v>
      </c>
      <c r="X1456" s="11">
        <f t="shared" si="203"/>
        <v>16</v>
      </c>
      <c r="Y1456" s="11">
        <f t="shared" si="204"/>
        <v>253</v>
      </c>
      <c r="Z1456" s="12" t="str">
        <f t="shared" si="206"/>
        <v>Temperature</v>
      </c>
      <c r="AI1456" s="17">
        <v>64303</v>
      </c>
      <c r="AJ1456" s="18" t="s">
        <v>2239</v>
      </c>
      <c r="AK1456" s="19"/>
      <c r="AL1456" s="21"/>
      <c r="AM1456" s="21"/>
      <c r="AN1456" s="21"/>
      <c r="AO1456" s="21"/>
      <c r="AP1456" s="20"/>
      <c r="AQ1456" s="22"/>
      <c r="AR1456" s="20"/>
      <c r="AS1456" s="20"/>
      <c r="AT1456" s="20"/>
      <c r="AU1456" s="20"/>
      <c r="AV1456" s="20"/>
      <c r="AW1456" s="20"/>
      <c r="AX1456" s="222">
        <v>130312</v>
      </c>
      <c r="AY1456" s="6">
        <v>16</v>
      </c>
      <c r="AZ1456" s="6">
        <v>253</v>
      </c>
      <c r="BA1456" s="87" t="s">
        <v>2365</v>
      </c>
      <c r="BB1456" s="39" t="s">
        <v>2585</v>
      </c>
      <c r="BC1456" s="84" t="s">
        <v>2359</v>
      </c>
      <c r="BJ1456" s="47" t="s">
        <v>2493</v>
      </c>
      <c r="BL1456" s="42" t="s">
        <v>2494</v>
      </c>
      <c r="BM1456" s="43" t="s">
        <v>2495</v>
      </c>
      <c r="BO1456" s="17">
        <v>64303</v>
      </c>
      <c r="BP1456" s="18" t="s">
        <v>2239</v>
      </c>
    </row>
    <row r="1457" spans="1:68" ht="15" customHeight="1" thickBot="1" x14ac:dyDescent="0.35">
      <c r="A1457" s="116">
        <v>1456</v>
      </c>
      <c r="H1457" s="121" t="s">
        <v>2503</v>
      </c>
      <c r="I1457" s="117">
        <v>7</v>
      </c>
      <c r="J1457" s="119" t="s">
        <v>2484</v>
      </c>
      <c r="K1457" s="120" t="s">
        <v>2594</v>
      </c>
      <c r="L1457" s="120" t="s">
        <v>2481</v>
      </c>
      <c r="M1457" s="120" t="s">
        <v>2480</v>
      </c>
      <c r="N1457" s="120" t="s">
        <v>2479</v>
      </c>
      <c r="O1457" s="120" t="s">
        <v>2504</v>
      </c>
      <c r="P1457" s="120" t="s">
        <v>2475</v>
      </c>
      <c r="Q1457" s="119" t="s">
        <v>2485</v>
      </c>
      <c r="R1457" s="75">
        <f t="shared" si="198"/>
        <v>5</v>
      </c>
      <c r="S1457" s="75">
        <f t="shared" si="199"/>
        <v>1</v>
      </c>
      <c r="T1457" s="7">
        <f t="shared" si="200"/>
        <v>130312</v>
      </c>
      <c r="U1457" s="122" t="str">
        <f t="shared" si="205"/>
        <v>1FD08</v>
      </c>
      <c r="V1457" s="10">
        <f t="shared" si="201"/>
        <v>253</v>
      </c>
      <c r="W1457" s="10">
        <f t="shared" si="202"/>
        <v>8</v>
      </c>
      <c r="X1457" s="11">
        <f t="shared" si="203"/>
        <v>16</v>
      </c>
      <c r="Y1457" s="11">
        <f t="shared" si="204"/>
        <v>253</v>
      </c>
      <c r="Z1457" s="12" t="str">
        <f t="shared" si="206"/>
        <v>Temperature</v>
      </c>
      <c r="AI1457" s="17">
        <v>64304</v>
      </c>
      <c r="AJ1457" s="18" t="s">
        <v>2240</v>
      </c>
      <c r="AK1457" s="19"/>
      <c r="AQ1457" s="37"/>
      <c r="AR1457" s="34"/>
      <c r="AS1457" s="34"/>
      <c r="AT1457" s="34"/>
      <c r="AU1457" s="34"/>
      <c r="AV1457" s="34"/>
      <c r="AW1457" s="34"/>
      <c r="AX1457" s="223">
        <v>130312</v>
      </c>
      <c r="AY1457" s="6">
        <v>16</v>
      </c>
      <c r="AZ1457" s="6">
        <v>253</v>
      </c>
      <c r="BA1457" s="87" t="s">
        <v>2365</v>
      </c>
      <c r="BB1457" s="39" t="s">
        <v>2602</v>
      </c>
      <c r="BC1457" s="84" t="s">
        <v>2359</v>
      </c>
      <c r="BJ1457" s="47" t="s">
        <v>2603</v>
      </c>
      <c r="BL1457" s="42" t="s">
        <v>2494</v>
      </c>
      <c r="BM1457" s="43" t="s">
        <v>2495</v>
      </c>
      <c r="BO1457" s="17">
        <v>64304</v>
      </c>
      <c r="BP1457" s="18" t="s">
        <v>2240</v>
      </c>
    </row>
    <row r="1458" spans="1:68" ht="15" customHeight="1" thickBot="1" x14ac:dyDescent="0.35">
      <c r="A1458" s="116">
        <v>1457</v>
      </c>
      <c r="H1458" s="121" t="s">
        <v>2595</v>
      </c>
      <c r="I1458" s="117">
        <v>8</v>
      </c>
      <c r="J1458" s="119" t="s">
        <v>2471</v>
      </c>
      <c r="K1458" s="119" t="s">
        <v>2471</v>
      </c>
      <c r="L1458" s="119" t="s">
        <v>2472</v>
      </c>
      <c r="M1458" s="119" t="s">
        <v>2594</v>
      </c>
      <c r="N1458" s="119" t="s">
        <v>2486</v>
      </c>
      <c r="O1458" s="119" t="s">
        <v>2588</v>
      </c>
      <c r="P1458" s="119" t="s">
        <v>2588</v>
      </c>
      <c r="Q1458" s="119" t="s">
        <v>2588</v>
      </c>
      <c r="R1458" s="6">
        <f t="shared" si="198"/>
        <v>5</v>
      </c>
      <c r="S1458" s="6">
        <f t="shared" si="199"/>
        <v>1</v>
      </c>
      <c r="T1458" s="7">
        <f t="shared" si="200"/>
        <v>130312</v>
      </c>
      <c r="U1458" s="122" t="str">
        <f t="shared" si="205"/>
        <v>1FD08</v>
      </c>
      <c r="V1458" s="10">
        <f t="shared" si="201"/>
        <v>253</v>
      </c>
      <c r="W1458" s="10">
        <f t="shared" si="202"/>
        <v>8</v>
      </c>
      <c r="X1458" s="11">
        <f t="shared" si="203"/>
        <v>25</v>
      </c>
      <c r="Y1458" s="11">
        <f t="shared" si="204"/>
        <v>253</v>
      </c>
      <c r="Z1458" s="12" t="str">
        <f t="shared" si="206"/>
        <v>Temperature</v>
      </c>
      <c r="AI1458" s="17">
        <v>64312</v>
      </c>
      <c r="AJ1458" s="18" t="s">
        <v>2248</v>
      </c>
      <c r="AK1458" s="19"/>
      <c r="AL1458" s="21"/>
      <c r="AM1458" s="21"/>
      <c r="AN1458" s="21"/>
      <c r="AO1458" s="21"/>
      <c r="AP1458" s="20"/>
      <c r="AQ1458" s="22"/>
      <c r="AR1458" s="20"/>
      <c r="AS1458" s="20"/>
      <c r="AT1458" s="20"/>
      <c r="AU1458" s="20"/>
      <c r="AV1458" s="20"/>
      <c r="AW1458" s="20"/>
      <c r="AX1458" s="222">
        <v>130312</v>
      </c>
      <c r="AY1458" s="6">
        <v>25</v>
      </c>
      <c r="AZ1458" s="6">
        <v>253</v>
      </c>
      <c r="BA1458" s="87" t="s">
        <v>2365</v>
      </c>
      <c r="BB1458" s="39" t="s">
        <v>2467</v>
      </c>
      <c r="BC1458" s="84" t="s">
        <v>2359</v>
      </c>
      <c r="BJ1458" s="47" t="s">
        <v>2493</v>
      </c>
      <c r="BL1458" s="42" t="s">
        <v>2604</v>
      </c>
      <c r="BM1458" s="43" t="s">
        <v>2495</v>
      </c>
      <c r="BO1458" s="17">
        <v>64312</v>
      </c>
      <c r="BP1458" s="18" t="s">
        <v>2248</v>
      </c>
    </row>
    <row r="1459" spans="1:68" ht="15" customHeight="1" thickBot="1" x14ac:dyDescent="0.35">
      <c r="A1459" s="116">
        <v>1458</v>
      </c>
      <c r="H1459" s="121" t="s">
        <v>2487</v>
      </c>
      <c r="I1459" s="117">
        <v>8</v>
      </c>
      <c r="J1459" s="119" t="s">
        <v>2488</v>
      </c>
      <c r="K1459" s="119" t="s">
        <v>2489</v>
      </c>
      <c r="L1459" s="119" t="s">
        <v>2473</v>
      </c>
      <c r="M1459" s="119" t="s">
        <v>2490</v>
      </c>
      <c r="N1459" s="119" t="s">
        <v>2491</v>
      </c>
      <c r="O1459" s="119" t="s">
        <v>2492</v>
      </c>
      <c r="P1459" s="119" t="s">
        <v>2596</v>
      </c>
      <c r="Q1459" s="119" t="s">
        <v>2597</v>
      </c>
      <c r="R1459" s="6">
        <f t="shared" si="198"/>
        <v>2</v>
      </c>
      <c r="S1459" s="6">
        <f t="shared" si="199"/>
        <v>1</v>
      </c>
      <c r="T1459" s="7">
        <f t="shared" si="200"/>
        <v>130306</v>
      </c>
      <c r="U1459" s="122" t="str">
        <f t="shared" si="205"/>
        <v>1FD02</v>
      </c>
      <c r="V1459" s="10">
        <f t="shared" si="201"/>
        <v>253</v>
      </c>
      <c r="W1459" s="10">
        <f t="shared" si="202"/>
        <v>2</v>
      </c>
      <c r="X1459" s="11">
        <f t="shared" si="203"/>
        <v>3</v>
      </c>
      <c r="Y1459" s="11">
        <f t="shared" si="204"/>
        <v>253</v>
      </c>
      <c r="Z1459" s="12" t="str">
        <f t="shared" si="206"/>
        <v>Wind Data</v>
      </c>
      <c r="AI1459" s="17">
        <v>64313</v>
      </c>
      <c r="AJ1459" s="18" t="s">
        <v>2249</v>
      </c>
      <c r="AK1459" s="19"/>
      <c r="AQ1459" s="37"/>
      <c r="AR1459" s="34"/>
      <c r="AS1459" s="34"/>
      <c r="AT1459" s="34"/>
      <c r="AU1459" s="34"/>
      <c r="AV1459" s="34"/>
      <c r="AW1459" s="34"/>
      <c r="AX1459" s="223">
        <v>130306</v>
      </c>
      <c r="AY1459" s="6">
        <v>3</v>
      </c>
      <c r="AZ1459" s="6">
        <v>253</v>
      </c>
      <c r="BA1459" s="87" t="s">
        <v>2496</v>
      </c>
      <c r="BB1459" s="39" t="s">
        <v>2468</v>
      </c>
      <c r="BC1459" s="84" t="s">
        <v>2349</v>
      </c>
      <c r="BD1459" s="38" t="s">
        <v>2497</v>
      </c>
      <c r="BE1459" s="39" t="s">
        <v>2469</v>
      </c>
      <c r="BF1459" s="90" t="s">
        <v>2498</v>
      </c>
      <c r="BJ1459" s="47" t="s">
        <v>2499</v>
      </c>
      <c r="BL1459" s="42" t="s">
        <v>2500</v>
      </c>
      <c r="BM1459" s="43" t="s">
        <v>2495</v>
      </c>
      <c r="BO1459" s="17">
        <v>64313</v>
      </c>
      <c r="BP1459" s="18" t="s">
        <v>2249</v>
      </c>
    </row>
    <row r="1460" spans="1:68" ht="15" customHeight="1" thickBot="1" x14ac:dyDescent="0.35">
      <c r="A1460" s="116">
        <v>1459</v>
      </c>
      <c r="H1460" s="121" t="s">
        <v>2586</v>
      </c>
      <c r="I1460" s="117">
        <v>8</v>
      </c>
      <c r="J1460" s="119" t="s">
        <v>2471</v>
      </c>
      <c r="K1460" s="120" t="s">
        <v>2471</v>
      </c>
      <c r="L1460" s="120" t="s">
        <v>2472</v>
      </c>
      <c r="M1460" s="119" t="s">
        <v>2587</v>
      </c>
      <c r="N1460" s="119" t="s">
        <v>2502</v>
      </c>
      <c r="O1460" s="119" t="s">
        <v>2588</v>
      </c>
      <c r="P1460" s="119" t="s">
        <v>2588</v>
      </c>
      <c r="Q1460" s="119" t="s">
        <v>2588</v>
      </c>
      <c r="R1460" s="6">
        <f t="shared" si="198"/>
        <v>5</v>
      </c>
      <c r="S1460" s="6">
        <f t="shared" si="199"/>
        <v>1</v>
      </c>
      <c r="T1460" s="7">
        <f t="shared" si="200"/>
        <v>130312</v>
      </c>
      <c r="U1460" s="122" t="str">
        <f t="shared" si="205"/>
        <v>1FD08</v>
      </c>
      <c r="V1460" s="10">
        <f t="shared" si="201"/>
        <v>253</v>
      </c>
      <c r="W1460" s="10">
        <f t="shared" si="202"/>
        <v>8</v>
      </c>
      <c r="X1460" s="11">
        <f t="shared" si="203"/>
        <v>16</v>
      </c>
      <c r="Y1460" s="11">
        <f t="shared" si="204"/>
        <v>253</v>
      </c>
      <c r="Z1460" s="12" t="str">
        <f t="shared" si="206"/>
        <v>Temperature</v>
      </c>
      <c r="AI1460" s="17">
        <v>128267</v>
      </c>
      <c r="AJ1460" s="18" t="s">
        <v>1443</v>
      </c>
      <c r="AK1460" s="19"/>
      <c r="AL1460" s="21"/>
      <c r="AM1460" s="21"/>
      <c r="AN1460" s="21"/>
      <c r="AO1460" s="21"/>
      <c r="AP1460" s="20"/>
      <c r="AQ1460" s="22"/>
      <c r="AR1460" s="20"/>
      <c r="AS1460" s="20"/>
      <c r="AT1460" s="20"/>
      <c r="AU1460" s="20"/>
      <c r="AV1460" s="20"/>
      <c r="AW1460" s="20"/>
      <c r="AX1460" s="222">
        <v>130312</v>
      </c>
      <c r="AY1460" s="6">
        <v>16</v>
      </c>
      <c r="AZ1460" s="6">
        <v>253</v>
      </c>
      <c r="BA1460" s="87" t="s">
        <v>2365</v>
      </c>
      <c r="BB1460" s="39" t="s">
        <v>2582</v>
      </c>
      <c r="BC1460" s="84" t="s">
        <v>2359</v>
      </c>
      <c r="BJ1460" s="47" t="s">
        <v>2493</v>
      </c>
      <c r="BL1460" s="42" t="s">
        <v>2494</v>
      </c>
      <c r="BM1460" s="43" t="s">
        <v>2495</v>
      </c>
      <c r="BO1460" s="17">
        <v>128267</v>
      </c>
      <c r="BP1460" s="18" t="s">
        <v>1443</v>
      </c>
    </row>
    <row r="1461" spans="1:68" ht="15" customHeight="1" thickBot="1" x14ac:dyDescent="0.35">
      <c r="A1461" s="116">
        <v>1460</v>
      </c>
      <c r="H1461" s="121" t="s">
        <v>2589</v>
      </c>
      <c r="I1461" s="117">
        <v>8</v>
      </c>
      <c r="J1461" s="119" t="s">
        <v>2590</v>
      </c>
      <c r="K1461" s="119" t="s">
        <v>2591</v>
      </c>
      <c r="L1461" s="119" t="s">
        <v>2473</v>
      </c>
      <c r="M1461" s="120" t="s">
        <v>2592</v>
      </c>
      <c r="N1461" s="119" t="s">
        <v>2474</v>
      </c>
      <c r="O1461" s="119" t="s">
        <v>2593</v>
      </c>
      <c r="P1461" s="119" t="s">
        <v>2588</v>
      </c>
      <c r="Q1461" s="120" t="s">
        <v>2588</v>
      </c>
      <c r="R1461" s="6">
        <f t="shared" si="198"/>
        <v>2</v>
      </c>
      <c r="S1461" s="6">
        <f t="shared" si="199"/>
        <v>1</v>
      </c>
      <c r="T1461" s="7">
        <f t="shared" si="200"/>
        <v>130306</v>
      </c>
      <c r="U1461" s="122" t="str">
        <f t="shared" si="205"/>
        <v>1FD02</v>
      </c>
      <c r="V1461" s="10">
        <f t="shared" si="201"/>
        <v>253</v>
      </c>
      <c r="W1461" s="10">
        <f t="shared" si="202"/>
        <v>2</v>
      </c>
      <c r="X1461" s="11">
        <f t="shared" si="203"/>
        <v>3</v>
      </c>
      <c r="Y1461" s="11">
        <f t="shared" si="204"/>
        <v>253</v>
      </c>
      <c r="Z1461" s="12" t="str">
        <f t="shared" si="206"/>
        <v>Wind Data</v>
      </c>
      <c r="AI1461" s="17">
        <v>128275</v>
      </c>
      <c r="AJ1461" s="18" t="s">
        <v>1444</v>
      </c>
      <c r="AK1461" s="19"/>
      <c r="AQ1461" s="37"/>
      <c r="AR1461" s="34"/>
      <c r="AS1461" s="34"/>
      <c r="AT1461" s="34"/>
      <c r="AU1461" s="34"/>
      <c r="AV1461" s="34"/>
      <c r="AW1461" s="34"/>
      <c r="AX1461" s="223">
        <v>130306</v>
      </c>
      <c r="AY1461" s="6">
        <v>3</v>
      </c>
      <c r="AZ1461" s="6">
        <v>253</v>
      </c>
      <c r="BA1461" s="87" t="s">
        <v>2496</v>
      </c>
      <c r="BB1461" s="39" t="s">
        <v>2583</v>
      </c>
      <c r="BC1461" s="84" t="s">
        <v>2349</v>
      </c>
      <c r="BD1461" s="38" t="s">
        <v>2497</v>
      </c>
      <c r="BE1461" s="39" t="s">
        <v>2584</v>
      </c>
      <c r="BF1461" s="90" t="s">
        <v>2498</v>
      </c>
      <c r="BJ1461" s="47" t="s">
        <v>2499</v>
      </c>
      <c r="BL1461" s="42" t="s">
        <v>2500</v>
      </c>
      <c r="BM1461" s="43" t="s">
        <v>2495</v>
      </c>
      <c r="BO1461" s="17">
        <v>128275</v>
      </c>
      <c r="BP1461" s="18" t="s">
        <v>1444</v>
      </c>
    </row>
    <row r="1462" spans="1:68" ht="15" customHeight="1" thickBot="1" x14ac:dyDescent="0.35">
      <c r="A1462" s="116">
        <v>1461</v>
      </c>
      <c r="H1462" s="121" t="s">
        <v>2586</v>
      </c>
      <c r="I1462" s="117">
        <v>8</v>
      </c>
      <c r="J1462" s="119" t="s">
        <v>2471</v>
      </c>
      <c r="K1462" s="120" t="s">
        <v>2471</v>
      </c>
      <c r="L1462" s="120" t="s">
        <v>2475</v>
      </c>
      <c r="M1462" s="120" t="s">
        <v>2476</v>
      </c>
      <c r="N1462" s="120" t="s">
        <v>2477</v>
      </c>
      <c r="O1462" s="119" t="s">
        <v>2588</v>
      </c>
      <c r="P1462" s="119" t="s">
        <v>2588</v>
      </c>
      <c r="Q1462" s="119" t="s">
        <v>2588</v>
      </c>
      <c r="R1462" s="6">
        <f t="shared" si="198"/>
        <v>5</v>
      </c>
      <c r="S1462" s="6">
        <f t="shared" si="199"/>
        <v>1</v>
      </c>
      <c r="T1462" s="7">
        <f t="shared" si="200"/>
        <v>130312</v>
      </c>
      <c r="U1462" s="122" t="str">
        <f t="shared" si="205"/>
        <v>1FD08</v>
      </c>
      <c r="V1462" s="10">
        <f t="shared" si="201"/>
        <v>253</v>
      </c>
      <c r="W1462" s="10">
        <f t="shared" si="202"/>
        <v>8</v>
      </c>
      <c r="X1462" s="11">
        <f t="shared" si="203"/>
        <v>16</v>
      </c>
      <c r="Y1462" s="11">
        <f t="shared" si="204"/>
        <v>253</v>
      </c>
      <c r="Z1462" s="12" t="str">
        <f t="shared" si="206"/>
        <v>Temperature</v>
      </c>
      <c r="AI1462" s="17"/>
      <c r="AJ1462" s="18"/>
      <c r="AK1462" s="19"/>
      <c r="AL1462" s="21"/>
      <c r="AM1462" s="21"/>
      <c r="AN1462" s="21"/>
      <c r="AO1462" s="21"/>
      <c r="AP1462" s="20"/>
      <c r="AQ1462" s="20"/>
      <c r="AR1462" s="20"/>
      <c r="AS1462" s="20"/>
      <c r="AT1462" s="20"/>
      <c r="AU1462" s="20"/>
      <c r="AV1462" s="20"/>
      <c r="AW1462" s="20"/>
      <c r="AX1462" s="222">
        <v>130312</v>
      </c>
      <c r="AY1462" s="6">
        <v>16</v>
      </c>
      <c r="AZ1462" s="6">
        <v>253</v>
      </c>
      <c r="BA1462" s="87" t="s">
        <v>2365</v>
      </c>
      <c r="BB1462" s="39" t="s">
        <v>2464</v>
      </c>
      <c r="BC1462" s="84" t="s">
        <v>2359</v>
      </c>
      <c r="BJ1462" s="47" t="s">
        <v>2501</v>
      </c>
      <c r="BL1462" s="42" t="s">
        <v>2494</v>
      </c>
      <c r="BM1462" s="43" t="s">
        <v>2495</v>
      </c>
      <c r="BO1462" s="17"/>
      <c r="BP1462" s="18"/>
    </row>
    <row r="1463" spans="1:68" ht="15" customHeight="1" thickBot="1" x14ac:dyDescent="0.35">
      <c r="A1463" s="116">
        <v>1462</v>
      </c>
      <c r="H1463" s="121" t="s">
        <v>2589</v>
      </c>
      <c r="I1463" s="117">
        <v>8</v>
      </c>
      <c r="J1463" s="119" t="s">
        <v>2478</v>
      </c>
      <c r="K1463" s="119" t="s">
        <v>2479</v>
      </c>
      <c r="L1463" s="120" t="s">
        <v>2480</v>
      </c>
      <c r="M1463" s="119" t="s">
        <v>2481</v>
      </c>
      <c r="N1463" s="120" t="s">
        <v>2482</v>
      </c>
      <c r="O1463" s="119" t="s">
        <v>2483</v>
      </c>
      <c r="P1463" s="119" t="s">
        <v>2475</v>
      </c>
      <c r="Q1463" s="120" t="s">
        <v>2473</v>
      </c>
      <c r="R1463" s="6">
        <f t="shared" si="198"/>
        <v>2</v>
      </c>
      <c r="S1463" s="6">
        <f t="shared" si="199"/>
        <v>1</v>
      </c>
      <c r="T1463" s="7">
        <f t="shared" si="200"/>
        <v>130306</v>
      </c>
      <c r="U1463" s="122" t="str">
        <f t="shared" si="205"/>
        <v>1FD02</v>
      </c>
      <c r="V1463" s="10">
        <f t="shared" si="201"/>
        <v>253</v>
      </c>
      <c r="W1463" s="10">
        <f t="shared" si="202"/>
        <v>2</v>
      </c>
      <c r="X1463" s="11">
        <f t="shared" si="203"/>
        <v>3</v>
      </c>
      <c r="Y1463" s="11">
        <f t="shared" si="204"/>
        <v>253</v>
      </c>
      <c r="Z1463" s="12" t="str">
        <f t="shared" si="206"/>
        <v>Wind Data</v>
      </c>
      <c r="AI1463" s="17"/>
      <c r="AJ1463" s="18"/>
      <c r="AK1463" s="19"/>
      <c r="AQ1463" s="34"/>
      <c r="AR1463" s="34"/>
      <c r="AS1463" s="34"/>
      <c r="AT1463" s="34"/>
      <c r="AU1463" s="34"/>
      <c r="AV1463" s="34"/>
      <c r="AW1463" s="34"/>
      <c r="AX1463" s="223">
        <v>130306</v>
      </c>
      <c r="AY1463" s="6">
        <v>3</v>
      </c>
      <c r="AZ1463" s="6">
        <v>253</v>
      </c>
      <c r="BA1463" s="87" t="s">
        <v>2496</v>
      </c>
      <c r="BB1463" s="39" t="s">
        <v>2598</v>
      </c>
      <c r="BC1463" s="84" t="s">
        <v>2349</v>
      </c>
      <c r="BD1463" s="38" t="s">
        <v>2497</v>
      </c>
      <c r="BE1463" s="39" t="s">
        <v>2599</v>
      </c>
      <c r="BF1463" s="90" t="s">
        <v>2498</v>
      </c>
      <c r="BJ1463" s="47" t="s">
        <v>2505</v>
      </c>
      <c r="BL1463" s="42" t="s">
        <v>2500</v>
      </c>
      <c r="BM1463" s="43" t="s">
        <v>2495</v>
      </c>
      <c r="BO1463" s="17"/>
      <c r="BP1463" s="18"/>
    </row>
    <row r="1464" spans="1:68" ht="15" customHeight="1" thickBot="1" x14ac:dyDescent="0.35">
      <c r="A1464" s="116">
        <v>1463</v>
      </c>
      <c r="H1464" s="121" t="s">
        <v>2503</v>
      </c>
      <c r="I1464" s="117">
        <v>8</v>
      </c>
      <c r="J1464" s="119" t="s">
        <v>2471</v>
      </c>
      <c r="K1464" s="120" t="s">
        <v>2481</v>
      </c>
      <c r="L1464" s="120" t="s">
        <v>2480</v>
      </c>
      <c r="M1464" s="119" t="s">
        <v>2479</v>
      </c>
      <c r="N1464" s="119" t="s">
        <v>2478</v>
      </c>
      <c r="O1464" s="119" t="s">
        <v>2588</v>
      </c>
      <c r="P1464" s="119" t="s">
        <v>2588</v>
      </c>
      <c r="Q1464" s="119" t="s">
        <v>2588</v>
      </c>
      <c r="R1464" s="6">
        <f t="shared" si="198"/>
        <v>5</v>
      </c>
      <c r="S1464" s="6">
        <f t="shared" si="199"/>
        <v>1</v>
      </c>
      <c r="T1464" s="7">
        <f t="shared" si="200"/>
        <v>130312</v>
      </c>
      <c r="U1464" s="122" t="str">
        <f t="shared" si="205"/>
        <v>1FD08</v>
      </c>
      <c r="V1464" s="10">
        <f t="shared" si="201"/>
        <v>253</v>
      </c>
      <c r="W1464" s="10">
        <f t="shared" si="202"/>
        <v>8</v>
      </c>
      <c r="X1464" s="11">
        <f t="shared" si="203"/>
        <v>16</v>
      </c>
      <c r="Y1464" s="11">
        <f t="shared" si="204"/>
        <v>253</v>
      </c>
      <c r="Z1464" s="12" t="str">
        <f t="shared" si="206"/>
        <v>Temperature</v>
      </c>
      <c r="AI1464" s="17"/>
      <c r="AJ1464" s="18"/>
      <c r="AK1464" s="19"/>
      <c r="AL1464" s="21"/>
      <c r="AM1464" s="21"/>
      <c r="AN1464" s="21"/>
      <c r="AO1464" s="21"/>
      <c r="AP1464" s="20"/>
      <c r="AQ1464" s="20"/>
      <c r="AR1464" s="20"/>
      <c r="AS1464" s="20"/>
      <c r="AT1464" s="20"/>
      <c r="AU1464" s="20"/>
      <c r="AV1464" s="20"/>
      <c r="AW1464" s="20"/>
      <c r="AX1464" s="222">
        <v>130312</v>
      </c>
      <c r="AY1464" s="6">
        <v>16</v>
      </c>
      <c r="AZ1464" s="6">
        <v>253</v>
      </c>
      <c r="BA1464" s="87" t="s">
        <v>2365</v>
      </c>
      <c r="BB1464" s="39" t="s">
        <v>2600</v>
      </c>
      <c r="BC1464" s="84" t="s">
        <v>2359</v>
      </c>
      <c r="BJ1464" s="47" t="s">
        <v>2601</v>
      </c>
      <c r="BL1464" s="42" t="s">
        <v>2494</v>
      </c>
      <c r="BM1464" s="43" t="s">
        <v>2495</v>
      </c>
      <c r="BO1464" s="17"/>
      <c r="BP1464" s="18"/>
    </row>
    <row r="1465" spans="1:68" ht="15" customHeight="1" thickBot="1" x14ac:dyDescent="0.35">
      <c r="A1465" s="116">
        <v>1464</v>
      </c>
      <c r="H1465" s="121" t="s">
        <v>2503</v>
      </c>
      <c r="I1465" s="117">
        <v>8</v>
      </c>
      <c r="J1465" s="119" t="s">
        <v>2471</v>
      </c>
      <c r="K1465" s="119" t="s">
        <v>2471</v>
      </c>
      <c r="L1465" s="119" t="s">
        <v>2472</v>
      </c>
      <c r="M1465" s="119" t="s">
        <v>2594</v>
      </c>
      <c r="N1465" s="119" t="s">
        <v>2473</v>
      </c>
      <c r="O1465" s="120" t="s">
        <v>2472</v>
      </c>
      <c r="P1465" s="119" t="s">
        <v>2475</v>
      </c>
      <c r="Q1465" s="119" t="s">
        <v>2483</v>
      </c>
      <c r="R1465" s="6">
        <f t="shared" si="198"/>
        <v>5</v>
      </c>
      <c r="S1465" s="6">
        <f t="shared" si="199"/>
        <v>1</v>
      </c>
      <c r="T1465" s="7">
        <f t="shared" si="200"/>
        <v>130312</v>
      </c>
      <c r="U1465" s="122" t="str">
        <f t="shared" si="205"/>
        <v>1FD08</v>
      </c>
      <c r="V1465" s="10">
        <f t="shared" si="201"/>
        <v>253</v>
      </c>
      <c r="W1465" s="10">
        <f t="shared" si="202"/>
        <v>8</v>
      </c>
      <c r="X1465" s="11">
        <f t="shared" si="203"/>
        <v>16</v>
      </c>
      <c r="Y1465" s="11">
        <f t="shared" si="204"/>
        <v>253</v>
      </c>
      <c r="Z1465" s="12" t="str">
        <f t="shared" si="206"/>
        <v>Temperature</v>
      </c>
      <c r="AI1465" s="17"/>
      <c r="AJ1465" s="18"/>
      <c r="AK1465" s="19"/>
      <c r="AQ1465" s="34"/>
      <c r="AR1465" s="34"/>
      <c r="AS1465" s="34"/>
      <c r="AT1465" s="34"/>
      <c r="AU1465" s="34"/>
      <c r="AV1465" s="34"/>
      <c r="AW1465" s="34"/>
      <c r="AX1465" s="223">
        <v>130312</v>
      </c>
      <c r="AY1465" s="6">
        <v>16</v>
      </c>
      <c r="AZ1465" s="6">
        <v>253</v>
      </c>
      <c r="BA1465" s="87" t="s">
        <v>2365</v>
      </c>
      <c r="BB1465" s="39" t="s">
        <v>2585</v>
      </c>
      <c r="BC1465" s="84" t="s">
        <v>2359</v>
      </c>
      <c r="BJ1465" s="47" t="s">
        <v>2493</v>
      </c>
      <c r="BL1465" s="42" t="s">
        <v>2494</v>
      </c>
      <c r="BM1465" s="43" t="s">
        <v>2495</v>
      </c>
      <c r="BO1465" s="17"/>
      <c r="BP1465" s="18"/>
    </row>
    <row r="1466" spans="1:68" ht="15" customHeight="1" thickBot="1" x14ac:dyDescent="0.35">
      <c r="A1466" s="116">
        <v>1465</v>
      </c>
      <c r="H1466" s="121" t="s">
        <v>2503</v>
      </c>
      <c r="I1466" s="117">
        <v>7</v>
      </c>
      <c r="J1466" s="119" t="s">
        <v>2484</v>
      </c>
      <c r="K1466" s="119" t="s">
        <v>2594</v>
      </c>
      <c r="L1466" s="119" t="s">
        <v>2481</v>
      </c>
      <c r="M1466" s="119" t="s">
        <v>2480</v>
      </c>
      <c r="N1466" s="119" t="s">
        <v>2479</v>
      </c>
      <c r="O1466" s="120" t="s">
        <v>2504</v>
      </c>
      <c r="P1466" s="119" t="s">
        <v>2475</v>
      </c>
      <c r="Q1466" s="119" t="s">
        <v>2485</v>
      </c>
      <c r="R1466" s="75">
        <f t="shared" si="198"/>
        <v>5</v>
      </c>
      <c r="S1466" s="75">
        <f t="shared" si="199"/>
        <v>1</v>
      </c>
      <c r="T1466" s="7">
        <f t="shared" si="200"/>
        <v>130312</v>
      </c>
      <c r="U1466" s="122" t="str">
        <f t="shared" si="205"/>
        <v>1FD08</v>
      </c>
      <c r="V1466" s="10">
        <f t="shared" si="201"/>
        <v>253</v>
      </c>
      <c r="W1466" s="10">
        <f t="shared" si="202"/>
        <v>8</v>
      </c>
      <c r="X1466" s="11">
        <f t="shared" si="203"/>
        <v>16</v>
      </c>
      <c r="Y1466" s="11">
        <f t="shared" si="204"/>
        <v>253</v>
      </c>
      <c r="Z1466" s="12" t="str">
        <f t="shared" si="206"/>
        <v>Temperature</v>
      </c>
      <c r="AI1466" s="17"/>
      <c r="AJ1466" s="18"/>
      <c r="AK1466" s="19"/>
      <c r="AL1466" s="21"/>
      <c r="AM1466" s="21"/>
      <c r="AN1466" s="21"/>
      <c r="AO1466" s="21"/>
      <c r="AP1466" s="20"/>
      <c r="AQ1466" s="20"/>
      <c r="AR1466" s="20"/>
      <c r="AS1466" s="20"/>
      <c r="AT1466" s="20"/>
      <c r="AU1466" s="20"/>
      <c r="AV1466" s="20"/>
      <c r="AW1466" s="20"/>
      <c r="AX1466" s="222">
        <v>130312</v>
      </c>
      <c r="AY1466" s="6">
        <v>16</v>
      </c>
      <c r="AZ1466" s="6">
        <v>253</v>
      </c>
      <c r="BA1466" s="87" t="s">
        <v>2365</v>
      </c>
      <c r="BB1466" s="39" t="s">
        <v>2602</v>
      </c>
      <c r="BC1466" s="84" t="s">
        <v>2359</v>
      </c>
      <c r="BJ1466" s="47" t="s">
        <v>2603</v>
      </c>
      <c r="BL1466" s="42" t="s">
        <v>2494</v>
      </c>
      <c r="BM1466" s="43" t="s">
        <v>2495</v>
      </c>
      <c r="BO1466" s="17"/>
      <c r="BP1466" s="18"/>
    </row>
    <row r="1467" spans="1:68" ht="15" customHeight="1" thickBot="1" x14ac:dyDescent="0.35">
      <c r="A1467" s="116">
        <v>1466</v>
      </c>
      <c r="H1467" s="121" t="s">
        <v>2595</v>
      </c>
      <c r="I1467" s="117">
        <v>8</v>
      </c>
      <c r="J1467" s="119" t="s">
        <v>2471</v>
      </c>
      <c r="K1467" s="119" t="s">
        <v>2471</v>
      </c>
      <c r="L1467" s="119" t="s">
        <v>2472</v>
      </c>
      <c r="M1467" s="119" t="s">
        <v>2594</v>
      </c>
      <c r="N1467" s="119" t="s">
        <v>2486</v>
      </c>
      <c r="O1467" s="119" t="s">
        <v>2588</v>
      </c>
      <c r="P1467" s="119" t="s">
        <v>2588</v>
      </c>
      <c r="Q1467" s="119" t="s">
        <v>2588</v>
      </c>
      <c r="R1467" s="6">
        <f t="shared" si="198"/>
        <v>5</v>
      </c>
      <c r="S1467" s="6">
        <f t="shared" si="199"/>
        <v>1</v>
      </c>
      <c r="T1467" s="7">
        <f t="shared" si="200"/>
        <v>130312</v>
      </c>
      <c r="U1467" s="122" t="str">
        <f t="shared" si="205"/>
        <v>1FD08</v>
      </c>
      <c r="V1467" s="10">
        <f t="shared" si="201"/>
        <v>253</v>
      </c>
      <c r="W1467" s="10">
        <f t="shared" si="202"/>
        <v>8</v>
      </c>
      <c r="X1467" s="11">
        <f t="shared" si="203"/>
        <v>25</v>
      </c>
      <c r="Y1467" s="11">
        <f t="shared" si="204"/>
        <v>253</v>
      </c>
      <c r="Z1467" s="12" t="str">
        <f t="shared" si="206"/>
        <v>Temperature</v>
      </c>
      <c r="AI1467" s="17"/>
      <c r="AJ1467" s="18"/>
      <c r="AK1467" s="19"/>
      <c r="AQ1467" s="34"/>
      <c r="AR1467" s="34"/>
      <c r="AS1467" s="34"/>
      <c r="AT1467" s="34"/>
      <c r="AU1467" s="34"/>
      <c r="AV1467" s="34"/>
      <c r="AW1467" s="34"/>
      <c r="AX1467" s="223">
        <v>130312</v>
      </c>
      <c r="AY1467" s="6">
        <v>25</v>
      </c>
      <c r="AZ1467" s="6">
        <v>253</v>
      </c>
      <c r="BA1467" s="87" t="s">
        <v>2365</v>
      </c>
      <c r="BB1467" s="39" t="s">
        <v>2467</v>
      </c>
      <c r="BC1467" s="84" t="s">
        <v>2359</v>
      </c>
      <c r="BJ1467" s="47" t="s">
        <v>2493</v>
      </c>
      <c r="BL1467" s="42" t="s">
        <v>2604</v>
      </c>
      <c r="BM1467" s="43" t="s">
        <v>2495</v>
      </c>
      <c r="BO1467" s="17"/>
      <c r="BP1467" s="18"/>
    </row>
    <row r="1468" spans="1:68" ht="15" customHeight="1" thickBot="1" x14ac:dyDescent="0.35">
      <c r="A1468" s="116">
        <v>1467</v>
      </c>
      <c r="H1468" s="121" t="s">
        <v>2487</v>
      </c>
      <c r="I1468" s="117">
        <v>8</v>
      </c>
      <c r="J1468" s="119" t="s">
        <v>2488</v>
      </c>
      <c r="K1468" s="119" t="s">
        <v>2489</v>
      </c>
      <c r="L1468" s="119" t="s">
        <v>2473</v>
      </c>
      <c r="M1468" s="119" t="s">
        <v>2490</v>
      </c>
      <c r="N1468" s="119" t="s">
        <v>2491</v>
      </c>
      <c r="O1468" s="119" t="s">
        <v>2492</v>
      </c>
      <c r="P1468" s="119" t="s">
        <v>2596</v>
      </c>
      <c r="Q1468" s="119" t="s">
        <v>2597</v>
      </c>
      <c r="R1468" s="6">
        <f t="shared" si="198"/>
        <v>2</v>
      </c>
      <c r="S1468" s="6">
        <f t="shared" si="199"/>
        <v>1</v>
      </c>
      <c r="T1468" s="7">
        <f t="shared" si="200"/>
        <v>130306</v>
      </c>
      <c r="U1468" s="122" t="str">
        <f t="shared" si="205"/>
        <v>1FD02</v>
      </c>
      <c r="V1468" s="10">
        <f t="shared" si="201"/>
        <v>253</v>
      </c>
      <c r="W1468" s="10">
        <f t="shared" si="202"/>
        <v>2</v>
      </c>
      <c r="X1468" s="11">
        <f t="shared" si="203"/>
        <v>3</v>
      </c>
      <c r="Y1468" s="11">
        <f t="shared" si="204"/>
        <v>253</v>
      </c>
      <c r="Z1468" s="12" t="str">
        <f t="shared" si="206"/>
        <v>Wind Data</v>
      </c>
      <c r="AI1468" s="17"/>
      <c r="AJ1468" s="18"/>
      <c r="AK1468" s="19"/>
      <c r="AL1468" s="21"/>
      <c r="AM1468" s="21"/>
      <c r="AN1468" s="21"/>
      <c r="AO1468" s="21"/>
      <c r="AP1468" s="20"/>
      <c r="AQ1468" s="20"/>
      <c r="AR1468" s="20"/>
      <c r="AS1468" s="20"/>
      <c r="AT1468" s="20"/>
      <c r="AU1468" s="20"/>
      <c r="AV1468" s="20"/>
      <c r="AW1468" s="20"/>
      <c r="AX1468" s="222">
        <v>130306</v>
      </c>
      <c r="AY1468" s="6">
        <v>3</v>
      </c>
      <c r="AZ1468" s="6">
        <v>253</v>
      </c>
      <c r="BA1468" s="87" t="s">
        <v>2496</v>
      </c>
      <c r="BB1468" s="39" t="s">
        <v>2468</v>
      </c>
      <c r="BC1468" s="84" t="s">
        <v>2349</v>
      </c>
      <c r="BD1468" s="38" t="s">
        <v>2497</v>
      </c>
      <c r="BE1468" s="39" t="s">
        <v>2469</v>
      </c>
      <c r="BF1468" s="90" t="s">
        <v>2498</v>
      </c>
      <c r="BJ1468" s="47" t="s">
        <v>2499</v>
      </c>
      <c r="BL1468" s="42" t="s">
        <v>2500</v>
      </c>
      <c r="BM1468" s="43" t="s">
        <v>2495</v>
      </c>
      <c r="BO1468" s="17"/>
      <c r="BP1468" s="18"/>
    </row>
    <row r="1469" spans="1:68" ht="15" customHeight="1" thickBot="1" x14ac:dyDescent="0.35">
      <c r="A1469" s="116">
        <v>1468</v>
      </c>
      <c r="H1469" s="121" t="s">
        <v>2586</v>
      </c>
      <c r="I1469" s="117">
        <v>8</v>
      </c>
      <c r="J1469" s="119" t="s">
        <v>2471</v>
      </c>
      <c r="K1469" s="119" t="s">
        <v>2471</v>
      </c>
      <c r="L1469" s="119" t="s">
        <v>2472</v>
      </c>
      <c r="M1469" s="119" t="s">
        <v>2587</v>
      </c>
      <c r="N1469" s="119" t="s">
        <v>2502</v>
      </c>
      <c r="O1469" s="119" t="s">
        <v>2588</v>
      </c>
      <c r="P1469" s="119" t="s">
        <v>2588</v>
      </c>
      <c r="Q1469" s="119" t="s">
        <v>2588</v>
      </c>
      <c r="R1469" s="6">
        <f t="shared" si="198"/>
        <v>5</v>
      </c>
      <c r="S1469" s="6">
        <f t="shared" si="199"/>
        <v>1</v>
      </c>
      <c r="T1469" s="7">
        <f t="shared" si="200"/>
        <v>130312</v>
      </c>
      <c r="U1469" s="122" t="str">
        <f t="shared" si="205"/>
        <v>1FD08</v>
      </c>
      <c r="V1469" s="10">
        <f t="shared" si="201"/>
        <v>253</v>
      </c>
      <c r="W1469" s="10">
        <f t="shared" si="202"/>
        <v>8</v>
      </c>
      <c r="X1469" s="11">
        <f t="shared" si="203"/>
        <v>16</v>
      </c>
      <c r="Y1469" s="11">
        <f t="shared" si="204"/>
        <v>253</v>
      </c>
      <c r="Z1469" s="12" t="str">
        <f t="shared" si="206"/>
        <v>Temperature</v>
      </c>
      <c r="AI1469" s="17"/>
      <c r="AJ1469" s="18"/>
      <c r="AK1469" s="19"/>
      <c r="AQ1469" s="34"/>
      <c r="AR1469" s="34"/>
      <c r="AS1469" s="34"/>
      <c r="AT1469" s="34"/>
      <c r="AU1469" s="34"/>
      <c r="AV1469" s="34"/>
      <c r="AW1469" s="34"/>
      <c r="AX1469" s="223">
        <v>130312</v>
      </c>
      <c r="AY1469" s="6">
        <v>16</v>
      </c>
      <c r="AZ1469" s="6">
        <v>253</v>
      </c>
      <c r="BA1469" s="87" t="s">
        <v>2365</v>
      </c>
      <c r="BB1469" s="39" t="s">
        <v>2582</v>
      </c>
      <c r="BC1469" s="84" t="s">
        <v>2359</v>
      </c>
      <c r="BJ1469" s="47" t="s">
        <v>2493</v>
      </c>
      <c r="BL1469" s="42" t="s">
        <v>2494</v>
      </c>
      <c r="BM1469" s="43" t="s">
        <v>2495</v>
      </c>
      <c r="BO1469" s="17"/>
      <c r="BP1469" s="18"/>
    </row>
    <row r="1470" spans="1:68" ht="15" customHeight="1" thickBot="1" x14ac:dyDescent="0.35">
      <c r="A1470" s="116">
        <v>1469</v>
      </c>
      <c r="H1470" s="121" t="s">
        <v>2589</v>
      </c>
      <c r="I1470" s="117">
        <v>8</v>
      </c>
      <c r="J1470" s="119" t="s">
        <v>2590</v>
      </c>
      <c r="K1470" s="119" t="s">
        <v>2591</v>
      </c>
      <c r="L1470" s="119" t="s">
        <v>2473</v>
      </c>
      <c r="M1470" s="119" t="s">
        <v>2592</v>
      </c>
      <c r="N1470" s="119" t="s">
        <v>2474</v>
      </c>
      <c r="O1470" s="119" t="s">
        <v>2593</v>
      </c>
      <c r="P1470" s="119" t="s">
        <v>2588</v>
      </c>
      <c r="Q1470" s="120" t="s">
        <v>2588</v>
      </c>
      <c r="R1470" s="6">
        <f t="shared" si="198"/>
        <v>2</v>
      </c>
      <c r="S1470" s="6">
        <f t="shared" si="199"/>
        <v>1</v>
      </c>
      <c r="T1470" s="7">
        <f t="shared" si="200"/>
        <v>130306</v>
      </c>
      <c r="U1470" s="122" t="str">
        <f t="shared" si="205"/>
        <v>1FD02</v>
      </c>
      <c r="V1470" s="10">
        <f t="shared" si="201"/>
        <v>253</v>
      </c>
      <c r="W1470" s="10">
        <f t="shared" si="202"/>
        <v>2</v>
      </c>
      <c r="X1470" s="11">
        <f t="shared" si="203"/>
        <v>3</v>
      </c>
      <c r="Y1470" s="11">
        <f t="shared" si="204"/>
        <v>253</v>
      </c>
      <c r="Z1470" s="12" t="str">
        <f t="shared" si="206"/>
        <v>Wind Data</v>
      </c>
      <c r="AI1470" s="17"/>
      <c r="AJ1470" s="18"/>
      <c r="AK1470" s="19"/>
      <c r="AL1470" s="21"/>
      <c r="AM1470" s="21"/>
      <c r="AN1470" s="21"/>
      <c r="AO1470" s="21"/>
      <c r="AP1470" s="20"/>
      <c r="AQ1470" s="20"/>
      <c r="AR1470" s="20"/>
      <c r="AS1470" s="20"/>
      <c r="AT1470" s="20"/>
      <c r="AU1470" s="20"/>
      <c r="AV1470" s="20"/>
      <c r="AW1470" s="20"/>
      <c r="AX1470" s="222">
        <v>130306</v>
      </c>
      <c r="AY1470" s="6">
        <v>3</v>
      </c>
      <c r="AZ1470" s="6">
        <v>253</v>
      </c>
      <c r="BA1470" s="87" t="s">
        <v>2496</v>
      </c>
      <c r="BB1470" s="39" t="s">
        <v>2583</v>
      </c>
      <c r="BC1470" s="84" t="s">
        <v>2349</v>
      </c>
      <c r="BD1470" s="38" t="s">
        <v>2497</v>
      </c>
      <c r="BE1470" s="39" t="s">
        <v>2584</v>
      </c>
      <c r="BF1470" s="90" t="s">
        <v>2498</v>
      </c>
      <c r="BJ1470" s="47" t="s">
        <v>2499</v>
      </c>
      <c r="BL1470" s="42" t="s">
        <v>2500</v>
      </c>
      <c r="BM1470" s="43" t="s">
        <v>2495</v>
      </c>
      <c r="BO1470" s="17"/>
      <c r="BP1470" s="18"/>
    </row>
    <row r="1471" spans="1:68" ht="15" customHeight="1" thickBot="1" x14ac:dyDescent="0.35">
      <c r="A1471" s="116">
        <v>1470</v>
      </c>
      <c r="H1471" s="121" t="s">
        <v>2586</v>
      </c>
      <c r="I1471" s="117">
        <v>8</v>
      </c>
      <c r="J1471" s="119" t="s">
        <v>2471</v>
      </c>
      <c r="K1471" s="119" t="s">
        <v>2471</v>
      </c>
      <c r="L1471" s="119" t="s">
        <v>2475</v>
      </c>
      <c r="M1471" s="119" t="s">
        <v>2476</v>
      </c>
      <c r="N1471" s="119" t="s">
        <v>2477</v>
      </c>
      <c r="O1471" s="119" t="s">
        <v>2588</v>
      </c>
      <c r="P1471" s="119" t="s">
        <v>2588</v>
      </c>
      <c r="Q1471" s="119" t="s">
        <v>2588</v>
      </c>
      <c r="R1471" s="6">
        <f t="shared" si="198"/>
        <v>5</v>
      </c>
      <c r="S1471" s="6">
        <f t="shared" si="199"/>
        <v>1</v>
      </c>
      <c r="T1471" s="7">
        <f t="shared" si="200"/>
        <v>130312</v>
      </c>
      <c r="U1471" s="122" t="str">
        <f t="shared" si="205"/>
        <v>1FD08</v>
      </c>
      <c r="V1471" s="10">
        <f t="shared" si="201"/>
        <v>253</v>
      </c>
      <c r="W1471" s="10">
        <f t="shared" si="202"/>
        <v>8</v>
      </c>
      <c r="X1471" s="11">
        <f t="shared" si="203"/>
        <v>16</v>
      </c>
      <c r="Y1471" s="11">
        <f t="shared" si="204"/>
        <v>253</v>
      </c>
      <c r="Z1471" s="12" t="str">
        <f t="shared" si="206"/>
        <v>Temperature</v>
      </c>
      <c r="AI1471" s="17"/>
      <c r="AJ1471" s="18"/>
      <c r="AK1471" s="19"/>
      <c r="AQ1471" s="34"/>
      <c r="AR1471" s="34"/>
      <c r="AS1471" s="34"/>
      <c r="AT1471" s="34"/>
      <c r="AU1471" s="34"/>
      <c r="AV1471" s="34"/>
      <c r="AW1471" s="34"/>
      <c r="AX1471" s="223">
        <v>130312</v>
      </c>
      <c r="AY1471" s="6">
        <v>16</v>
      </c>
      <c r="AZ1471" s="6">
        <v>253</v>
      </c>
      <c r="BA1471" s="87" t="s">
        <v>2365</v>
      </c>
      <c r="BB1471" s="39" t="s">
        <v>2464</v>
      </c>
      <c r="BC1471" s="84" t="s">
        <v>2359</v>
      </c>
      <c r="BJ1471" s="47" t="s">
        <v>2501</v>
      </c>
      <c r="BL1471" s="42" t="s">
        <v>2494</v>
      </c>
      <c r="BM1471" s="43" t="s">
        <v>2495</v>
      </c>
      <c r="BO1471" s="17"/>
      <c r="BP1471" s="18"/>
    </row>
    <row r="1472" spans="1:68" ht="15" customHeight="1" thickBot="1" x14ac:dyDescent="0.35">
      <c r="A1472" s="116">
        <v>1471</v>
      </c>
      <c r="H1472" s="121" t="s">
        <v>2589</v>
      </c>
      <c r="I1472" s="117">
        <v>8</v>
      </c>
      <c r="J1472" s="119" t="s">
        <v>2478</v>
      </c>
      <c r="K1472" s="119" t="s">
        <v>2479</v>
      </c>
      <c r="L1472" s="119" t="s">
        <v>2480</v>
      </c>
      <c r="M1472" s="119" t="s">
        <v>2481</v>
      </c>
      <c r="N1472" s="119" t="s">
        <v>2482</v>
      </c>
      <c r="O1472" s="119" t="s">
        <v>2483</v>
      </c>
      <c r="P1472" s="119" t="s">
        <v>2475</v>
      </c>
      <c r="Q1472" s="119" t="s">
        <v>2473</v>
      </c>
      <c r="R1472" s="6">
        <f t="shared" si="198"/>
        <v>2</v>
      </c>
      <c r="S1472" s="6">
        <f t="shared" si="199"/>
        <v>1</v>
      </c>
      <c r="T1472" s="7">
        <f t="shared" si="200"/>
        <v>130306</v>
      </c>
      <c r="U1472" s="122" t="str">
        <f t="shared" si="205"/>
        <v>1FD02</v>
      </c>
      <c r="V1472" s="10">
        <f t="shared" si="201"/>
        <v>253</v>
      </c>
      <c r="W1472" s="10">
        <f t="shared" si="202"/>
        <v>2</v>
      </c>
      <c r="X1472" s="11">
        <f t="shared" si="203"/>
        <v>3</v>
      </c>
      <c r="Y1472" s="11">
        <f t="shared" si="204"/>
        <v>253</v>
      </c>
      <c r="Z1472" s="12" t="str">
        <f t="shared" si="206"/>
        <v>Wind Data</v>
      </c>
      <c r="AI1472" s="17"/>
      <c r="AJ1472" s="18"/>
      <c r="AK1472" s="19"/>
      <c r="AL1472" s="21"/>
      <c r="AM1472" s="21"/>
      <c r="AN1472" s="21"/>
      <c r="AO1472" s="21"/>
      <c r="AP1472" s="20"/>
      <c r="AQ1472" s="20"/>
      <c r="AR1472" s="20"/>
      <c r="AS1472" s="20"/>
      <c r="AT1472" s="20"/>
      <c r="AU1472" s="20"/>
      <c r="AV1472" s="20"/>
      <c r="AW1472" s="20"/>
      <c r="AX1472" s="222">
        <v>130306</v>
      </c>
      <c r="AY1472" s="6">
        <v>3</v>
      </c>
      <c r="AZ1472" s="6">
        <v>253</v>
      </c>
      <c r="BA1472" s="87" t="s">
        <v>2496</v>
      </c>
      <c r="BB1472" s="39" t="s">
        <v>2598</v>
      </c>
      <c r="BC1472" s="84" t="s">
        <v>2349</v>
      </c>
      <c r="BD1472" s="38" t="s">
        <v>2497</v>
      </c>
      <c r="BE1472" s="39" t="s">
        <v>2599</v>
      </c>
      <c r="BF1472" s="90" t="s">
        <v>2498</v>
      </c>
      <c r="BJ1472" s="47" t="s">
        <v>2505</v>
      </c>
      <c r="BL1472" s="42" t="s">
        <v>2500</v>
      </c>
      <c r="BM1472" s="43" t="s">
        <v>2495</v>
      </c>
      <c r="BO1472" s="17"/>
      <c r="BP1472" s="18"/>
    </row>
    <row r="1473" spans="1:68" ht="15" customHeight="1" thickBot="1" x14ac:dyDescent="0.35">
      <c r="A1473" s="116">
        <v>1472</v>
      </c>
      <c r="H1473" s="121" t="s">
        <v>2503</v>
      </c>
      <c r="I1473" s="117">
        <v>8</v>
      </c>
      <c r="J1473" s="119" t="s">
        <v>2471</v>
      </c>
      <c r="K1473" s="119" t="s">
        <v>2481</v>
      </c>
      <c r="L1473" s="119" t="s">
        <v>2480</v>
      </c>
      <c r="M1473" s="119" t="s">
        <v>2479</v>
      </c>
      <c r="N1473" s="120" t="s">
        <v>2478</v>
      </c>
      <c r="O1473" s="119" t="s">
        <v>2588</v>
      </c>
      <c r="P1473" s="119" t="s">
        <v>2588</v>
      </c>
      <c r="Q1473" s="119" t="s">
        <v>2588</v>
      </c>
      <c r="R1473" s="6">
        <f t="shared" si="198"/>
        <v>5</v>
      </c>
      <c r="S1473" s="6">
        <f t="shared" si="199"/>
        <v>1</v>
      </c>
      <c r="T1473" s="7">
        <f t="shared" si="200"/>
        <v>130312</v>
      </c>
      <c r="U1473" s="122" t="str">
        <f t="shared" si="205"/>
        <v>1FD08</v>
      </c>
      <c r="V1473" s="10">
        <f t="shared" si="201"/>
        <v>253</v>
      </c>
      <c r="W1473" s="10">
        <f t="shared" si="202"/>
        <v>8</v>
      </c>
      <c r="X1473" s="11">
        <f t="shared" si="203"/>
        <v>16</v>
      </c>
      <c r="Y1473" s="11">
        <f t="shared" si="204"/>
        <v>253</v>
      </c>
      <c r="Z1473" s="12" t="str">
        <f t="shared" si="206"/>
        <v>Temperature</v>
      </c>
      <c r="AI1473" s="17"/>
      <c r="AJ1473" s="18"/>
      <c r="AK1473" s="19"/>
      <c r="AQ1473" s="34"/>
      <c r="AR1473" s="34"/>
      <c r="AS1473" s="34"/>
      <c r="AT1473" s="34"/>
      <c r="AU1473" s="34"/>
      <c r="AV1473" s="34"/>
      <c r="AW1473" s="34"/>
      <c r="AX1473" s="223">
        <v>130312</v>
      </c>
      <c r="AY1473" s="6">
        <v>16</v>
      </c>
      <c r="AZ1473" s="6">
        <v>253</v>
      </c>
      <c r="BA1473" s="87" t="s">
        <v>2365</v>
      </c>
      <c r="BB1473" s="39" t="s">
        <v>2600</v>
      </c>
      <c r="BC1473" s="84" t="s">
        <v>2359</v>
      </c>
      <c r="BJ1473" s="47" t="s">
        <v>2601</v>
      </c>
      <c r="BL1473" s="42" t="s">
        <v>2494</v>
      </c>
      <c r="BM1473" s="43" t="s">
        <v>2495</v>
      </c>
      <c r="BO1473" s="17"/>
      <c r="BP1473" s="18"/>
    </row>
    <row r="1474" spans="1:68" ht="15" customHeight="1" thickBot="1" x14ac:dyDescent="0.35">
      <c r="A1474" s="116">
        <v>1473</v>
      </c>
      <c r="H1474" s="121" t="s">
        <v>2503</v>
      </c>
      <c r="I1474" s="117">
        <v>8</v>
      </c>
      <c r="J1474" s="119" t="s">
        <v>2471</v>
      </c>
      <c r="K1474" s="119" t="s">
        <v>2471</v>
      </c>
      <c r="L1474" s="119" t="s">
        <v>2472</v>
      </c>
      <c r="M1474" s="119" t="s">
        <v>2594</v>
      </c>
      <c r="N1474" s="119" t="s">
        <v>2473</v>
      </c>
      <c r="O1474" s="119" t="s">
        <v>2472</v>
      </c>
      <c r="P1474" s="119" t="s">
        <v>2475</v>
      </c>
      <c r="Q1474" s="119" t="s">
        <v>2483</v>
      </c>
      <c r="R1474" s="6">
        <f t="shared" ref="R1474:R1537" si="207">_xlfn.BITRSHIFT(_xlfn.BITAND(HEX2DEC(H1474),HEX2DEC("1C000000")),26)</f>
        <v>5</v>
      </c>
      <c r="S1474" s="6">
        <f t="shared" ref="S1474:S1537" si="208">_xlfn.BITRSHIFT(_xlfn.BITAND(HEX2DEC(H1474),HEX2DEC("01000000")),24)</f>
        <v>1</v>
      </c>
      <c r="T1474" s="7">
        <f t="shared" ref="T1474:T1537" si="209">IF(_xlfn.BITRSHIFT(_xlfn.BITAND(HEX2DEC(H1474),HEX2DEC("0FF0000")),16)&lt;240,_xlfn.BITRSHIFT(_xlfn.BITAND(HEX2DEC(H1474),HEX2DEC("1FF0000")),8),_xlfn.BITRSHIFT(_xlfn.BITAND(HEX2DEC(H1474),HEX2DEC("1FFFF00")),8))</f>
        <v>130312</v>
      </c>
      <c r="U1474" s="122" t="str">
        <f t="shared" si="205"/>
        <v>1FD08</v>
      </c>
      <c r="V1474" s="10">
        <f t="shared" ref="V1474:V1537" si="210">_xlfn.BITRSHIFT(_xlfn.BITAND(HEX2DEC(H1474),HEX2DEC("0FF0000")),16)</f>
        <v>253</v>
      </c>
      <c r="W1474" s="10">
        <f t="shared" ref="W1474:W1537" si="211">_xlfn.BITRSHIFT(_xlfn.BITAND(HEX2DEC(H1474),HEX2DEC("FF00")),8)</f>
        <v>8</v>
      </c>
      <c r="X1474" s="11">
        <f t="shared" ref="X1474:X1537" si="212">_xlfn.BITAND(HEX2DEC(H1474),HEX2DEC("00000FF"))</f>
        <v>16</v>
      </c>
      <c r="Y1474" s="11">
        <f t="shared" ref="Y1474:Y1537" si="213">IF(_xlfn.BITRSHIFT(_xlfn.BITAND(HEX2DEC(H1474),HEX2DEC("0FF0000")),16)&lt;240,_xlfn.BITRSHIFT(_xlfn.BITAND(HEX2DEC(H1474),HEX2DEC("0FF00")),8),_xlfn.BITRSHIFT(_xlfn.BITAND(HEX2DEC(H1474),HEX2DEC("0FF0000")),16))</f>
        <v>253</v>
      </c>
      <c r="Z1474" s="12" t="str">
        <f t="shared" si="206"/>
        <v>Temperature</v>
      </c>
      <c r="AI1474" s="17"/>
      <c r="AJ1474" s="18"/>
      <c r="AK1474" s="19"/>
      <c r="AL1474" s="21"/>
      <c r="AM1474" s="21"/>
      <c r="AN1474" s="21"/>
      <c r="AO1474" s="21"/>
      <c r="AP1474" s="20"/>
      <c r="AQ1474" s="20"/>
      <c r="AR1474" s="20"/>
      <c r="AS1474" s="20"/>
      <c r="AT1474" s="20"/>
      <c r="AU1474" s="20"/>
      <c r="AV1474" s="20"/>
      <c r="AW1474" s="20"/>
      <c r="AX1474" s="222">
        <v>130312</v>
      </c>
      <c r="AY1474" s="6">
        <v>16</v>
      </c>
      <c r="AZ1474" s="6">
        <v>253</v>
      </c>
      <c r="BA1474" s="87" t="s">
        <v>2365</v>
      </c>
      <c r="BB1474" s="39" t="s">
        <v>2585</v>
      </c>
      <c r="BC1474" s="84" t="s">
        <v>2359</v>
      </c>
      <c r="BJ1474" s="47" t="s">
        <v>2493</v>
      </c>
      <c r="BL1474" s="42" t="s">
        <v>2494</v>
      </c>
      <c r="BM1474" s="43" t="s">
        <v>2495</v>
      </c>
      <c r="BO1474" s="17"/>
      <c r="BP1474" s="18"/>
    </row>
    <row r="1475" spans="1:68" ht="15" customHeight="1" thickBot="1" x14ac:dyDescent="0.35">
      <c r="A1475" s="116">
        <v>1474</v>
      </c>
      <c r="H1475" s="121" t="s">
        <v>2503</v>
      </c>
      <c r="I1475" s="117">
        <v>7</v>
      </c>
      <c r="J1475" s="119" t="s">
        <v>2484</v>
      </c>
      <c r="K1475" s="119" t="s">
        <v>2594</v>
      </c>
      <c r="L1475" s="119" t="s">
        <v>2481</v>
      </c>
      <c r="M1475" s="119" t="s">
        <v>2480</v>
      </c>
      <c r="N1475" s="119" t="s">
        <v>2479</v>
      </c>
      <c r="O1475" s="119" t="s">
        <v>2504</v>
      </c>
      <c r="P1475" s="119" t="s">
        <v>2475</v>
      </c>
      <c r="Q1475" s="119" t="s">
        <v>2485</v>
      </c>
      <c r="R1475" s="6">
        <f t="shared" si="207"/>
        <v>5</v>
      </c>
      <c r="S1475" s="6">
        <f t="shared" si="208"/>
        <v>1</v>
      </c>
      <c r="T1475" s="7">
        <f t="shared" si="209"/>
        <v>130312</v>
      </c>
      <c r="U1475" s="122" t="str">
        <f t="shared" ref="U1475:U1538" si="214">DEC2HEX(T1475)</f>
        <v>1FD08</v>
      </c>
      <c r="V1475" s="10">
        <f t="shared" si="210"/>
        <v>253</v>
      </c>
      <c r="W1475" s="10">
        <f t="shared" si="211"/>
        <v>8</v>
      </c>
      <c r="X1475" s="11">
        <f t="shared" si="212"/>
        <v>16</v>
      </c>
      <c r="Y1475" s="11">
        <f t="shared" si="213"/>
        <v>253</v>
      </c>
      <c r="Z1475" s="12" t="str">
        <f t="shared" ref="Z1475:Z1538" si="215">VLOOKUP(T1475,BO:BP,2,FALSE)</f>
        <v>Temperature</v>
      </c>
      <c r="AI1475" s="17"/>
      <c r="AJ1475" s="18"/>
      <c r="AK1475" s="19"/>
      <c r="AQ1475" s="34"/>
      <c r="AR1475" s="34"/>
      <c r="AS1475" s="34"/>
      <c r="AT1475" s="34"/>
      <c r="AU1475" s="34"/>
      <c r="AV1475" s="34"/>
      <c r="AW1475" s="34"/>
      <c r="AX1475" s="223">
        <v>130312</v>
      </c>
      <c r="AY1475" s="6">
        <v>16</v>
      </c>
      <c r="AZ1475" s="6">
        <v>253</v>
      </c>
      <c r="BA1475" s="87" t="s">
        <v>2365</v>
      </c>
      <c r="BB1475" s="39" t="s">
        <v>2602</v>
      </c>
      <c r="BC1475" s="84" t="s">
        <v>2359</v>
      </c>
      <c r="BJ1475" s="47" t="s">
        <v>2603</v>
      </c>
      <c r="BL1475" s="42" t="s">
        <v>2494</v>
      </c>
      <c r="BM1475" s="43" t="s">
        <v>2495</v>
      </c>
      <c r="BO1475" s="17"/>
      <c r="BP1475" s="18"/>
    </row>
    <row r="1476" spans="1:68" ht="15" customHeight="1" thickBot="1" x14ac:dyDescent="0.35">
      <c r="A1476" s="116">
        <v>1475</v>
      </c>
      <c r="H1476" s="121" t="s">
        <v>2595</v>
      </c>
      <c r="I1476" s="117">
        <v>8</v>
      </c>
      <c r="J1476" s="119" t="s">
        <v>2471</v>
      </c>
      <c r="K1476" s="119" t="s">
        <v>2471</v>
      </c>
      <c r="L1476" s="119" t="s">
        <v>2472</v>
      </c>
      <c r="M1476" s="119" t="s">
        <v>2594</v>
      </c>
      <c r="N1476" s="119" t="s">
        <v>2486</v>
      </c>
      <c r="O1476" s="119" t="s">
        <v>2588</v>
      </c>
      <c r="P1476" s="119" t="s">
        <v>2588</v>
      </c>
      <c r="Q1476" s="120" t="s">
        <v>2588</v>
      </c>
      <c r="R1476" s="6">
        <f t="shared" si="207"/>
        <v>5</v>
      </c>
      <c r="S1476" s="6">
        <f t="shared" si="208"/>
        <v>1</v>
      </c>
      <c r="T1476" s="7">
        <f t="shared" si="209"/>
        <v>130312</v>
      </c>
      <c r="U1476" s="122" t="str">
        <f t="shared" si="214"/>
        <v>1FD08</v>
      </c>
      <c r="V1476" s="10">
        <f t="shared" si="210"/>
        <v>253</v>
      </c>
      <c r="W1476" s="10">
        <f t="shared" si="211"/>
        <v>8</v>
      </c>
      <c r="X1476" s="11">
        <f t="shared" si="212"/>
        <v>25</v>
      </c>
      <c r="Y1476" s="11">
        <f t="shared" si="213"/>
        <v>253</v>
      </c>
      <c r="Z1476" s="12" t="str">
        <f t="shared" si="215"/>
        <v>Temperature</v>
      </c>
      <c r="AI1476" s="17"/>
      <c r="AJ1476" s="18"/>
      <c r="AK1476" s="19"/>
      <c r="AL1476" s="21"/>
      <c r="AM1476" s="21"/>
      <c r="AN1476" s="21"/>
      <c r="AO1476" s="21"/>
      <c r="AP1476" s="20"/>
      <c r="AQ1476" s="20"/>
      <c r="AR1476" s="20"/>
      <c r="AS1476" s="20"/>
      <c r="AT1476" s="20"/>
      <c r="AU1476" s="20"/>
      <c r="AV1476" s="20"/>
      <c r="AW1476" s="20"/>
      <c r="AX1476" s="222">
        <v>130312</v>
      </c>
      <c r="AY1476" s="6">
        <v>25</v>
      </c>
      <c r="AZ1476" s="6">
        <v>253</v>
      </c>
      <c r="BA1476" s="87" t="s">
        <v>2365</v>
      </c>
      <c r="BB1476" s="39" t="s">
        <v>2467</v>
      </c>
      <c r="BC1476" s="84" t="s">
        <v>2359</v>
      </c>
      <c r="BJ1476" s="47" t="s">
        <v>2493</v>
      </c>
      <c r="BL1476" s="42" t="s">
        <v>2604</v>
      </c>
      <c r="BM1476" s="43" t="s">
        <v>2495</v>
      </c>
      <c r="BO1476" s="17"/>
      <c r="BP1476" s="18"/>
    </row>
    <row r="1477" spans="1:68" ht="15" customHeight="1" thickBot="1" x14ac:dyDescent="0.35">
      <c r="A1477" s="116">
        <v>1476</v>
      </c>
      <c r="H1477" s="121" t="s">
        <v>2487</v>
      </c>
      <c r="I1477" s="117">
        <v>8</v>
      </c>
      <c r="J1477" s="119" t="s">
        <v>2488</v>
      </c>
      <c r="K1477" s="119" t="s">
        <v>2489</v>
      </c>
      <c r="L1477" s="119" t="s">
        <v>2473</v>
      </c>
      <c r="M1477" s="119" t="s">
        <v>2490</v>
      </c>
      <c r="N1477" s="119" t="s">
        <v>2491</v>
      </c>
      <c r="O1477" s="119" t="s">
        <v>2492</v>
      </c>
      <c r="P1477" s="119" t="s">
        <v>2596</v>
      </c>
      <c r="Q1477" s="119" t="s">
        <v>2597</v>
      </c>
      <c r="R1477" s="6">
        <f t="shared" si="207"/>
        <v>2</v>
      </c>
      <c r="S1477" s="6">
        <f t="shared" si="208"/>
        <v>1</v>
      </c>
      <c r="T1477" s="7">
        <f t="shared" si="209"/>
        <v>130306</v>
      </c>
      <c r="U1477" s="122" t="str">
        <f t="shared" si="214"/>
        <v>1FD02</v>
      </c>
      <c r="V1477" s="10">
        <f t="shared" si="210"/>
        <v>253</v>
      </c>
      <c r="W1477" s="10">
        <f t="shared" si="211"/>
        <v>2</v>
      </c>
      <c r="X1477" s="11">
        <f t="shared" si="212"/>
        <v>3</v>
      </c>
      <c r="Y1477" s="11">
        <f t="shared" si="213"/>
        <v>253</v>
      </c>
      <c r="Z1477" s="12" t="str">
        <f t="shared" si="215"/>
        <v>Wind Data</v>
      </c>
      <c r="AI1477" s="17"/>
      <c r="AJ1477" s="18"/>
      <c r="AK1477" s="19"/>
      <c r="AQ1477" s="34"/>
      <c r="AR1477" s="34"/>
      <c r="AS1477" s="34"/>
      <c r="AT1477" s="34"/>
      <c r="AU1477" s="34"/>
      <c r="AV1477" s="34"/>
      <c r="AW1477" s="34"/>
      <c r="AX1477" s="223">
        <v>130306</v>
      </c>
      <c r="AY1477" s="6">
        <v>3</v>
      </c>
      <c r="AZ1477" s="6">
        <v>253</v>
      </c>
      <c r="BA1477" s="87" t="s">
        <v>2496</v>
      </c>
      <c r="BB1477" s="39" t="s">
        <v>2468</v>
      </c>
      <c r="BC1477" s="84" t="s">
        <v>2349</v>
      </c>
      <c r="BD1477" s="38" t="s">
        <v>2497</v>
      </c>
      <c r="BE1477" s="39" t="s">
        <v>2469</v>
      </c>
      <c r="BF1477" s="90" t="s">
        <v>2498</v>
      </c>
      <c r="BJ1477" s="47" t="s">
        <v>2499</v>
      </c>
      <c r="BL1477" s="42" t="s">
        <v>2500</v>
      </c>
      <c r="BM1477" s="43" t="s">
        <v>2495</v>
      </c>
      <c r="BO1477" s="17"/>
      <c r="BP1477" s="18"/>
    </row>
    <row r="1478" spans="1:68" ht="15" customHeight="1" thickBot="1" x14ac:dyDescent="0.35">
      <c r="A1478" s="116">
        <v>1477</v>
      </c>
      <c r="H1478" s="121" t="s">
        <v>2586</v>
      </c>
      <c r="I1478" s="117">
        <v>8</v>
      </c>
      <c r="J1478" s="119" t="s">
        <v>2471</v>
      </c>
      <c r="K1478" s="119" t="s">
        <v>2471</v>
      </c>
      <c r="L1478" s="119" t="s">
        <v>2472</v>
      </c>
      <c r="M1478" s="119" t="s">
        <v>2587</v>
      </c>
      <c r="N1478" s="119" t="s">
        <v>2502</v>
      </c>
      <c r="O1478" s="120" t="s">
        <v>2588</v>
      </c>
      <c r="P1478" s="119" t="s">
        <v>2588</v>
      </c>
      <c r="Q1478" s="119" t="s">
        <v>2588</v>
      </c>
      <c r="R1478" s="6">
        <f t="shared" si="207"/>
        <v>5</v>
      </c>
      <c r="S1478" s="6">
        <f t="shared" si="208"/>
        <v>1</v>
      </c>
      <c r="T1478" s="7">
        <f t="shared" si="209"/>
        <v>130312</v>
      </c>
      <c r="U1478" s="122" t="str">
        <f t="shared" si="214"/>
        <v>1FD08</v>
      </c>
      <c r="V1478" s="10">
        <f t="shared" si="210"/>
        <v>253</v>
      </c>
      <c r="W1478" s="10">
        <f t="shared" si="211"/>
        <v>8</v>
      </c>
      <c r="X1478" s="11">
        <f t="shared" si="212"/>
        <v>16</v>
      </c>
      <c r="Y1478" s="11">
        <f t="shared" si="213"/>
        <v>253</v>
      </c>
      <c r="Z1478" s="12" t="str">
        <f t="shared" si="215"/>
        <v>Temperature</v>
      </c>
      <c r="AI1478" s="17"/>
      <c r="AJ1478" s="18"/>
      <c r="AK1478" s="19"/>
      <c r="AL1478" s="21"/>
      <c r="AM1478" s="21"/>
      <c r="AN1478" s="21"/>
      <c r="AO1478" s="21"/>
      <c r="AP1478" s="20"/>
      <c r="AQ1478" s="20"/>
      <c r="AR1478" s="20"/>
      <c r="AS1478" s="20"/>
      <c r="AT1478" s="20"/>
      <c r="AU1478" s="20"/>
      <c r="AV1478" s="20"/>
      <c r="AW1478" s="20"/>
      <c r="AX1478" s="222">
        <v>130312</v>
      </c>
      <c r="AY1478" s="6">
        <v>16</v>
      </c>
      <c r="AZ1478" s="6">
        <v>253</v>
      </c>
      <c r="BA1478" s="87" t="s">
        <v>2365</v>
      </c>
      <c r="BB1478" s="39" t="s">
        <v>2582</v>
      </c>
      <c r="BC1478" s="84" t="s">
        <v>2359</v>
      </c>
      <c r="BJ1478" s="47" t="s">
        <v>2493</v>
      </c>
      <c r="BL1478" s="42" t="s">
        <v>2494</v>
      </c>
      <c r="BM1478" s="43" t="s">
        <v>2495</v>
      </c>
      <c r="BO1478" s="17"/>
      <c r="BP1478" s="18"/>
    </row>
    <row r="1479" spans="1:68" ht="15" customHeight="1" thickBot="1" x14ac:dyDescent="0.35">
      <c r="A1479" s="116">
        <v>1478</v>
      </c>
      <c r="H1479" s="121" t="s">
        <v>2589</v>
      </c>
      <c r="I1479" s="117">
        <v>8</v>
      </c>
      <c r="J1479" s="119" t="s">
        <v>2590</v>
      </c>
      <c r="K1479" s="119" t="s">
        <v>2591</v>
      </c>
      <c r="L1479" s="119" t="s">
        <v>2473</v>
      </c>
      <c r="M1479" s="119" t="s">
        <v>2592</v>
      </c>
      <c r="N1479" s="120" t="s">
        <v>2474</v>
      </c>
      <c r="O1479" s="119" t="s">
        <v>2593</v>
      </c>
      <c r="P1479" s="119" t="s">
        <v>2588</v>
      </c>
      <c r="Q1479" s="119" t="s">
        <v>2588</v>
      </c>
      <c r="R1479" s="6">
        <f t="shared" si="207"/>
        <v>2</v>
      </c>
      <c r="S1479" s="6">
        <f t="shared" si="208"/>
        <v>1</v>
      </c>
      <c r="T1479" s="7">
        <f t="shared" si="209"/>
        <v>130306</v>
      </c>
      <c r="U1479" s="122" t="str">
        <f t="shared" si="214"/>
        <v>1FD02</v>
      </c>
      <c r="V1479" s="10">
        <f t="shared" si="210"/>
        <v>253</v>
      </c>
      <c r="W1479" s="10">
        <f t="shared" si="211"/>
        <v>2</v>
      </c>
      <c r="X1479" s="11">
        <f t="shared" si="212"/>
        <v>3</v>
      </c>
      <c r="Y1479" s="11">
        <f t="shared" si="213"/>
        <v>253</v>
      </c>
      <c r="Z1479" s="12" t="str">
        <f t="shared" si="215"/>
        <v>Wind Data</v>
      </c>
      <c r="AI1479" s="17"/>
      <c r="AJ1479" s="18"/>
      <c r="AK1479" s="19"/>
      <c r="AQ1479" s="34"/>
      <c r="AR1479" s="34"/>
      <c r="AS1479" s="34"/>
      <c r="AT1479" s="34"/>
      <c r="AU1479" s="34"/>
      <c r="AV1479" s="34"/>
      <c r="AW1479" s="34"/>
      <c r="AX1479" s="223">
        <v>130306</v>
      </c>
      <c r="AY1479" s="6">
        <v>3</v>
      </c>
      <c r="AZ1479" s="6">
        <v>253</v>
      </c>
      <c r="BA1479" s="87" t="s">
        <v>2496</v>
      </c>
      <c r="BB1479" s="39" t="s">
        <v>2583</v>
      </c>
      <c r="BC1479" s="84" t="s">
        <v>2349</v>
      </c>
      <c r="BD1479" s="38" t="s">
        <v>2497</v>
      </c>
      <c r="BE1479" s="39" t="s">
        <v>2584</v>
      </c>
      <c r="BF1479" s="90" t="s">
        <v>2498</v>
      </c>
      <c r="BJ1479" s="47" t="s">
        <v>2499</v>
      </c>
      <c r="BL1479" s="42" t="s">
        <v>2500</v>
      </c>
      <c r="BM1479" s="43" t="s">
        <v>2495</v>
      </c>
      <c r="BO1479" s="17"/>
      <c r="BP1479" s="18"/>
    </row>
    <row r="1480" spans="1:68" ht="15" customHeight="1" thickBot="1" x14ac:dyDescent="0.35">
      <c r="A1480" s="116">
        <v>1479</v>
      </c>
      <c r="H1480" s="121" t="s">
        <v>2586</v>
      </c>
      <c r="I1480" s="117">
        <v>8</v>
      </c>
      <c r="J1480" s="119" t="s">
        <v>2471</v>
      </c>
      <c r="K1480" s="119" t="s">
        <v>2471</v>
      </c>
      <c r="L1480" s="119" t="s">
        <v>2475</v>
      </c>
      <c r="M1480" s="120" t="s">
        <v>2476</v>
      </c>
      <c r="N1480" s="119" t="s">
        <v>2477</v>
      </c>
      <c r="O1480" s="120" t="s">
        <v>2588</v>
      </c>
      <c r="P1480" s="119" t="s">
        <v>2588</v>
      </c>
      <c r="Q1480" s="119" t="s">
        <v>2588</v>
      </c>
      <c r="R1480" s="75">
        <f t="shared" si="207"/>
        <v>5</v>
      </c>
      <c r="S1480" s="75">
        <f t="shared" si="208"/>
        <v>1</v>
      </c>
      <c r="T1480" s="7">
        <f t="shared" si="209"/>
        <v>130312</v>
      </c>
      <c r="U1480" s="122" t="str">
        <f t="shared" si="214"/>
        <v>1FD08</v>
      </c>
      <c r="V1480" s="10">
        <f t="shared" si="210"/>
        <v>253</v>
      </c>
      <c r="W1480" s="10">
        <f t="shared" si="211"/>
        <v>8</v>
      </c>
      <c r="X1480" s="11">
        <f t="shared" si="212"/>
        <v>16</v>
      </c>
      <c r="Y1480" s="11">
        <f t="shared" si="213"/>
        <v>253</v>
      </c>
      <c r="Z1480" s="12" t="str">
        <f t="shared" si="215"/>
        <v>Temperature</v>
      </c>
      <c r="AI1480" s="17"/>
      <c r="AJ1480" s="18"/>
      <c r="AK1480" s="19"/>
      <c r="AL1480" s="21"/>
      <c r="AM1480" s="21"/>
      <c r="AN1480" s="21"/>
      <c r="AO1480" s="21"/>
      <c r="AP1480" s="20"/>
      <c r="AQ1480" s="20"/>
      <c r="AR1480" s="20"/>
      <c r="AS1480" s="20"/>
      <c r="AT1480" s="20"/>
      <c r="AU1480" s="20"/>
      <c r="AV1480" s="20"/>
      <c r="AW1480" s="20"/>
      <c r="AX1480" s="222">
        <v>130312</v>
      </c>
      <c r="AY1480" s="6">
        <v>16</v>
      </c>
      <c r="AZ1480" s="6">
        <v>253</v>
      </c>
      <c r="BA1480" s="87" t="s">
        <v>2365</v>
      </c>
      <c r="BB1480" s="39" t="s">
        <v>2464</v>
      </c>
      <c r="BC1480" s="84" t="s">
        <v>2359</v>
      </c>
      <c r="BJ1480" s="47" t="s">
        <v>2501</v>
      </c>
      <c r="BL1480" s="42" t="s">
        <v>2494</v>
      </c>
      <c r="BM1480" s="43" t="s">
        <v>2495</v>
      </c>
      <c r="BO1480" s="17"/>
      <c r="BP1480" s="18"/>
    </row>
    <row r="1481" spans="1:68" ht="15" customHeight="1" thickBot="1" x14ac:dyDescent="0.35">
      <c r="A1481" s="116">
        <v>1480</v>
      </c>
      <c r="H1481" s="121" t="s">
        <v>2589</v>
      </c>
      <c r="I1481" s="117">
        <v>8</v>
      </c>
      <c r="J1481" s="119" t="s">
        <v>2478</v>
      </c>
      <c r="K1481" s="119" t="s">
        <v>2479</v>
      </c>
      <c r="L1481" s="120" t="s">
        <v>2480</v>
      </c>
      <c r="M1481" s="119" t="s">
        <v>2481</v>
      </c>
      <c r="N1481" s="119" t="s">
        <v>2482</v>
      </c>
      <c r="O1481" s="119" t="s">
        <v>2483</v>
      </c>
      <c r="P1481" s="119" t="s">
        <v>2475</v>
      </c>
      <c r="Q1481" s="119" t="s">
        <v>2473</v>
      </c>
      <c r="R1481" s="75">
        <f t="shared" si="207"/>
        <v>2</v>
      </c>
      <c r="S1481" s="75">
        <f t="shared" si="208"/>
        <v>1</v>
      </c>
      <c r="T1481" s="7">
        <f t="shared" si="209"/>
        <v>130306</v>
      </c>
      <c r="U1481" s="122" t="str">
        <f t="shared" si="214"/>
        <v>1FD02</v>
      </c>
      <c r="V1481" s="10">
        <f t="shared" si="210"/>
        <v>253</v>
      </c>
      <c r="W1481" s="10">
        <f t="shared" si="211"/>
        <v>2</v>
      </c>
      <c r="X1481" s="11">
        <f t="shared" si="212"/>
        <v>3</v>
      </c>
      <c r="Y1481" s="11">
        <f t="shared" si="213"/>
        <v>253</v>
      </c>
      <c r="Z1481" s="12" t="str">
        <f t="shared" si="215"/>
        <v>Wind Data</v>
      </c>
      <c r="AI1481" s="17"/>
      <c r="AJ1481" s="18"/>
      <c r="AK1481" s="19"/>
      <c r="AQ1481" s="34"/>
      <c r="AR1481" s="34"/>
      <c r="AS1481" s="34"/>
      <c r="AT1481" s="34"/>
      <c r="AU1481" s="34"/>
      <c r="AV1481" s="34"/>
      <c r="AW1481" s="34"/>
      <c r="AX1481" s="223">
        <v>130306</v>
      </c>
      <c r="AY1481" s="6">
        <v>3</v>
      </c>
      <c r="AZ1481" s="6">
        <v>253</v>
      </c>
      <c r="BA1481" s="87" t="s">
        <v>2496</v>
      </c>
      <c r="BB1481" s="39" t="s">
        <v>2598</v>
      </c>
      <c r="BC1481" s="84" t="s">
        <v>2349</v>
      </c>
      <c r="BD1481" s="38" t="s">
        <v>2497</v>
      </c>
      <c r="BE1481" s="39" t="s">
        <v>2599</v>
      </c>
      <c r="BF1481" s="90" t="s">
        <v>2498</v>
      </c>
      <c r="BJ1481" s="47" t="s">
        <v>2505</v>
      </c>
      <c r="BL1481" s="42" t="s">
        <v>2500</v>
      </c>
      <c r="BM1481" s="43" t="s">
        <v>2495</v>
      </c>
      <c r="BO1481" s="17"/>
      <c r="BP1481" s="18"/>
    </row>
    <row r="1482" spans="1:68" ht="15" customHeight="1" thickBot="1" x14ac:dyDescent="0.35">
      <c r="A1482" s="116">
        <v>1481</v>
      </c>
      <c r="H1482" s="121" t="s">
        <v>2503</v>
      </c>
      <c r="I1482" s="117">
        <v>8</v>
      </c>
      <c r="J1482" s="119" t="s">
        <v>2471</v>
      </c>
      <c r="K1482" s="119" t="s">
        <v>2481</v>
      </c>
      <c r="L1482" s="119" t="s">
        <v>2480</v>
      </c>
      <c r="M1482" s="120" t="s">
        <v>2479</v>
      </c>
      <c r="N1482" s="119" t="s">
        <v>2478</v>
      </c>
      <c r="O1482" s="119" t="s">
        <v>2588</v>
      </c>
      <c r="P1482" s="119" t="s">
        <v>2588</v>
      </c>
      <c r="Q1482" s="120" t="s">
        <v>2588</v>
      </c>
      <c r="R1482" s="75">
        <f t="shared" si="207"/>
        <v>5</v>
      </c>
      <c r="S1482" s="75">
        <f t="shared" si="208"/>
        <v>1</v>
      </c>
      <c r="T1482" s="7">
        <f t="shared" si="209"/>
        <v>130312</v>
      </c>
      <c r="U1482" s="122" t="str">
        <f t="shared" si="214"/>
        <v>1FD08</v>
      </c>
      <c r="V1482" s="10">
        <f t="shared" si="210"/>
        <v>253</v>
      </c>
      <c r="W1482" s="10">
        <f t="shared" si="211"/>
        <v>8</v>
      </c>
      <c r="X1482" s="11">
        <f t="shared" si="212"/>
        <v>16</v>
      </c>
      <c r="Y1482" s="11">
        <f t="shared" si="213"/>
        <v>253</v>
      </c>
      <c r="Z1482" s="12" t="str">
        <f t="shared" si="215"/>
        <v>Temperature</v>
      </c>
      <c r="AI1482" s="17"/>
      <c r="AJ1482" s="18"/>
      <c r="AK1482" s="19"/>
      <c r="AL1482" s="21"/>
      <c r="AM1482" s="21"/>
      <c r="AN1482" s="21"/>
      <c r="AO1482" s="21"/>
      <c r="AP1482" s="20"/>
      <c r="AQ1482" s="20"/>
      <c r="AR1482" s="20"/>
      <c r="AS1482" s="20"/>
      <c r="AT1482" s="20"/>
      <c r="AU1482" s="20"/>
      <c r="AV1482" s="20"/>
      <c r="AW1482" s="20"/>
      <c r="AX1482" s="222">
        <v>130312</v>
      </c>
      <c r="AY1482" s="6">
        <v>16</v>
      </c>
      <c r="AZ1482" s="6">
        <v>253</v>
      </c>
      <c r="BA1482" s="87" t="s">
        <v>2365</v>
      </c>
      <c r="BB1482" s="39" t="s">
        <v>2600</v>
      </c>
      <c r="BC1482" s="84" t="s">
        <v>2359</v>
      </c>
      <c r="BJ1482" s="47" t="s">
        <v>2601</v>
      </c>
      <c r="BL1482" s="42" t="s">
        <v>2494</v>
      </c>
      <c r="BM1482" s="43" t="s">
        <v>2495</v>
      </c>
      <c r="BO1482" s="17"/>
      <c r="BP1482" s="18"/>
    </row>
    <row r="1483" spans="1:68" ht="15" customHeight="1" thickBot="1" x14ac:dyDescent="0.35">
      <c r="A1483" s="116">
        <v>1482</v>
      </c>
      <c r="H1483" s="121" t="s">
        <v>2503</v>
      </c>
      <c r="I1483" s="117">
        <v>8</v>
      </c>
      <c r="J1483" s="119" t="s">
        <v>2471</v>
      </c>
      <c r="K1483" s="119" t="s">
        <v>2471</v>
      </c>
      <c r="L1483" s="119" t="s">
        <v>2472</v>
      </c>
      <c r="M1483" s="119" t="s">
        <v>2594</v>
      </c>
      <c r="N1483" s="119" t="s">
        <v>2473</v>
      </c>
      <c r="O1483" s="119" t="s">
        <v>2472</v>
      </c>
      <c r="P1483" s="119" t="s">
        <v>2475</v>
      </c>
      <c r="Q1483" s="119" t="s">
        <v>2483</v>
      </c>
      <c r="R1483" s="6">
        <f t="shared" si="207"/>
        <v>5</v>
      </c>
      <c r="S1483" s="6">
        <f t="shared" si="208"/>
        <v>1</v>
      </c>
      <c r="T1483" s="7">
        <f t="shared" si="209"/>
        <v>130312</v>
      </c>
      <c r="U1483" s="122" t="str">
        <f t="shared" si="214"/>
        <v>1FD08</v>
      </c>
      <c r="V1483" s="10">
        <f t="shared" si="210"/>
        <v>253</v>
      </c>
      <c r="W1483" s="10">
        <f t="shared" si="211"/>
        <v>8</v>
      </c>
      <c r="X1483" s="11">
        <f t="shared" si="212"/>
        <v>16</v>
      </c>
      <c r="Y1483" s="11">
        <f t="shared" si="213"/>
        <v>253</v>
      </c>
      <c r="Z1483" s="12" t="str">
        <f t="shared" si="215"/>
        <v>Temperature</v>
      </c>
      <c r="AI1483" s="17"/>
      <c r="AJ1483" s="18"/>
      <c r="AK1483" s="19"/>
      <c r="AQ1483" s="34"/>
      <c r="AR1483" s="34"/>
      <c r="AS1483" s="34"/>
      <c r="AT1483" s="34"/>
      <c r="AU1483" s="34"/>
      <c r="AV1483" s="34"/>
      <c r="AW1483" s="34"/>
      <c r="AX1483" s="223">
        <v>130312</v>
      </c>
      <c r="AY1483" s="6">
        <v>16</v>
      </c>
      <c r="AZ1483" s="6">
        <v>253</v>
      </c>
      <c r="BA1483" s="87" t="s">
        <v>2365</v>
      </c>
      <c r="BB1483" s="39" t="s">
        <v>2585</v>
      </c>
      <c r="BC1483" s="84" t="s">
        <v>2359</v>
      </c>
      <c r="BJ1483" s="47" t="s">
        <v>2493</v>
      </c>
      <c r="BL1483" s="42" t="s">
        <v>2494</v>
      </c>
      <c r="BM1483" s="43" t="s">
        <v>2495</v>
      </c>
      <c r="BO1483" s="17"/>
      <c r="BP1483" s="18"/>
    </row>
    <row r="1484" spans="1:68" ht="15" customHeight="1" thickBot="1" x14ac:dyDescent="0.35">
      <c r="A1484" s="116">
        <v>1483</v>
      </c>
      <c r="H1484" s="121" t="s">
        <v>2503</v>
      </c>
      <c r="I1484" s="117">
        <v>7</v>
      </c>
      <c r="J1484" s="119" t="s">
        <v>2484</v>
      </c>
      <c r="K1484" s="120" t="s">
        <v>2594</v>
      </c>
      <c r="L1484" s="119" t="s">
        <v>2481</v>
      </c>
      <c r="M1484" s="119" t="s">
        <v>2480</v>
      </c>
      <c r="N1484" s="119" t="s">
        <v>2479</v>
      </c>
      <c r="O1484" s="120" t="s">
        <v>2504</v>
      </c>
      <c r="P1484" s="119" t="s">
        <v>2475</v>
      </c>
      <c r="Q1484" s="119" t="s">
        <v>2485</v>
      </c>
      <c r="R1484" s="6">
        <f t="shared" si="207"/>
        <v>5</v>
      </c>
      <c r="S1484" s="6">
        <f t="shared" si="208"/>
        <v>1</v>
      </c>
      <c r="T1484" s="7">
        <f t="shared" si="209"/>
        <v>130312</v>
      </c>
      <c r="U1484" s="122" t="str">
        <f t="shared" si="214"/>
        <v>1FD08</v>
      </c>
      <c r="V1484" s="10">
        <f t="shared" si="210"/>
        <v>253</v>
      </c>
      <c r="W1484" s="10">
        <f t="shared" si="211"/>
        <v>8</v>
      </c>
      <c r="X1484" s="11">
        <f t="shared" si="212"/>
        <v>16</v>
      </c>
      <c r="Y1484" s="11">
        <f t="shared" si="213"/>
        <v>253</v>
      </c>
      <c r="Z1484" s="12" t="str">
        <f t="shared" si="215"/>
        <v>Temperature</v>
      </c>
      <c r="AI1484" s="17"/>
      <c r="AJ1484" s="18"/>
      <c r="AK1484" s="19"/>
      <c r="AL1484" s="21"/>
      <c r="AM1484" s="21"/>
      <c r="AN1484" s="21"/>
      <c r="AO1484" s="21"/>
      <c r="AP1484" s="20"/>
      <c r="AQ1484" s="20"/>
      <c r="AR1484" s="20"/>
      <c r="AS1484" s="20"/>
      <c r="AT1484" s="20"/>
      <c r="AU1484" s="20"/>
      <c r="AV1484" s="20"/>
      <c r="AW1484" s="20"/>
      <c r="AX1484" s="222">
        <v>130312</v>
      </c>
      <c r="AY1484" s="6">
        <v>16</v>
      </c>
      <c r="AZ1484" s="6">
        <v>253</v>
      </c>
      <c r="BA1484" s="87" t="s">
        <v>2365</v>
      </c>
      <c r="BB1484" s="39" t="s">
        <v>2602</v>
      </c>
      <c r="BC1484" s="84" t="s">
        <v>2359</v>
      </c>
      <c r="BJ1484" s="47" t="s">
        <v>2603</v>
      </c>
      <c r="BL1484" s="42" t="s">
        <v>2494</v>
      </c>
      <c r="BM1484" s="43" t="s">
        <v>2495</v>
      </c>
      <c r="BO1484" s="17"/>
      <c r="BP1484" s="18"/>
    </row>
    <row r="1485" spans="1:68" ht="15" customHeight="1" thickBot="1" x14ac:dyDescent="0.35">
      <c r="A1485" s="116">
        <v>1484</v>
      </c>
      <c r="H1485" s="121" t="s">
        <v>2595</v>
      </c>
      <c r="I1485" s="117">
        <v>8</v>
      </c>
      <c r="J1485" s="119" t="s">
        <v>2471</v>
      </c>
      <c r="K1485" s="119" t="s">
        <v>2471</v>
      </c>
      <c r="L1485" s="119" t="s">
        <v>2472</v>
      </c>
      <c r="M1485" s="119" t="s">
        <v>2594</v>
      </c>
      <c r="N1485" s="119" t="s">
        <v>2486</v>
      </c>
      <c r="O1485" s="119" t="s">
        <v>2588</v>
      </c>
      <c r="P1485" s="120" t="s">
        <v>2588</v>
      </c>
      <c r="Q1485" s="119" t="s">
        <v>2588</v>
      </c>
      <c r="R1485" s="6">
        <f t="shared" si="207"/>
        <v>5</v>
      </c>
      <c r="S1485" s="6">
        <f t="shared" si="208"/>
        <v>1</v>
      </c>
      <c r="T1485" s="7">
        <f t="shared" si="209"/>
        <v>130312</v>
      </c>
      <c r="U1485" s="122" t="str">
        <f t="shared" si="214"/>
        <v>1FD08</v>
      </c>
      <c r="V1485" s="10">
        <f t="shared" si="210"/>
        <v>253</v>
      </c>
      <c r="W1485" s="10">
        <f t="shared" si="211"/>
        <v>8</v>
      </c>
      <c r="X1485" s="11">
        <f t="shared" si="212"/>
        <v>25</v>
      </c>
      <c r="Y1485" s="11">
        <f t="shared" si="213"/>
        <v>253</v>
      </c>
      <c r="Z1485" s="12" t="str">
        <f t="shared" si="215"/>
        <v>Temperature</v>
      </c>
      <c r="AI1485" s="17"/>
      <c r="AJ1485" s="18"/>
      <c r="AK1485" s="19"/>
      <c r="AQ1485" s="34"/>
      <c r="AR1485" s="34"/>
      <c r="AS1485" s="34"/>
      <c r="AT1485" s="34"/>
      <c r="AU1485" s="34"/>
      <c r="AV1485" s="34"/>
      <c r="AW1485" s="34"/>
      <c r="AX1485" s="223">
        <v>130312</v>
      </c>
      <c r="AY1485" s="6">
        <v>25</v>
      </c>
      <c r="AZ1485" s="6">
        <v>253</v>
      </c>
      <c r="BA1485" s="87" t="s">
        <v>2365</v>
      </c>
      <c r="BB1485" s="39" t="s">
        <v>2467</v>
      </c>
      <c r="BC1485" s="84" t="s">
        <v>2359</v>
      </c>
      <c r="BJ1485" s="47" t="s">
        <v>2493</v>
      </c>
      <c r="BL1485" s="42" t="s">
        <v>2604</v>
      </c>
      <c r="BM1485" s="43" t="s">
        <v>2495</v>
      </c>
      <c r="BO1485" s="17"/>
      <c r="BP1485" s="18"/>
    </row>
    <row r="1486" spans="1:68" ht="15" customHeight="1" thickBot="1" x14ac:dyDescent="0.35">
      <c r="A1486" s="116">
        <v>1485</v>
      </c>
      <c r="H1486" s="121" t="s">
        <v>2487</v>
      </c>
      <c r="I1486" s="117">
        <v>8</v>
      </c>
      <c r="J1486" s="119" t="s">
        <v>2488</v>
      </c>
      <c r="K1486" s="119" t="s">
        <v>2489</v>
      </c>
      <c r="L1486" s="120" t="s">
        <v>2473</v>
      </c>
      <c r="M1486" s="120" t="s">
        <v>2490</v>
      </c>
      <c r="N1486" s="119" t="s">
        <v>2491</v>
      </c>
      <c r="O1486" s="119" t="s">
        <v>2492</v>
      </c>
      <c r="P1486" s="119" t="s">
        <v>2596</v>
      </c>
      <c r="Q1486" s="119" t="s">
        <v>2597</v>
      </c>
      <c r="R1486" s="6">
        <f t="shared" si="207"/>
        <v>2</v>
      </c>
      <c r="S1486" s="6">
        <f t="shared" si="208"/>
        <v>1</v>
      </c>
      <c r="T1486" s="7">
        <f t="shared" si="209"/>
        <v>130306</v>
      </c>
      <c r="U1486" s="122" t="str">
        <f t="shared" si="214"/>
        <v>1FD02</v>
      </c>
      <c r="V1486" s="10">
        <f t="shared" si="210"/>
        <v>253</v>
      </c>
      <c r="W1486" s="10">
        <f t="shared" si="211"/>
        <v>2</v>
      </c>
      <c r="X1486" s="11">
        <f t="shared" si="212"/>
        <v>3</v>
      </c>
      <c r="Y1486" s="11">
        <f t="shared" si="213"/>
        <v>253</v>
      </c>
      <c r="Z1486" s="12" t="str">
        <f t="shared" si="215"/>
        <v>Wind Data</v>
      </c>
      <c r="AI1486" s="17"/>
      <c r="AJ1486" s="18"/>
      <c r="AK1486" s="19"/>
      <c r="AL1486" s="21"/>
      <c r="AM1486" s="21"/>
      <c r="AN1486" s="21"/>
      <c r="AO1486" s="21"/>
      <c r="AP1486" s="20"/>
      <c r="AQ1486" s="20"/>
      <c r="AR1486" s="20"/>
      <c r="AS1486" s="20"/>
      <c r="AT1486" s="20"/>
      <c r="AU1486" s="20"/>
      <c r="AV1486" s="20"/>
      <c r="AW1486" s="20"/>
      <c r="AX1486" s="222">
        <v>130306</v>
      </c>
      <c r="AY1486" s="6">
        <v>3</v>
      </c>
      <c r="AZ1486" s="6">
        <v>253</v>
      </c>
      <c r="BA1486" s="87" t="s">
        <v>2496</v>
      </c>
      <c r="BB1486" s="39" t="s">
        <v>2468</v>
      </c>
      <c r="BC1486" s="84" t="s">
        <v>2349</v>
      </c>
      <c r="BD1486" s="38" t="s">
        <v>2497</v>
      </c>
      <c r="BE1486" s="39" t="s">
        <v>2469</v>
      </c>
      <c r="BF1486" s="90" t="s">
        <v>2498</v>
      </c>
      <c r="BJ1486" s="47" t="s">
        <v>2499</v>
      </c>
      <c r="BL1486" s="42" t="s">
        <v>2500</v>
      </c>
      <c r="BM1486" s="43" t="s">
        <v>2495</v>
      </c>
      <c r="BO1486" s="17"/>
      <c r="BP1486" s="18"/>
    </row>
    <row r="1487" spans="1:68" ht="15" customHeight="1" thickBot="1" x14ac:dyDescent="0.35">
      <c r="A1487" s="116">
        <v>1486</v>
      </c>
      <c r="H1487" s="121" t="s">
        <v>2586</v>
      </c>
      <c r="I1487" s="117">
        <v>8</v>
      </c>
      <c r="J1487" s="119" t="s">
        <v>2471</v>
      </c>
      <c r="K1487" s="119" t="s">
        <v>2471</v>
      </c>
      <c r="L1487" s="119" t="s">
        <v>2472</v>
      </c>
      <c r="M1487" s="119" t="s">
        <v>2587</v>
      </c>
      <c r="N1487" s="119" t="s">
        <v>2502</v>
      </c>
      <c r="O1487" s="119" t="s">
        <v>2588</v>
      </c>
      <c r="P1487" s="119" t="s">
        <v>2588</v>
      </c>
      <c r="Q1487" s="119" t="s">
        <v>2588</v>
      </c>
      <c r="R1487" s="6">
        <f t="shared" si="207"/>
        <v>5</v>
      </c>
      <c r="S1487" s="6">
        <f t="shared" si="208"/>
        <v>1</v>
      </c>
      <c r="T1487" s="7">
        <f t="shared" si="209"/>
        <v>130312</v>
      </c>
      <c r="U1487" s="122" t="str">
        <f t="shared" si="214"/>
        <v>1FD08</v>
      </c>
      <c r="V1487" s="10">
        <f t="shared" si="210"/>
        <v>253</v>
      </c>
      <c r="W1487" s="10">
        <f t="shared" si="211"/>
        <v>8</v>
      </c>
      <c r="X1487" s="11">
        <f t="shared" si="212"/>
        <v>16</v>
      </c>
      <c r="Y1487" s="11">
        <f t="shared" si="213"/>
        <v>253</v>
      </c>
      <c r="Z1487" s="12" t="str">
        <f t="shared" si="215"/>
        <v>Temperature</v>
      </c>
      <c r="AI1487" s="17"/>
      <c r="AJ1487" s="18"/>
      <c r="AK1487" s="19"/>
      <c r="AQ1487" s="34"/>
      <c r="AR1487" s="34"/>
      <c r="AS1487" s="34"/>
      <c r="AT1487" s="34"/>
      <c r="AU1487" s="34"/>
      <c r="AV1487" s="34"/>
      <c r="AW1487" s="34"/>
      <c r="AX1487" s="223">
        <v>130312</v>
      </c>
      <c r="AY1487" s="6">
        <v>16</v>
      </c>
      <c r="AZ1487" s="6">
        <v>253</v>
      </c>
      <c r="BA1487" s="87" t="s">
        <v>2365</v>
      </c>
      <c r="BB1487" s="39" t="s">
        <v>2582</v>
      </c>
      <c r="BC1487" s="84" t="s">
        <v>2359</v>
      </c>
      <c r="BJ1487" s="47" t="s">
        <v>2493</v>
      </c>
      <c r="BL1487" s="42" t="s">
        <v>2494</v>
      </c>
      <c r="BM1487" s="43" t="s">
        <v>2495</v>
      </c>
      <c r="BO1487" s="17"/>
      <c r="BP1487" s="18"/>
    </row>
    <row r="1488" spans="1:68" ht="15" customHeight="1" thickBot="1" x14ac:dyDescent="0.35">
      <c r="A1488" s="116">
        <v>1487</v>
      </c>
      <c r="H1488" s="121" t="s">
        <v>2589</v>
      </c>
      <c r="I1488" s="117">
        <v>8</v>
      </c>
      <c r="J1488" s="119" t="s">
        <v>2590</v>
      </c>
      <c r="K1488" s="119" t="s">
        <v>2591</v>
      </c>
      <c r="L1488" s="119" t="s">
        <v>2473</v>
      </c>
      <c r="M1488" s="120" t="s">
        <v>2592</v>
      </c>
      <c r="N1488" s="119" t="s">
        <v>2474</v>
      </c>
      <c r="O1488" s="120" t="s">
        <v>2593</v>
      </c>
      <c r="P1488" s="119" t="s">
        <v>2588</v>
      </c>
      <c r="Q1488" s="120" t="s">
        <v>2588</v>
      </c>
      <c r="R1488" s="6">
        <f t="shared" si="207"/>
        <v>2</v>
      </c>
      <c r="S1488" s="6">
        <f t="shared" si="208"/>
        <v>1</v>
      </c>
      <c r="T1488" s="7">
        <f t="shared" si="209"/>
        <v>130306</v>
      </c>
      <c r="U1488" s="122" t="str">
        <f t="shared" si="214"/>
        <v>1FD02</v>
      </c>
      <c r="V1488" s="10">
        <f t="shared" si="210"/>
        <v>253</v>
      </c>
      <c r="W1488" s="10">
        <f t="shared" si="211"/>
        <v>2</v>
      </c>
      <c r="X1488" s="11">
        <f t="shared" si="212"/>
        <v>3</v>
      </c>
      <c r="Y1488" s="11">
        <f t="shared" si="213"/>
        <v>253</v>
      </c>
      <c r="Z1488" s="12" t="str">
        <f t="shared" si="215"/>
        <v>Wind Data</v>
      </c>
      <c r="AI1488" s="17"/>
      <c r="AJ1488" s="18"/>
      <c r="AK1488" s="19"/>
      <c r="AL1488" s="21"/>
      <c r="AM1488" s="21"/>
      <c r="AN1488" s="21"/>
      <c r="AO1488" s="21"/>
      <c r="AP1488" s="20"/>
      <c r="AQ1488" s="20"/>
      <c r="AR1488" s="20"/>
      <c r="AS1488" s="20"/>
      <c r="AT1488" s="20"/>
      <c r="AU1488" s="20"/>
      <c r="AV1488" s="20"/>
      <c r="AW1488" s="20"/>
      <c r="AX1488" s="222">
        <v>130306</v>
      </c>
      <c r="AY1488" s="6">
        <v>3</v>
      </c>
      <c r="AZ1488" s="6">
        <v>253</v>
      </c>
      <c r="BA1488" s="87" t="s">
        <v>2496</v>
      </c>
      <c r="BB1488" s="39" t="s">
        <v>2583</v>
      </c>
      <c r="BC1488" s="84" t="s">
        <v>2349</v>
      </c>
      <c r="BD1488" s="38" t="s">
        <v>2497</v>
      </c>
      <c r="BE1488" s="39" t="s">
        <v>2584</v>
      </c>
      <c r="BF1488" s="90" t="s">
        <v>2498</v>
      </c>
      <c r="BJ1488" s="47" t="s">
        <v>2499</v>
      </c>
      <c r="BL1488" s="42" t="s">
        <v>2500</v>
      </c>
      <c r="BM1488" s="43" t="s">
        <v>2495</v>
      </c>
      <c r="BO1488" s="17"/>
      <c r="BP1488" s="18"/>
    </row>
    <row r="1489" spans="1:68" ht="15" customHeight="1" thickBot="1" x14ac:dyDescent="0.35">
      <c r="A1489" s="116">
        <v>1488</v>
      </c>
      <c r="H1489" s="121" t="s">
        <v>2586</v>
      </c>
      <c r="I1489" s="117">
        <v>8</v>
      </c>
      <c r="J1489" s="119" t="s">
        <v>2471</v>
      </c>
      <c r="K1489" s="119" t="s">
        <v>2471</v>
      </c>
      <c r="L1489" s="119" t="s">
        <v>2475</v>
      </c>
      <c r="M1489" s="119" t="s">
        <v>2476</v>
      </c>
      <c r="N1489" s="119" t="s">
        <v>2477</v>
      </c>
      <c r="O1489" s="120" t="s">
        <v>2588</v>
      </c>
      <c r="P1489" s="120" t="s">
        <v>2588</v>
      </c>
      <c r="Q1489" s="120" t="s">
        <v>2588</v>
      </c>
      <c r="R1489" s="6">
        <f t="shared" si="207"/>
        <v>5</v>
      </c>
      <c r="S1489" s="6">
        <f t="shared" si="208"/>
        <v>1</v>
      </c>
      <c r="T1489" s="7">
        <f t="shared" si="209"/>
        <v>130312</v>
      </c>
      <c r="U1489" s="122" t="str">
        <f t="shared" si="214"/>
        <v>1FD08</v>
      </c>
      <c r="V1489" s="10">
        <f t="shared" si="210"/>
        <v>253</v>
      </c>
      <c r="W1489" s="10">
        <f t="shared" si="211"/>
        <v>8</v>
      </c>
      <c r="X1489" s="11">
        <f t="shared" si="212"/>
        <v>16</v>
      </c>
      <c r="Y1489" s="11">
        <f t="shared" si="213"/>
        <v>253</v>
      </c>
      <c r="Z1489" s="12" t="str">
        <f t="shared" si="215"/>
        <v>Temperature</v>
      </c>
      <c r="AI1489" s="17"/>
      <c r="AJ1489" s="18"/>
      <c r="AK1489" s="19"/>
      <c r="AQ1489" s="34"/>
      <c r="AR1489" s="34"/>
      <c r="AS1489" s="34"/>
      <c r="AT1489" s="34"/>
      <c r="AU1489" s="34"/>
      <c r="AV1489" s="34"/>
      <c r="AW1489" s="34"/>
      <c r="AX1489" s="223">
        <v>130312</v>
      </c>
      <c r="AY1489" s="6">
        <v>16</v>
      </c>
      <c r="AZ1489" s="6">
        <v>253</v>
      </c>
      <c r="BA1489" s="87" t="s">
        <v>2365</v>
      </c>
      <c r="BB1489" s="39" t="s">
        <v>2464</v>
      </c>
      <c r="BC1489" s="84" t="s">
        <v>2359</v>
      </c>
      <c r="BJ1489" s="47" t="s">
        <v>2501</v>
      </c>
      <c r="BL1489" s="42" t="s">
        <v>2494</v>
      </c>
      <c r="BM1489" s="43" t="s">
        <v>2495</v>
      </c>
      <c r="BO1489" s="17"/>
      <c r="BP1489" s="18"/>
    </row>
    <row r="1490" spans="1:68" ht="15" customHeight="1" thickBot="1" x14ac:dyDescent="0.35">
      <c r="A1490" s="116">
        <v>1489</v>
      </c>
      <c r="H1490" s="121" t="s">
        <v>2589</v>
      </c>
      <c r="I1490" s="117">
        <v>8</v>
      </c>
      <c r="J1490" s="119" t="s">
        <v>2478</v>
      </c>
      <c r="K1490" s="119" t="s">
        <v>2479</v>
      </c>
      <c r="L1490" s="119" t="s">
        <v>2480</v>
      </c>
      <c r="M1490" s="119" t="s">
        <v>2481</v>
      </c>
      <c r="N1490" s="119" t="s">
        <v>2482</v>
      </c>
      <c r="O1490" s="120" t="s">
        <v>2483</v>
      </c>
      <c r="P1490" s="120" t="s">
        <v>2475</v>
      </c>
      <c r="Q1490" s="119" t="s">
        <v>2473</v>
      </c>
      <c r="R1490" s="6">
        <f t="shared" si="207"/>
        <v>2</v>
      </c>
      <c r="S1490" s="6">
        <f t="shared" si="208"/>
        <v>1</v>
      </c>
      <c r="T1490" s="7">
        <f t="shared" si="209"/>
        <v>130306</v>
      </c>
      <c r="U1490" s="122" t="str">
        <f t="shared" si="214"/>
        <v>1FD02</v>
      </c>
      <c r="V1490" s="10">
        <f t="shared" si="210"/>
        <v>253</v>
      </c>
      <c r="W1490" s="10">
        <f t="shared" si="211"/>
        <v>2</v>
      </c>
      <c r="X1490" s="11">
        <f t="shared" si="212"/>
        <v>3</v>
      </c>
      <c r="Y1490" s="11">
        <f t="shared" si="213"/>
        <v>253</v>
      </c>
      <c r="Z1490" s="12" t="str">
        <f t="shared" si="215"/>
        <v>Wind Data</v>
      </c>
      <c r="AI1490" s="17"/>
      <c r="AJ1490" s="18"/>
      <c r="AK1490" s="19"/>
      <c r="AL1490" s="21"/>
      <c r="AM1490" s="21"/>
      <c r="AN1490" s="21"/>
      <c r="AO1490" s="21"/>
      <c r="AP1490" s="20"/>
      <c r="AQ1490" s="20"/>
      <c r="AR1490" s="20"/>
      <c r="AS1490" s="20"/>
      <c r="AT1490" s="20"/>
      <c r="AU1490" s="20"/>
      <c r="AV1490" s="20"/>
      <c r="AW1490" s="20"/>
      <c r="AX1490" s="222">
        <v>130306</v>
      </c>
      <c r="AY1490" s="6">
        <v>3</v>
      </c>
      <c r="AZ1490" s="6">
        <v>253</v>
      </c>
      <c r="BA1490" s="87" t="s">
        <v>2496</v>
      </c>
      <c r="BB1490" s="39" t="s">
        <v>2598</v>
      </c>
      <c r="BC1490" s="84" t="s">
        <v>2349</v>
      </c>
      <c r="BD1490" s="38" t="s">
        <v>2497</v>
      </c>
      <c r="BE1490" s="39" t="s">
        <v>2599</v>
      </c>
      <c r="BF1490" s="90" t="s">
        <v>2498</v>
      </c>
      <c r="BJ1490" s="47" t="s">
        <v>2505</v>
      </c>
      <c r="BL1490" s="42" t="s">
        <v>2500</v>
      </c>
      <c r="BM1490" s="43" t="s">
        <v>2495</v>
      </c>
      <c r="BO1490" s="17"/>
      <c r="BP1490" s="18"/>
    </row>
    <row r="1491" spans="1:68" ht="15" customHeight="1" thickBot="1" x14ac:dyDescent="0.35">
      <c r="A1491" s="116">
        <v>1490</v>
      </c>
      <c r="H1491" s="121" t="s">
        <v>2503</v>
      </c>
      <c r="I1491" s="117">
        <v>8</v>
      </c>
      <c r="J1491" s="119" t="s">
        <v>2471</v>
      </c>
      <c r="K1491" s="119" t="s">
        <v>2481</v>
      </c>
      <c r="L1491" s="119" t="s">
        <v>2480</v>
      </c>
      <c r="M1491" s="119" t="s">
        <v>2479</v>
      </c>
      <c r="N1491" s="120" t="s">
        <v>2478</v>
      </c>
      <c r="O1491" s="119" t="s">
        <v>2588</v>
      </c>
      <c r="P1491" s="120" t="s">
        <v>2588</v>
      </c>
      <c r="Q1491" s="120" t="s">
        <v>2588</v>
      </c>
      <c r="R1491" s="6">
        <f t="shared" si="207"/>
        <v>5</v>
      </c>
      <c r="S1491" s="6">
        <f t="shared" si="208"/>
        <v>1</v>
      </c>
      <c r="T1491" s="7">
        <f t="shared" si="209"/>
        <v>130312</v>
      </c>
      <c r="U1491" s="122" t="str">
        <f t="shared" si="214"/>
        <v>1FD08</v>
      </c>
      <c r="V1491" s="10">
        <f t="shared" si="210"/>
        <v>253</v>
      </c>
      <c r="W1491" s="10">
        <f t="shared" si="211"/>
        <v>8</v>
      </c>
      <c r="X1491" s="11">
        <f t="shared" si="212"/>
        <v>16</v>
      </c>
      <c r="Y1491" s="11">
        <f t="shared" si="213"/>
        <v>253</v>
      </c>
      <c r="Z1491" s="12" t="str">
        <f t="shared" si="215"/>
        <v>Temperature</v>
      </c>
      <c r="AI1491" s="17"/>
      <c r="AJ1491" s="18"/>
      <c r="AK1491" s="19"/>
      <c r="AQ1491" s="34"/>
      <c r="AR1491" s="34"/>
      <c r="AS1491" s="34"/>
      <c r="AT1491" s="34"/>
      <c r="AU1491" s="34"/>
      <c r="AV1491" s="34"/>
      <c r="AW1491" s="34"/>
      <c r="AX1491" s="223">
        <v>130312</v>
      </c>
      <c r="AY1491" s="6">
        <v>16</v>
      </c>
      <c r="AZ1491" s="6">
        <v>253</v>
      </c>
      <c r="BA1491" s="87" t="s">
        <v>2365</v>
      </c>
      <c r="BB1491" s="39" t="s">
        <v>2600</v>
      </c>
      <c r="BC1491" s="84" t="s">
        <v>2359</v>
      </c>
      <c r="BJ1491" s="47" t="s">
        <v>2601</v>
      </c>
      <c r="BL1491" s="42" t="s">
        <v>2494</v>
      </c>
      <c r="BM1491" s="43" t="s">
        <v>2495</v>
      </c>
      <c r="BO1491" s="17"/>
      <c r="BP1491" s="18"/>
    </row>
    <row r="1492" spans="1:68" ht="15" customHeight="1" thickBot="1" x14ac:dyDescent="0.35">
      <c r="A1492" s="116">
        <v>1491</v>
      </c>
      <c r="H1492" s="121" t="s">
        <v>2503</v>
      </c>
      <c r="I1492" s="117">
        <v>8</v>
      </c>
      <c r="J1492" s="119" t="s">
        <v>2471</v>
      </c>
      <c r="K1492" s="120" t="s">
        <v>2471</v>
      </c>
      <c r="L1492" s="120" t="s">
        <v>2472</v>
      </c>
      <c r="M1492" s="120" t="s">
        <v>2594</v>
      </c>
      <c r="N1492" s="120" t="s">
        <v>2473</v>
      </c>
      <c r="O1492" s="120" t="s">
        <v>2472</v>
      </c>
      <c r="P1492" s="120" t="s">
        <v>2475</v>
      </c>
      <c r="Q1492" s="120" t="s">
        <v>2483</v>
      </c>
      <c r="R1492" s="6">
        <f t="shared" si="207"/>
        <v>5</v>
      </c>
      <c r="S1492" s="6">
        <f t="shared" si="208"/>
        <v>1</v>
      </c>
      <c r="T1492" s="7">
        <f t="shared" si="209"/>
        <v>130312</v>
      </c>
      <c r="U1492" s="122" t="str">
        <f t="shared" si="214"/>
        <v>1FD08</v>
      </c>
      <c r="V1492" s="10">
        <f t="shared" si="210"/>
        <v>253</v>
      </c>
      <c r="W1492" s="10">
        <f t="shared" si="211"/>
        <v>8</v>
      </c>
      <c r="X1492" s="11">
        <f t="shared" si="212"/>
        <v>16</v>
      </c>
      <c r="Y1492" s="11">
        <f t="shared" si="213"/>
        <v>253</v>
      </c>
      <c r="Z1492" s="12" t="str">
        <f t="shared" si="215"/>
        <v>Temperature</v>
      </c>
      <c r="AI1492" s="17"/>
      <c r="AJ1492" s="18"/>
      <c r="AK1492" s="19"/>
      <c r="AL1492" s="21"/>
      <c r="AM1492" s="21"/>
      <c r="AN1492" s="21"/>
      <c r="AO1492" s="21"/>
      <c r="AP1492" s="20"/>
      <c r="AQ1492" s="20"/>
      <c r="AR1492" s="20"/>
      <c r="AS1492" s="20"/>
      <c r="AT1492" s="20"/>
      <c r="AU1492" s="20"/>
      <c r="AV1492" s="20"/>
      <c r="AW1492" s="20"/>
      <c r="AX1492" s="222">
        <v>130312</v>
      </c>
      <c r="AY1492" s="6">
        <v>16</v>
      </c>
      <c r="AZ1492" s="6">
        <v>253</v>
      </c>
      <c r="BA1492" s="87" t="s">
        <v>2365</v>
      </c>
      <c r="BB1492" s="39" t="s">
        <v>2585</v>
      </c>
      <c r="BC1492" s="84" t="s">
        <v>2359</v>
      </c>
      <c r="BJ1492" s="47" t="s">
        <v>2493</v>
      </c>
      <c r="BL1492" s="42" t="s">
        <v>2494</v>
      </c>
      <c r="BM1492" s="43" t="s">
        <v>2495</v>
      </c>
      <c r="BO1492" s="17"/>
      <c r="BP1492" s="18"/>
    </row>
    <row r="1493" spans="1:68" ht="15" customHeight="1" thickBot="1" x14ac:dyDescent="0.35">
      <c r="A1493" s="116">
        <v>1492</v>
      </c>
      <c r="H1493" s="121" t="s">
        <v>2503</v>
      </c>
      <c r="I1493" s="117">
        <v>7</v>
      </c>
      <c r="J1493" s="119" t="s">
        <v>2484</v>
      </c>
      <c r="K1493" s="120" t="s">
        <v>2594</v>
      </c>
      <c r="L1493" s="120" t="s">
        <v>2481</v>
      </c>
      <c r="M1493" s="120" t="s">
        <v>2480</v>
      </c>
      <c r="N1493" s="120" t="s">
        <v>2479</v>
      </c>
      <c r="O1493" s="120" t="s">
        <v>2504</v>
      </c>
      <c r="P1493" s="120" t="s">
        <v>2475</v>
      </c>
      <c r="Q1493" s="120" t="s">
        <v>2485</v>
      </c>
      <c r="R1493" s="6">
        <f t="shared" si="207"/>
        <v>5</v>
      </c>
      <c r="S1493" s="6">
        <f t="shared" si="208"/>
        <v>1</v>
      </c>
      <c r="T1493" s="7">
        <f t="shared" si="209"/>
        <v>130312</v>
      </c>
      <c r="U1493" s="122" t="str">
        <f t="shared" si="214"/>
        <v>1FD08</v>
      </c>
      <c r="V1493" s="10">
        <f t="shared" si="210"/>
        <v>253</v>
      </c>
      <c r="W1493" s="10">
        <f t="shared" si="211"/>
        <v>8</v>
      </c>
      <c r="X1493" s="11">
        <f t="shared" si="212"/>
        <v>16</v>
      </c>
      <c r="Y1493" s="11">
        <f t="shared" si="213"/>
        <v>253</v>
      </c>
      <c r="Z1493" s="12" t="str">
        <f t="shared" si="215"/>
        <v>Temperature</v>
      </c>
      <c r="AI1493" s="17"/>
      <c r="AJ1493" s="18"/>
      <c r="AK1493" s="19"/>
      <c r="AQ1493" s="34"/>
      <c r="AR1493" s="34"/>
      <c r="AS1493" s="34"/>
      <c r="AT1493" s="34"/>
      <c r="AU1493" s="34"/>
      <c r="AV1493" s="34"/>
      <c r="AW1493" s="34"/>
      <c r="AX1493" s="223">
        <v>130312</v>
      </c>
      <c r="AY1493" s="6">
        <v>16</v>
      </c>
      <c r="AZ1493" s="6">
        <v>253</v>
      </c>
      <c r="BA1493" s="87" t="s">
        <v>2365</v>
      </c>
      <c r="BB1493" s="39" t="s">
        <v>2602</v>
      </c>
      <c r="BC1493" s="84" t="s">
        <v>2359</v>
      </c>
      <c r="BJ1493" s="47" t="s">
        <v>2603</v>
      </c>
      <c r="BL1493" s="42" t="s">
        <v>2494</v>
      </c>
      <c r="BM1493" s="43" t="s">
        <v>2495</v>
      </c>
      <c r="BO1493" s="17"/>
      <c r="BP1493" s="18"/>
    </row>
    <row r="1494" spans="1:68" ht="15" customHeight="1" thickBot="1" x14ac:dyDescent="0.35">
      <c r="A1494" s="116">
        <v>1493</v>
      </c>
      <c r="H1494" s="121" t="s">
        <v>2595</v>
      </c>
      <c r="I1494" s="117">
        <v>8</v>
      </c>
      <c r="J1494" s="119" t="s">
        <v>2471</v>
      </c>
      <c r="K1494" s="120" t="s">
        <v>2471</v>
      </c>
      <c r="L1494" s="120" t="s">
        <v>2472</v>
      </c>
      <c r="M1494" s="120" t="s">
        <v>2594</v>
      </c>
      <c r="N1494" s="120" t="s">
        <v>2486</v>
      </c>
      <c r="O1494" s="120" t="s">
        <v>2588</v>
      </c>
      <c r="P1494" s="120" t="s">
        <v>2588</v>
      </c>
      <c r="Q1494" s="120" t="s">
        <v>2588</v>
      </c>
      <c r="R1494" s="6">
        <f t="shared" si="207"/>
        <v>5</v>
      </c>
      <c r="S1494" s="6">
        <f t="shared" si="208"/>
        <v>1</v>
      </c>
      <c r="T1494" s="7">
        <f t="shared" si="209"/>
        <v>130312</v>
      </c>
      <c r="U1494" s="122" t="str">
        <f t="shared" si="214"/>
        <v>1FD08</v>
      </c>
      <c r="V1494" s="10">
        <f t="shared" si="210"/>
        <v>253</v>
      </c>
      <c r="W1494" s="10">
        <f t="shared" si="211"/>
        <v>8</v>
      </c>
      <c r="X1494" s="11">
        <f t="shared" si="212"/>
        <v>25</v>
      </c>
      <c r="Y1494" s="11">
        <f t="shared" si="213"/>
        <v>253</v>
      </c>
      <c r="Z1494" s="12" t="str">
        <f t="shared" si="215"/>
        <v>Temperature</v>
      </c>
      <c r="AI1494" s="17"/>
      <c r="AJ1494" s="18"/>
      <c r="AK1494" s="19"/>
      <c r="AL1494" s="21"/>
      <c r="AM1494" s="21"/>
      <c r="AN1494" s="21"/>
      <c r="AO1494" s="21"/>
      <c r="AP1494" s="20"/>
      <c r="AQ1494" s="20"/>
      <c r="AR1494" s="20"/>
      <c r="AS1494" s="20"/>
      <c r="AT1494" s="20"/>
      <c r="AU1494" s="20"/>
      <c r="AV1494" s="20"/>
      <c r="AW1494" s="20"/>
      <c r="AX1494" s="222">
        <v>130312</v>
      </c>
      <c r="AY1494" s="6">
        <v>25</v>
      </c>
      <c r="AZ1494" s="6">
        <v>253</v>
      </c>
      <c r="BA1494" s="87" t="s">
        <v>2365</v>
      </c>
      <c r="BB1494" s="39" t="s">
        <v>2467</v>
      </c>
      <c r="BC1494" s="84" t="s">
        <v>2359</v>
      </c>
      <c r="BJ1494" s="47" t="s">
        <v>2493</v>
      </c>
      <c r="BL1494" s="42" t="s">
        <v>2604</v>
      </c>
      <c r="BM1494" s="43" t="s">
        <v>2495</v>
      </c>
      <c r="BO1494" s="17"/>
      <c r="BP1494" s="18"/>
    </row>
    <row r="1495" spans="1:68" ht="15" customHeight="1" thickBot="1" x14ac:dyDescent="0.35">
      <c r="A1495" s="116">
        <v>1494</v>
      </c>
      <c r="H1495" s="121" t="s">
        <v>2487</v>
      </c>
      <c r="I1495" s="117">
        <v>8</v>
      </c>
      <c r="J1495" s="119" t="s">
        <v>2488</v>
      </c>
      <c r="K1495" s="120" t="s">
        <v>2489</v>
      </c>
      <c r="L1495" s="119" t="s">
        <v>2473</v>
      </c>
      <c r="M1495" s="119" t="s">
        <v>2490</v>
      </c>
      <c r="N1495" s="119" t="s">
        <v>2491</v>
      </c>
      <c r="O1495" s="119" t="s">
        <v>2492</v>
      </c>
      <c r="P1495" s="119" t="s">
        <v>2596</v>
      </c>
      <c r="Q1495" s="119" t="s">
        <v>2597</v>
      </c>
      <c r="R1495" s="75">
        <f t="shared" si="207"/>
        <v>2</v>
      </c>
      <c r="S1495" s="75">
        <f t="shared" si="208"/>
        <v>1</v>
      </c>
      <c r="T1495" s="7">
        <f t="shared" si="209"/>
        <v>130306</v>
      </c>
      <c r="U1495" s="122" t="str">
        <f t="shared" si="214"/>
        <v>1FD02</v>
      </c>
      <c r="V1495" s="10">
        <f t="shared" si="210"/>
        <v>253</v>
      </c>
      <c r="W1495" s="10">
        <f t="shared" si="211"/>
        <v>2</v>
      </c>
      <c r="X1495" s="11">
        <f t="shared" si="212"/>
        <v>3</v>
      </c>
      <c r="Y1495" s="11">
        <f t="shared" si="213"/>
        <v>253</v>
      </c>
      <c r="Z1495" s="12" t="str">
        <f t="shared" si="215"/>
        <v>Wind Data</v>
      </c>
      <c r="AI1495" s="17"/>
      <c r="AJ1495" s="18"/>
      <c r="AK1495" s="19"/>
      <c r="AQ1495" s="34"/>
      <c r="AR1495" s="34"/>
      <c r="AS1495" s="34"/>
      <c r="AT1495" s="34"/>
      <c r="AU1495" s="34"/>
      <c r="AV1495" s="34"/>
      <c r="AW1495" s="34"/>
      <c r="AX1495" s="223">
        <v>130306</v>
      </c>
      <c r="AY1495" s="6">
        <v>3</v>
      </c>
      <c r="AZ1495" s="6">
        <v>253</v>
      </c>
      <c r="BA1495" s="87" t="s">
        <v>2496</v>
      </c>
      <c r="BB1495" s="39" t="s">
        <v>2468</v>
      </c>
      <c r="BC1495" s="84" t="s">
        <v>2349</v>
      </c>
      <c r="BD1495" s="38" t="s">
        <v>2497</v>
      </c>
      <c r="BE1495" s="39" t="s">
        <v>2469</v>
      </c>
      <c r="BF1495" s="90" t="s">
        <v>2498</v>
      </c>
      <c r="BJ1495" s="47" t="s">
        <v>2499</v>
      </c>
      <c r="BL1495" s="42" t="s">
        <v>2500</v>
      </c>
      <c r="BM1495" s="43" t="s">
        <v>2495</v>
      </c>
      <c r="BO1495" s="17"/>
      <c r="BP1495" s="18"/>
    </row>
    <row r="1496" spans="1:68" ht="15" customHeight="1" thickBot="1" x14ac:dyDescent="0.35">
      <c r="A1496" s="116">
        <v>1495</v>
      </c>
      <c r="H1496" s="121" t="s">
        <v>2586</v>
      </c>
      <c r="I1496" s="117">
        <v>8</v>
      </c>
      <c r="J1496" s="119" t="s">
        <v>2471</v>
      </c>
      <c r="K1496" s="119" t="s">
        <v>2471</v>
      </c>
      <c r="L1496" s="119" t="s">
        <v>2472</v>
      </c>
      <c r="M1496" s="119" t="s">
        <v>2587</v>
      </c>
      <c r="N1496" s="119" t="s">
        <v>2502</v>
      </c>
      <c r="O1496" s="119" t="s">
        <v>2588</v>
      </c>
      <c r="P1496" s="119" t="s">
        <v>2588</v>
      </c>
      <c r="Q1496" s="119" t="s">
        <v>2588</v>
      </c>
      <c r="R1496" s="6">
        <f t="shared" si="207"/>
        <v>5</v>
      </c>
      <c r="S1496" s="6">
        <f t="shared" si="208"/>
        <v>1</v>
      </c>
      <c r="T1496" s="7">
        <f t="shared" si="209"/>
        <v>130312</v>
      </c>
      <c r="U1496" s="122" t="str">
        <f t="shared" si="214"/>
        <v>1FD08</v>
      </c>
      <c r="V1496" s="10">
        <f t="shared" si="210"/>
        <v>253</v>
      </c>
      <c r="W1496" s="10">
        <f t="shared" si="211"/>
        <v>8</v>
      </c>
      <c r="X1496" s="11">
        <f t="shared" si="212"/>
        <v>16</v>
      </c>
      <c r="Y1496" s="11">
        <f t="shared" si="213"/>
        <v>253</v>
      </c>
      <c r="Z1496" s="12" t="str">
        <f t="shared" si="215"/>
        <v>Temperature</v>
      </c>
      <c r="AI1496" s="17"/>
      <c r="AJ1496" s="18"/>
      <c r="AK1496" s="19"/>
      <c r="AL1496" s="21"/>
      <c r="AM1496" s="21"/>
      <c r="AN1496" s="21"/>
      <c r="AO1496" s="21"/>
      <c r="AP1496" s="20"/>
      <c r="AQ1496" s="20"/>
      <c r="AR1496" s="20"/>
      <c r="AS1496" s="20"/>
      <c r="AT1496" s="20"/>
      <c r="AU1496" s="20"/>
      <c r="AV1496" s="20"/>
      <c r="AW1496" s="20"/>
      <c r="AX1496" s="222">
        <v>130312</v>
      </c>
      <c r="AY1496" s="6">
        <v>16</v>
      </c>
      <c r="AZ1496" s="6">
        <v>253</v>
      </c>
      <c r="BA1496" s="87" t="s">
        <v>2365</v>
      </c>
      <c r="BB1496" s="39" t="s">
        <v>2582</v>
      </c>
      <c r="BC1496" s="84" t="s">
        <v>2359</v>
      </c>
      <c r="BJ1496" s="47" t="s">
        <v>2493</v>
      </c>
      <c r="BL1496" s="42" t="s">
        <v>2494</v>
      </c>
      <c r="BM1496" s="43" t="s">
        <v>2495</v>
      </c>
      <c r="BO1496" s="17"/>
      <c r="BP1496" s="18"/>
    </row>
    <row r="1497" spans="1:68" ht="15" customHeight="1" thickBot="1" x14ac:dyDescent="0.35">
      <c r="A1497" s="116">
        <v>1496</v>
      </c>
      <c r="H1497" s="121" t="s">
        <v>2589</v>
      </c>
      <c r="I1497" s="117">
        <v>8</v>
      </c>
      <c r="J1497" s="119" t="s">
        <v>2590</v>
      </c>
      <c r="K1497" s="119" t="s">
        <v>2591</v>
      </c>
      <c r="L1497" s="119" t="s">
        <v>2473</v>
      </c>
      <c r="M1497" s="119" t="s">
        <v>2592</v>
      </c>
      <c r="N1497" s="120" t="s">
        <v>2474</v>
      </c>
      <c r="O1497" s="120" t="s">
        <v>2593</v>
      </c>
      <c r="P1497" s="120" t="s">
        <v>2588</v>
      </c>
      <c r="Q1497" s="120" t="s">
        <v>2588</v>
      </c>
      <c r="R1497" s="6">
        <f t="shared" si="207"/>
        <v>2</v>
      </c>
      <c r="S1497" s="6">
        <f t="shared" si="208"/>
        <v>1</v>
      </c>
      <c r="T1497" s="7">
        <f t="shared" si="209"/>
        <v>130306</v>
      </c>
      <c r="U1497" s="122" t="str">
        <f t="shared" si="214"/>
        <v>1FD02</v>
      </c>
      <c r="V1497" s="10">
        <f t="shared" si="210"/>
        <v>253</v>
      </c>
      <c r="W1497" s="10">
        <f t="shared" si="211"/>
        <v>2</v>
      </c>
      <c r="X1497" s="11">
        <f t="shared" si="212"/>
        <v>3</v>
      </c>
      <c r="Y1497" s="11">
        <f t="shared" si="213"/>
        <v>253</v>
      </c>
      <c r="Z1497" s="12" t="str">
        <f t="shared" si="215"/>
        <v>Wind Data</v>
      </c>
      <c r="AI1497" s="17"/>
      <c r="AJ1497" s="18"/>
      <c r="AK1497" s="19"/>
      <c r="AQ1497" s="34"/>
      <c r="AR1497" s="34"/>
      <c r="AS1497" s="34"/>
      <c r="AT1497" s="34"/>
      <c r="AU1497" s="34"/>
      <c r="AV1497" s="34"/>
      <c r="AW1497" s="34"/>
      <c r="AX1497" s="223">
        <v>130306</v>
      </c>
      <c r="AY1497" s="6">
        <v>3</v>
      </c>
      <c r="AZ1497" s="6">
        <v>253</v>
      </c>
      <c r="BA1497" s="87" t="s">
        <v>2496</v>
      </c>
      <c r="BB1497" s="39" t="s">
        <v>2583</v>
      </c>
      <c r="BC1497" s="84" t="s">
        <v>2349</v>
      </c>
      <c r="BD1497" s="38" t="s">
        <v>2497</v>
      </c>
      <c r="BE1497" s="39" t="s">
        <v>2584</v>
      </c>
      <c r="BF1497" s="90" t="s">
        <v>2498</v>
      </c>
      <c r="BJ1497" s="47" t="s">
        <v>2499</v>
      </c>
      <c r="BL1497" s="42" t="s">
        <v>2500</v>
      </c>
      <c r="BM1497" s="43" t="s">
        <v>2495</v>
      </c>
      <c r="BO1497" s="17"/>
      <c r="BP1497" s="18"/>
    </row>
    <row r="1498" spans="1:68" ht="15" customHeight="1" thickBot="1" x14ac:dyDescent="0.35">
      <c r="A1498" s="116">
        <v>1497</v>
      </c>
      <c r="H1498" s="121" t="s">
        <v>2586</v>
      </c>
      <c r="I1498" s="117">
        <v>8</v>
      </c>
      <c r="J1498" s="119" t="s">
        <v>2471</v>
      </c>
      <c r="K1498" s="120" t="s">
        <v>2471</v>
      </c>
      <c r="L1498" s="119" t="s">
        <v>2475</v>
      </c>
      <c r="M1498" s="119" t="s">
        <v>2476</v>
      </c>
      <c r="N1498" s="119" t="s">
        <v>2477</v>
      </c>
      <c r="O1498" s="119" t="s">
        <v>2588</v>
      </c>
      <c r="P1498" s="119" t="s">
        <v>2588</v>
      </c>
      <c r="Q1498" s="119" t="s">
        <v>2588</v>
      </c>
      <c r="R1498" s="6">
        <f t="shared" si="207"/>
        <v>5</v>
      </c>
      <c r="S1498" s="6">
        <f t="shared" si="208"/>
        <v>1</v>
      </c>
      <c r="T1498" s="7">
        <f t="shared" si="209"/>
        <v>130312</v>
      </c>
      <c r="U1498" s="122" t="str">
        <f t="shared" si="214"/>
        <v>1FD08</v>
      </c>
      <c r="V1498" s="10">
        <f t="shared" si="210"/>
        <v>253</v>
      </c>
      <c r="W1498" s="10">
        <f t="shared" si="211"/>
        <v>8</v>
      </c>
      <c r="X1498" s="11">
        <f t="shared" si="212"/>
        <v>16</v>
      </c>
      <c r="Y1498" s="11">
        <f t="shared" si="213"/>
        <v>253</v>
      </c>
      <c r="Z1498" s="12" t="str">
        <f t="shared" si="215"/>
        <v>Temperature</v>
      </c>
      <c r="AI1498" s="17"/>
      <c r="AJ1498" s="18"/>
      <c r="AK1498" s="19"/>
      <c r="AL1498" s="21"/>
      <c r="AM1498" s="21"/>
      <c r="AN1498" s="21"/>
      <c r="AO1498" s="21"/>
      <c r="AP1498" s="20"/>
      <c r="AQ1498" s="20"/>
      <c r="AR1498" s="20"/>
      <c r="AS1498" s="20"/>
      <c r="AT1498" s="20"/>
      <c r="AU1498" s="20"/>
      <c r="AV1498" s="20"/>
      <c r="AW1498" s="20"/>
      <c r="AX1498" s="222">
        <v>130312</v>
      </c>
      <c r="AY1498" s="6">
        <v>16</v>
      </c>
      <c r="AZ1498" s="6">
        <v>253</v>
      </c>
      <c r="BA1498" s="87" t="s">
        <v>2365</v>
      </c>
      <c r="BB1498" s="39" t="s">
        <v>2464</v>
      </c>
      <c r="BC1498" s="84" t="s">
        <v>2359</v>
      </c>
      <c r="BJ1498" s="47" t="s">
        <v>2501</v>
      </c>
      <c r="BL1498" s="42" t="s">
        <v>2494</v>
      </c>
      <c r="BM1498" s="43" t="s">
        <v>2495</v>
      </c>
      <c r="BO1498" s="17"/>
      <c r="BP1498" s="18"/>
    </row>
    <row r="1499" spans="1:68" ht="15" customHeight="1" thickBot="1" x14ac:dyDescent="0.35">
      <c r="A1499" s="116">
        <v>1498</v>
      </c>
      <c r="H1499" s="121" t="s">
        <v>2589</v>
      </c>
      <c r="I1499" s="117">
        <v>8</v>
      </c>
      <c r="J1499" s="119" t="s">
        <v>2478</v>
      </c>
      <c r="K1499" s="119" t="s">
        <v>2479</v>
      </c>
      <c r="L1499" s="120" t="s">
        <v>2480</v>
      </c>
      <c r="M1499" s="120" t="s">
        <v>2481</v>
      </c>
      <c r="N1499" s="120" t="s">
        <v>2482</v>
      </c>
      <c r="O1499" s="120" t="s">
        <v>2483</v>
      </c>
      <c r="P1499" s="119" t="s">
        <v>2475</v>
      </c>
      <c r="Q1499" s="119" t="s">
        <v>2473</v>
      </c>
      <c r="R1499" s="6">
        <f t="shared" si="207"/>
        <v>2</v>
      </c>
      <c r="S1499" s="6">
        <f t="shared" si="208"/>
        <v>1</v>
      </c>
      <c r="T1499" s="7">
        <f t="shared" si="209"/>
        <v>130306</v>
      </c>
      <c r="U1499" s="122" t="str">
        <f t="shared" si="214"/>
        <v>1FD02</v>
      </c>
      <c r="V1499" s="10">
        <f t="shared" si="210"/>
        <v>253</v>
      </c>
      <c r="W1499" s="10">
        <f t="shared" si="211"/>
        <v>2</v>
      </c>
      <c r="X1499" s="11">
        <f t="shared" si="212"/>
        <v>3</v>
      </c>
      <c r="Y1499" s="11">
        <f t="shared" si="213"/>
        <v>253</v>
      </c>
      <c r="Z1499" s="12" t="str">
        <f t="shared" si="215"/>
        <v>Wind Data</v>
      </c>
      <c r="AI1499" s="17"/>
      <c r="AJ1499" s="18"/>
      <c r="AK1499" s="19"/>
      <c r="AQ1499" s="34"/>
      <c r="AR1499" s="34"/>
      <c r="AS1499" s="34"/>
      <c r="AT1499" s="34"/>
      <c r="AU1499" s="34"/>
      <c r="AV1499" s="34"/>
      <c r="AW1499" s="34"/>
      <c r="AX1499" s="223">
        <v>130306</v>
      </c>
      <c r="AY1499" s="6">
        <v>3</v>
      </c>
      <c r="AZ1499" s="6">
        <v>253</v>
      </c>
      <c r="BA1499" s="87" t="s">
        <v>2496</v>
      </c>
      <c r="BB1499" s="39" t="s">
        <v>2598</v>
      </c>
      <c r="BC1499" s="84" t="s">
        <v>2349</v>
      </c>
      <c r="BD1499" s="38" t="s">
        <v>2497</v>
      </c>
      <c r="BE1499" s="39" t="s">
        <v>2599</v>
      </c>
      <c r="BF1499" s="90" t="s">
        <v>2498</v>
      </c>
      <c r="BJ1499" s="47" t="s">
        <v>2505</v>
      </c>
      <c r="BL1499" s="42" t="s">
        <v>2500</v>
      </c>
      <c r="BM1499" s="43" t="s">
        <v>2495</v>
      </c>
      <c r="BO1499" s="17"/>
      <c r="BP1499" s="18"/>
    </row>
    <row r="1500" spans="1:68" ht="15" customHeight="1" thickBot="1" x14ac:dyDescent="0.35">
      <c r="A1500" s="116">
        <v>1499</v>
      </c>
      <c r="H1500" s="121" t="s">
        <v>2503</v>
      </c>
      <c r="I1500" s="117">
        <v>8</v>
      </c>
      <c r="J1500" s="119" t="s">
        <v>2471</v>
      </c>
      <c r="K1500" s="119" t="s">
        <v>2481</v>
      </c>
      <c r="L1500" s="119" t="s">
        <v>2480</v>
      </c>
      <c r="M1500" s="119" t="s">
        <v>2479</v>
      </c>
      <c r="N1500" s="119" t="s">
        <v>2478</v>
      </c>
      <c r="O1500" s="119" t="s">
        <v>2588</v>
      </c>
      <c r="P1500" s="119" t="s">
        <v>2588</v>
      </c>
      <c r="Q1500" s="120" t="s">
        <v>2588</v>
      </c>
      <c r="R1500" s="6">
        <f t="shared" si="207"/>
        <v>5</v>
      </c>
      <c r="S1500" s="6">
        <f t="shared" si="208"/>
        <v>1</v>
      </c>
      <c r="T1500" s="7">
        <f t="shared" si="209"/>
        <v>130312</v>
      </c>
      <c r="U1500" s="122" t="str">
        <f t="shared" si="214"/>
        <v>1FD08</v>
      </c>
      <c r="V1500" s="10">
        <f t="shared" si="210"/>
        <v>253</v>
      </c>
      <c r="W1500" s="10">
        <f t="shared" si="211"/>
        <v>8</v>
      </c>
      <c r="X1500" s="11">
        <f t="shared" si="212"/>
        <v>16</v>
      </c>
      <c r="Y1500" s="11">
        <f t="shared" si="213"/>
        <v>253</v>
      </c>
      <c r="Z1500" s="12" t="str">
        <f t="shared" si="215"/>
        <v>Temperature</v>
      </c>
      <c r="AI1500" s="17"/>
      <c r="AJ1500" s="18"/>
      <c r="AK1500" s="19"/>
      <c r="AL1500" s="21"/>
      <c r="AM1500" s="21"/>
      <c r="AN1500" s="21"/>
      <c r="AO1500" s="21"/>
      <c r="AP1500" s="20"/>
      <c r="AQ1500" s="20"/>
      <c r="AR1500" s="20"/>
      <c r="AS1500" s="20"/>
      <c r="AT1500" s="20"/>
      <c r="AU1500" s="20"/>
      <c r="AV1500" s="20"/>
      <c r="AW1500" s="20"/>
      <c r="AX1500" s="222">
        <v>130312</v>
      </c>
      <c r="AY1500" s="6">
        <v>16</v>
      </c>
      <c r="AZ1500" s="6">
        <v>253</v>
      </c>
      <c r="BA1500" s="87" t="s">
        <v>2365</v>
      </c>
      <c r="BB1500" s="39" t="s">
        <v>2600</v>
      </c>
      <c r="BC1500" s="84" t="s">
        <v>2359</v>
      </c>
      <c r="BJ1500" s="47" t="s">
        <v>2601</v>
      </c>
      <c r="BL1500" s="42" t="s">
        <v>2494</v>
      </c>
      <c r="BM1500" s="43" t="s">
        <v>2495</v>
      </c>
      <c r="BO1500" s="17"/>
      <c r="BP1500" s="18"/>
    </row>
    <row r="1501" spans="1:68" ht="15" customHeight="1" thickBot="1" x14ac:dyDescent="0.35">
      <c r="A1501" s="116">
        <v>1500</v>
      </c>
      <c r="H1501" s="121" t="s">
        <v>2503</v>
      </c>
      <c r="I1501" s="117">
        <v>8</v>
      </c>
      <c r="J1501" s="119" t="s">
        <v>2471</v>
      </c>
      <c r="K1501" s="120" t="s">
        <v>2471</v>
      </c>
      <c r="L1501" s="120" t="s">
        <v>2472</v>
      </c>
      <c r="M1501" s="120" t="s">
        <v>2594</v>
      </c>
      <c r="N1501" s="120" t="s">
        <v>2473</v>
      </c>
      <c r="O1501" s="119" t="s">
        <v>2472</v>
      </c>
      <c r="P1501" s="119" t="s">
        <v>2475</v>
      </c>
      <c r="Q1501" s="119" t="s">
        <v>2483</v>
      </c>
      <c r="R1501" s="75">
        <f t="shared" si="207"/>
        <v>5</v>
      </c>
      <c r="S1501" s="75">
        <f t="shared" si="208"/>
        <v>1</v>
      </c>
      <c r="T1501" s="7">
        <f t="shared" si="209"/>
        <v>130312</v>
      </c>
      <c r="U1501" s="122" t="str">
        <f t="shared" si="214"/>
        <v>1FD08</v>
      </c>
      <c r="V1501" s="10">
        <f t="shared" si="210"/>
        <v>253</v>
      </c>
      <c r="W1501" s="10">
        <f t="shared" si="211"/>
        <v>8</v>
      </c>
      <c r="X1501" s="11">
        <f t="shared" si="212"/>
        <v>16</v>
      </c>
      <c r="Y1501" s="11">
        <f t="shared" si="213"/>
        <v>253</v>
      </c>
      <c r="Z1501" s="12" t="str">
        <f t="shared" si="215"/>
        <v>Temperature</v>
      </c>
      <c r="AI1501" s="17"/>
      <c r="AJ1501" s="18"/>
      <c r="AK1501" s="19"/>
      <c r="AQ1501" s="34"/>
      <c r="AR1501" s="34"/>
      <c r="AS1501" s="34"/>
      <c r="AT1501" s="34"/>
      <c r="AU1501" s="34"/>
      <c r="AV1501" s="34"/>
      <c r="AW1501" s="34"/>
      <c r="AX1501" s="223">
        <v>130312</v>
      </c>
      <c r="AY1501" s="6">
        <v>16</v>
      </c>
      <c r="AZ1501" s="6">
        <v>253</v>
      </c>
      <c r="BA1501" s="87" t="s">
        <v>2365</v>
      </c>
      <c r="BB1501" s="39" t="s">
        <v>2585</v>
      </c>
      <c r="BC1501" s="84" t="s">
        <v>2359</v>
      </c>
      <c r="BJ1501" s="47" t="s">
        <v>2493</v>
      </c>
      <c r="BL1501" s="42" t="s">
        <v>2494</v>
      </c>
      <c r="BM1501" s="43" t="s">
        <v>2495</v>
      </c>
      <c r="BO1501" s="17"/>
      <c r="BP1501" s="18"/>
    </row>
    <row r="1502" spans="1:68" ht="15" customHeight="1" thickBot="1" x14ac:dyDescent="0.35">
      <c r="A1502" s="116">
        <v>1501</v>
      </c>
      <c r="H1502" s="121" t="s">
        <v>2503</v>
      </c>
      <c r="I1502" s="117">
        <v>7</v>
      </c>
      <c r="J1502" s="119" t="s">
        <v>2484</v>
      </c>
      <c r="K1502" s="120" t="s">
        <v>2594</v>
      </c>
      <c r="L1502" s="120" t="s">
        <v>2481</v>
      </c>
      <c r="M1502" s="119" t="s">
        <v>2480</v>
      </c>
      <c r="N1502" s="119" t="s">
        <v>2479</v>
      </c>
      <c r="O1502" s="119" t="s">
        <v>2504</v>
      </c>
      <c r="P1502" s="120" t="s">
        <v>2475</v>
      </c>
      <c r="Q1502" s="119" t="s">
        <v>2485</v>
      </c>
      <c r="R1502" s="6">
        <f t="shared" si="207"/>
        <v>5</v>
      </c>
      <c r="S1502" s="6">
        <f t="shared" si="208"/>
        <v>1</v>
      </c>
      <c r="T1502" s="7">
        <f t="shared" si="209"/>
        <v>130312</v>
      </c>
      <c r="U1502" s="122" t="str">
        <f t="shared" si="214"/>
        <v>1FD08</v>
      </c>
      <c r="V1502" s="10">
        <f t="shared" si="210"/>
        <v>253</v>
      </c>
      <c r="W1502" s="10">
        <f t="shared" si="211"/>
        <v>8</v>
      </c>
      <c r="X1502" s="11">
        <f t="shared" si="212"/>
        <v>16</v>
      </c>
      <c r="Y1502" s="11">
        <f t="shared" si="213"/>
        <v>253</v>
      </c>
      <c r="Z1502" s="12" t="str">
        <f t="shared" si="215"/>
        <v>Temperature</v>
      </c>
      <c r="AI1502" s="17"/>
      <c r="AJ1502" s="18"/>
      <c r="AK1502" s="19"/>
      <c r="AL1502" s="21"/>
      <c r="AM1502" s="21"/>
      <c r="AN1502" s="21"/>
      <c r="AO1502" s="21"/>
      <c r="AP1502" s="20"/>
      <c r="AQ1502" s="20"/>
      <c r="AR1502" s="20"/>
      <c r="AS1502" s="20"/>
      <c r="AT1502" s="20"/>
      <c r="AU1502" s="20"/>
      <c r="AV1502" s="20"/>
      <c r="AW1502" s="20"/>
      <c r="AX1502" s="222">
        <v>130312</v>
      </c>
      <c r="AY1502" s="6">
        <v>16</v>
      </c>
      <c r="AZ1502" s="6">
        <v>253</v>
      </c>
      <c r="BA1502" s="87" t="s">
        <v>2365</v>
      </c>
      <c r="BB1502" s="39" t="s">
        <v>2602</v>
      </c>
      <c r="BC1502" s="84" t="s">
        <v>2359</v>
      </c>
      <c r="BJ1502" s="47" t="s">
        <v>2603</v>
      </c>
      <c r="BL1502" s="42" t="s">
        <v>2494</v>
      </c>
      <c r="BM1502" s="43" t="s">
        <v>2495</v>
      </c>
      <c r="BO1502" s="17"/>
      <c r="BP1502" s="18"/>
    </row>
    <row r="1503" spans="1:68" ht="15" customHeight="1" thickBot="1" x14ac:dyDescent="0.35">
      <c r="A1503" s="116">
        <v>1502</v>
      </c>
      <c r="H1503" s="121" t="s">
        <v>2595</v>
      </c>
      <c r="I1503" s="117">
        <v>8</v>
      </c>
      <c r="J1503" s="120" t="s">
        <v>2471</v>
      </c>
      <c r="K1503" s="119" t="s">
        <v>2471</v>
      </c>
      <c r="L1503" s="119" t="s">
        <v>2472</v>
      </c>
      <c r="M1503" s="119" t="s">
        <v>2594</v>
      </c>
      <c r="N1503" s="119" t="s">
        <v>2486</v>
      </c>
      <c r="O1503" s="120" t="s">
        <v>2588</v>
      </c>
      <c r="P1503" s="119" t="s">
        <v>2588</v>
      </c>
      <c r="Q1503" s="119" t="s">
        <v>2588</v>
      </c>
      <c r="R1503" s="6">
        <f t="shared" si="207"/>
        <v>5</v>
      </c>
      <c r="S1503" s="6">
        <f t="shared" si="208"/>
        <v>1</v>
      </c>
      <c r="T1503" s="7">
        <f t="shared" si="209"/>
        <v>130312</v>
      </c>
      <c r="U1503" s="122" t="str">
        <f t="shared" si="214"/>
        <v>1FD08</v>
      </c>
      <c r="V1503" s="10">
        <f t="shared" si="210"/>
        <v>253</v>
      </c>
      <c r="W1503" s="10">
        <f t="shared" si="211"/>
        <v>8</v>
      </c>
      <c r="X1503" s="11">
        <f t="shared" si="212"/>
        <v>25</v>
      </c>
      <c r="Y1503" s="11">
        <f t="shared" si="213"/>
        <v>253</v>
      </c>
      <c r="Z1503" s="12" t="str">
        <f t="shared" si="215"/>
        <v>Temperature</v>
      </c>
      <c r="AI1503" s="17"/>
      <c r="AJ1503" s="18"/>
      <c r="AK1503" s="19"/>
      <c r="AQ1503" s="34"/>
      <c r="AR1503" s="34"/>
      <c r="AS1503" s="34"/>
      <c r="AT1503" s="34"/>
      <c r="AU1503" s="34"/>
      <c r="AV1503" s="34"/>
      <c r="AW1503" s="34"/>
      <c r="AX1503" s="223">
        <v>130312</v>
      </c>
      <c r="AY1503" s="6">
        <v>25</v>
      </c>
      <c r="AZ1503" s="6">
        <v>253</v>
      </c>
      <c r="BA1503" s="87" t="s">
        <v>2365</v>
      </c>
      <c r="BB1503" s="39" t="s">
        <v>2467</v>
      </c>
      <c r="BC1503" s="84" t="s">
        <v>2359</v>
      </c>
      <c r="BJ1503" s="47" t="s">
        <v>2493</v>
      </c>
      <c r="BL1503" s="42" t="s">
        <v>2604</v>
      </c>
      <c r="BM1503" s="43" t="s">
        <v>2495</v>
      </c>
      <c r="BO1503" s="17"/>
      <c r="BP1503" s="18"/>
    </row>
    <row r="1504" spans="1:68" ht="15" customHeight="1" thickBot="1" x14ac:dyDescent="0.35">
      <c r="A1504" s="116">
        <v>1503</v>
      </c>
      <c r="H1504" s="121" t="s">
        <v>2487</v>
      </c>
      <c r="I1504" s="117">
        <v>8</v>
      </c>
      <c r="J1504" s="119" t="s">
        <v>2488</v>
      </c>
      <c r="K1504" s="119" t="s">
        <v>2489</v>
      </c>
      <c r="L1504" s="119" t="s">
        <v>2473</v>
      </c>
      <c r="M1504" s="120" t="s">
        <v>2490</v>
      </c>
      <c r="N1504" s="120" t="s">
        <v>2491</v>
      </c>
      <c r="O1504" s="119" t="s">
        <v>2492</v>
      </c>
      <c r="P1504" s="119" t="s">
        <v>2596</v>
      </c>
      <c r="Q1504" s="119" t="s">
        <v>2597</v>
      </c>
      <c r="R1504" s="6">
        <f t="shared" si="207"/>
        <v>2</v>
      </c>
      <c r="S1504" s="6">
        <f t="shared" si="208"/>
        <v>1</v>
      </c>
      <c r="T1504" s="7">
        <f t="shared" si="209"/>
        <v>130306</v>
      </c>
      <c r="U1504" s="122" t="str">
        <f t="shared" si="214"/>
        <v>1FD02</v>
      </c>
      <c r="V1504" s="10">
        <f t="shared" si="210"/>
        <v>253</v>
      </c>
      <c r="W1504" s="10">
        <f t="shared" si="211"/>
        <v>2</v>
      </c>
      <c r="X1504" s="11">
        <f t="shared" si="212"/>
        <v>3</v>
      </c>
      <c r="Y1504" s="11">
        <f t="shared" si="213"/>
        <v>253</v>
      </c>
      <c r="Z1504" s="12" t="str">
        <f t="shared" si="215"/>
        <v>Wind Data</v>
      </c>
      <c r="AI1504" s="17"/>
      <c r="AJ1504" s="18"/>
      <c r="AK1504" s="19"/>
      <c r="AL1504" s="21"/>
      <c r="AM1504" s="21"/>
      <c r="AN1504" s="21"/>
      <c r="AO1504" s="21"/>
      <c r="AP1504" s="20"/>
      <c r="AQ1504" s="20"/>
      <c r="AR1504" s="20"/>
      <c r="AS1504" s="20"/>
      <c r="AT1504" s="20"/>
      <c r="AU1504" s="20"/>
      <c r="AV1504" s="20"/>
      <c r="AW1504" s="20"/>
      <c r="AX1504" s="222">
        <v>130306</v>
      </c>
      <c r="AY1504" s="6">
        <v>3</v>
      </c>
      <c r="AZ1504" s="6">
        <v>253</v>
      </c>
      <c r="BA1504" s="87" t="s">
        <v>2496</v>
      </c>
      <c r="BB1504" s="39" t="s">
        <v>2468</v>
      </c>
      <c r="BC1504" s="84" t="s">
        <v>2349</v>
      </c>
      <c r="BD1504" s="38" t="s">
        <v>2497</v>
      </c>
      <c r="BE1504" s="39" t="s">
        <v>2469</v>
      </c>
      <c r="BF1504" s="90" t="s">
        <v>2498</v>
      </c>
      <c r="BJ1504" s="47" t="s">
        <v>2499</v>
      </c>
      <c r="BL1504" s="42" t="s">
        <v>2500</v>
      </c>
      <c r="BM1504" s="43" t="s">
        <v>2495</v>
      </c>
      <c r="BO1504" s="17"/>
      <c r="BP1504" s="18"/>
    </row>
    <row r="1505" spans="1:68" ht="15" customHeight="1" thickBot="1" x14ac:dyDescent="0.35">
      <c r="A1505" s="116">
        <v>1504</v>
      </c>
      <c r="H1505" s="121" t="s">
        <v>2586</v>
      </c>
      <c r="I1505" s="117">
        <v>8</v>
      </c>
      <c r="J1505" s="119" t="s">
        <v>2471</v>
      </c>
      <c r="K1505" s="120" t="s">
        <v>2471</v>
      </c>
      <c r="L1505" s="119" t="s">
        <v>2472</v>
      </c>
      <c r="M1505" s="119" t="s">
        <v>2587</v>
      </c>
      <c r="N1505" s="120" t="s">
        <v>2502</v>
      </c>
      <c r="O1505" s="119" t="s">
        <v>2588</v>
      </c>
      <c r="P1505" s="119" t="s">
        <v>2588</v>
      </c>
      <c r="Q1505" s="119" t="s">
        <v>2588</v>
      </c>
      <c r="R1505" s="6">
        <f t="shared" si="207"/>
        <v>5</v>
      </c>
      <c r="S1505" s="6">
        <f t="shared" si="208"/>
        <v>1</v>
      </c>
      <c r="T1505" s="7">
        <f t="shared" si="209"/>
        <v>130312</v>
      </c>
      <c r="U1505" s="122" t="str">
        <f t="shared" si="214"/>
        <v>1FD08</v>
      </c>
      <c r="V1505" s="10">
        <f t="shared" si="210"/>
        <v>253</v>
      </c>
      <c r="W1505" s="10">
        <f t="shared" si="211"/>
        <v>8</v>
      </c>
      <c r="X1505" s="11">
        <f t="shared" si="212"/>
        <v>16</v>
      </c>
      <c r="Y1505" s="11">
        <f t="shared" si="213"/>
        <v>253</v>
      </c>
      <c r="Z1505" s="12" t="str">
        <f t="shared" si="215"/>
        <v>Temperature</v>
      </c>
      <c r="AI1505" s="17"/>
      <c r="AJ1505" s="18"/>
      <c r="AK1505" s="19"/>
      <c r="AQ1505" s="34"/>
      <c r="AR1505" s="34"/>
      <c r="AS1505" s="34"/>
      <c r="AT1505" s="34"/>
      <c r="AU1505" s="34"/>
      <c r="AV1505" s="34"/>
      <c r="AW1505" s="34"/>
      <c r="AX1505" s="223">
        <v>130312</v>
      </c>
      <c r="AY1505" s="6">
        <v>16</v>
      </c>
      <c r="AZ1505" s="6">
        <v>253</v>
      </c>
      <c r="BA1505" s="87" t="s">
        <v>2365</v>
      </c>
      <c r="BB1505" s="39" t="s">
        <v>2582</v>
      </c>
      <c r="BC1505" s="84" t="s">
        <v>2359</v>
      </c>
      <c r="BJ1505" s="47" t="s">
        <v>2493</v>
      </c>
      <c r="BL1505" s="42" t="s">
        <v>2494</v>
      </c>
      <c r="BM1505" s="43" t="s">
        <v>2495</v>
      </c>
      <c r="BO1505" s="17"/>
      <c r="BP1505" s="18"/>
    </row>
    <row r="1506" spans="1:68" ht="15" customHeight="1" thickBot="1" x14ac:dyDescent="0.35">
      <c r="A1506" s="116">
        <v>1505</v>
      </c>
      <c r="H1506" s="121" t="s">
        <v>2589</v>
      </c>
      <c r="I1506" s="117">
        <v>8</v>
      </c>
      <c r="J1506" s="119" t="s">
        <v>2590</v>
      </c>
      <c r="K1506" s="119" t="s">
        <v>2591</v>
      </c>
      <c r="L1506" s="120" t="s">
        <v>2473</v>
      </c>
      <c r="M1506" s="119" t="s">
        <v>2592</v>
      </c>
      <c r="N1506" s="119" t="s">
        <v>2474</v>
      </c>
      <c r="O1506" s="119" t="s">
        <v>2593</v>
      </c>
      <c r="P1506" s="119" t="s">
        <v>2588</v>
      </c>
      <c r="Q1506" s="119" t="s">
        <v>2588</v>
      </c>
      <c r="R1506" s="75">
        <f t="shared" si="207"/>
        <v>2</v>
      </c>
      <c r="S1506" s="75">
        <f t="shared" si="208"/>
        <v>1</v>
      </c>
      <c r="T1506" s="7">
        <f t="shared" si="209"/>
        <v>130306</v>
      </c>
      <c r="U1506" s="122" t="str">
        <f t="shared" si="214"/>
        <v>1FD02</v>
      </c>
      <c r="V1506" s="10">
        <f t="shared" si="210"/>
        <v>253</v>
      </c>
      <c r="W1506" s="10">
        <f t="shared" si="211"/>
        <v>2</v>
      </c>
      <c r="X1506" s="11">
        <f t="shared" si="212"/>
        <v>3</v>
      </c>
      <c r="Y1506" s="11">
        <f t="shared" si="213"/>
        <v>253</v>
      </c>
      <c r="Z1506" s="12" t="str">
        <f t="shared" si="215"/>
        <v>Wind Data</v>
      </c>
      <c r="AI1506" s="17"/>
      <c r="AJ1506" s="18"/>
      <c r="AK1506" s="19"/>
      <c r="AL1506" s="21"/>
      <c r="AM1506" s="21"/>
      <c r="AN1506" s="21"/>
      <c r="AO1506" s="21"/>
      <c r="AP1506" s="20"/>
      <c r="AQ1506" s="20"/>
      <c r="AR1506" s="20"/>
      <c r="AS1506" s="20"/>
      <c r="AT1506" s="20"/>
      <c r="AU1506" s="20"/>
      <c r="AV1506" s="20"/>
      <c r="AW1506" s="20"/>
      <c r="AX1506" s="222">
        <v>130306</v>
      </c>
      <c r="AY1506" s="6">
        <v>3</v>
      </c>
      <c r="AZ1506" s="6">
        <v>253</v>
      </c>
      <c r="BA1506" s="87" t="s">
        <v>2496</v>
      </c>
      <c r="BB1506" s="39" t="s">
        <v>2583</v>
      </c>
      <c r="BC1506" s="84" t="s">
        <v>2349</v>
      </c>
      <c r="BD1506" s="38" t="s">
        <v>2497</v>
      </c>
      <c r="BE1506" s="39" t="s">
        <v>2584</v>
      </c>
      <c r="BF1506" s="90" t="s">
        <v>2498</v>
      </c>
      <c r="BJ1506" s="47" t="s">
        <v>2499</v>
      </c>
      <c r="BL1506" s="42" t="s">
        <v>2500</v>
      </c>
      <c r="BM1506" s="43" t="s">
        <v>2495</v>
      </c>
      <c r="BO1506" s="17"/>
      <c r="BP1506" s="18"/>
    </row>
    <row r="1507" spans="1:68" ht="15" customHeight="1" thickBot="1" x14ac:dyDescent="0.35">
      <c r="A1507" s="116">
        <v>1506</v>
      </c>
      <c r="H1507" s="121" t="s">
        <v>2586</v>
      </c>
      <c r="I1507" s="117">
        <v>8</v>
      </c>
      <c r="J1507" s="119" t="s">
        <v>2471</v>
      </c>
      <c r="K1507" s="119" t="s">
        <v>2471</v>
      </c>
      <c r="L1507" s="119" t="s">
        <v>2475</v>
      </c>
      <c r="M1507" s="119" t="s">
        <v>2476</v>
      </c>
      <c r="N1507" s="119" t="s">
        <v>2477</v>
      </c>
      <c r="O1507" s="119" t="s">
        <v>2588</v>
      </c>
      <c r="P1507" s="119" t="s">
        <v>2588</v>
      </c>
      <c r="Q1507" s="120" t="s">
        <v>2588</v>
      </c>
      <c r="R1507" s="6">
        <f t="shared" si="207"/>
        <v>5</v>
      </c>
      <c r="S1507" s="6">
        <f t="shared" si="208"/>
        <v>1</v>
      </c>
      <c r="T1507" s="7">
        <f t="shared" si="209"/>
        <v>130312</v>
      </c>
      <c r="U1507" s="122" t="str">
        <f t="shared" si="214"/>
        <v>1FD08</v>
      </c>
      <c r="V1507" s="10">
        <f t="shared" si="210"/>
        <v>253</v>
      </c>
      <c r="W1507" s="10">
        <f t="shared" si="211"/>
        <v>8</v>
      </c>
      <c r="X1507" s="11">
        <f t="shared" si="212"/>
        <v>16</v>
      </c>
      <c r="Y1507" s="11">
        <f t="shared" si="213"/>
        <v>253</v>
      </c>
      <c r="Z1507" s="12" t="str">
        <f t="shared" si="215"/>
        <v>Temperature</v>
      </c>
      <c r="AI1507" s="17"/>
      <c r="AJ1507" s="18"/>
      <c r="AK1507" s="19"/>
      <c r="AQ1507" s="34"/>
      <c r="AR1507" s="34"/>
      <c r="AS1507" s="34"/>
      <c r="AT1507" s="34"/>
      <c r="AU1507" s="34"/>
      <c r="AV1507" s="34"/>
      <c r="AW1507" s="34"/>
      <c r="AX1507" s="223">
        <v>130312</v>
      </c>
      <c r="AY1507" s="6">
        <v>16</v>
      </c>
      <c r="AZ1507" s="6">
        <v>253</v>
      </c>
      <c r="BA1507" s="87" t="s">
        <v>2365</v>
      </c>
      <c r="BB1507" s="39" t="s">
        <v>2464</v>
      </c>
      <c r="BC1507" s="84" t="s">
        <v>2359</v>
      </c>
      <c r="BJ1507" s="47" t="s">
        <v>2501</v>
      </c>
      <c r="BL1507" s="42" t="s">
        <v>2494</v>
      </c>
      <c r="BM1507" s="43" t="s">
        <v>2495</v>
      </c>
      <c r="BO1507" s="17"/>
      <c r="BP1507" s="18"/>
    </row>
    <row r="1508" spans="1:68" ht="15" customHeight="1" thickBot="1" x14ac:dyDescent="0.35">
      <c r="A1508" s="116">
        <v>1507</v>
      </c>
      <c r="H1508" s="121" t="s">
        <v>2589</v>
      </c>
      <c r="I1508" s="117">
        <v>8</v>
      </c>
      <c r="J1508" s="120" t="s">
        <v>2478</v>
      </c>
      <c r="K1508" s="120" t="s">
        <v>2479</v>
      </c>
      <c r="L1508" s="120" t="s">
        <v>2480</v>
      </c>
      <c r="M1508" s="119" t="s">
        <v>2481</v>
      </c>
      <c r="N1508" s="119" t="s">
        <v>2482</v>
      </c>
      <c r="O1508" s="119" t="s">
        <v>2483</v>
      </c>
      <c r="P1508" s="119" t="s">
        <v>2475</v>
      </c>
      <c r="Q1508" s="119" t="s">
        <v>2473</v>
      </c>
      <c r="R1508" s="75">
        <f t="shared" si="207"/>
        <v>2</v>
      </c>
      <c r="S1508" s="75">
        <f t="shared" si="208"/>
        <v>1</v>
      </c>
      <c r="T1508" s="7">
        <f t="shared" si="209"/>
        <v>130306</v>
      </c>
      <c r="U1508" s="122" t="str">
        <f t="shared" si="214"/>
        <v>1FD02</v>
      </c>
      <c r="V1508" s="10">
        <f t="shared" si="210"/>
        <v>253</v>
      </c>
      <c r="W1508" s="10">
        <f t="shared" si="211"/>
        <v>2</v>
      </c>
      <c r="X1508" s="11">
        <f t="shared" si="212"/>
        <v>3</v>
      </c>
      <c r="Y1508" s="11">
        <f t="shared" si="213"/>
        <v>253</v>
      </c>
      <c r="Z1508" s="12" t="str">
        <f t="shared" si="215"/>
        <v>Wind Data</v>
      </c>
      <c r="AI1508" s="17">
        <v>25088</v>
      </c>
      <c r="AJ1508" s="18" t="s">
        <v>106</v>
      </c>
      <c r="AK1508" s="19"/>
      <c r="AL1508" s="21"/>
      <c r="AM1508" s="21"/>
      <c r="AN1508" s="21"/>
      <c r="AO1508" s="21"/>
      <c r="AP1508" s="20"/>
      <c r="AQ1508" s="22"/>
      <c r="AR1508" s="20"/>
      <c r="AS1508" s="20"/>
      <c r="AT1508" s="20"/>
      <c r="AU1508" s="20"/>
      <c r="AV1508" s="20"/>
      <c r="AW1508" s="20"/>
      <c r="AX1508" s="222">
        <v>130306</v>
      </c>
      <c r="AY1508" s="6">
        <v>3</v>
      </c>
      <c r="AZ1508" s="6">
        <v>253</v>
      </c>
      <c r="BA1508" s="87" t="s">
        <v>2496</v>
      </c>
      <c r="BB1508" s="39" t="s">
        <v>2598</v>
      </c>
      <c r="BC1508" s="84" t="s">
        <v>2349</v>
      </c>
      <c r="BD1508" s="38" t="s">
        <v>2497</v>
      </c>
      <c r="BE1508" s="39" t="s">
        <v>2599</v>
      </c>
      <c r="BF1508" s="90" t="s">
        <v>2498</v>
      </c>
      <c r="BJ1508" s="47" t="s">
        <v>2505</v>
      </c>
      <c r="BL1508" s="42" t="s">
        <v>2500</v>
      </c>
      <c r="BM1508" s="43" t="s">
        <v>2495</v>
      </c>
      <c r="BO1508" s="17">
        <v>25088</v>
      </c>
      <c r="BP1508" s="18" t="s">
        <v>106</v>
      </c>
    </row>
    <row r="1509" spans="1:68" ht="15" customHeight="1" thickBot="1" x14ac:dyDescent="0.35">
      <c r="A1509" s="116">
        <v>1508</v>
      </c>
      <c r="H1509" s="121" t="s">
        <v>2503</v>
      </c>
      <c r="I1509" s="117">
        <v>8</v>
      </c>
      <c r="J1509" s="119" t="s">
        <v>2471</v>
      </c>
      <c r="K1509" s="119" t="s">
        <v>2481</v>
      </c>
      <c r="L1509" s="120" t="s">
        <v>2480</v>
      </c>
      <c r="M1509" s="119" t="s">
        <v>2479</v>
      </c>
      <c r="N1509" s="119" t="s">
        <v>2478</v>
      </c>
      <c r="O1509" s="119" t="s">
        <v>2588</v>
      </c>
      <c r="P1509" s="119" t="s">
        <v>2588</v>
      </c>
      <c r="Q1509" s="119" t="s">
        <v>2588</v>
      </c>
      <c r="R1509" s="75">
        <f t="shared" si="207"/>
        <v>5</v>
      </c>
      <c r="S1509" s="75">
        <f t="shared" si="208"/>
        <v>1</v>
      </c>
      <c r="T1509" s="7">
        <f t="shared" si="209"/>
        <v>130312</v>
      </c>
      <c r="U1509" s="122" t="str">
        <f t="shared" si="214"/>
        <v>1FD08</v>
      </c>
      <c r="V1509" s="10">
        <f t="shared" si="210"/>
        <v>253</v>
      </c>
      <c r="W1509" s="10">
        <f t="shared" si="211"/>
        <v>8</v>
      </c>
      <c r="X1509" s="11">
        <f t="shared" si="212"/>
        <v>16</v>
      </c>
      <c r="Y1509" s="11">
        <f t="shared" si="213"/>
        <v>253</v>
      </c>
      <c r="Z1509" s="12" t="str">
        <f t="shared" si="215"/>
        <v>Temperature</v>
      </c>
      <c r="AI1509" s="17">
        <v>28416</v>
      </c>
      <c r="AJ1509" s="18" t="s">
        <v>119</v>
      </c>
      <c r="AK1509" s="19"/>
      <c r="AQ1509" s="37"/>
      <c r="AR1509" s="34"/>
      <c r="AS1509" s="34"/>
      <c r="AT1509" s="34"/>
      <c r="AU1509" s="34"/>
      <c r="AV1509" s="34"/>
      <c r="AW1509" s="34"/>
      <c r="AX1509" s="223">
        <v>130312</v>
      </c>
      <c r="AY1509" s="6">
        <v>16</v>
      </c>
      <c r="AZ1509" s="6">
        <v>253</v>
      </c>
      <c r="BA1509" s="87" t="s">
        <v>2365</v>
      </c>
      <c r="BB1509" s="39" t="s">
        <v>2600</v>
      </c>
      <c r="BC1509" s="84" t="s">
        <v>2359</v>
      </c>
      <c r="BJ1509" s="47" t="s">
        <v>2601</v>
      </c>
      <c r="BL1509" s="42" t="s">
        <v>2494</v>
      </c>
      <c r="BM1509" s="43" t="s">
        <v>2495</v>
      </c>
      <c r="BO1509" s="17">
        <v>28416</v>
      </c>
      <c r="BP1509" s="18" t="s">
        <v>119</v>
      </c>
    </row>
    <row r="1510" spans="1:68" ht="15" customHeight="1" thickBot="1" x14ac:dyDescent="0.35">
      <c r="A1510" s="116">
        <v>1509</v>
      </c>
      <c r="H1510" s="121" t="s">
        <v>2503</v>
      </c>
      <c r="I1510" s="117">
        <v>8</v>
      </c>
      <c r="J1510" s="119" t="s">
        <v>2471</v>
      </c>
      <c r="K1510" s="119" t="s">
        <v>2471</v>
      </c>
      <c r="L1510" s="120" t="s">
        <v>2472</v>
      </c>
      <c r="M1510" s="119" t="s">
        <v>2594</v>
      </c>
      <c r="N1510" s="119" t="s">
        <v>2473</v>
      </c>
      <c r="O1510" s="119" t="s">
        <v>2472</v>
      </c>
      <c r="P1510" s="119" t="s">
        <v>2475</v>
      </c>
      <c r="Q1510" s="119" t="s">
        <v>2483</v>
      </c>
      <c r="R1510" s="6">
        <f t="shared" si="207"/>
        <v>5</v>
      </c>
      <c r="S1510" s="6">
        <f t="shared" si="208"/>
        <v>1</v>
      </c>
      <c r="T1510" s="7">
        <f t="shared" si="209"/>
        <v>130312</v>
      </c>
      <c r="U1510" s="122" t="str">
        <f t="shared" si="214"/>
        <v>1FD08</v>
      </c>
      <c r="V1510" s="10">
        <f t="shared" si="210"/>
        <v>253</v>
      </c>
      <c r="W1510" s="10">
        <f t="shared" si="211"/>
        <v>8</v>
      </c>
      <c r="X1510" s="11">
        <f t="shared" si="212"/>
        <v>16</v>
      </c>
      <c r="Y1510" s="11">
        <f t="shared" si="213"/>
        <v>253</v>
      </c>
      <c r="Z1510" s="12" t="str">
        <f t="shared" si="215"/>
        <v>Temperature</v>
      </c>
      <c r="AI1510" s="17">
        <v>61514</v>
      </c>
      <c r="AJ1510" s="18" t="s">
        <v>316</v>
      </c>
      <c r="AK1510" s="19"/>
      <c r="AL1510" s="21"/>
      <c r="AM1510" s="21"/>
      <c r="AN1510" s="21"/>
      <c r="AO1510" s="21"/>
      <c r="AP1510" s="20"/>
      <c r="AQ1510" s="22"/>
      <c r="AR1510" s="20"/>
      <c r="AS1510" s="20"/>
      <c r="AT1510" s="20"/>
      <c r="AU1510" s="20"/>
      <c r="AV1510" s="20"/>
      <c r="AW1510" s="20"/>
      <c r="AX1510" s="222">
        <v>130312</v>
      </c>
      <c r="AY1510" s="6">
        <v>16</v>
      </c>
      <c r="AZ1510" s="6">
        <v>253</v>
      </c>
      <c r="BA1510" s="87" t="s">
        <v>2365</v>
      </c>
      <c r="BB1510" s="39" t="s">
        <v>2585</v>
      </c>
      <c r="BC1510" s="84" t="s">
        <v>2359</v>
      </c>
      <c r="BJ1510" s="47" t="s">
        <v>2493</v>
      </c>
      <c r="BL1510" s="42" t="s">
        <v>2494</v>
      </c>
      <c r="BM1510" s="43" t="s">
        <v>2495</v>
      </c>
      <c r="BO1510" s="17">
        <v>61514</v>
      </c>
      <c r="BP1510" s="18" t="s">
        <v>316</v>
      </c>
    </row>
    <row r="1511" spans="1:68" ht="15" customHeight="1" thickBot="1" x14ac:dyDescent="0.35">
      <c r="A1511" s="116">
        <v>1510</v>
      </c>
      <c r="H1511" s="121" t="s">
        <v>2503</v>
      </c>
      <c r="I1511" s="117">
        <v>7</v>
      </c>
      <c r="J1511" s="120" t="s">
        <v>2484</v>
      </c>
      <c r="K1511" s="119" t="s">
        <v>2594</v>
      </c>
      <c r="L1511" s="119" t="s">
        <v>2481</v>
      </c>
      <c r="M1511" s="119" t="s">
        <v>2480</v>
      </c>
      <c r="N1511" s="119" t="s">
        <v>2479</v>
      </c>
      <c r="O1511" s="120" t="s">
        <v>2504</v>
      </c>
      <c r="P1511" s="119" t="s">
        <v>2475</v>
      </c>
      <c r="Q1511" s="119" t="s">
        <v>2485</v>
      </c>
      <c r="R1511" s="75">
        <f t="shared" si="207"/>
        <v>5</v>
      </c>
      <c r="S1511" s="75">
        <f t="shared" si="208"/>
        <v>1</v>
      </c>
      <c r="T1511" s="7">
        <f t="shared" si="209"/>
        <v>130312</v>
      </c>
      <c r="U1511" s="122" t="str">
        <f t="shared" si="214"/>
        <v>1FD08</v>
      </c>
      <c r="V1511" s="10">
        <f t="shared" si="210"/>
        <v>253</v>
      </c>
      <c r="W1511" s="10">
        <f t="shared" si="211"/>
        <v>8</v>
      </c>
      <c r="X1511" s="11">
        <f t="shared" si="212"/>
        <v>16</v>
      </c>
      <c r="Y1511" s="11">
        <f t="shared" si="213"/>
        <v>253</v>
      </c>
      <c r="Z1511" s="12" t="str">
        <f t="shared" si="215"/>
        <v>Temperature</v>
      </c>
      <c r="AI1511" s="17">
        <v>61754</v>
      </c>
      <c r="AJ1511" s="18" t="s">
        <v>458</v>
      </c>
      <c r="AK1511" s="19"/>
      <c r="AQ1511" s="37"/>
      <c r="AR1511" s="34"/>
      <c r="AS1511" s="34"/>
      <c r="AT1511" s="34"/>
      <c r="AU1511" s="34"/>
      <c r="AV1511" s="34"/>
      <c r="AW1511" s="34"/>
      <c r="AX1511" s="223">
        <v>130312</v>
      </c>
      <c r="AY1511" s="6">
        <v>16</v>
      </c>
      <c r="AZ1511" s="6">
        <v>253</v>
      </c>
      <c r="BA1511" s="87" t="s">
        <v>2365</v>
      </c>
      <c r="BB1511" s="39" t="s">
        <v>2602</v>
      </c>
      <c r="BC1511" s="84" t="s">
        <v>2359</v>
      </c>
      <c r="BJ1511" s="47" t="s">
        <v>2603</v>
      </c>
      <c r="BL1511" s="42" t="s">
        <v>2494</v>
      </c>
      <c r="BM1511" s="43" t="s">
        <v>2495</v>
      </c>
      <c r="BO1511" s="17">
        <v>61754</v>
      </c>
      <c r="BP1511" s="18" t="s">
        <v>458</v>
      </c>
    </row>
    <row r="1512" spans="1:68" ht="15" customHeight="1" thickBot="1" x14ac:dyDescent="0.35">
      <c r="A1512" s="116">
        <v>1511</v>
      </c>
      <c r="H1512" s="121" t="s">
        <v>2595</v>
      </c>
      <c r="I1512" s="117">
        <v>8</v>
      </c>
      <c r="J1512" s="119" t="s">
        <v>2471</v>
      </c>
      <c r="K1512" s="119" t="s">
        <v>2471</v>
      </c>
      <c r="L1512" s="119" t="s">
        <v>2472</v>
      </c>
      <c r="M1512" s="120" t="s">
        <v>2594</v>
      </c>
      <c r="N1512" s="120" t="s">
        <v>2486</v>
      </c>
      <c r="O1512" s="119" t="s">
        <v>2588</v>
      </c>
      <c r="P1512" s="119" t="s">
        <v>2588</v>
      </c>
      <c r="Q1512" s="119" t="s">
        <v>2588</v>
      </c>
      <c r="R1512" s="75">
        <f t="shared" si="207"/>
        <v>5</v>
      </c>
      <c r="S1512" s="75">
        <f t="shared" si="208"/>
        <v>1</v>
      </c>
      <c r="T1512" s="7">
        <f t="shared" si="209"/>
        <v>130312</v>
      </c>
      <c r="U1512" s="122" t="str">
        <f t="shared" si="214"/>
        <v>1FD08</v>
      </c>
      <c r="V1512" s="10">
        <f t="shared" si="210"/>
        <v>253</v>
      </c>
      <c r="W1512" s="10">
        <f t="shared" si="211"/>
        <v>8</v>
      </c>
      <c r="X1512" s="11">
        <f t="shared" si="212"/>
        <v>25</v>
      </c>
      <c r="Y1512" s="11">
        <f t="shared" si="213"/>
        <v>253</v>
      </c>
      <c r="Z1512" s="12" t="str">
        <f t="shared" si="215"/>
        <v>Temperature</v>
      </c>
      <c r="AI1512" s="17">
        <v>61783</v>
      </c>
      <c r="AJ1512" s="18" t="s">
        <v>487</v>
      </c>
      <c r="AK1512" s="19"/>
      <c r="AL1512" s="21"/>
      <c r="AM1512" s="21"/>
      <c r="AN1512" s="21"/>
      <c r="AO1512" s="21"/>
      <c r="AP1512" s="20"/>
      <c r="AQ1512" s="22"/>
      <c r="AR1512" s="20"/>
      <c r="AS1512" s="20"/>
      <c r="AT1512" s="20"/>
      <c r="AU1512" s="20"/>
      <c r="AV1512" s="20"/>
      <c r="AW1512" s="20"/>
      <c r="AX1512" s="222">
        <v>130312</v>
      </c>
      <c r="AY1512" s="6">
        <v>25</v>
      </c>
      <c r="AZ1512" s="6">
        <v>253</v>
      </c>
      <c r="BA1512" s="87" t="s">
        <v>2365</v>
      </c>
      <c r="BB1512" s="39" t="s">
        <v>2467</v>
      </c>
      <c r="BC1512" s="84" t="s">
        <v>2359</v>
      </c>
      <c r="BJ1512" s="47" t="s">
        <v>2493</v>
      </c>
      <c r="BL1512" s="42" t="s">
        <v>2604</v>
      </c>
      <c r="BM1512" s="43" t="s">
        <v>2495</v>
      </c>
      <c r="BO1512" s="17">
        <v>61783</v>
      </c>
      <c r="BP1512" s="18" t="s">
        <v>487</v>
      </c>
    </row>
    <row r="1513" spans="1:68" ht="15" customHeight="1" thickBot="1" x14ac:dyDescent="0.35">
      <c r="A1513" s="116">
        <v>1512</v>
      </c>
      <c r="H1513" s="121" t="s">
        <v>2487</v>
      </c>
      <c r="I1513" s="117">
        <v>8</v>
      </c>
      <c r="J1513" s="119" t="s">
        <v>2488</v>
      </c>
      <c r="K1513" s="120" t="s">
        <v>2489</v>
      </c>
      <c r="L1513" s="119" t="s">
        <v>2473</v>
      </c>
      <c r="M1513" s="119" t="s">
        <v>2490</v>
      </c>
      <c r="N1513" s="120" t="s">
        <v>2491</v>
      </c>
      <c r="O1513" s="119" t="s">
        <v>2492</v>
      </c>
      <c r="P1513" s="119" t="s">
        <v>2596</v>
      </c>
      <c r="Q1513" s="119" t="s">
        <v>2597</v>
      </c>
      <c r="R1513" s="75">
        <f t="shared" si="207"/>
        <v>2</v>
      </c>
      <c r="S1513" s="75">
        <f t="shared" si="208"/>
        <v>1</v>
      </c>
      <c r="T1513" s="7">
        <f t="shared" si="209"/>
        <v>130306</v>
      </c>
      <c r="U1513" s="122" t="str">
        <f t="shared" si="214"/>
        <v>1FD02</v>
      </c>
      <c r="V1513" s="10">
        <f t="shared" si="210"/>
        <v>253</v>
      </c>
      <c r="W1513" s="10">
        <f t="shared" si="211"/>
        <v>2</v>
      </c>
      <c r="X1513" s="11">
        <f t="shared" si="212"/>
        <v>3</v>
      </c>
      <c r="Y1513" s="11">
        <f t="shared" si="213"/>
        <v>253</v>
      </c>
      <c r="Z1513" s="12" t="str">
        <f t="shared" si="215"/>
        <v>Wind Data</v>
      </c>
      <c r="AI1513" s="17">
        <v>64446</v>
      </c>
      <c r="AJ1513" s="18" t="s">
        <v>621</v>
      </c>
      <c r="AK1513" s="19"/>
      <c r="AQ1513" s="37"/>
      <c r="AR1513" s="34"/>
      <c r="AS1513" s="34"/>
      <c r="AT1513" s="34"/>
      <c r="AU1513" s="34"/>
      <c r="AV1513" s="34"/>
      <c r="AW1513" s="34"/>
      <c r="AX1513" s="223">
        <v>130306</v>
      </c>
      <c r="AY1513" s="6">
        <v>3</v>
      </c>
      <c r="AZ1513" s="6">
        <v>253</v>
      </c>
      <c r="BA1513" s="87" t="s">
        <v>2496</v>
      </c>
      <c r="BB1513" s="39" t="s">
        <v>2468</v>
      </c>
      <c r="BC1513" s="84" t="s">
        <v>2349</v>
      </c>
      <c r="BD1513" s="38" t="s">
        <v>2497</v>
      </c>
      <c r="BE1513" s="39" t="s">
        <v>2469</v>
      </c>
      <c r="BF1513" s="90" t="s">
        <v>2498</v>
      </c>
      <c r="BJ1513" s="47" t="s">
        <v>2499</v>
      </c>
      <c r="BL1513" s="42" t="s">
        <v>2500</v>
      </c>
      <c r="BM1513" s="43" t="s">
        <v>2495</v>
      </c>
      <c r="BO1513" s="17">
        <v>64446</v>
      </c>
      <c r="BP1513" s="18" t="s">
        <v>621</v>
      </c>
    </row>
    <row r="1514" spans="1:68" ht="15" customHeight="1" thickBot="1" x14ac:dyDescent="0.35">
      <c r="A1514" s="116">
        <v>1513</v>
      </c>
      <c r="H1514" s="121" t="s">
        <v>2586</v>
      </c>
      <c r="I1514" s="117">
        <v>8</v>
      </c>
      <c r="J1514" s="120" t="s">
        <v>2471</v>
      </c>
      <c r="K1514" s="120" t="s">
        <v>2471</v>
      </c>
      <c r="L1514" s="120" t="s">
        <v>2472</v>
      </c>
      <c r="M1514" s="119" t="s">
        <v>2587</v>
      </c>
      <c r="N1514" s="119" t="s">
        <v>2502</v>
      </c>
      <c r="O1514" s="119" t="s">
        <v>2588</v>
      </c>
      <c r="P1514" s="120" t="s">
        <v>2588</v>
      </c>
      <c r="Q1514" s="119" t="s">
        <v>2588</v>
      </c>
      <c r="R1514" s="75">
        <f t="shared" si="207"/>
        <v>5</v>
      </c>
      <c r="S1514" s="75">
        <f t="shared" si="208"/>
        <v>1</v>
      </c>
      <c r="T1514" s="7">
        <f t="shared" si="209"/>
        <v>130312</v>
      </c>
      <c r="U1514" s="122" t="str">
        <f t="shared" si="214"/>
        <v>1FD08</v>
      </c>
      <c r="V1514" s="10">
        <f t="shared" si="210"/>
        <v>253</v>
      </c>
      <c r="W1514" s="10">
        <f t="shared" si="211"/>
        <v>8</v>
      </c>
      <c r="X1514" s="11">
        <f t="shared" si="212"/>
        <v>16</v>
      </c>
      <c r="Y1514" s="11">
        <f t="shared" si="213"/>
        <v>253</v>
      </c>
      <c r="Z1514" s="12" t="str">
        <f t="shared" si="215"/>
        <v>Temperature</v>
      </c>
      <c r="AI1514" s="17">
        <v>64506</v>
      </c>
      <c r="AJ1514" s="18" t="s">
        <v>680</v>
      </c>
      <c r="AK1514" s="19"/>
      <c r="AL1514" s="21"/>
      <c r="AM1514" s="21"/>
      <c r="AN1514" s="21"/>
      <c r="AO1514" s="21"/>
      <c r="AP1514" s="20"/>
      <c r="AQ1514" s="22"/>
      <c r="AR1514" s="20"/>
      <c r="AS1514" s="20"/>
      <c r="AT1514" s="20"/>
      <c r="AU1514" s="20"/>
      <c r="AV1514" s="20"/>
      <c r="AW1514" s="20"/>
      <c r="AX1514" s="222">
        <v>130312</v>
      </c>
      <c r="AY1514" s="6">
        <v>16</v>
      </c>
      <c r="AZ1514" s="6">
        <v>253</v>
      </c>
      <c r="BA1514" s="87" t="s">
        <v>2365</v>
      </c>
      <c r="BB1514" s="39" t="s">
        <v>2582</v>
      </c>
      <c r="BC1514" s="84" t="s">
        <v>2359</v>
      </c>
      <c r="BJ1514" s="47" t="s">
        <v>2493</v>
      </c>
      <c r="BL1514" s="42" t="s">
        <v>2494</v>
      </c>
      <c r="BM1514" s="43" t="s">
        <v>2495</v>
      </c>
      <c r="BO1514" s="17">
        <v>64506</v>
      </c>
      <c r="BP1514" s="18" t="s">
        <v>680</v>
      </c>
    </row>
    <row r="1515" spans="1:68" ht="15" customHeight="1" thickBot="1" x14ac:dyDescent="0.35">
      <c r="A1515" s="116">
        <v>1514</v>
      </c>
      <c r="H1515" s="121" t="s">
        <v>2589</v>
      </c>
      <c r="I1515" s="117">
        <v>8</v>
      </c>
      <c r="J1515" s="119" t="s">
        <v>2590</v>
      </c>
      <c r="K1515" s="119" t="s">
        <v>2591</v>
      </c>
      <c r="L1515" s="120" t="s">
        <v>2473</v>
      </c>
      <c r="M1515" s="119" t="s">
        <v>2592</v>
      </c>
      <c r="N1515" s="119" t="s">
        <v>2474</v>
      </c>
      <c r="O1515" s="119" t="s">
        <v>2593</v>
      </c>
      <c r="P1515" s="119" t="s">
        <v>2588</v>
      </c>
      <c r="Q1515" s="119" t="s">
        <v>2588</v>
      </c>
      <c r="R1515" s="6">
        <f t="shared" si="207"/>
        <v>2</v>
      </c>
      <c r="S1515" s="6">
        <f t="shared" si="208"/>
        <v>1</v>
      </c>
      <c r="T1515" s="7">
        <f t="shared" si="209"/>
        <v>130306</v>
      </c>
      <c r="U1515" s="122" t="str">
        <f t="shared" si="214"/>
        <v>1FD02</v>
      </c>
      <c r="V1515" s="10">
        <f t="shared" si="210"/>
        <v>253</v>
      </c>
      <c r="W1515" s="10">
        <f t="shared" si="211"/>
        <v>2</v>
      </c>
      <c r="X1515" s="11">
        <f t="shared" si="212"/>
        <v>3</v>
      </c>
      <c r="Y1515" s="11">
        <f t="shared" si="213"/>
        <v>253</v>
      </c>
      <c r="Z1515" s="12" t="str">
        <f t="shared" si="215"/>
        <v>Wind Data</v>
      </c>
      <c r="AI1515" s="17">
        <v>64720</v>
      </c>
      <c r="AJ1515" s="18" t="s">
        <v>836</v>
      </c>
      <c r="AK1515" s="19"/>
      <c r="AQ1515" s="37"/>
      <c r="AR1515" s="34"/>
      <c r="AS1515" s="34"/>
      <c r="AT1515" s="34"/>
      <c r="AU1515" s="34"/>
      <c r="AV1515" s="34"/>
      <c r="AW1515" s="34"/>
      <c r="AX1515" s="223">
        <v>130306</v>
      </c>
      <c r="AY1515" s="6">
        <v>3</v>
      </c>
      <c r="AZ1515" s="6">
        <v>253</v>
      </c>
      <c r="BA1515" s="87" t="s">
        <v>2496</v>
      </c>
      <c r="BB1515" s="39" t="s">
        <v>2583</v>
      </c>
      <c r="BC1515" s="84" t="s">
        <v>2349</v>
      </c>
      <c r="BD1515" s="38" t="s">
        <v>2497</v>
      </c>
      <c r="BE1515" s="39" t="s">
        <v>2584</v>
      </c>
      <c r="BF1515" s="90" t="s">
        <v>2498</v>
      </c>
      <c r="BJ1515" s="47" t="s">
        <v>2499</v>
      </c>
      <c r="BL1515" s="42" t="s">
        <v>2500</v>
      </c>
      <c r="BM1515" s="43" t="s">
        <v>2495</v>
      </c>
      <c r="BO1515" s="17">
        <v>64720</v>
      </c>
      <c r="BP1515" s="18" t="s">
        <v>836</v>
      </c>
    </row>
    <row r="1516" spans="1:68" ht="15" customHeight="1" thickBot="1" x14ac:dyDescent="0.35">
      <c r="A1516" s="116">
        <v>1515</v>
      </c>
      <c r="H1516" s="121" t="s">
        <v>2586</v>
      </c>
      <c r="I1516" s="117">
        <v>8</v>
      </c>
      <c r="J1516" s="119" t="s">
        <v>2471</v>
      </c>
      <c r="K1516" s="119" t="s">
        <v>2471</v>
      </c>
      <c r="L1516" s="120" t="s">
        <v>2475</v>
      </c>
      <c r="M1516" s="120" t="s">
        <v>2476</v>
      </c>
      <c r="N1516" s="119" t="s">
        <v>2477</v>
      </c>
      <c r="O1516" s="119" t="s">
        <v>2588</v>
      </c>
      <c r="P1516" s="119" t="s">
        <v>2588</v>
      </c>
      <c r="Q1516" s="119" t="s">
        <v>2588</v>
      </c>
      <c r="R1516" s="75">
        <f t="shared" si="207"/>
        <v>5</v>
      </c>
      <c r="S1516" s="75">
        <f t="shared" si="208"/>
        <v>1</v>
      </c>
      <c r="T1516" s="7">
        <f t="shared" si="209"/>
        <v>130312</v>
      </c>
      <c r="U1516" s="122" t="str">
        <f t="shared" si="214"/>
        <v>1FD08</v>
      </c>
      <c r="V1516" s="10">
        <f t="shared" si="210"/>
        <v>253</v>
      </c>
      <c r="W1516" s="10">
        <f t="shared" si="211"/>
        <v>8</v>
      </c>
      <c r="X1516" s="11">
        <f t="shared" si="212"/>
        <v>16</v>
      </c>
      <c r="Y1516" s="11">
        <f t="shared" si="213"/>
        <v>253</v>
      </c>
      <c r="Z1516" s="12" t="str">
        <f t="shared" si="215"/>
        <v>Temperature</v>
      </c>
      <c r="AI1516" s="17">
        <v>64748</v>
      </c>
      <c r="AJ1516" s="18" t="s">
        <v>864</v>
      </c>
      <c r="AK1516" s="19"/>
      <c r="AL1516" s="21"/>
      <c r="AM1516" s="21"/>
      <c r="AN1516" s="21"/>
      <c r="AO1516" s="21"/>
      <c r="AP1516" s="20"/>
      <c r="AQ1516" s="22"/>
      <c r="AR1516" s="20"/>
      <c r="AS1516" s="20"/>
      <c r="AT1516" s="20"/>
      <c r="AU1516" s="20"/>
      <c r="AV1516" s="20"/>
      <c r="AW1516" s="20"/>
      <c r="AX1516" s="222">
        <v>130312</v>
      </c>
      <c r="AY1516" s="6">
        <v>16</v>
      </c>
      <c r="AZ1516" s="6">
        <v>253</v>
      </c>
      <c r="BA1516" s="87" t="s">
        <v>2365</v>
      </c>
      <c r="BB1516" s="39" t="s">
        <v>2464</v>
      </c>
      <c r="BC1516" s="84" t="s">
        <v>2359</v>
      </c>
      <c r="BJ1516" s="47" t="s">
        <v>2501</v>
      </c>
      <c r="BL1516" s="42" t="s">
        <v>2494</v>
      </c>
      <c r="BM1516" s="43" t="s">
        <v>2495</v>
      </c>
      <c r="BO1516" s="17">
        <v>64748</v>
      </c>
      <c r="BP1516" s="18" t="s">
        <v>864</v>
      </c>
    </row>
    <row r="1517" spans="1:68" ht="15" customHeight="1" thickBot="1" x14ac:dyDescent="0.35">
      <c r="A1517" s="116">
        <v>1516</v>
      </c>
      <c r="H1517" s="121" t="s">
        <v>2589</v>
      </c>
      <c r="I1517" s="117">
        <v>8</v>
      </c>
      <c r="J1517" s="119" t="s">
        <v>2478</v>
      </c>
      <c r="K1517" s="119" t="s">
        <v>2479</v>
      </c>
      <c r="L1517" s="119" t="s">
        <v>2480</v>
      </c>
      <c r="M1517" s="119" t="s">
        <v>2481</v>
      </c>
      <c r="N1517" s="119" t="s">
        <v>2482</v>
      </c>
      <c r="O1517" s="119" t="s">
        <v>2483</v>
      </c>
      <c r="P1517" s="119" t="s">
        <v>2475</v>
      </c>
      <c r="Q1517" s="119" t="s">
        <v>2473</v>
      </c>
      <c r="R1517" s="75">
        <f t="shared" si="207"/>
        <v>2</v>
      </c>
      <c r="S1517" s="75">
        <f t="shared" si="208"/>
        <v>1</v>
      </c>
      <c r="T1517" s="7">
        <f t="shared" si="209"/>
        <v>130306</v>
      </c>
      <c r="U1517" s="122" t="str">
        <f t="shared" si="214"/>
        <v>1FD02</v>
      </c>
      <c r="V1517" s="10">
        <f t="shared" si="210"/>
        <v>253</v>
      </c>
      <c r="W1517" s="10">
        <f t="shared" si="211"/>
        <v>2</v>
      </c>
      <c r="X1517" s="11">
        <f t="shared" si="212"/>
        <v>3</v>
      </c>
      <c r="Y1517" s="11">
        <f t="shared" si="213"/>
        <v>253</v>
      </c>
      <c r="Z1517" s="12" t="str">
        <f t="shared" si="215"/>
        <v>Wind Data</v>
      </c>
      <c r="AI1517" s="17">
        <v>64877</v>
      </c>
      <c r="AJ1517" s="18" t="s">
        <v>993</v>
      </c>
      <c r="AK1517" s="19"/>
      <c r="AQ1517" s="37"/>
      <c r="AR1517" s="34"/>
      <c r="AS1517" s="34"/>
      <c r="AT1517" s="34"/>
      <c r="AU1517" s="34"/>
      <c r="AV1517" s="34"/>
      <c r="AW1517" s="34"/>
      <c r="AX1517" s="223">
        <v>130306</v>
      </c>
      <c r="AY1517" s="6">
        <v>3</v>
      </c>
      <c r="AZ1517" s="6">
        <v>253</v>
      </c>
      <c r="BA1517" s="87" t="s">
        <v>2496</v>
      </c>
      <c r="BB1517" s="39" t="s">
        <v>2598</v>
      </c>
      <c r="BC1517" s="84" t="s">
        <v>2349</v>
      </c>
      <c r="BD1517" s="38" t="s">
        <v>2497</v>
      </c>
      <c r="BE1517" s="39" t="s">
        <v>2599</v>
      </c>
      <c r="BF1517" s="90" t="s">
        <v>2498</v>
      </c>
      <c r="BJ1517" s="47" t="s">
        <v>2505</v>
      </c>
      <c r="BL1517" s="42" t="s">
        <v>2500</v>
      </c>
      <c r="BM1517" s="43" t="s">
        <v>2495</v>
      </c>
      <c r="BO1517" s="17">
        <v>64877</v>
      </c>
      <c r="BP1517" s="18" t="s">
        <v>993</v>
      </c>
    </row>
    <row r="1518" spans="1:68" ht="15" customHeight="1" thickBot="1" x14ac:dyDescent="0.35">
      <c r="A1518" s="116">
        <v>1517</v>
      </c>
      <c r="H1518" s="121" t="s">
        <v>2503</v>
      </c>
      <c r="I1518" s="117">
        <v>8</v>
      </c>
      <c r="J1518" s="119" t="s">
        <v>2471</v>
      </c>
      <c r="K1518" s="119" t="s">
        <v>2481</v>
      </c>
      <c r="L1518" s="119" t="s">
        <v>2480</v>
      </c>
      <c r="M1518" s="119" t="s">
        <v>2479</v>
      </c>
      <c r="N1518" s="119" t="s">
        <v>2478</v>
      </c>
      <c r="O1518" s="119" t="s">
        <v>2588</v>
      </c>
      <c r="P1518" s="119" t="s">
        <v>2588</v>
      </c>
      <c r="Q1518" s="120" t="s">
        <v>2588</v>
      </c>
      <c r="R1518" s="6">
        <f t="shared" si="207"/>
        <v>5</v>
      </c>
      <c r="S1518" s="6">
        <f t="shared" si="208"/>
        <v>1</v>
      </c>
      <c r="T1518" s="7">
        <f t="shared" si="209"/>
        <v>130312</v>
      </c>
      <c r="U1518" s="122" t="str">
        <f t="shared" si="214"/>
        <v>1FD08</v>
      </c>
      <c r="V1518" s="10">
        <f t="shared" si="210"/>
        <v>253</v>
      </c>
      <c r="W1518" s="10">
        <f t="shared" si="211"/>
        <v>8</v>
      </c>
      <c r="X1518" s="11">
        <f t="shared" si="212"/>
        <v>16</v>
      </c>
      <c r="Y1518" s="11">
        <f t="shared" si="213"/>
        <v>253</v>
      </c>
      <c r="Z1518" s="12" t="str">
        <f t="shared" si="215"/>
        <v>Temperature</v>
      </c>
      <c r="AI1518" s="17">
        <v>64889</v>
      </c>
      <c r="AJ1518" s="18" t="s">
        <v>1005</v>
      </c>
      <c r="AK1518" s="19"/>
      <c r="AL1518" s="21"/>
      <c r="AM1518" s="21"/>
      <c r="AN1518" s="21"/>
      <c r="AO1518" s="21"/>
      <c r="AP1518" s="20"/>
      <c r="AQ1518" s="22"/>
      <c r="AR1518" s="20"/>
      <c r="AS1518" s="20"/>
      <c r="AT1518" s="20"/>
      <c r="AU1518" s="20"/>
      <c r="AV1518" s="20"/>
      <c r="AW1518" s="20"/>
      <c r="AX1518" s="222">
        <v>130312</v>
      </c>
      <c r="AY1518" s="6">
        <v>16</v>
      </c>
      <c r="AZ1518" s="6">
        <v>253</v>
      </c>
      <c r="BA1518" s="87" t="s">
        <v>2365</v>
      </c>
      <c r="BB1518" s="39" t="s">
        <v>2600</v>
      </c>
      <c r="BC1518" s="84" t="s">
        <v>2359</v>
      </c>
      <c r="BJ1518" s="47" t="s">
        <v>2601</v>
      </c>
      <c r="BL1518" s="42" t="s">
        <v>2494</v>
      </c>
      <c r="BM1518" s="43" t="s">
        <v>2495</v>
      </c>
      <c r="BO1518" s="17">
        <v>64889</v>
      </c>
      <c r="BP1518" s="18" t="s">
        <v>1005</v>
      </c>
    </row>
    <row r="1519" spans="1:68" ht="15" customHeight="1" thickBot="1" x14ac:dyDescent="0.35">
      <c r="A1519" s="116">
        <v>1518</v>
      </c>
      <c r="H1519" s="121" t="s">
        <v>2503</v>
      </c>
      <c r="I1519" s="117">
        <v>8</v>
      </c>
      <c r="J1519" s="119" t="s">
        <v>2471</v>
      </c>
      <c r="K1519" s="119" t="s">
        <v>2471</v>
      </c>
      <c r="L1519" s="120" t="s">
        <v>2472</v>
      </c>
      <c r="M1519" s="120" t="s">
        <v>2594</v>
      </c>
      <c r="N1519" s="120" t="s">
        <v>2473</v>
      </c>
      <c r="O1519" s="120" t="s">
        <v>2472</v>
      </c>
      <c r="P1519" s="119" t="s">
        <v>2475</v>
      </c>
      <c r="Q1519" s="119" t="s">
        <v>2483</v>
      </c>
      <c r="R1519" s="75">
        <f t="shared" si="207"/>
        <v>5</v>
      </c>
      <c r="S1519" s="75">
        <f t="shared" si="208"/>
        <v>1</v>
      </c>
      <c r="T1519" s="7">
        <f t="shared" si="209"/>
        <v>130312</v>
      </c>
      <c r="U1519" s="122" t="str">
        <f t="shared" si="214"/>
        <v>1FD08</v>
      </c>
      <c r="V1519" s="10">
        <f t="shared" si="210"/>
        <v>253</v>
      </c>
      <c r="W1519" s="10">
        <f t="shared" si="211"/>
        <v>8</v>
      </c>
      <c r="X1519" s="11">
        <f t="shared" si="212"/>
        <v>16</v>
      </c>
      <c r="Y1519" s="11">
        <f t="shared" si="213"/>
        <v>253</v>
      </c>
      <c r="Z1519" s="12" t="str">
        <f t="shared" si="215"/>
        <v>Temperature</v>
      </c>
      <c r="AI1519" s="17">
        <v>65070</v>
      </c>
      <c r="AJ1519" s="18" t="s">
        <v>1186</v>
      </c>
      <c r="AK1519" s="19"/>
      <c r="AQ1519" s="37"/>
      <c r="AR1519" s="34"/>
      <c r="AS1519" s="34"/>
      <c r="AT1519" s="34"/>
      <c r="AU1519" s="34"/>
      <c r="AV1519" s="34"/>
      <c r="AW1519" s="34"/>
      <c r="AX1519" s="223">
        <v>130312</v>
      </c>
      <c r="AY1519" s="6">
        <v>16</v>
      </c>
      <c r="AZ1519" s="6">
        <v>253</v>
      </c>
      <c r="BA1519" s="87" t="s">
        <v>2365</v>
      </c>
      <c r="BB1519" s="39" t="s">
        <v>2585</v>
      </c>
      <c r="BC1519" s="84" t="s">
        <v>2359</v>
      </c>
      <c r="BJ1519" s="47" t="s">
        <v>2493</v>
      </c>
      <c r="BL1519" s="42" t="s">
        <v>2494</v>
      </c>
      <c r="BM1519" s="43" t="s">
        <v>2495</v>
      </c>
      <c r="BO1519" s="17">
        <v>65070</v>
      </c>
      <c r="BP1519" s="18" t="s">
        <v>1186</v>
      </c>
    </row>
    <row r="1520" spans="1:68" ht="15" customHeight="1" thickBot="1" x14ac:dyDescent="0.35">
      <c r="A1520" s="116">
        <v>1519</v>
      </c>
      <c r="H1520" s="121" t="s">
        <v>2503</v>
      </c>
      <c r="I1520" s="117">
        <v>7</v>
      </c>
      <c r="J1520" s="119" t="s">
        <v>2484</v>
      </c>
      <c r="K1520" s="119" t="s">
        <v>2594</v>
      </c>
      <c r="L1520" s="120" t="s">
        <v>2481</v>
      </c>
      <c r="M1520" s="119" t="s">
        <v>2480</v>
      </c>
      <c r="N1520" s="119" t="s">
        <v>2479</v>
      </c>
      <c r="O1520" s="119" t="s">
        <v>2504</v>
      </c>
      <c r="P1520" s="119" t="s">
        <v>2475</v>
      </c>
      <c r="Q1520" s="119" t="s">
        <v>2485</v>
      </c>
      <c r="R1520" s="6">
        <f t="shared" si="207"/>
        <v>5</v>
      </c>
      <c r="S1520" s="6">
        <f t="shared" si="208"/>
        <v>1</v>
      </c>
      <c r="T1520" s="7">
        <f t="shared" si="209"/>
        <v>130312</v>
      </c>
      <c r="U1520" s="122" t="str">
        <f t="shared" si="214"/>
        <v>1FD08</v>
      </c>
      <c r="V1520" s="10">
        <f t="shared" si="210"/>
        <v>253</v>
      </c>
      <c r="W1520" s="10">
        <f t="shared" si="211"/>
        <v>8</v>
      </c>
      <c r="X1520" s="11">
        <f t="shared" si="212"/>
        <v>16</v>
      </c>
      <c r="Y1520" s="11">
        <f t="shared" si="213"/>
        <v>253</v>
      </c>
      <c r="Z1520" s="12" t="str">
        <f t="shared" si="215"/>
        <v>Temperature</v>
      </c>
      <c r="AI1520" s="17">
        <v>65099</v>
      </c>
      <c r="AJ1520" s="18" t="s">
        <v>1215</v>
      </c>
      <c r="AK1520" s="19"/>
      <c r="AL1520" s="21"/>
      <c r="AM1520" s="21"/>
      <c r="AN1520" s="21"/>
      <c r="AO1520" s="21"/>
      <c r="AP1520" s="20"/>
      <c r="AQ1520" s="22"/>
      <c r="AR1520" s="20"/>
      <c r="AS1520" s="20"/>
      <c r="AT1520" s="20"/>
      <c r="AU1520" s="20"/>
      <c r="AV1520" s="20"/>
      <c r="AW1520" s="20"/>
      <c r="AX1520" s="222">
        <v>130312</v>
      </c>
      <c r="AY1520" s="6">
        <v>16</v>
      </c>
      <c r="AZ1520" s="6">
        <v>253</v>
      </c>
      <c r="BA1520" s="87" t="s">
        <v>2365</v>
      </c>
      <c r="BB1520" s="39" t="s">
        <v>2602</v>
      </c>
      <c r="BC1520" s="84" t="s">
        <v>2359</v>
      </c>
      <c r="BJ1520" s="47" t="s">
        <v>2603</v>
      </c>
      <c r="BL1520" s="42" t="s">
        <v>2494</v>
      </c>
      <c r="BM1520" s="43" t="s">
        <v>2495</v>
      </c>
      <c r="BO1520" s="17">
        <v>65099</v>
      </c>
      <c r="BP1520" s="18" t="s">
        <v>1215</v>
      </c>
    </row>
    <row r="1521" spans="1:68" ht="15" customHeight="1" thickBot="1" x14ac:dyDescent="0.35">
      <c r="A1521" s="116">
        <v>1520</v>
      </c>
      <c r="H1521" s="121" t="s">
        <v>2595</v>
      </c>
      <c r="I1521" s="117">
        <v>8</v>
      </c>
      <c r="J1521" s="119" t="s">
        <v>2471</v>
      </c>
      <c r="K1521" s="119" t="s">
        <v>2471</v>
      </c>
      <c r="L1521" s="119" t="s">
        <v>2472</v>
      </c>
      <c r="M1521" s="119" t="s">
        <v>2594</v>
      </c>
      <c r="N1521" s="119" t="s">
        <v>2486</v>
      </c>
      <c r="O1521" s="119" t="s">
        <v>2588</v>
      </c>
      <c r="P1521" s="119" t="s">
        <v>2588</v>
      </c>
      <c r="Q1521" s="119" t="s">
        <v>2588</v>
      </c>
      <c r="R1521" s="6">
        <f t="shared" si="207"/>
        <v>5</v>
      </c>
      <c r="S1521" s="6">
        <f t="shared" si="208"/>
        <v>1</v>
      </c>
      <c r="T1521" s="7">
        <f t="shared" si="209"/>
        <v>130312</v>
      </c>
      <c r="U1521" s="122" t="str">
        <f t="shared" si="214"/>
        <v>1FD08</v>
      </c>
      <c r="V1521" s="10">
        <f t="shared" si="210"/>
        <v>253</v>
      </c>
      <c r="W1521" s="10">
        <f t="shared" si="211"/>
        <v>8</v>
      </c>
      <c r="X1521" s="11">
        <f t="shared" si="212"/>
        <v>25</v>
      </c>
      <c r="Y1521" s="11">
        <f t="shared" si="213"/>
        <v>253</v>
      </c>
      <c r="Z1521" s="12" t="str">
        <f t="shared" si="215"/>
        <v>Temperature</v>
      </c>
      <c r="AI1521" s="17">
        <v>65237</v>
      </c>
      <c r="AJ1521" s="18" t="s">
        <v>1353</v>
      </c>
      <c r="AK1521" s="19"/>
      <c r="AQ1521" s="37"/>
      <c r="AR1521" s="34"/>
      <c r="AS1521" s="34"/>
      <c r="AT1521" s="34"/>
      <c r="AU1521" s="34"/>
      <c r="AV1521" s="34"/>
      <c r="AW1521" s="34"/>
      <c r="AX1521" s="223">
        <v>130312</v>
      </c>
      <c r="AY1521" s="6">
        <v>25</v>
      </c>
      <c r="AZ1521" s="6">
        <v>253</v>
      </c>
      <c r="BA1521" s="87" t="s">
        <v>2365</v>
      </c>
      <c r="BB1521" s="39" t="s">
        <v>2467</v>
      </c>
      <c r="BC1521" s="84" t="s">
        <v>2359</v>
      </c>
      <c r="BJ1521" s="47" t="s">
        <v>2493</v>
      </c>
      <c r="BL1521" s="42" t="s">
        <v>2604</v>
      </c>
      <c r="BM1521" s="43" t="s">
        <v>2495</v>
      </c>
      <c r="BO1521" s="17">
        <v>65237</v>
      </c>
      <c r="BP1521" s="18" t="s">
        <v>1353</v>
      </c>
    </row>
    <row r="1522" spans="1:68" ht="15" customHeight="1" thickBot="1" x14ac:dyDescent="0.35">
      <c r="A1522" s="116">
        <v>1521</v>
      </c>
      <c r="H1522" s="121" t="s">
        <v>2487</v>
      </c>
      <c r="I1522" s="117">
        <v>8</v>
      </c>
      <c r="J1522" s="119" t="s">
        <v>2488</v>
      </c>
      <c r="K1522" s="119" t="s">
        <v>2489</v>
      </c>
      <c r="L1522" s="119" t="s">
        <v>2473</v>
      </c>
      <c r="M1522" s="120" t="s">
        <v>2490</v>
      </c>
      <c r="N1522" s="120" t="s">
        <v>2491</v>
      </c>
      <c r="O1522" s="119" t="s">
        <v>2492</v>
      </c>
      <c r="P1522" s="119" t="s">
        <v>2596</v>
      </c>
      <c r="Q1522" s="119" t="s">
        <v>2597</v>
      </c>
      <c r="R1522" s="6">
        <f t="shared" si="207"/>
        <v>2</v>
      </c>
      <c r="S1522" s="6">
        <f t="shared" si="208"/>
        <v>1</v>
      </c>
      <c r="T1522" s="7">
        <f t="shared" si="209"/>
        <v>130306</v>
      </c>
      <c r="U1522" s="122" t="str">
        <f t="shared" si="214"/>
        <v>1FD02</v>
      </c>
      <c r="V1522" s="10">
        <f t="shared" si="210"/>
        <v>253</v>
      </c>
      <c r="W1522" s="10">
        <f t="shared" si="211"/>
        <v>2</v>
      </c>
      <c r="X1522" s="11">
        <f t="shared" si="212"/>
        <v>3</v>
      </c>
      <c r="Y1522" s="11">
        <f t="shared" si="213"/>
        <v>253</v>
      </c>
      <c r="Z1522" s="12" t="str">
        <f t="shared" si="215"/>
        <v>Wind Data</v>
      </c>
      <c r="AI1522" s="17">
        <v>65258</v>
      </c>
      <c r="AJ1522" s="18" t="s">
        <v>1373</v>
      </c>
      <c r="AK1522" s="19"/>
      <c r="AL1522" s="21"/>
      <c r="AM1522" s="21"/>
      <c r="AN1522" s="21"/>
      <c r="AO1522" s="21"/>
      <c r="AP1522" s="20"/>
      <c r="AQ1522" s="22"/>
      <c r="AR1522" s="20"/>
      <c r="AS1522" s="20"/>
      <c r="AT1522" s="20"/>
      <c r="AU1522" s="20"/>
      <c r="AV1522" s="20"/>
      <c r="AW1522" s="20"/>
      <c r="AX1522" s="222">
        <v>130306</v>
      </c>
      <c r="AY1522" s="6">
        <v>3</v>
      </c>
      <c r="AZ1522" s="6">
        <v>253</v>
      </c>
      <c r="BA1522" s="87" t="s">
        <v>2496</v>
      </c>
      <c r="BB1522" s="39" t="s">
        <v>2468</v>
      </c>
      <c r="BC1522" s="84" t="s">
        <v>2349</v>
      </c>
      <c r="BD1522" s="38" t="s">
        <v>2497</v>
      </c>
      <c r="BE1522" s="39" t="s">
        <v>2469</v>
      </c>
      <c r="BF1522" s="90" t="s">
        <v>2498</v>
      </c>
      <c r="BJ1522" s="47" t="s">
        <v>2499</v>
      </c>
      <c r="BL1522" s="42" t="s">
        <v>2500</v>
      </c>
      <c r="BM1522" s="43" t="s">
        <v>2495</v>
      </c>
      <c r="BO1522" s="17">
        <v>65258</v>
      </c>
      <c r="BP1522" s="18" t="s">
        <v>1373</v>
      </c>
    </row>
    <row r="1523" spans="1:68" ht="15" customHeight="1" thickBot="1" x14ac:dyDescent="0.35">
      <c r="A1523" s="116">
        <v>1522</v>
      </c>
      <c r="H1523" s="121" t="s">
        <v>2586</v>
      </c>
      <c r="I1523" s="117">
        <v>8</v>
      </c>
      <c r="J1523" s="119" t="s">
        <v>2471</v>
      </c>
      <c r="K1523" s="119" t="s">
        <v>2471</v>
      </c>
      <c r="L1523" s="119" t="s">
        <v>2472</v>
      </c>
      <c r="M1523" s="119" t="s">
        <v>2587</v>
      </c>
      <c r="N1523" s="119" t="s">
        <v>2502</v>
      </c>
      <c r="O1523" s="119" t="s">
        <v>2588</v>
      </c>
      <c r="P1523" s="119" t="s">
        <v>2588</v>
      </c>
      <c r="Q1523" s="119" t="s">
        <v>2588</v>
      </c>
      <c r="R1523" s="6">
        <f t="shared" si="207"/>
        <v>5</v>
      </c>
      <c r="S1523" s="6">
        <f t="shared" si="208"/>
        <v>1</v>
      </c>
      <c r="T1523" s="7">
        <f t="shared" si="209"/>
        <v>130312</v>
      </c>
      <c r="U1523" s="122" t="str">
        <f t="shared" si="214"/>
        <v>1FD08</v>
      </c>
      <c r="V1523" s="10">
        <f t="shared" si="210"/>
        <v>253</v>
      </c>
      <c r="W1523" s="10">
        <f t="shared" si="211"/>
        <v>8</v>
      </c>
      <c r="X1523" s="11">
        <f t="shared" si="212"/>
        <v>16</v>
      </c>
      <c r="Y1523" s="11">
        <f t="shared" si="213"/>
        <v>253</v>
      </c>
      <c r="Z1523" s="12" t="str">
        <f t="shared" si="215"/>
        <v>Temperature</v>
      </c>
      <c r="AI1523" s="17">
        <v>65444</v>
      </c>
      <c r="AJ1523" s="18" t="s">
        <v>1396</v>
      </c>
      <c r="AK1523" s="19"/>
      <c r="AQ1523" s="37"/>
      <c r="AR1523" s="34"/>
      <c r="AS1523" s="34"/>
      <c r="AT1523" s="34"/>
      <c r="AU1523" s="34"/>
      <c r="AV1523" s="34"/>
      <c r="AW1523" s="34"/>
      <c r="AX1523" s="223">
        <v>130312</v>
      </c>
      <c r="AY1523" s="6">
        <v>16</v>
      </c>
      <c r="AZ1523" s="6">
        <v>253</v>
      </c>
      <c r="BA1523" s="87" t="s">
        <v>2365</v>
      </c>
      <c r="BB1523" s="39" t="s">
        <v>2582</v>
      </c>
      <c r="BC1523" s="84" t="s">
        <v>2359</v>
      </c>
      <c r="BJ1523" s="47" t="s">
        <v>2493</v>
      </c>
      <c r="BL1523" s="42" t="s">
        <v>2494</v>
      </c>
      <c r="BM1523" s="43" t="s">
        <v>2495</v>
      </c>
      <c r="BO1523" s="17">
        <v>65444</v>
      </c>
      <c r="BP1523" s="18" t="s">
        <v>1396</v>
      </c>
    </row>
    <row r="1524" spans="1:68" ht="15" customHeight="1" thickBot="1" x14ac:dyDescent="0.35">
      <c r="A1524" s="116">
        <v>1523</v>
      </c>
      <c r="H1524" s="121" t="s">
        <v>2589</v>
      </c>
      <c r="I1524" s="117">
        <v>8</v>
      </c>
      <c r="J1524" s="120" t="s">
        <v>2590</v>
      </c>
      <c r="K1524" s="119" t="s">
        <v>2591</v>
      </c>
      <c r="L1524" s="119" t="s">
        <v>2473</v>
      </c>
      <c r="M1524" s="119" t="s">
        <v>2592</v>
      </c>
      <c r="N1524" s="119" t="s">
        <v>2474</v>
      </c>
      <c r="O1524" s="120" t="s">
        <v>2593</v>
      </c>
      <c r="P1524" s="119" t="s">
        <v>2588</v>
      </c>
      <c r="Q1524" s="119" t="s">
        <v>2588</v>
      </c>
      <c r="R1524" s="6">
        <f t="shared" si="207"/>
        <v>2</v>
      </c>
      <c r="S1524" s="6">
        <f t="shared" si="208"/>
        <v>1</v>
      </c>
      <c r="T1524" s="7">
        <f t="shared" si="209"/>
        <v>130306</v>
      </c>
      <c r="U1524" s="122" t="str">
        <f t="shared" si="214"/>
        <v>1FD02</v>
      </c>
      <c r="V1524" s="10">
        <f t="shared" si="210"/>
        <v>253</v>
      </c>
      <c r="W1524" s="10">
        <f t="shared" si="211"/>
        <v>2</v>
      </c>
      <c r="X1524" s="11">
        <f t="shared" si="212"/>
        <v>3</v>
      </c>
      <c r="Y1524" s="11">
        <f t="shared" si="213"/>
        <v>253</v>
      </c>
      <c r="Z1524" s="12" t="str">
        <f t="shared" si="215"/>
        <v>Wind Data</v>
      </c>
      <c r="AI1524" s="17">
        <v>65479</v>
      </c>
      <c r="AJ1524" s="18" t="s">
        <v>1396</v>
      </c>
      <c r="AK1524" s="19"/>
      <c r="AL1524" s="21"/>
      <c r="AM1524" s="21"/>
      <c r="AN1524" s="21"/>
      <c r="AO1524" s="21"/>
      <c r="AP1524" s="20"/>
      <c r="AQ1524" s="22"/>
      <c r="AR1524" s="20"/>
      <c r="AS1524" s="20"/>
      <c r="AT1524" s="20"/>
      <c r="AU1524" s="20"/>
      <c r="AV1524" s="20"/>
      <c r="AW1524" s="20"/>
      <c r="AX1524" s="222">
        <v>130306</v>
      </c>
      <c r="AY1524" s="6">
        <v>3</v>
      </c>
      <c r="AZ1524" s="6">
        <v>253</v>
      </c>
      <c r="BA1524" s="87" t="s">
        <v>2496</v>
      </c>
      <c r="BB1524" s="39" t="s">
        <v>2583</v>
      </c>
      <c r="BC1524" s="84" t="s">
        <v>2349</v>
      </c>
      <c r="BD1524" s="38" t="s">
        <v>2497</v>
      </c>
      <c r="BE1524" s="39" t="s">
        <v>2584</v>
      </c>
      <c r="BF1524" s="90" t="s">
        <v>2498</v>
      </c>
      <c r="BJ1524" s="47" t="s">
        <v>2499</v>
      </c>
      <c r="BL1524" s="42" t="s">
        <v>2500</v>
      </c>
      <c r="BM1524" s="43" t="s">
        <v>2495</v>
      </c>
      <c r="BO1524" s="17">
        <v>65479</v>
      </c>
      <c r="BP1524" s="18" t="s">
        <v>1396</v>
      </c>
    </row>
    <row r="1525" spans="1:68" ht="15" customHeight="1" thickBot="1" x14ac:dyDescent="0.35">
      <c r="A1525" s="116">
        <v>1524</v>
      </c>
      <c r="H1525" s="121" t="s">
        <v>2586</v>
      </c>
      <c r="I1525" s="117">
        <v>8</v>
      </c>
      <c r="J1525" s="119" t="s">
        <v>2471</v>
      </c>
      <c r="K1525" s="119" t="s">
        <v>2471</v>
      </c>
      <c r="L1525" s="119" t="s">
        <v>2475</v>
      </c>
      <c r="M1525" s="120" t="s">
        <v>2476</v>
      </c>
      <c r="N1525" s="120" t="s">
        <v>2477</v>
      </c>
      <c r="O1525" s="119" t="s">
        <v>2588</v>
      </c>
      <c r="P1525" s="119" t="s">
        <v>2588</v>
      </c>
      <c r="Q1525" s="119" t="s">
        <v>2588</v>
      </c>
      <c r="R1525" s="6">
        <f t="shared" si="207"/>
        <v>5</v>
      </c>
      <c r="S1525" s="6">
        <f t="shared" si="208"/>
        <v>1</v>
      </c>
      <c r="T1525" s="7">
        <f t="shared" si="209"/>
        <v>130312</v>
      </c>
      <c r="U1525" s="122" t="str">
        <f t="shared" si="214"/>
        <v>1FD08</v>
      </c>
      <c r="V1525" s="10">
        <f t="shared" si="210"/>
        <v>253</v>
      </c>
      <c r="W1525" s="10">
        <f t="shared" si="211"/>
        <v>8</v>
      </c>
      <c r="X1525" s="11">
        <f t="shared" si="212"/>
        <v>16</v>
      </c>
      <c r="Y1525" s="11">
        <f t="shared" si="213"/>
        <v>253</v>
      </c>
      <c r="Z1525" s="12" t="str">
        <f t="shared" si="215"/>
        <v>Temperature</v>
      </c>
      <c r="AI1525" s="17">
        <v>129028</v>
      </c>
      <c r="AJ1525" s="18" t="s">
        <v>1449</v>
      </c>
      <c r="AK1525" s="19"/>
      <c r="AQ1525" s="37"/>
      <c r="AR1525" s="34"/>
      <c r="AS1525" s="34"/>
      <c r="AT1525" s="34"/>
      <c r="AU1525" s="34"/>
      <c r="AV1525" s="34"/>
      <c r="AW1525" s="34"/>
      <c r="AX1525" s="223">
        <v>130312</v>
      </c>
      <c r="AY1525" s="6">
        <v>16</v>
      </c>
      <c r="AZ1525" s="6">
        <v>253</v>
      </c>
      <c r="BA1525" s="87" t="s">
        <v>2365</v>
      </c>
      <c r="BB1525" s="39" t="s">
        <v>2464</v>
      </c>
      <c r="BC1525" s="84" t="s">
        <v>2359</v>
      </c>
      <c r="BJ1525" s="47" t="s">
        <v>2501</v>
      </c>
      <c r="BL1525" s="42" t="s">
        <v>2494</v>
      </c>
      <c r="BM1525" s="43" t="s">
        <v>2495</v>
      </c>
      <c r="BO1525" s="17">
        <v>129028</v>
      </c>
      <c r="BP1525" s="18" t="s">
        <v>1449</v>
      </c>
    </row>
    <row r="1526" spans="1:68" ht="15" customHeight="1" thickBot="1" x14ac:dyDescent="0.35">
      <c r="A1526" s="116">
        <v>1525</v>
      </c>
      <c r="H1526" s="121" t="s">
        <v>2589</v>
      </c>
      <c r="I1526" s="117">
        <v>8</v>
      </c>
      <c r="J1526" s="119" t="s">
        <v>2478</v>
      </c>
      <c r="K1526" s="120" t="s">
        <v>2479</v>
      </c>
      <c r="L1526" s="119" t="s">
        <v>2480</v>
      </c>
      <c r="M1526" s="119" t="s">
        <v>2481</v>
      </c>
      <c r="N1526" s="120" t="s">
        <v>2482</v>
      </c>
      <c r="O1526" s="119" t="s">
        <v>2483</v>
      </c>
      <c r="P1526" s="119" t="s">
        <v>2475</v>
      </c>
      <c r="Q1526" s="119" t="s">
        <v>2473</v>
      </c>
      <c r="R1526" s="75">
        <f t="shared" si="207"/>
        <v>2</v>
      </c>
      <c r="S1526" s="75">
        <f t="shared" si="208"/>
        <v>1</v>
      </c>
      <c r="T1526" s="7">
        <f t="shared" si="209"/>
        <v>130306</v>
      </c>
      <c r="U1526" s="122" t="str">
        <f t="shared" si="214"/>
        <v>1FD02</v>
      </c>
      <c r="V1526" s="10">
        <f t="shared" si="210"/>
        <v>253</v>
      </c>
      <c r="W1526" s="10">
        <f t="shared" si="211"/>
        <v>2</v>
      </c>
      <c r="X1526" s="11">
        <f t="shared" si="212"/>
        <v>3</v>
      </c>
      <c r="Y1526" s="11">
        <f t="shared" si="213"/>
        <v>253</v>
      </c>
      <c r="Z1526" s="12" t="str">
        <f t="shared" si="215"/>
        <v>Wind Data</v>
      </c>
      <c r="AI1526" s="17">
        <v>130068</v>
      </c>
      <c r="AJ1526" s="18" t="s">
        <v>1503</v>
      </c>
      <c r="AK1526" s="19"/>
      <c r="AL1526" s="21"/>
      <c r="AM1526" s="21"/>
      <c r="AN1526" s="21"/>
      <c r="AO1526" s="21"/>
      <c r="AP1526" s="20"/>
      <c r="AQ1526" s="22"/>
      <c r="AR1526" s="20"/>
      <c r="AS1526" s="20"/>
      <c r="AT1526" s="20"/>
      <c r="AU1526" s="20"/>
      <c r="AV1526" s="20"/>
      <c r="AW1526" s="20"/>
      <c r="AX1526" s="222">
        <v>130306</v>
      </c>
      <c r="AY1526" s="6">
        <v>3</v>
      </c>
      <c r="AZ1526" s="6">
        <v>253</v>
      </c>
      <c r="BA1526" s="87" t="s">
        <v>2496</v>
      </c>
      <c r="BB1526" s="39" t="s">
        <v>2598</v>
      </c>
      <c r="BC1526" s="84" t="s">
        <v>2349</v>
      </c>
      <c r="BD1526" s="38" t="s">
        <v>2497</v>
      </c>
      <c r="BE1526" s="39" t="s">
        <v>2599</v>
      </c>
      <c r="BF1526" s="90" t="s">
        <v>2498</v>
      </c>
      <c r="BJ1526" s="47" t="s">
        <v>2505</v>
      </c>
      <c r="BL1526" s="42" t="s">
        <v>2500</v>
      </c>
      <c r="BM1526" s="43" t="s">
        <v>2495</v>
      </c>
      <c r="BO1526" s="17">
        <v>130068</v>
      </c>
      <c r="BP1526" s="18" t="s">
        <v>1503</v>
      </c>
    </row>
    <row r="1527" spans="1:68" ht="15" customHeight="1" thickBot="1" x14ac:dyDescent="0.35">
      <c r="A1527" s="116">
        <v>1526</v>
      </c>
      <c r="H1527" s="121" t="s">
        <v>2503</v>
      </c>
      <c r="I1527" s="117">
        <v>8</v>
      </c>
      <c r="J1527" s="119" t="s">
        <v>2471</v>
      </c>
      <c r="K1527" s="120" t="s">
        <v>2481</v>
      </c>
      <c r="L1527" s="120" t="s">
        <v>2480</v>
      </c>
      <c r="M1527" s="119" t="s">
        <v>2479</v>
      </c>
      <c r="N1527" s="119" t="s">
        <v>2478</v>
      </c>
      <c r="O1527" s="120" t="s">
        <v>2588</v>
      </c>
      <c r="P1527" s="119" t="s">
        <v>2588</v>
      </c>
      <c r="Q1527" s="119" t="s">
        <v>2588</v>
      </c>
      <c r="R1527" s="75">
        <f t="shared" si="207"/>
        <v>5</v>
      </c>
      <c r="S1527" s="75">
        <f t="shared" si="208"/>
        <v>1</v>
      </c>
      <c r="T1527" s="7">
        <f t="shared" si="209"/>
        <v>130312</v>
      </c>
      <c r="U1527" s="122" t="str">
        <f t="shared" si="214"/>
        <v>1FD08</v>
      </c>
      <c r="V1527" s="10">
        <f t="shared" si="210"/>
        <v>253</v>
      </c>
      <c r="W1527" s="10">
        <f t="shared" si="211"/>
        <v>8</v>
      </c>
      <c r="X1527" s="11">
        <f t="shared" si="212"/>
        <v>16</v>
      </c>
      <c r="Y1527" s="11">
        <f t="shared" si="213"/>
        <v>253</v>
      </c>
      <c r="Z1527" s="12" t="str">
        <f t="shared" si="215"/>
        <v>Temperature</v>
      </c>
      <c r="AI1527" s="17">
        <v>130950</v>
      </c>
      <c r="AJ1527" s="18" t="s">
        <v>1526</v>
      </c>
      <c r="AK1527" s="19"/>
      <c r="AQ1527" s="37"/>
      <c r="AR1527" s="34"/>
      <c r="AS1527" s="34"/>
      <c r="AT1527" s="34"/>
      <c r="AU1527" s="34"/>
      <c r="AV1527" s="34"/>
      <c r="AW1527" s="34"/>
      <c r="AX1527" s="223">
        <v>130312</v>
      </c>
      <c r="AY1527" s="6">
        <v>16</v>
      </c>
      <c r="AZ1527" s="6">
        <v>253</v>
      </c>
      <c r="BA1527" s="87" t="s">
        <v>2365</v>
      </c>
      <c r="BB1527" s="39" t="s">
        <v>2600</v>
      </c>
      <c r="BC1527" s="84" t="s">
        <v>2359</v>
      </c>
      <c r="BJ1527" s="47" t="s">
        <v>2601</v>
      </c>
      <c r="BL1527" s="42" t="s">
        <v>2494</v>
      </c>
      <c r="BM1527" s="43" t="s">
        <v>2495</v>
      </c>
      <c r="BO1527" s="17">
        <v>130950</v>
      </c>
      <c r="BP1527" s="18" t="s">
        <v>1526</v>
      </c>
    </row>
    <row r="1528" spans="1:68" ht="15" customHeight="1" thickBot="1" x14ac:dyDescent="0.35">
      <c r="A1528" s="116">
        <v>1527</v>
      </c>
      <c r="H1528" s="121" t="s">
        <v>2503</v>
      </c>
      <c r="I1528" s="117">
        <v>8</v>
      </c>
      <c r="J1528" s="119" t="s">
        <v>2471</v>
      </c>
      <c r="K1528" s="119" t="s">
        <v>2471</v>
      </c>
      <c r="L1528" s="119" t="s">
        <v>2472</v>
      </c>
      <c r="M1528" s="119" t="s">
        <v>2594</v>
      </c>
      <c r="N1528" s="119" t="s">
        <v>2473</v>
      </c>
      <c r="O1528" s="119" t="s">
        <v>2472</v>
      </c>
      <c r="P1528" s="119" t="s">
        <v>2475</v>
      </c>
      <c r="Q1528" s="120" t="s">
        <v>2483</v>
      </c>
      <c r="R1528" s="6">
        <f t="shared" si="207"/>
        <v>5</v>
      </c>
      <c r="S1528" s="6">
        <f t="shared" si="208"/>
        <v>1</v>
      </c>
      <c r="T1528" s="7">
        <f t="shared" si="209"/>
        <v>130312</v>
      </c>
      <c r="U1528" s="122" t="str">
        <f t="shared" si="214"/>
        <v>1FD08</v>
      </c>
      <c r="V1528" s="10">
        <f t="shared" si="210"/>
        <v>253</v>
      </c>
      <c r="W1528" s="10">
        <f t="shared" si="211"/>
        <v>8</v>
      </c>
      <c r="X1528" s="11">
        <f t="shared" si="212"/>
        <v>16</v>
      </c>
      <c r="Y1528" s="11">
        <f t="shared" si="213"/>
        <v>253</v>
      </c>
      <c r="Z1528" s="12" t="str">
        <f t="shared" si="215"/>
        <v>Temperature</v>
      </c>
      <c r="AI1528" s="17">
        <v>130962</v>
      </c>
      <c r="AJ1528" s="18" t="s">
        <v>1526</v>
      </c>
      <c r="AK1528" s="19"/>
      <c r="AL1528" s="21"/>
      <c r="AM1528" s="21"/>
      <c r="AN1528" s="21"/>
      <c r="AO1528" s="21"/>
      <c r="AP1528" s="20"/>
      <c r="AQ1528" s="22"/>
      <c r="AR1528" s="20"/>
      <c r="AS1528" s="20"/>
      <c r="AT1528" s="20"/>
      <c r="AU1528" s="20"/>
      <c r="AV1528" s="20"/>
      <c r="AW1528" s="20"/>
      <c r="AX1528" s="222">
        <v>130312</v>
      </c>
      <c r="AY1528" s="6">
        <v>16</v>
      </c>
      <c r="AZ1528" s="6">
        <v>253</v>
      </c>
      <c r="BA1528" s="87" t="s">
        <v>2365</v>
      </c>
      <c r="BB1528" s="39" t="s">
        <v>2585</v>
      </c>
      <c r="BC1528" s="84" t="s">
        <v>2359</v>
      </c>
      <c r="BJ1528" s="47" t="s">
        <v>2493</v>
      </c>
      <c r="BL1528" s="42" t="s">
        <v>2494</v>
      </c>
      <c r="BM1528" s="43" t="s">
        <v>2495</v>
      </c>
      <c r="BO1528" s="17">
        <v>130962</v>
      </c>
      <c r="BP1528" s="18" t="s">
        <v>1526</v>
      </c>
    </row>
    <row r="1529" spans="1:68" ht="15" customHeight="1" thickBot="1" x14ac:dyDescent="0.35">
      <c r="A1529" s="116">
        <v>1528</v>
      </c>
      <c r="H1529" s="121" t="s">
        <v>2503</v>
      </c>
      <c r="I1529" s="117">
        <v>7</v>
      </c>
      <c r="J1529" s="120" t="s">
        <v>2484</v>
      </c>
      <c r="K1529" s="119" t="s">
        <v>2594</v>
      </c>
      <c r="L1529" s="119" t="s">
        <v>2481</v>
      </c>
      <c r="M1529" s="119" t="s">
        <v>2480</v>
      </c>
      <c r="N1529" s="119" t="s">
        <v>2479</v>
      </c>
      <c r="O1529" s="119" t="s">
        <v>2504</v>
      </c>
      <c r="P1529" s="120" t="s">
        <v>2475</v>
      </c>
      <c r="Q1529" s="119" t="s">
        <v>2485</v>
      </c>
      <c r="R1529" s="6">
        <f t="shared" si="207"/>
        <v>5</v>
      </c>
      <c r="S1529" s="6">
        <f t="shared" si="208"/>
        <v>1</v>
      </c>
      <c r="T1529" s="7">
        <f t="shared" si="209"/>
        <v>130312</v>
      </c>
      <c r="U1529" s="122" t="str">
        <f t="shared" si="214"/>
        <v>1FD08</v>
      </c>
      <c r="V1529" s="10">
        <f t="shared" si="210"/>
        <v>253</v>
      </c>
      <c r="W1529" s="10">
        <f t="shared" si="211"/>
        <v>8</v>
      </c>
      <c r="X1529" s="11">
        <f t="shared" si="212"/>
        <v>16</v>
      </c>
      <c r="Y1529" s="11">
        <f t="shared" si="213"/>
        <v>253</v>
      </c>
      <c r="Z1529" s="12" t="str">
        <f t="shared" si="215"/>
        <v>Temperature</v>
      </c>
      <c r="AI1529" s="17">
        <v>8448</v>
      </c>
      <c r="AJ1529" s="18" t="s">
        <v>1558</v>
      </c>
      <c r="AK1529" s="19"/>
      <c r="AQ1529" s="37"/>
      <c r="AR1529" s="34"/>
      <c r="AS1529" s="34"/>
      <c r="AT1529" s="34"/>
      <c r="AU1529" s="34"/>
      <c r="AV1529" s="34"/>
      <c r="AW1529" s="34"/>
      <c r="AX1529" s="223">
        <v>130312</v>
      </c>
      <c r="AY1529" s="6">
        <v>16</v>
      </c>
      <c r="AZ1529" s="6">
        <v>253</v>
      </c>
      <c r="BA1529" s="87" t="s">
        <v>2365</v>
      </c>
      <c r="BB1529" s="39" t="s">
        <v>2602</v>
      </c>
      <c r="BC1529" s="84" t="s">
        <v>2359</v>
      </c>
      <c r="BJ1529" s="47" t="s">
        <v>2603</v>
      </c>
      <c r="BL1529" s="42" t="s">
        <v>2494</v>
      </c>
      <c r="BM1529" s="43" t="s">
        <v>2495</v>
      </c>
      <c r="BO1529" s="17">
        <v>8448</v>
      </c>
      <c r="BP1529" s="18" t="s">
        <v>1558</v>
      </c>
    </row>
    <row r="1530" spans="1:68" ht="15" customHeight="1" thickBot="1" x14ac:dyDescent="0.35">
      <c r="A1530" s="116">
        <v>1529</v>
      </c>
      <c r="H1530" s="121" t="s">
        <v>2595</v>
      </c>
      <c r="I1530" s="117">
        <v>8</v>
      </c>
      <c r="J1530" s="119" t="s">
        <v>2471</v>
      </c>
      <c r="K1530" s="119" t="s">
        <v>2471</v>
      </c>
      <c r="L1530" s="120" t="s">
        <v>2472</v>
      </c>
      <c r="M1530" s="119" t="s">
        <v>2594</v>
      </c>
      <c r="N1530" s="119" t="s">
        <v>2486</v>
      </c>
      <c r="O1530" s="119" t="s">
        <v>2588</v>
      </c>
      <c r="P1530" s="119" t="s">
        <v>2588</v>
      </c>
      <c r="Q1530" s="119" t="s">
        <v>2588</v>
      </c>
      <c r="R1530" s="75">
        <f t="shared" si="207"/>
        <v>5</v>
      </c>
      <c r="S1530" s="75">
        <f t="shared" si="208"/>
        <v>1</v>
      </c>
      <c r="T1530" s="7">
        <f t="shared" si="209"/>
        <v>130312</v>
      </c>
      <c r="U1530" s="122" t="str">
        <f t="shared" si="214"/>
        <v>1FD08</v>
      </c>
      <c r="V1530" s="10">
        <f t="shared" si="210"/>
        <v>253</v>
      </c>
      <c r="W1530" s="10">
        <f t="shared" si="211"/>
        <v>8</v>
      </c>
      <c r="X1530" s="11">
        <f t="shared" si="212"/>
        <v>25</v>
      </c>
      <c r="Y1530" s="11">
        <f t="shared" si="213"/>
        <v>253</v>
      </c>
      <c r="Z1530" s="12" t="str">
        <f t="shared" si="215"/>
        <v>Temperature</v>
      </c>
      <c r="AI1530" s="17">
        <v>61838</v>
      </c>
      <c r="AJ1530" s="18" t="s">
        <v>1612</v>
      </c>
      <c r="AK1530" s="19"/>
      <c r="AL1530" s="21"/>
      <c r="AM1530" s="21"/>
      <c r="AN1530" s="21"/>
      <c r="AO1530" s="21"/>
      <c r="AP1530" s="20"/>
      <c r="AQ1530" s="22"/>
      <c r="AR1530" s="20"/>
      <c r="AS1530" s="20"/>
      <c r="AT1530" s="20"/>
      <c r="AU1530" s="20"/>
      <c r="AV1530" s="20"/>
      <c r="AW1530" s="20"/>
      <c r="AX1530" s="222">
        <v>130312</v>
      </c>
      <c r="AY1530" s="6">
        <v>25</v>
      </c>
      <c r="AZ1530" s="6">
        <v>253</v>
      </c>
      <c r="BA1530" s="87" t="s">
        <v>2365</v>
      </c>
      <c r="BB1530" s="39" t="s">
        <v>2467</v>
      </c>
      <c r="BC1530" s="84" t="s">
        <v>2359</v>
      </c>
      <c r="BJ1530" s="47" t="s">
        <v>2493</v>
      </c>
      <c r="BL1530" s="42" t="s">
        <v>2604</v>
      </c>
      <c r="BM1530" s="43" t="s">
        <v>2495</v>
      </c>
      <c r="BO1530" s="17">
        <v>61838</v>
      </c>
      <c r="BP1530" s="18" t="s">
        <v>1612</v>
      </c>
    </row>
    <row r="1531" spans="1:68" ht="15" customHeight="1" thickBot="1" x14ac:dyDescent="0.35">
      <c r="A1531" s="116">
        <v>1530</v>
      </c>
      <c r="H1531" s="121" t="s">
        <v>2487</v>
      </c>
      <c r="I1531" s="117">
        <v>8</v>
      </c>
      <c r="J1531" s="119" t="s">
        <v>2488</v>
      </c>
      <c r="K1531" s="119" t="s">
        <v>2489</v>
      </c>
      <c r="L1531" s="120" t="s">
        <v>2473</v>
      </c>
      <c r="M1531" s="119" t="s">
        <v>2490</v>
      </c>
      <c r="N1531" s="119" t="s">
        <v>2491</v>
      </c>
      <c r="O1531" s="119" t="s">
        <v>2492</v>
      </c>
      <c r="P1531" s="119" t="s">
        <v>2596</v>
      </c>
      <c r="Q1531" s="119" t="s">
        <v>2597</v>
      </c>
      <c r="R1531" s="6">
        <f t="shared" si="207"/>
        <v>2</v>
      </c>
      <c r="S1531" s="6">
        <f t="shared" si="208"/>
        <v>1</v>
      </c>
      <c r="T1531" s="7">
        <f t="shared" si="209"/>
        <v>130306</v>
      </c>
      <c r="U1531" s="122" t="str">
        <f t="shared" si="214"/>
        <v>1FD02</v>
      </c>
      <c r="V1531" s="10">
        <f t="shared" si="210"/>
        <v>253</v>
      </c>
      <c r="W1531" s="10">
        <f t="shared" si="211"/>
        <v>2</v>
      </c>
      <c r="X1531" s="11">
        <f t="shared" si="212"/>
        <v>3</v>
      </c>
      <c r="Y1531" s="11">
        <f t="shared" si="213"/>
        <v>253</v>
      </c>
      <c r="Z1531" s="12" t="str">
        <f t="shared" si="215"/>
        <v>Wind Data</v>
      </c>
      <c r="AI1531" s="17">
        <v>62008</v>
      </c>
      <c r="AJ1531" s="18" t="s">
        <v>1778</v>
      </c>
      <c r="AK1531" s="19"/>
      <c r="AQ1531" s="37"/>
      <c r="AR1531" s="34"/>
      <c r="AS1531" s="34"/>
      <c r="AT1531" s="34"/>
      <c r="AU1531" s="34"/>
      <c r="AV1531" s="34"/>
      <c r="AW1531" s="34"/>
      <c r="AX1531" s="223">
        <v>130306</v>
      </c>
      <c r="AY1531" s="6">
        <v>3</v>
      </c>
      <c r="AZ1531" s="6">
        <v>253</v>
      </c>
      <c r="BA1531" s="87" t="s">
        <v>2496</v>
      </c>
      <c r="BB1531" s="39" t="s">
        <v>2468</v>
      </c>
      <c r="BC1531" s="84" t="s">
        <v>2349</v>
      </c>
      <c r="BD1531" s="38" t="s">
        <v>2497</v>
      </c>
      <c r="BE1531" s="39" t="s">
        <v>2469</v>
      </c>
      <c r="BF1531" s="90" t="s">
        <v>2498</v>
      </c>
      <c r="BJ1531" s="47" t="s">
        <v>2499</v>
      </c>
      <c r="BL1531" s="42" t="s">
        <v>2500</v>
      </c>
      <c r="BM1531" s="43" t="s">
        <v>2495</v>
      </c>
      <c r="BO1531" s="17">
        <v>62008</v>
      </c>
      <c r="BP1531" s="18" t="s">
        <v>1778</v>
      </c>
    </row>
    <row r="1532" spans="1:68" ht="15" customHeight="1" thickBot="1" x14ac:dyDescent="0.35">
      <c r="A1532" s="116">
        <v>1531</v>
      </c>
      <c r="H1532" s="121" t="s">
        <v>2586</v>
      </c>
      <c r="I1532" s="117">
        <v>8</v>
      </c>
      <c r="J1532" s="119" t="s">
        <v>2471</v>
      </c>
      <c r="K1532" s="119" t="s">
        <v>2471</v>
      </c>
      <c r="L1532" s="119" t="s">
        <v>2472</v>
      </c>
      <c r="M1532" s="120" t="s">
        <v>2587</v>
      </c>
      <c r="N1532" s="120" t="s">
        <v>2502</v>
      </c>
      <c r="O1532" s="119" t="s">
        <v>2588</v>
      </c>
      <c r="P1532" s="119" t="s">
        <v>2588</v>
      </c>
      <c r="Q1532" s="119" t="s">
        <v>2588</v>
      </c>
      <c r="R1532" s="6">
        <f t="shared" si="207"/>
        <v>5</v>
      </c>
      <c r="S1532" s="6">
        <f t="shared" si="208"/>
        <v>1</v>
      </c>
      <c r="T1532" s="7">
        <f t="shared" si="209"/>
        <v>130312</v>
      </c>
      <c r="U1532" s="122" t="str">
        <f t="shared" si="214"/>
        <v>1FD08</v>
      </c>
      <c r="V1532" s="10">
        <f t="shared" si="210"/>
        <v>253</v>
      </c>
      <c r="W1532" s="10">
        <f t="shared" si="211"/>
        <v>8</v>
      </c>
      <c r="X1532" s="11">
        <f t="shared" si="212"/>
        <v>16</v>
      </c>
      <c r="Y1532" s="11">
        <f t="shared" si="213"/>
        <v>253</v>
      </c>
      <c r="Z1532" s="12" t="str">
        <f t="shared" si="215"/>
        <v>Temperature</v>
      </c>
      <c r="AI1532" s="17">
        <v>62024</v>
      </c>
      <c r="AJ1532" s="18" t="s">
        <v>1794</v>
      </c>
      <c r="AK1532" s="19"/>
      <c r="AL1532" s="21"/>
      <c r="AM1532" s="21"/>
      <c r="AN1532" s="21"/>
      <c r="AO1532" s="21"/>
      <c r="AP1532" s="20"/>
      <c r="AQ1532" s="22"/>
      <c r="AR1532" s="20"/>
      <c r="AS1532" s="20"/>
      <c r="AT1532" s="20"/>
      <c r="AU1532" s="20"/>
      <c r="AV1532" s="20"/>
      <c r="AW1532" s="20"/>
      <c r="AX1532" s="222">
        <v>130312</v>
      </c>
      <c r="AY1532" s="6">
        <v>16</v>
      </c>
      <c r="AZ1532" s="6">
        <v>253</v>
      </c>
      <c r="BA1532" s="87" t="s">
        <v>2365</v>
      </c>
      <c r="BB1532" s="39" t="s">
        <v>2582</v>
      </c>
      <c r="BC1532" s="84" t="s">
        <v>2359</v>
      </c>
      <c r="BJ1532" s="47" t="s">
        <v>2493</v>
      </c>
      <c r="BL1532" s="42" t="s">
        <v>2494</v>
      </c>
      <c r="BM1532" s="43" t="s">
        <v>2495</v>
      </c>
      <c r="BO1532" s="17">
        <v>62024</v>
      </c>
      <c r="BP1532" s="18" t="s">
        <v>1794</v>
      </c>
    </row>
    <row r="1533" spans="1:68" ht="15" customHeight="1" thickBot="1" x14ac:dyDescent="0.35">
      <c r="A1533" s="116">
        <v>1532</v>
      </c>
      <c r="H1533" s="121" t="s">
        <v>2589</v>
      </c>
      <c r="I1533" s="117">
        <v>8</v>
      </c>
      <c r="J1533" s="119" t="s">
        <v>2590</v>
      </c>
      <c r="K1533" s="119" t="s">
        <v>2591</v>
      </c>
      <c r="L1533" s="119" t="s">
        <v>2473</v>
      </c>
      <c r="M1533" s="120" t="s">
        <v>2592</v>
      </c>
      <c r="N1533" s="120" t="s">
        <v>2474</v>
      </c>
      <c r="O1533" s="120" t="s">
        <v>2593</v>
      </c>
      <c r="P1533" s="119" t="s">
        <v>2588</v>
      </c>
      <c r="Q1533" s="119" t="s">
        <v>2588</v>
      </c>
      <c r="R1533" s="6">
        <f t="shared" si="207"/>
        <v>2</v>
      </c>
      <c r="S1533" s="6">
        <f t="shared" si="208"/>
        <v>1</v>
      </c>
      <c r="T1533" s="7">
        <f t="shared" si="209"/>
        <v>130306</v>
      </c>
      <c r="U1533" s="122" t="str">
        <f t="shared" si="214"/>
        <v>1FD02</v>
      </c>
      <c r="V1533" s="10">
        <f t="shared" si="210"/>
        <v>253</v>
      </c>
      <c r="W1533" s="10">
        <f t="shared" si="211"/>
        <v>2</v>
      </c>
      <c r="X1533" s="11">
        <f t="shared" si="212"/>
        <v>3</v>
      </c>
      <c r="Y1533" s="11">
        <f t="shared" si="213"/>
        <v>253</v>
      </c>
      <c r="Z1533" s="12" t="str">
        <f t="shared" si="215"/>
        <v>Wind Data</v>
      </c>
      <c r="AI1533" s="17">
        <v>62159</v>
      </c>
      <c r="AJ1533" s="18" t="s">
        <v>1929</v>
      </c>
      <c r="AK1533" s="19"/>
      <c r="AQ1533" s="37"/>
      <c r="AR1533" s="34"/>
      <c r="AS1533" s="34"/>
      <c r="AT1533" s="34"/>
      <c r="AU1533" s="34"/>
      <c r="AV1533" s="34"/>
      <c r="AW1533" s="34"/>
      <c r="AX1533" s="223">
        <v>130306</v>
      </c>
      <c r="AY1533" s="6">
        <v>3</v>
      </c>
      <c r="AZ1533" s="6">
        <v>253</v>
      </c>
      <c r="BA1533" s="87" t="s">
        <v>2496</v>
      </c>
      <c r="BB1533" s="39" t="s">
        <v>2583</v>
      </c>
      <c r="BC1533" s="84" t="s">
        <v>2349</v>
      </c>
      <c r="BD1533" s="38" t="s">
        <v>2497</v>
      </c>
      <c r="BE1533" s="39" t="s">
        <v>2584</v>
      </c>
      <c r="BF1533" s="90" t="s">
        <v>2498</v>
      </c>
      <c r="BJ1533" s="47" t="s">
        <v>2499</v>
      </c>
      <c r="BL1533" s="42" t="s">
        <v>2500</v>
      </c>
      <c r="BM1533" s="43" t="s">
        <v>2495</v>
      </c>
      <c r="BO1533" s="17">
        <v>62159</v>
      </c>
      <c r="BP1533" s="18" t="s">
        <v>1929</v>
      </c>
    </row>
    <row r="1534" spans="1:68" ht="15" customHeight="1" thickBot="1" x14ac:dyDescent="0.35">
      <c r="A1534" s="116">
        <v>1533</v>
      </c>
      <c r="H1534" s="121" t="s">
        <v>2586</v>
      </c>
      <c r="I1534" s="117">
        <v>8</v>
      </c>
      <c r="J1534" s="119" t="s">
        <v>2471</v>
      </c>
      <c r="K1534" s="120" t="s">
        <v>2471</v>
      </c>
      <c r="L1534" s="119" t="s">
        <v>2475</v>
      </c>
      <c r="M1534" s="119" t="s">
        <v>2476</v>
      </c>
      <c r="N1534" s="120" t="s">
        <v>2477</v>
      </c>
      <c r="O1534" s="120" t="s">
        <v>2588</v>
      </c>
      <c r="P1534" s="120" t="s">
        <v>2588</v>
      </c>
      <c r="Q1534" s="119" t="s">
        <v>2588</v>
      </c>
      <c r="R1534" s="6">
        <f t="shared" si="207"/>
        <v>5</v>
      </c>
      <c r="S1534" s="6">
        <f t="shared" si="208"/>
        <v>1</v>
      </c>
      <c r="T1534" s="7">
        <f t="shared" si="209"/>
        <v>130312</v>
      </c>
      <c r="U1534" s="122" t="str">
        <f t="shared" si="214"/>
        <v>1FD08</v>
      </c>
      <c r="V1534" s="10">
        <f t="shared" si="210"/>
        <v>253</v>
      </c>
      <c r="W1534" s="10">
        <f t="shared" si="211"/>
        <v>8</v>
      </c>
      <c r="X1534" s="11">
        <f t="shared" si="212"/>
        <v>16</v>
      </c>
      <c r="Y1534" s="11">
        <f t="shared" si="213"/>
        <v>253</v>
      </c>
      <c r="Z1534" s="12" t="str">
        <f t="shared" si="215"/>
        <v>Temperature</v>
      </c>
      <c r="AI1534" s="17">
        <v>62213</v>
      </c>
      <c r="AJ1534" s="18" t="s">
        <v>1983</v>
      </c>
      <c r="AK1534" s="19"/>
      <c r="AL1534" s="21"/>
      <c r="AM1534" s="21"/>
      <c r="AN1534" s="21"/>
      <c r="AO1534" s="21"/>
      <c r="AP1534" s="20"/>
      <c r="AQ1534" s="22"/>
      <c r="AR1534" s="20"/>
      <c r="AS1534" s="20"/>
      <c r="AT1534" s="20"/>
      <c r="AU1534" s="20"/>
      <c r="AV1534" s="20"/>
      <c r="AW1534" s="20"/>
      <c r="AX1534" s="222">
        <v>130312</v>
      </c>
      <c r="AY1534" s="6">
        <v>16</v>
      </c>
      <c r="AZ1534" s="6">
        <v>253</v>
      </c>
      <c r="BA1534" s="87" t="s">
        <v>2365</v>
      </c>
      <c r="BB1534" s="39" t="s">
        <v>2464</v>
      </c>
      <c r="BC1534" s="84" t="s">
        <v>2359</v>
      </c>
      <c r="BJ1534" s="47" t="s">
        <v>2501</v>
      </c>
      <c r="BL1534" s="42" t="s">
        <v>2494</v>
      </c>
      <c r="BM1534" s="43" t="s">
        <v>2495</v>
      </c>
      <c r="BO1534" s="17">
        <v>62213</v>
      </c>
      <c r="BP1534" s="18" t="s">
        <v>1983</v>
      </c>
    </row>
    <row r="1535" spans="1:68" ht="15" customHeight="1" thickBot="1" x14ac:dyDescent="0.35">
      <c r="A1535" s="116">
        <v>1534</v>
      </c>
      <c r="H1535" s="121" t="s">
        <v>2589</v>
      </c>
      <c r="I1535" s="117">
        <v>8</v>
      </c>
      <c r="J1535" s="119" t="s">
        <v>2478</v>
      </c>
      <c r="K1535" s="119" t="s">
        <v>2479</v>
      </c>
      <c r="L1535" s="120" t="s">
        <v>2480</v>
      </c>
      <c r="M1535" s="119" t="s">
        <v>2481</v>
      </c>
      <c r="N1535" s="119" t="s">
        <v>2482</v>
      </c>
      <c r="O1535" s="119" t="s">
        <v>2483</v>
      </c>
      <c r="P1535" s="119" t="s">
        <v>2475</v>
      </c>
      <c r="Q1535" s="119" t="s">
        <v>2473</v>
      </c>
      <c r="R1535" s="6">
        <f t="shared" si="207"/>
        <v>2</v>
      </c>
      <c r="S1535" s="6">
        <f t="shared" si="208"/>
        <v>1</v>
      </c>
      <c r="T1535" s="7">
        <f t="shared" si="209"/>
        <v>130306</v>
      </c>
      <c r="U1535" s="122" t="str">
        <f t="shared" si="214"/>
        <v>1FD02</v>
      </c>
      <c r="V1535" s="10">
        <f t="shared" si="210"/>
        <v>253</v>
      </c>
      <c r="W1535" s="10">
        <f t="shared" si="211"/>
        <v>2</v>
      </c>
      <c r="X1535" s="11">
        <f t="shared" si="212"/>
        <v>3</v>
      </c>
      <c r="Y1535" s="11">
        <f t="shared" si="213"/>
        <v>253</v>
      </c>
      <c r="Z1535" s="12" t="str">
        <f t="shared" si="215"/>
        <v>Wind Data</v>
      </c>
      <c r="AI1535" s="17">
        <v>64176</v>
      </c>
      <c r="AJ1535" s="18" t="s">
        <v>2145</v>
      </c>
      <c r="AK1535" s="19"/>
      <c r="AQ1535" s="37"/>
      <c r="AR1535" s="34"/>
      <c r="AS1535" s="34"/>
      <c r="AT1535" s="34"/>
      <c r="AU1535" s="34"/>
      <c r="AV1535" s="34"/>
      <c r="AW1535" s="34"/>
      <c r="AX1535" s="223">
        <v>130306</v>
      </c>
      <c r="AY1535" s="6">
        <v>3</v>
      </c>
      <c r="AZ1535" s="6">
        <v>253</v>
      </c>
      <c r="BA1535" s="87" t="s">
        <v>2496</v>
      </c>
      <c r="BB1535" s="39" t="s">
        <v>2598</v>
      </c>
      <c r="BC1535" s="84" t="s">
        <v>2349</v>
      </c>
      <c r="BD1535" s="38" t="s">
        <v>2497</v>
      </c>
      <c r="BE1535" s="39" t="s">
        <v>2599</v>
      </c>
      <c r="BF1535" s="90" t="s">
        <v>2498</v>
      </c>
      <c r="BJ1535" s="47" t="s">
        <v>2505</v>
      </c>
      <c r="BL1535" s="42" t="s">
        <v>2500</v>
      </c>
      <c r="BM1535" s="43" t="s">
        <v>2495</v>
      </c>
      <c r="BO1535" s="17">
        <v>64176</v>
      </c>
      <c r="BP1535" s="18" t="s">
        <v>2145</v>
      </c>
    </row>
    <row r="1536" spans="1:68" ht="15" customHeight="1" thickBot="1" x14ac:dyDescent="0.35">
      <c r="A1536" s="116">
        <v>1535</v>
      </c>
      <c r="H1536" s="121" t="s">
        <v>2503</v>
      </c>
      <c r="I1536" s="117">
        <v>8</v>
      </c>
      <c r="J1536" s="120" t="s">
        <v>2471</v>
      </c>
      <c r="K1536" s="119" t="s">
        <v>2481</v>
      </c>
      <c r="L1536" s="119" t="s">
        <v>2480</v>
      </c>
      <c r="M1536" s="119" t="s">
        <v>2479</v>
      </c>
      <c r="N1536" s="119" t="s">
        <v>2478</v>
      </c>
      <c r="O1536" s="120" t="s">
        <v>2588</v>
      </c>
      <c r="P1536" s="119" t="s">
        <v>2588</v>
      </c>
      <c r="Q1536" s="119" t="s">
        <v>2588</v>
      </c>
      <c r="R1536" s="6">
        <f t="shared" si="207"/>
        <v>5</v>
      </c>
      <c r="S1536" s="6">
        <f t="shared" si="208"/>
        <v>1</v>
      </c>
      <c r="T1536" s="7">
        <f t="shared" si="209"/>
        <v>130312</v>
      </c>
      <c r="U1536" s="122" t="str">
        <f t="shared" si="214"/>
        <v>1FD08</v>
      </c>
      <c r="V1536" s="10">
        <f t="shared" si="210"/>
        <v>253</v>
      </c>
      <c r="W1536" s="10">
        <f t="shared" si="211"/>
        <v>8</v>
      </c>
      <c r="X1536" s="11">
        <f t="shared" si="212"/>
        <v>16</v>
      </c>
      <c r="Y1536" s="11">
        <f t="shared" si="213"/>
        <v>253</v>
      </c>
      <c r="Z1536" s="12" t="str">
        <f t="shared" si="215"/>
        <v>Temperature</v>
      </c>
      <c r="AI1536" s="17">
        <v>64193</v>
      </c>
      <c r="AJ1536" s="18" t="s">
        <v>2161</v>
      </c>
      <c r="AK1536" s="19"/>
      <c r="AL1536" s="21"/>
      <c r="AM1536" s="21"/>
      <c r="AN1536" s="21"/>
      <c r="AO1536" s="21"/>
      <c r="AP1536" s="20"/>
      <c r="AQ1536" s="22"/>
      <c r="AR1536" s="20"/>
      <c r="AS1536" s="20"/>
      <c r="AT1536" s="20"/>
      <c r="AU1536" s="20"/>
      <c r="AV1536" s="20"/>
      <c r="AW1536" s="20"/>
      <c r="AX1536" s="222">
        <v>130312</v>
      </c>
      <c r="AY1536" s="6">
        <v>16</v>
      </c>
      <c r="AZ1536" s="6">
        <v>253</v>
      </c>
      <c r="BA1536" s="87" t="s">
        <v>2365</v>
      </c>
      <c r="BB1536" s="39" t="s">
        <v>2600</v>
      </c>
      <c r="BC1536" s="84" t="s">
        <v>2359</v>
      </c>
      <c r="BJ1536" s="47" t="s">
        <v>2601</v>
      </c>
      <c r="BL1536" s="42" t="s">
        <v>2494</v>
      </c>
      <c r="BM1536" s="43" t="s">
        <v>2495</v>
      </c>
      <c r="BO1536" s="17">
        <v>64193</v>
      </c>
      <c r="BP1536" s="18" t="s">
        <v>2161</v>
      </c>
    </row>
    <row r="1537" spans="1:68" ht="15" customHeight="1" thickBot="1" x14ac:dyDescent="0.35">
      <c r="A1537" s="116">
        <v>1536</v>
      </c>
      <c r="H1537" s="121" t="s">
        <v>2503</v>
      </c>
      <c r="I1537" s="117">
        <v>8</v>
      </c>
      <c r="J1537" s="119" t="s">
        <v>2471</v>
      </c>
      <c r="K1537" s="119" t="s">
        <v>2471</v>
      </c>
      <c r="L1537" s="119" t="s">
        <v>2472</v>
      </c>
      <c r="M1537" s="120" t="s">
        <v>2594</v>
      </c>
      <c r="N1537" s="120" t="s">
        <v>2473</v>
      </c>
      <c r="O1537" s="119" t="s">
        <v>2472</v>
      </c>
      <c r="P1537" s="119" t="s">
        <v>2475</v>
      </c>
      <c r="Q1537" s="119" t="s">
        <v>2483</v>
      </c>
      <c r="R1537" s="6">
        <f t="shared" si="207"/>
        <v>5</v>
      </c>
      <c r="S1537" s="6">
        <f t="shared" si="208"/>
        <v>1</v>
      </c>
      <c r="T1537" s="7">
        <f t="shared" si="209"/>
        <v>130312</v>
      </c>
      <c r="U1537" s="122" t="str">
        <f t="shared" si="214"/>
        <v>1FD08</v>
      </c>
      <c r="V1537" s="10">
        <f t="shared" si="210"/>
        <v>253</v>
      </c>
      <c r="W1537" s="10">
        <f t="shared" si="211"/>
        <v>8</v>
      </c>
      <c r="X1537" s="11">
        <f t="shared" si="212"/>
        <v>16</v>
      </c>
      <c r="Y1537" s="11">
        <f t="shared" si="213"/>
        <v>253</v>
      </c>
      <c r="Z1537" s="12" t="str">
        <f t="shared" si="215"/>
        <v>Temperature</v>
      </c>
      <c r="AI1537" s="17">
        <v>64279</v>
      </c>
      <c r="AJ1537" s="18" t="s">
        <v>2216</v>
      </c>
      <c r="AK1537" s="19"/>
      <c r="AQ1537" s="37"/>
      <c r="AR1537" s="34"/>
      <c r="AS1537" s="34"/>
      <c r="AT1537" s="34"/>
      <c r="AU1537" s="34"/>
      <c r="AV1537" s="34"/>
      <c r="AW1537" s="34"/>
      <c r="AX1537" s="223">
        <v>130312</v>
      </c>
      <c r="AY1537" s="6">
        <v>16</v>
      </c>
      <c r="AZ1537" s="6">
        <v>253</v>
      </c>
      <c r="BA1537" s="87" t="s">
        <v>2365</v>
      </c>
      <c r="BB1537" s="39" t="s">
        <v>2585</v>
      </c>
      <c r="BC1537" s="84" t="s">
        <v>2359</v>
      </c>
      <c r="BJ1537" s="47" t="s">
        <v>2493</v>
      </c>
      <c r="BL1537" s="42" t="s">
        <v>2494</v>
      </c>
      <c r="BM1537" s="43" t="s">
        <v>2495</v>
      </c>
      <c r="BO1537" s="17">
        <v>64279</v>
      </c>
      <c r="BP1537" s="18" t="s">
        <v>2216</v>
      </c>
    </row>
    <row r="1538" spans="1:68" ht="15" customHeight="1" thickBot="1" x14ac:dyDescent="0.35">
      <c r="A1538" s="116">
        <v>1537</v>
      </c>
      <c r="H1538" s="121" t="s">
        <v>2503</v>
      </c>
      <c r="I1538" s="117">
        <v>7</v>
      </c>
      <c r="J1538" s="119" t="s">
        <v>2484</v>
      </c>
      <c r="K1538" s="120" t="s">
        <v>2594</v>
      </c>
      <c r="L1538" s="119" t="s">
        <v>2481</v>
      </c>
      <c r="M1538" s="119" t="s">
        <v>2480</v>
      </c>
      <c r="N1538" s="120" t="s">
        <v>2479</v>
      </c>
      <c r="O1538" s="119" t="s">
        <v>2504</v>
      </c>
      <c r="P1538" s="119" t="s">
        <v>2475</v>
      </c>
      <c r="Q1538" s="119" t="s">
        <v>2485</v>
      </c>
      <c r="R1538" s="6">
        <f t="shared" ref="R1538:R1589" si="216">_xlfn.BITRSHIFT(_xlfn.BITAND(HEX2DEC(H1538),HEX2DEC("1C000000")),26)</f>
        <v>5</v>
      </c>
      <c r="S1538" s="6">
        <f t="shared" ref="S1538:S1589" si="217">_xlfn.BITRSHIFT(_xlfn.BITAND(HEX2DEC(H1538),HEX2DEC("01000000")),24)</f>
        <v>1</v>
      </c>
      <c r="T1538" s="7">
        <f t="shared" ref="T1538:T1589" si="218">IF(_xlfn.BITRSHIFT(_xlfn.BITAND(HEX2DEC(H1538),HEX2DEC("0FF0000")),16)&lt;240,_xlfn.BITRSHIFT(_xlfn.BITAND(HEX2DEC(H1538),HEX2DEC("1FF0000")),8),_xlfn.BITRSHIFT(_xlfn.BITAND(HEX2DEC(H1538),HEX2DEC("1FFFF00")),8))</f>
        <v>130312</v>
      </c>
      <c r="U1538" s="122" t="str">
        <f t="shared" si="214"/>
        <v>1FD08</v>
      </c>
      <c r="V1538" s="10">
        <f t="shared" ref="V1538:V1589" si="219">_xlfn.BITRSHIFT(_xlfn.BITAND(HEX2DEC(H1538),HEX2DEC("0FF0000")),16)</f>
        <v>253</v>
      </c>
      <c r="W1538" s="10">
        <f t="shared" ref="W1538:W1589" si="220">_xlfn.BITRSHIFT(_xlfn.BITAND(HEX2DEC(H1538),HEX2DEC("FF00")),8)</f>
        <v>8</v>
      </c>
      <c r="X1538" s="11">
        <f t="shared" ref="X1538:X1589" si="221">_xlfn.BITAND(HEX2DEC(H1538),HEX2DEC("00000FF"))</f>
        <v>16</v>
      </c>
      <c r="Y1538" s="11">
        <f t="shared" ref="Y1538:Y1589" si="222">IF(_xlfn.BITRSHIFT(_xlfn.BITAND(HEX2DEC(H1538),HEX2DEC("0FF0000")),16)&lt;240,_xlfn.BITRSHIFT(_xlfn.BITAND(HEX2DEC(H1538),HEX2DEC("0FF00")),8),_xlfn.BITRSHIFT(_xlfn.BITAND(HEX2DEC(H1538),HEX2DEC("0FF0000")),16))</f>
        <v>253</v>
      </c>
      <c r="Z1538" s="12" t="str">
        <f t="shared" si="215"/>
        <v>Temperature</v>
      </c>
      <c r="AI1538" s="17">
        <v>64309</v>
      </c>
      <c r="AJ1538" s="18" t="s">
        <v>2245</v>
      </c>
      <c r="AK1538" s="19"/>
      <c r="AL1538" s="21"/>
      <c r="AM1538" s="21"/>
      <c r="AN1538" s="21"/>
      <c r="AO1538" s="21"/>
      <c r="AP1538" s="20"/>
      <c r="AQ1538" s="22"/>
      <c r="AR1538" s="20"/>
      <c r="AS1538" s="20"/>
      <c r="AT1538" s="20"/>
      <c r="AU1538" s="20"/>
      <c r="AV1538" s="20"/>
      <c r="AW1538" s="20"/>
      <c r="AX1538" s="222">
        <v>130312</v>
      </c>
      <c r="AY1538" s="6">
        <v>16</v>
      </c>
      <c r="AZ1538" s="6">
        <v>253</v>
      </c>
      <c r="BA1538" s="87" t="s">
        <v>2365</v>
      </c>
      <c r="BB1538" s="39" t="s">
        <v>2602</v>
      </c>
      <c r="BC1538" s="84" t="s">
        <v>2359</v>
      </c>
      <c r="BJ1538" s="47" t="s">
        <v>2603</v>
      </c>
      <c r="BL1538" s="42" t="s">
        <v>2494</v>
      </c>
      <c r="BM1538" s="43" t="s">
        <v>2495</v>
      </c>
      <c r="BO1538" s="17">
        <v>64309</v>
      </c>
      <c r="BP1538" s="18" t="s">
        <v>2245</v>
      </c>
    </row>
    <row r="1539" spans="1:68" ht="15" customHeight="1" thickBot="1" x14ac:dyDescent="0.35">
      <c r="A1539" s="116">
        <v>1538</v>
      </c>
      <c r="H1539" s="121" t="s">
        <v>2595</v>
      </c>
      <c r="I1539" s="117">
        <v>8</v>
      </c>
      <c r="J1539" s="119" t="s">
        <v>2471</v>
      </c>
      <c r="K1539" s="119" t="s">
        <v>2471</v>
      </c>
      <c r="L1539" s="120" t="s">
        <v>2472</v>
      </c>
      <c r="M1539" s="119" t="s">
        <v>2594</v>
      </c>
      <c r="N1539" s="119" t="s">
        <v>2486</v>
      </c>
      <c r="O1539" s="119" t="s">
        <v>2588</v>
      </c>
      <c r="P1539" s="119" t="s">
        <v>2588</v>
      </c>
      <c r="Q1539" s="119" t="s">
        <v>2588</v>
      </c>
      <c r="R1539" s="6">
        <f t="shared" si="216"/>
        <v>5</v>
      </c>
      <c r="S1539" s="6">
        <f t="shared" si="217"/>
        <v>1</v>
      </c>
      <c r="T1539" s="7">
        <f t="shared" si="218"/>
        <v>130312</v>
      </c>
      <c r="U1539" s="122" t="str">
        <f t="shared" ref="U1539:U1589" si="223">DEC2HEX(T1539)</f>
        <v>1FD08</v>
      </c>
      <c r="V1539" s="10">
        <f t="shared" si="219"/>
        <v>253</v>
      </c>
      <c r="W1539" s="10">
        <f t="shared" si="220"/>
        <v>8</v>
      </c>
      <c r="X1539" s="11">
        <f t="shared" si="221"/>
        <v>25</v>
      </c>
      <c r="Y1539" s="11">
        <f t="shared" si="222"/>
        <v>253</v>
      </c>
      <c r="Z1539" s="12" t="str">
        <f t="shared" ref="Z1539:Z1602" si="224">VLOOKUP(T1539,BO:BP,2,FALSE)</f>
        <v>Temperature</v>
      </c>
      <c r="AI1539" s="17">
        <v>127506</v>
      </c>
      <c r="AJ1539" s="18" t="s">
        <v>1433</v>
      </c>
      <c r="AK1539" s="19"/>
      <c r="AQ1539" s="37"/>
      <c r="AR1539" s="34"/>
      <c r="AS1539" s="34"/>
      <c r="AT1539" s="34"/>
      <c r="AU1539" s="34"/>
      <c r="AV1539" s="34"/>
      <c r="AW1539" s="34"/>
      <c r="AX1539" s="223">
        <v>130312</v>
      </c>
      <c r="AY1539" s="6">
        <v>25</v>
      </c>
      <c r="AZ1539" s="6">
        <v>253</v>
      </c>
      <c r="BA1539" s="87" t="s">
        <v>2365</v>
      </c>
      <c r="BB1539" s="39" t="s">
        <v>2467</v>
      </c>
      <c r="BC1539" s="84" t="s">
        <v>2359</v>
      </c>
      <c r="BJ1539" s="47" t="s">
        <v>2493</v>
      </c>
      <c r="BL1539" s="42" t="s">
        <v>2604</v>
      </c>
      <c r="BM1539" s="43" t="s">
        <v>2495</v>
      </c>
      <c r="BO1539" s="17">
        <v>127506</v>
      </c>
      <c r="BP1539" s="18" t="s">
        <v>1433</v>
      </c>
    </row>
    <row r="1540" spans="1:68" ht="15" customHeight="1" thickBot="1" x14ac:dyDescent="0.35">
      <c r="A1540" s="116">
        <v>1539</v>
      </c>
      <c r="H1540" s="121" t="s">
        <v>2487</v>
      </c>
      <c r="I1540" s="117">
        <v>8</v>
      </c>
      <c r="J1540" s="119" t="s">
        <v>2488</v>
      </c>
      <c r="K1540" s="119" t="s">
        <v>2489</v>
      </c>
      <c r="L1540" s="119" t="s">
        <v>2473</v>
      </c>
      <c r="M1540" s="119" t="s">
        <v>2490</v>
      </c>
      <c r="N1540" s="119" t="s">
        <v>2491</v>
      </c>
      <c r="O1540" s="119" t="s">
        <v>2492</v>
      </c>
      <c r="P1540" s="119" t="s">
        <v>2596</v>
      </c>
      <c r="Q1540" s="120" t="s">
        <v>2597</v>
      </c>
      <c r="R1540" s="6">
        <f t="shared" si="216"/>
        <v>2</v>
      </c>
      <c r="S1540" s="6">
        <f t="shared" si="217"/>
        <v>1</v>
      </c>
      <c r="T1540" s="7">
        <f t="shared" si="218"/>
        <v>130306</v>
      </c>
      <c r="U1540" s="122" t="str">
        <f t="shared" si="223"/>
        <v>1FD02</v>
      </c>
      <c r="V1540" s="10">
        <f t="shared" si="219"/>
        <v>253</v>
      </c>
      <c r="W1540" s="10">
        <f t="shared" si="220"/>
        <v>2</v>
      </c>
      <c r="X1540" s="11">
        <f t="shared" si="221"/>
        <v>3</v>
      </c>
      <c r="Y1540" s="11">
        <f t="shared" si="222"/>
        <v>253</v>
      </c>
      <c r="Z1540" s="12" t="str">
        <f t="shared" si="224"/>
        <v>Wind Data</v>
      </c>
      <c r="AI1540" s="17"/>
      <c r="AJ1540" s="18"/>
      <c r="AK1540" s="19"/>
      <c r="AL1540" s="21"/>
      <c r="AM1540" s="21"/>
      <c r="AN1540" s="21"/>
      <c r="AO1540" s="21"/>
      <c r="AP1540" s="20"/>
      <c r="AQ1540" s="20"/>
      <c r="AR1540" s="20"/>
      <c r="AS1540" s="20"/>
      <c r="AT1540" s="20"/>
      <c r="AU1540" s="20"/>
      <c r="AV1540" s="20"/>
      <c r="AW1540" s="20"/>
      <c r="AX1540" s="222">
        <v>130306</v>
      </c>
      <c r="AY1540" s="6">
        <v>3</v>
      </c>
      <c r="AZ1540" s="6">
        <v>253</v>
      </c>
      <c r="BA1540" s="87" t="s">
        <v>2496</v>
      </c>
      <c r="BB1540" s="39" t="s">
        <v>2468</v>
      </c>
      <c r="BC1540" s="84" t="s">
        <v>2349</v>
      </c>
      <c r="BD1540" s="38" t="s">
        <v>2497</v>
      </c>
      <c r="BE1540" s="39" t="s">
        <v>2469</v>
      </c>
      <c r="BF1540" s="90" t="s">
        <v>2498</v>
      </c>
      <c r="BJ1540" s="47" t="s">
        <v>2499</v>
      </c>
      <c r="BL1540" s="42" t="s">
        <v>2500</v>
      </c>
      <c r="BM1540" s="43" t="s">
        <v>2495</v>
      </c>
      <c r="BO1540" s="17"/>
      <c r="BP1540" s="18"/>
    </row>
    <row r="1541" spans="1:68" ht="15" customHeight="1" thickBot="1" x14ac:dyDescent="0.35">
      <c r="A1541" s="116">
        <v>1540</v>
      </c>
      <c r="H1541" s="121" t="s">
        <v>2586</v>
      </c>
      <c r="I1541" s="117">
        <v>8</v>
      </c>
      <c r="J1541" s="119" t="s">
        <v>2471</v>
      </c>
      <c r="K1541" s="119" t="s">
        <v>2471</v>
      </c>
      <c r="L1541" s="119" t="s">
        <v>2472</v>
      </c>
      <c r="M1541" s="119" t="s">
        <v>2587</v>
      </c>
      <c r="N1541" s="119" t="s">
        <v>2502</v>
      </c>
      <c r="O1541" s="120" t="s">
        <v>2588</v>
      </c>
      <c r="P1541" s="120" t="s">
        <v>2588</v>
      </c>
      <c r="Q1541" s="120" t="s">
        <v>2588</v>
      </c>
      <c r="R1541" s="6">
        <f t="shared" si="216"/>
        <v>5</v>
      </c>
      <c r="S1541" s="6">
        <f t="shared" si="217"/>
        <v>1</v>
      </c>
      <c r="T1541" s="7">
        <f t="shared" si="218"/>
        <v>130312</v>
      </c>
      <c r="U1541" s="122" t="str">
        <f t="shared" si="223"/>
        <v>1FD08</v>
      </c>
      <c r="V1541" s="10">
        <f t="shared" si="219"/>
        <v>253</v>
      </c>
      <c r="W1541" s="10">
        <f t="shared" si="220"/>
        <v>8</v>
      </c>
      <c r="X1541" s="11">
        <f t="shared" si="221"/>
        <v>16</v>
      </c>
      <c r="Y1541" s="11">
        <f t="shared" si="222"/>
        <v>253</v>
      </c>
      <c r="Z1541" s="12" t="str">
        <f t="shared" si="224"/>
        <v>Temperature</v>
      </c>
      <c r="AI1541" s="17"/>
      <c r="AJ1541" s="18"/>
      <c r="AK1541" s="19"/>
      <c r="AQ1541" s="34"/>
      <c r="AR1541" s="34"/>
      <c r="AS1541" s="34"/>
      <c r="AT1541" s="34"/>
      <c r="AU1541" s="34"/>
      <c r="AV1541" s="34"/>
      <c r="AW1541" s="34"/>
      <c r="AX1541" s="223">
        <v>130312</v>
      </c>
      <c r="AY1541" s="6">
        <v>16</v>
      </c>
      <c r="AZ1541" s="6">
        <v>253</v>
      </c>
      <c r="BA1541" s="87" t="s">
        <v>2365</v>
      </c>
      <c r="BB1541" s="39" t="s">
        <v>2582</v>
      </c>
      <c r="BC1541" s="84" t="s">
        <v>2359</v>
      </c>
      <c r="BJ1541" s="47" t="s">
        <v>2493</v>
      </c>
      <c r="BL1541" s="42" t="s">
        <v>2494</v>
      </c>
      <c r="BM1541" s="43" t="s">
        <v>2495</v>
      </c>
      <c r="BO1541" s="17"/>
      <c r="BP1541" s="18"/>
    </row>
    <row r="1542" spans="1:68" ht="15" customHeight="1" thickBot="1" x14ac:dyDescent="0.35">
      <c r="A1542" s="116">
        <v>1541</v>
      </c>
      <c r="H1542" s="121" t="s">
        <v>2589</v>
      </c>
      <c r="I1542" s="117">
        <v>8</v>
      </c>
      <c r="J1542" s="119" t="s">
        <v>2590</v>
      </c>
      <c r="K1542" s="119" t="s">
        <v>2591</v>
      </c>
      <c r="L1542" s="119" t="s">
        <v>2473</v>
      </c>
      <c r="M1542" s="119" t="s">
        <v>2592</v>
      </c>
      <c r="N1542" s="119" t="s">
        <v>2474</v>
      </c>
      <c r="O1542" s="120" t="s">
        <v>2593</v>
      </c>
      <c r="P1542" s="120" t="s">
        <v>2588</v>
      </c>
      <c r="Q1542" s="120" t="s">
        <v>2588</v>
      </c>
      <c r="R1542" s="6">
        <f t="shared" si="216"/>
        <v>2</v>
      </c>
      <c r="S1542" s="6">
        <f t="shared" si="217"/>
        <v>1</v>
      </c>
      <c r="T1542" s="7">
        <f t="shared" si="218"/>
        <v>130306</v>
      </c>
      <c r="U1542" s="122" t="str">
        <f t="shared" si="223"/>
        <v>1FD02</v>
      </c>
      <c r="V1542" s="10">
        <f t="shared" si="219"/>
        <v>253</v>
      </c>
      <c r="W1542" s="10">
        <f t="shared" si="220"/>
        <v>2</v>
      </c>
      <c r="X1542" s="11">
        <f t="shared" si="221"/>
        <v>3</v>
      </c>
      <c r="Y1542" s="11">
        <f t="shared" si="222"/>
        <v>253</v>
      </c>
      <c r="Z1542" s="12" t="str">
        <f t="shared" si="224"/>
        <v>Wind Data</v>
      </c>
      <c r="AI1542" s="17"/>
      <c r="AJ1542" s="18"/>
      <c r="AK1542" s="19"/>
      <c r="AL1542" s="21"/>
      <c r="AM1542" s="21"/>
      <c r="AN1542" s="21"/>
      <c r="AO1542" s="21"/>
      <c r="AP1542" s="20"/>
      <c r="AQ1542" s="20"/>
      <c r="AR1542" s="20"/>
      <c r="AS1542" s="20"/>
      <c r="AT1542" s="20"/>
      <c r="AU1542" s="20"/>
      <c r="AV1542" s="20"/>
      <c r="AW1542" s="20"/>
      <c r="AX1542" s="222">
        <v>130306</v>
      </c>
      <c r="AY1542" s="6">
        <v>3</v>
      </c>
      <c r="AZ1542" s="6">
        <v>253</v>
      </c>
      <c r="BA1542" s="87" t="s">
        <v>2496</v>
      </c>
      <c r="BB1542" s="39" t="s">
        <v>2583</v>
      </c>
      <c r="BC1542" s="84" t="s">
        <v>2349</v>
      </c>
      <c r="BD1542" s="38" t="s">
        <v>2497</v>
      </c>
      <c r="BE1542" s="39" t="s">
        <v>2584</v>
      </c>
      <c r="BF1542" s="90" t="s">
        <v>2498</v>
      </c>
      <c r="BJ1542" s="47" t="s">
        <v>2499</v>
      </c>
      <c r="BL1542" s="42" t="s">
        <v>2500</v>
      </c>
      <c r="BM1542" s="43" t="s">
        <v>2495</v>
      </c>
      <c r="BO1542" s="17"/>
      <c r="BP1542" s="18"/>
    </row>
    <row r="1543" spans="1:68" ht="15" customHeight="1" thickBot="1" x14ac:dyDescent="0.35">
      <c r="A1543" s="116">
        <v>1542</v>
      </c>
      <c r="H1543" s="121" t="s">
        <v>2586</v>
      </c>
      <c r="I1543" s="117">
        <v>8</v>
      </c>
      <c r="J1543" s="119" t="s">
        <v>2471</v>
      </c>
      <c r="K1543" s="120" t="s">
        <v>2471</v>
      </c>
      <c r="L1543" s="119" t="s">
        <v>2475</v>
      </c>
      <c r="M1543" s="119" t="s">
        <v>2476</v>
      </c>
      <c r="N1543" s="119" t="s">
        <v>2477</v>
      </c>
      <c r="O1543" s="119" t="s">
        <v>2588</v>
      </c>
      <c r="P1543" s="119" t="s">
        <v>2588</v>
      </c>
      <c r="Q1543" s="119" t="s">
        <v>2588</v>
      </c>
      <c r="R1543" s="6">
        <f t="shared" si="216"/>
        <v>5</v>
      </c>
      <c r="S1543" s="6">
        <f t="shared" si="217"/>
        <v>1</v>
      </c>
      <c r="T1543" s="7">
        <f t="shared" si="218"/>
        <v>130312</v>
      </c>
      <c r="U1543" s="122" t="str">
        <f t="shared" si="223"/>
        <v>1FD08</v>
      </c>
      <c r="V1543" s="10">
        <f t="shared" si="219"/>
        <v>253</v>
      </c>
      <c r="W1543" s="10">
        <f t="shared" si="220"/>
        <v>8</v>
      </c>
      <c r="X1543" s="11">
        <f t="shared" si="221"/>
        <v>16</v>
      </c>
      <c r="Y1543" s="11">
        <f t="shared" si="222"/>
        <v>253</v>
      </c>
      <c r="Z1543" s="12" t="str">
        <f t="shared" si="224"/>
        <v>Temperature</v>
      </c>
      <c r="AI1543" s="17"/>
      <c r="AJ1543" s="18"/>
      <c r="AK1543" s="19"/>
      <c r="AQ1543" s="34"/>
      <c r="AR1543" s="34"/>
      <c r="AS1543" s="34"/>
      <c r="AT1543" s="34"/>
      <c r="AU1543" s="34"/>
      <c r="AV1543" s="34"/>
      <c r="AW1543" s="34"/>
      <c r="AX1543" s="223">
        <v>130312</v>
      </c>
      <c r="AY1543" s="6">
        <v>16</v>
      </c>
      <c r="AZ1543" s="6">
        <v>253</v>
      </c>
      <c r="BA1543" s="87" t="s">
        <v>2365</v>
      </c>
      <c r="BB1543" s="39" t="s">
        <v>2464</v>
      </c>
      <c r="BC1543" s="84" t="s">
        <v>2359</v>
      </c>
      <c r="BJ1543" s="47" t="s">
        <v>2501</v>
      </c>
      <c r="BL1543" s="42" t="s">
        <v>2494</v>
      </c>
      <c r="BM1543" s="43" t="s">
        <v>2495</v>
      </c>
      <c r="BO1543" s="17"/>
      <c r="BP1543" s="18"/>
    </row>
    <row r="1544" spans="1:68" ht="15" customHeight="1" thickBot="1" x14ac:dyDescent="0.35">
      <c r="A1544" s="116">
        <v>1543</v>
      </c>
      <c r="H1544" s="121" t="s">
        <v>2589</v>
      </c>
      <c r="I1544" s="117">
        <v>8</v>
      </c>
      <c r="J1544" s="119" t="s">
        <v>2478</v>
      </c>
      <c r="K1544" s="119" t="s">
        <v>2479</v>
      </c>
      <c r="L1544" s="119" t="s">
        <v>2480</v>
      </c>
      <c r="M1544" s="119" t="s">
        <v>2481</v>
      </c>
      <c r="N1544" s="119" t="s">
        <v>2482</v>
      </c>
      <c r="O1544" s="120" t="s">
        <v>2483</v>
      </c>
      <c r="P1544" s="120" t="s">
        <v>2475</v>
      </c>
      <c r="Q1544" s="119" t="s">
        <v>2473</v>
      </c>
      <c r="R1544" s="6">
        <f t="shared" si="216"/>
        <v>2</v>
      </c>
      <c r="S1544" s="6">
        <f t="shared" si="217"/>
        <v>1</v>
      </c>
      <c r="T1544" s="7">
        <f t="shared" si="218"/>
        <v>130306</v>
      </c>
      <c r="U1544" s="122" t="str">
        <f t="shared" si="223"/>
        <v>1FD02</v>
      </c>
      <c r="V1544" s="10">
        <f t="shared" si="219"/>
        <v>253</v>
      </c>
      <c r="W1544" s="10">
        <f t="shared" si="220"/>
        <v>2</v>
      </c>
      <c r="X1544" s="11">
        <f t="shared" si="221"/>
        <v>3</v>
      </c>
      <c r="Y1544" s="11">
        <f t="shared" si="222"/>
        <v>253</v>
      </c>
      <c r="Z1544" s="12" t="str">
        <f t="shared" si="224"/>
        <v>Wind Data</v>
      </c>
      <c r="AI1544" s="17"/>
      <c r="AJ1544" s="18"/>
      <c r="AK1544" s="19"/>
      <c r="AL1544" s="21"/>
      <c r="AM1544" s="21"/>
      <c r="AN1544" s="21"/>
      <c r="AO1544" s="21"/>
      <c r="AP1544" s="20"/>
      <c r="AQ1544" s="20"/>
      <c r="AR1544" s="20"/>
      <c r="AS1544" s="20"/>
      <c r="AT1544" s="20"/>
      <c r="AU1544" s="20"/>
      <c r="AV1544" s="20"/>
      <c r="AW1544" s="20"/>
      <c r="AX1544" s="222">
        <v>130306</v>
      </c>
      <c r="AY1544" s="6">
        <v>3</v>
      </c>
      <c r="AZ1544" s="6">
        <v>253</v>
      </c>
      <c r="BA1544" s="87" t="s">
        <v>2496</v>
      </c>
      <c r="BB1544" s="39" t="s">
        <v>2598</v>
      </c>
      <c r="BC1544" s="84" t="s">
        <v>2349</v>
      </c>
      <c r="BD1544" s="38" t="s">
        <v>2497</v>
      </c>
      <c r="BE1544" s="39" t="s">
        <v>2599</v>
      </c>
      <c r="BF1544" s="90" t="s">
        <v>2498</v>
      </c>
      <c r="BJ1544" s="47" t="s">
        <v>2505</v>
      </c>
      <c r="BL1544" s="42" t="s">
        <v>2500</v>
      </c>
      <c r="BM1544" s="43" t="s">
        <v>2495</v>
      </c>
      <c r="BO1544" s="17"/>
      <c r="BP1544" s="18"/>
    </row>
    <row r="1545" spans="1:68" ht="15" customHeight="1" thickBot="1" x14ac:dyDescent="0.35">
      <c r="A1545" s="116">
        <v>1544</v>
      </c>
      <c r="H1545" s="121" t="s">
        <v>2503</v>
      </c>
      <c r="I1545" s="117">
        <v>8</v>
      </c>
      <c r="J1545" s="119" t="s">
        <v>2471</v>
      </c>
      <c r="K1545" s="119" t="s">
        <v>2481</v>
      </c>
      <c r="L1545" s="119" t="s">
        <v>2480</v>
      </c>
      <c r="M1545" s="119" t="s">
        <v>2479</v>
      </c>
      <c r="N1545" s="119" t="s">
        <v>2478</v>
      </c>
      <c r="O1545" s="119" t="s">
        <v>2588</v>
      </c>
      <c r="P1545" s="119" t="s">
        <v>2588</v>
      </c>
      <c r="Q1545" s="119" t="s">
        <v>2588</v>
      </c>
      <c r="R1545" s="75">
        <f t="shared" si="216"/>
        <v>5</v>
      </c>
      <c r="S1545" s="75">
        <f t="shared" si="217"/>
        <v>1</v>
      </c>
      <c r="T1545" s="7">
        <f t="shared" si="218"/>
        <v>130312</v>
      </c>
      <c r="U1545" s="122" t="str">
        <f t="shared" si="223"/>
        <v>1FD08</v>
      </c>
      <c r="V1545" s="10">
        <f t="shared" si="219"/>
        <v>253</v>
      </c>
      <c r="W1545" s="10">
        <f t="shared" si="220"/>
        <v>8</v>
      </c>
      <c r="X1545" s="11">
        <f t="shared" si="221"/>
        <v>16</v>
      </c>
      <c r="Y1545" s="11">
        <f t="shared" si="222"/>
        <v>253</v>
      </c>
      <c r="Z1545" s="12" t="str">
        <f t="shared" si="224"/>
        <v>Temperature</v>
      </c>
      <c r="AI1545" s="17"/>
      <c r="AJ1545" s="18"/>
      <c r="AK1545" s="19"/>
      <c r="AQ1545" s="34"/>
      <c r="AR1545" s="34"/>
      <c r="AS1545" s="34"/>
      <c r="AT1545" s="34"/>
      <c r="AU1545" s="34"/>
      <c r="AV1545" s="34"/>
      <c r="AW1545" s="34"/>
      <c r="AX1545" s="223">
        <v>130312</v>
      </c>
      <c r="AY1545" s="6">
        <v>16</v>
      </c>
      <c r="AZ1545" s="6">
        <v>253</v>
      </c>
      <c r="BA1545" s="87" t="s">
        <v>2365</v>
      </c>
      <c r="BB1545" s="39" t="s">
        <v>2600</v>
      </c>
      <c r="BC1545" s="84" t="s">
        <v>2359</v>
      </c>
      <c r="BJ1545" s="47" t="s">
        <v>2601</v>
      </c>
      <c r="BL1545" s="42" t="s">
        <v>2494</v>
      </c>
      <c r="BM1545" s="43" t="s">
        <v>2495</v>
      </c>
      <c r="BO1545" s="17"/>
      <c r="BP1545" s="18"/>
    </row>
    <row r="1546" spans="1:68" ht="15" customHeight="1" thickBot="1" x14ac:dyDescent="0.35">
      <c r="A1546" s="116">
        <v>1545</v>
      </c>
      <c r="H1546" s="121" t="s">
        <v>2503</v>
      </c>
      <c r="I1546" s="117">
        <v>8</v>
      </c>
      <c r="J1546" s="119" t="s">
        <v>2471</v>
      </c>
      <c r="K1546" s="119" t="s">
        <v>2471</v>
      </c>
      <c r="L1546" s="119" t="s">
        <v>2472</v>
      </c>
      <c r="M1546" s="119" t="s">
        <v>2594</v>
      </c>
      <c r="N1546" s="119" t="s">
        <v>2473</v>
      </c>
      <c r="O1546" s="120" t="s">
        <v>2472</v>
      </c>
      <c r="P1546" s="120" t="s">
        <v>2475</v>
      </c>
      <c r="Q1546" s="119" t="s">
        <v>2483</v>
      </c>
      <c r="R1546" s="6">
        <f t="shared" si="216"/>
        <v>5</v>
      </c>
      <c r="S1546" s="6">
        <f t="shared" si="217"/>
        <v>1</v>
      </c>
      <c r="T1546" s="7">
        <f t="shared" si="218"/>
        <v>130312</v>
      </c>
      <c r="U1546" s="122" t="str">
        <f t="shared" si="223"/>
        <v>1FD08</v>
      </c>
      <c r="V1546" s="10">
        <f t="shared" si="219"/>
        <v>253</v>
      </c>
      <c r="W1546" s="10">
        <f t="shared" si="220"/>
        <v>8</v>
      </c>
      <c r="X1546" s="11">
        <f t="shared" si="221"/>
        <v>16</v>
      </c>
      <c r="Y1546" s="11">
        <f t="shared" si="222"/>
        <v>253</v>
      </c>
      <c r="Z1546" s="12" t="str">
        <f t="shared" si="224"/>
        <v>Temperature</v>
      </c>
      <c r="AI1546" s="17"/>
      <c r="AJ1546" s="18"/>
      <c r="AK1546" s="19"/>
      <c r="AL1546" s="21"/>
      <c r="AM1546" s="21"/>
      <c r="AN1546" s="21"/>
      <c r="AO1546" s="21"/>
      <c r="AP1546" s="20"/>
      <c r="AQ1546" s="20"/>
      <c r="AR1546" s="20"/>
      <c r="AS1546" s="20"/>
      <c r="AT1546" s="20"/>
      <c r="AU1546" s="20"/>
      <c r="AV1546" s="20"/>
      <c r="AW1546" s="20"/>
      <c r="AX1546" s="222">
        <v>130312</v>
      </c>
      <c r="AY1546" s="6">
        <v>16</v>
      </c>
      <c r="AZ1546" s="6">
        <v>253</v>
      </c>
      <c r="BA1546" s="87" t="s">
        <v>2365</v>
      </c>
      <c r="BB1546" s="39" t="s">
        <v>2585</v>
      </c>
      <c r="BC1546" s="84" t="s">
        <v>2359</v>
      </c>
      <c r="BJ1546" s="47" t="s">
        <v>2493</v>
      </c>
      <c r="BL1546" s="42" t="s">
        <v>2494</v>
      </c>
      <c r="BM1546" s="43" t="s">
        <v>2495</v>
      </c>
      <c r="BO1546" s="17"/>
      <c r="BP1546" s="18"/>
    </row>
    <row r="1547" spans="1:68" ht="15" customHeight="1" thickBot="1" x14ac:dyDescent="0.35">
      <c r="A1547" s="116">
        <v>1546</v>
      </c>
      <c r="H1547" s="121" t="s">
        <v>2503</v>
      </c>
      <c r="I1547" s="117">
        <v>7</v>
      </c>
      <c r="J1547" s="119" t="s">
        <v>2484</v>
      </c>
      <c r="K1547" s="119" t="s">
        <v>2594</v>
      </c>
      <c r="L1547" s="119" t="s">
        <v>2481</v>
      </c>
      <c r="M1547" s="119" t="s">
        <v>2480</v>
      </c>
      <c r="N1547" s="119" t="s">
        <v>2479</v>
      </c>
      <c r="O1547" s="119" t="s">
        <v>2504</v>
      </c>
      <c r="P1547" s="119" t="s">
        <v>2475</v>
      </c>
      <c r="Q1547" s="119" t="s">
        <v>2485</v>
      </c>
      <c r="R1547" s="6">
        <f t="shared" si="216"/>
        <v>5</v>
      </c>
      <c r="S1547" s="6">
        <f t="shared" si="217"/>
        <v>1</v>
      </c>
      <c r="T1547" s="7">
        <f t="shared" si="218"/>
        <v>130312</v>
      </c>
      <c r="U1547" s="122" t="str">
        <f t="shared" si="223"/>
        <v>1FD08</v>
      </c>
      <c r="V1547" s="10">
        <f t="shared" si="219"/>
        <v>253</v>
      </c>
      <c r="W1547" s="10">
        <f t="shared" si="220"/>
        <v>8</v>
      </c>
      <c r="X1547" s="11">
        <f t="shared" si="221"/>
        <v>16</v>
      </c>
      <c r="Y1547" s="11">
        <f t="shared" si="222"/>
        <v>253</v>
      </c>
      <c r="Z1547" s="12" t="str">
        <f t="shared" si="224"/>
        <v>Temperature</v>
      </c>
      <c r="AI1547" s="17"/>
      <c r="AJ1547" s="18"/>
      <c r="AK1547" s="19"/>
      <c r="AQ1547" s="34"/>
      <c r="AR1547" s="34"/>
      <c r="AS1547" s="34"/>
      <c r="AT1547" s="34"/>
      <c r="AU1547" s="34"/>
      <c r="AV1547" s="34"/>
      <c r="AW1547" s="34"/>
      <c r="AX1547" s="223">
        <v>130312</v>
      </c>
      <c r="AY1547" s="6">
        <v>16</v>
      </c>
      <c r="AZ1547" s="6">
        <v>253</v>
      </c>
      <c r="BA1547" s="87" t="s">
        <v>2365</v>
      </c>
      <c r="BB1547" s="39" t="s">
        <v>2602</v>
      </c>
      <c r="BC1547" s="84" t="s">
        <v>2359</v>
      </c>
      <c r="BJ1547" s="47" t="s">
        <v>2603</v>
      </c>
      <c r="BL1547" s="42" t="s">
        <v>2494</v>
      </c>
      <c r="BM1547" s="43" t="s">
        <v>2495</v>
      </c>
      <c r="BO1547" s="17"/>
      <c r="BP1547" s="18"/>
    </row>
    <row r="1548" spans="1:68" ht="15" customHeight="1" thickBot="1" x14ac:dyDescent="0.35">
      <c r="A1548" s="116">
        <v>1547</v>
      </c>
      <c r="H1548" s="121" t="s">
        <v>2595</v>
      </c>
      <c r="I1548" s="117">
        <v>8</v>
      </c>
      <c r="J1548" s="120" t="s">
        <v>2471</v>
      </c>
      <c r="K1548" s="119" t="s">
        <v>2471</v>
      </c>
      <c r="L1548" s="119" t="s">
        <v>2472</v>
      </c>
      <c r="M1548" s="119" t="s">
        <v>2594</v>
      </c>
      <c r="N1548" s="119" t="s">
        <v>2486</v>
      </c>
      <c r="O1548" s="120" t="s">
        <v>2588</v>
      </c>
      <c r="P1548" s="120" t="s">
        <v>2588</v>
      </c>
      <c r="Q1548" s="120" t="s">
        <v>2588</v>
      </c>
      <c r="R1548" s="6">
        <f t="shared" si="216"/>
        <v>5</v>
      </c>
      <c r="S1548" s="6">
        <f t="shared" si="217"/>
        <v>1</v>
      </c>
      <c r="T1548" s="7">
        <f t="shared" si="218"/>
        <v>130312</v>
      </c>
      <c r="U1548" s="122" t="str">
        <f t="shared" si="223"/>
        <v>1FD08</v>
      </c>
      <c r="V1548" s="10">
        <f t="shared" si="219"/>
        <v>253</v>
      </c>
      <c r="W1548" s="10">
        <f t="shared" si="220"/>
        <v>8</v>
      </c>
      <c r="X1548" s="11">
        <f t="shared" si="221"/>
        <v>25</v>
      </c>
      <c r="Y1548" s="11">
        <f t="shared" si="222"/>
        <v>253</v>
      </c>
      <c r="Z1548" s="12" t="str">
        <f t="shared" si="224"/>
        <v>Temperature</v>
      </c>
      <c r="AI1548" s="17"/>
      <c r="AJ1548" s="18"/>
      <c r="AK1548" s="19"/>
      <c r="AL1548" s="21"/>
      <c r="AM1548" s="21"/>
      <c r="AN1548" s="21"/>
      <c r="AO1548" s="21"/>
      <c r="AP1548" s="20"/>
      <c r="AQ1548" s="20"/>
      <c r="AR1548" s="20"/>
      <c r="AS1548" s="20"/>
      <c r="AT1548" s="20"/>
      <c r="AU1548" s="20"/>
      <c r="AV1548" s="20"/>
      <c r="AW1548" s="20"/>
      <c r="AX1548" s="222">
        <v>130312</v>
      </c>
      <c r="AY1548" s="6">
        <v>25</v>
      </c>
      <c r="AZ1548" s="6">
        <v>253</v>
      </c>
      <c r="BA1548" s="87" t="s">
        <v>2365</v>
      </c>
      <c r="BB1548" s="39" t="s">
        <v>2467</v>
      </c>
      <c r="BC1548" s="84" t="s">
        <v>2359</v>
      </c>
      <c r="BJ1548" s="47" t="s">
        <v>2493</v>
      </c>
      <c r="BL1548" s="42" t="s">
        <v>2604</v>
      </c>
      <c r="BM1548" s="43" t="s">
        <v>2495</v>
      </c>
      <c r="BO1548" s="17"/>
      <c r="BP1548" s="18"/>
    </row>
    <row r="1549" spans="1:68" ht="15" customHeight="1" thickBot="1" x14ac:dyDescent="0.35">
      <c r="A1549" s="116">
        <v>1548</v>
      </c>
      <c r="H1549" s="121" t="s">
        <v>2487</v>
      </c>
      <c r="I1549" s="117">
        <v>8</v>
      </c>
      <c r="J1549" s="120" t="s">
        <v>2488</v>
      </c>
      <c r="K1549" s="119" t="s">
        <v>2489</v>
      </c>
      <c r="L1549" s="119" t="s">
        <v>2473</v>
      </c>
      <c r="M1549" s="119" t="s">
        <v>2490</v>
      </c>
      <c r="N1549" s="119" t="s">
        <v>2491</v>
      </c>
      <c r="O1549" s="119" t="s">
        <v>2492</v>
      </c>
      <c r="P1549" s="119" t="s">
        <v>2596</v>
      </c>
      <c r="Q1549" s="119" t="s">
        <v>2597</v>
      </c>
      <c r="R1549" s="6">
        <f t="shared" si="216"/>
        <v>2</v>
      </c>
      <c r="S1549" s="6">
        <f t="shared" si="217"/>
        <v>1</v>
      </c>
      <c r="T1549" s="7">
        <f t="shared" si="218"/>
        <v>130306</v>
      </c>
      <c r="U1549" s="122" t="str">
        <f t="shared" si="223"/>
        <v>1FD02</v>
      </c>
      <c r="V1549" s="10">
        <f t="shared" si="219"/>
        <v>253</v>
      </c>
      <c r="W1549" s="10">
        <f t="shared" si="220"/>
        <v>2</v>
      </c>
      <c r="X1549" s="11">
        <f t="shared" si="221"/>
        <v>3</v>
      </c>
      <c r="Y1549" s="11">
        <f t="shared" si="222"/>
        <v>253</v>
      </c>
      <c r="Z1549" s="12" t="str">
        <f t="shared" si="224"/>
        <v>Wind Data</v>
      </c>
      <c r="AI1549" s="17"/>
      <c r="AJ1549" s="18"/>
      <c r="AK1549" s="19"/>
      <c r="AQ1549" s="34"/>
      <c r="AR1549" s="34"/>
      <c r="AS1549" s="34"/>
      <c r="AT1549" s="34"/>
      <c r="AU1549" s="34"/>
      <c r="AV1549" s="34"/>
      <c r="AW1549" s="34"/>
      <c r="AX1549" s="223">
        <v>130306</v>
      </c>
      <c r="AY1549" s="6">
        <v>3</v>
      </c>
      <c r="AZ1549" s="6">
        <v>253</v>
      </c>
      <c r="BA1549" s="87" t="s">
        <v>2496</v>
      </c>
      <c r="BB1549" s="39" t="s">
        <v>2468</v>
      </c>
      <c r="BC1549" s="84" t="s">
        <v>2349</v>
      </c>
      <c r="BD1549" s="38" t="s">
        <v>2497</v>
      </c>
      <c r="BE1549" s="39" t="s">
        <v>2469</v>
      </c>
      <c r="BF1549" s="90" t="s">
        <v>2498</v>
      </c>
      <c r="BJ1549" s="47" t="s">
        <v>2499</v>
      </c>
      <c r="BL1549" s="42" t="s">
        <v>2500</v>
      </c>
      <c r="BM1549" s="43" t="s">
        <v>2495</v>
      </c>
      <c r="BO1549" s="17"/>
      <c r="BP1549" s="18"/>
    </row>
    <row r="1550" spans="1:68" ht="15" customHeight="1" thickBot="1" x14ac:dyDescent="0.35">
      <c r="A1550" s="116">
        <v>1549</v>
      </c>
      <c r="H1550" s="121" t="s">
        <v>2586</v>
      </c>
      <c r="I1550" s="117">
        <v>8</v>
      </c>
      <c r="J1550" s="120" t="s">
        <v>2471</v>
      </c>
      <c r="K1550" s="119" t="s">
        <v>2471</v>
      </c>
      <c r="L1550" s="119" t="s">
        <v>2472</v>
      </c>
      <c r="M1550" s="119" t="s">
        <v>2587</v>
      </c>
      <c r="N1550" s="119" t="s">
        <v>2502</v>
      </c>
      <c r="O1550" s="119" t="s">
        <v>2588</v>
      </c>
      <c r="P1550" s="119" t="s">
        <v>2588</v>
      </c>
      <c r="Q1550" s="119" t="s">
        <v>2588</v>
      </c>
      <c r="R1550" s="6">
        <f t="shared" si="216"/>
        <v>5</v>
      </c>
      <c r="S1550" s="6">
        <f t="shared" si="217"/>
        <v>1</v>
      </c>
      <c r="T1550" s="7">
        <f t="shared" si="218"/>
        <v>130312</v>
      </c>
      <c r="U1550" s="122" t="str">
        <f t="shared" si="223"/>
        <v>1FD08</v>
      </c>
      <c r="V1550" s="10">
        <f t="shared" si="219"/>
        <v>253</v>
      </c>
      <c r="W1550" s="10">
        <f t="shared" si="220"/>
        <v>8</v>
      </c>
      <c r="X1550" s="11">
        <f t="shared" si="221"/>
        <v>16</v>
      </c>
      <c r="Y1550" s="11">
        <f t="shared" si="222"/>
        <v>253</v>
      </c>
      <c r="Z1550" s="12" t="str">
        <f t="shared" si="224"/>
        <v>Temperature</v>
      </c>
      <c r="AI1550" s="17"/>
      <c r="AJ1550" s="18"/>
      <c r="AK1550" s="19"/>
      <c r="AL1550" s="21"/>
      <c r="AM1550" s="21"/>
      <c r="AN1550" s="21"/>
      <c r="AO1550" s="21"/>
      <c r="AP1550" s="20"/>
      <c r="AQ1550" s="20"/>
      <c r="AR1550" s="20"/>
      <c r="AS1550" s="20"/>
      <c r="AT1550" s="20"/>
      <c r="AU1550" s="20"/>
      <c r="AV1550" s="20"/>
      <c r="AW1550" s="20"/>
      <c r="AX1550" s="222">
        <v>130312</v>
      </c>
      <c r="AY1550" s="6">
        <v>16</v>
      </c>
      <c r="AZ1550" s="6">
        <v>253</v>
      </c>
      <c r="BA1550" s="87" t="s">
        <v>2365</v>
      </c>
      <c r="BB1550" s="39" t="s">
        <v>2582</v>
      </c>
      <c r="BC1550" s="84" t="s">
        <v>2359</v>
      </c>
      <c r="BJ1550" s="47" t="s">
        <v>2493</v>
      </c>
      <c r="BL1550" s="42" t="s">
        <v>2494</v>
      </c>
      <c r="BM1550" s="43" t="s">
        <v>2495</v>
      </c>
      <c r="BO1550" s="17"/>
      <c r="BP1550" s="18"/>
    </row>
    <row r="1551" spans="1:68" ht="15" customHeight="1" thickBot="1" x14ac:dyDescent="0.35">
      <c r="A1551" s="116">
        <v>1550</v>
      </c>
      <c r="H1551" s="121" t="s">
        <v>2589</v>
      </c>
      <c r="I1551" s="117">
        <v>8</v>
      </c>
      <c r="J1551" s="120" t="s">
        <v>2590</v>
      </c>
      <c r="K1551" s="119" t="s">
        <v>2591</v>
      </c>
      <c r="L1551" s="119" t="s">
        <v>2473</v>
      </c>
      <c r="M1551" s="119" t="s">
        <v>2592</v>
      </c>
      <c r="N1551" s="119" t="s">
        <v>2474</v>
      </c>
      <c r="O1551" s="119" t="s">
        <v>2593</v>
      </c>
      <c r="P1551" s="119" t="s">
        <v>2588</v>
      </c>
      <c r="Q1551" s="119" t="s">
        <v>2588</v>
      </c>
      <c r="R1551" s="75">
        <f t="shared" si="216"/>
        <v>2</v>
      </c>
      <c r="S1551" s="75">
        <f t="shared" si="217"/>
        <v>1</v>
      </c>
      <c r="T1551" s="7">
        <f t="shared" si="218"/>
        <v>130306</v>
      </c>
      <c r="U1551" s="122" t="str">
        <f t="shared" si="223"/>
        <v>1FD02</v>
      </c>
      <c r="V1551" s="10">
        <f t="shared" si="219"/>
        <v>253</v>
      </c>
      <c r="W1551" s="10">
        <f t="shared" si="220"/>
        <v>2</v>
      </c>
      <c r="X1551" s="11">
        <f t="shared" si="221"/>
        <v>3</v>
      </c>
      <c r="Y1551" s="11">
        <f t="shared" si="222"/>
        <v>253</v>
      </c>
      <c r="Z1551" s="12" t="str">
        <f t="shared" si="224"/>
        <v>Wind Data</v>
      </c>
      <c r="AI1551" s="17"/>
      <c r="AJ1551" s="18"/>
      <c r="AK1551" s="19"/>
      <c r="AQ1551" s="34"/>
      <c r="AR1551" s="34"/>
      <c r="AS1551" s="34"/>
      <c r="AT1551" s="34"/>
      <c r="AU1551" s="34"/>
      <c r="AV1551" s="34"/>
      <c r="AW1551" s="34"/>
      <c r="AX1551" s="223">
        <v>130306</v>
      </c>
      <c r="AY1551" s="6">
        <v>3</v>
      </c>
      <c r="AZ1551" s="6">
        <v>253</v>
      </c>
      <c r="BA1551" s="87" t="s">
        <v>2496</v>
      </c>
      <c r="BB1551" s="39" t="s">
        <v>2583</v>
      </c>
      <c r="BC1551" s="84" t="s">
        <v>2349</v>
      </c>
      <c r="BD1551" s="38" t="s">
        <v>2497</v>
      </c>
      <c r="BE1551" s="39" t="s">
        <v>2584</v>
      </c>
      <c r="BF1551" s="90" t="s">
        <v>2498</v>
      </c>
      <c r="BJ1551" s="47" t="s">
        <v>2499</v>
      </c>
      <c r="BL1551" s="42" t="s">
        <v>2500</v>
      </c>
      <c r="BM1551" s="43" t="s">
        <v>2495</v>
      </c>
      <c r="BO1551" s="17"/>
      <c r="BP1551" s="18"/>
    </row>
    <row r="1552" spans="1:68" ht="15" customHeight="1" thickBot="1" x14ac:dyDescent="0.35">
      <c r="A1552" s="116">
        <v>1551</v>
      </c>
      <c r="H1552" s="121" t="s">
        <v>2586</v>
      </c>
      <c r="I1552" s="117">
        <v>8</v>
      </c>
      <c r="J1552" s="120" t="s">
        <v>2471</v>
      </c>
      <c r="K1552" s="119" t="s">
        <v>2471</v>
      </c>
      <c r="L1552" s="119" t="s">
        <v>2475</v>
      </c>
      <c r="M1552" s="119" t="s">
        <v>2476</v>
      </c>
      <c r="N1552" s="119" t="s">
        <v>2477</v>
      </c>
      <c r="O1552" s="119" t="s">
        <v>2588</v>
      </c>
      <c r="P1552" s="119" t="s">
        <v>2588</v>
      </c>
      <c r="Q1552" s="119" t="s">
        <v>2588</v>
      </c>
      <c r="R1552" s="6">
        <f t="shared" si="216"/>
        <v>5</v>
      </c>
      <c r="S1552" s="6">
        <f t="shared" si="217"/>
        <v>1</v>
      </c>
      <c r="T1552" s="7">
        <f t="shared" si="218"/>
        <v>130312</v>
      </c>
      <c r="U1552" s="122" t="str">
        <f t="shared" si="223"/>
        <v>1FD08</v>
      </c>
      <c r="V1552" s="10">
        <f t="shared" si="219"/>
        <v>253</v>
      </c>
      <c r="W1552" s="10">
        <f t="shared" si="220"/>
        <v>8</v>
      </c>
      <c r="X1552" s="11">
        <f t="shared" si="221"/>
        <v>16</v>
      </c>
      <c r="Y1552" s="11">
        <f t="shared" si="222"/>
        <v>253</v>
      </c>
      <c r="Z1552" s="12" t="str">
        <f t="shared" si="224"/>
        <v>Temperature</v>
      </c>
      <c r="AI1552" s="17"/>
      <c r="AJ1552" s="18"/>
      <c r="AK1552" s="19"/>
      <c r="AL1552" s="21"/>
      <c r="AM1552" s="21"/>
      <c r="AN1552" s="21"/>
      <c r="AO1552" s="21"/>
      <c r="AP1552" s="20"/>
      <c r="AQ1552" s="20"/>
      <c r="AR1552" s="20"/>
      <c r="AS1552" s="20"/>
      <c r="AT1552" s="20"/>
      <c r="AU1552" s="20"/>
      <c r="AV1552" s="20"/>
      <c r="AW1552" s="20"/>
      <c r="AX1552" s="222">
        <v>130312</v>
      </c>
      <c r="AY1552" s="6">
        <v>16</v>
      </c>
      <c r="AZ1552" s="6">
        <v>253</v>
      </c>
      <c r="BA1552" s="87" t="s">
        <v>2365</v>
      </c>
      <c r="BB1552" s="39" t="s">
        <v>2464</v>
      </c>
      <c r="BC1552" s="84" t="s">
        <v>2359</v>
      </c>
      <c r="BJ1552" s="47" t="s">
        <v>2501</v>
      </c>
      <c r="BL1552" s="42" t="s">
        <v>2494</v>
      </c>
      <c r="BM1552" s="43" t="s">
        <v>2495</v>
      </c>
      <c r="BO1552" s="17"/>
      <c r="BP1552" s="18"/>
    </row>
    <row r="1553" spans="1:68" ht="15" customHeight="1" thickBot="1" x14ac:dyDescent="0.35">
      <c r="A1553" s="116">
        <v>1552</v>
      </c>
      <c r="H1553" s="121" t="s">
        <v>2589</v>
      </c>
      <c r="I1553" s="117">
        <v>8</v>
      </c>
      <c r="J1553" s="119" t="s">
        <v>2478</v>
      </c>
      <c r="K1553" s="119" t="s">
        <v>2479</v>
      </c>
      <c r="L1553" s="119" t="s">
        <v>2480</v>
      </c>
      <c r="M1553" s="119" t="s">
        <v>2481</v>
      </c>
      <c r="N1553" s="119" t="s">
        <v>2482</v>
      </c>
      <c r="O1553" s="119" t="s">
        <v>2483</v>
      </c>
      <c r="P1553" s="119" t="s">
        <v>2475</v>
      </c>
      <c r="Q1553" s="119" t="s">
        <v>2473</v>
      </c>
      <c r="R1553" s="75">
        <f t="shared" si="216"/>
        <v>2</v>
      </c>
      <c r="S1553" s="75">
        <f t="shared" si="217"/>
        <v>1</v>
      </c>
      <c r="T1553" s="7">
        <f t="shared" si="218"/>
        <v>130306</v>
      </c>
      <c r="U1553" s="122" t="str">
        <f t="shared" si="223"/>
        <v>1FD02</v>
      </c>
      <c r="V1553" s="10">
        <f t="shared" si="219"/>
        <v>253</v>
      </c>
      <c r="W1553" s="10">
        <f t="shared" si="220"/>
        <v>2</v>
      </c>
      <c r="X1553" s="11">
        <f t="shared" si="221"/>
        <v>3</v>
      </c>
      <c r="Y1553" s="11">
        <f t="shared" si="222"/>
        <v>253</v>
      </c>
      <c r="Z1553" s="12" t="str">
        <f t="shared" si="224"/>
        <v>Wind Data</v>
      </c>
      <c r="AI1553" s="17"/>
      <c r="AJ1553" s="18"/>
      <c r="AK1553" s="19"/>
      <c r="AQ1553" s="34"/>
      <c r="AR1553" s="34"/>
      <c r="AS1553" s="34"/>
      <c r="AT1553" s="34"/>
      <c r="AU1553" s="34"/>
      <c r="AV1553" s="34"/>
      <c r="AW1553" s="34"/>
      <c r="AX1553" s="223">
        <v>130306</v>
      </c>
      <c r="AY1553" s="6">
        <v>3</v>
      </c>
      <c r="AZ1553" s="6">
        <v>253</v>
      </c>
      <c r="BA1553" s="87" t="s">
        <v>2496</v>
      </c>
      <c r="BB1553" s="39" t="s">
        <v>2598</v>
      </c>
      <c r="BC1553" s="84" t="s">
        <v>2349</v>
      </c>
      <c r="BD1553" s="38" t="s">
        <v>2497</v>
      </c>
      <c r="BE1553" s="39" t="s">
        <v>2599</v>
      </c>
      <c r="BF1553" s="90" t="s">
        <v>2498</v>
      </c>
      <c r="BJ1553" s="47" t="s">
        <v>2505</v>
      </c>
      <c r="BL1553" s="42" t="s">
        <v>2500</v>
      </c>
      <c r="BM1553" s="43" t="s">
        <v>2495</v>
      </c>
      <c r="BO1553" s="17"/>
      <c r="BP1553" s="18"/>
    </row>
    <row r="1554" spans="1:68" ht="15" customHeight="1" thickBot="1" x14ac:dyDescent="0.35">
      <c r="A1554" s="116">
        <v>1553</v>
      </c>
      <c r="H1554" s="121" t="s">
        <v>2503</v>
      </c>
      <c r="I1554" s="117">
        <v>8</v>
      </c>
      <c r="J1554" s="119" t="s">
        <v>2471</v>
      </c>
      <c r="K1554" s="119" t="s">
        <v>2481</v>
      </c>
      <c r="L1554" s="119" t="s">
        <v>2480</v>
      </c>
      <c r="M1554" s="119" t="s">
        <v>2479</v>
      </c>
      <c r="N1554" s="119" t="s">
        <v>2478</v>
      </c>
      <c r="O1554" s="119" t="s">
        <v>2588</v>
      </c>
      <c r="P1554" s="119" t="s">
        <v>2588</v>
      </c>
      <c r="Q1554" s="119" t="s">
        <v>2588</v>
      </c>
      <c r="R1554" s="6">
        <f t="shared" si="216"/>
        <v>5</v>
      </c>
      <c r="S1554" s="6">
        <f t="shared" si="217"/>
        <v>1</v>
      </c>
      <c r="T1554" s="7">
        <f t="shared" si="218"/>
        <v>130312</v>
      </c>
      <c r="U1554" s="122" t="str">
        <f t="shared" si="223"/>
        <v>1FD08</v>
      </c>
      <c r="V1554" s="10">
        <f t="shared" si="219"/>
        <v>253</v>
      </c>
      <c r="W1554" s="10">
        <f t="shared" si="220"/>
        <v>8</v>
      </c>
      <c r="X1554" s="11">
        <f t="shared" si="221"/>
        <v>16</v>
      </c>
      <c r="Y1554" s="11">
        <f t="shared" si="222"/>
        <v>253</v>
      </c>
      <c r="Z1554" s="12" t="str">
        <f t="shared" si="224"/>
        <v>Temperature</v>
      </c>
      <c r="AI1554" s="17"/>
      <c r="AJ1554" s="18"/>
      <c r="AK1554" s="19"/>
      <c r="AL1554" s="21"/>
      <c r="AM1554" s="21"/>
      <c r="AN1554" s="21"/>
      <c r="AO1554" s="21"/>
      <c r="AP1554" s="20"/>
      <c r="AQ1554" s="20"/>
      <c r="AR1554" s="20"/>
      <c r="AS1554" s="20"/>
      <c r="AT1554" s="20"/>
      <c r="AU1554" s="20"/>
      <c r="AV1554" s="20"/>
      <c r="AW1554" s="20"/>
      <c r="AX1554" s="222">
        <v>130312</v>
      </c>
      <c r="AY1554" s="6">
        <v>16</v>
      </c>
      <c r="AZ1554" s="6">
        <v>253</v>
      </c>
      <c r="BA1554" s="87" t="s">
        <v>2365</v>
      </c>
      <c r="BB1554" s="39" t="s">
        <v>2600</v>
      </c>
      <c r="BC1554" s="84" t="s">
        <v>2359</v>
      </c>
      <c r="BJ1554" s="47" t="s">
        <v>2601</v>
      </c>
      <c r="BL1554" s="42" t="s">
        <v>2494</v>
      </c>
      <c r="BM1554" s="43" t="s">
        <v>2495</v>
      </c>
      <c r="BO1554" s="17"/>
      <c r="BP1554" s="18"/>
    </row>
    <row r="1555" spans="1:68" ht="15" customHeight="1" thickBot="1" x14ac:dyDescent="0.35">
      <c r="A1555" s="116">
        <v>1554</v>
      </c>
      <c r="H1555" s="121" t="s">
        <v>2503</v>
      </c>
      <c r="I1555" s="117">
        <v>8</v>
      </c>
      <c r="J1555" s="119" t="s">
        <v>2471</v>
      </c>
      <c r="K1555" s="119" t="s">
        <v>2471</v>
      </c>
      <c r="L1555" s="119" t="s">
        <v>2472</v>
      </c>
      <c r="M1555" s="119" t="s">
        <v>2594</v>
      </c>
      <c r="N1555" s="119" t="s">
        <v>2473</v>
      </c>
      <c r="O1555" s="119" t="s">
        <v>2472</v>
      </c>
      <c r="P1555" s="119" t="s">
        <v>2475</v>
      </c>
      <c r="Q1555" s="119" t="s">
        <v>2483</v>
      </c>
      <c r="R1555" s="6">
        <f t="shared" si="216"/>
        <v>5</v>
      </c>
      <c r="S1555" s="6">
        <f t="shared" si="217"/>
        <v>1</v>
      </c>
      <c r="T1555" s="7">
        <f t="shared" si="218"/>
        <v>130312</v>
      </c>
      <c r="U1555" s="122" t="str">
        <f t="shared" si="223"/>
        <v>1FD08</v>
      </c>
      <c r="V1555" s="10">
        <f t="shared" si="219"/>
        <v>253</v>
      </c>
      <c r="W1555" s="10">
        <f t="shared" si="220"/>
        <v>8</v>
      </c>
      <c r="X1555" s="11">
        <f t="shared" si="221"/>
        <v>16</v>
      </c>
      <c r="Y1555" s="11">
        <f t="shared" si="222"/>
        <v>253</v>
      </c>
      <c r="Z1555" s="12" t="str">
        <f t="shared" si="224"/>
        <v>Temperature</v>
      </c>
      <c r="AI1555" s="17"/>
      <c r="AJ1555" s="18"/>
      <c r="AK1555" s="19"/>
      <c r="AQ1555" s="34"/>
      <c r="AR1555" s="34"/>
      <c r="AS1555" s="34"/>
      <c r="AT1555" s="34"/>
      <c r="AU1555" s="34"/>
      <c r="AV1555" s="34"/>
      <c r="AW1555" s="34"/>
      <c r="AX1555" s="223">
        <v>130312</v>
      </c>
      <c r="AY1555" s="6">
        <v>16</v>
      </c>
      <c r="AZ1555" s="6">
        <v>253</v>
      </c>
      <c r="BA1555" s="87" t="s">
        <v>2365</v>
      </c>
      <c r="BB1555" s="39" t="s">
        <v>2585</v>
      </c>
      <c r="BC1555" s="84" t="s">
        <v>2359</v>
      </c>
      <c r="BJ1555" s="47" t="s">
        <v>2493</v>
      </c>
      <c r="BL1555" s="42" t="s">
        <v>2494</v>
      </c>
      <c r="BM1555" s="43" t="s">
        <v>2495</v>
      </c>
      <c r="BO1555" s="17"/>
      <c r="BP1555" s="18"/>
    </row>
    <row r="1556" spans="1:68" ht="15" customHeight="1" thickBot="1" x14ac:dyDescent="0.35">
      <c r="A1556" s="116">
        <v>1555</v>
      </c>
      <c r="H1556" s="121" t="s">
        <v>2503</v>
      </c>
      <c r="I1556" s="117">
        <v>7</v>
      </c>
      <c r="J1556" s="119" t="s">
        <v>2484</v>
      </c>
      <c r="K1556" s="119" t="s">
        <v>2594</v>
      </c>
      <c r="L1556" s="119" t="s">
        <v>2481</v>
      </c>
      <c r="M1556" s="119" t="s">
        <v>2480</v>
      </c>
      <c r="N1556" s="119" t="s">
        <v>2479</v>
      </c>
      <c r="O1556" s="119" t="s">
        <v>2504</v>
      </c>
      <c r="P1556" s="119" t="s">
        <v>2475</v>
      </c>
      <c r="Q1556" s="119" t="s">
        <v>2485</v>
      </c>
      <c r="R1556" s="6">
        <f t="shared" si="216"/>
        <v>5</v>
      </c>
      <c r="S1556" s="6">
        <f t="shared" si="217"/>
        <v>1</v>
      </c>
      <c r="T1556" s="7">
        <f t="shared" si="218"/>
        <v>130312</v>
      </c>
      <c r="U1556" s="122" t="str">
        <f t="shared" si="223"/>
        <v>1FD08</v>
      </c>
      <c r="V1556" s="10">
        <f t="shared" si="219"/>
        <v>253</v>
      </c>
      <c r="W1556" s="10">
        <f t="shared" si="220"/>
        <v>8</v>
      </c>
      <c r="X1556" s="11">
        <f t="shared" si="221"/>
        <v>16</v>
      </c>
      <c r="Y1556" s="11">
        <f t="shared" si="222"/>
        <v>253</v>
      </c>
      <c r="Z1556" s="12" t="str">
        <f t="shared" si="224"/>
        <v>Temperature</v>
      </c>
      <c r="AI1556" s="17"/>
      <c r="AJ1556" s="18"/>
      <c r="AK1556" s="19"/>
      <c r="AL1556" s="21"/>
      <c r="AM1556" s="21"/>
      <c r="AN1556" s="21"/>
      <c r="AO1556" s="21"/>
      <c r="AP1556" s="20"/>
      <c r="AQ1556" s="20"/>
      <c r="AR1556" s="20"/>
      <c r="AS1556" s="20"/>
      <c r="AT1556" s="20"/>
      <c r="AU1556" s="20"/>
      <c r="AV1556" s="20"/>
      <c r="AW1556" s="20"/>
      <c r="AX1556" s="222">
        <v>130312</v>
      </c>
      <c r="AY1556" s="6">
        <v>16</v>
      </c>
      <c r="AZ1556" s="6">
        <v>253</v>
      </c>
      <c r="BA1556" s="87" t="s">
        <v>2365</v>
      </c>
      <c r="BB1556" s="39" t="s">
        <v>2602</v>
      </c>
      <c r="BC1556" s="84" t="s">
        <v>2359</v>
      </c>
      <c r="BJ1556" s="47" t="s">
        <v>2603</v>
      </c>
      <c r="BL1556" s="42" t="s">
        <v>2494</v>
      </c>
      <c r="BM1556" s="43" t="s">
        <v>2495</v>
      </c>
      <c r="BO1556" s="17"/>
      <c r="BP1556" s="18"/>
    </row>
    <row r="1557" spans="1:68" ht="15" customHeight="1" thickBot="1" x14ac:dyDescent="0.35">
      <c r="A1557" s="116">
        <v>1556</v>
      </c>
      <c r="H1557" s="121" t="s">
        <v>2595</v>
      </c>
      <c r="I1557" s="117">
        <v>8</v>
      </c>
      <c r="J1557" s="119" t="s">
        <v>2471</v>
      </c>
      <c r="K1557" s="119" t="s">
        <v>2471</v>
      </c>
      <c r="L1557" s="119" t="s">
        <v>2472</v>
      </c>
      <c r="M1557" s="119" t="s">
        <v>2594</v>
      </c>
      <c r="N1557" s="119" t="s">
        <v>2486</v>
      </c>
      <c r="O1557" s="119" t="s">
        <v>2588</v>
      </c>
      <c r="P1557" s="119" t="s">
        <v>2588</v>
      </c>
      <c r="Q1557" s="119" t="s">
        <v>2588</v>
      </c>
      <c r="R1557" s="6">
        <f t="shared" si="216"/>
        <v>5</v>
      </c>
      <c r="S1557" s="6">
        <f t="shared" si="217"/>
        <v>1</v>
      </c>
      <c r="T1557" s="7">
        <f t="shared" si="218"/>
        <v>130312</v>
      </c>
      <c r="U1557" s="122" t="str">
        <f t="shared" si="223"/>
        <v>1FD08</v>
      </c>
      <c r="V1557" s="10">
        <f t="shared" si="219"/>
        <v>253</v>
      </c>
      <c r="W1557" s="10">
        <f t="shared" si="220"/>
        <v>8</v>
      </c>
      <c r="X1557" s="11">
        <f t="shared" si="221"/>
        <v>25</v>
      </c>
      <c r="Y1557" s="11">
        <f t="shared" si="222"/>
        <v>253</v>
      </c>
      <c r="Z1557" s="12" t="str">
        <f t="shared" si="224"/>
        <v>Temperature</v>
      </c>
      <c r="AI1557" s="17"/>
      <c r="AJ1557" s="18"/>
      <c r="AK1557" s="19"/>
      <c r="AQ1557" s="34"/>
      <c r="AR1557" s="34"/>
      <c r="AS1557" s="34"/>
      <c r="AT1557" s="34"/>
      <c r="AU1557" s="34"/>
      <c r="AV1557" s="34"/>
      <c r="AW1557" s="34"/>
      <c r="AX1557" s="223">
        <v>130312</v>
      </c>
      <c r="AY1557" s="6">
        <v>25</v>
      </c>
      <c r="AZ1557" s="6">
        <v>253</v>
      </c>
      <c r="BA1557" s="87" t="s">
        <v>2365</v>
      </c>
      <c r="BB1557" s="39" t="s">
        <v>2467</v>
      </c>
      <c r="BC1557" s="84" t="s">
        <v>2359</v>
      </c>
      <c r="BJ1557" s="47" t="s">
        <v>2493</v>
      </c>
      <c r="BL1557" s="42" t="s">
        <v>2604</v>
      </c>
      <c r="BM1557" s="43" t="s">
        <v>2495</v>
      </c>
      <c r="BO1557" s="17"/>
      <c r="BP1557" s="18"/>
    </row>
    <row r="1558" spans="1:68" ht="15" customHeight="1" thickBot="1" x14ac:dyDescent="0.35">
      <c r="A1558" s="116">
        <v>1557</v>
      </c>
      <c r="H1558" s="121" t="s">
        <v>2487</v>
      </c>
      <c r="I1558" s="117">
        <v>8</v>
      </c>
      <c r="J1558" s="119" t="s">
        <v>2488</v>
      </c>
      <c r="K1558" s="119" t="s">
        <v>2489</v>
      </c>
      <c r="L1558" s="119" t="s">
        <v>2473</v>
      </c>
      <c r="M1558" s="119" t="s">
        <v>2490</v>
      </c>
      <c r="N1558" s="119" t="s">
        <v>2491</v>
      </c>
      <c r="O1558" s="119" t="s">
        <v>2492</v>
      </c>
      <c r="P1558" s="119" t="s">
        <v>2596</v>
      </c>
      <c r="Q1558" s="119" t="s">
        <v>2597</v>
      </c>
      <c r="R1558" s="75">
        <f t="shared" si="216"/>
        <v>2</v>
      </c>
      <c r="S1558" s="75">
        <f t="shared" si="217"/>
        <v>1</v>
      </c>
      <c r="T1558" s="7">
        <f t="shared" si="218"/>
        <v>130306</v>
      </c>
      <c r="U1558" s="122" t="str">
        <f t="shared" si="223"/>
        <v>1FD02</v>
      </c>
      <c r="V1558" s="10">
        <f t="shared" si="219"/>
        <v>253</v>
      </c>
      <c r="W1558" s="10">
        <f t="shared" si="220"/>
        <v>2</v>
      </c>
      <c r="X1558" s="11">
        <f t="shared" si="221"/>
        <v>3</v>
      </c>
      <c r="Y1558" s="11">
        <f t="shared" si="222"/>
        <v>253</v>
      </c>
      <c r="Z1558" s="12" t="str">
        <f t="shared" si="224"/>
        <v>Wind Data</v>
      </c>
      <c r="AI1558" s="17"/>
      <c r="AJ1558" s="18"/>
      <c r="AK1558" s="19"/>
      <c r="AL1558" s="21"/>
      <c r="AM1558" s="21"/>
      <c r="AN1558" s="21"/>
      <c r="AO1558" s="21"/>
      <c r="AP1558" s="20"/>
      <c r="AQ1558" s="20"/>
      <c r="AR1558" s="20"/>
      <c r="AS1558" s="20"/>
      <c r="AT1558" s="20"/>
      <c r="AU1558" s="20"/>
      <c r="AV1558" s="20"/>
      <c r="AW1558" s="20"/>
      <c r="AX1558" s="222">
        <v>130306</v>
      </c>
      <c r="AY1558" s="6">
        <v>3</v>
      </c>
      <c r="AZ1558" s="6">
        <v>253</v>
      </c>
      <c r="BA1558" s="87" t="s">
        <v>2496</v>
      </c>
      <c r="BB1558" s="39" t="s">
        <v>2468</v>
      </c>
      <c r="BC1558" s="84" t="s">
        <v>2349</v>
      </c>
      <c r="BD1558" s="38" t="s">
        <v>2497</v>
      </c>
      <c r="BE1558" s="39" t="s">
        <v>2469</v>
      </c>
      <c r="BF1558" s="90" t="s">
        <v>2498</v>
      </c>
      <c r="BJ1558" s="47" t="s">
        <v>2499</v>
      </c>
      <c r="BL1558" s="42" t="s">
        <v>2500</v>
      </c>
      <c r="BM1558" s="43" t="s">
        <v>2495</v>
      </c>
      <c r="BO1558" s="17"/>
      <c r="BP1558" s="18"/>
    </row>
    <row r="1559" spans="1:68" ht="15" customHeight="1" thickBot="1" x14ac:dyDescent="0.35">
      <c r="A1559" s="116">
        <v>1558</v>
      </c>
      <c r="H1559" s="121" t="s">
        <v>2586</v>
      </c>
      <c r="I1559" s="117">
        <v>8</v>
      </c>
      <c r="J1559" s="120" t="s">
        <v>2471</v>
      </c>
      <c r="K1559" s="119" t="s">
        <v>2471</v>
      </c>
      <c r="L1559" s="120" t="s">
        <v>2472</v>
      </c>
      <c r="M1559" s="120" t="s">
        <v>2587</v>
      </c>
      <c r="N1559" s="119" t="s">
        <v>2502</v>
      </c>
      <c r="O1559" s="119" t="s">
        <v>2588</v>
      </c>
      <c r="P1559" s="119" t="s">
        <v>2588</v>
      </c>
      <c r="Q1559" s="119" t="s">
        <v>2588</v>
      </c>
      <c r="R1559" s="6">
        <f t="shared" si="216"/>
        <v>5</v>
      </c>
      <c r="S1559" s="6">
        <f t="shared" si="217"/>
        <v>1</v>
      </c>
      <c r="T1559" s="7">
        <f t="shared" si="218"/>
        <v>130312</v>
      </c>
      <c r="U1559" s="122" t="str">
        <f t="shared" si="223"/>
        <v>1FD08</v>
      </c>
      <c r="V1559" s="10">
        <f t="shared" si="219"/>
        <v>253</v>
      </c>
      <c r="W1559" s="10">
        <f t="shared" si="220"/>
        <v>8</v>
      </c>
      <c r="X1559" s="11">
        <f t="shared" si="221"/>
        <v>16</v>
      </c>
      <c r="Y1559" s="11">
        <f t="shared" si="222"/>
        <v>253</v>
      </c>
      <c r="Z1559" s="12" t="str">
        <f t="shared" si="224"/>
        <v>Temperature</v>
      </c>
      <c r="AI1559" s="17"/>
      <c r="AJ1559" s="18"/>
      <c r="AK1559" s="19"/>
      <c r="AQ1559" s="34"/>
      <c r="AR1559" s="34"/>
      <c r="AS1559" s="34"/>
      <c r="AT1559" s="34"/>
      <c r="AU1559" s="34"/>
      <c r="AV1559" s="34"/>
      <c r="AW1559" s="34"/>
      <c r="AX1559" s="223">
        <v>130312</v>
      </c>
      <c r="AY1559" s="6">
        <v>16</v>
      </c>
      <c r="AZ1559" s="6">
        <v>253</v>
      </c>
      <c r="BA1559" s="87" t="s">
        <v>2365</v>
      </c>
      <c r="BB1559" s="39" t="s">
        <v>2582</v>
      </c>
      <c r="BC1559" s="84" t="s">
        <v>2359</v>
      </c>
      <c r="BJ1559" s="47" t="s">
        <v>2493</v>
      </c>
      <c r="BL1559" s="42" t="s">
        <v>2494</v>
      </c>
      <c r="BM1559" s="43" t="s">
        <v>2495</v>
      </c>
      <c r="BO1559" s="17"/>
      <c r="BP1559" s="18"/>
    </row>
    <row r="1560" spans="1:68" ht="15" customHeight="1" thickBot="1" x14ac:dyDescent="0.35">
      <c r="A1560" s="116">
        <v>1559</v>
      </c>
      <c r="H1560" s="121" t="s">
        <v>2589</v>
      </c>
      <c r="I1560" s="117">
        <v>8</v>
      </c>
      <c r="J1560" s="120" t="s">
        <v>2590</v>
      </c>
      <c r="K1560" s="119" t="s">
        <v>2591</v>
      </c>
      <c r="L1560" s="119" t="s">
        <v>2473</v>
      </c>
      <c r="M1560" s="119" t="s">
        <v>2592</v>
      </c>
      <c r="N1560" s="119" t="s">
        <v>2474</v>
      </c>
      <c r="O1560" s="119" t="s">
        <v>2593</v>
      </c>
      <c r="P1560" s="119" t="s">
        <v>2588</v>
      </c>
      <c r="Q1560" s="119" t="s">
        <v>2588</v>
      </c>
      <c r="R1560" s="6">
        <f t="shared" si="216"/>
        <v>2</v>
      </c>
      <c r="S1560" s="6">
        <f t="shared" si="217"/>
        <v>1</v>
      </c>
      <c r="T1560" s="7">
        <f t="shared" si="218"/>
        <v>130306</v>
      </c>
      <c r="U1560" s="122" t="str">
        <f t="shared" si="223"/>
        <v>1FD02</v>
      </c>
      <c r="V1560" s="10">
        <f t="shared" si="219"/>
        <v>253</v>
      </c>
      <c r="W1560" s="10">
        <f t="shared" si="220"/>
        <v>2</v>
      </c>
      <c r="X1560" s="11">
        <f t="shared" si="221"/>
        <v>3</v>
      </c>
      <c r="Y1560" s="11">
        <f t="shared" si="222"/>
        <v>253</v>
      </c>
      <c r="Z1560" s="12" t="str">
        <f t="shared" si="224"/>
        <v>Wind Data</v>
      </c>
      <c r="AI1560" s="17"/>
      <c r="AJ1560" s="18"/>
      <c r="AK1560" s="19"/>
      <c r="AL1560" s="21"/>
      <c r="AM1560" s="21"/>
      <c r="AN1560" s="21"/>
      <c r="AO1560" s="21"/>
      <c r="AP1560" s="20"/>
      <c r="AQ1560" s="20"/>
      <c r="AR1560" s="20"/>
      <c r="AS1560" s="20"/>
      <c r="AT1560" s="20"/>
      <c r="AU1560" s="20"/>
      <c r="AV1560" s="20"/>
      <c r="AW1560" s="20"/>
      <c r="AX1560" s="222">
        <v>130306</v>
      </c>
      <c r="AY1560" s="6">
        <v>3</v>
      </c>
      <c r="AZ1560" s="6">
        <v>253</v>
      </c>
      <c r="BA1560" s="87" t="s">
        <v>2496</v>
      </c>
      <c r="BB1560" s="39" t="s">
        <v>2583</v>
      </c>
      <c r="BC1560" s="84" t="s">
        <v>2349</v>
      </c>
      <c r="BD1560" s="38" t="s">
        <v>2497</v>
      </c>
      <c r="BE1560" s="39" t="s">
        <v>2584</v>
      </c>
      <c r="BF1560" s="90" t="s">
        <v>2498</v>
      </c>
      <c r="BJ1560" s="47" t="s">
        <v>2499</v>
      </c>
      <c r="BL1560" s="42" t="s">
        <v>2500</v>
      </c>
      <c r="BM1560" s="43" t="s">
        <v>2495</v>
      </c>
      <c r="BO1560" s="17"/>
      <c r="BP1560" s="18"/>
    </row>
    <row r="1561" spans="1:68" ht="15" customHeight="1" thickBot="1" x14ac:dyDescent="0.35">
      <c r="A1561" s="116">
        <v>1560</v>
      </c>
      <c r="H1561" s="121" t="s">
        <v>2586</v>
      </c>
      <c r="I1561" s="117">
        <v>8</v>
      </c>
      <c r="J1561" s="120" t="s">
        <v>2471</v>
      </c>
      <c r="K1561" s="119" t="s">
        <v>2471</v>
      </c>
      <c r="L1561" s="119" t="s">
        <v>2475</v>
      </c>
      <c r="M1561" s="119" t="s">
        <v>2476</v>
      </c>
      <c r="N1561" s="119" t="s">
        <v>2477</v>
      </c>
      <c r="O1561" s="120" t="s">
        <v>2588</v>
      </c>
      <c r="P1561" s="119" t="s">
        <v>2588</v>
      </c>
      <c r="Q1561" s="119" t="s">
        <v>2588</v>
      </c>
      <c r="R1561" s="75">
        <f t="shared" si="216"/>
        <v>5</v>
      </c>
      <c r="S1561" s="75">
        <f t="shared" si="217"/>
        <v>1</v>
      </c>
      <c r="T1561" s="7">
        <f t="shared" si="218"/>
        <v>130312</v>
      </c>
      <c r="U1561" s="122" t="str">
        <f t="shared" si="223"/>
        <v>1FD08</v>
      </c>
      <c r="V1561" s="10">
        <f t="shared" si="219"/>
        <v>253</v>
      </c>
      <c r="W1561" s="10">
        <f t="shared" si="220"/>
        <v>8</v>
      </c>
      <c r="X1561" s="11">
        <f t="shared" si="221"/>
        <v>16</v>
      </c>
      <c r="Y1561" s="11">
        <f t="shared" si="222"/>
        <v>253</v>
      </c>
      <c r="Z1561" s="12" t="str">
        <f t="shared" si="224"/>
        <v>Temperature</v>
      </c>
      <c r="AI1561" s="17"/>
      <c r="AJ1561" s="18"/>
      <c r="AK1561" s="19"/>
      <c r="AQ1561" s="34"/>
      <c r="AR1561" s="34"/>
      <c r="AS1561" s="34"/>
      <c r="AT1561" s="34"/>
      <c r="AU1561" s="34"/>
      <c r="AV1561" s="34"/>
      <c r="AW1561" s="34"/>
      <c r="AX1561" s="223">
        <v>130312</v>
      </c>
      <c r="AY1561" s="6">
        <v>16</v>
      </c>
      <c r="AZ1561" s="6">
        <v>253</v>
      </c>
      <c r="BA1561" s="87" t="s">
        <v>2365</v>
      </c>
      <c r="BB1561" s="39" t="s">
        <v>2464</v>
      </c>
      <c r="BC1561" s="84" t="s">
        <v>2359</v>
      </c>
      <c r="BJ1561" s="47" t="s">
        <v>2501</v>
      </c>
      <c r="BL1561" s="42" t="s">
        <v>2494</v>
      </c>
      <c r="BM1561" s="43" t="s">
        <v>2495</v>
      </c>
      <c r="BO1561" s="17"/>
      <c r="BP1561" s="18"/>
    </row>
    <row r="1562" spans="1:68" ht="15" customHeight="1" thickBot="1" x14ac:dyDescent="0.35">
      <c r="A1562" s="116">
        <v>1561</v>
      </c>
      <c r="H1562" s="121" t="s">
        <v>2589</v>
      </c>
      <c r="I1562" s="117">
        <v>8</v>
      </c>
      <c r="J1562" s="119" t="s">
        <v>2478</v>
      </c>
      <c r="K1562" s="119" t="s">
        <v>2479</v>
      </c>
      <c r="L1562" s="119" t="s">
        <v>2480</v>
      </c>
      <c r="M1562" s="120" t="s">
        <v>2481</v>
      </c>
      <c r="N1562" s="120" t="s">
        <v>2482</v>
      </c>
      <c r="O1562" s="119" t="s">
        <v>2483</v>
      </c>
      <c r="P1562" s="119" t="s">
        <v>2475</v>
      </c>
      <c r="Q1562" s="119" t="s">
        <v>2473</v>
      </c>
      <c r="R1562" s="75">
        <f t="shared" si="216"/>
        <v>2</v>
      </c>
      <c r="S1562" s="75">
        <f t="shared" si="217"/>
        <v>1</v>
      </c>
      <c r="T1562" s="7">
        <f t="shared" si="218"/>
        <v>130306</v>
      </c>
      <c r="U1562" s="122" t="str">
        <f t="shared" si="223"/>
        <v>1FD02</v>
      </c>
      <c r="V1562" s="10">
        <f t="shared" si="219"/>
        <v>253</v>
      </c>
      <c r="W1562" s="10">
        <f t="shared" si="220"/>
        <v>2</v>
      </c>
      <c r="X1562" s="11">
        <f t="shared" si="221"/>
        <v>3</v>
      </c>
      <c r="Y1562" s="11">
        <f t="shared" si="222"/>
        <v>253</v>
      </c>
      <c r="Z1562" s="12" t="str">
        <f t="shared" si="224"/>
        <v>Wind Data</v>
      </c>
      <c r="AI1562" s="17"/>
      <c r="AJ1562" s="18"/>
      <c r="AK1562" s="19"/>
      <c r="AL1562" s="21"/>
      <c r="AM1562" s="21"/>
      <c r="AN1562" s="21"/>
      <c r="AO1562" s="21"/>
      <c r="AP1562" s="20"/>
      <c r="AQ1562" s="20"/>
      <c r="AR1562" s="20"/>
      <c r="AS1562" s="20"/>
      <c r="AT1562" s="20"/>
      <c r="AU1562" s="20"/>
      <c r="AV1562" s="20"/>
      <c r="AW1562" s="20"/>
      <c r="AX1562" s="222">
        <v>130306</v>
      </c>
      <c r="AY1562" s="6">
        <v>3</v>
      </c>
      <c r="AZ1562" s="6">
        <v>253</v>
      </c>
      <c r="BA1562" s="87" t="s">
        <v>2496</v>
      </c>
      <c r="BB1562" s="39" t="s">
        <v>2598</v>
      </c>
      <c r="BC1562" s="84" t="s">
        <v>2349</v>
      </c>
      <c r="BD1562" s="38" t="s">
        <v>2497</v>
      </c>
      <c r="BE1562" s="39" t="s">
        <v>2599</v>
      </c>
      <c r="BF1562" s="90" t="s">
        <v>2498</v>
      </c>
      <c r="BJ1562" s="47" t="s">
        <v>2505</v>
      </c>
      <c r="BL1562" s="42" t="s">
        <v>2500</v>
      </c>
      <c r="BM1562" s="43" t="s">
        <v>2495</v>
      </c>
      <c r="BO1562" s="17"/>
      <c r="BP1562" s="18"/>
    </row>
    <row r="1563" spans="1:68" ht="15" customHeight="1" thickBot="1" x14ac:dyDescent="0.35">
      <c r="A1563" s="116">
        <v>1562</v>
      </c>
      <c r="H1563" s="121" t="s">
        <v>2503</v>
      </c>
      <c r="I1563" s="117">
        <v>8</v>
      </c>
      <c r="J1563" s="119" t="s">
        <v>2471</v>
      </c>
      <c r="K1563" s="120" t="s">
        <v>2481</v>
      </c>
      <c r="L1563" s="119" t="s">
        <v>2480</v>
      </c>
      <c r="M1563" s="119" t="s">
        <v>2479</v>
      </c>
      <c r="N1563" s="120" t="s">
        <v>2478</v>
      </c>
      <c r="O1563" s="119" t="s">
        <v>2588</v>
      </c>
      <c r="P1563" s="119" t="s">
        <v>2588</v>
      </c>
      <c r="Q1563" s="119" t="s">
        <v>2588</v>
      </c>
      <c r="R1563" s="6">
        <f t="shared" si="216"/>
        <v>5</v>
      </c>
      <c r="S1563" s="6">
        <f t="shared" si="217"/>
        <v>1</v>
      </c>
      <c r="T1563" s="7">
        <f t="shared" si="218"/>
        <v>130312</v>
      </c>
      <c r="U1563" s="122" t="str">
        <f t="shared" si="223"/>
        <v>1FD08</v>
      </c>
      <c r="V1563" s="10">
        <f t="shared" si="219"/>
        <v>253</v>
      </c>
      <c r="W1563" s="10">
        <f t="shared" si="220"/>
        <v>8</v>
      </c>
      <c r="X1563" s="11">
        <f t="shared" si="221"/>
        <v>16</v>
      </c>
      <c r="Y1563" s="11">
        <f t="shared" si="222"/>
        <v>253</v>
      </c>
      <c r="Z1563" s="12" t="str">
        <f t="shared" si="224"/>
        <v>Temperature</v>
      </c>
      <c r="AI1563" s="17">
        <v>2560</v>
      </c>
      <c r="AJ1563" s="18" t="s">
        <v>85</v>
      </c>
      <c r="AK1563" s="19"/>
      <c r="AQ1563" s="37"/>
      <c r="AR1563" s="34"/>
      <c r="AS1563" s="34"/>
      <c r="AT1563" s="34"/>
      <c r="AU1563" s="34"/>
      <c r="AV1563" s="34"/>
      <c r="AW1563" s="34"/>
      <c r="AX1563" s="223">
        <v>130312</v>
      </c>
      <c r="AY1563" s="6">
        <v>16</v>
      </c>
      <c r="AZ1563" s="6">
        <v>253</v>
      </c>
      <c r="BA1563" s="87" t="s">
        <v>2365</v>
      </c>
      <c r="BB1563" s="39" t="s">
        <v>2600</v>
      </c>
      <c r="BC1563" s="84" t="s">
        <v>2359</v>
      </c>
      <c r="BJ1563" s="47" t="s">
        <v>2601</v>
      </c>
      <c r="BL1563" s="42" t="s">
        <v>2494</v>
      </c>
      <c r="BM1563" s="43" t="s">
        <v>2495</v>
      </c>
      <c r="BO1563" s="17">
        <v>2560</v>
      </c>
      <c r="BP1563" s="18" t="s">
        <v>85</v>
      </c>
    </row>
    <row r="1564" spans="1:68" ht="15" customHeight="1" thickBot="1" x14ac:dyDescent="0.35">
      <c r="A1564" s="116">
        <v>1563</v>
      </c>
      <c r="H1564" s="121" t="s">
        <v>2503</v>
      </c>
      <c r="I1564" s="117">
        <v>8</v>
      </c>
      <c r="J1564" s="119" t="s">
        <v>2471</v>
      </c>
      <c r="K1564" s="119" t="s">
        <v>2471</v>
      </c>
      <c r="L1564" s="120" t="s">
        <v>2472</v>
      </c>
      <c r="M1564" s="119" t="s">
        <v>2594</v>
      </c>
      <c r="N1564" s="119" t="s">
        <v>2473</v>
      </c>
      <c r="O1564" s="119" t="s">
        <v>2472</v>
      </c>
      <c r="P1564" s="119" t="s">
        <v>2475</v>
      </c>
      <c r="Q1564" s="119" t="s">
        <v>2483</v>
      </c>
      <c r="R1564" s="6">
        <f t="shared" si="216"/>
        <v>5</v>
      </c>
      <c r="S1564" s="6">
        <f t="shared" si="217"/>
        <v>1</v>
      </c>
      <c r="T1564" s="7">
        <f t="shared" si="218"/>
        <v>130312</v>
      </c>
      <c r="U1564" s="122" t="str">
        <f t="shared" si="223"/>
        <v>1FD08</v>
      </c>
      <c r="V1564" s="10">
        <f t="shared" si="219"/>
        <v>253</v>
      </c>
      <c r="W1564" s="10">
        <f t="shared" si="220"/>
        <v>8</v>
      </c>
      <c r="X1564" s="11">
        <f t="shared" si="221"/>
        <v>16</v>
      </c>
      <c r="Y1564" s="11">
        <f t="shared" si="222"/>
        <v>253</v>
      </c>
      <c r="Z1564" s="12" t="str">
        <f t="shared" si="224"/>
        <v>Temperature</v>
      </c>
      <c r="AI1564" s="17">
        <v>52992</v>
      </c>
      <c r="AJ1564" s="18" t="s">
        <v>213</v>
      </c>
      <c r="AK1564" s="19"/>
      <c r="AL1564" s="21"/>
      <c r="AM1564" s="21"/>
      <c r="AN1564" s="21"/>
      <c r="AO1564" s="21"/>
      <c r="AP1564" s="20"/>
      <c r="AQ1564" s="22"/>
      <c r="AR1564" s="20"/>
      <c r="AS1564" s="20"/>
      <c r="AT1564" s="20"/>
      <c r="AU1564" s="20"/>
      <c r="AV1564" s="20"/>
      <c r="AW1564" s="20"/>
      <c r="AX1564" s="222">
        <v>130312</v>
      </c>
      <c r="AY1564" s="6">
        <v>16</v>
      </c>
      <c r="AZ1564" s="6">
        <v>253</v>
      </c>
      <c r="BA1564" s="87" t="s">
        <v>2365</v>
      </c>
      <c r="BB1564" s="39" t="s">
        <v>2585</v>
      </c>
      <c r="BC1564" s="84" t="s">
        <v>2359</v>
      </c>
      <c r="BJ1564" s="47" t="s">
        <v>2493</v>
      </c>
      <c r="BL1564" s="42" t="s">
        <v>2494</v>
      </c>
      <c r="BM1564" s="43" t="s">
        <v>2495</v>
      </c>
      <c r="BO1564" s="17">
        <v>52992</v>
      </c>
      <c r="BP1564" s="18" t="s">
        <v>213</v>
      </c>
    </row>
    <row r="1565" spans="1:68" ht="15" customHeight="1" thickBot="1" x14ac:dyDescent="0.35">
      <c r="A1565" s="116">
        <v>1564</v>
      </c>
      <c r="H1565" s="121" t="s">
        <v>2503</v>
      </c>
      <c r="I1565" s="117">
        <v>7</v>
      </c>
      <c r="J1565" s="119" t="s">
        <v>2484</v>
      </c>
      <c r="K1565" s="120" t="s">
        <v>2594</v>
      </c>
      <c r="L1565" s="119" t="s">
        <v>2481</v>
      </c>
      <c r="M1565" s="119" t="s">
        <v>2480</v>
      </c>
      <c r="N1565" s="119" t="s">
        <v>2479</v>
      </c>
      <c r="O1565" s="119" t="s">
        <v>2504</v>
      </c>
      <c r="P1565" s="119" t="s">
        <v>2475</v>
      </c>
      <c r="Q1565" s="119" t="s">
        <v>2485</v>
      </c>
      <c r="R1565" s="6">
        <f t="shared" si="216"/>
        <v>5</v>
      </c>
      <c r="S1565" s="6">
        <f t="shared" si="217"/>
        <v>1</v>
      </c>
      <c r="T1565" s="7">
        <f t="shared" si="218"/>
        <v>130312</v>
      </c>
      <c r="U1565" s="122" t="str">
        <f t="shared" si="223"/>
        <v>1FD08</v>
      </c>
      <c r="V1565" s="10">
        <f t="shared" si="219"/>
        <v>253</v>
      </c>
      <c r="W1565" s="10">
        <f t="shared" si="220"/>
        <v>8</v>
      </c>
      <c r="X1565" s="11">
        <f t="shared" si="221"/>
        <v>16</v>
      </c>
      <c r="Y1565" s="11">
        <f t="shared" si="222"/>
        <v>253</v>
      </c>
      <c r="Z1565" s="12" t="str">
        <f t="shared" si="224"/>
        <v>Temperature</v>
      </c>
      <c r="AI1565" s="17">
        <v>61535</v>
      </c>
      <c r="AJ1565" s="18" t="s">
        <v>337</v>
      </c>
      <c r="AK1565" s="19"/>
      <c r="AQ1565" s="37"/>
      <c r="AR1565" s="34"/>
      <c r="AS1565" s="34"/>
      <c r="AT1565" s="34"/>
      <c r="AU1565" s="34"/>
      <c r="AV1565" s="34"/>
      <c r="AW1565" s="34"/>
      <c r="AX1565" s="223">
        <v>130312</v>
      </c>
      <c r="AY1565" s="6">
        <v>16</v>
      </c>
      <c r="AZ1565" s="6">
        <v>253</v>
      </c>
      <c r="BA1565" s="87" t="s">
        <v>2365</v>
      </c>
      <c r="BB1565" s="39" t="s">
        <v>2602</v>
      </c>
      <c r="BC1565" s="84" t="s">
        <v>2359</v>
      </c>
      <c r="BJ1565" s="47" t="s">
        <v>2603</v>
      </c>
      <c r="BL1565" s="42" t="s">
        <v>2494</v>
      </c>
      <c r="BM1565" s="43" t="s">
        <v>2495</v>
      </c>
      <c r="BO1565" s="17">
        <v>61535</v>
      </c>
      <c r="BP1565" s="18" t="s">
        <v>337</v>
      </c>
    </row>
    <row r="1566" spans="1:68" ht="15" customHeight="1" thickBot="1" x14ac:dyDescent="0.35">
      <c r="A1566" s="116">
        <v>1565</v>
      </c>
      <c r="H1566" s="121" t="s">
        <v>2595</v>
      </c>
      <c r="I1566" s="117">
        <v>8</v>
      </c>
      <c r="J1566" s="119" t="s">
        <v>2471</v>
      </c>
      <c r="K1566" s="119" t="s">
        <v>2471</v>
      </c>
      <c r="L1566" s="120" t="s">
        <v>2472</v>
      </c>
      <c r="M1566" s="120" t="s">
        <v>2594</v>
      </c>
      <c r="N1566" s="120" t="s">
        <v>2486</v>
      </c>
      <c r="O1566" s="120" t="s">
        <v>2588</v>
      </c>
      <c r="P1566" s="119" t="s">
        <v>2588</v>
      </c>
      <c r="Q1566" s="119" t="s">
        <v>2588</v>
      </c>
      <c r="R1566" s="6">
        <f t="shared" si="216"/>
        <v>5</v>
      </c>
      <c r="S1566" s="6">
        <f t="shared" si="217"/>
        <v>1</v>
      </c>
      <c r="T1566" s="7">
        <f t="shared" si="218"/>
        <v>130312</v>
      </c>
      <c r="U1566" s="122" t="str">
        <f t="shared" si="223"/>
        <v>1FD08</v>
      </c>
      <c r="V1566" s="10">
        <f t="shared" si="219"/>
        <v>253</v>
      </c>
      <c r="W1566" s="10">
        <f t="shared" si="220"/>
        <v>8</v>
      </c>
      <c r="X1566" s="11">
        <f t="shared" si="221"/>
        <v>25</v>
      </c>
      <c r="Y1566" s="11">
        <f t="shared" si="222"/>
        <v>253</v>
      </c>
      <c r="Z1566" s="12" t="str">
        <f t="shared" si="224"/>
        <v>Temperature</v>
      </c>
      <c r="AI1566" s="17">
        <v>61752</v>
      </c>
      <c r="AJ1566" s="18" t="s">
        <v>456</v>
      </c>
      <c r="AK1566" s="19"/>
      <c r="AL1566" s="21"/>
      <c r="AM1566" s="21"/>
      <c r="AN1566" s="21"/>
      <c r="AO1566" s="21"/>
      <c r="AP1566" s="20"/>
      <c r="AQ1566" s="22"/>
      <c r="AR1566" s="20"/>
      <c r="AS1566" s="20"/>
      <c r="AT1566" s="20"/>
      <c r="AU1566" s="20"/>
      <c r="AV1566" s="20"/>
      <c r="AW1566" s="20"/>
      <c r="AX1566" s="222">
        <v>130312</v>
      </c>
      <c r="AY1566" s="6">
        <v>25</v>
      </c>
      <c r="AZ1566" s="6">
        <v>253</v>
      </c>
      <c r="BA1566" s="87" t="s">
        <v>2365</v>
      </c>
      <c r="BB1566" s="39" t="s">
        <v>2467</v>
      </c>
      <c r="BC1566" s="84" t="s">
        <v>2359</v>
      </c>
      <c r="BJ1566" s="47" t="s">
        <v>2493</v>
      </c>
      <c r="BL1566" s="42" t="s">
        <v>2604</v>
      </c>
      <c r="BM1566" s="43" t="s">
        <v>2495</v>
      </c>
      <c r="BO1566" s="17">
        <v>61752</v>
      </c>
      <c r="BP1566" s="18" t="s">
        <v>456</v>
      </c>
    </row>
    <row r="1567" spans="1:68" ht="15" customHeight="1" thickBot="1" x14ac:dyDescent="0.35">
      <c r="A1567" s="116">
        <v>1566</v>
      </c>
      <c r="H1567" s="121" t="s">
        <v>2487</v>
      </c>
      <c r="I1567" s="117">
        <v>8</v>
      </c>
      <c r="J1567" s="119" t="s">
        <v>2488</v>
      </c>
      <c r="K1567" s="119" t="s">
        <v>2489</v>
      </c>
      <c r="L1567" s="119" t="s">
        <v>2473</v>
      </c>
      <c r="M1567" s="119" t="s">
        <v>2490</v>
      </c>
      <c r="N1567" s="119" t="s">
        <v>2491</v>
      </c>
      <c r="O1567" s="119" t="s">
        <v>2492</v>
      </c>
      <c r="P1567" s="119" t="s">
        <v>2596</v>
      </c>
      <c r="Q1567" s="120" t="s">
        <v>2597</v>
      </c>
      <c r="R1567" s="6">
        <f t="shared" si="216"/>
        <v>2</v>
      </c>
      <c r="S1567" s="6">
        <f t="shared" si="217"/>
        <v>1</v>
      </c>
      <c r="T1567" s="7">
        <f t="shared" si="218"/>
        <v>130306</v>
      </c>
      <c r="U1567" s="122" t="str">
        <f t="shared" si="223"/>
        <v>1FD02</v>
      </c>
      <c r="V1567" s="10">
        <f t="shared" si="219"/>
        <v>253</v>
      </c>
      <c r="W1567" s="10">
        <f t="shared" si="220"/>
        <v>2</v>
      </c>
      <c r="X1567" s="11">
        <f t="shared" si="221"/>
        <v>3</v>
      </c>
      <c r="Y1567" s="11">
        <f t="shared" si="222"/>
        <v>253</v>
      </c>
      <c r="Z1567" s="12" t="str">
        <f t="shared" si="224"/>
        <v>Wind Data</v>
      </c>
      <c r="AI1567" s="17">
        <v>64405</v>
      </c>
      <c r="AJ1567" s="18" t="s">
        <v>580</v>
      </c>
      <c r="AK1567" s="19"/>
      <c r="AQ1567" s="37"/>
      <c r="AR1567" s="34"/>
      <c r="AS1567" s="34"/>
      <c r="AT1567" s="34"/>
      <c r="AU1567" s="34"/>
      <c r="AV1567" s="34"/>
      <c r="AW1567" s="34"/>
      <c r="AX1567" s="223">
        <v>130306</v>
      </c>
      <c r="AY1567" s="6">
        <v>3</v>
      </c>
      <c r="AZ1567" s="6">
        <v>253</v>
      </c>
      <c r="BA1567" s="87" t="s">
        <v>2496</v>
      </c>
      <c r="BB1567" s="39" t="s">
        <v>2468</v>
      </c>
      <c r="BC1567" s="84" t="s">
        <v>2349</v>
      </c>
      <c r="BD1567" s="38" t="s">
        <v>2497</v>
      </c>
      <c r="BE1567" s="39" t="s">
        <v>2469</v>
      </c>
      <c r="BF1567" s="90" t="s">
        <v>2498</v>
      </c>
      <c r="BJ1567" s="47" t="s">
        <v>2499</v>
      </c>
      <c r="BL1567" s="42" t="s">
        <v>2500</v>
      </c>
      <c r="BM1567" s="43" t="s">
        <v>2495</v>
      </c>
      <c r="BO1567" s="17">
        <v>64405</v>
      </c>
      <c r="BP1567" s="18" t="s">
        <v>580</v>
      </c>
    </row>
    <row r="1568" spans="1:68" ht="15" customHeight="1" thickBot="1" x14ac:dyDescent="0.35">
      <c r="A1568" s="116">
        <v>1567</v>
      </c>
      <c r="H1568" s="121" t="s">
        <v>2586</v>
      </c>
      <c r="I1568" s="117">
        <v>8</v>
      </c>
      <c r="J1568" s="119" t="s">
        <v>2471</v>
      </c>
      <c r="K1568" s="119" t="s">
        <v>2471</v>
      </c>
      <c r="L1568" s="120" t="s">
        <v>2472</v>
      </c>
      <c r="M1568" s="119" t="s">
        <v>2587</v>
      </c>
      <c r="N1568" s="119" t="s">
        <v>2502</v>
      </c>
      <c r="O1568" s="119" t="s">
        <v>2588</v>
      </c>
      <c r="P1568" s="119" t="s">
        <v>2588</v>
      </c>
      <c r="Q1568" s="119" t="s">
        <v>2588</v>
      </c>
      <c r="R1568" s="75">
        <f t="shared" si="216"/>
        <v>5</v>
      </c>
      <c r="S1568" s="75">
        <f t="shared" si="217"/>
        <v>1</v>
      </c>
      <c r="T1568" s="7">
        <f t="shared" si="218"/>
        <v>130312</v>
      </c>
      <c r="U1568" s="122" t="str">
        <f t="shared" si="223"/>
        <v>1FD08</v>
      </c>
      <c r="V1568" s="10">
        <f t="shared" si="219"/>
        <v>253</v>
      </c>
      <c r="W1568" s="10">
        <f t="shared" si="220"/>
        <v>8</v>
      </c>
      <c r="X1568" s="11">
        <f t="shared" si="221"/>
        <v>16</v>
      </c>
      <c r="Y1568" s="11">
        <f t="shared" si="222"/>
        <v>253</v>
      </c>
      <c r="Z1568" s="12" t="str">
        <f t="shared" si="224"/>
        <v>Temperature</v>
      </c>
      <c r="AI1568" s="17">
        <v>64526</v>
      </c>
      <c r="AJ1568" s="18" t="s">
        <v>699</v>
      </c>
      <c r="AK1568" s="19"/>
      <c r="AL1568" s="21"/>
      <c r="AM1568" s="21"/>
      <c r="AN1568" s="21"/>
      <c r="AO1568" s="21"/>
      <c r="AP1568" s="20"/>
      <c r="AQ1568" s="22"/>
      <c r="AR1568" s="20"/>
      <c r="AS1568" s="20"/>
      <c r="AT1568" s="20"/>
      <c r="AU1568" s="20"/>
      <c r="AV1568" s="20"/>
      <c r="AW1568" s="20"/>
      <c r="AX1568" s="222">
        <v>130312</v>
      </c>
      <c r="AY1568" s="6">
        <v>16</v>
      </c>
      <c r="AZ1568" s="6">
        <v>253</v>
      </c>
      <c r="BA1568" s="87" t="s">
        <v>2365</v>
      </c>
      <c r="BB1568" s="39" t="s">
        <v>2582</v>
      </c>
      <c r="BC1568" s="84" t="s">
        <v>2359</v>
      </c>
      <c r="BJ1568" s="47" t="s">
        <v>2493</v>
      </c>
      <c r="BL1568" s="42" t="s">
        <v>2494</v>
      </c>
      <c r="BM1568" s="43" t="s">
        <v>2495</v>
      </c>
      <c r="BO1568" s="17">
        <v>64526</v>
      </c>
      <c r="BP1568" s="18" t="s">
        <v>699</v>
      </c>
    </row>
    <row r="1569" spans="1:68" ht="15" customHeight="1" thickBot="1" x14ac:dyDescent="0.35">
      <c r="A1569" s="116">
        <v>1568</v>
      </c>
      <c r="H1569" s="121" t="s">
        <v>2589</v>
      </c>
      <c r="I1569" s="117">
        <v>8</v>
      </c>
      <c r="J1569" s="119" t="s">
        <v>2590</v>
      </c>
      <c r="K1569" s="119" t="s">
        <v>2591</v>
      </c>
      <c r="L1569" s="119" t="s">
        <v>2473</v>
      </c>
      <c r="M1569" s="119" t="s">
        <v>2592</v>
      </c>
      <c r="N1569" s="119" t="s">
        <v>2474</v>
      </c>
      <c r="O1569" s="120" t="s">
        <v>2593</v>
      </c>
      <c r="P1569" s="120" t="s">
        <v>2588</v>
      </c>
      <c r="Q1569" s="119" t="s">
        <v>2588</v>
      </c>
      <c r="R1569" s="6">
        <f t="shared" si="216"/>
        <v>2</v>
      </c>
      <c r="S1569" s="6">
        <f t="shared" si="217"/>
        <v>1</v>
      </c>
      <c r="T1569" s="7">
        <f t="shared" si="218"/>
        <v>130306</v>
      </c>
      <c r="U1569" s="122" t="str">
        <f t="shared" si="223"/>
        <v>1FD02</v>
      </c>
      <c r="V1569" s="10">
        <f t="shared" si="219"/>
        <v>253</v>
      </c>
      <c r="W1569" s="10">
        <f t="shared" si="220"/>
        <v>2</v>
      </c>
      <c r="X1569" s="11">
        <f t="shared" si="221"/>
        <v>3</v>
      </c>
      <c r="Y1569" s="11">
        <f t="shared" si="222"/>
        <v>253</v>
      </c>
      <c r="Z1569" s="12" t="str">
        <f t="shared" si="224"/>
        <v>Wind Data</v>
      </c>
      <c r="AI1569" s="17">
        <v>64718</v>
      </c>
      <c r="AJ1569" s="18" t="s">
        <v>834</v>
      </c>
      <c r="AK1569" s="19"/>
      <c r="AQ1569" s="37"/>
      <c r="AR1569" s="34"/>
      <c r="AS1569" s="34"/>
      <c r="AT1569" s="34"/>
      <c r="AU1569" s="34"/>
      <c r="AV1569" s="34"/>
      <c r="AW1569" s="34"/>
      <c r="AX1569" s="223">
        <v>130306</v>
      </c>
      <c r="AY1569" s="6">
        <v>3</v>
      </c>
      <c r="AZ1569" s="6">
        <v>253</v>
      </c>
      <c r="BA1569" s="87" t="s">
        <v>2496</v>
      </c>
      <c r="BB1569" s="39" t="s">
        <v>2583</v>
      </c>
      <c r="BC1569" s="84" t="s">
        <v>2349</v>
      </c>
      <c r="BD1569" s="38" t="s">
        <v>2497</v>
      </c>
      <c r="BE1569" s="39" t="s">
        <v>2584</v>
      </c>
      <c r="BF1569" s="90" t="s">
        <v>2498</v>
      </c>
      <c r="BJ1569" s="47" t="s">
        <v>2499</v>
      </c>
      <c r="BL1569" s="42" t="s">
        <v>2500</v>
      </c>
      <c r="BM1569" s="43" t="s">
        <v>2495</v>
      </c>
      <c r="BO1569" s="17">
        <v>64718</v>
      </c>
      <c r="BP1569" s="18" t="s">
        <v>834</v>
      </c>
    </row>
    <row r="1570" spans="1:68" ht="15" customHeight="1" thickBot="1" x14ac:dyDescent="0.35">
      <c r="A1570" s="116">
        <v>1569</v>
      </c>
      <c r="H1570" s="121" t="s">
        <v>2586</v>
      </c>
      <c r="I1570" s="117">
        <v>8</v>
      </c>
      <c r="J1570" s="119" t="s">
        <v>2471</v>
      </c>
      <c r="K1570" s="120" t="s">
        <v>2471</v>
      </c>
      <c r="L1570" s="120" t="s">
        <v>2475</v>
      </c>
      <c r="M1570" s="120" t="s">
        <v>2476</v>
      </c>
      <c r="N1570" s="119" t="s">
        <v>2477</v>
      </c>
      <c r="O1570" s="119" t="s">
        <v>2588</v>
      </c>
      <c r="P1570" s="119" t="s">
        <v>2588</v>
      </c>
      <c r="Q1570" s="119" t="s">
        <v>2588</v>
      </c>
      <c r="R1570" s="6">
        <f t="shared" si="216"/>
        <v>5</v>
      </c>
      <c r="S1570" s="6">
        <f t="shared" si="217"/>
        <v>1</v>
      </c>
      <c r="T1570" s="7">
        <f t="shared" si="218"/>
        <v>130312</v>
      </c>
      <c r="U1570" s="122" t="str">
        <f t="shared" si="223"/>
        <v>1FD08</v>
      </c>
      <c r="V1570" s="10">
        <f t="shared" si="219"/>
        <v>253</v>
      </c>
      <c r="W1570" s="10">
        <f t="shared" si="220"/>
        <v>8</v>
      </c>
      <c r="X1570" s="11">
        <f t="shared" si="221"/>
        <v>16</v>
      </c>
      <c r="Y1570" s="11">
        <f t="shared" si="222"/>
        <v>253</v>
      </c>
      <c r="Z1570" s="12" t="str">
        <f t="shared" si="224"/>
        <v>Temperature</v>
      </c>
      <c r="AI1570" s="17">
        <v>64840</v>
      </c>
      <c r="AJ1570" s="18" t="s">
        <v>956</v>
      </c>
      <c r="AK1570" s="19"/>
      <c r="AL1570" s="21"/>
      <c r="AM1570" s="21"/>
      <c r="AN1570" s="21"/>
      <c r="AO1570" s="21"/>
      <c r="AP1570" s="20"/>
      <c r="AQ1570" s="22"/>
      <c r="AR1570" s="20"/>
      <c r="AS1570" s="20"/>
      <c r="AT1570" s="20"/>
      <c r="AU1570" s="20"/>
      <c r="AV1570" s="20"/>
      <c r="AW1570" s="20"/>
      <c r="AX1570" s="222">
        <v>130312</v>
      </c>
      <c r="AY1570" s="6">
        <v>16</v>
      </c>
      <c r="AZ1570" s="6">
        <v>253</v>
      </c>
      <c r="BA1570" s="87" t="s">
        <v>2365</v>
      </c>
      <c r="BB1570" s="39" t="s">
        <v>2464</v>
      </c>
      <c r="BC1570" s="84" t="s">
        <v>2359</v>
      </c>
      <c r="BJ1570" s="47" t="s">
        <v>2501</v>
      </c>
      <c r="BL1570" s="42" t="s">
        <v>2494</v>
      </c>
      <c r="BM1570" s="43" t="s">
        <v>2495</v>
      </c>
      <c r="BO1570" s="17">
        <v>64840</v>
      </c>
      <c r="BP1570" s="18" t="s">
        <v>956</v>
      </c>
    </row>
    <row r="1571" spans="1:68" ht="15" customHeight="1" thickBot="1" x14ac:dyDescent="0.35">
      <c r="A1571" s="116">
        <v>1570</v>
      </c>
      <c r="H1571" s="121" t="s">
        <v>2589</v>
      </c>
      <c r="I1571" s="117">
        <v>8</v>
      </c>
      <c r="J1571" s="120" t="s">
        <v>2478</v>
      </c>
      <c r="K1571" s="119" t="s">
        <v>2479</v>
      </c>
      <c r="L1571" s="120" t="s">
        <v>2480</v>
      </c>
      <c r="M1571" s="119" t="s">
        <v>2481</v>
      </c>
      <c r="N1571" s="119" t="s">
        <v>2482</v>
      </c>
      <c r="O1571" s="119" t="s">
        <v>2483</v>
      </c>
      <c r="P1571" s="119" t="s">
        <v>2475</v>
      </c>
      <c r="Q1571" s="119" t="s">
        <v>2473</v>
      </c>
      <c r="R1571" s="6">
        <f t="shared" si="216"/>
        <v>2</v>
      </c>
      <c r="S1571" s="6">
        <f t="shared" si="217"/>
        <v>1</v>
      </c>
      <c r="T1571" s="7">
        <f t="shared" si="218"/>
        <v>130306</v>
      </c>
      <c r="U1571" s="122" t="str">
        <f t="shared" si="223"/>
        <v>1FD02</v>
      </c>
      <c r="V1571" s="10">
        <f t="shared" si="219"/>
        <v>253</v>
      </c>
      <c r="W1571" s="10">
        <f t="shared" si="220"/>
        <v>2</v>
      </c>
      <c r="X1571" s="11">
        <f t="shared" si="221"/>
        <v>3</v>
      </c>
      <c r="Y1571" s="11">
        <f t="shared" si="222"/>
        <v>253</v>
      </c>
      <c r="Z1571" s="12" t="str">
        <f t="shared" si="224"/>
        <v>Wind Data</v>
      </c>
      <c r="AI1571" s="17">
        <v>64956</v>
      </c>
      <c r="AJ1571" s="18" t="s">
        <v>1072</v>
      </c>
      <c r="AK1571" s="19"/>
      <c r="AQ1571" s="37"/>
      <c r="AR1571" s="34"/>
      <c r="AS1571" s="34"/>
      <c r="AT1571" s="34"/>
      <c r="AU1571" s="34"/>
      <c r="AV1571" s="34"/>
      <c r="AW1571" s="34"/>
      <c r="AX1571" s="223">
        <v>130306</v>
      </c>
      <c r="AY1571" s="6">
        <v>3</v>
      </c>
      <c r="AZ1571" s="6">
        <v>253</v>
      </c>
      <c r="BA1571" s="87" t="s">
        <v>2496</v>
      </c>
      <c r="BB1571" s="39" t="s">
        <v>2598</v>
      </c>
      <c r="BC1571" s="84" t="s">
        <v>2349</v>
      </c>
      <c r="BD1571" s="38" t="s">
        <v>2497</v>
      </c>
      <c r="BE1571" s="39" t="s">
        <v>2599</v>
      </c>
      <c r="BF1571" s="90" t="s">
        <v>2498</v>
      </c>
      <c r="BJ1571" s="47" t="s">
        <v>2505</v>
      </c>
      <c r="BL1571" s="42" t="s">
        <v>2500</v>
      </c>
      <c r="BM1571" s="43" t="s">
        <v>2495</v>
      </c>
      <c r="BO1571" s="17">
        <v>64956</v>
      </c>
      <c r="BP1571" s="18" t="s">
        <v>1072</v>
      </c>
    </row>
    <row r="1572" spans="1:68" ht="15" customHeight="1" thickBot="1" x14ac:dyDescent="0.35">
      <c r="A1572" s="116">
        <v>1571</v>
      </c>
      <c r="H1572" s="121" t="s">
        <v>2503</v>
      </c>
      <c r="I1572" s="117">
        <v>8</v>
      </c>
      <c r="J1572" s="119" t="s">
        <v>2471</v>
      </c>
      <c r="K1572" s="119" t="s">
        <v>2481</v>
      </c>
      <c r="L1572" s="120" t="s">
        <v>2480</v>
      </c>
      <c r="M1572" s="119" t="s">
        <v>2479</v>
      </c>
      <c r="N1572" s="120" t="s">
        <v>2478</v>
      </c>
      <c r="O1572" s="119" t="s">
        <v>2588</v>
      </c>
      <c r="P1572" s="119" t="s">
        <v>2588</v>
      </c>
      <c r="Q1572" s="119" t="s">
        <v>2588</v>
      </c>
      <c r="R1572" s="6">
        <f t="shared" si="216"/>
        <v>5</v>
      </c>
      <c r="S1572" s="6">
        <f t="shared" si="217"/>
        <v>1</v>
      </c>
      <c r="T1572" s="7">
        <f t="shared" si="218"/>
        <v>130312</v>
      </c>
      <c r="U1572" s="122" t="str">
        <f t="shared" si="223"/>
        <v>1FD08</v>
      </c>
      <c r="V1572" s="10">
        <f t="shared" si="219"/>
        <v>253</v>
      </c>
      <c r="W1572" s="10">
        <f t="shared" si="220"/>
        <v>8</v>
      </c>
      <c r="X1572" s="11">
        <f t="shared" si="221"/>
        <v>16</v>
      </c>
      <c r="Y1572" s="11">
        <f t="shared" si="222"/>
        <v>253</v>
      </c>
      <c r="Z1572" s="12" t="str">
        <f t="shared" si="224"/>
        <v>Temperature</v>
      </c>
      <c r="AI1572" s="17">
        <v>65073</v>
      </c>
      <c r="AJ1572" s="18" t="s">
        <v>1189</v>
      </c>
      <c r="AK1572" s="19"/>
      <c r="AL1572" s="21"/>
      <c r="AM1572" s="21"/>
      <c r="AN1572" s="21"/>
      <c r="AO1572" s="21"/>
      <c r="AP1572" s="20"/>
      <c r="AQ1572" s="22"/>
      <c r="AR1572" s="20"/>
      <c r="AS1572" s="20"/>
      <c r="AT1572" s="20"/>
      <c r="AU1572" s="20"/>
      <c r="AV1572" s="20"/>
      <c r="AW1572" s="20"/>
      <c r="AX1572" s="222">
        <v>130312</v>
      </c>
      <c r="AY1572" s="6">
        <v>16</v>
      </c>
      <c r="AZ1572" s="6">
        <v>253</v>
      </c>
      <c r="BA1572" s="87" t="s">
        <v>2365</v>
      </c>
      <c r="BB1572" s="39" t="s">
        <v>2600</v>
      </c>
      <c r="BC1572" s="84" t="s">
        <v>2359</v>
      </c>
      <c r="BJ1572" s="47" t="s">
        <v>2601</v>
      </c>
      <c r="BL1572" s="42" t="s">
        <v>2494</v>
      </c>
      <c r="BM1572" s="43" t="s">
        <v>2495</v>
      </c>
      <c r="BO1572" s="17">
        <v>65073</v>
      </c>
      <c r="BP1572" s="18" t="s">
        <v>1189</v>
      </c>
    </row>
    <row r="1573" spans="1:68" ht="15" customHeight="1" thickBot="1" x14ac:dyDescent="0.35">
      <c r="A1573" s="116">
        <v>1572</v>
      </c>
      <c r="H1573" s="121" t="s">
        <v>2503</v>
      </c>
      <c r="I1573" s="117">
        <v>8</v>
      </c>
      <c r="J1573" s="120" t="s">
        <v>2471</v>
      </c>
      <c r="K1573" s="119" t="s">
        <v>2471</v>
      </c>
      <c r="L1573" s="119" t="s">
        <v>2472</v>
      </c>
      <c r="M1573" s="119" t="s">
        <v>2594</v>
      </c>
      <c r="N1573" s="119" t="s">
        <v>2473</v>
      </c>
      <c r="O1573" s="120" t="s">
        <v>2472</v>
      </c>
      <c r="P1573" s="119" t="s">
        <v>2475</v>
      </c>
      <c r="Q1573" s="119" t="s">
        <v>2483</v>
      </c>
      <c r="R1573" s="6">
        <f t="shared" si="216"/>
        <v>5</v>
      </c>
      <c r="S1573" s="6">
        <f t="shared" si="217"/>
        <v>1</v>
      </c>
      <c r="T1573" s="7">
        <f t="shared" si="218"/>
        <v>130312</v>
      </c>
      <c r="U1573" s="122" t="str">
        <f t="shared" si="223"/>
        <v>1FD08</v>
      </c>
      <c r="V1573" s="10">
        <f t="shared" si="219"/>
        <v>253</v>
      </c>
      <c r="W1573" s="10">
        <f t="shared" si="220"/>
        <v>8</v>
      </c>
      <c r="X1573" s="11">
        <f t="shared" si="221"/>
        <v>16</v>
      </c>
      <c r="Y1573" s="11">
        <f t="shared" si="222"/>
        <v>253</v>
      </c>
      <c r="Z1573" s="12" t="str">
        <f t="shared" si="224"/>
        <v>Temperature</v>
      </c>
      <c r="AI1573" s="17">
        <v>65194</v>
      </c>
      <c r="AJ1573" s="18" t="s">
        <v>1310</v>
      </c>
      <c r="AK1573" s="19"/>
      <c r="AQ1573" s="37"/>
      <c r="AR1573" s="34"/>
      <c r="AS1573" s="34"/>
      <c r="AT1573" s="34"/>
      <c r="AU1573" s="34"/>
      <c r="AV1573" s="34"/>
      <c r="AW1573" s="34"/>
      <c r="AX1573" s="223">
        <v>130312</v>
      </c>
      <c r="AY1573" s="6">
        <v>16</v>
      </c>
      <c r="AZ1573" s="6">
        <v>253</v>
      </c>
      <c r="BA1573" s="87" t="s">
        <v>2365</v>
      </c>
      <c r="BB1573" s="39" t="s">
        <v>2585</v>
      </c>
      <c r="BC1573" s="84" t="s">
        <v>2359</v>
      </c>
      <c r="BJ1573" s="47" t="s">
        <v>2493</v>
      </c>
      <c r="BL1573" s="42" t="s">
        <v>2494</v>
      </c>
      <c r="BM1573" s="43" t="s">
        <v>2495</v>
      </c>
      <c r="BO1573" s="17">
        <v>65194</v>
      </c>
      <c r="BP1573" s="18" t="s">
        <v>1310</v>
      </c>
    </row>
    <row r="1574" spans="1:68" ht="15" customHeight="1" thickBot="1" x14ac:dyDescent="0.35">
      <c r="A1574" s="116">
        <v>1573</v>
      </c>
      <c r="H1574" s="121" t="s">
        <v>2503</v>
      </c>
      <c r="I1574" s="117">
        <v>7</v>
      </c>
      <c r="J1574" s="120" t="s">
        <v>2484</v>
      </c>
      <c r="K1574" s="119" t="s">
        <v>2594</v>
      </c>
      <c r="L1574" s="119" t="s">
        <v>2481</v>
      </c>
      <c r="M1574" s="120" t="s">
        <v>2480</v>
      </c>
      <c r="N1574" s="120" t="s">
        <v>2479</v>
      </c>
      <c r="O1574" s="119" t="s">
        <v>2504</v>
      </c>
      <c r="P1574" s="119" t="s">
        <v>2475</v>
      </c>
      <c r="Q1574" s="119" t="s">
        <v>2485</v>
      </c>
      <c r="R1574" s="6">
        <f t="shared" si="216"/>
        <v>5</v>
      </c>
      <c r="S1574" s="6">
        <f t="shared" si="217"/>
        <v>1</v>
      </c>
      <c r="T1574" s="7">
        <f t="shared" si="218"/>
        <v>130312</v>
      </c>
      <c r="U1574" s="122" t="str">
        <f t="shared" si="223"/>
        <v>1FD08</v>
      </c>
      <c r="V1574" s="10">
        <f t="shared" si="219"/>
        <v>253</v>
      </c>
      <c r="W1574" s="10">
        <f t="shared" si="220"/>
        <v>8</v>
      </c>
      <c r="X1574" s="11">
        <f t="shared" si="221"/>
        <v>16</v>
      </c>
      <c r="Y1574" s="11">
        <f t="shared" si="222"/>
        <v>253</v>
      </c>
      <c r="Z1574" s="12" t="str">
        <f t="shared" si="224"/>
        <v>Temperature</v>
      </c>
      <c r="AI1574" s="17">
        <v>65337</v>
      </c>
      <c r="AJ1574" s="18" t="s">
        <v>1396</v>
      </c>
      <c r="AK1574" s="19"/>
      <c r="AL1574" s="21"/>
      <c r="AM1574" s="21"/>
      <c r="AN1574" s="21"/>
      <c r="AO1574" s="21"/>
      <c r="AP1574" s="20"/>
      <c r="AQ1574" s="22"/>
      <c r="AR1574" s="20"/>
      <c r="AS1574" s="20"/>
      <c r="AT1574" s="20"/>
      <c r="AU1574" s="20"/>
      <c r="AV1574" s="20"/>
      <c r="AW1574" s="20"/>
      <c r="AX1574" s="222">
        <v>130312</v>
      </c>
      <c r="AY1574" s="6">
        <v>16</v>
      </c>
      <c r="AZ1574" s="6">
        <v>253</v>
      </c>
      <c r="BA1574" s="87" t="s">
        <v>2365</v>
      </c>
      <c r="BB1574" s="39" t="s">
        <v>2602</v>
      </c>
      <c r="BC1574" s="84" t="s">
        <v>2359</v>
      </c>
      <c r="BJ1574" s="47" t="s">
        <v>2603</v>
      </c>
      <c r="BL1574" s="42" t="s">
        <v>2494</v>
      </c>
      <c r="BM1574" s="43" t="s">
        <v>2495</v>
      </c>
      <c r="BO1574" s="17">
        <v>65337</v>
      </c>
      <c r="BP1574" s="18" t="s">
        <v>1396</v>
      </c>
    </row>
    <row r="1575" spans="1:68" ht="15" customHeight="1" thickBot="1" x14ac:dyDescent="0.35">
      <c r="A1575" s="116">
        <v>1574</v>
      </c>
      <c r="H1575" s="121" t="s">
        <v>2595</v>
      </c>
      <c r="I1575" s="117">
        <v>8</v>
      </c>
      <c r="J1575" s="120" t="s">
        <v>2471</v>
      </c>
      <c r="K1575" s="120" t="s">
        <v>2471</v>
      </c>
      <c r="L1575" s="119" t="s">
        <v>2472</v>
      </c>
      <c r="M1575" s="119" t="s">
        <v>2594</v>
      </c>
      <c r="N1575" s="120" t="s">
        <v>2486</v>
      </c>
      <c r="O1575" s="119" t="s">
        <v>2588</v>
      </c>
      <c r="P1575" s="119" t="s">
        <v>2588</v>
      </c>
      <c r="Q1575" s="119" t="s">
        <v>2588</v>
      </c>
      <c r="R1575" s="6">
        <f t="shared" si="216"/>
        <v>5</v>
      </c>
      <c r="S1575" s="6">
        <f t="shared" si="217"/>
        <v>1</v>
      </c>
      <c r="T1575" s="7">
        <f t="shared" si="218"/>
        <v>130312</v>
      </c>
      <c r="U1575" s="122" t="str">
        <f t="shared" si="223"/>
        <v>1FD08</v>
      </c>
      <c r="V1575" s="10">
        <f t="shared" si="219"/>
        <v>253</v>
      </c>
      <c r="W1575" s="10">
        <f t="shared" si="220"/>
        <v>8</v>
      </c>
      <c r="X1575" s="11">
        <f t="shared" si="221"/>
        <v>25</v>
      </c>
      <c r="Y1575" s="11">
        <f t="shared" si="222"/>
        <v>253</v>
      </c>
      <c r="Z1575" s="12" t="str">
        <f t="shared" si="224"/>
        <v>Temperature</v>
      </c>
      <c r="AI1575" s="17">
        <v>65451</v>
      </c>
      <c r="AJ1575" s="18" t="s">
        <v>1396</v>
      </c>
      <c r="AK1575" s="19"/>
      <c r="AQ1575" s="37"/>
      <c r="AR1575" s="34"/>
      <c r="AS1575" s="34"/>
      <c r="AT1575" s="34"/>
      <c r="AU1575" s="34"/>
      <c r="AV1575" s="34"/>
      <c r="AW1575" s="34"/>
      <c r="AX1575" s="223">
        <v>130312</v>
      </c>
      <c r="AY1575" s="6">
        <v>25</v>
      </c>
      <c r="AZ1575" s="6">
        <v>253</v>
      </c>
      <c r="BA1575" s="87" t="s">
        <v>2365</v>
      </c>
      <c r="BB1575" s="39" t="s">
        <v>2467</v>
      </c>
      <c r="BC1575" s="84" t="s">
        <v>2359</v>
      </c>
      <c r="BJ1575" s="47" t="s">
        <v>2493</v>
      </c>
      <c r="BL1575" s="42" t="s">
        <v>2604</v>
      </c>
      <c r="BM1575" s="43" t="s">
        <v>2495</v>
      </c>
      <c r="BO1575" s="17">
        <v>65451</v>
      </c>
      <c r="BP1575" s="18" t="s">
        <v>1396</v>
      </c>
    </row>
    <row r="1576" spans="1:68" ht="15" customHeight="1" thickBot="1" x14ac:dyDescent="0.35">
      <c r="A1576" s="116">
        <v>1575</v>
      </c>
      <c r="H1576" s="121" t="s">
        <v>2487</v>
      </c>
      <c r="I1576" s="117">
        <v>8</v>
      </c>
      <c r="J1576" s="119" t="s">
        <v>2488</v>
      </c>
      <c r="K1576" s="119" t="s">
        <v>2489</v>
      </c>
      <c r="L1576" s="120" t="s">
        <v>2473</v>
      </c>
      <c r="M1576" s="119" t="s">
        <v>2490</v>
      </c>
      <c r="N1576" s="119" t="s">
        <v>2491</v>
      </c>
      <c r="O1576" s="119" t="s">
        <v>2492</v>
      </c>
      <c r="P1576" s="119" t="s">
        <v>2596</v>
      </c>
      <c r="Q1576" s="119" t="s">
        <v>2597</v>
      </c>
      <c r="R1576" s="6">
        <f t="shared" si="216"/>
        <v>2</v>
      </c>
      <c r="S1576" s="6">
        <f t="shared" si="217"/>
        <v>1</v>
      </c>
      <c r="T1576" s="7">
        <f t="shared" si="218"/>
        <v>130306</v>
      </c>
      <c r="U1576" s="122" t="str">
        <f t="shared" si="223"/>
        <v>1FD02</v>
      </c>
      <c r="V1576" s="10">
        <f t="shared" si="219"/>
        <v>253</v>
      </c>
      <c r="W1576" s="10">
        <f t="shared" si="220"/>
        <v>2</v>
      </c>
      <c r="X1576" s="11">
        <f t="shared" si="221"/>
        <v>3</v>
      </c>
      <c r="Y1576" s="11">
        <f t="shared" si="222"/>
        <v>253</v>
      </c>
      <c r="Z1576" s="12" t="str">
        <f t="shared" si="224"/>
        <v>Wind Data</v>
      </c>
      <c r="AI1576" s="17">
        <v>130321</v>
      </c>
      <c r="AJ1576" s="18" t="s">
        <v>1517</v>
      </c>
      <c r="AK1576" s="19"/>
      <c r="AL1576" s="21"/>
      <c r="AM1576" s="21"/>
      <c r="AN1576" s="21"/>
      <c r="AO1576" s="21"/>
      <c r="AP1576" s="20"/>
      <c r="AQ1576" s="22"/>
      <c r="AR1576" s="20"/>
      <c r="AS1576" s="20"/>
      <c r="AT1576" s="20"/>
      <c r="AU1576" s="20"/>
      <c r="AV1576" s="20"/>
      <c r="AW1576" s="20"/>
      <c r="AX1576" s="222">
        <v>130306</v>
      </c>
      <c r="AY1576" s="6">
        <v>3</v>
      </c>
      <c r="AZ1576" s="6">
        <v>253</v>
      </c>
      <c r="BA1576" s="87" t="s">
        <v>2496</v>
      </c>
      <c r="BB1576" s="39" t="s">
        <v>2468</v>
      </c>
      <c r="BC1576" s="84" t="s">
        <v>2349</v>
      </c>
      <c r="BD1576" s="38" t="s">
        <v>2497</v>
      </c>
      <c r="BE1576" s="39" t="s">
        <v>2469</v>
      </c>
      <c r="BF1576" s="90" t="s">
        <v>2498</v>
      </c>
      <c r="BJ1576" s="47" t="s">
        <v>2499</v>
      </c>
      <c r="BL1576" s="42" t="s">
        <v>2500</v>
      </c>
      <c r="BM1576" s="43" t="s">
        <v>2495</v>
      </c>
      <c r="BO1576" s="17">
        <v>130321</v>
      </c>
      <c r="BP1576" s="18" t="s">
        <v>1517</v>
      </c>
    </row>
    <row r="1577" spans="1:68" ht="15" customHeight="1" thickBot="1" x14ac:dyDescent="0.35">
      <c r="A1577" s="116">
        <v>1576</v>
      </c>
      <c r="H1577" s="121" t="s">
        <v>2586</v>
      </c>
      <c r="I1577" s="117">
        <v>8</v>
      </c>
      <c r="J1577" s="119" t="s">
        <v>2471</v>
      </c>
      <c r="K1577" s="119" t="s">
        <v>2471</v>
      </c>
      <c r="L1577" s="119" t="s">
        <v>2472</v>
      </c>
      <c r="M1577" s="119" t="s">
        <v>2587</v>
      </c>
      <c r="N1577" s="119" t="s">
        <v>2502</v>
      </c>
      <c r="O1577" s="119" t="s">
        <v>2588</v>
      </c>
      <c r="P1577" s="119" t="s">
        <v>2588</v>
      </c>
      <c r="Q1577" s="120" t="s">
        <v>2588</v>
      </c>
      <c r="R1577" s="6">
        <f t="shared" si="216"/>
        <v>5</v>
      </c>
      <c r="S1577" s="6">
        <f t="shared" si="217"/>
        <v>1</v>
      </c>
      <c r="T1577" s="7">
        <f t="shared" si="218"/>
        <v>130312</v>
      </c>
      <c r="U1577" s="122" t="str">
        <f t="shared" si="223"/>
        <v>1FD08</v>
      </c>
      <c r="V1577" s="10">
        <f t="shared" si="219"/>
        <v>253</v>
      </c>
      <c r="W1577" s="10">
        <f t="shared" si="220"/>
        <v>8</v>
      </c>
      <c r="X1577" s="11">
        <f t="shared" si="221"/>
        <v>16</v>
      </c>
      <c r="Y1577" s="11">
        <f t="shared" si="222"/>
        <v>253</v>
      </c>
      <c r="Z1577" s="12" t="str">
        <f t="shared" si="224"/>
        <v>Temperature</v>
      </c>
      <c r="AI1577" s="17">
        <v>130922</v>
      </c>
      <c r="AJ1577" s="18" t="s">
        <v>1526</v>
      </c>
      <c r="AK1577" s="19"/>
      <c r="AQ1577" s="37"/>
      <c r="AR1577" s="34"/>
      <c r="AS1577" s="34"/>
      <c r="AT1577" s="34"/>
      <c r="AU1577" s="34"/>
      <c r="AV1577" s="34"/>
      <c r="AW1577" s="34"/>
      <c r="AX1577" s="223">
        <v>130312</v>
      </c>
      <c r="AY1577" s="6">
        <v>16</v>
      </c>
      <c r="AZ1577" s="6">
        <v>253</v>
      </c>
      <c r="BA1577" s="87" t="s">
        <v>2365</v>
      </c>
      <c r="BB1577" s="39" t="s">
        <v>2582</v>
      </c>
      <c r="BC1577" s="84" t="s">
        <v>2359</v>
      </c>
      <c r="BJ1577" s="47" t="s">
        <v>2493</v>
      </c>
      <c r="BL1577" s="42" t="s">
        <v>2494</v>
      </c>
      <c r="BM1577" s="43" t="s">
        <v>2495</v>
      </c>
      <c r="BO1577" s="17">
        <v>130922</v>
      </c>
      <c r="BP1577" s="18" t="s">
        <v>1526</v>
      </c>
    </row>
    <row r="1578" spans="1:68" ht="15" customHeight="1" thickBot="1" x14ac:dyDescent="0.35">
      <c r="A1578" s="116">
        <v>1577</v>
      </c>
      <c r="H1578" s="121" t="s">
        <v>2589</v>
      </c>
      <c r="I1578" s="117">
        <v>8</v>
      </c>
      <c r="J1578" s="119" t="s">
        <v>2590</v>
      </c>
      <c r="K1578" s="119" t="s">
        <v>2591</v>
      </c>
      <c r="L1578" s="119" t="s">
        <v>2473</v>
      </c>
      <c r="M1578" s="119" t="s">
        <v>2592</v>
      </c>
      <c r="N1578" s="119" t="s">
        <v>2474</v>
      </c>
      <c r="O1578" s="119" t="s">
        <v>2593</v>
      </c>
      <c r="P1578" s="120" t="s">
        <v>2588</v>
      </c>
      <c r="Q1578" s="120" t="s">
        <v>2588</v>
      </c>
      <c r="R1578" s="6">
        <f t="shared" si="216"/>
        <v>2</v>
      </c>
      <c r="S1578" s="6">
        <f t="shared" si="217"/>
        <v>1</v>
      </c>
      <c r="T1578" s="7">
        <f t="shared" si="218"/>
        <v>130306</v>
      </c>
      <c r="U1578" s="122" t="str">
        <f t="shared" si="223"/>
        <v>1FD02</v>
      </c>
      <c r="V1578" s="10">
        <f t="shared" si="219"/>
        <v>253</v>
      </c>
      <c r="W1578" s="10">
        <f t="shared" si="220"/>
        <v>2</v>
      </c>
      <c r="X1578" s="11">
        <f t="shared" si="221"/>
        <v>3</v>
      </c>
      <c r="Y1578" s="11">
        <f t="shared" si="222"/>
        <v>253</v>
      </c>
      <c r="Z1578" s="12" t="str">
        <f t="shared" si="224"/>
        <v>Wind Data</v>
      </c>
      <c r="AI1578" s="17">
        <v>131055</v>
      </c>
      <c r="AJ1578" s="18" t="s">
        <v>1526</v>
      </c>
      <c r="AK1578" s="19"/>
      <c r="AL1578" s="21"/>
      <c r="AM1578" s="21"/>
      <c r="AN1578" s="21"/>
      <c r="AO1578" s="21"/>
      <c r="AP1578" s="20"/>
      <c r="AQ1578" s="22"/>
      <c r="AR1578" s="20"/>
      <c r="AS1578" s="20"/>
      <c r="AT1578" s="20"/>
      <c r="AU1578" s="20"/>
      <c r="AV1578" s="20"/>
      <c r="AW1578" s="20"/>
      <c r="AX1578" s="222">
        <v>130306</v>
      </c>
      <c r="AY1578" s="6">
        <v>3</v>
      </c>
      <c r="AZ1578" s="6">
        <v>253</v>
      </c>
      <c r="BA1578" s="87" t="s">
        <v>2496</v>
      </c>
      <c r="BB1578" s="39" t="s">
        <v>2583</v>
      </c>
      <c r="BC1578" s="84" t="s">
        <v>2349</v>
      </c>
      <c r="BD1578" s="38" t="s">
        <v>2497</v>
      </c>
      <c r="BE1578" s="39" t="s">
        <v>2584</v>
      </c>
      <c r="BF1578" s="90" t="s">
        <v>2498</v>
      </c>
      <c r="BJ1578" s="47" t="s">
        <v>2499</v>
      </c>
      <c r="BL1578" s="42" t="s">
        <v>2500</v>
      </c>
      <c r="BM1578" s="43" t="s">
        <v>2495</v>
      </c>
      <c r="BO1578" s="17">
        <v>131055</v>
      </c>
      <c r="BP1578" s="18" t="s">
        <v>1526</v>
      </c>
    </row>
    <row r="1579" spans="1:68" ht="15" customHeight="1" thickBot="1" x14ac:dyDescent="0.35">
      <c r="A1579" s="116">
        <v>1578</v>
      </c>
      <c r="H1579" s="121" t="s">
        <v>2586</v>
      </c>
      <c r="I1579" s="117">
        <v>8</v>
      </c>
      <c r="J1579" s="119" t="s">
        <v>2471</v>
      </c>
      <c r="K1579" s="120" t="s">
        <v>2471</v>
      </c>
      <c r="L1579" s="120" t="s">
        <v>2475</v>
      </c>
      <c r="M1579" s="120" t="s">
        <v>2476</v>
      </c>
      <c r="N1579" s="120" t="s">
        <v>2477</v>
      </c>
      <c r="O1579" s="120" t="s">
        <v>2588</v>
      </c>
      <c r="P1579" s="119" t="s">
        <v>2588</v>
      </c>
      <c r="Q1579" s="120" t="s">
        <v>2588</v>
      </c>
      <c r="R1579" s="75">
        <f t="shared" si="216"/>
        <v>5</v>
      </c>
      <c r="S1579" s="75">
        <f t="shared" si="217"/>
        <v>1</v>
      </c>
      <c r="T1579" s="7">
        <f t="shared" si="218"/>
        <v>130312</v>
      </c>
      <c r="U1579" s="122" t="str">
        <f t="shared" si="223"/>
        <v>1FD08</v>
      </c>
      <c r="V1579" s="10">
        <f t="shared" si="219"/>
        <v>253</v>
      </c>
      <c r="W1579" s="10">
        <f t="shared" si="220"/>
        <v>8</v>
      </c>
      <c r="X1579" s="11">
        <f t="shared" si="221"/>
        <v>16</v>
      </c>
      <c r="Y1579" s="11">
        <f t="shared" si="222"/>
        <v>253</v>
      </c>
      <c r="Z1579" s="12" t="str">
        <f t="shared" si="224"/>
        <v>Temperature</v>
      </c>
      <c r="AI1579" s="17">
        <v>61852</v>
      </c>
      <c r="AJ1579" s="18" t="s">
        <v>1626</v>
      </c>
      <c r="AK1579" s="19"/>
      <c r="AQ1579" s="37"/>
      <c r="AR1579" s="34"/>
      <c r="AS1579" s="34"/>
      <c r="AT1579" s="34"/>
      <c r="AU1579" s="34"/>
      <c r="AV1579" s="34"/>
      <c r="AW1579" s="34"/>
      <c r="AX1579" s="223">
        <v>130312</v>
      </c>
      <c r="AY1579" s="6">
        <v>16</v>
      </c>
      <c r="AZ1579" s="6">
        <v>253</v>
      </c>
      <c r="BA1579" s="87" t="s">
        <v>2365</v>
      </c>
      <c r="BB1579" s="39" t="s">
        <v>2464</v>
      </c>
      <c r="BC1579" s="84" t="s">
        <v>2359</v>
      </c>
      <c r="BJ1579" s="47" t="s">
        <v>2501</v>
      </c>
      <c r="BL1579" s="42" t="s">
        <v>2494</v>
      </c>
      <c r="BM1579" s="43" t="s">
        <v>2495</v>
      </c>
      <c r="BO1579" s="17">
        <v>61852</v>
      </c>
      <c r="BP1579" s="18" t="s">
        <v>1626</v>
      </c>
    </row>
    <row r="1580" spans="1:68" ht="15" customHeight="1" thickBot="1" x14ac:dyDescent="0.35">
      <c r="A1580" s="116">
        <v>1579</v>
      </c>
      <c r="H1580" s="121" t="s">
        <v>2589</v>
      </c>
      <c r="I1580" s="117">
        <v>8</v>
      </c>
      <c r="J1580" s="119" t="s">
        <v>2478</v>
      </c>
      <c r="K1580" s="119" t="s">
        <v>2479</v>
      </c>
      <c r="L1580" s="119" t="s">
        <v>2480</v>
      </c>
      <c r="M1580" s="120" t="s">
        <v>2481</v>
      </c>
      <c r="N1580" s="119" t="s">
        <v>2482</v>
      </c>
      <c r="O1580" s="119" t="s">
        <v>2483</v>
      </c>
      <c r="P1580" s="119" t="s">
        <v>2475</v>
      </c>
      <c r="Q1580" s="119" t="s">
        <v>2473</v>
      </c>
      <c r="R1580" s="6">
        <f t="shared" si="216"/>
        <v>2</v>
      </c>
      <c r="S1580" s="6">
        <f t="shared" si="217"/>
        <v>1</v>
      </c>
      <c r="T1580" s="7">
        <f t="shared" si="218"/>
        <v>130306</v>
      </c>
      <c r="U1580" s="122" t="str">
        <f t="shared" si="223"/>
        <v>1FD02</v>
      </c>
      <c r="V1580" s="10">
        <f t="shared" si="219"/>
        <v>253</v>
      </c>
      <c r="W1580" s="10">
        <f t="shared" si="220"/>
        <v>2</v>
      </c>
      <c r="X1580" s="11">
        <f t="shared" si="221"/>
        <v>3</v>
      </c>
      <c r="Y1580" s="11">
        <f t="shared" si="222"/>
        <v>253</v>
      </c>
      <c r="Z1580" s="12" t="str">
        <f t="shared" si="224"/>
        <v>Wind Data</v>
      </c>
      <c r="AI1580" s="17">
        <v>61984</v>
      </c>
      <c r="AJ1580" s="18" t="s">
        <v>1754</v>
      </c>
      <c r="AK1580" s="19"/>
      <c r="AL1580" s="21"/>
      <c r="AM1580" s="21"/>
      <c r="AN1580" s="21"/>
      <c r="AO1580" s="21"/>
      <c r="AP1580" s="20"/>
      <c r="AQ1580" s="22"/>
      <c r="AR1580" s="20"/>
      <c r="AS1580" s="20"/>
      <c r="AT1580" s="20"/>
      <c r="AU1580" s="20"/>
      <c r="AV1580" s="20"/>
      <c r="AW1580" s="20"/>
      <c r="AX1580" s="222">
        <v>130306</v>
      </c>
      <c r="AY1580" s="6">
        <v>3</v>
      </c>
      <c r="AZ1580" s="6">
        <v>253</v>
      </c>
      <c r="BA1580" s="87" t="s">
        <v>2496</v>
      </c>
      <c r="BB1580" s="39" t="s">
        <v>2598</v>
      </c>
      <c r="BC1580" s="84" t="s">
        <v>2349</v>
      </c>
      <c r="BD1580" s="38" t="s">
        <v>2497</v>
      </c>
      <c r="BE1580" s="39" t="s">
        <v>2599</v>
      </c>
      <c r="BF1580" s="90" t="s">
        <v>2498</v>
      </c>
      <c r="BJ1580" s="47" t="s">
        <v>2505</v>
      </c>
      <c r="BL1580" s="42" t="s">
        <v>2500</v>
      </c>
      <c r="BM1580" s="43" t="s">
        <v>2495</v>
      </c>
      <c r="BO1580" s="17">
        <v>61984</v>
      </c>
      <c r="BP1580" s="18" t="s">
        <v>1754</v>
      </c>
    </row>
    <row r="1581" spans="1:68" ht="15" customHeight="1" thickBot="1" x14ac:dyDescent="0.35">
      <c r="A1581" s="116">
        <v>1580</v>
      </c>
      <c r="H1581" s="121" t="s">
        <v>2503</v>
      </c>
      <c r="I1581" s="117">
        <v>8</v>
      </c>
      <c r="J1581" s="119" t="s">
        <v>2471</v>
      </c>
      <c r="K1581" s="120" t="s">
        <v>2481</v>
      </c>
      <c r="L1581" s="119" t="s">
        <v>2480</v>
      </c>
      <c r="M1581" s="120" t="s">
        <v>2479</v>
      </c>
      <c r="N1581" s="119" t="s">
        <v>2478</v>
      </c>
      <c r="O1581" s="120" t="s">
        <v>2588</v>
      </c>
      <c r="P1581" s="120" t="s">
        <v>2588</v>
      </c>
      <c r="Q1581" s="120" t="s">
        <v>2588</v>
      </c>
      <c r="R1581" s="6">
        <f t="shared" si="216"/>
        <v>5</v>
      </c>
      <c r="S1581" s="6">
        <f t="shared" si="217"/>
        <v>1</v>
      </c>
      <c r="T1581" s="7">
        <f t="shared" si="218"/>
        <v>130312</v>
      </c>
      <c r="U1581" s="122" t="str">
        <f t="shared" si="223"/>
        <v>1FD08</v>
      </c>
      <c r="V1581" s="10">
        <f t="shared" si="219"/>
        <v>253</v>
      </c>
      <c r="W1581" s="10">
        <f t="shared" si="220"/>
        <v>8</v>
      </c>
      <c r="X1581" s="11">
        <f t="shared" si="221"/>
        <v>16</v>
      </c>
      <c r="Y1581" s="11">
        <f t="shared" si="222"/>
        <v>253</v>
      </c>
      <c r="Z1581" s="12" t="str">
        <f t="shared" si="224"/>
        <v>Temperature</v>
      </c>
      <c r="AI1581" s="17">
        <v>62108</v>
      </c>
      <c r="AJ1581" s="18" t="s">
        <v>1878</v>
      </c>
      <c r="AK1581" s="19"/>
      <c r="AQ1581" s="37"/>
      <c r="AR1581" s="34"/>
      <c r="AS1581" s="34"/>
      <c r="AT1581" s="34"/>
      <c r="AU1581" s="34"/>
      <c r="AV1581" s="34"/>
      <c r="AW1581" s="34"/>
      <c r="AX1581" s="223">
        <v>130312</v>
      </c>
      <c r="AY1581" s="6">
        <v>16</v>
      </c>
      <c r="AZ1581" s="6">
        <v>253</v>
      </c>
      <c r="BA1581" s="87" t="s">
        <v>2365</v>
      </c>
      <c r="BB1581" s="39" t="s">
        <v>2600</v>
      </c>
      <c r="BC1581" s="84" t="s">
        <v>2359</v>
      </c>
      <c r="BJ1581" s="47" t="s">
        <v>2601</v>
      </c>
      <c r="BL1581" s="42" t="s">
        <v>2494</v>
      </c>
      <c r="BM1581" s="43" t="s">
        <v>2495</v>
      </c>
      <c r="BO1581" s="17">
        <v>62108</v>
      </c>
      <c r="BP1581" s="18" t="s">
        <v>1878</v>
      </c>
    </row>
    <row r="1582" spans="1:68" ht="15" customHeight="1" thickBot="1" x14ac:dyDescent="0.35">
      <c r="A1582" s="116">
        <v>1581</v>
      </c>
      <c r="H1582" s="121" t="s">
        <v>2503</v>
      </c>
      <c r="I1582" s="117">
        <v>8</v>
      </c>
      <c r="J1582" s="119" t="s">
        <v>2471</v>
      </c>
      <c r="K1582" s="119" t="s">
        <v>2471</v>
      </c>
      <c r="L1582" s="119" t="s">
        <v>2472</v>
      </c>
      <c r="M1582" s="119" t="s">
        <v>2594</v>
      </c>
      <c r="N1582" s="119" t="s">
        <v>2473</v>
      </c>
      <c r="O1582" s="119" t="s">
        <v>2472</v>
      </c>
      <c r="P1582" s="119" t="s">
        <v>2475</v>
      </c>
      <c r="Q1582" s="119" t="s">
        <v>2483</v>
      </c>
      <c r="R1582" s="6">
        <f t="shared" si="216"/>
        <v>5</v>
      </c>
      <c r="S1582" s="6">
        <f t="shared" si="217"/>
        <v>1</v>
      </c>
      <c r="T1582" s="7">
        <f t="shared" si="218"/>
        <v>130312</v>
      </c>
      <c r="U1582" s="122" t="str">
        <f t="shared" si="223"/>
        <v>1FD08</v>
      </c>
      <c r="V1582" s="10">
        <f t="shared" si="219"/>
        <v>253</v>
      </c>
      <c r="W1582" s="10">
        <f t="shared" si="220"/>
        <v>8</v>
      </c>
      <c r="X1582" s="11">
        <f t="shared" si="221"/>
        <v>16</v>
      </c>
      <c r="Y1582" s="11">
        <f t="shared" si="222"/>
        <v>253</v>
      </c>
      <c r="Z1582" s="12" t="str">
        <f t="shared" si="224"/>
        <v>Temperature</v>
      </c>
      <c r="AI1582" s="17">
        <v>62229</v>
      </c>
      <c r="AJ1582" s="18" t="s">
        <v>1999</v>
      </c>
      <c r="AK1582" s="19"/>
      <c r="AL1582" s="21"/>
      <c r="AM1582" s="21"/>
      <c r="AN1582" s="21"/>
      <c r="AO1582" s="21"/>
      <c r="AP1582" s="20"/>
      <c r="AQ1582" s="22"/>
      <c r="AR1582" s="20"/>
      <c r="AS1582" s="20"/>
      <c r="AT1582" s="20"/>
      <c r="AU1582" s="20"/>
      <c r="AV1582" s="20"/>
      <c r="AW1582" s="20"/>
      <c r="AX1582" s="222">
        <v>130312</v>
      </c>
      <c r="AY1582" s="6">
        <v>16</v>
      </c>
      <c r="AZ1582" s="6">
        <v>253</v>
      </c>
      <c r="BA1582" s="87" t="s">
        <v>2365</v>
      </c>
      <c r="BB1582" s="39" t="s">
        <v>2585</v>
      </c>
      <c r="BC1582" s="84" t="s">
        <v>2359</v>
      </c>
      <c r="BJ1582" s="47" t="s">
        <v>2493</v>
      </c>
      <c r="BL1582" s="42" t="s">
        <v>2494</v>
      </c>
      <c r="BM1582" s="43" t="s">
        <v>2495</v>
      </c>
      <c r="BO1582" s="17">
        <v>62229</v>
      </c>
      <c r="BP1582" s="18" t="s">
        <v>1999</v>
      </c>
    </row>
    <row r="1583" spans="1:68" ht="15" customHeight="1" thickBot="1" x14ac:dyDescent="0.35">
      <c r="A1583" s="116">
        <v>1582</v>
      </c>
      <c r="H1583" s="121" t="s">
        <v>2503</v>
      </c>
      <c r="I1583" s="117">
        <v>7</v>
      </c>
      <c r="J1583" s="119" t="s">
        <v>2484</v>
      </c>
      <c r="K1583" s="119" t="s">
        <v>2594</v>
      </c>
      <c r="L1583" s="119" t="s">
        <v>2481</v>
      </c>
      <c r="M1583" s="119" t="s">
        <v>2480</v>
      </c>
      <c r="N1583" s="120" t="s">
        <v>2479</v>
      </c>
      <c r="O1583" s="119" t="s">
        <v>2504</v>
      </c>
      <c r="P1583" s="119" t="s">
        <v>2475</v>
      </c>
      <c r="Q1583" s="119" t="s">
        <v>2485</v>
      </c>
      <c r="R1583" s="6">
        <f t="shared" si="216"/>
        <v>5</v>
      </c>
      <c r="S1583" s="6">
        <f t="shared" si="217"/>
        <v>1</v>
      </c>
      <c r="T1583" s="7">
        <f t="shared" si="218"/>
        <v>130312</v>
      </c>
      <c r="U1583" s="122" t="str">
        <f t="shared" si="223"/>
        <v>1FD08</v>
      </c>
      <c r="V1583" s="10">
        <f t="shared" si="219"/>
        <v>253</v>
      </c>
      <c r="W1583" s="10">
        <f t="shared" si="220"/>
        <v>8</v>
      </c>
      <c r="X1583" s="11">
        <f t="shared" si="221"/>
        <v>16</v>
      </c>
      <c r="Y1583" s="11">
        <f t="shared" si="222"/>
        <v>253</v>
      </c>
      <c r="Z1583" s="12" t="str">
        <f t="shared" si="224"/>
        <v>Temperature</v>
      </c>
      <c r="AI1583" s="17">
        <v>64148</v>
      </c>
      <c r="AJ1583" s="18" t="s">
        <v>2117</v>
      </c>
      <c r="AK1583" s="19"/>
      <c r="AQ1583" s="37"/>
      <c r="AR1583" s="34"/>
      <c r="AS1583" s="34"/>
      <c r="AT1583" s="34"/>
      <c r="AU1583" s="34"/>
      <c r="AV1583" s="34"/>
      <c r="AW1583" s="34"/>
      <c r="AX1583" s="223">
        <v>130312</v>
      </c>
      <c r="AY1583" s="6">
        <v>16</v>
      </c>
      <c r="AZ1583" s="6">
        <v>253</v>
      </c>
      <c r="BA1583" s="87" t="s">
        <v>2365</v>
      </c>
      <c r="BB1583" s="39" t="s">
        <v>2602</v>
      </c>
      <c r="BC1583" s="84" t="s">
        <v>2359</v>
      </c>
      <c r="BJ1583" s="47" t="s">
        <v>2603</v>
      </c>
      <c r="BL1583" s="42" t="s">
        <v>2494</v>
      </c>
      <c r="BM1583" s="43" t="s">
        <v>2495</v>
      </c>
      <c r="BO1583" s="17">
        <v>64148</v>
      </c>
      <c r="BP1583" s="18" t="s">
        <v>2117</v>
      </c>
    </row>
    <row r="1584" spans="1:68" ht="15" customHeight="1" thickBot="1" x14ac:dyDescent="0.35">
      <c r="A1584" s="116">
        <v>1583</v>
      </c>
      <c r="H1584" s="121" t="s">
        <v>2595</v>
      </c>
      <c r="I1584" s="117">
        <v>8</v>
      </c>
      <c r="J1584" s="119" t="s">
        <v>2471</v>
      </c>
      <c r="K1584" s="119" t="s">
        <v>2471</v>
      </c>
      <c r="L1584" s="119" t="s">
        <v>2472</v>
      </c>
      <c r="M1584" s="119" t="s">
        <v>2594</v>
      </c>
      <c r="N1584" s="119" t="s">
        <v>2486</v>
      </c>
      <c r="O1584" s="119" t="s">
        <v>2588</v>
      </c>
      <c r="P1584" s="120" t="s">
        <v>2588</v>
      </c>
      <c r="Q1584" s="120" t="s">
        <v>2588</v>
      </c>
      <c r="R1584" s="6">
        <f t="shared" si="216"/>
        <v>5</v>
      </c>
      <c r="S1584" s="6">
        <f t="shared" si="217"/>
        <v>1</v>
      </c>
      <c r="T1584" s="7">
        <f t="shared" si="218"/>
        <v>130312</v>
      </c>
      <c r="U1584" s="122" t="str">
        <f t="shared" si="223"/>
        <v>1FD08</v>
      </c>
      <c r="V1584" s="10">
        <f t="shared" si="219"/>
        <v>253</v>
      </c>
      <c r="W1584" s="10">
        <f t="shared" si="220"/>
        <v>8</v>
      </c>
      <c r="X1584" s="11">
        <f t="shared" si="221"/>
        <v>25</v>
      </c>
      <c r="Y1584" s="11">
        <f t="shared" si="222"/>
        <v>253</v>
      </c>
      <c r="Z1584" s="12" t="str">
        <f t="shared" si="224"/>
        <v>Temperature</v>
      </c>
      <c r="AI1584" s="17">
        <v>64277</v>
      </c>
      <c r="AJ1584" s="18" t="s">
        <v>2214</v>
      </c>
      <c r="AK1584" s="19"/>
      <c r="AL1584" s="21"/>
      <c r="AM1584" s="21"/>
      <c r="AN1584" s="21"/>
      <c r="AO1584" s="21"/>
      <c r="AP1584" s="20"/>
      <c r="AQ1584" s="22"/>
      <c r="AR1584" s="20"/>
      <c r="AS1584" s="20"/>
      <c r="AT1584" s="20"/>
      <c r="AU1584" s="20"/>
      <c r="AV1584" s="20"/>
      <c r="AW1584" s="20"/>
      <c r="AX1584" s="222">
        <v>130312</v>
      </c>
      <c r="AY1584" s="6">
        <v>25</v>
      </c>
      <c r="AZ1584" s="6">
        <v>253</v>
      </c>
      <c r="BA1584" s="87" t="s">
        <v>2365</v>
      </c>
      <c r="BB1584" s="39" t="s">
        <v>2467</v>
      </c>
      <c r="BC1584" s="84" t="s">
        <v>2359</v>
      </c>
      <c r="BJ1584" s="47" t="s">
        <v>2493</v>
      </c>
      <c r="BL1584" s="42" t="s">
        <v>2604</v>
      </c>
      <c r="BM1584" s="43" t="s">
        <v>2495</v>
      </c>
      <c r="BO1584" s="17">
        <v>64277</v>
      </c>
      <c r="BP1584" s="18" t="s">
        <v>2214</v>
      </c>
    </row>
    <row r="1585" spans="1:68" ht="15" customHeight="1" thickBot="1" x14ac:dyDescent="0.35">
      <c r="A1585" s="116">
        <v>1584</v>
      </c>
      <c r="H1585" s="121" t="s">
        <v>2487</v>
      </c>
      <c r="I1585" s="117">
        <v>8</v>
      </c>
      <c r="J1585" s="119" t="s">
        <v>2488</v>
      </c>
      <c r="K1585" s="120" t="s">
        <v>2489</v>
      </c>
      <c r="L1585" s="120" t="s">
        <v>2473</v>
      </c>
      <c r="M1585" s="120" t="s">
        <v>2490</v>
      </c>
      <c r="N1585" s="120" t="s">
        <v>2491</v>
      </c>
      <c r="O1585" s="120" t="s">
        <v>2492</v>
      </c>
      <c r="P1585" s="119" t="s">
        <v>2596</v>
      </c>
      <c r="Q1585" s="120" t="s">
        <v>2597</v>
      </c>
      <c r="R1585" s="6">
        <f t="shared" si="216"/>
        <v>2</v>
      </c>
      <c r="S1585" s="6">
        <f t="shared" si="217"/>
        <v>1</v>
      </c>
      <c r="T1585" s="7">
        <f t="shared" si="218"/>
        <v>130306</v>
      </c>
      <c r="U1585" s="122" t="str">
        <f t="shared" si="223"/>
        <v>1FD02</v>
      </c>
      <c r="V1585" s="10">
        <f t="shared" si="219"/>
        <v>253</v>
      </c>
      <c r="W1585" s="10">
        <f t="shared" si="220"/>
        <v>2</v>
      </c>
      <c r="X1585" s="11">
        <f t="shared" si="221"/>
        <v>3</v>
      </c>
      <c r="Y1585" s="11">
        <f t="shared" si="222"/>
        <v>253</v>
      </c>
      <c r="Z1585" s="12" t="str">
        <f t="shared" si="224"/>
        <v>Wind Data</v>
      </c>
      <c r="AI1585" s="17">
        <v>65019</v>
      </c>
      <c r="AJ1585" s="18" t="s">
        <v>1135</v>
      </c>
      <c r="AK1585" s="19"/>
      <c r="AQ1585" s="37"/>
      <c r="AR1585" s="34"/>
      <c r="AS1585" s="34"/>
      <c r="AT1585" s="34"/>
      <c r="AU1585" s="34"/>
      <c r="AV1585" s="34"/>
      <c r="AW1585" s="34"/>
      <c r="AX1585" s="223">
        <v>130306</v>
      </c>
      <c r="AY1585" s="6">
        <v>3</v>
      </c>
      <c r="AZ1585" s="6">
        <v>253</v>
      </c>
      <c r="BA1585" s="87" t="s">
        <v>2496</v>
      </c>
      <c r="BB1585" s="39" t="s">
        <v>2468</v>
      </c>
      <c r="BC1585" s="84" t="s">
        <v>2349</v>
      </c>
      <c r="BD1585" s="38" t="s">
        <v>2497</v>
      </c>
      <c r="BE1585" s="39" t="s">
        <v>2469</v>
      </c>
      <c r="BF1585" s="90" t="s">
        <v>2498</v>
      </c>
      <c r="BJ1585" s="47" t="s">
        <v>2499</v>
      </c>
      <c r="BL1585" s="42" t="s">
        <v>2500</v>
      </c>
      <c r="BM1585" s="43" t="s">
        <v>2495</v>
      </c>
      <c r="BO1585" s="17">
        <v>65019</v>
      </c>
      <c r="BP1585" s="18" t="s">
        <v>1135</v>
      </c>
    </row>
    <row r="1586" spans="1:68" ht="15" customHeight="1" thickBot="1" x14ac:dyDescent="0.35">
      <c r="A1586" s="116">
        <v>1585</v>
      </c>
      <c r="H1586" s="121" t="s">
        <v>2586</v>
      </c>
      <c r="I1586" s="117">
        <v>8</v>
      </c>
      <c r="J1586" s="119" t="s">
        <v>2471</v>
      </c>
      <c r="K1586" s="119" t="s">
        <v>2471</v>
      </c>
      <c r="L1586" s="119" t="s">
        <v>2472</v>
      </c>
      <c r="M1586" s="120" t="s">
        <v>2587</v>
      </c>
      <c r="N1586" s="119" t="s">
        <v>2502</v>
      </c>
      <c r="O1586" s="119" t="s">
        <v>2588</v>
      </c>
      <c r="P1586" s="119" t="s">
        <v>2588</v>
      </c>
      <c r="Q1586" s="119" t="s">
        <v>2588</v>
      </c>
      <c r="R1586" s="6">
        <f t="shared" si="216"/>
        <v>5</v>
      </c>
      <c r="S1586" s="6">
        <f t="shared" si="217"/>
        <v>1</v>
      </c>
      <c r="T1586" s="7">
        <f t="shared" si="218"/>
        <v>130312</v>
      </c>
      <c r="U1586" s="122" t="str">
        <f t="shared" si="223"/>
        <v>1FD08</v>
      </c>
      <c r="V1586" s="10">
        <f t="shared" si="219"/>
        <v>253</v>
      </c>
      <c r="W1586" s="10">
        <f t="shared" si="220"/>
        <v>8</v>
      </c>
      <c r="X1586" s="11">
        <f t="shared" si="221"/>
        <v>16</v>
      </c>
      <c r="Y1586" s="11">
        <f t="shared" si="222"/>
        <v>253</v>
      </c>
      <c r="Z1586" s="12" t="str">
        <f t="shared" si="224"/>
        <v>Temperature</v>
      </c>
      <c r="AI1586" s="17"/>
      <c r="AJ1586" s="18"/>
      <c r="AK1586" s="19"/>
      <c r="AL1586" s="21"/>
      <c r="AM1586" s="21"/>
      <c r="AN1586" s="21"/>
      <c r="AO1586" s="21"/>
      <c r="AP1586" s="20"/>
      <c r="AQ1586" s="20"/>
      <c r="AR1586" s="20"/>
      <c r="AS1586" s="20"/>
      <c r="AT1586" s="20"/>
      <c r="AU1586" s="20"/>
      <c r="AV1586" s="20"/>
      <c r="AW1586" s="20"/>
      <c r="AX1586" s="222">
        <v>130312</v>
      </c>
      <c r="AY1586" s="6">
        <v>16</v>
      </c>
      <c r="AZ1586" s="6">
        <v>253</v>
      </c>
      <c r="BA1586" s="87" t="s">
        <v>2365</v>
      </c>
      <c r="BB1586" s="39" t="s">
        <v>2582</v>
      </c>
      <c r="BC1586" s="84" t="s">
        <v>2359</v>
      </c>
      <c r="BJ1586" s="47" t="s">
        <v>2493</v>
      </c>
      <c r="BL1586" s="42" t="s">
        <v>2494</v>
      </c>
      <c r="BM1586" s="43" t="s">
        <v>2495</v>
      </c>
      <c r="BO1586" s="17"/>
      <c r="BP1586" s="18"/>
    </row>
    <row r="1587" spans="1:68" ht="15" customHeight="1" thickBot="1" x14ac:dyDescent="0.35">
      <c r="A1587" s="116">
        <v>1586</v>
      </c>
      <c r="H1587" s="121" t="s">
        <v>2589</v>
      </c>
      <c r="I1587" s="117">
        <v>8</v>
      </c>
      <c r="J1587" s="119" t="s">
        <v>2590</v>
      </c>
      <c r="K1587" s="120" t="s">
        <v>2591</v>
      </c>
      <c r="L1587" s="119" t="s">
        <v>2473</v>
      </c>
      <c r="M1587" s="119" t="s">
        <v>2592</v>
      </c>
      <c r="N1587" s="120" t="s">
        <v>2474</v>
      </c>
      <c r="O1587" s="119" t="s">
        <v>2593</v>
      </c>
      <c r="P1587" s="119" t="s">
        <v>2588</v>
      </c>
      <c r="Q1587" s="119" t="s">
        <v>2588</v>
      </c>
      <c r="R1587" s="6">
        <f t="shared" si="216"/>
        <v>2</v>
      </c>
      <c r="S1587" s="6">
        <f t="shared" si="217"/>
        <v>1</v>
      </c>
      <c r="T1587" s="7">
        <f t="shared" si="218"/>
        <v>130306</v>
      </c>
      <c r="U1587" s="122" t="str">
        <f t="shared" si="223"/>
        <v>1FD02</v>
      </c>
      <c r="V1587" s="10">
        <f t="shared" si="219"/>
        <v>253</v>
      </c>
      <c r="W1587" s="10">
        <f t="shared" si="220"/>
        <v>2</v>
      </c>
      <c r="X1587" s="11">
        <f t="shared" si="221"/>
        <v>3</v>
      </c>
      <c r="Y1587" s="11">
        <f t="shared" si="222"/>
        <v>253</v>
      </c>
      <c r="Z1587" s="12" t="str">
        <f t="shared" si="224"/>
        <v>Wind Data</v>
      </c>
      <c r="AI1587" s="17"/>
      <c r="AJ1587" s="18"/>
      <c r="AK1587" s="19"/>
      <c r="AQ1587" s="34"/>
      <c r="AR1587" s="34"/>
      <c r="AS1587" s="34"/>
      <c r="AT1587" s="34"/>
      <c r="AU1587" s="34"/>
      <c r="AV1587" s="34"/>
      <c r="AW1587" s="34"/>
      <c r="AX1587" s="223">
        <v>130306</v>
      </c>
      <c r="AY1587" s="6">
        <v>3</v>
      </c>
      <c r="AZ1587" s="6">
        <v>253</v>
      </c>
      <c r="BA1587" s="87" t="s">
        <v>2496</v>
      </c>
      <c r="BB1587" s="39" t="s">
        <v>2583</v>
      </c>
      <c r="BC1587" s="84" t="s">
        <v>2349</v>
      </c>
      <c r="BD1587" s="38" t="s">
        <v>2497</v>
      </c>
      <c r="BE1587" s="39" t="s">
        <v>2584</v>
      </c>
      <c r="BF1587" s="90" t="s">
        <v>2498</v>
      </c>
      <c r="BJ1587" s="47" t="s">
        <v>2499</v>
      </c>
      <c r="BL1587" s="42" t="s">
        <v>2500</v>
      </c>
      <c r="BM1587" s="43" t="s">
        <v>2495</v>
      </c>
      <c r="BO1587" s="17"/>
      <c r="BP1587" s="18"/>
    </row>
    <row r="1588" spans="1:68" ht="15" customHeight="1" thickBot="1" x14ac:dyDescent="0.35">
      <c r="A1588" s="116">
        <v>1587</v>
      </c>
      <c r="H1588" s="121" t="s">
        <v>2586</v>
      </c>
      <c r="I1588" s="117">
        <v>8</v>
      </c>
      <c r="J1588" s="119" t="s">
        <v>2471</v>
      </c>
      <c r="K1588" s="119" t="s">
        <v>2471</v>
      </c>
      <c r="L1588" s="120" t="s">
        <v>2475</v>
      </c>
      <c r="M1588" s="119" t="s">
        <v>2476</v>
      </c>
      <c r="N1588" s="119" t="s">
        <v>2477</v>
      </c>
      <c r="O1588" s="119" t="s">
        <v>2588</v>
      </c>
      <c r="P1588" s="119" t="s">
        <v>2588</v>
      </c>
      <c r="Q1588" s="119" t="s">
        <v>2588</v>
      </c>
      <c r="R1588" s="6">
        <f t="shared" si="216"/>
        <v>5</v>
      </c>
      <c r="S1588" s="6">
        <f t="shared" si="217"/>
        <v>1</v>
      </c>
      <c r="T1588" s="7">
        <f t="shared" si="218"/>
        <v>130312</v>
      </c>
      <c r="U1588" s="122" t="str">
        <f t="shared" si="223"/>
        <v>1FD08</v>
      </c>
      <c r="V1588" s="10">
        <f t="shared" si="219"/>
        <v>253</v>
      </c>
      <c r="W1588" s="10">
        <f t="shared" si="220"/>
        <v>8</v>
      </c>
      <c r="X1588" s="11">
        <f t="shared" si="221"/>
        <v>16</v>
      </c>
      <c r="Y1588" s="11">
        <f t="shared" si="222"/>
        <v>253</v>
      </c>
      <c r="Z1588" s="12" t="str">
        <f t="shared" si="224"/>
        <v>Temperature</v>
      </c>
      <c r="AI1588" s="17"/>
      <c r="AJ1588" s="18"/>
      <c r="AK1588" s="19"/>
      <c r="AL1588" s="21"/>
      <c r="AM1588" s="21"/>
      <c r="AN1588" s="21"/>
      <c r="AO1588" s="21"/>
      <c r="AP1588" s="20"/>
      <c r="AQ1588" s="20"/>
      <c r="AR1588" s="20"/>
      <c r="AS1588" s="20"/>
      <c r="AT1588" s="20"/>
      <c r="AU1588" s="20"/>
      <c r="AV1588" s="20"/>
      <c r="AW1588" s="20"/>
      <c r="AX1588" s="222">
        <v>130312</v>
      </c>
      <c r="AY1588" s="6">
        <v>16</v>
      </c>
      <c r="AZ1588" s="6">
        <v>253</v>
      </c>
      <c r="BA1588" s="87" t="s">
        <v>2365</v>
      </c>
      <c r="BB1588" s="39" t="s">
        <v>2464</v>
      </c>
      <c r="BC1588" s="84" t="s">
        <v>2359</v>
      </c>
      <c r="BJ1588" s="47" t="s">
        <v>2501</v>
      </c>
      <c r="BL1588" s="42" t="s">
        <v>2494</v>
      </c>
      <c r="BM1588" s="43" t="s">
        <v>2495</v>
      </c>
      <c r="BO1588" s="17"/>
      <c r="BP1588" s="18"/>
    </row>
    <row r="1589" spans="1:68" ht="15" customHeight="1" thickBot="1" x14ac:dyDescent="0.35">
      <c r="A1589" s="116">
        <v>1588</v>
      </c>
      <c r="H1589" s="121" t="s">
        <v>2589</v>
      </c>
      <c r="I1589" s="117">
        <v>8</v>
      </c>
      <c r="J1589" s="120" t="s">
        <v>2478</v>
      </c>
      <c r="K1589" s="119" t="s">
        <v>2479</v>
      </c>
      <c r="L1589" s="119" t="s">
        <v>2480</v>
      </c>
      <c r="M1589" s="119" t="s">
        <v>2481</v>
      </c>
      <c r="N1589" s="119" t="s">
        <v>2482</v>
      </c>
      <c r="O1589" s="120" t="s">
        <v>2483</v>
      </c>
      <c r="P1589" s="119" t="s">
        <v>2475</v>
      </c>
      <c r="Q1589" s="119" t="s">
        <v>2473</v>
      </c>
      <c r="R1589" s="6">
        <f t="shared" si="216"/>
        <v>2</v>
      </c>
      <c r="S1589" s="6">
        <f t="shared" si="217"/>
        <v>1</v>
      </c>
      <c r="T1589" s="7">
        <f t="shared" si="218"/>
        <v>130306</v>
      </c>
      <c r="U1589" s="122" t="str">
        <f t="shared" si="223"/>
        <v>1FD02</v>
      </c>
      <c r="V1589" s="10">
        <f t="shared" si="219"/>
        <v>253</v>
      </c>
      <c r="W1589" s="10">
        <f t="shared" si="220"/>
        <v>2</v>
      </c>
      <c r="X1589" s="11">
        <f t="shared" si="221"/>
        <v>3</v>
      </c>
      <c r="Y1589" s="11">
        <f t="shared" si="222"/>
        <v>253</v>
      </c>
      <c r="Z1589" s="12" t="str">
        <f t="shared" si="224"/>
        <v>Wind Data</v>
      </c>
      <c r="AI1589" s="17"/>
      <c r="AJ1589" s="18"/>
      <c r="AK1589" s="19"/>
      <c r="AQ1589" s="34"/>
      <c r="AR1589" s="34"/>
      <c r="AS1589" s="34"/>
      <c r="AT1589" s="34"/>
      <c r="AU1589" s="34"/>
      <c r="AV1589" s="34"/>
      <c r="AW1589" s="34"/>
      <c r="AX1589" s="223">
        <v>130306</v>
      </c>
      <c r="AY1589" s="6">
        <v>3</v>
      </c>
      <c r="AZ1589" s="6">
        <v>253</v>
      </c>
      <c r="BA1589" s="87" t="s">
        <v>2496</v>
      </c>
      <c r="BB1589" s="39" t="s">
        <v>2598</v>
      </c>
      <c r="BC1589" s="84" t="s">
        <v>2349</v>
      </c>
      <c r="BD1589" s="38" t="s">
        <v>2497</v>
      </c>
      <c r="BE1589" s="39" t="s">
        <v>2599</v>
      </c>
      <c r="BF1589" s="90" t="s">
        <v>2498</v>
      </c>
      <c r="BJ1589" s="47" t="s">
        <v>2505</v>
      </c>
      <c r="BL1589" s="42" t="s">
        <v>2500</v>
      </c>
      <c r="BM1589" s="43" t="s">
        <v>2495</v>
      </c>
      <c r="BO1589" s="17"/>
      <c r="BP1589" s="18"/>
    </row>
    <row r="1590" spans="1:68" ht="15" customHeight="1" thickBot="1" x14ac:dyDescent="0.35">
      <c r="A1590" s="116">
        <v>1589</v>
      </c>
      <c r="H1590" s="121" t="s">
        <v>2503</v>
      </c>
      <c r="I1590" s="117">
        <v>8</v>
      </c>
      <c r="J1590" s="119" t="s">
        <v>2471</v>
      </c>
      <c r="K1590" s="119" t="s">
        <v>2481</v>
      </c>
      <c r="L1590" s="119" t="s">
        <v>2480</v>
      </c>
      <c r="M1590" s="120" t="s">
        <v>2479</v>
      </c>
      <c r="N1590" s="120" t="s">
        <v>2478</v>
      </c>
      <c r="O1590" s="119" t="s">
        <v>2588</v>
      </c>
      <c r="P1590" s="119" t="s">
        <v>2588</v>
      </c>
      <c r="Q1590" s="119" t="s">
        <v>2588</v>
      </c>
      <c r="R1590" s="6">
        <f t="shared" ref="R1590:R1598" si="225">_xlfn.BITRSHIFT(_xlfn.BITAND(HEX2DEC(H1590),HEX2DEC("1C000000")),26)</f>
        <v>5</v>
      </c>
      <c r="S1590" s="6">
        <f t="shared" ref="S1590:S1598" si="226">_xlfn.BITRSHIFT(_xlfn.BITAND(HEX2DEC(H1590),HEX2DEC("01000000")),24)</f>
        <v>1</v>
      </c>
      <c r="T1590" s="7">
        <f t="shared" ref="T1590:T1598" si="227">IF(_xlfn.BITRSHIFT(_xlfn.BITAND(HEX2DEC(H1590),HEX2DEC("0FF0000")),16)&lt;240,_xlfn.BITRSHIFT(_xlfn.BITAND(HEX2DEC(H1590),HEX2DEC("1FF0000")),8),_xlfn.BITRSHIFT(_xlfn.BITAND(HEX2DEC(H1590),HEX2DEC("1FFFF00")),8))</f>
        <v>130312</v>
      </c>
      <c r="U1590" s="122" t="str">
        <f t="shared" ref="U1590:U1598" si="228">DEC2HEX(T1590)</f>
        <v>1FD08</v>
      </c>
      <c r="V1590" s="10">
        <f t="shared" ref="V1590:V1598" si="229">_xlfn.BITRSHIFT(_xlfn.BITAND(HEX2DEC(H1590),HEX2DEC("0FF0000")),16)</f>
        <v>253</v>
      </c>
      <c r="W1590" s="10">
        <f t="shared" ref="W1590:W1598" si="230">_xlfn.BITRSHIFT(_xlfn.BITAND(HEX2DEC(H1590),HEX2DEC("FF00")),8)</f>
        <v>8</v>
      </c>
      <c r="X1590" s="11">
        <f t="shared" ref="X1590:X1598" si="231">_xlfn.BITAND(HEX2DEC(H1590),HEX2DEC("00000FF"))</f>
        <v>16</v>
      </c>
      <c r="Y1590" s="11">
        <f t="shared" ref="Y1590:Y1598" si="232">IF(_xlfn.BITRSHIFT(_xlfn.BITAND(HEX2DEC(H1590),HEX2DEC("0FF0000")),16)&lt;240,_xlfn.BITRSHIFT(_xlfn.BITAND(HEX2DEC(H1590),HEX2DEC("0FF00")),8),_xlfn.BITRSHIFT(_xlfn.BITAND(HEX2DEC(H1590),HEX2DEC("0FF0000")),16))</f>
        <v>253</v>
      </c>
      <c r="Z1590" s="12" t="str">
        <f t="shared" si="224"/>
        <v>Temperature</v>
      </c>
      <c r="AI1590" s="17"/>
      <c r="AJ1590" s="18"/>
      <c r="AK1590" s="19"/>
      <c r="AL1590" s="21"/>
      <c r="AM1590" s="21"/>
      <c r="AN1590" s="21"/>
      <c r="AO1590" s="21"/>
      <c r="AP1590" s="20"/>
      <c r="AQ1590" s="20"/>
      <c r="AR1590" s="20"/>
      <c r="AS1590" s="20"/>
      <c r="AT1590" s="20"/>
      <c r="AU1590" s="20"/>
      <c r="AV1590" s="20"/>
      <c r="AW1590" s="20"/>
      <c r="AX1590" s="222">
        <v>130312</v>
      </c>
      <c r="AY1590" s="6">
        <v>16</v>
      </c>
      <c r="AZ1590" s="6">
        <v>253</v>
      </c>
      <c r="BA1590" s="87" t="s">
        <v>2365</v>
      </c>
      <c r="BB1590" s="39" t="s">
        <v>2600</v>
      </c>
      <c r="BC1590" s="84" t="s">
        <v>2359</v>
      </c>
      <c r="BJ1590" s="47" t="s">
        <v>2601</v>
      </c>
      <c r="BL1590" s="42" t="s">
        <v>2494</v>
      </c>
      <c r="BM1590" s="43" t="s">
        <v>2495</v>
      </c>
      <c r="BO1590" s="17"/>
      <c r="BP1590" s="18"/>
    </row>
    <row r="1591" spans="1:68" ht="15" customHeight="1" thickBot="1" x14ac:dyDescent="0.35">
      <c r="A1591" s="116">
        <v>1590</v>
      </c>
      <c r="H1591" s="121" t="s">
        <v>2503</v>
      </c>
      <c r="I1591" s="117">
        <v>8</v>
      </c>
      <c r="J1591" s="119" t="s">
        <v>2471</v>
      </c>
      <c r="K1591" s="120" t="s">
        <v>2471</v>
      </c>
      <c r="L1591" s="119" t="s">
        <v>2472</v>
      </c>
      <c r="M1591" s="119" t="s">
        <v>2594</v>
      </c>
      <c r="N1591" s="120" t="s">
        <v>2473</v>
      </c>
      <c r="O1591" s="119" t="s">
        <v>2472</v>
      </c>
      <c r="P1591" s="119" t="s">
        <v>2475</v>
      </c>
      <c r="Q1591" s="119" t="s">
        <v>2483</v>
      </c>
      <c r="R1591" s="6">
        <f t="shared" si="225"/>
        <v>5</v>
      </c>
      <c r="S1591" s="6">
        <f t="shared" si="226"/>
        <v>1</v>
      </c>
      <c r="T1591" s="7">
        <f t="shared" si="227"/>
        <v>130312</v>
      </c>
      <c r="U1591" s="122" t="str">
        <f t="shared" si="228"/>
        <v>1FD08</v>
      </c>
      <c r="V1591" s="10">
        <f t="shared" si="229"/>
        <v>253</v>
      </c>
      <c r="W1591" s="10">
        <f t="shared" si="230"/>
        <v>8</v>
      </c>
      <c r="X1591" s="11">
        <f t="shared" si="231"/>
        <v>16</v>
      </c>
      <c r="Y1591" s="11">
        <f t="shared" si="232"/>
        <v>253</v>
      </c>
      <c r="Z1591" s="12" t="str">
        <f t="shared" si="224"/>
        <v>Temperature</v>
      </c>
      <c r="AI1591" s="17"/>
      <c r="AJ1591" s="18"/>
      <c r="AK1591" s="19"/>
      <c r="AQ1591" s="34"/>
      <c r="AR1591" s="34"/>
      <c r="AS1591" s="34"/>
      <c r="AT1591" s="34"/>
      <c r="AU1591" s="34"/>
      <c r="AV1591" s="34"/>
      <c r="AW1591" s="34"/>
      <c r="AX1591" s="223">
        <v>130312</v>
      </c>
      <c r="AY1591" s="6">
        <v>16</v>
      </c>
      <c r="AZ1591" s="6">
        <v>253</v>
      </c>
      <c r="BA1591" s="87" t="s">
        <v>2365</v>
      </c>
      <c r="BB1591" s="39" t="s">
        <v>2585</v>
      </c>
      <c r="BC1591" s="84" t="s">
        <v>2359</v>
      </c>
      <c r="BJ1591" s="47" t="s">
        <v>2493</v>
      </c>
      <c r="BL1591" s="42" t="s">
        <v>2494</v>
      </c>
      <c r="BM1591" s="43" t="s">
        <v>2495</v>
      </c>
      <c r="BO1591" s="17"/>
      <c r="BP1591" s="18"/>
    </row>
    <row r="1592" spans="1:68" ht="15" customHeight="1" thickBot="1" x14ac:dyDescent="0.35">
      <c r="A1592" s="116">
        <v>1591</v>
      </c>
      <c r="H1592" s="121" t="s">
        <v>2503</v>
      </c>
      <c r="I1592" s="117">
        <v>7</v>
      </c>
      <c r="J1592" s="119" t="s">
        <v>2484</v>
      </c>
      <c r="K1592" s="119" t="s">
        <v>2594</v>
      </c>
      <c r="L1592" s="119" t="s">
        <v>2481</v>
      </c>
      <c r="M1592" s="119" t="s">
        <v>2480</v>
      </c>
      <c r="N1592" s="119" t="s">
        <v>2479</v>
      </c>
      <c r="O1592" s="119" t="s">
        <v>2504</v>
      </c>
      <c r="P1592" s="119" t="s">
        <v>2475</v>
      </c>
      <c r="Q1592" s="120" t="s">
        <v>2485</v>
      </c>
      <c r="R1592" s="6">
        <f t="shared" si="225"/>
        <v>5</v>
      </c>
      <c r="S1592" s="6">
        <f t="shared" si="226"/>
        <v>1</v>
      </c>
      <c r="T1592" s="7">
        <f t="shared" si="227"/>
        <v>130312</v>
      </c>
      <c r="U1592" s="122" t="str">
        <f t="shared" si="228"/>
        <v>1FD08</v>
      </c>
      <c r="V1592" s="10">
        <f t="shared" si="229"/>
        <v>253</v>
      </c>
      <c r="W1592" s="10">
        <f t="shared" si="230"/>
        <v>8</v>
      </c>
      <c r="X1592" s="11">
        <f t="shared" si="231"/>
        <v>16</v>
      </c>
      <c r="Y1592" s="11">
        <f t="shared" si="232"/>
        <v>253</v>
      </c>
      <c r="Z1592" s="12" t="str">
        <f t="shared" si="224"/>
        <v>Temperature</v>
      </c>
      <c r="AI1592" s="17"/>
      <c r="AJ1592" s="18"/>
      <c r="AK1592" s="19"/>
      <c r="AL1592" s="21"/>
      <c r="AM1592" s="21"/>
      <c r="AN1592" s="21"/>
      <c r="AO1592" s="21"/>
      <c r="AP1592" s="20"/>
      <c r="AQ1592" s="20"/>
      <c r="AR1592" s="20"/>
      <c r="AS1592" s="20"/>
      <c r="AT1592" s="20"/>
      <c r="AU1592" s="20"/>
      <c r="AV1592" s="20"/>
      <c r="AW1592" s="20"/>
      <c r="AX1592" s="222">
        <v>130312</v>
      </c>
      <c r="AY1592" s="6">
        <v>16</v>
      </c>
      <c r="AZ1592" s="6">
        <v>253</v>
      </c>
      <c r="BA1592" s="87" t="s">
        <v>2365</v>
      </c>
      <c r="BB1592" s="39" t="s">
        <v>2602</v>
      </c>
      <c r="BC1592" s="84" t="s">
        <v>2359</v>
      </c>
      <c r="BJ1592" s="47" t="s">
        <v>2603</v>
      </c>
      <c r="BL1592" s="42" t="s">
        <v>2494</v>
      </c>
      <c r="BM1592" s="43" t="s">
        <v>2495</v>
      </c>
      <c r="BO1592" s="17"/>
      <c r="BP1592" s="18"/>
    </row>
    <row r="1593" spans="1:68" ht="15" customHeight="1" thickBot="1" x14ac:dyDescent="0.35">
      <c r="A1593" s="116">
        <v>1592</v>
      </c>
      <c r="H1593" s="121" t="s">
        <v>2595</v>
      </c>
      <c r="I1593" s="117">
        <v>8</v>
      </c>
      <c r="J1593" s="119" t="s">
        <v>2471</v>
      </c>
      <c r="K1593" s="119" t="s">
        <v>2471</v>
      </c>
      <c r="L1593" s="120" t="s">
        <v>2472</v>
      </c>
      <c r="M1593" s="119" t="s">
        <v>2594</v>
      </c>
      <c r="N1593" s="119" t="s">
        <v>2486</v>
      </c>
      <c r="O1593" s="119" t="s">
        <v>2588</v>
      </c>
      <c r="P1593" s="119" t="s">
        <v>2588</v>
      </c>
      <c r="Q1593" s="119" t="s">
        <v>2588</v>
      </c>
      <c r="R1593" s="6">
        <f t="shared" si="225"/>
        <v>5</v>
      </c>
      <c r="S1593" s="6">
        <f t="shared" si="226"/>
        <v>1</v>
      </c>
      <c r="T1593" s="7">
        <f t="shared" si="227"/>
        <v>130312</v>
      </c>
      <c r="U1593" s="122" t="str">
        <f t="shared" si="228"/>
        <v>1FD08</v>
      </c>
      <c r="V1593" s="10">
        <f t="shared" si="229"/>
        <v>253</v>
      </c>
      <c r="W1593" s="10">
        <f t="shared" si="230"/>
        <v>8</v>
      </c>
      <c r="X1593" s="11">
        <f t="shared" si="231"/>
        <v>25</v>
      </c>
      <c r="Y1593" s="11">
        <f t="shared" si="232"/>
        <v>253</v>
      </c>
      <c r="Z1593" s="12" t="str">
        <f t="shared" si="224"/>
        <v>Temperature</v>
      </c>
      <c r="AI1593" s="17"/>
      <c r="AJ1593" s="18"/>
      <c r="AK1593" s="19"/>
      <c r="AQ1593" s="34"/>
      <c r="AR1593" s="34"/>
      <c r="AS1593" s="34"/>
      <c r="AT1593" s="34"/>
      <c r="AU1593" s="34"/>
      <c r="AV1593" s="34"/>
      <c r="AW1593" s="34"/>
      <c r="AX1593" s="223">
        <v>130312</v>
      </c>
      <c r="AY1593" s="6">
        <v>25</v>
      </c>
      <c r="AZ1593" s="6">
        <v>253</v>
      </c>
      <c r="BA1593" s="87" t="s">
        <v>2365</v>
      </c>
      <c r="BB1593" s="39" t="s">
        <v>2467</v>
      </c>
      <c r="BC1593" s="84" t="s">
        <v>2359</v>
      </c>
      <c r="BJ1593" s="47" t="s">
        <v>2493</v>
      </c>
      <c r="BL1593" s="42" t="s">
        <v>2604</v>
      </c>
      <c r="BM1593" s="43" t="s">
        <v>2495</v>
      </c>
      <c r="BO1593" s="17"/>
      <c r="BP1593" s="18"/>
    </row>
    <row r="1594" spans="1:68" ht="15" customHeight="1" thickBot="1" x14ac:dyDescent="0.35">
      <c r="A1594" s="116">
        <v>1593</v>
      </c>
      <c r="H1594" s="121" t="s">
        <v>2487</v>
      </c>
      <c r="I1594" s="117">
        <v>8</v>
      </c>
      <c r="J1594" s="119" t="s">
        <v>2488</v>
      </c>
      <c r="K1594" s="119" t="s">
        <v>2489</v>
      </c>
      <c r="L1594" s="120" t="s">
        <v>2473</v>
      </c>
      <c r="M1594" s="120" t="s">
        <v>2490</v>
      </c>
      <c r="N1594" s="119" t="s">
        <v>2491</v>
      </c>
      <c r="O1594" s="119" t="s">
        <v>2492</v>
      </c>
      <c r="P1594" s="119" t="s">
        <v>2596</v>
      </c>
      <c r="Q1594" s="119" t="s">
        <v>2597</v>
      </c>
      <c r="R1594" s="6">
        <f t="shared" si="225"/>
        <v>2</v>
      </c>
      <c r="S1594" s="6">
        <f t="shared" si="226"/>
        <v>1</v>
      </c>
      <c r="T1594" s="7">
        <f t="shared" si="227"/>
        <v>130306</v>
      </c>
      <c r="U1594" s="122" t="str">
        <f t="shared" si="228"/>
        <v>1FD02</v>
      </c>
      <c r="V1594" s="10">
        <f t="shared" si="229"/>
        <v>253</v>
      </c>
      <c r="W1594" s="10">
        <f t="shared" si="230"/>
        <v>2</v>
      </c>
      <c r="X1594" s="11">
        <f t="shared" si="231"/>
        <v>3</v>
      </c>
      <c r="Y1594" s="11">
        <f t="shared" si="232"/>
        <v>253</v>
      </c>
      <c r="Z1594" s="12" t="str">
        <f t="shared" si="224"/>
        <v>Wind Data</v>
      </c>
      <c r="AI1594" s="17"/>
      <c r="AJ1594" s="18"/>
      <c r="AK1594" s="19"/>
      <c r="AL1594" s="21"/>
      <c r="AM1594" s="21"/>
      <c r="AN1594" s="21"/>
      <c r="AO1594" s="21"/>
      <c r="AP1594" s="20"/>
      <c r="AQ1594" s="20"/>
      <c r="AR1594" s="20"/>
      <c r="AS1594" s="20"/>
      <c r="AT1594" s="20"/>
      <c r="AU1594" s="20"/>
      <c r="AV1594" s="20"/>
      <c r="AW1594" s="20"/>
      <c r="AX1594" s="222">
        <v>130306</v>
      </c>
      <c r="AY1594" s="6">
        <v>3</v>
      </c>
      <c r="AZ1594" s="6">
        <v>253</v>
      </c>
      <c r="BA1594" s="87" t="s">
        <v>2496</v>
      </c>
      <c r="BB1594" s="39" t="s">
        <v>2468</v>
      </c>
      <c r="BC1594" s="84" t="s">
        <v>2349</v>
      </c>
      <c r="BD1594" s="38" t="s">
        <v>2497</v>
      </c>
      <c r="BE1594" s="39" t="s">
        <v>2469</v>
      </c>
      <c r="BF1594" s="90" t="s">
        <v>2498</v>
      </c>
      <c r="BJ1594" s="47" t="s">
        <v>2499</v>
      </c>
      <c r="BL1594" s="42" t="s">
        <v>2500</v>
      </c>
      <c r="BM1594" s="43" t="s">
        <v>2495</v>
      </c>
      <c r="BO1594" s="17"/>
      <c r="BP1594" s="18"/>
    </row>
    <row r="1595" spans="1:68" ht="15" customHeight="1" thickBot="1" x14ac:dyDescent="0.35">
      <c r="A1595" s="116">
        <v>1594</v>
      </c>
      <c r="H1595" s="121" t="s">
        <v>2586</v>
      </c>
      <c r="I1595" s="117">
        <v>8</v>
      </c>
      <c r="J1595" s="119" t="s">
        <v>2471</v>
      </c>
      <c r="K1595" s="119" t="s">
        <v>2471</v>
      </c>
      <c r="L1595" s="119" t="s">
        <v>2472</v>
      </c>
      <c r="M1595" s="119" t="s">
        <v>2587</v>
      </c>
      <c r="N1595" s="119" t="s">
        <v>2502</v>
      </c>
      <c r="O1595" s="119" t="s">
        <v>2588</v>
      </c>
      <c r="P1595" s="119" t="s">
        <v>2588</v>
      </c>
      <c r="Q1595" s="119" t="s">
        <v>2588</v>
      </c>
      <c r="R1595" s="6">
        <f t="shared" si="225"/>
        <v>5</v>
      </c>
      <c r="S1595" s="6">
        <f t="shared" si="226"/>
        <v>1</v>
      </c>
      <c r="T1595" s="7">
        <f t="shared" si="227"/>
        <v>130312</v>
      </c>
      <c r="U1595" s="122" t="str">
        <f t="shared" si="228"/>
        <v>1FD08</v>
      </c>
      <c r="V1595" s="10">
        <f t="shared" si="229"/>
        <v>253</v>
      </c>
      <c r="W1595" s="10">
        <f t="shared" si="230"/>
        <v>8</v>
      </c>
      <c r="X1595" s="11">
        <f t="shared" si="231"/>
        <v>16</v>
      </c>
      <c r="Y1595" s="11">
        <f t="shared" si="232"/>
        <v>253</v>
      </c>
      <c r="Z1595" s="12" t="str">
        <f t="shared" si="224"/>
        <v>Temperature</v>
      </c>
      <c r="AI1595" s="17"/>
      <c r="AJ1595" s="18"/>
      <c r="AK1595" s="19"/>
      <c r="AQ1595" s="34"/>
      <c r="AR1595" s="34"/>
      <c r="AS1595" s="34"/>
      <c r="AT1595" s="34"/>
      <c r="AU1595" s="34"/>
      <c r="AV1595" s="34"/>
      <c r="AW1595" s="34"/>
      <c r="AX1595" s="223">
        <v>130312</v>
      </c>
      <c r="AY1595" s="6">
        <v>16</v>
      </c>
      <c r="AZ1595" s="6">
        <v>253</v>
      </c>
      <c r="BA1595" s="87" t="s">
        <v>2365</v>
      </c>
      <c r="BB1595" s="39" t="s">
        <v>2582</v>
      </c>
      <c r="BC1595" s="84" t="s">
        <v>2359</v>
      </c>
      <c r="BJ1595" s="47" t="s">
        <v>2493</v>
      </c>
      <c r="BL1595" s="42" t="s">
        <v>2494</v>
      </c>
      <c r="BM1595" s="43" t="s">
        <v>2495</v>
      </c>
      <c r="BO1595" s="17"/>
      <c r="BP1595" s="18"/>
    </row>
    <row r="1596" spans="1:68" ht="15" customHeight="1" thickBot="1" x14ac:dyDescent="0.35">
      <c r="A1596" s="116">
        <v>1595</v>
      </c>
      <c r="H1596" s="121" t="s">
        <v>2589</v>
      </c>
      <c r="I1596" s="117">
        <v>8</v>
      </c>
      <c r="J1596" s="119" t="s">
        <v>2590</v>
      </c>
      <c r="K1596" s="119" t="s">
        <v>2591</v>
      </c>
      <c r="L1596" s="120" t="s">
        <v>2473</v>
      </c>
      <c r="M1596" s="120" t="s">
        <v>2592</v>
      </c>
      <c r="N1596" s="120" t="s">
        <v>2474</v>
      </c>
      <c r="O1596" s="120" t="s">
        <v>2593</v>
      </c>
      <c r="P1596" s="119" t="s">
        <v>2588</v>
      </c>
      <c r="Q1596" s="119" t="s">
        <v>2588</v>
      </c>
      <c r="R1596" s="6">
        <f t="shared" si="225"/>
        <v>2</v>
      </c>
      <c r="S1596" s="6">
        <f t="shared" si="226"/>
        <v>1</v>
      </c>
      <c r="T1596" s="7">
        <f t="shared" si="227"/>
        <v>130306</v>
      </c>
      <c r="U1596" s="122" t="str">
        <f t="shared" si="228"/>
        <v>1FD02</v>
      </c>
      <c r="V1596" s="10">
        <f t="shared" si="229"/>
        <v>253</v>
      </c>
      <c r="W1596" s="10">
        <f t="shared" si="230"/>
        <v>2</v>
      </c>
      <c r="X1596" s="11">
        <f t="shared" si="231"/>
        <v>3</v>
      </c>
      <c r="Y1596" s="11">
        <f t="shared" si="232"/>
        <v>253</v>
      </c>
      <c r="Z1596" s="12" t="str">
        <f t="shared" si="224"/>
        <v>Wind Data</v>
      </c>
      <c r="AI1596" s="17"/>
      <c r="AJ1596" s="18"/>
      <c r="AK1596" s="19"/>
      <c r="AL1596" s="21"/>
      <c r="AM1596" s="21"/>
      <c r="AN1596" s="21"/>
      <c r="AO1596" s="21"/>
      <c r="AP1596" s="20"/>
      <c r="AQ1596" s="20"/>
      <c r="AR1596" s="20"/>
      <c r="AS1596" s="20"/>
      <c r="AT1596" s="20"/>
      <c r="AU1596" s="20"/>
      <c r="AV1596" s="20"/>
      <c r="AW1596" s="20"/>
      <c r="AX1596" s="222">
        <v>130306</v>
      </c>
      <c r="AY1596" s="6">
        <v>3</v>
      </c>
      <c r="AZ1596" s="6">
        <v>253</v>
      </c>
      <c r="BA1596" s="87" t="s">
        <v>2496</v>
      </c>
      <c r="BB1596" s="39" t="s">
        <v>2583</v>
      </c>
      <c r="BC1596" s="84" t="s">
        <v>2349</v>
      </c>
      <c r="BD1596" s="38" t="s">
        <v>2497</v>
      </c>
      <c r="BE1596" s="39" t="s">
        <v>2584</v>
      </c>
      <c r="BF1596" s="90" t="s">
        <v>2498</v>
      </c>
      <c r="BJ1596" s="47" t="s">
        <v>2499</v>
      </c>
      <c r="BL1596" s="42" t="s">
        <v>2500</v>
      </c>
      <c r="BM1596" s="43" t="s">
        <v>2495</v>
      </c>
      <c r="BO1596" s="17"/>
      <c r="BP1596" s="18"/>
    </row>
    <row r="1597" spans="1:68" ht="15" customHeight="1" thickBot="1" x14ac:dyDescent="0.35">
      <c r="A1597" s="116">
        <v>1596</v>
      </c>
      <c r="H1597" s="121" t="s">
        <v>2586</v>
      </c>
      <c r="I1597" s="117">
        <v>8</v>
      </c>
      <c r="J1597" s="119" t="s">
        <v>2471</v>
      </c>
      <c r="K1597" s="119" t="s">
        <v>2471</v>
      </c>
      <c r="L1597" s="120" t="s">
        <v>2475</v>
      </c>
      <c r="M1597" s="119" t="s">
        <v>2476</v>
      </c>
      <c r="N1597" s="119" t="s">
        <v>2477</v>
      </c>
      <c r="O1597" s="119" t="s">
        <v>2588</v>
      </c>
      <c r="P1597" s="119" t="s">
        <v>2588</v>
      </c>
      <c r="Q1597" s="119" t="s">
        <v>2588</v>
      </c>
      <c r="R1597" s="6">
        <f t="shared" si="225"/>
        <v>5</v>
      </c>
      <c r="S1597" s="6">
        <f t="shared" si="226"/>
        <v>1</v>
      </c>
      <c r="T1597" s="7">
        <f t="shared" si="227"/>
        <v>130312</v>
      </c>
      <c r="U1597" s="122" t="str">
        <f t="shared" si="228"/>
        <v>1FD08</v>
      </c>
      <c r="V1597" s="10">
        <f t="shared" si="229"/>
        <v>253</v>
      </c>
      <c r="W1597" s="10">
        <f t="shared" si="230"/>
        <v>8</v>
      </c>
      <c r="X1597" s="11">
        <f t="shared" si="231"/>
        <v>16</v>
      </c>
      <c r="Y1597" s="11">
        <f t="shared" si="232"/>
        <v>253</v>
      </c>
      <c r="Z1597" s="12" t="str">
        <f t="shared" si="224"/>
        <v>Temperature</v>
      </c>
      <c r="AI1597" s="17"/>
      <c r="AJ1597" s="18"/>
      <c r="AK1597" s="19"/>
      <c r="AQ1597" s="34"/>
      <c r="AR1597" s="34"/>
      <c r="AS1597" s="34"/>
      <c r="AT1597" s="34"/>
      <c r="AU1597" s="34"/>
      <c r="AV1597" s="34"/>
      <c r="AW1597" s="34"/>
      <c r="AX1597" s="223">
        <v>130312</v>
      </c>
      <c r="AY1597" s="6">
        <v>16</v>
      </c>
      <c r="AZ1597" s="6">
        <v>253</v>
      </c>
      <c r="BA1597" s="87" t="s">
        <v>2365</v>
      </c>
      <c r="BB1597" s="39" t="s">
        <v>2464</v>
      </c>
      <c r="BC1597" s="84" t="s">
        <v>2359</v>
      </c>
      <c r="BJ1597" s="47" t="s">
        <v>2501</v>
      </c>
      <c r="BL1597" s="42" t="s">
        <v>2494</v>
      </c>
      <c r="BM1597" s="43" t="s">
        <v>2495</v>
      </c>
      <c r="BO1597" s="17"/>
      <c r="BP1597" s="18"/>
    </row>
    <row r="1598" spans="1:68" ht="15" customHeight="1" thickBot="1" x14ac:dyDescent="0.35">
      <c r="A1598" s="116">
        <v>1597</v>
      </c>
      <c r="H1598" s="121" t="s">
        <v>2589</v>
      </c>
      <c r="I1598" s="117">
        <v>8</v>
      </c>
      <c r="J1598" s="120" t="s">
        <v>2478</v>
      </c>
      <c r="K1598" s="119" t="s">
        <v>2479</v>
      </c>
      <c r="L1598" s="119" t="s">
        <v>2480</v>
      </c>
      <c r="M1598" s="119" t="s">
        <v>2481</v>
      </c>
      <c r="N1598" s="119" t="s">
        <v>2482</v>
      </c>
      <c r="O1598" s="120" t="s">
        <v>2483</v>
      </c>
      <c r="P1598" s="119" t="s">
        <v>2475</v>
      </c>
      <c r="Q1598" s="119" t="s">
        <v>2473</v>
      </c>
      <c r="R1598" s="6">
        <f t="shared" si="225"/>
        <v>2</v>
      </c>
      <c r="S1598" s="6">
        <f t="shared" si="226"/>
        <v>1</v>
      </c>
      <c r="T1598" s="7">
        <f t="shared" si="227"/>
        <v>130306</v>
      </c>
      <c r="U1598" s="122" t="str">
        <f t="shared" si="228"/>
        <v>1FD02</v>
      </c>
      <c r="V1598" s="10">
        <f t="shared" si="229"/>
        <v>253</v>
      </c>
      <c r="W1598" s="10">
        <f t="shared" si="230"/>
        <v>2</v>
      </c>
      <c r="X1598" s="11">
        <f t="shared" si="231"/>
        <v>3</v>
      </c>
      <c r="Y1598" s="11">
        <f t="shared" si="232"/>
        <v>253</v>
      </c>
      <c r="Z1598" s="12" t="str">
        <f t="shared" si="224"/>
        <v>Wind Data</v>
      </c>
      <c r="AI1598" s="17"/>
      <c r="AJ1598" s="18"/>
      <c r="AK1598" s="19"/>
      <c r="AL1598" s="21"/>
      <c r="AM1598" s="21"/>
      <c r="AN1598" s="21"/>
      <c r="AO1598" s="21"/>
      <c r="AP1598" s="20"/>
      <c r="AQ1598" s="20"/>
      <c r="AR1598" s="20"/>
      <c r="AS1598" s="20"/>
      <c r="AT1598" s="20"/>
      <c r="AU1598" s="20"/>
      <c r="AV1598" s="20"/>
      <c r="AW1598" s="20"/>
      <c r="AX1598" s="222">
        <v>130306</v>
      </c>
      <c r="AY1598" s="6">
        <v>3</v>
      </c>
      <c r="AZ1598" s="6">
        <v>253</v>
      </c>
      <c r="BA1598" s="87" t="s">
        <v>2496</v>
      </c>
      <c r="BB1598" s="39" t="s">
        <v>2598</v>
      </c>
      <c r="BC1598" s="84" t="s">
        <v>2349</v>
      </c>
      <c r="BD1598" s="38" t="s">
        <v>2497</v>
      </c>
      <c r="BE1598" s="39" t="s">
        <v>2599</v>
      </c>
      <c r="BF1598" s="90" t="s">
        <v>2498</v>
      </c>
      <c r="BJ1598" s="47" t="s">
        <v>2505</v>
      </c>
      <c r="BL1598" s="42" t="s">
        <v>2500</v>
      </c>
      <c r="BM1598" s="43" t="s">
        <v>2495</v>
      </c>
      <c r="BO1598" s="17"/>
      <c r="BP1598" s="18"/>
    </row>
    <row r="1599" spans="1:68" ht="15" customHeight="1" thickBot="1" x14ac:dyDescent="0.35">
      <c r="A1599" s="116">
        <v>1598</v>
      </c>
      <c r="H1599" s="121" t="s">
        <v>2503</v>
      </c>
      <c r="I1599" s="117">
        <v>8</v>
      </c>
      <c r="J1599" s="119" t="s">
        <v>2471</v>
      </c>
      <c r="K1599" s="119" t="s">
        <v>2481</v>
      </c>
      <c r="L1599" s="119" t="s">
        <v>2480</v>
      </c>
      <c r="M1599" s="120" t="s">
        <v>2479</v>
      </c>
      <c r="N1599" s="120" t="s">
        <v>2478</v>
      </c>
      <c r="O1599" s="119" t="s">
        <v>2588</v>
      </c>
      <c r="P1599" s="119" t="s">
        <v>2588</v>
      </c>
      <c r="Q1599" s="119" t="s">
        <v>2588</v>
      </c>
      <c r="R1599" s="6">
        <f t="shared" ref="R1599:R1662" si="233">_xlfn.BITRSHIFT(_xlfn.BITAND(HEX2DEC(H1599),HEX2DEC("1C000000")),26)</f>
        <v>5</v>
      </c>
      <c r="S1599" s="6">
        <f t="shared" ref="S1599:S1662" si="234">_xlfn.BITRSHIFT(_xlfn.BITAND(HEX2DEC(H1599),HEX2DEC("01000000")),24)</f>
        <v>1</v>
      </c>
      <c r="T1599" s="7">
        <f t="shared" ref="T1599:T1662" si="235">IF(_xlfn.BITRSHIFT(_xlfn.BITAND(HEX2DEC(H1599),HEX2DEC("0FF0000")),16)&lt;240,_xlfn.BITRSHIFT(_xlfn.BITAND(HEX2DEC(H1599),HEX2DEC("1FF0000")),8),_xlfn.BITRSHIFT(_xlfn.BITAND(HEX2DEC(H1599),HEX2DEC("1FFFF00")),8))</f>
        <v>130312</v>
      </c>
      <c r="U1599" s="122" t="str">
        <f t="shared" ref="U1599:U1662" si="236">DEC2HEX(T1599)</f>
        <v>1FD08</v>
      </c>
      <c r="V1599" s="10">
        <f t="shared" ref="V1599:V1662" si="237">_xlfn.BITRSHIFT(_xlfn.BITAND(HEX2DEC(H1599),HEX2DEC("0FF0000")),16)</f>
        <v>253</v>
      </c>
      <c r="W1599" s="10">
        <f t="shared" ref="W1599:W1662" si="238">_xlfn.BITRSHIFT(_xlfn.BITAND(HEX2DEC(H1599),HEX2DEC("FF00")),8)</f>
        <v>8</v>
      </c>
      <c r="X1599" s="11">
        <f t="shared" ref="X1599:X1662" si="239">_xlfn.BITAND(HEX2DEC(H1599),HEX2DEC("00000FF"))</f>
        <v>16</v>
      </c>
      <c r="Y1599" s="11">
        <f t="shared" ref="Y1599:Y1662" si="240">IF(_xlfn.BITRSHIFT(_xlfn.BITAND(HEX2DEC(H1599),HEX2DEC("0FF0000")),16)&lt;240,_xlfn.BITRSHIFT(_xlfn.BITAND(HEX2DEC(H1599),HEX2DEC("0FF00")),8),_xlfn.BITRSHIFT(_xlfn.BITAND(HEX2DEC(H1599),HEX2DEC("0FF0000")),16))</f>
        <v>253</v>
      </c>
      <c r="Z1599" s="12" t="str">
        <f t="shared" si="224"/>
        <v>Temperature</v>
      </c>
      <c r="AI1599" s="17"/>
      <c r="AJ1599" s="18"/>
      <c r="AK1599" s="19"/>
      <c r="AQ1599" s="34"/>
      <c r="AR1599" s="34"/>
      <c r="AS1599" s="34"/>
      <c r="AT1599" s="34"/>
      <c r="AU1599" s="34"/>
      <c r="AV1599" s="34"/>
      <c r="AW1599" s="34"/>
      <c r="AX1599" s="223">
        <v>130312</v>
      </c>
      <c r="AY1599" s="6">
        <v>16</v>
      </c>
      <c r="AZ1599" s="6">
        <v>253</v>
      </c>
      <c r="BA1599" s="87" t="s">
        <v>2365</v>
      </c>
      <c r="BB1599" s="39" t="s">
        <v>2600</v>
      </c>
      <c r="BC1599" s="84" t="s">
        <v>2359</v>
      </c>
      <c r="BJ1599" s="47" t="s">
        <v>2601</v>
      </c>
      <c r="BL1599" s="42" t="s">
        <v>2494</v>
      </c>
      <c r="BM1599" s="43" t="s">
        <v>2495</v>
      </c>
      <c r="BO1599" s="17"/>
      <c r="BP1599" s="18"/>
    </row>
    <row r="1600" spans="1:68" ht="15" customHeight="1" thickBot="1" x14ac:dyDescent="0.35">
      <c r="A1600" s="116">
        <v>1599</v>
      </c>
      <c r="H1600" s="121" t="s">
        <v>2503</v>
      </c>
      <c r="I1600" s="117">
        <v>8</v>
      </c>
      <c r="J1600" s="119" t="s">
        <v>2471</v>
      </c>
      <c r="K1600" s="120" t="s">
        <v>2471</v>
      </c>
      <c r="L1600" s="119" t="s">
        <v>2472</v>
      </c>
      <c r="M1600" s="119" t="s">
        <v>2594</v>
      </c>
      <c r="N1600" s="120" t="s">
        <v>2473</v>
      </c>
      <c r="O1600" s="119" t="s">
        <v>2472</v>
      </c>
      <c r="P1600" s="119" t="s">
        <v>2475</v>
      </c>
      <c r="Q1600" s="119" t="s">
        <v>2483</v>
      </c>
      <c r="R1600" s="6">
        <f t="shared" si="233"/>
        <v>5</v>
      </c>
      <c r="S1600" s="6">
        <f t="shared" si="234"/>
        <v>1</v>
      </c>
      <c r="T1600" s="7">
        <f t="shared" si="235"/>
        <v>130312</v>
      </c>
      <c r="U1600" s="122" t="str">
        <f t="shared" si="236"/>
        <v>1FD08</v>
      </c>
      <c r="V1600" s="10">
        <f t="shared" si="237"/>
        <v>253</v>
      </c>
      <c r="W1600" s="10">
        <f t="shared" si="238"/>
        <v>8</v>
      </c>
      <c r="X1600" s="11">
        <f t="shared" si="239"/>
        <v>16</v>
      </c>
      <c r="Y1600" s="11">
        <f t="shared" si="240"/>
        <v>253</v>
      </c>
      <c r="Z1600" s="12" t="str">
        <f t="shared" si="224"/>
        <v>Temperature</v>
      </c>
      <c r="AI1600" s="17"/>
      <c r="AJ1600" s="18"/>
      <c r="AK1600" s="19"/>
      <c r="AL1600" s="21"/>
      <c r="AM1600" s="21"/>
      <c r="AN1600" s="21"/>
      <c r="AO1600" s="21"/>
      <c r="AP1600" s="20"/>
      <c r="AQ1600" s="20"/>
      <c r="AR1600" s="20"/>
      <c r="AS1600" s="20"/>
      <c r="AT1600" s="20"/>
      <c r="AU1600" s="20"/>
      <c r="AV1600" s="20"/>
      <c r="AW1600" s="20"/>
      <c r="AX1600" s="222">
        <v>130312</v>
      </c>
      <c r="AY1600" s="6">
        <v>16</v>
      </c>
      <c r="AZ1600" s="6">
        <v>253</v>
      </c>
      <c r="BA1600" s="87" t="s">
        <v>2365</v>
      </c>
      <c r="BB1600" s="39" t="s">
        <v>2585</v>
      </c>
      <c r="BC1600" s="84" t="s">
        <v>2359</v>
      </c>
      <c r="BJ1600" s="47" t="s">
        <v>2493</v>
      </c>
      <c r="BL1600" s="42" t="s">
        <v>2494</v>
      </c>
      <c r="BM1600" s="43" t="s">
        <v>2495</v>
      </c>
      <c r="BO1600" s="17"/>
      <c r="BP1600" s="18"/>
    </row>
    <row r="1601" spans="1:68" ht="15" customHeight="1" thickBot="1" x14ac:dyDescent="0.35">
      <c r="A1601" s="116">
        <v>1600</v>
      </c>
      <c r="H1601" s="121" t="s">
        <v>2503</v>
      </c>
      <c r="I1601" s="117">
        <v>7</v>
      </c>
      <c r="J1601" s="119" t="s">
        <v>2484</v>
      </c>
      <c r="K1601" s="119" t="s">
        <v>2594</v>
      </c>
      <c r="L1601" s="119" t="s">
        <v>2481</v>
      </c>
      <c r="M1601" s="119" t="s">
        <v>2480</v>
      </c>
      <c r="N1601" s="119" t="s">
        <v>2479</v>
      </c>
      <c r="O1601" s="119" t="s">
        <v>2504</v>
      </c>
      <c r="P1601" s="119" t="s">
        <v>2475</v>
      </c>
      <c r="Q1601" s="120" t="s">
        <v>2485</v>
      </c>
      <c r="R1601" s="6">
        <f t="shared" si="233"/>
        <v>5</v>
      </c>
      <c r="S1601" s="6">
        <f t="shared" si="234"/>
        <v>1</v>
      </c>
      <c r="T1601" s="7">
        <f t="shared" si="235"/>
        <v>130312</v>
      </c>
      <c r="U1601" s="122" t="str">
        <f t="shared" si="236"/>
        <v>1FD08</v>
      </c>
      <c r="V1601" s="10">
        <f t="shared" si="237"/>
        <v>253</v>
      </c>
      <c r="W1601" s="10">
        <f t="shared" si="238"/>
        <v>8</v>
      </c>
      <c r="X1601" s="11">
        <f t="shared" si="239"/>
        <v>16</v>
      </c>
      <c r="Y1601" s="11">
        <f t="shared" si="240"/>
        <v>253</v>
      </c>
      <c r="Z1601" s="12" t="str">
        <f t="shared" si="224"/>
        <v>Temperature</v>
      </c>
      <c r="AI1601" s="17"/>
      <c r="AJ1601" s="18"/>
      <c r="AK1601" s="19"/>
      <c r="AQ1601" s="34"/>
      <c r="AR1601" s="34"/>
      <c r="AS1601" s="34"/>
      <c r="AT1601" s="34"/>
      <c r="AU1601" s="34"/>
      <c r="AV1601" s="34"/>
      <c r="AW1601" s="34"/>
      <c r="AX1601" s="223">
        <v>130312</v>
      </c>
      <c r="AY1601" s="6">
        <v>16</v>
      </c>
      <c r="AZ1601" s="6">
        <v>253</v>
      </c>
      <c r="BA1601" s="87" t="s">
        <v>2365</v>
      </c>
      <c r="BB1601" s="39" t="s">
        <v>2602</v>
      </c>
      <c r="BC1601" s="84" t="s">
        <v>2359</v>
      </c>
      <c r="BJ1601" s="47" t="s">
        <v>2603</v>
      </c>
      <c r="BL1601" s="42" t="s">
        <v>2494</v>
      </c>
      <c r="BM1601" s="43" t="s">
        <v>2495</v>
      </c>
      <c r="BO1601" s="17"/>
      <c r="BP1601" s="18"/>
    </row>
    <row r="1602" spans="1:68" ht="15" customHeight="1" thickBot="1" x14ac:dyDescent="0.35">
      <c r="A1602" s="116">
        <v>1601</v>
      </c>
      <c r="H1602" s="121" t="s">
        <v>2595</v>
      </c>
      <c r="I1602" s="117">
        <v>8</v>
      </c>
      <c r="J1602" s="119" t="s">
        <v>2471</v>
      </c>
      <c r="K1602" s="119" t="s">
        <v>2471</v>
      </c>
      <c r="L1602" s="120" t="s">
        <v>2472</v>
      </c>
      <c r="M1602" s="119" t="s">
        <v>2594</v>
      </c>
      <c r="N1602" s="119" t="s">
        <v>2486</v>
      </c>
      <c r="O1602" s="119" t="s">
        <v>2588</v>
      </c>
      <c r="P1602" s="119" t="s">
        <v>2588</v>
      </c>
      <c r="Q1602" s="119" t="s">
        <v>2588</v>
      </c>
      <c r="R1602" s="6">
        <f t="shared" si="233"/>
        <v>5</v>
      </c>
      <c r="S1602" s="6">
        <f t="shared" si="234"/>
        <v>1</v>
      </c>
      <c r="T1602" s="7">
        <f t="shared" si="235"/>
        <v>130312</v>
      </c>
      <c r="U1602" s="122" t="str">
        <f t="shared" si="236"/>
        <v>1FD08</v>
      </c>
      <c r="V1602" s="10">
        <f t="shared" si="237"/>
        <v>253</v>
      </c>
      <c r="W1602" s="10">
        <f t="shared" si="238"/>
        <v>8</v>
      </c>
      <c r="X1602" s="11">
        <f t="shared" si="239"/>
        <v>25</v>
      </c>
      <c r="Y1602" s="11">
        <f t="shared" si="240"/>
        <v>253</v>
      </c>
      <c r="Z1602" s="12" t="str">
        <f t="shared" si="224"/>
        <v>Temperature</v>
      </c>
      <c r="AI1602" s="17"/>
      <c r="AJ1602" s="18"/>
      <c r="AK1602" s="19"/>
      <c r="AL1602" s="21"/>
      <c r="AM1602" s="21"/>
      <c r="AN1602" s="21"/>
      <c r="AO1602" s="21"/>
      <c r="AP1602" s="20"/>
      <c r="AQ1602" s="20"/>
      <c r="AR1602" s="20"/>
      <c r="AS1602" s="20"/>
      <c r="AT1602" s="20"/>
      <c r="AU1602" s="20"/>
      <c r="AV1602" s="20"/>
      <c r="AW1602" s="20"/>
      <c r="AX1602" s="222">
        <v>130312</v>
      </c>
      <c r="AY1602" s="6">
        <v>25</v>
      </c>
      <c r="AZ1602" s="6">
        <v>253</v>
      </c>
      <c r="BA1602" s="87" t="s">
        <v>2365</v>
      </c>
      <c r="BB1602" s="39" t="s">
        <v>2467</v>
      </c>
      <c r="BC1602" s="84" t="s">
        <v>2359</v>
      </c>
      <c r="BJ1602" s="47" t="s">
        <v>2493</v>
      </c>
      <c r="BL1602" s="42" t="s">
        <v>2604</v>
      </c>
      <c r="BM1602" s="43" t="s">
        <v>2495</v>
      </c>
      <c r="BO1602" s="17"/>
      <c r="BP1602" s="18"/>
    </row>
    <row r="1603" spans="1:68" ht="15" customHeight="1" thickBot="1" x14ac:dyDescent="0.35">
      <c r="A1603" s="116">
        <v>1602</v>
      </c>
      <c r="H1603" s="121" t="s">
        <v>2487</v>
      </c>
      <c r="I1603" s="117">
        <v>8</v>
      </c>
      <c r="J1603" s="120" t="s">
        <v>2488</v>
      </c>
      <c r="K1603" s="119" t="s">
        <v>2489</v>
      </c>
      <c r="L1603" s="119" t="s">
        <v>2473</v>
      </c>
      <c r="M1603" s="119" t="s">
        <v>2490</v>
      </c>
      <c r="N1603" s="119" t="s">
        <v>2491</v>
      </c>
      <c r="O1603" s="120" t="s">
        <v>2492</v>
      </c>
      <c r="P1603" s="119" t="s">
        <v>2596</v>
      </c>
      <c r="Q1603" s="119" t="s">
        <v>2597</v>
      </c>
      <c r="R1603" s="6">
        <f t="shared" si="233"/>
        <v>2</v>
      </c>
      <c r="S1603" s="6">
        <f t="shared" si="234"/>
        <v>1</v>
      </c>
      <c r="T1603" s="7">
        <f t="shared" si="235"/>
        <v>130306</v>
      </c>
      <c r="U1603" s="122" t="str">
        <f t="shared" si="236"/>
        <v>1FD02</v>
      </c>
      <c r="V1603" s="10">
        <f t="shared" si="237"/>
        <v>253</v>
      </c>
      <c r="W1603" s="10">
        <f t="shared" si="238"/>
        <v>2</v>
      </c>
      <c r="X1603" s="11">
        <f t="shared" si="239"/>
        <v>3</v>
      </c>
      <c r="Y1603" s="11">
        <f t="shared" si="240"/>
        <v>253</v>
      </c>
      <c r="Z1603" s="12" t="str">
        <f t="shared" ref="Z1603:Z1666" si="241">VLOOKUP(T1603,BO:BP,2,FALSE)</f>
        <v>Wind Data</v>
      </c>
      <c r="AI1603" s="17"/>
      <c r="AJ1603" s="18"/>
      <c r="AK1603" s="106"/>
      <c r="AQ1603" s="37"/>
      <c r="AR1603" s="34"/>
      <c r="AS1603" s="34"/>
      <c r="AT1603" s="34"/>
      <c r="AU1603" s="34"/>
      <c r="AV1603" s="34"/>
      <c r="AW1603" s="34"/>
      <c r="AX1603" s="223">
        <v>130306</v>
      </c>
      <c r="AY1603" s="6">
        <v>3</v>
      </c>
      <c r="AZ1603" s="6">
        <v>253</v>
      </c>
      <c r="BA1603" s="87" t="s">
        <v>2496</v>
      </c>
      <c r="BB1603" s="39" t="s">
        <v>2468</v>
      </c>
      <c r="BC1603" s="84" t="s">
        <v>2349</v>
      </c>
      <c r="BD1603" s="38" t="s">
        <v>2497</v>
      </c>
      <c r="BE1603" s="39" t="s">
        <v>2469</v>
      </c>
      <c r="BF1603" s="90" t="s">
        <v>2498</v>
      </c>
      <c r="BJ1603" s="47" t="s">
        <v>2499</v>
      </c>
      <c r="BL1603" s="42" t="s">
        <v>2500</v>
      </c>
      <c r="BM1603" s="43" t="s">
        <v>2495</v>
      </c>
      <c r="BO1603" s="17">
        <v>1792</v>
      </c>
      <c r="BP1603" s="18" t="s">
        <v>82</v>
      </c>
    </row>
    <row r="1604" spans="1:68" ht="15" customHeight="1" thickBot="1" x14ac:dyDescent="0.35">
      <c r="A1604" s="116">
        <v>1603</v>
      </c>
      <c r="H1604" s="121" t="s">
        <v>2586</v>
      </c>
      <c r="I1604" s="117">
        <v>8</v>
      </c>
      <c r="J1604" s="119" t="s">
        <v>2471</v>
      </c>
      <c r="K1604" s="119" t="s">
        <v>2471</v>
      </c>
      <c r="L1604" s="119" t="s">
        <v>2472</v>
      </c>
      <c r="M1604" s="120" t="s">
        <v>2587</v>
      </c>
      <c r="N1604" s="120" t="s">
        <v>2502</v>
      </c>
      <c r="O1604" s="119" t="s">
        <v>2588</v>
      </c>
      <c r="P1604" s="119" t="s">
        <v>2588</v>
      </c>
      <c r="Q1604" s="119" t="s">
        <v>2588</v>
      </c>
      <c r="R1604" s="6">
        <f t="shared" si="233"/>
        <v>5</v>
      </c>
      <c r="S1604" s="6">
        <f t="shared" si="234"/>
        <v>1</v>
      </c>
      <c r="T1604" s="7">
        <f t="shared" si="235"/>
        <v>130312</v>
      </c>
      <c r="U1604" s="122" t="str">
        <f t="shared" si="236"/>
        <v>1FD08</v>
      </c>
      <c r="V1604" s="10">
        <f t="shared" si="237"/>
        <v>253</v>
      </c>
      <c r="W1604" s="10">
        <f t="shared" si="238"/>
        <v>8</v>
      </c>
      <c r="X1604" s="11">
        <f t="shared" si="239"/>
        <v>16</v>
      </c>
      <c r="Y1604" s="11">
        <f t="shared" si="240"/>
        <v>253</v>
      </c>
      <c r="Z1604" s="12" t="str">
        <f t="shared" si="241"/>
        <v>Temperature</v>
      </c>
      <c r="AI1604" s="17"/>
      <c r="AJ1604" s="18"/>
      <c r="AK1604" s="19"/>
      <c r="AL1604" s="21"/>
      <c r="AM1604" s="21"/>
      <c r="AN1604" s="21"/>
      <c r="AO1604" s="21"/>
      <c r="AP1604" s="20"/>
      <c r="AQ1604" s="22"/>
      <c r="AR1604" s="20"/>
      <c r="AS1604" s="20"/>
      <c r="AT1604" s="20"/>
      <c r="AU1604" s="20"/>
      <c r="AV1604" s="20"/>
      <c r="AW1604" s="20"/>
      <c r="AX1604" s="222">
        <v>130312</v>
      </c>
      <c r="AY1604" s="6">
        <v>16</v>
      </c>
      <c r="AZ1604" s="6">
        <v>253</v>
      </c>
      <c r="BA1604" s="87" t="s">
        <v>2365</v>
      </c>
      <c r="BB1604" s="39" t="s">
        <v>2582</v>
      </c>
      <c r="BC1604" s="84" t="s">
        <v>2359</v>
      </c>
      <c r="BJ1604" s="47" t="s">
        <v>2493</v>
      </c>
      <c r="BL1604" s="42" t="s">
        <v>2494</v>
      </c>
      <c r="BM1604" s="43" t="s">
        <v>2495</v>
      </c>
      <c r="BO1604" s="17">
        <v>34816</v>
      </c>
      <c r="BP1604" s="18" t="s">
        <v>143</v>
      </c>
    </row>
    <row r="1605" spans="1:68" ht="15" customHeight="1" thickBot="1" x14ac:dyDescent="0.35">
      <c r="A1605" s="116">
        <v>1604</v>
      </c>
      <c r="H1605" s="121" t="s">
        <v>2589</v>
      </c>
      <c r="I1605" s="117">
        <v>8</v>
      </c>
      <c r="J1605" s="119" t="s">
        <v>2590</v>
      </c>
      <c r="K1605" s="120" t="s">
        <v>2591</v>
      </c>
      <c r="L1605" s="119" t="s">
        <v>2473</v>
      </c>
      <c r="M1605" s="119" t="s">
        <v>2592</v>
      </c>
      <c r="N1605" s="120" t="s">
        <v>2474</v>
      </c>
      <c r="O1605" s="119" t="s">
        <v>2593</v>
      </c>
      <c r="P1605" s="119" t="s">
        <v>2588</v>
      </c>
      <c r="Q1605" s="119" t="s">
        <v>2588</v>
      </c>
      <c r="R1605" s="6">
        <f t="shared" si="233"/>
        <v>2</v>
      </c>
      <c r="S1605" s="6">
        <f t="shared" si="234"/>
        <v>1</v>
      </c>
      <c r="T1605" s="7">
        <f t="shared" si="235"/>
        <v>130306</v>
      </c>
      <c r="U1605" s="122" t="str">
        <f t="shared" si="236"/>
        <v>1FD02</v>
      </c>
      <c r="V1605" s="10">
        <f t="shared" si="237"/>
        <v>253</v>
      </c>
      <c r="W1605" s="10">
        <f t="shared" si="238"/>
        <v>2</v>
      </c>
      <c r="X1605" s="11">
        <f t="shared" si="239"/>
        <v>3</v>
      </c>
      <c r="Y1605" s="11">
        <f t="shared" si="240"/>
        <v>253</v>
      </c>
      <c r="Z1605" s="12" t="str">
        <f t="shared" si="241"/>
        <v>Wind Data</v>
      </c>
      <c r="AI1605" s="17"/>
      <c r="AJ1605" s="18"/>
      <c r="AK1605" s="19"/>
      <c r="AQ1605" s="37"/>
      <c r="AR1605" s="34"/>
      <c r="AS1605" s="34"/>
      <c r="AT1605" s="34"/>
      <c r="AU1605" s="34"/>
      <c r="AV1605" s="34"/>
      <c r="AW1605" s="34"/>
      <c r="AX1605" s="223">
        <v>130306</v>
      </c>
      <c r="AY1605" s="6">
        <v>3</v>
      </c>
      <c r="AZ1605" s="6">
        <v>253</v>
      </c>
      <c r="BA1605" s="87" t="s">
        <v>2496</v>
      </c>
      <c r="BB1605" s="39" t="s">
        <v>2583</v>
      </c>
      <c r="BC1605" s="84" t="s">
        <v>2349</v>
      </c>
      <c r="BD1605" s="38" t="s">
        <v>2497</v>
      </c>
      <c r="BE1605" s="39" t="s">
        <v>2584</v>
      </c>
      <c r="BF1605" s="90" t="s">
        <v>2498</v>
      </c>
      <c r="BJ1605" s="47" t="s">
        <v>2499</v>
      </c>
      <c r="BL1605" s="42" t="s">
        <v>2500</v>
      </c>
      <c r="BM1605" s="43" t="s">
        <v>2495</v>
      </c>
      <c r="BO1605" s="17">
        <v>52736</v>
      </c>
      <c r="BP1605" s="18" t="s">
        <v>212</v>
      </c>
    </row>
    <row r="1606" spans="1:68" ht="15" customHeight="1" thickBot="1" x14ac:dyDescent="0.35">
      <c r="A1606" s="116">
        <v>1605</v>
      </c>
      <c r="H1606" s="121" t="s">
        <v>2586</v>
      </c>
      <c r="I1606" s="117">
        <v>8</v>
      </c>
      <c r="J1606" s="119" t="s">
        <v>2471</v>
      </c>
      <c r="K1606" s="119" t="s">
        <v>2471</v>
      </c>
      <c r="L1606" s="120" t="s">
        <v>2475</v>
      </c>
      <c r="M1606" s="119" t="s">
        <v>2476</v>
      </c>
      <c r="N1606" s="119" t="s">
        <v>2477</v>
      </c>
      <c r="O1606" s="119" t="s">
        <v>2588</v>
      </c>
      <c r="P1606" s="119" t="s">
        <v>2588</v>
      </c>
      <c r="Q1606" s="119" t="s">
        <v>2588</v>
      </c>
      <c r="R1606" s="6">
        <f t="shared" si="233"/>
        <v>5</v>
      </c>
      <c r="S1606" s="6">
        <f t="shared" si="234"/>
        <v>1</v>
      </c>
      <c r="T1606" s="7">
        <f t="shared" si="235"/>
        <v>130312</v>
      </c>
      <c r="U1606" s="122" t="str">
        <f t="shared" si="236"/>
        <v>1FD08</v>
      </c>
      <c r="V1606" s="10">
        <f t="shared" si="237"/>
        <v>253</v>
      </c>
      <c r="W1606" s="10">
        <f t="shared" si="238"/>
        <v>8</v>
      </c>
      <c r="X1606" s="11">
        <f t="shared" si="239"/>
        <v>16</v>
      </c>
      <c r="Y1606" s="11">
        <f t="shared" si="240"/>
        <v>253</v>
      </c>
      <c r="Z1606" s="12" t="str">
        <f t="shared" si="241"/>
        <v>Temperature</v>
      </c>
      <c r="AI1606" s="17"/>
      <c r="AJ1606" s="18"/>
      <c r="AK1606" s="19"/>
      <c r="AL1606" s="21"/>
      <c r="AM1606" s="21"/>
      <c r="AN1606" s="21"/>
      <c r="AO1606" s="21"/>
      <c r="AP1606" s="20"/>
      <c r="AQ1606" s="22"/>
      <c r="AR1606" s="20"/>
      <c r="AS1606" s="20"/>
      <c r="AT1606" s="20"/>
      <c r="AU1606" s="20"/>
      <c r="AV1606" s="20"/>
      <c r="AW1606" s="20"/>
      <c r="AX1606" s="222">
        <v>130312</v>
      </c>
      <c r="AY1606" s="6">
        <v>16</v>
      </c>
      <c r="AZ1606" s="6">
        <v>253</v>
      </c>
      <c r="BA1606" s="87" t="s">
        <v>2365</v>
      </c>
      <c r="BB1606" s="39" t="s">
        <v>2464</v>
      </c>
      <c r="BC1606" s="84" t="s">
        <v>2359</v>
      </c>
      <c r="BJ1606" s="47" t="s">
        <v>2501</v>
      </c>
      <c r="BL1606" s="42" t="s">
        <v>2494</v>
      </c>
      <c r="BM1606" s="43" t="s">
        <v>2495</v>
      </c>
      <c r="BO1606" s="17">
        <v>61459</v>
      </c>
      <c r="BP1606" s="18" t="s">
        <v>262</v>
      </c>
    </row>
    <row r="1607" spans="1:68" ht="15" customHeight="1" thickBot="1" x14ac:dyDescent="0.35">
      <c r="A1607" s="116">
        <v>1606</v>
      </c>
      <c r="H1607" s="121" t="s">
        <v>2589</v>
      </c>
      <c r="I1607" s="117">
        <v>8</v>
      </c>
      <c r="J1607" s="119" t="s">
        <v>2478</v>
      </c>
      <c r="K1607" s="119" t="s">
        <v>2479</v>
      </c>
      <c r="L1607" s="119" t="s">
        <v>2480</v>
      </c>
      <c r="M1607" s="119" t="s">
        <v>2481</v>
      </c>
      <c r="N1607" s="119" t="s">
        <v>2482</v>
      </c>
      <c r="O1607" s="119" t="s">
        <v>2483</v>
      </c>
      <c r="P1607" s="119" t="s">
        <v>2475</v>
      </c>
      <c r="Q1607" s="120" t="s">
        <v>2473</v>
      </c>
      <c r="R1607" s="6">
        <f t="shared" si="233"/>
        <v>2</v>
      </c>
      <c r="S1607" s="6">
        <f t="shared" si="234"/>
        <v>1</v>
      </c>
      <c r="T1607" s="7">
        <f t="shared" si="235"/>
        <v>130306</v>
      </c>
      <c r="U1607" s="122" t="str">
        <f t="shared" si="236"/>
        <v>1FD02</v>
      </c>
      <c r="V1607" s="10">
        <f t="shared" si="237"/>
        <v>253</v>
      </c>
      <c r="W1607" s="10">
        <f t="shared" si="238"/>
        <v>2</v>
      </c>
      <c r="X1607" s="11">
        <f t="shared" si="239"/>
        <v>3</v>
      </c>
      <c r="Y1607" s="11">
        <f t="shared" si="240"/>
        <v>253</v>
      </c>
      <c r="Z1607" s="12" t="str">
        <f t="shared" si="241"/>
        <v>Wind Data</v>
      </c>
      <c r="AI1607" s="17"/>
      <c r="AJ1607" s="18"/>
      <c r="AK1607" s="19"/>
      <c r="AQ1607" s="37"/>
      <c r="AR1607" s="34"/>
      <c r="AS1607" s="34"/>
      <c r="AT1607" s="34"/>
      <c r="AU1607" s="34"/>
      <c r="AV1607" s="34"/>
      <c r="AW1607" s="34"/>
      <c r="AX1607" s="223">
        <v>130306</v>
      </c>
      <c r="AY1607" s="6">
        <v>3</v>
      </c>
      <c r="AZ1607" s="6">
        <v>253</v>
      </c>
      <c r="BA1607" s="87" t="s">
        <v>2496</v>
      </c>
      <c r="BB1607" s="39" t="s">
        <v>2598</v>
      </c>
      <c r="BC1607" s="84" t="s">
        <v>2349</v>
      </c>
      <c r="BD1607" s="38" t="s">
        <v>2497</v>
      </c>
      <c r="BE1607" s="39" t="s">
        <v>2599</v>
      </c>
      <c r="BF1607" s="90" t="s">
        <v>2498</v>
      </c>
      <c r="BJ1607" s="47" t="s">
        <v>2505</v>
      </c>
      <c r="BL1607" s="42" t="s">
        <v>2500</v>
      </c>
      <c r="BM1607" s="43" t="s">
        <v>2495</v>
      </c>
      <c r="BO1607" s="17">
        <v>61534</v>
      </c>
      <c r="BP1607" s="18" t="s">
        <v>336</v>
      </c>
    </row>
    <row r="1608" spans="1:68" ht="15" customHeight="1" thickBot="1" x14ac:dyDescent="0.35">
      <c r="A1608" s="116">
        <v>1607</v>
      </c>
      <c r="H1608" s="121" t="s">
        <v>2503</v>
      </c>
      <c r="I1608" s="117">
        <v>8</v>
      </c>
      <c r="J1608" s="120" t="s">
        <v>2471</v>
      </c>
      <c r="K1608" s="119" t="s">
        <v>2481</v>
      </c>
      <c r="L1608" s="120" t="s">
        <v>2480</v>
      </c>
      <c r="M1608" s="119" t="s">
        <v>2479</v>
      </c>
      <c r="N1608" s="119" t="s">
        <v>2478</v>
      </c>
      <c r="O1608" s="119" t="s">
        <v>2588</v>
      </c>
      <c r="P1608" s="119" t="s">
        <v>2588</v>
      </c>
      <c r="Q1608" s="119" t="s">
        <v>2588</v>
      </c>
      <c r="R1608" s="6">
        <f t="shared" si="233"/>
        <v>5</v>
      </c>
      <c r="S1608" s="6">
        <f t="shared" si="234"/>
        <v>1</v>
      </c>
      <c r="T1608" s="7">
        <f t="shared" si="235"/>
        <v>130312</v>
      </c>
      <c r="U1608" s="122" t="str">
        <f t="shared" si="236"/>
        <v>1FD08</v>
      </c>
      <c r="V1608" s="10">
        <f t="shared" si="237"/>
        <v>253</v>
      </c>
      <c r="W1608" s="10">
        <f t="shared" si="238"/>
        <v>8</v>
      </c>
      <c r="X1608" s="11">
        <f t="shared" si="239"/>
        <v>16</v>
      </c>
      <c r="Y1608" s="11">
        <f t="shared" si="240"/>
        <v>253</v>
      </c>
      <c r="Z1608" s="12" t="str">
        <f t="shared" si="241"/>
        <v>Temperature</v>
      </c>
      <c r="AI1608" s="17"/>
      <c r="AJ1608" s="18"/>
      <c r="AK1608" s="19"/>
      <c r="AL1608" s="21"/>
      <c r="AM1608" s="21"/>
      <c r="AN1608" s="21"/>
      <c r="AO1608" s="21"/>
      <c r="AP1608" s="20"/>
      <c r="AQ1608" s="22"/>
      <c r="AR1608" s="20"/>
      <c r="AS1608" s="20"/>
      <c r="AT1608" s="20"/>
      <c r="AU1608" s="20"/>
      <c r="AV1608" s="20"/>
      <c r="AW1608" s="20"/>
      <c r="AX1608" s="222">
        <v>130312</v>
      </c>
      <c r="AY1608" s="6">
        <v>16</v>
      </c>
      <c r="AZ1608" s="6">
        <v>253</v>
      </c>
      <c r="BA1608" s="87" t="s">
        <v>2365</v>
      </c>
      <c r="BB1608" s="39" t="s">
        <v>2600</v>
      </c>
      <c r="BC1608" s="84" t="s">
        <v>2359</v>
      </c>
      <c r="BJ1608" s="47" t="s">
        <v>2601</v>
      </c>
      <c r="BL1608" s="42" t="s">
        <v>2494</v>
      </c>
      <c r="BM1608" s="43" t="s">
        <v>2495</v>
      </c>
      <c r="BO1608" s="17">
        <v>61689</v>
      </c>
      <c r="BP1608" s="18" t="s">
        <v>393</v>
      </c>
    </row>
    <row r="1609" spans="1:68" ht="15" customHeight="1" thickBot="1" x14ac:dyDescent="0.35">
      <c r="A1609" s="116">
        <v>1608</v>
      </c>
      <c r="H1609" s="121" t="s">
        <v>2503</v>
      </c>
      <c r="I1609" s="117">
        <v>8</v>
      </c>
      <c r="J1609" s="119" t="s">
        <v>2471</v>
      </c>
      <c r="K1609" s="119" t="s">
        <v>2471</v>
      </c>
      <c r="L1609" s="120" t="s">
        <v>2472</v>
      </c>
      <c r="M1609" s="120" t="s">
        <v>2594</v>
      </c>
      <c r="N1609" s="119" t="s">
        <v>2473</v>
      </c>
      <c r="O1609" s="119" t="s">
        <v>2472</v>
      </c>
      <c r="P1609" s="119" t="s">
        <v>2475</v>
      </c>
      <c r="Q1609" s="119" t="s">
        <v>2483</v>
      </c>
      <c r="R1609" s="6">
        <f t="shared" si="233"/>
        <v>5</v>
      </c>
      <c r="S1609" s="6">
        <f t="shared" si="234"/>
        <v>1</v>
      </c>
      <c r="T1609" s="7">
        <f t="shared" si="235"/>
        <v>130312</v>
      </c>
      <c r="U1609" s="122" t="str">
        <f t="shared" si="236"/>
        <v>1FD08</v>
      </c>
      <c r="V1609" s="10">
        <f t="shared" si="237"/>
        <v>253</v>
      </c>
      <c r="W1609" s="10">
        <f t="shared" si="238"/>
        <v>8</v>
      </c>
      <c r="X1609" s="11">
        <f t="shared" si="239"/>
        <v>16</v>
      </c>
      <c r="Y1609" s="11">
        <f t="shared" si="240"/>
        <v>253</v>
      </c>
      <c r="Z1609" s="12" t="str">
        <f t="shared" si="241"/>
        <v>Temperature</v>
      </c>
      <c r="AI1609" s="17"/>
      <c r="AJ1609" s="18"/>
      <c r="AK1609" s="19"/>
      <c r="AQ1609" s="37"/>
      <c r="AR1609" s="34"/>
      <c r="AS1609" s="34"/>
      <c r="AT1609" s="34"/>
      <c r="AU1609" s="34"/>
      <c r="AV1609" s="34"/>
      <c r="AW1609" s="34"/>
      <c r="AX1609" s="223">
        <v>130312</v>
      </c>
      <c r="AY1609" s="6">
        <v>16</v>
      </c>
      <c r="AZ1609" s="6">
        <v>253</v>
      </c>
      <c r="BA1609" s="87" t="s">
        <v>2365</v>
      </c>
      <c r="BB1609" s="39" t="s">
        <v>2585</v>
      </c>
      <c r="BC1609" s="84" t="s">
        <v>2359</v>
      </c>
      <c r="BJ1609" s="47" t="s">
        <v>2493</v>
      </c>
      <c r="BL1609" s="42" t="s">
        <v>2494</v>
      </c>
      <c r="BM1609" s="43" t="s">
        <v>2495</v>
      </c>
      <c r="BO1609" s="17">
        <v>61751</v>
      </c>
      <c r="BP1609" s="18" t="s">
        <v>455</v>
      </c>
    </row>
    <row r="1610" spans="1:68" ht="15" customHeight="1" thickBot="1" x14ac:dyDescent="0.35">
      <c r="A1610" s="116">
        <v>1609</v>
      </c>
      <c r="H1610" s="121" t="s">
        <v>2503</v>
      </c>
      <c r="I1610" s="117">
        <v>7</v>
      </c>
      <c r="J1610" s="119" t="s">
        <v>2484</v>
      </c>
      <c r="K1610" s="120" t="s">
        <v>2594</v>
      </c>
      <c r="L1610" s="120" t="s">
        <v>2481</v>
      </c>
      <c r="M1610" s="119" t="s">
        <v>2480</v>
      </c>
      <c r="N1610" s="119" t="s">
        <v>2479</v>
      </c>
      <c r="O1610" s="120" t="s">
        <v>2504</v>
      </c>
      <c r="P1610" s="119" t="s">
        <v>2475</v>
      </c>
      <c r="Q1610" s="119" t="s">
        <v>2485</v>
      </c>
      <c r="R1610" s="6">
        <f t="shared" si="233"/>
        <v>5</v>
      </c>
      <c r="S1610" s="6">
        <f t="shared" si="234"/>
        <v>1</v>
      </c>
      <c r="T1610" s="7">
        <f t="shared" si="235"/>
        <v>130312</v>
      </c>
      <c r="U1610" s="122" t="str">
        <f t="shared" si="236"/>
        <v>1FD08</v>
      </c>
      <c r="V1610" s="10">
        <f t="shared" si="237"/>
        <v>253</v>
      </c>
      <c r="W1610" s="10">
        <f t="shared" si="238"/>
        <v>8</v>
      </c>
      <c r="X1610" s="11">
        <f t="shared" si="239"/>
        <v>16</v>
      </c>
      <c r="Y1610" s="11">
        <f t="shared" si="240"/>
        <v>253</v>
      </c>
      <c r="Z1610" s="12" t="str">
        <f t="shared" si="241"/>
        <v>Temperature</v>
      </c>
      <c r="AI1610" s="17"/>
      <c r="AJ1610" s="18"/>
      <c r="AK1610" s="19"/>
      <c r="AL1610" s="21"/>
      <c r="AM1610" s="21"/>
      <c r="AN1610" s="21"/>
      <c r="AO1610" s="21"/>
      <c r="AP1610" s="20"/>
      <c r="AQ1610" s="22"/>
      <c r="AR1610" s="20"/>
      <c r="AS1610" s="20"/>
      <c r="AT1610" s="20"/>
      <c r="AU1610" s="20"/>
      <c r="AV1610" s="20"/>
      <c r="AW1610" s="20"/>
      <c r="AX1610" s="222">
        <v>130312</v>
      </c>
      <c r="AY1610" s="6">
        <v>16</v>
      </c>
      <c r="AZ1610" s="6">
        <v>253</v>
      </c>
      <c r="BA1610" s="87" t="s">
        <v>2365</v>
      </c>
      <c r="BB1610" s="39" t="s">
        <v>2602</v>
      </c>
      <c r="BC1610" s="84" t="s">
        <v>2359</v>
      </c>
      <c r="BJ1610" s="47" t="s">
        <v>2603</v>
      </c>
      <c r="BL1610" s="42" t="s">
        <v>2494</v>
      </c>
      <c r="BM1610" s="43" t="s">
        <v>2495</v>
      </c>
      <c r="BO1610" s="17">
        <v>61815</v>
      </c>
      <c r="BP1610" s="18" t="s">
        <v>519</v>
      </c>
    </row>
    <row r="1611" spans="1:68" ht="15" customHeight="1" thickBot="1" x14ac:dyDescent="0.35">
      <c r="A1611" s="116">
        <v>1610</v>
      </c>
      <c r="H1611" s="121" t="s">
        <v>2595</v>
      </c>
      <c r="I1611" s="117">
        <v>8</v>
      </c>
      <c r="J1611" s="119" t="s">
        <v>2471</v>
      </c>
      <c r="K1611" s="119" t="s">
        <v>2471</v>
      </c>
      <c r="L1611" s="120" t="s">
        <v>2472</v>
      </c>
      <c r="M1611" s="120" t="s">
        <v>2594</v>
      </c>
      <c r="N1611" s="119" t="s">
        <v>2486</v>
      </c>
      <c r="O1611" s="119" t="s">
        <v>2588</v>
      </c>
      <c r="P1611" s="119" t="s">
        <v>2588</v>
      </c>
      <c r="Q1611" s="119" t="s">
        <v>2588</v>
      </c>
      <c r="R1611" s="6">
        <f t="shared" si="233"/>
        <v>5</v>
      </c>
      <c r="S1611" s="6">
        <f t="shared" si="234"/>
        <v>1</v>
      </c>
      <c r="T1611" s="7">
        <f t="shared" si="235"/>
        <v>130312</v>
      </c>
      <c r="U1611" s="122" t="str">
        <f t="shared" si="236"/>
        <v>1FD08</v>
      </c>
      <c r="V1611" s="10">
        <f t="shared" si="237"/>
        <v>253</v>
      </c>
      <c r="W1611" s="10">
        <f t="shared" si="238"/>
        <v>8</v>
      </c>
      <c r="X1611" s="11">
        <f t="shared" si="239"/>
        <v>25</v>
      </c>
      <c r="Y1611" s="11">
        <f t="shared" si="240"/>
        <v>253</v>
      </c>
      <c r="Z1611" s="12" t="str">
        <f t="shared" si="241"/>
        <v>Temperature</v>
      </c>
      <c r="AI1611" s="17"/>
      <c r="AJ1611" s="18"/>
      <c r="AK1611" s="19"/>
      <c r="AQ1611" s="37"/>
      <c r="AR1611" s="34"/>
      <c r="AS1611" s="34"/>
      <c r="AT1611" s="34"/>
      <c r="AU1611" s="34"/>
      <c r="AV1611" s="34"/>
      <c r="AW1611" s="34"/>
      <c r="AX1611" s="223">
        <v>130312</v>
      </c>
      <c r="AY1611" s="6">
        <v>25</v>
      </c>
      <c r="AZ1611" s="6">
        <v>253</v>
      </c>
      <c r="BA1611" s="87" t="s">
        <v>2365</v>
      </c>
      <c r="BB1611" s="39" t="s">
        <v>2467</v>
      </c>
      <c r="BC1611" s="84" t="s">
        <v>2359</v>
      </c>
      <c r="BJ1611" s="47" t="s">
        <v>2493</v>
      </c>
      <c r="BL1611" s="42" t="s">
        <v>2604</v>
      </c>
      <c r="BM1611" s="43" t="s">
        <v>2495</v>
      </c>
      <c r="BO1611" s="17">
        <v>64404</v>
      </c>
      <c r="BP1611" s="18" t="s">
        <v>579</v>
      </c>
    </row>
    <row r="1612" spans="1:68" ht="15" customHeight="1" thickBot="1" x14ac:dyDescent="0.35">
      <c r="A1612" s="116">
        <v>1611</v>
      </c>
      <c r="H1612" s="121" t="s">
        <v>2487</v>
      </c>
      <c r="I1612" s="117">
        <v>8</v>
      </c>
      <c r="J1612" s="119" t="s">
        <v>2488</v>
      </c>
      <c r="K1612" s="119" t="s">
        <v>2489</v>
      </c>
      <c r="L1612" s="119" t="s">
        <v>2473</v>
      </c>
      <c r="M1612" s="119" t="s">
        <v>2490</v>
      </c>
      <c r="N1612" s="119" t="s">
        <v>2491</v>
      </c>
      <c r="O1612" s="119" t="s">
        <v>2492</v>
      </c>
      <c r="P1612" s="119" t="s">
        <v>2596</v>
      </c>
      <c r="Q1612" s="119" t="s">
        <v>2597</v>
      </c>
      <c r="R1612" s="6">
        <f t="shared" si="233"/>
        <v>2</v>
      </c>
      <c r="S1612" s="6">
        <f t="shared" si="234"/>
        <v>1</v>
      </c>
      <c r="T1612" s="7">
        <f t="shared" si="235"/>
        <v>130306</v>
      </c>
      <c r="U1612" s="122" t="str">
        <f t="shared" si="236"/>
        <v>1FD02</v>
      </c>
      <c r="V1612" s="10">
        <f t="shared" si="237"/>
        <v>253</v>
      </c>
      <c r="W1612" s="10">
        <f t="shared" si="238"/>
        <v>2</v>
      </c>
      <c r="X1612" s="11">
        <f t="shared" si="239"/>
        <v>3</v>
      </c>
      <c r="Y1612" s="11">
        <f t="shared" si="240"/>
        <v>253</v>
      </c>
      <c r="Z1612" s="12" t="str">
        <f t="shared" si="241"/>
        <v>Wind Data</v>
      </c>
      <c r="AI1612" s="17"/>
      <c r="AJ1612" s="18"/>
      <c r="AK1612" s="19"/>
      <c r="AL1612" s="21"/>
      <c r="AM1612" s="21"/>
      <c r="AN1612" s="21"/>
      <c r="AO1612" s="21"/>
      <c r="AP1612" s="20"/>
      <c r="AQ1612" s="22"/>
      <c r="AR1612" s="20"/>
      <c r="AS1612" s="20"/>
      <c r="AT1612" s="20"/>
      <c r="AU1612" s="20"/>
      <c r="AV1612" s="20"/>
      <c r="AW1612" s="20"/>
      <c r="AX1612" s="222">
        <v>130306</v>
      </c>
      <c r="AY1612" s="6">
        <v>3</v>
      </c>
      <c r="AZ1612" s="6">
        <v>253</v>
      </c>
      <c r="BA1612" s="87" t="s">
        <v>2496</v>
      </c>
      <c r="BB1612" s="39" t="s">
        <v>2468</v>
      </c>
      <c r="BC1612" s="84" t="s">
        <v>2349</v>
      </c>
      <c r="BD1612" s="38" t="s">
        <v>2497</v>
      </c>
      <c r="BE1612" s="39" t="s">
        <v>2469</v>
      </c>
      <c r="BF1612" s="90" t="s">
        <v>2498</v>
      </c>
      <c r="BJ1612" s="47" t="s">
        <v>2499</v>
      </c>
      <c r="BL1612" s="42" t="s">
        <v>2500</v>
      </c>
      <c r="BM1612" s="43" t="s">
        <v>2495</v>
      </c>
      <c r="BO1612" s="17">
        <v>64457</v>
      </c>
      <c r="BP1612" s="18" t="s">
        <v>632</v>
      </c>
    </row>
    <row r="1613" spans="1:68" ht="15" customHeight="1" thickBot="1" x14ac:dyDescent="0.35">
      <c r="A1613" s="116">
        <v>1612</v>
      </c>
      <c r="H1613" s="121" t="s">
        <v>2586</v>
      </c>
      <c r="I1613" s="117">
        <v>8</v>
      </c>
      <c r="J1613" s="120" t="s">
        <v>2471</v>
      </c>
      <c r="K1613" s="119" t="s">
        <v>2471</v>
      </c>
      <c r="L1613" s="119" t="s">
        <v>2472</v>
      </c>
      <c r="M1613" s="119" t="s">
        <v>2587</v>
      </c>
      <c r="N1613" s="119" t="s">
        <v>2502</v>
      </c>
      <c r="O1613" s="120" t="s">
        <v>2588</v>
      </c>
      <c r="P1613" s="119" t="s">
        <v>2588</v>
      </c>
      <c r="Q1613" s="119" t="s">
        <v>2588</v>
      </c>
      <c r="R1613" s="6">
        <f t="shared" si="233"/>
        <v>5</v>
      </c>
      <c r="S1613" s="6">
        <f t="shared" si="234"/>
        <v>1</v>
      </c>
      <c r="T1613" s="7">
        <f t="shared" si="235"/>
        <v>130312</v>
      </c>
      <c r="U1613" s="122" t="str">
        <f t="shared" si="236"/>
        <v>1FD08</v>
      </c>
      <c r="V1613" s="10">
        <f t="shared" si="237"/>
        <v>253</v>
      </c>
      <c r="W1613" s="10">
        <f t="shared" si="238"/>
        <v>8</v>
      </c>
      <c r="X1613" s="11">
        <f t="shared" si="239"/>
        <v>16</v>
      </c>
      <c r="Y1613" s="11">
        <f t="shared" si="240"/>
        <v>253</v>
      </c>
      <c r="Z1613" s="12" t="str">
        <f t="shared" si="241"/>
        <v>Temperature</v>
      </c>
      <c r="AI1613" s="17"/>
      <c r="AJ1613" s="18"/>
      <c r="AK1613" s="19"/>
      <c r="AQ1613" s="37"/>
      <c r="AR1613" s="34"/>
      <c r="AS1613" s="34"/>
      <c r="AT1613" s="34"/>
      <c r="AU1613" s="34"/>
      <c r="AV1613" s="34"/>
      <c r="AW1613" s="34"/>
      <c r="AX1613" s="223">
        <v>130312</v>
      </c>
      <c r="AY1613" s="6">
        <v>16</v>
      </c>
      <c r="AZ1613" s="6">
        <v>253</v>
      </c>
      <c r="BA1613" s="87" t="s">
        <v>2365</v>
      </c>
      <c r="BB1613" s="39" t="s">
        <v>2582</v>
      </c>
      <c r="BC1613" s="84" t="s">
        <v>2359</v>
      </c>
      <c r="BJ1613" s="47" t="s">
        <v>2493</v>
      </c>
      <c r="BL1613" s="42" t="s">
        <v>2494</v>
      </c>
      <c r="BM1613" s="43" t="s">
        <v>2495</v>
      </c>
      <c r="BO1613" s="17">
        <v>64525</v>
      </c>
      <c r="BP1613" s="18" t="s">
        <v>698</v>
      </c>
    </row>
    <row r="1614" spans="1:68" ht="15" customHeight="1" thickBot="1" x14ac:dyDescent="0.35">
      <c r="A1614" s="116">
        <v>1613</v>
      </c>
      <c r="H1614" s="121" t="s">
        <v>2589</v>
      </c>
      <c r="I1614" s="117">
        <v>8</v>
      </c>
      <c r="J1614" s="119" t="s">
        <v>2590</v>
      </c>
      <c r="K1614" s="119" t="s">
        <v>2591</v>
      </c>
      <c r="L1614" s="119" t="s">
        <v>2473</v>
      </c>
      <c r="M1614" s="120" t="s">
        <v>2592</v>
      </c>
      <c r="N1614" s="120" t="s">
        <v>2474</v>
      </c>
      <c r="O1614" s="119" t="s">
        <v>2593</v>
      </c>
      <c r="P1614" s="119" t="s">
        <v>2588</v>
      </c>
      <c r="Q1614" s="119" t="s">
        <v>2588</v>
      </c>
      <c r="R1614" s="6">
        <f t="shared" si="233"/>
        <v>2</v>
      </c>
      <c r="S1614" s="6">
        <f t="shared" si="234"/>
        <v>1</v>
      </c>
      <c r="T1614" s="7">
        <f t="shared" si="235"/>
        <v>130306</v>
      </c>
      <c r="U1614" s="122" t="str">
        <f t="shared" si="236"/>
        <v>1FD02</v>
      </c>
      <c r="V1614" s="10">
        <f t="shared" si="237"/>
        <v>253</v>
      </c>
      <c r="W1614" s="10">
        <f t="shared" si="238"/>
        <v>2</v>
      </c>
      <c r="X1614" s="11">
        <f t="shared" si="239"/>
        <v>3</v>
      </c>
      <c r="Y1614" s="11">
        <f t="shared" si="240"/>
        <v>253</v>
      </c>
      <c r="Z1614" s="12" t="str">
        <f t="shared" si="241"/>
        <v>Wind Data</v>
      </c>
      <c r="AI1614" s="17"/>
      <c r="AJ1614" s="18"/>
      <c r="AK1614" s="19"/>
      <c r="AL1614" s="21"/>
      <c r="AM1614" s="21"/>
      <c r="AN1614" s="21"/>
      <c r="AO1614" s="21"/>
      <c r="AP1614" s="20"/>
      <c r="AQ1614" s="22"/>
      <c r="AR1614" s="20"/>
      <c r="AS1614" s="20"/>
      <c r="AT1614" s="20"/>
      <c r="AU1614" s="20"/>
      <c r="AV1614" s="20"/>
      <c r="AW1614" s="20"/>
      <c r="AX1614" s="222">
        <v>130306</v>
      </c>
      <c r="AY1614" s="6">
        <v>3</v>
      </c>
      <c r="AZ1614" s="6">
        <v>253</v>
      </c>
      <c r="BA1614" s="87" t="s">
        <v>2496</v>
      </c>
      <c r="BB1614" s="39" t="s">
        <v>2583</v>
      </c>
      <c r="BC1614" s="84" t="s">
        <v>2349</v>
      </c>
      <c r="BD1614" s="38" t="s">
        <v>2497</v>
      </c>
      <c r="BE1614" s="39" t="s">
        <v>2584</v>
      </c>
      <c r="BF1614" s="90" t="s">
        <v>2498</v>
      </c>
      <c r="BJ1614" s="47" t="s">
        <v>2499</v>
      </c>
      <c r="BL1614" s="42" t="s">
        <v>2500</v>
      </c>
      <c r="BM1614" s="43" t="s">
        <v>2495</v>
      </c>
      <c r="BO1614" s="17">
        <v>64599</v>
      </c>
      <c r="BP1614" s="18" t="s">
        <v>762</v>
      </c>
    </row>
    <row r="1615" spans="1:68" ht="15" customHeight="1" thickBot="1" x14ac:dyDescent="0.35">
      <c r="A1615" s="116">
        <v>1614</v>
      </c>
      <c r="H1615" s="121" t="s">
        <v>2586</v>
      </c>
      <c r="I1615" s="117">
        <v>8</v>
      </c>
      <c r="J1615" s="119" t="s">
        <v>2471</v>
      </c>
      <c r="K1615" s="120" t="s">
        <v>2471</v>
      </c>
      <c r="L1615" s="119" t="s">
        <v>2475</v>
      </c>
      <c r="M1615" s="119" t="s">
        <v>2476</v>
      </c>
      <c r="N1615" s="120" t="s">
        <v>2477</v>
      </c>
      <c r="O1615" s="119" t="s">
        <v>2588</v>
      </c>
      <c r="P1615" s="119" t="s">
        <v>2588</v>
      </c>
      <c r="Q1615" s="119" t="s">
        <v>2588</v>
      </c>
      <c r="R1615" s="6">
        <f t="shared" si="233"/>
        <v>5</v>
      </c>
      <c r="S1615" s="6">
        <f t="shared" si="234"/>
        <v>1</v>
      </c>
      <c r="T1615" s="7">
        <f t="shared" si="235"/>
        <v>130312</v>
      </c>
      <c r="U1615" s="122" t="str">
        <f t="shared" si="236"/>
        <v>1FD08</v>
      </c>
      <c r="V1615" s="10">
        <f t="shared" si="237"/>
        <v>253</v>
      </c>
      <c r="W1615" s="10">
        <f t="shared" si="238"/>
        <v>8</v>
      </c>
      <c r="X1615" s="11">
        <f t="shared" si="239"/>
        <v>16</v>
      </c>
      <c r="Y1615" s="11">
        <f t="shared" si="240"/>
        <v>253</v>
      </c>
      <c r="Z1615" s="12" t="str">
        <f t="shared" si="241"/>
        <v>Temperature</v>
      </c>
      <c r="AI1615" s="17"/>
      <c r="AJ1615" s="18"/>
      <c r="AK1615" s="19"/>
      <c r="AQ1615" s="37"/>
      <c r="AR1615" s="34"/>
      <c r="AS1615" s="34"/>
      <c r="AT1615" s="34"/>
      <c r="AU1615" s="34"/>
      <c r="AV1615" s="34"/>
      <c r="AW1615" s="34"/>
      <c r="AX1615" s="223">
        <v>130312</v>
      </c>
      <c r="AY1615" s="6">
        <v>16</v>
      </c>
      <c r="AZ1615" s="6">
        <v>253</v>
      </c>
      <c r="BA1615" s="87" t="s">
        <v>2365</v>
      </c>
      <c r="BB1615" s="39" t="s">
        <v>2464</v>
      </c>
      <c r="BC1615" s="84" t="s">
        <v>2359</v>
      </c>
      <c r="BJ1615" s="47" t="s">
        <v>2501</v>
      </c>
      <c r="BL1615" s="42" t="s">
        <v>2494</v>
      </c>
      <c r="BM1615" s="43" t="s">
        <v>2495</v>
      </c>
      <c r="BO1615" s="17">
        <v>64717</v>
      </c>
      <c r="BP1615" s="18" t="s">
        <v>833</v>
      </c>
    </row>
    <row r="1616" spans="1:68" ht="15" customHeight="1" thickBot="1" x14ac:dyDescent="0.35">
      <c r="A1616" s="116">
        <v>1615</v>
      </c>
      <c r="H1616" s="121" t="s">
        <v>2589</v>
      </c>
      <c r="I1616" s="117">
        <v>8</v>
      </c>
      <c r="J1616" s="119" t="s">
        <v>2478</v>
      </c>
      <c r="K1616" s="119" t="s">
        <v>2479</v>
      </c>
      <c r="L1616" s="120" t="s">
        <v>2480</v>
      </c>
      <c r="M1616" s="119" t="s">
        <v>2481</v>
      </c>
      <c r="N1616" s="119" t="s">
        <v>2482</v>
      </c>
      <c r="O1616" s="119" t="s">
        <v>2483</v>
      </c>
      <c r="P1616" s="119" t="s">
        <v>2475</v>
      </c>
      <c r="Q1616" s="119" t="s">
        <v>2473</v>
      </c>
      <c r="R1616" s="6">
        <f t="shared" si="233"/>
        <v>2</v>
      </c>
      <c r="S1616" s="6">
        <f t="shared" si="234"/>
        <v>1</v>
      </c>
      <c r="T1616" s="7">
        <f t="shared" si="235"/>
        <v>130306</v>
      </c>
      <c r="U1616" s="122" t="str">
        <f t="shared" si="236"/>
        <v>1FD02</v>
      </c>
      <c r="V1616" s="10">
        <f t="shared" si="237"/>
        <v>253</v>
      </c>
      <c r="W1616" s="10">
        <f t="shared" si="238"/>
        <v>2</v>
      </c>
      <c r="X1616" s="11">
        <f t="shared" si="239"/>
        <v>3</v>
      </c>
      <c r="Y1616" s="11">
        <f t="shared" si="240"/>
        <v>253</v>
      </c>
      <c r="Z1616" s="12" t="str">
        <f t="shared" si="241"/>
        <v>Wind Data</v>
      </c>
      <c r="AI1616" s="17"/>
      <c r="AJ1616" s="18"/>
      <c r="AK1616" s="19"/>
      <c r="AL1616" s="21"/>
      <c r="AM1616" s="21"/>
      <c r="AN1616" s="21"/>
      <c r="AO1616" s="21"/>
      <c r="AP1616" s="20"/>
      <c r="AQ1616" s="22"/>
      <c r="AR1616" s="20"/>
      <c r="AS1616" s="20"/>
      <c r="AT1616" s="20"/>
      <c r="AU1616" s="20"/>
      <c r="AV1616" s="20"/>
      <c r="AW1616" s="20"/>
      <c r="AX1616" s="222">
        <v>130306</v>
      </c>
      <c r="AY1616" s="6">
        <v>3</v>
      </c>
      <c r="AZ1616" s="6">
        <v>253</v>
      </c>
      <c r="BA1616" s="87" t="s">
        <v>2496</v>
      </c>
      <c r="BB1616" s="39" t="s">
        <v>2598</v>
      </c>
      <c r="BC1616" s="84" t="s">
        <v>2349</v>
      </c>
      <c r="BD1616" s="38" t="s">
        <v>2497</v>
      </c>
      <c r="BE1616" s="39" t="s">
        <v>2599</v>
      </c>
      <c r="BF1616" s="90" t="s">
        <v>2498</v>
      </c>
      <c r="BJ1616" s="47" t="s">
        <v>2505</v>
      </c>
      <c r="BL1616" s="42" t="s">
        <v>2500</v>
      </c>
      <c r="BM1616" s="43" t="s">
        <v>2495</v>
      </c>
      <c r="BO1616" s="17">
        <v>64772</v>
      </c>
      <c r="BP1616" s="18" t="s">
        <v>888</v>
      </c>
    </row>
    <row r="1617" spans="1:68" ht="15" customHeight="1" thickBot="1" x14ac:dyDescent="0.35">
      <c r="A1617" s="116">
        <v>1616</v>
      </c>
      <c r="H1617" s="121" t="s">
        <v>2503</v>
      </c>
      <c r="I1617" s="117">
        <v>8</v>
      </c>
      <c r="J1617" s="119" t="s">
        <v>2471</v>
      </c>
      <c r="K1617" s="120" t="s">
        <v>2481</v>
      </c>
      <c r="L1617" s="120" t="s">
        <v>2480</v>
      </c>
      <c r="M1617" s="120" t="s">
        <v>2479</v>
      </c>
      <c r="N1617" s="120" t="s">
        <v>2478</v>
      </c>
      <c r="O1617" s="119" t="s">
        <v>2588</v>
      </c>
      <c r="P1617" s="119" t="s">
        <v>2588</v>
      </c>
      <c r="Q1617" s="119" t="s">
        <v>2588</v>
      </c>
      <c r="R1617" s="6">
        <f t="shared" si="233"/>
        <v>5</v>
      </c>
      <c r="S1617" s="6">
        <f t="shared" si="234"/>
        <v>1</v>
      </c>
      <c r="T1617" s="7">
        <f t="shared" si="235"/>
        <v>130312</v>
      </c>
      <c r="U1617" s="122" t="str">
        <f t="shared" si="236"/>
        <v>1FD08</v>
      </c>
      <c r="V1617" s="10">
        <f t="shared" si="237"/>
        <v>253</v>
      </c>
      <c r="W1617" s="10">
        <f t="shared" si="238"/>
        <v>8</v>
      </c>
      <c r="X1617" s="11">
        <f t="shared" si="239"/>
        <v>16</v>
      </c>
      <c r="Y1617" s="11">
        <f t="shared" si="240"/>
        <v>253</v>
      </c>
      <c r="Z1617" s="12" t="str">
        <f t="shared" si="241"/>
        <v>Temperature</v>
      </c>
      <c r="AI1617" s="17"/>
      <c r="AJ1617" s="18"/>
      <c r="AK1617" s="19"/>
      <c r="AQ1617" s="37"/>
      <c r="AR1617" s="34"/>
      <c r="AS1617" s="34"/>
      <c r="AT1617" s="34"/>
      <c r="AU1617" s="34"/>
      <c r="AV1617" s="34"/>
      <c r="AW1617" s="34"/>
      <c r="AX1617" s="223">
        <v>130312</v>
      </c>
      <c r="AY1617" s="6">
        <v>16</v>
      </c>
      <c r="AZ1617" s="6">
        <v>253</v>
      </c>
      <c r="BA1617" s="87" t="s">
        <v>2365</v>
      </c>
      <c r="BB1617" s="39" t="s">
        <v>2600</v>
      </c>
      <c r="BC1617" s="84" t="s">
        <v>2359</v>
      </c>
      <c r="BJ1617" s="47" t="s">
        <v>2601</v>
      </c>
      <c r="BL1617" s="42" t="s">
        <v>2494</v>
      </c>
      <c r="BM1617" s="43" t="s">
        <v>2495</v>
      </c>
      <c r="BO1617" s="17">
        <v>64839</v>
      </c>
      <c r="BP1617" s="18" t="s">
        <v>955</v>
      </c>
    </row>
    <row r="1618" spans="1:68" ht="15" customHeight="1" thickBot="1" x14ac:dyDescent="0.35">
      <c r="A1618" s="116">
        <v>1617</v>
      </c>
      <c r="H1618" s="121" t="s">
        <v>2503</v>
      </c>
      <c r="I1618" s="117">
        <v>8</v>
      </c>
      <c r="J1618" s="119" t="s">
        <v>2471</v>
      </c>
      <c r="K1618" s="120" t="s">
        <v>2471</v>
      </c>
      <c r="L1618" s="120" t="s">
        <v>2472</v>
      </c>
      <c r="M1618" s="120" t="s">
        <v>2594</v>
      </c>
      <c r="N1618" s="119" t="s">
        <v>2473</v>
      </c>
      <c r="O1618" s="119" t="s">
        <v>2472</v>
      </c>
      <c r="P1618" s="119" t="s">
        <v>2475</v>
      </c>
      <c r="Q1618" s="119" t="s">
        <v>2483</v>
      </c>
      <c r="R1618" s="6">
        <f t="shared" si="233"/>
        <v>5</v>
      </c>
      <c r="S1618" s="6">
        <f t="shared" si="234"/>
        <v>1</v>
      </c>
      <c r="T1618" s="7">
        <f t="shared" si="235"/>
        <v>130312</v>
      </c>
      <c r="U1618" s="122" t="str">
        <f t="shared" si="236"/>
        <v>1FD08</v>
      </c>
      <c r="V1618" s="10">
        <f t="shared" si="237"/>
        <v>253</v>
      </c>
      <c r="W1618" s="10">
        <f t="shared" si="238"/>
        <v>8</v>
      </c>
      <c r="X1618" s="11">
        <f t="shared" si="239"/>
        <v>16</v>
      </c>
      <c r="Y1618" s="11">
        <f t="shared" si="240"/>
        <v>253</v>
      </c>
      <c r="Z1618" s="12" t="str">
        <f t="shared" si="241"/>
        <v>Temperature</v>
      </c>
      <c r="AI1618" s="17"/>
      <c r="AJ1618" s="18"/>
      <c r="AK1618" s="19"/>
      <c r="AL1618" s="21"/>
      <c r="AM1618" s="21"/>
      <c r="AN1618" s="21"/>
      <c r="AO1618" s="21"/>
      <c r="AP1618" s="20"/>
      <c r="AQ1618" s="22"/>
      <c r="AR1618" s="20"/>
      <c r="AS1618" s="20"/>
      <c r="AT1618" s="20"/>
      <c r="AU1618" s="20"/>
      <c r="AV1618" s="20"/>
      <c r="AW1618" s="20"/>
      <c r="AX1618" s="222">
        <v>130312</v>
      </c>
      <c r="AY1618" s="6">
        <v>16</v>
      </c>
      <c r="AZ1618" s="6">
        <v>253</v>
      </c>
      <c r="BA1618" s="87" t="s">
        <v>2365</v>
      </c>
      <c r="BB1618" s="39" t="s">
        <v>2585</v>
      </c>
      <c r="BC1618" s="84" t="s">
        <v>2359</v>
      </c>
      <c r="BJ1618" s="47" t="s">
        <v>2493</v>
      </c>
      <c r="BL1618" s="42" t="s">
        <v>2494</v>
      </c>
      <c r="BM1618" s="43" t="s">
        <v>2495</v>
      </c>
      <c r="BO1618" s="17">
        <v>64890</v>
      </c>
      <c r="BP1618" s="18" t="s">
        <v>1006</v>
      </c>
    </row>
    <row r="1619" spans="1:68" ht="15" customHeight="1" thickBot="1" x14ac:dyDescent="0.35">
      <c r="A1619" s="116">
        <v>1618</v>
      </c>
      <c r="H1619" s="121" t="s">
        <v>2503</v>
      </c>
      <c r="I1619" s="117">
        <v>7</v>
      </c>
      <c r="J1619" s="119" t="s">
        <v>2484</v>
      </c>
      <c r="K1619" s="119" t="s">
        <v>2594</v>
      </c>
      <c r="L1619" s="120" t="s">
        <v>2481</v>
      </c>
      <c r="M1619" s="120" t="s">
        <v>2480</v>
      </c>
      <c r="N1619" s="119" t="s">
        <v>2479</v>
      </c>
      <c r="O1619" s="119" t="s">
        <v>2504</v>
      </c>
      <c r="P1619" s="119" t="s">
        <v>2475</v>
      </c>
      <c r="Q1619" s="119" t="s">
        <v>2485</v>
      </c>
      <c r="R1619" s="6">
        <f t="shared" si="233"/>
        <v>5</v>
      </c>
      <c r="S1619" s="6">
        <f t="shared" si="234"/>
        <v>1</v>
      </c>
      <c r="T1619" s="7">
        <f t="shared" si="235"/>
        <v>130312</v>
      </c>
      <c r="U1619" s="122" t="str">
        <f t="shared" si="236"/>
        <v>1FD08</v>
      </c>
      <c r="V1619" s="10">
        <f t="shared" si="237"/>
        <v>253</v>
      </c>
      <c r="W1619" s="10">
        <f t="shared" si="238"/>
        <v>8</v>
      </c>
      <c r="X1619" s="11">
        <f t="shared" si="239"/>
        <v>16</v>
      </c>
      <c r="Y1619" s="11">
        <f t="shared" si="240"/>
        <v>253</v>
      </c>
      <c r="Z1619" s="12" t="str">
        <f t="shared" si="241"/>
        <v>Temperature</v>
      </c>
      <c r="AI1619" s="17"/>
      <c r="AJ1619" s="18"/>
      <c r="AK1619" s="19"/>
      <c r="AQ1619" s="37"/>
      <c r="AR1619" s="34"/>
      <c r="AS1619" s="34"/>
      <c r="AT1619" s="34"/>
      <c r="AU1619" s="34"/>
      <c r="AV1619" s="34"/>
      <c r="AW1619" s="34"/>
      <c r="AX1619" s="223">
        <v>130312</v>
      </c>
      <c r="AY1619" s="6">
        <v>16</v>
      </c>
      <c r="AZ1619" s="6">
        <v>253</v>
      </c>
      <c r="BA1619" s="87" t="s">
        <v>2365</v>
      </c>
      <c r="BB1619" s="39" t="s">
        <v>2602</v>
      </c>
      <c r="BC1619" s="84" t="s">
        <v>2359</v>
      </c>
      <c r="BJ1619" s="47" t="s">
        <v>2603</v>
      </c>
      <c r="BL1619" s="42" t="s">
        <v>2494</v>
      </c>
      <c r="BM1619" s="43" t="s">
        <v>2495</v>
      </c>
      <c r="BO1619" s="17">
        <v>64955</v>
      </c>
      <c r="BP1619" s="18" t="s">
        <v>1071</v>
      </c>
    </row>
    <row r="1620" spans="1:68" ht="15" customHeight="1" thickBot="1" x14ac:dyDescent="0.35">
      <c r="A1620" s="116">
        <v>1619</v>
      </c>
      <c r="H1620" s="121" t="s">
        <v>2595</v>
      </c>
      <c r="I1620" s="117">
        <v>8</v>
      </c>
      <c r="J1620" s="119" t="s">
        <v>2471</v>
      </c>
      <c r="K1620" s="120" t="s">
        <v>2471</v>
      </c>
      <c r="L1620" s="120" t="s">
        <v>2472</v>
      </c>
      <c r="M1620" s="120" t="s">
        <v>2594</v>
      </c>
      <c r="N1620" s="119" t="s">
        <v>2486</v>
      </c>
      <c r="O1620" s="119" t="s">
        <v>2588</v>
      </c>
      <c r="P1620" s="119" t="s">
        <v>2588</v>
      </c>
      <c r="Q1620" s="119" t="s">
        <v>2588</v>
      </c>
      <c r="R1620" s="6">
        <f t="shared" si="233"/>
        <v>5</v>
      </c>
      <c r="S1620" s="6">
        <f t="shared" si="234"/>
        <v>1</v>
      </c>
      <c r="T1620" s="7">
        <f t="shared" si="235"/>
        <v>130312</v>
      </c>
      <c r="U1620" s="122" t="str">
        <f t="shared" si="236"/>
        <v>1FD08</v>
      </c>
      <c r="V1620" s="10">
        <f t="shared" si="237"/>
        <v>253</v>
      </c>
      <c r="W1620" s="10">
        <f t="shared" si="238"/>
        <v>8</v>
      </c>
      <c r="X1620" s="11">
        <f t="shared" si="239"/>
        <v>25</v>
      </c>
      <c r="Y1620" s="11">
        <f t="shared" si="240"/>
        <v>253</v>
      </c>
      <c r="Z1620" s="12" t="str">
        <f t="shared" si="241"/>
        <v>Temperature</v>
      </c>
      <c r="AI1620" s="17"/>
      <c r="AJ1620" s="18"/>
      <c r="AK1620" s="19"/>
      <c r="AL1620" s="21"/>
      <c r="AM1620" s="21"/>
      <c r="AN1620" s="21"/>
      <c r="AO1620" s="21"/>
      <c r="AP1620" s="20"/>
      <c r="AQ1620" s="22"/>
      <c r="AR1620" s="20"/>
      <c r="AS1620" s="20"/>
      <c r="AT1620" s="20"/>
      <c r="AU1620" s="20"/>
      <c r="AV1620" s="20"/>
      <c r="AW1620" s="20"/>
      <c r="AX1620" s="222">
        <v>130312</v>
      </c>
      <c r="AY1620" s="6">
        <v>25</v>
      </c>
      <c r="AZ1620" s="6">
        <v>253</v>
      </c>
      <c r="BA1620" s="87" t="s">
        <v>2365</v>
      </c>
      <c r="BB1620" s="39" t="s">
        <v>2467</v>
      </c>
      <c r="BC1620" s="84" t="s">
        <v>2359</v>
      </c>
      <c r="BJ1620" s="47" t="s">
        <v>2493</v>
      </c>
      <c r="BL1620" s="42" t="s">
        <v>2604</v>
      </c>
      <c r="BM1620" s="43" t="s">
        <v>2495</v>
      </c>
      <c r="BO1620" s="17">
        <v>65009</v>
      </c>
      <c r="BP1620" s="18" t="s">
        <v>1125</v>
      </c>
    </row>
    <row r="1621" spans="1:68" ht="15" customHeight="1" thickBot="1" x14ac:dyDescent="0.35">
      <c r="A1621" s="116">
        <v>1620</v>
      </c>
      <c r="H1621" s="121" t="s">
        <v>2487</v>
      </c>
      <c r="I1621" s="117">
        <v>8</v>
      </c>
      <c r="J1621" s="119" t="s">
        <v>2488</v>
      </c>
      <c r="K1621" s="120" t="s">
        <v>2489</v>
      </c>
      <c r="L1621" s="120" t="s">
        <v>2473</v>
      </c>
      <c r="M1621" s="120" t="s">
        <v>2490</v>
      </c>
      <c r="N1621" s="120" t="s">
        <v>2491</v>
      </c>
      <c r="O1621" s="120" t="s">
        <v>2492</v>
      </c>
      <c r="P1621" s="120" t="s">
        <v>2596</v>
      </c>
      <c r="Q1621" s="119" t="s">
        <v>2597</v>
      </c>
      <c r="R1621" s="6">
        <f t="shared" si="233"/>
        <v>2</v>
      </c>
      <c r="S1621" s="6">
        <f t="shared" si="234"/>
        <v>1</v>
      </c>
      <c r="T1621" s="7">
        <f t="shared" si="235"/>
        <v>130306</v>
      </c>
      <c r="U1621" s="122" t="str">
        <f t="shared" si="236"/>
        <v>1FD02</v>
      </c>
      <c r="V1621" s="10">
        <f t="shared" si="237"/>
        <v>253</v>
      </c>
      <c r="W1621" s="10">
        <f t="shared" si="238"/>
        <v>2</v>
      </c>
      <c r="X1621" s="11">
        <f t="shared" si="239"/>
        <v>3</v>
      </c>
      <c r="Y1621" s="11">
        <f t="shared" si="240"/>
        <v>253</v>
      </c>
      <c r="Z1621" s="12" t="str">
        <f t="shared" si="241"/>
        <v>Wind Data</v>
      </c>
      <c r="AI1621" s="17"/>
      <c r="AJ1621" s="18"/>
      <c r="AK1621" s="19"/>
      <c r="AQ1621" s="37"/>
      <c r="AR1621" s="34"/>
      <c r="AS1621" s="34"/>
      <c r="AT1621" s="34"/>
      <c r="AU1621" s="34"/>
      <c r="AV1621" s="34"/>
      <c r="AW1621" s="34"/>
      <c r="AX1621" s="223">
        <v>130306</v>
      </c>
      <c r="AY1621" s="6">
        <v>3</v>
      </c>
      <c r="AZ1621" s="6">
        <v>253</v>
      </c>
      <c r="BA1621" s="87" t="s">
        <v>2496</v>
      </c>
      <c r="BB1621" s="39" t="s">
        <v>2468</v>
      </c>
      <c r="BC1621" s="84" t="s">
        <v>2349</v>
      </c>
      <c r="BD1621" s="38" t="s">
        <v>2497</v>
      </c>
      <c r="BE1621" s="39" t="s">
        <v>2469</v>
      </c>
      <c r="BF1621" s="90" t="s">
        <v>2498</v>
      </c>
      <c r="BJ1621" s="47" t="s">
        <v>2499</v>
      </c>
      <c r="BL1621" s="42" t="s">
        <v>2500</v>
      </c>
      <c r="BM1621" s="43" t="s">
        <v>2495</v>
      </c>
      <c r="BO1621" s="17">
        <v>65072</v>
      </c>
      <c r="BP1621" s="18" t="s">
        <v>1188</v>
      </c>
    </row>
    <row r="1622" spans="1:68" ht="15" customHeight="1" thickBot="1" x14ac:dyDescent="0.35">
      <c r="A1622" s="116">
        <v>1621</v>
      </c>
      <c r="H1622" s="121" t="s">
        <v>2586</v>
      </c>
      <c r="I1622" s="117">
        <v>8</v>
      </c>
      <c r="J1622" s="119" t="s">
        <v>2471</v>
      </c>
      <c r="K1622" s="119" t="s">
        <v>2471</v>
      </c>
      <c r="L1622" s="119" t="s">
        <v>2472</v>
      </c>
      <c r="M1622" s="119" t="s">
        <v>2587</v>
      </c>
      <c r="N1622" s="119" t="s">
        <v>2502</v>
      </c>
      <c r="O1622" s="119" t="s">
        <v>2588</v>
      </c>
      <c r="P1622" s="119" t="s">
        <v>2588</v>
      </c>
      <c r="Q1622" s="119" t="s">
        <v>2588</v>
      </c>
      <c r="R1622" s="6">
        <f t="shared" si="233"/>
        <v>5</v>
      </c>
      <c r="S1622" s="6">
        <f t="shared" si="234"/>
        <v>1</v>
      </c>
      <c r="T1622" s="7">
        <f t="shared" si="235"/>
        <v>130312</v>
      </c>
      <c r="U1622" s="122" t="str">
        <f t="shared" si="236"/>
        <v>1FD08</v>
      </c>
      <c r="V1622" s="10">
        <f t="shared" si="237"/>
        <v>253</v>
      </c>
      <c r="W1622" s="10">
        <f t="shared" si="238"/>
        <v>8</v>
      </c>
      <c r="X1622" s="11">
        <f t="shared" si="239"/>
        <v>16</v>
      </c>
      <c r="Y1622" s="11">
        <f t="shared" si="240"/>
        <v>253</v>
      </c>
      <c r="Z1622" s="12" t="str">
        <f t="shared" si="241"/>
        <v>Temperature</v>
      </c>
      <c r="AI1622" s="17"/>
      <c r="AJ1622" s="18"/>
      <c r="AK1622" s="19"/>
      <c r="AL1622" s="21"/>
      <c r="AM1622" s="21"/>
      <c r="AN1622" s="21"/>
      <c r="AO1622" s="21"/>
      <c r="AP1622" s="20"/>
      <c r="AQ1622" s="22"/>
      <c r="AR1622" s="20"/>
      <c r="AS1622" s="20"/>
      <c r="AT1622" s="20"/>
      <c r="AU1622" s="20"/>
      <c r="AV1622" s="20"/>
      <c r="AW1622" s="20"/>
      <c r="AX1622" s="222">
        <v>130312</v>
      </c>
      <c r="AY1622" s="6">
        <v>16</v>
      </c>
      <c r="AZ1622" s="6">
        <v>253</v>
      </c>
      <c r="BA1622" s="87" t="s">
        <v>2365</v>
      </c>
      <c r="BB1622" s="39" t="s">
        <v>2582</v>
      </c>
      <c r="BC1622" s="84" t="s">
        <v>2359</v>
      </c>
      <c r="BJ1622" s="47" t="s">
        <v>2493</v>
      </c>
      <c r="BL1622" s="42" t="s">
        <v>2494</v>
      </c>
      <c r="BM1622" s="43" t="s">
        <v>2495</v>
      </c>
      <c r="BO1622" s="17">
        <v>65126</v>
      </c>
      <c r="BP1622" s="18" t="s">
        <v>1242</v>
      </c>
    </row>
    <row r="1623" spans="1:68" ht="15" customHeight="1" thickBot="1" x14ac:dyDescent="0.35">
      <c r="A1623" s="116">
        <v>1622</v>
      </c>
      <c r="H1623" s="121" t="s">
        <v>2589</v>
      </c>
      <c r="I1623" s="117">
        <v>8</v>
      </c>
      <c r="J1623" s="119" t="s">
        <v>2590</v>
      </c>
      <c r="K1623" s="119" t="s">
        <v>2591</v>
      </c>
      <c r="L1623" s="120" t="s">
        <v>2473</v>
      </c>
      <c r="M1623" s="119" t="s">
        <v>2592</v>
      </c>
      <c r="N1623" s="119" t="s">
        <v>2474</v>
      </c>
      <c r="O1623" s="119" t="s">
        <v>2593</v>
      </c>
      <c r="P1623" s="119" t="s">
        <v>2588</v>
      </c>
      <c r="Q1623" s="119" t="s">
        <v>2588</v>
      </c>
      <c r="R1623" s="6">
        <f t="shared" si="233"/>
        <v>2</v>
      </c>
      <c r="S1623" s="6">
        <f t="shared" si="234"/>
        <v>1</v>
      </c>
      <c r="T1623" s="7">
        <f t="shared" si="235"/>
        <v>130306</v>
      </c>
      <c r="U1623" s="122" t="str">
        <f t="shared" si="236"/>
        <v>1FD02</v>
      </c>
      <c r="V1623" s="10">
        <f t="shared" si="237"/>
        <v>253</v>
      </c>
      <c r="W1623" s="10">
        <f t="shared" si="238"/>
        <v>2</v>
      </c>
      <c r="X1623" s="11">
        <f t="shared" si="239"/>
        <v>3</v>
      </c>
      <c r="Y1623" s="11">
        <f t="shared" si="240"/>
        <v>253</v>
      </c>
      <c r="Z1623" s="12" t="str">
        <f t="shared" si="241"/>
        <v>Wind Data</v>
      </c>
      <c r="AI1623" s="17"/>
      <c r="AJ1623" s="18"/>
      <c r="AK1623" s="19"/>
      <c r="AQ1623" s="37"/>
      <c r="AR1623" s="34"/>
      <c r="AS1623" s="34"/>
      <c r="AT1623" s="34"/>
      <c r="AU1623" s="34"/>
      <c r="AV1623" s="34"/>
      <c r="AW1623" s="34"/>
      <c r="AX1623" s="223">
        <v>130306</v>
      </c>
      <c r="AY1623" s="6">
        <v>3</v>
      </c>
      <c r="AZ1623" s="6">
        <v>253</v>
      </c>
      <c r="BA1623" s="87" t="s">
        <v>2496</v>
      </c>
      <c r="BB1623" s="39" t="s">
        <v>2583</v>
      </c>
      <c r="BC1623" s="84" t="s">
        <v>2349</v>
      </c>
      <c r="BD1623" s="38" t="s">
        <v>2497</v>
      </c>
      <c r="BE1623" s="39" t="s">
        <v>2584</v>
      </c>
      <c r="BF1623" s="90" t="s">
        <v>2498</v>
      </c>
      <c r="BJ1623" s="47" t="s">
        <v>2499</v>
      </c>
      <c r="BL1623" s="42" t="s">
        <v>2500</v>
      </c>
      <c r="BM1623" s="43" t="s">
        <v>2495</v>
      </c>
      <c r="BO1623" s="17">
        <v>65193</v>
      </c>
      <c r="BP1623" s="18" t="s">
        <v>1309</v>
      </c>
    </row>
    <row r="1624" spans="1:68" ht="15" customHeight="1" thickBot="1" x14ac:dyDescent="0.35">
      <c r="A1624" s="116">
        <v>1623</v>
      </c>
      <c r="H1624" s="121" t="s">
        <v>2586</v>
      </c>
      <c r="I1624" s="117">
        <v>8</v>
      </c>
      <c r="J1624" s="119" t="s">
        <v>2471</v>
      </c>
      <c r="K1624" s="120" t="s">
        <v>2471</v>
      </c>
      <c r="L1624" s="120" t="s">
        <v>2475</v>
      </c>
      <c r="M1624" s="119" t="s">
        <v>2476</v>
      </c>
      <c r="N1624" s="119" t="s">
        <v>2477</v>
      </c>
      <c r="O1624" s="119" t="s">
        <v>2588</v>
      </c>
      <c r="P1624" s="119" t="s">
        <v>2588</v>
      </c>
      <c r="Q1624" s="119" t="s">
        <v>2588</v>
      </c>
      <c r="R1624" s="6">
        <f t="shared" si="233"/>
        <v>5</v>
      </c>
      <c r="S1624" s="6">
        <f t="shared" si="234"/>
        <v>1</v>
      </c>
      <c r="T1624" s="7">
        <f t="shared" si="235"/>
        <v>130312</v>
      </c>
      <c r="U1624" s="122" t="str">
        <f t="shared" si="236"/>
        <v>1FD08</v>
      </c>
      <c r="V1624" s="10">
        <f t="shared" si="237"/>
        <v>253</v>
      </c>
      <c r="W1624" s="10">
        <f t="shared" si="238"/>
        <v>8</v>
      </c>
      <c r="X1624" s="11">
        <f t="shared" si="239"/>
        <v>16</v>
      </c>
      <c r="Y1624" s="11">
        <f t="shared" si="240"/>
        <v>253</v>
      </c>
      <c r="Z1624" s="12" t="str">
        <f t="shared" si="241"/>
        <v>Temperature</v>
      </c>
      <c r="AI1624" s="17"/>
      <c r="AJ1624" s="18"/>
      <c r="AK1624" s="19"/>
      <c r="AL1624" s="21"/>
      <c r="AM1624" s="21"/>
      <c r="AN1624" s="21"/>
      <c r="AO1624" s="21"/>
      <c r="AP1624" s="20"/>
      <c r="AQ1624" s="22"/>
      <c r="AR1624" s="20"/>
      <c r="AS1624" s="20"/>
      <c r="AT1624" s="20"/>
      <c r="AU1624" s="20"/>
      <c r="AV1624" s="20"/>
      <c r="AW1624" s="20"/>
      <c r="AX1624" s="222">
        <v>130312</v>
      </c>
      <c r="AY1624" s="6">
        <v>16</v>
      </c>
      <c r="AZ1624" s="6">
        <v>253</v>
      </c>
      <c r="BA1624" s="87" t="s">
        <v>2365</v>
      </c>
      <c r="BB1624" s="39" t="s">
        <v>2464</v>
      </c>
      <c r="BC1624" s="84" t="s">
        <v>2359</v>
      </c>
      <c r="BJ1624" s="47" t="s">
        <v>2501</v>
      </c>
      <c r="BL1624" s="42" t="s">
        <v>2494</v>
      </c>
      <c r="BM1624" s="43" t="s">
        <v>2495</v>
      </c>
      <c r="BO1624" s="17">
        <v>65260</v>
      </c>
      <c r="BP1624" s="18" t="s">
        <v>1375</v>
      </c>
    </row>
    <row r="1625" spans="1:68" ht="15" customHeight="1" thickBot="1" x14ac:dyDescent="0.35">
      <c r="A1625" s="116">
        <v>1624</v>
      </c>
      <c r="H1625" s="121" t="s">
        <v>2589</v>
      </c>
      <c r="I1625" s="117">
        <v>8</v>
      </c>
      <c r="J1625" s="119" t="s">
        <v>2478</v>
      </c>
      <c r="K1625" s="119" t="s">
        <v>2479</v>
      </c>
      <c r="L1625" s="119" t="s">
        <v>2480</v>
      </c>
      <c r="M1625" s="120" t="s">
        <v>2481</v>
      </c>
      <c r="N1625" s="119" t="s">
        <v>2482</v>
      </c>
      <c r="O1625" s="119" t="s">
        <v>2483</v>
      </c>
      <c r="P1625" s="119" t="s">
        <v>2475</v>
      </c>
      <c r="Q1625" s="120" t="s">
        <v>2473</v>
      </c>
      <c r="R1625" s="6">
        <f t="shared" si="233"/>
        <v>2</v>
      </c>
      <c r="S1625" s="6">
        <f t="shared" si="234"/>
        <v>1</v>
      </c>
      <c r="T1625" s="7">
        <f t="shared" si="235"/>
        <v>130306</v>
      </c>
      <c r="U1625" s="122" t="str">
        <f t="shared" si="236"/>
        <v>1FD02</v>
      </c>
      <c r="V1625" s="10">
        <f t="shared" si="237"/>
        <v>253</v>
      </c>
      <c r="W1625" s="10">
        <f t="shared" si="238"/>
        <v>2</v>
      </c>
      <c r="X1625" s="11">
        <f t="shared" si="239"/>
        <v>3</v>
      </c>
      <c r="Y1625" s="11">
        <f t="shared" si="240"/>
        <v>253</v>
      </c>
      <c r="Z1625" s="12" t="str">
        <f t="shared" si="241"/>
        <v>Wind Data</v>
      </c>
      <c r="AI1625" s="17"/>
      <c r="AJ1625" s="18"/>
      <c r="AK1625" s="19"/>
      <c r="AQ1625" s="37"/>
      <c r="AR1625" s="34"/>
      <c r="AS1625" s="34"/>
      <c r="AT1625" s="34"/>
      <c r="AU1625" s="34"/>
      <c r="AV1625" s="34"/>
      <c r="AW1625" s="34"/>
      <c r="AX1625" s="223">
        <v>130306</v>
      </c>
      <c r="AY1625" s="6">
        <v>3</v>
      </c>
      <c r="AZ1625" s="6">
        <v>253</v>
      </c>
      <c r="BA1625" s="87" t="s">
        <v>2496</v>
      </c>
      <c r="BB1625" s="39" t="s">
        <v>2598</v>
      </c>
      <c r="BC1625" s="84" t="s">
        <v>2349</v>
      </c>
      <c r="BD1625" s="38" t="s">
        <v>2497</v>
      </c>
      <c r="BE1625" s="39" t="s">
        <v>2599</v>
      </c>
      <c r="BF1625" s="90" t="s">
        <v>2498</v>
      </c>
      <c r="BJ1625" s="47" t="s">
        <v>2505</v>
      </c>
      <c r="BL1625" s="42" t="s">
        <v>2500</v>
      </c>
      <c r="BM1625" s="43" t="s">
        <v>2495</v>
      </c>
      <c r="BO1625" s="17">
        <v>65336</v>
      </c>
      <c r="BP1625" s="18" t="s">
        <v>1396</v>
      </c>
    </row>
    <row r="1626" spans="1:68" ht="15" customHeight="1" thickBot="1" x14ac:dyDescent="0.35">
      <c r="A1626" s="116">
        <v>1625</v>
      </c>
      <c r="H1626" s="121" t="s">
        <v>2503</v>
      </c>
      <c r="I1626" s="117">
        <v>8</v>
      </c>
      <c r="J1626" s="119" t="s">
        <v>2471</v>
      </c>
      <c r="K1626" s="120" t="s">
        <v>2481</v>
      </c>
      <c r="L1626" s="120" t="s">
        <v>2480</v>
      </c>
      <c r="M1626" s="120" t="s">
        <v>2479</v>
      </c>
      <c r="N1626" s="120" t="s">
        <v>2478</v>
      </c>
      <c r="O1626" s="119" t="s">
        <v>2588</v>
      </c>
      <c r="P1626" s="119" t="s">
        <v>2588</v>
      </c>
      <c r="Q1626" s="119" t="s">
        <v>2588</v>
      </c>
      <c r="R1626" s="6">
        <f t="shared" si="233"/>
        <v>5</v>
      </c>
      <c r="S1626" s="6">
        <f t="shared" si="234"/>
        <v>1</v>
      </c>
      <c r="T1626" s="7">
        <f t="shared" si="235"/>
        <v>130312</v>
      </c>
      <c r="U1626" s="122" t="str">
        <f t="shared" si="236"/>
        <v>1FD08</v>
      </c>
      <c r="V1626" s="10">
        <f t="shared" si="237"/>
        <v>253</v>
      </c>
      <c r="W1626" s="10">
        <f t="shared" si="238"/>
        <v>8</v>
      </c>
      <c r="X1626" s="11">
        <f t="shared" si="239"/>
        <v>16</v>
      </c>
      <c r="Y1626" s="11">
        <f t="shared" si="240"/>
        <v>253</v>
      </c>
      <c r="Z1626" s="12" t="str">
        <f t="shared" si="241"/>
        <v>Temperature</v>
      </c>
      <c r="AI1626" s="17"/>
      <c r="AJ1626" s="18"/>
      <c r="AK1626" s="19"/>
      <c r="AL1626" s="21"/>
      <c r="AM1626" s="21"/>
      <c r="AN1626" s="21"/>
      <c r="AO1626" s="21"/>
      <c r="AP1626" s="20"/>
      <c r="AQ1626" s="22"/>
      <c r="AR1626" s="20"/>
      <c r="AS1626" s="20"/>
      <c r="AT1626" s="20"/>
      <c r="AU1626" s="20"/>
      <c r="AV1626" s="20"/>
      <c r="AW1626" s="20"/>
      <c r="AX1626" s="222">
        <v>130312</v>
      </c>
      <c r="AY1626" s="6">
        <v>16</v>
      </c>
      <c r="AZ1626" s="6">
        <v>253</v>
      </c>
      <c r="BA1626" s="87" t="s">
        <v>2365</v>
      </c>
      <c r="BB1626" s="39" t="s">
        <v>2600</v>
      </c>
      <c r="BC1626" s="84" t="s">
        <v>2359</v>
      </c>
      <c r="BJ1626" s="47" t="s">
        <v>2601</v>
      </c>
      <c r="BL1626" s="42" t="s">
        <v>2494</v>
      </c>
      <c r="BM1626" s="43" t="s">
        <v>2495</v>
      </c>
      <c r="BO1626" s="17">
        <v>65385</v>
      </c>
      <c r="BP1626" s="18" t="s">
        <v>1396</v>
      </c>
    </row>
    <row r="1627" spans="1:68" ht="15" customHeight="1" thickBot="1" x14ac:dyDescent="0.35">
      <c r="A1627" s="116">
        <v>1626</v>
      </c>
      <c r="H1627" s="121" t="s">
        <v>2503</v>
      </c>
      <c r="I1627" s="117">
        <v>8</v>
      </c>
      <c r="J1627" s="119" t="s">
        <v>2471</v>
      </c>
      <c r="K1627" s="119" t="s">
        <v>2471</v>
      </c>
      <c r="L1627" s="120" t="s">
        <v>2472</v>
      </c>
      <c r="M1627" s="119" t="s">
        <v>2594</v>
      </c>
      <c r="N1627" s="120" t="s">
        <v>2473</v>
      </c>
      <c r="O1627" s="119" t="s">
        <v>2472</v>
      </c>
      <c r="P1627" s="119" t="s">
        <v>2475</v>
      </c>
      <c r="Q1627" s="120" t="s">
        <v>2483</v>
      </c>
      <c r="R1627" s="6">
        <f t="shared" si="233"/>
        <v>5</v>
      </c>
      <c r="S1627" s="6">
        <f t="shared" si="234"/>
        <v>1</v>
      </c>
      <c r="T1627" s="7">
        <f t="shared" si="235"/>
        <v>130312</v>
      </c>
      <c r="U1627" s="122" t="str">
        <f t="shared" si="236"/>
        <v>1FD08</v>
      </c>
      <c r="V1627" s="10">
        <f t="shared" si="237"/>
        <v>253</v>
      </c>
      <c r="W1627" s="10">
        <f t="shared" si="238"/>
        <v>8</v>
      </c>
      <c r="X1627" s="11">
        <f t="shared" si="239"/>
        <v>16</v>
      </c>
      <c r="Y1627" s="11">
        <f t="shared" si="240"/>
        <v>253</v>
      </c>
      <c r="Z1627" s="12" t="str">
        <f t="shared" si="241"/>
        <v>Temperature</v>
      </c>
      <c r="AI1627" s="17"/>
      <c r="AJ1627" s="18"/>
      <c r="AK1627" s="19"/>
      <c r="AQ1627" s="37"/>
      <c r="AR1627" s="34"/>
      <c r="AS1627" s="34"/>
      <c r="AT1627" s="34"/>
      <c r="AU1627" s="34"/>
      <c r="AV1627" s="34"/>
      <c r="AW1627" s="34"/>
      <c r="AX1627" s="223">
        <v>130312</v>
      </c>
      <c r="AY1627" s="6">
        <v>16</v>
      </c>
      <c r="AZ1627" s="6">
        <v>253</v>
      </c>
      <c r="BA1627" s="87" t="s">
        <v>2365</v>
      </c>
      <c r="BB1627" s="39" t="s">
        <v>2585</v>
      </c>
      <c r="BC1627" s="84" t="s">
        <v>2359</v>
      </c>
      <c r="BJ1627" s="47" t="s">
        <v>2493</v>
      </c>
      <c r="BL1627" s="42" t="s">
        <v>2494</v>
      </c>
      <c r="BM1627" s="43" t="s">
        <v>2495</v>
      </c>
      <c r="BO1627" s="17">
        <v>65450</v>
      </c>
      <c r="BP1627" s="18" t="s">
        <v>1396</v>
      </c>
    </row>
    <row r="1628" spans="1:68" ht="15" customHeight="1" thickBot="1" x14ac:dyDescent="0.35">
      <c r="A1628" s="116">
        <v>1627</v>
      </c>
      <c r="H1628" s="121" t="s">
        <v>2503</v>
      </c>
      <c r="I1628" s="117">
        <v>7</v>
      </c>
      <c r="J1628" s="119" t="s">
        <v>2484</v>
      </c>
      <c r="K1628" s="120" t="s">
        <v>2594</v>
      </c>
      <c r="L1628" s="120" t="s">
        <v>2481</v>
      </c>
      <c r="M1628" s="119" t="s">
        <v>2480</v>
      </c>
      <c r="N1628" s="119" t="s">
        <v>2479</v>
      </c>
      <c r="O1628" s="119" t="s">
        <v>2504</v>
      </c>
      <c r="P1628" s="119" t="s">
        <v>2475</v>
      </c>
      <c r="Q1628" s="119" t="s">
        <v>2485</v>
      </c>
      <c r="R1628" s="6">
        <f t="shared" si="233"/>
        <v>5</v>
      </c>
      <c r="S1628" s="6">
        <f t="shared" si="234"/>
        <v>1</v>
      </c>
      <c r="T1628" s="7">
        <f t="shared" si="235"/>
        <v>130312</v>
      </c>
      <c r="U1628" s="122" t="str">
        <f t="shared" si="236"/>
        <v>1FD08</v>
      </c>
      <c r="V1628" s="10">
        <f t="shared" si="237"/>
        <v>253</v>
      </c>
      <c r="W1628" s="10">
        <f t="shared" si="238"/>
        <v>8</v>
      </c>
      <c r="X1628" s="11">
        <f t="shared" si="239"/>
        <v>16</v>
      </c>
      <c r="Y1628" s="11">
        <f t="shared" si="240"/>
        <v>253</v>
      </c>
      <c r="Z1628" s="12" t="str">
        <f t="shared" si="241"/>
        <v>Temperature</v>
      </c>
      <c r="AI1628" s="17"/>
      <c r="AJ1628" s="18"/>
      <c r="AK1628" s="19"/>
      <c r="AL1628" s="21"/>
      <c r="AM1628" s="21"/>
      <c r="AN1628" s="21"/>
      <c r="AO1628" s="21"/>
      <c r="AP1628" s="20"/>
      <c r="AQ1628" s="22"/>
      <c r="AR1628" s="20"/>
      <c r="AS1628" s="20"/>
      <c r="AT1628" s="20"/>
      <c r="AU1628" s="20"/>
      <c r="AV1628" s="20"/>
      <c r="AW1628" s="20"/>
      <c r="AX1628" s="222">
        <v>130312</v>
      </c>
      <c r="AY1628" s="6">
        <v>16</v>
      </c>
      <c r="AZ1628" s="6">
        <v>253</v>
      </c>
      <c r="BA1628" s="87" t="s">
        <v>2365</v>
      </c>
      <c r="BB1628" s="39" t="s">
        <v>2602</v>
      </c>
      <c r="BC1628" s="84" t="s">
        <v>2359</v>
      </c>
      <c r="BJ1628" s="47" t="s">
        <v>2603</v>
      </c>
      <c r="BL1628" s="42" t="s">
        <v>2494</v>
      </c>
      <c r="BM1628" s="43" t="s">
        <v>2495</v>
      </c>
      <c r="BO1628" s="17">
        <v>65507</v>
      </c>
      <c r="BP1628" s="18" t="s">
        <v>1396</v>
      </c>
    </row>
    <row r="1629" spans="1:68" ht="15" customHeight="1" thickBot="1" x14ac:dyDescent="0.35">
      <c r="A1629" s="116">
        <v>1628</v>
      </c>
      <c r="H1629" s="121" t="s">
        <v>2595</v>
      </c>
      <c r="I1629" s="117">
        <v>8</v>
      </c>
      <c r="J1629" s="119" t="s">
        <v>2471</v>
      </c>
      <c r="K1629" s="119" t="s">
        <v>2471</v>
      </c>
      <c r="L1629" s="119" t="s">
        <v>2472</v>
      </c>
      <c r="M1629" s="119" t="s">
        <v>2594</v>
      </c>
      <c r="N1629" s="119" t="s">
        <v>2486</v>
      </c>
      <c r="O1629" s="120" t="s">
        <v>2588</v>
      </c>
      <c r="P1629" s="119" t="s">
        <v>2588</v>
      </c>
      <c r="Q1629" s="119" t="s">
        <v>2588</v>
      </c>
      <c r="R1629" s="6">
        <f t="shared" si="233"/>
        <v>5</v>
      </c>
      <c r="S1629" s="6">
        <f t="shared" si="234"/>
        <v>1</v>
      </c>
      <c r="T1629" s="7">
        <f t="shared" si="235"/>
        <v>130312</v>
      </c>
      <c r="U1629" s="122" t="str">
        <f t="shared" si="236"/>
        <v>1FD08</v>
      </c>
      <c r="V1629" s="10">
        <f t="shared" si="237"/>
        <v>253</v>
      </c>
      <c r="W1629" s="10">
        <f t="shared" si="238"/>
        <v>8</v>
      </c>
      <c r="X1629" s="11">
        <f t="shared" si="239"/>
        <v>25</v>
      </c>
      <c r="Y1629" s="11">
        <f t="shared" si="240"/>
        <v>253</v>
      </c>
      <c r="Z1629" s="12" t="str">
        <f t="shared" si="241"/>
        <v>Temperature</v>
      </c>
      <c r="AI1629" s="17"/>
      <c r="AJ1629" s="18"/>
      <c r="AK1629" s="19"/>
      <c r="AQ1629" s="37"/>
      <c r="AR1629" s="34"/>
      <c r="AS1629" s="34"/>
      <c r="AT1629" s="34"/>
      <c r="AU1629" s="34"/>
      <c r="AV1629" s="34"/>
      <c r="AW1629" s="34"/>
      <c r="AX1629" s="223">
        <v>130312</v>
      </c>
      <c r="AY1629" s="6">
        <v>25</v>
      </c>
      <c r="AZ1629" s="6">
        <v>253</v>
      </c>
      <c r="BA1629" s="87" t="s">
        <v>2365</v>
      </c>
      <c r="BB1629" s="39" t="s">
        <v>2467</v>
      </c>
      <c r="BC1629" s="84" t="s">
        <v>2359</v>
      </c>
      <c r="BJ1629" s="47" t="s">
        <v>2493</v>
      </c>
      <c r="BL1629" s="42" t="s">
        <v>2604</v>
      </c>
      <c r="BM1629" s="43" t="s">
        <v>2495</v>
      </c>
      <c r="BO1629" s="17">
        <v>129033</v>
      </c>
      <c r="BP1629" s="18" t="s">
        <v>1451</v>
      </c>
    </row>
    <row r="1630" spans="1:68" ht="15" customHeight="1" thickBot="1" x14ac:dyDescent="0.35">
      <c r="A1630" s="116">
        <v>1629</v>
      </c>
      <c r="H1630" s="121" t="s">
        <v>2487</v>
      </c>
      <c r="I1630" s="117">
        <v>8</v>
      </c>
      <c r="J1630" s="119" t="s">
        <v>2488</v>
      </c>
      <c r="K1630" s="119" t="s">
        <v>2489</v>
      </c>
      <c r="L1630" s="119" t="s">
        <v>2473</v>
      </c>
      <c r="M1630" s="119" t="s">
        <v>2490</v>
      </c>
      <c r="N1630" s="119" t="s">
        <v>2491</v>
      </c>
      <c r="O1630" s="120" t="s">
        <v>2492</v>
      </c>
      <c r="P1630" s="119" t="s">
        <v>2596</v>
      </c>
      <c r="Q1630" s="119" t="s">
        <v>2597</v>
      </c>
      <c r="R1630" s="6">
        <f t="shared" si="233"/>
        <v>2</v>
      </c>
      <c r="S1630" s="6">
        <f t="shared" si="234"/>
        <v>1</v>
      </c>
      <c r="T1630" s="7">
        <f t="shared" si="235"/>
        <v>130306</v>
      </c>
      <c r="U1630" s="122" t="str">
        <f t="shared" si="236"/>
        <v>1FD02</v>
      </c>
      <c r="V1630" s="10">
        <f t="shared" si="237"/>
        <v>253</v>
      </c>
      <c r="W1630" s="10">
        <f t="shared" si="238"/>
        <v>2</v>
      </c>
      <c r="X1630" s="11">
        <f t="shared" si="239"/>
        <v>3</v>
      </c>
      <c r="Y1630" s="11">
        <f t="shared" si="240"/>
        <v>253</v>
      </c>
      <c r="Z1630" s="12" t="str">
        <f t="shared" si="241"/>
        <v>Wind Data</v>
      </c>
      <c r="AI1630" s="17"/>
      <c r="AJ1630" s="18"/>
      <c r="AK1630" s="19"/>
      <c r="AL1630" s="21"/>
      <c r="AM1630" s="21"/>
      <c r="AN1630" s="21"/>
      <c r="AO1630" s="21"/>
      <c r="AP1630" s="20"/>
      <c r="AQ1630" s="22"/>
      <c r="AR1630" s="20"/>
      <c r="AS1630" s="20"/>
      <c r="AT1630" s="20"/>
      <c r="AU1630" s="20"/>
      <c r="AV1630" s="20"/>
      <c r="AW1630" s="20"/>
      <c r="AX1630" s="222">
        <v>130306</v>
      </c>
      <c r="AY1630" s="6">
        <v>3</v>
      </c>
      <c r="AZ1630" s="6">
        <v>253</v>
      </c>
      <c r="BA1630" s="87" t="s">
        <v>2496</v>
      </c>
      <c r="BB1630" s="39" t="s">
        <v>2468</v>
      </c>
      <c r="BC1630" s="84" t="s">
        <v>2349</v>
      </c>
      <c r="BD1630" s="38" t="s">
        <v>2497</v>
      </c>
      <c r="BE1630" s="39" t="s">
        <v>2469</v>
      </c>
      <c r="BF1630" s="90" t="s">
        <v>2498</v>
      </c>
      <c r="BJ1630" s="47" t="s">
        <v>2499</v>
      </c>
      <c r="BL1630" s="42" t="s">
        <v>2500</v>
      </c>
      <c r="BM1630" s="43" t="s">
        <v>2495</v>
      </c>
      <c r="BO1630" s="17">
        <v>130320</v>
      </c>
      <c r="BP1630" s="18" t="s">
        <v>1516</v>
      </c>
    </row>
    <row r="1631" spans="1:68" ht="15" customHeight="1" thickBot="1" x14ac:dyDescent="0.35">
      <c r="A1631" s="116">
        <v>1630</v>
      </c>
      <c r="H1631" s="121" t="s">
        <v>2586</v>
      </c>
      <c r="I1631" s="117">
        <v>8</v>
      </c>
      <c r="J1631" s="119" t="s">
        <v>2471</v>
      </c>
      <c r="K1631" s="119" t="s">
        <v>2471</v>
      </c>
      <c r="L1631" s="119" t="s">
        <v>2472</v>
      </c>
      <c r="M1631" s="119" t="s">
        <v>2587</v>
      </c>
      <c r="N1631" s="119" t="s">
        <v>2502</v>
      </c>
      <c r="O1631" s="119" t="s">
        <v>2588</v>
      </c>
      <c r="P1631" s="119" t="s">
        <v>2588</v>
      </c>
      <c r="Q1631" s="119" t="s">
        <v>2588</v>
      </c>
      <c r="R1631" s="6">
        <f t="shared" si="233"/>
        <v>5</v>
      </c>
      <c r="S1631" s="6">
        <f t="shared" si="234"/>
        <v>1</v>
      </c>
      <c r="T1631" s="7">
        <f t="shared" si="235"/>
        <v>130312</v>
      </c>
      <c r="U1631" s="122" t="str">
        <f t="shared" si="236"/>
        <v>1FD08</v>
      </c>
      <c r="V1631" s="10">
        <f t="shared" si="237"/>
        <v>253</v>
      </c>
      <c r="W1631" s="10">
        <f t="shared" si="238"/>
        <v>8</v>
      </c>
      <c r="X1631" s="11">
        <f t="shared" si="239"/>
        <v>16</v>
      </c>
      <c r="Y1631" s="11">
        <f t="shared" si="240"/>
        <v>253</v>
      </c>
      <c r="Z1631" s="12" t="str">
        <f t="shared" si="241"/>
        <v>Temperature</v>
      </c>
      <c r="AI1631" s="17"/>
      <c r="AJ1631" s="18"/>
      <c r="AK1631" s="19"/>
      <c r="AQ1631" s="37"/>
      <c r="AR1631" s="34"/>
      <c r="AS1631" s="34"/>
      <c r="AT1631" s="34"/>
      <c r="AU1631" s="34"/>
      <c r="AV1631" s="34"/>
      <c r="AW1631" s="34"/>
      <c r="AX1631" s="223">
        <v>130312</v>
      </c>
      <c r="AY1631" s="6">
        <v>16</v>
      </c>
      <c r="AZ1631" s="6">
        <v>253</v>
      </c>
      <c r="BA1631" s="87" t="s">
        <v>2365</v>
      </c>
      <c r="BB1631" s="39" t="s">
        <v>2582</v>
      </c>
      <c r="BC1631" s="84" t="s">
        <v>2359</v>
      </c>
      <c r="BJ1631" s="47" t="s">
        <v>2493</v>
      </c>
      <c r="BL1631" s="42" t="s">
        <v>2494</v>
      </c>
      <c r="BM1631" s="43" t="s">
        <v>2495</v>
      </c>
      <c r="BO1631" s="17">
        <v>130864</v>
      </c>
      <c r="BP1631" s="18" t="s">
        <v>1526</v>
      </c>
    </row>
    <row r="1632" spans="1:68" ht="15" customHeight="1" thickBot="1" x14ac:dyDescent="0.35">
      <c r="A1632" s="116">
        <v>1631</v>
      </c>
      <c r="H1632" s="121" t="s">
        <v>2589</v>
      </c>
      <c r="I1632" s="117">
        <v>8</v>
      </c>
      <c r="J1632" s="119" t="s">
        <v>2590</v>
      </c>
      <c r="K1632" s="119" t="s">
        <v>2591</v>
      </c>
      <c r="L1632" s="119" t="s">
        <v>2473</v>
      </c>
      <c r="M1632" s="119" t="s">
        <v>2592</v>
      </c>
      <c r="N1632" s="119" t="s">
        <v>2474</v>
      </c>
      <c r="O1632" s="119" t="s">
        <v>2593</v>
      </c>
      <c r="P1632" s="119" t="s">
        <v>2588</v>
      </c>
      <c r="Q1632" s="119" t="s">
        <v>2588</v>
      </c>
      <c r="R1632" s="6">
        <f t="shared" si="233"/>
        <v>2</v>
      </c>
      <c r="S1632" s="6">
        <f t="shared" si="234"/>
        <v>1</v>
      </c>
      <c r="T1632" s="7">
        <f t="shared" si="235"/>
        <v>130306</v>
      </c>
      <c r="U1632" s="122" t="str">
        <f t="shared" si="236"/>
        <v>1FD02</v>
      </c>
      <c r="V1632" s="10">
        <f t="shared" si="237"/>
        <v>253</v>
      </c>
      <c r="W1632" s="10">
        <f t="shared" si="238"/>
        <v>2</v>
      </c>
      <c r="X1632" s="11">
        <f t="shared" si="239"/>
        <v>3</v>
      </c>
      <c r="Y1632" s="11">
        <f t="shared" si="240"/>
        <v>253</v>
      </c>
      <c r="Z1632" s="12" t="str">
        <f t="shared" si="241"/>
        <v>Wind Data</v>
      </c>
      <c r="AI1632" s="17"/>
      <c r="AJ1632" s="18"/>
      <c r="AK1632" s="19"/>
      <c r="AL1632" s="21"/>
      <c r="AM1632" s="21"/>
      <c r="AN1632" s="21"/>
      <c r="AO1632" s="21"/>
      <c r="AP1632" s="20"/>
      <c r="AQ1632" s="22"/>
      <c r="AR1632" s="20"/>
      <c r="AS1632" s="20"/>
      <c r="AT1632" s="20"/>
      <c r="AU1632" s="20"/>
      <c r="AV1632" s="20"/>
      <c r="AW1632" s="20"/>
      <c r="AX1632" s="222">
        <v>130306</v>
      </c>
      <c r="AY1632" s="6">
        <v>3</v>
      </c>
      <c r="AZ1632" s="6">
        <v>253</v>
      </c>
      <c r="BA1632" s="87" t="s">
        <v>2496</v>
      </c>
      <c r="BB1632" s="39" t="s">
        <v>2583</v>
      </c>
      <c r="BC1632" s="84" t="s">
        <v>2349</v>
      </c>
      <c r="BD1632" s="38" t="s">
        <v>2497</v>
      </c>
      <c r="BE1632" s="39" t="s">
        <v>2584</v>
      </c>
      <c r="BF1632" s="90" t="s">
        <v>2498</v>
      </c>
      <c r="BJ1632" s="47" t="s">
        <v>2499</v>
      </c>
      <c r="BL1632" s="42" t="s">
        <v>2500</v>
      </c>
      <c r="BM1632" s="43" t="s">
        <v>2495</v>
      </c>
      <c r="BO1632" s="17">
        <v>130921</v>
      </c>
      <c r="BP1632" s="18" t="s">
        <v>1526</v>
      </c>
    </row>
    <row r="1633" spans="1:68" ht="15" customHeight="1" thickBot="1" x14ac:dyDescent="0.35">
      <c r="A1633" s="116">
        <v>1632</v>
      </c>
      <c r="H1633" s="121" t="s">
        <v>2586</v>
      </c>
      <c r="I1633" s="117">
        <v>8</v>
      </c>
      <c r="J1633" s="119" t="s">
        <v>2471</v>
      </c>
      <c r="K1633" s="119" t="s">
        <v>2471</v>
      </c>
      <c r="L1633" s="119" t="s">
        <v>2475</v>
      </c>
      <c r="M1633" s="119" t="s">
        <v>2476</v>
      </c>
      <c r="N1633" s="119" t="s">
        <v>2477</v>
      </c>
      <c r="O1633" s="119" t="s">
        <v>2588</v>
      </c>
      <c r="P1633" s="119" t="s">
        <v>2588</v>
      </c>
      <c r="Q1633" s="119" t="s">
        <v>2588</v>
      </c>
      <c r="R1633" s="6">
        <f t="shared" si="233"/>
        <v>5</v>
      </c>
      <c r="S1633" s="6">
        <f t="shared" si="234"/>
        <v>1</v>
      </c>
      <c r="T1633" s="7">
        <f t="shared" si="235"/>
        <v>130312</v>
      </c>
      <c r="U1633" s="122" t="str">
        <f t="shared" si="236"/>
        <v>1FD08</v>
      </c>
      <c r="V1633" s="10">
        <f t="shared" si="237"/>
        <v>253</v>
      </c>
      <c r="W1633" s="10">
        <f t="shared" si="238"/>
        <v>8</v>
      </c>
      <c r="X1633" s="11">
        <f t="shared" si="239"/>
        <v>16</v>
      </c>
      <c r="Y1633" s="11">
        <f t="shared" si="240"/>
        <v>253</v>
      </c>
      <c r="Z1633" s="12" t="str">
        <f t="shared" si="241"/>
        <v>Temperature</v>
      </c>
      <c r="AI1633" s="17"/>
      <c r="AJ1633" s="18"/>
      <c r="AK1633" s="19"/>
      <c r="AQ1633" s="37"/>
      <c r="AR1633" s="34"/>
      <c r="AS1633" s="34"/>
      <c r="AT1633" s="34"/>
      <c r="AU1633" s="34"/>
      <c r="AV1633" s="34"/>
      <c r="AW1633" s="34"/>
      <c r="AX1633" s="223">
        <v>130312</v>
      </c>
      <c r="AY1633" s="6">
        <v>16</v>
      </c>
      <c r="AZ1633" s="6">
        <v>253</v>
      </c>
      <c r="BA1633" s="87" t="s">
        <v>2365</v>
      </c>
      <c r="BB1633" s="39" t="s">
        <v>2464</v>
      </c>
      <c r="BC1633" s="84" t="s">
        <v>2359</v>
      </c>
      <c r="BJ1633" s="47" t="s">
        <v>2501</v>
      </c>
      <c r="BL1633" s="42" t="s">
        <v>2494</v>
      </c>
      <c r="BM1633" s="43" t="s">
        <v>2495</v>
      </c>
      <c r="BO1633" s="17">
        <v>130989</v>
      </c>
      <c r="BP1633" s="18" t="s">
        <v>1526</v>
      </c>
    </row>
    <row r="1634" spans="1:68" ht="15" customHeight="1" thickBot="1" x14ac:dyDescent="0.35">
      <c r="A1634" s="116">
        <v>1633</v>
      </c>
      <c r="H1634" s="121" t="s">
        <v>2589</v>
      </c>
      <c r="I1634" s="117">
        <v>8</v>
      </c>
      <c r="J1634" s="119" t="s">
        <v>2478</v>
      </c>
      <c r="K1634" s="119" t="s">
        <v>2479</v>
      </c>
      <c r="L1634" s="119" t="s">
        <v>2480</v>
      </c>
      <c r="M1634" s="119" t="s">
        <v>2481</v>
      </c>
      <c r="N1634" s="119" t="s">
        <v>2482</v>
      </c>
      <c r="O1634" s="119" t="s">
        <v>2483</v>
      </c>
      <c r="P1634" s="119" t="s">
        <v>2475</v>
      </c>
      <c r="Q1634" s="120" t="s">
        <v>2473</v>
      </c>
      <c r="R1634" s="6">
        <f t="shared" si="233"/>
        <v>2</v>
      </c>
      <c r="S1634" s="6">
        <f t="shared" si="234"/>
        <v>1</v>
      </c>
      <c r="T1634" s="7">
        <f t="shared" si="235"/>
        <v>130306</v>
      </c>
      <c r="U1634" s="122" t="str">
        <f t="shared" si="236"/>
        <v>1FD02</v>
      </c>
      <c r="V1634" s="10">
        <f t="shared" si="237"/>
        <v>253</v>
      </c>
      <c r="W1634" s="10">
        <f t="shared" si="238"/>
        <v>2</v>
      </c>
      <c r="X1634" s="11">
        <f t="shared" si="239"/>
        <v>3</v>
      </c>
      <c r="Y1634" s="11">
        <f t="shared" si="240"/>
        <v>253</v>
      </c>
      <c r="Z1634" s="12" t="str">
        <f t="shared" si="241"/>
        <v>Wind Data</v>
      </c>
      <c r="AI1634" s="17"/>
      <c r="AJ1634" s="18"/>
      <c r="AK1634" s="19"/>
      <c r="AL1634" s="21"/>
      <c r="AM1634" s="21"/>
      <c r="AN1634" s="21"/>
      <c r="AO1634" s="21"/>
      <c r="AP1634" s="20"/>
      <c r="AQ1634" s="22"/>
      <c r="AR1634" s="20"/>
      <c r="AS1634" s="20"/>
      <c r="AT1634" s="20"/>
      <c r="AU1634" s="20"/>
      <c r="AV1634" s="20"/>
      <c r="AW1634" s="20"/>
      <c r="AX1634" s="222">
        <v>130306</v>
      </c>
      <c r="AY1634" s="6">
        <v>3</v>
      </c>
      <c r="AZ1634" s="6">
        <v>253</v>
      </c>
      <c r="BA1634" s="87" t="s">
        <v>2496</v>
      </c>
      <c r="BB1634" s="39" t="s">
        <v>2598</v>
      </c>
      <c r="BC1634" s="84" t="s">
        <v>2349</v>
      </c>
      <c r="BD1634" s="38" t="s">
        <v>2497</v>
      </c>
      <c r="BE1634" s="39" t="s">
        <v>2599</v>
      </c>
      <c r="BF1634" s="90" t="s">
        <v>2498</v>
      </c>
      <c r="BJ1634" s="47" t="s">
        <v>2505</v>
      </c>
      <c r="BL1634" s="42" t="s">
        <v>2500</v>
      </c>
      <c r="BM1634" s="43" t="s">
        <v>2495</v>
      </c>
      <c r="BO1634" s="17">
        <v>131054</v>
      </c>
      <c r="BP1634" s="18" t="s">
        <v>1526</v>
      </c>
    </row>
    <row r="1635" spans="1:68" ht="15" customHeight="1" thickBot="1" x14ac:dyDescent="0.35">
      <c r="A1635" s="116">
        <v>1634</v>
      </c>
      <c r="H1635" s="121" t="s">
        <v>2503</v>
      </c>
      <c r="I1635" s="117">
        <v>8</v>
      </c>
      <c r="J1635" s="119" t="s">
        <v>2471</v>
      </c>
      <c r="K1635" s="119" t="s">
        <v>2481</v>
      </c>
      <c r="L1635" s="119" t="s">
        <v>2480</v>
      </c>
      <c r="M1635" s="119" t="s">
        <v>2479</v>
      </c>
      <c r="N1635" s="119" t="s">
        <v>2478</v>
      </c>
      <c r="O1635" s="119" t="s">
        <v>2588</v>
      </c>
      <c r="P1635" s="119" t="s">
        <v>2588</v>
      </c>
      <c r="Q1635" s="119" t="s">
        <v>2588</v>
      </c>
      <c r="R1635" s="6">
        <f t="shared" si="233"/>
        <v>5</v>
      </c>
      <c r="S1635" s="6">
        <f t="shared" si="234"/>
        <v>1</v>
      </c>
      <c r="T1635" s="7">
        <f t="shared" si="235"/>
        <v>130312</v>
      </c>
      <c r="U1635" s="122" t="str">
        <f t="shared" si="236"/>
        <v>1FD08</v>
      </c>
      <c r="V1635" s="10">
        <f t="shared" si="237"/>
        <v>253</v>
      </c>
      <c r="W1635" s="10">
        <f t="shared" si="238"/>
        <v>8</v>
      </c>
      <c r="X1635" s="11">
        <f t="shared" si="239"/>
        <v>16</v>
      </c>
      <c r="Y1635" s="11">
        <f t="shared" si="240"/>
        <v>253</v>
      </c>
      <c r="Z1635" s="12" t="str">
        <f t="shared" si="241"/>
        <v>Temperature</v>
      </c>
      <c r="AI1635" s="17"/>
      <c r="AJ1635" s="18"/>
      <c r="AK1635" s="19"/>
      <c r="AQ1635" s="37"/>
      <c r="AR1635" s="34"/>
      <c r="AS1635" s="34"/>
      <c r="AT1635" s="34"/>
      <c r="AU1635" s="34"/>
      <c r="AV1635" s="34"/>
      <c r="AW1635" s="34"/>
      <c r="AX1635" s="223">
        <v>130312</v>
      </c>
      <c r="AY1635" s="6">
        <v>16</v>
      </c>
      <c r="AZ1635" s="6">
        <v>253</v>
      </c>
      <c r="BA1635" s="87" t="s">
        <v>2365</v>
      </c>
      <c r="BB1635" s="39" t="s">
        <v>2600</v>
      </c>
      <c r="BC1635" s="84" t="s">
        <v>2359</v>
      </c>
      <c r="BJ1635" s="47" t="s">
        <v>2601</v>
      </c>
      <c r="BL1635" s="42" t="s">
        <v>2494</v>
      </c>
      <c r="BM1635" s="43" t="s">
        <v>2495</v>
      </c>
      <c r="BO1635" s="17">
        <v>8704</v>
      </c>
      <c r="BP1635" s="18" t="s">
        <v>1559</v>
      </c>
    </row>
    <row r="1636" spans="1:68" ht="15" customHeight="1" thickBot="1" x14ac:dyDescent="0.35">
      <c r="A1636" s="116">
        <v>1635</v>
      </c>
      <c r="H1636" s="121" t="s">
        <v>2503</v>
      </c>
      <c r="I1636" s="117">
        <v>8</v>
      </c>
      <c r="J1636" s="119" t="s">
        <v>2471</v>
      </c>
      <c r="K1636" s="119" t="s">
        <v>2471</v>
      </c>
      <c r="L1636" s="119" t="s">
        <v>2472</v>
      </c>
      <c r="M1636" s="119" t="s">
        <v>2594</v>
      </c>
      <c r="N1636" s="119" t="s">
        <v>2473</v>
      </c>
      <c r="O1636" s="119" t="s">
        <v>2472</v>
      </c>
      <c r="P1636" s="119" t="s">
        <v>2475</v>
      </c>
      <c r="Q1636" s="119" t="s">
        <v>2483</v>
      </c>
      <c r="R1636" s="6">
        <f t="shared" si="233"/>
        <v>5</v>
      </c>
      <c r="S1636" s="6">
        <f t="shared" si="234"/>
        <v>1</v>
      </c>
      <c r="T1636" s="7">
        <f t="shared" si="235"/>
        <v>130312</v>
      </c>
      <c r="U1636" s="122" t="str">
        <f t="shared" si="236"/>
        <v>1FD08</v>
      </c>
      <c r="V1636" s="10">
        <f t="shared" si="237"/>
        <v>253</v>
      </c>
      <c r="W1636" s="10">
        <f t="shared" si="238"/>
        <v>8</v>
      </c>
      <c r="X1636" s="11">
        <f t="shared" si="239"/>
        <v>16</v>
      </c>
      <c r="Y1636" s="11">
        <f t="shared" si="240"/>
        <v>253</v>
      </c>
      <c r="Z1636" s="12" t="str">
        <f t="shared" si="241"/>
        <v>Temperature</v>
      </c>
      <c r="AI1636" s="17"/>
      <c r="AJ1636" s="18"/>
      <c r="AK1636" s="19"/>
      <c r="AL1636" s="21"/>
      <c r="AM1636" s="21"/>
      <c r="AN1636" s="21"/>
      <c r="AO1636" s="21"/>
      <c r="AP1636" s="20"/>
      <c r="AQ1636" s="22"/>
      <c r="AR1636" s="20"/>
      <c r="AS1636" s="20"/>
      <c r="AT1636" s="20"/>
      <c r="AU1636" s="20"/>
      <c r="AV1636" s="20"/>
      <c r="AW1636" s="20"/>
      <c r="AX1636" s="222">
        <v>130312</v>
      </c>
      <c r="AY1636" s="6">
        <v>16</v>
      </c>
      <c r="AZ1636" s="6">
        <v>253</v>
      </c>
      <c r="BA1636" s="87" t="s">
        <v>2365</v>
      </c>
      <c r="BB1636" s="39" t="s">
        <v>2585</v>
      </c>
      <c r="BC1636" s="84" t="s">
        <v>2359</v>
      </c>
      <c r="BJ1636" s="47" t="s">
        <v>2493</v>
      </c>
      <c r="BL1636" s="42" t="s">
        <v>2494</v>
      </c>
      <c r="BM1636" s="43" t="s">
        <v>2495</v>
      </c>
      <c r="BO1636" s="17">
        <v>61851</v>
      </c>
      <c r="BP1636" s="18" t="s">
        <v>1625</v>
      </c>
    </row>
    <row r="1637" spans="1:68" ht="15" customHeight="1" thickBot="1" x14ac:dyDescent="0.35">
      <c r="A1637" s="116">
        <v>1636</v>
      </c>
      <c r="H1637" s="121" t="s">
        <v>2503</v>
      </c>
      <c r="I1637" s="117">
        <v>7</v>
      </c>
      <c r="J1637" s="119" t="s">
        <v>2484</v>
      </c>
      <c r="K1637" s="119" t="s">
        <v>2594</v>
      </c>
      <c r="L1637" s="119" t="s">
        <v>2481</v>
      </c>
      <c r="M1637" s="119" t="s">
        <v>2480</v>
      </c>
      <c r="N1637" s="120" t="s">
        <v>2479</v>
      </c>
      <c r="O1637" s="119" t="s">
        <v>2504</v>
      </c>
      <c r="P1637" s="119" t="s">
        <v>2475</v>
      </c>
      <c r="Q1637" s="119" t="s">
        <v>2485</v>
      </c>
      <c r="R1637" s="6">
        <f t="shared" si="233"/>
        <v>5</v>
      </c>
      <c r="S1637" s="6">
        <f t="shared" si="234"/>
        <v>1</v>
      </c>
      <c r="T1637" s="7">
        <f t="shared" si="235"/>
        <v>130312</v>
      </c>
      <c r="U1637" s="122" t="str">
        <f t="shared" si="236"/>
        <v>1FD08</v>
      </c>
      <c r="V1637" s="10">
        <f t="shared" si="237"/>
        <v>253</v>
      </c>
      <c r="W1637" s="10">
        <f t="shared" si="238"/>
        <v>8</v>
      </c>
      <c r="X1637" s="11">
        <f t="shared" si="239"/>
        <v>16</v>
      </c>
      <c r="Y1637" s="11">
        <f t="shared" si="240"/>
        <v>253</v>
      </c>
      <c r="Z1637" s="12" t="str">
        <f t="shared" si="241"/>
        <v>Temperature</v>
      </c>
      <c r="AI1637" s="17"/>
      <c r="AJ1637" s="18"/>
      <c r="AK1637" s="19"/>
      <c r="AQ1637" s="37"/>
      <c r="AR1637" s="34"/>
      <c r="AS1637" s="34"/>
      <c r="AT1637" s="34"/>
      <c r="AU1637" s="34"/>
      <c r="AV1637" s="34"/>
      <c r="AW1637" s="34"/>
      <c r="AX1637" s="223">
        <v>130312</v>
      </c>
      <c r="AY1637" s="6">
        <v>16</v>
      </c>
      <c r="AZ1637" s="6">
        <v>253</v>
      </c>
      <c r="BA1637" s="87" t="s">
        <v>2365</v>
      </c>
      <c r="BB1637" s="39" t="s">
        <v>2602</v>
      </c>
      <c r="BC1637" s="84" t="s">
        <v>2359</v>
      </c>
      <c r="BJ1637" s="47" t="s">
        <v>2603</v>
      </c>
      <c r="BL1637" s="42" t="s">
        <v>2494</v>
      </c>
      <c r="BM1637" s="43" t="s">
        <v>2495</v>
      </c>
      <c r="BO1637" s="17">
        <v>61911</v>
      </c>
      <c r="BP1637" s="18" t="s">
        <v>1685</v>
      </c>
    </row>
    <row r="1638" spans="1:68" ht="15" customHeight="1" thickBot="1" x14ac:dyDescent="0.35">
      <c r="A1638" s="116">
        <v>1637</v>
      </c>
      <c r="H1638" s="121" t="s">
        <v>2595</v>
      </c>
      <c r="I1638" s="117">
        <v>8</v>
      </c>
      <c r="J1638" s="119" t="s">
        <v>2471</v>
      </c>
      <c r="K1638" s="119" t="s">
        <v>2471</v>
      </c>
      <c r="L1638" s="119" t="s">
        <v>2472</v>
      </c>
      <c r="M1638" s="119" t="s">
        <v>2594</v>
      </c>
      <c r="N1638" s="119" t="s">
        <v>2486</v>
      </c>
      <c r="O1638" s="119" t="s">
        <v>2588</v>
      </c>
      <c r="P1638" s="119" t="s">
        <v>2588</v>
      </c>
      <c r="Q1638" s="119" t="s">
        <v>2588</v>
      </c>
      <c r="R1638" s="6">
        <f t="shared" si="233"/>
        <v>5</v>
      </c>
      <c r="S1638" s="6">
        <f t="shared" si="234"/>
        <v>1</v>
      </c>
      <c r="T1638" s="7">
        <f t="shared" si="235"/>
        <v>130312</v>
      </c>
      <c r="U1638" s="122" t="str">
        <f t="shared" si="236"/>
        <v>1FD08</v>
      </c>
      <c r="V1638" s="10">
        <f t="shared" si="237"/>
        <v>253</v>
      </c>
      <c r="W1638" s="10">
        <f t="shared" si="238"/>
        <v>8</v>
      </c>
      <c r="X1638" s="11">
        <f t="shared" si="239"/>
        <v>25</v>
      </c>
      <c r="Y1638" s="11">
        <f t="shared" si="240"/>
        <v>253</v>
      </c>
      <c r="Z1638" s="12" t="str">
        <f t="shared" si="241"/>
        <v>Temperature</v>
      </c>
      <c r="AI1638" s="17"/>
      <c r="AJ1638" s="18"/>
      <c r="AK1638" s="19"/>
      <c r="AL1638" s="21"/>
      <c r="AM1638" s="21"/>
      <c r="AN1638" s="21"/>
      <c r="AO1638" s="21"/>
      <c r="AP1638" s="20"/>
      <c r="AQ1638" s="22"/>
      <c r="AR1638" s="20"/>
      <c r="AS1638" s="20"/>
      <c r="AT1638" s="20"/>
      <c r="AU1638" s="20"/>
      <c r="AV1638" s="20"/>
      <c r="AW1638" s="20"/>
      <c r="AX1638" s="222">
        <v>130312</v>
      </c>
      <c r="AY1638" s="6">
        <v>25</v>
      </c>
      <c r="AZ1638" s="6">
        <v>253</v>
      </c>
      <c r="BA1638" s="87" t="s">
        <v>2365</v>
      </c>
      <c r="BB1638" s="39" t="s">
        <v>2467</v>
      </c>
      <c r="BC1638" s="84" t="s">
        <v>2359</v>
      </c>
      <c r="BJ1638" s="47" t="s">
        <v>2493</v>
      </c>
      <c r="BL1638" s="42" t="s">
        <v>2604</v>
      </c>
      <c r="BM1638" s="43" t="s">
        <v>2495</v>
      </c>
      <c r="BO1638" s="17">
        <v>61983</v>
      </c>
      <c r="BP1638" s="18" t="s">
        <v>1753</v>
      </c>
    </row>
    <row r="1639" spans="1:68" ht="15" customHeight="1" thickBot="1" x14ac:dyDescent="0.35">
      <c r="A1639" s="116">
        <v>1638</v>
      </c>
      <c r="H1639" s="121" t="s">
        <v>2487</v>
      </c>
      <c r="I1639" s="117">
        <v>8</v>
      </c>
      <c r="J1639" s="119" t="s">
        <v>2488</v>
      </c>
      <c r="K1639" s="119" t="s">
        <v>2489</v>
      </c>
      <c r="L1639" s="119" t="s">
        <v>2473</v>
      </c>
      <c r="M1639" s="119" t="s">
        <v>2490</v>
      </c>
      <c r="N1639" s="119" t="s">
        <v>2491</v>
      </c>
      <c r="O1639" s="119" t="s">
        <v>2492</v>
      </c>
      <c r="P1639" s="119" t="s">
        <v>2596</v>
      </c>
      <c r="Q1639" s="119" t="s">
        <v>2597</v>
      </c>
      <c r="R1639" s="6">
        <f t="shared" si="233"/>
        <v>2</v>
      </c>
      <c r="S1639" s="6">
        <f t="shared" si="234"/>
        <v>1</v>
      </c>
      <c r="T1639" s="7">
        <f t="shared" si="235"/>
        <v>130306</v>
      </c>
      <c r="U1639" s="122" t="str">
        <f t="shared" si="236"/>
        <v>1FD02</v>
      </c>
      <c r="V1639" s="10">
        <f t="shared" si="237"/>
        <v>253</v>
      </c>
      <c r="W1639" s="10">
        <f t="shared" si="238"/>
        <v>2</v>
      </c>
      <c r="X1639" s="11">
        <f t="shared" si="239"/>
        <v>3</v>
      </c>
      <c r="Y1639" s="11">
        <f t="shared" si="240"/>
        <v>253</v>
      </c>
      <c r="Z1639" s="12" t="str">
        <f t="shared" si="241"/>
        <v>Wind Data</v>
      </c>
      <c r="AI1639" s="17"/>
      <c r="AJ1639" s="18"/>
      <c r="AK1639" s="19"/>
      <c r="AQ1639" s="37"/>
      <c r="AR1639" s="34"/>
      <c r="AS1639" s="34"/>
      <c r="AT1639" s="34"/>
      <c r="AU1639" s="34"/>
      <c r="AV1639" s="34"/>
      <c r="AW1639" s="34"/>
      <c r="AX1639" s="223">
        <v>130306</v>
      </c>
      <c r="AY1639" s="6">
        <v>3</v>
      </c>
      <c r="AZ1639" s="6">
        <v>253</v>
      </c>
      <c r="BA1639" s="87" t="s">
        <v>2496</v>
      </c>
      <c r="BB1639" s="39" t="s">
        <v>2468</v>
      </c>
      <c r="BC1639" s="84" t="s">
        <v>2349</v>
      </c>
      <c r="BD1639" s="38" t="s">
        <v>2497</v>
      </c>
      <c r="BE1639" s="39" t="s">
        <v>2469</v>
      </c>
      <c r="BF1639" s="90" t="s">
        <v>2498</v>
      </c>
      <c r="BJ1639" s="47" t="s">
        <v>2499</v>
      </c>
      <c r="BL1639" s="42" t="s">
        <v>2500</v>
      </c>
      <c r="BM1639" s="43" t="s">
        <v>2495</v>
      </c>
      <c r="BO1639" s="17">
        <v>62040</v>
      </c>
      <c r="BP1639" s="18" t="s">
        <v>1810</v>
      </c>
    </row>
    <row r="1640" spans="1:68" ht="15" customHeight="1" thickBot="1" x14ac:dyDescent="0.35">
      <c r="A1640" s="116">
        <v>1639</v>
      </c>
      <c r="H1640" s="121" t="s">
        <v>2586</v>
      </c>
      <c r="I1640" s="117">
        <v>8</v>
      </c>
      <c r="J1640" s="119" t="s">
        <v>2471</v>
      </c>
      <c r="K1640" s="119" t="s">
        <v>2471</v>
      </c>
      <c r="L1640" s="119" t="s">
        <v>2472</v>
      </c>
      <c r="M1640" s="119" t="s">
        <v>2587</v>
      </c>
      <c r="N1640" s="119" t="s">
        <v>2502</v>
      </c>
      <c r="O1640" s="119" t="s">
        <v>2588</v>
      </c>
      <c r="P1640" s="119" t="s">
        <v>2588</v>
      </c>
      <c r="Q1640" s="120" t="s">
        <v>2588</v>
      </c>
      <c r="R1640" s="6">
        <f t="shared" si="233"/>
        <v>5</v>
      </c>
      <c r="S1640" s="6">
        <f t="shared" si="234"/>
        <v>1</v>
      </c>
      <c r="T1640" s="7">
        <f t="shared" si="235"/>
        <v>130312</v>
      </c>
      <c r="U1640" s="122" t="str">
        <f t="shared" si="236"/>
        <v>1FD08</v>
      </c>
      <c r="V1640" s="10">
        <f t="shared" si="237"/>
        <v>253</v>
      </c>
      <c r="W1640" s="10">
        <f t="shared" si="238"/>
        <v>8</v>
      </c>
      <c r="X1640" s="11">
        <f t="shared" si="239"/>
        <v>16</v>
      </c>
      <c r="Y1640" s="11">
        <f t="shared" si="240"/>
        <v>253</v>
      </c>
      <c r="Z1640" s="12" t="str">
        <f t="shared" si="241"/>
        <v>Temperature</v>
      </c>
      <c r="AI1640" s="17"/>
      <c r="AJ1640" s="18"/>
      <c r="AK1640" s="19"/>
      <c r="AL1640" s="21"/>
      <c r="AM1640" s="21"/>
      <c r="AN1640" s="21"/>
      <c r="AO1640" s="21"/>
      <c r="AP1640" s="20"/>
      <c r="AQ1640" s="22"/>
      <c r="AR1640" s="20"/>
      <c r="AS1640" s="20"/>
      <c r="AT1640" s="20"/>
      <c r="AU1640" s="20"/>
      <c r="AV1640" s="20"/>
      <c r="AW1640" s="20"/>
      <c r="AX1640" s="222">
        <v>130312</v>
      </c>
      <c r="AY1640" s="6">
        <v>16</v>
      </c>
      <c r="AZ1640" s="6">
        <v>253</v>
      </c>
      <c r="BA1640" s="87" t="s">
        <v>2365</v>
      </c>
      <c r="BB1640" s="39" t="s">
        <v>2582</v>
      </c>
      <c r="BC1640" s="84" t="s">
        <v>2359</v>
      </c>
      <c r="BJ1640" s="47" t="s">
        <v>2493</v>
      </c>
      <c r="BL1640" s="42" t="s">
        <v>2494</v>
      </c>
      <c r="BM1640" s="43" t="s">
        <v>2495</v>
      </c>
      <c r="BO1640" s="17">
        <v>62107</v>
      </c>
      <c r="BP1640" s="18" t="s">
        <v>1877</v>
      </c>
    </row>
    <row r="1641" spans="1:68" ht="15" customHeight="1" thickBot="1" x14ac:dyDescent="0.35">
      <c r="A1641" s="116">
        <v>1640</v>
      </c>
      <c r="H1641" s="121" t="s">
        <v>2589</v>
      </c>
      <c r="I1641" s="117">
        <v>8</v>
      </c>
      <c r="J1641" s="119" t="s">
        <v>2590</v>
      </c>
      <c r="K1641" s="119" t="s">
        <v>2591</v>
      </c>
      <c r="L1641" s="119" t="s">
        <v>2473</v>
      </c>
      <c r="M1641" s="119" t="s">
        <v>2592</v>
      </c>
      <c r="N1641" s="119" t="s">
        <v>2474</v>
      </c>
      <c r="O1641" s="119" t="s">
        <v>2593</v>
      </c>
      <c r="P1641" s="119" t="s">
        <v>2588</v>
      </c>
      <c r="Q1641" s="119" t="s">
        <v>2588</v>
      </c>
      <c r="R1641" s="6">
        <f t="shared" si="233"/>
        <v>2</v>
      </c>
      <c r="S1641" s="6">
        <f t="shared" si="234"/>
        <v>1</v>
      </c>
      <c r="T1641" s="7">
        <f t="shared" si="235"/>
        <v>130306</v>
      </c>
      <c r="U1641" s="122" t="str">
        <f t="shared" si="236"/>
        <v>1FD02</v>
      </c>
      <c r="V1641" s="10">
        <f t="shared" si="237"/>
        <v>253</v>
      </c>
      <c r="W1641" s="10">
        <f t="shared" si="238"/>
        <v>2</v>
      </c>
      <c r="X1641" s="11">
        <f t="shared" si="239"/>
        <v>3</v>
      </c>
      <c r="Y1641" s="11">
        <f t="shared" si="240"/>
        <v>253</v>
      </c>
      <c r="Z1641" s="12" t="str">
        <f t="shared" si="241"/>
        <v>Wind Data</v>
      </c>
      <c r="AI1641" s="17"/>
      <c r="AJ1641" s="18"/>
      <c r="AK1641" s="19"/>
      <c r="AQ1641" s="37"/>
      <c r="AR1641" s="34"/>
      <c r="AS1641" s="34"/>
      <c r="AT1641" s="34"/>
      <c r="AU1641" s="34"/>
      <c r="AV1641" s="34"/>
      <c r="AW1641" s="34"/>
      <c r="AX1641" s="223">
        <v>130306</v>
      </c>
      <c r="AY1641" s="6">
        <v>3</v>
      </c>
      <c r="AZ1641" s="6">
        <v>253</v>
      </c>
      <c r="BA1641" s="87" t="s">
        <v>2496</v>
      </c>
      <c r="BB1641" s="39" t="s">
        <v>2583</v>
      </c>
      <c r="BC1641" s="84" t="s">
        <v>2349</v>
      </c>
      <c r="BD1641" s="38" t="s">
        <v>2497</v>
      </c>
      <c r="BE1641" s="39" t="s">
        <v>2584</v>
      </c>
      <c r="BF1641" s="90" t="s">
        <v>2498</v>
      </c>
      <c r="BJ1641" s="47" t="s">
        <v>2499</v>
      </c>
      <c r="BL1641" s="42" t="s">
        <v>2500</v>
      </c>
      <c r="BM1641" s="43" t="s">
        <v>2495</v>
      </c>
      <c r="BO1641" s="17">
        <v>62161</v>
      </c>
      <c r="BP1641" s="18" t="s">
        <v>1931</v>
      </c>
    </row>
    <row r="1642" spans="1:68" ht="15" customHeight="1" thickBot="1" x14ac:dyDescent="0.35">
      <c r="A1642" s="116">
        <v>1641</v>
      </c>
      <c r="H1642" s="121" t="s">
        <v>2586</v>
      </c>
      <c r="I1642" s="117">
        <v>8</v>
      </c>
      <c r="J1642" s="119" t="s">
        <v>2471</v>
      </c>
      <c r="K1642" s="119" t="s">
        <v>2471</v>
      </c>
      <c r="L1642" s="119" t="s">
        <v>2475</v>
      </c>
      <c r="M1642" s="119" t="s">
        <v>2476</v>
      </c>
      <c r="N1642" s="119" t="s">
        <v>2477</v>
      </c>
      <c r="O1642" s="120" t="s">
        <v>2588</v>
      </c>
      <c r="P1642" s="119" t="s">
        <v>2588</v>
      </c>
      <c r="Q1642" s="119" t="s">
        <v>2588</v>
      </c>
      <c r="R1642" s="6">
        <f t="shared" si="233"/>
        <v>5</v>
      </c>
      <c r="S1642" s="6">
        <f t="shared" si="234"/>
        <v>1</v>
      </c>
      <c r="T1642" s="7">
        <f t="shared" si="235"/>
        <v>130312</v>
      </c>
      <c r="U1642" s="122" t="str">
        <f t="shared" si="236"/>
        <v>1FD08</v>
      </c>
      <c r="V1642" s="10">
        <f t="shared" si="237"/>
        <v>253</v>
      </c>
      <c r="W1642" s="10">
        <f t="shared" si="238"/>
        <v>8</v>
      </c>
      <c r="X1642" s="11">
        <f t="shared" si="239"/>
        <v>16</v>
      </c>
      <c r="Y1642" s="11">
        <f t="shared" si="240"/>
        <v>253</v>
      </c>
      <c r="Z1642" s="12" t="str">
        <f t="shared" si="241"/>
        <v>Temperature</v>
      </c>
      <c r="AI1642" s="17"/>
      <c r="AJ1642" s="18"/>
      <c r="AK1642" s="19"/>
      <c r="AL1642" s="21"/>
      <c r="AM1642" s="21"/>
      <c r="AN1642" s="21"/>
      <c r="AO1642" s="21"/>
      <c r="AP1642" s="20"/>
      <c r="AQ1642" s="22"/>
      <c r="AR1642" s="20"/>
      <c r="AS1642" s="20"/>
      <c r="AT1642" s="20"/>
      <c r="AU1642" s="20"/>
      <c r="AV1642" s="20"/>
      <c r="AW1642" s="20"/>
      <c r="AX1642" s="222">
        <v>130312</v>
      </c>
      <c r="AY1642" s="6">
        <v>16</v>
      </c>
      <c r="AZ1642" s="6">
        <v>253</v>
      </c>
      <c r="BA1642" s="87" t="s">
        <v>2365</v>
      </c>
      <c r="BB1642" s="39" t="s">
        <v>2464</v>
      </c>
      <c r="BC1642" s="84" t="s">
        <v>2359</v>
      </c>
      <c r="BJ1642" s="47" t="s">
        <v>2501</v>
      </c>
      <c r="BL1642" s="42" t="s">
        <v>2494</v>
      </c>
      <c r="BM1642" s="43" t="s">
        <v>2495</v>
      </c>
      <c r="BO1642" s="17">
        <v>62228</v>
      </c>
      <c r="BP1642" s="18" t="s">
        <v>1998</v>
      </c>
    </row>
    <row r="1643" spans="1:68" ht="15" customHeight="1" thickBot="1" x14ac:dyDescent="0.35">
      <c r="A1643" s="116">
        <v>1642</v>
      </c>
      <c r="H1643" s="121" t="s">
        <v>2589</v>
      </c>
      <c r="I1643" s="117">
        <v>8</v>
      </c>
      <c r="J1643" s="119" t="s">
        <v>2478</v>
      </c>
      <c r="K1643" s="119" t="s">
        <v>2479</v>
      </c>
      <c r="L1643" s="119" t="s">
        <v>2480</v>
      </c>
      <c r="M1643" s="119" t="s">
        <v>2481</v>
      </c>
      <c r="N1643" s="120" t="s">
        <v>2482</v>
      </c>
      <c r="O1643" s="119" t="s">
        <v>2483</v>
      </c>
      <c r="P1643" s="119" t="s">
        <v>2475</v>
      </c>
      <c r="Q1643" s="119" t="s">
        <v>2473</v>
      </c>
      <c r="R1643" s="6">
        <f t="shared" si="233"/>
        <v>2</v>
      </c>
      <c r="S1643" s="6">
        <f t="shared" si="234"/>
        <v>1</v>
      </c>
      <c r="T1643" s="7">
        <f t="shared" si="235"/>
        <v>130306</v>
      </c>
      <c r="U1643" s="122" t="str">
        <f t="shared" si="236"/>
        <v>1FD02</v>
      </c>
      <c r="V1643" s="10">
        <f t="shared" si="237"/>
        <v>253</v>
      </c>
      <c r="W1643" s="10">
        <f t="shared" si="238"/>
        <v>2</v>
      </c>
      <c r="X1643" s="11">
        <f t="shared" si="239"/>
        <v>3</v>
      </c>
      <c r="Y1643" s="11">
        <f t="shared" si="240"/>
        <v>253</v>
      </c>
      <c r="Z1643" s="12" t="str">
        <f t="shared" si="241"/>
        <v>Wind Data</v>
      </c>
      <c r="AI1643" s="17"/>
      <c r="AJ1643" s="18"/>
      <c r="AK1643" s="19"/>
      <c r="AQ1643" s="37"/>
      <c r="AR1643" s="34"/>
      <c r="AS1643" s="34"/>
      <c r="AT1643" s="34"/>
      <c r="AU1643" s="34"/>
      <c r="AV1643" s="34"/>
      <c r="AW1643" s="34"/>
      <c r="AX1643" s="223">
        <v>130306</v>
      </c>
      <c r="AY1643" s="6">
        <v>3</v>
      </c>
      <c r="AZ1643" s="6">
        <v>253</v>
      </c>
      <c r="BA1643" s="87" t="s">
        <v>2496</v>
      </c>
      <c r="BB1643" s="39" t="s">
        <v>2598</v>
      </c>
      <c r="BC1643" s="84" t="s">
        <v>2349</v>
      </c>
      <c r="BD1643" s="38" t="s">
        <v>2497</v>
      </c>
      <c r="BE1643" s="39" t="s">
        <v>2599</v>
      </c>
      <c r="BF1643" s="90" t="s">
        <v>2498</v>
      </c>
      <c r="BJ1643" s="47" t="s">
        <v>2505</v>
      </c>
      <c r="BL1643" s="42" t="s">
        <v>2500</v>
      </c>
      <c r="BM1643" s="43" t="s">
        <v>2495</v>
      </c>
      <c r="BO1643" s="17">
        <v>64085</v>
      </c>
      <c r="BP1643" s="18" t="s">
        <v>2055</v>
      </c>
    </row>
    <row r="1644" spans="1:68" ht="15" customHeight="1" thickBot="1" x14ac:dyDescent="0.35">
      <c r="A1644" s="116">
        <v>1643</v>
      </c>
      <c r="H1644" s="121" t="s">
        <v>2503</v>
      </c>
      <c r="I1644" s="117">
        <v>8</v>
      </c>
      <c r="J1644" s="119" t="s">
        <v>2471</v>
      </c>
      <c r="K1644" s="119" t="s">
        <v>2481</v>
      </c>
      <c r="L1644" s="119" t="s">
        <v>2480</v>
      </c>
      <c r="M1644" s="120" t="s">
        <v>2479</v>
      </c>
      <c r="N1644" s="119" t="s">
        <v>2478</v>
      </c>
      <c r="O1644" s="120" t="s">
        <v>2588</v>
      </c>
      <c r="P1644" s="119" t="s">
        <v>2588</v>
      </c>
      <c r="Q1644" s="119" t="s">
        <v>2588</v>
      </c>
      <c r="R1644" s="6">
        <f t="shared" si="233"/>
        <v>5</v>
      </c>
      <c r="S1644" s="6">
        <f t="shared" si="234"/>
        <v>1</v>
      </c>
      <c r="T1644" s="7">
        <f t="shared" si="235"/>
        <v>130312</v>
      </c>
      <c r="U1644" s="122" t="str">
        <f t="shared" si="236"/>
        <v>1FD08</v>
      </c>
      <c r="V1644" s="10">
        <f t="shared" si="237"/>
        <v>253</v>
      </c>
      <c r="W1644" s="10">
        <f t="shared" si="238"/>
        <v>8</v>
      </c>
      <c r="X1644" s="11">
        <f t="shared" si="239"/>
        <v>16</v>
      </c>
      <c r="Y1644" s="11">
        <f t="shared" si="240"/>
        <v>253</v>
      </c>
      <c r="Z1644" s="12" t="str">
        <f t="shared" si="241"/>
        <v>Temperature</v>
      </c>
      <c r="AI1644" s="17"/>
      <c r="AJ1644" s="18"/>
      <c r="AK1644" s="19"/>
      <c r="AL1644" s="21"/>
      <c r="AM1644" s="21"/>
      <c r="AN1644" s="21"/>
      <c r="AO1644" s="21"/>
      <c r="AP1644" s="20"/>
      <c r="AQ1644" s="22"/>
      <c r="AR1644" s="20"/>
      <c r="AS1644" s="20"/>
      <c r="AT1644" s="20"/>
      <c r="AU1644" s="20"/>
      <c r="AV1644" s="20"/>
      <c r="AW1644" s="20"/>
      <c r="AX1644" s="222">
        <v>130312</v>
      </c>
      <c r="AY1644" s="6">
        <v>16</v>
      </c>
      <c r="AZ1644" s="6">
        <v>253</v>
      </c>
      <c r="BA1644" s="87" t="s">
        <v>2365</v>
      </c>
      <c r="BB1644" s="39" t="s">
        <v>2600</v>
      </c>
      <c r="BC1644" s="84" t="s">
        <v>2359</v>
      </c>
      <c r="BJ1644" s="47" t="s">
        <v>2601</v>
      </c>
      <c r="BL1644" s="42" t="s">
        <v>2494</v>
      </c>
      <c r="BM1644" s="43" t="s">
        <v>2495</v>
      </c>
      <c r="BO1644" s="17">
        <v>64147</v>
      </c>
      <c r="BP1644" s="18" t="s">
        <v>2116</v>
      </c>
    </row>
    <row r="1645" spans="1:68" ht="15" customHeight="1" thickBot="1" x14ac:dyDescent="0.35">
      <c r="A1645" s="116">
        <v>1644</v>
      </c>
      <c r="H1645" s="121" t="s">
        <v>2503</v>
      </c>
      <c r="I1645" s="117">
        <v>8</v>
      </c>
      <c r="J1645" s="119" t="s">
        <v>2471</v>
      </c>
      <c r="K1645" s="119" t="s">
        <v>2471</v>
      </c>
      <c r="L1645" s="120" t="s">
        <v>2472</v>
      </c>
      <c r="M1645" s="119" t="s">
        <v>2594</v>
      </c>
      <c r="N1645" s="119" t="s">
        <v>2473</v>
      </c>
      <c r="O1645" s="119" t="s">
        <v>2472</v>
      </c>
      <c r="P1645" s="119" t="s">
        <v>2475</v>
      </c>
      <c r="Q1645" s="119" t="s">
        <v>2483</v>
      </c>
      <c r="R1645" s="6">
        <f t="shared" si="233"/>
        <v>5</v>
      </c>
      <c r="S1645" s="6">
        <f t="shared" si="234"/>
        <v>1</v>
      </c>
      <c r="T1645" s="7">
        <f t="shared" si="235"/>
        <v>130312</v>
      </c>
      <c r="U1645" s="122" t="str">
        <f t="shared" si="236"/>
        <v>1FD08</v>
      </c>
      <c r="V1645" s="10">
        <f t="shared" si="237"/>
        <v>253</v>
      </c>
      <c r="W1645" s="10">
        <f t="shared" si="238"/>
        <v>8</v>
      </c>
      <c r="X1645" s="11">
        <f t="shared" si="239"/>
        <v>16</v>
      </c>
      <c r="Y1645" s="11">
        <f t="shared" si="240"/>
        <v>253</v>
      </c>
      <c r="Z1645" s="12" t="str">
        <f t="shared" si="241"/>
        <v>Temperature</v>
      </c>
      <c r="AI1645" s="17"/>
      <c r="AJ1645" s="18"/>
      <c r="AK1645" s="19"/>
      <c r="AQ1645" s="37"/>
      <c r="AR1645" s="34"/>
      <c r="AS1645" s="34"/>
      <c r="AT1645" s="34"/>
      <c r="AU1645" s="34"/>
      <c r="AV1645" s="34"/>
      <c r="AW1645" s="34"/>
      <c r="AX1645" s="223">
        <v>130312</v>
      </c>
      <c r="AY1645" s="6">
        <v>16</v>
      </c>
      <c r="AZ1645" s="6">
        <v>253</v>
      </c>
      <c r="BA1645" s="87" t="s">
        <v>2365</v>
      </c>
      <c r="BB1645" s="39" t="s">
        <v>2585</v>
      </c>
      <c r="BC1645" s="84" t="s">
        <v>2359</v>
      </c>
      <c r="BJ1645" s="47" t="s">
        <v>2493</v>
      </c>
      <c r="BL1645" s="42" t="s">
        <v>2494</v>
      </c>
      <c r="BM1645" s="43" t="s">
        <v>2495</v>
      </c>
      <c r="BO1645" s="17">
        <v>64237</v>
      </c>
      <c r="BP1645" s="18" t="s">
        <v>2178</v>
      </c>
    </row>
    <row r="1646" spans="1:68" ht="15" customHeight="1" thickBot="1" x14ac:dyDescent="0.35">
      <c r="A1646" s="116">
        <v>1645</v>
      </c>
      <c r="H1646" s="121" t="s">
        <v>2503</v>
      </c>
      <c r="I1646" s="117">
        <v>7</v>
      </c>
      <c r="J1646" s="119" t="s">
        <v>2484</v>
      </c>
      <c r="K1646" s="119" t="s">
        <v>2594</v>
      </c>
      <c r="L1646" s="119" t="s">
        <v>2481</v>
      </c>
      <c r="M1646" s="120" t="s">
        <v>2480</v>
      </c>
      <c r="N1646" s="119" t="s">
        <v>2479</v>
      </c>
      <c r="O1646" s="119" t="s">
        <v>2504</v>
      </c>
      <c r="P1646" s="119" t="s">
        <v>2475</v>
      </c>
      <c r="Q1646" s="119" t="s">
        <v>2485</v>
      </c>
      <c r="R1646" s="6">
        <f t="shared" si="233"/>
        <v>5</v>
      </c>
      <c r="S1646" s="6">
        <f t="shared" si="234"/>
        <v>1</v>
      </c>
      <c r="T1646" s="7">
        <f t="shared" si="235"/>
        <v>130312</v>
      </c>
      <c r="U1646" s="122" t="str">
        <f t="shared" si="236"/>
        <v>1FD08</v>
      </c>
      <c r="V1646" s="10">
        <f t="shared" si="237"/>
        <v>253</v>
      </c>
      <c r="W1646" s="10">
        <f t="shared" si="238"/>
        <v>8</v>
      </c>
      <c r="X1646" s="11">
        <f t="shared" si="239"/>
        <v>16</v>
      </c>
      <c r="Y1646" s="11">
        <f t="shared" si="240"/>
        <v>253</v>
      </c>
      <c r="Z1646" s="12" t="str">
        <f t="shared" si="241"/>
        <v>Temperature</v>
      </c>
      <c r="AI1646" s="17"/>
      <c r="AJ1646" s="18"/>
      <c r="AK1646" s="19"/>
      <c r="AL1646" s="21"/>
      <c r="AM1646" s="21"/>
      <c r="AN1646" s="21"/>
      <c r="AO1646" s="21"/>
      <c r="AP1646" s="20"/>
      <c r="AQ1646" s="22"/>
      <c r="AR1646" s="20"/>
      <c r="AS1646" s="20"/>
      <c r="AT1646" s="20"/>
      <c r="AU1646" s="20"/>
      <c r="AV1646" s="20"/>
      <c r="AW1646" s="20"/>
      <c r="AX1646" s="222">
        <v>130312</v>
      </c>
      <c r="AY1646" s="6">
        <v>16</v>
      </c>
      <c r="AZ1646" s="6">
        <v>253</v>
      </c>
      <c r="BA1646" s="87" t="s">
        <v>2365</v>
      </c>
      <c r="BB1646" s="39" t="s">
        <v>2602</v>
      </c>
      <c r="BC1646" s="84" t="s">
        <v>2359</v>
      </c>
      <c r="BJ1646" s="47" t="s">
        <v>2603</v>
      </c>
      <c r="BL1646" s="42" t="s">
        <v>2494</v>
      </c>
      <c r="BM1646" s="43" t="s">
        <v>2495</v>
      </c>
      <c r="BO1646" s="17">
        <v>64276</v>
      </c>
      <c r="BP1646" s="18" t="s">
        <v>2213</v>
      </c>
    </row>
    <row r="1647" spans="1:68" ht="15" customHeight="1" thickBot="1" x14ac:dyDescent="0.35">
      <c r="A1647" s="116">
        <v>1646</v>
      </c>
      <c r="H1647" s="121" t="s">
        <v>2595</v>
      </c>
      <c r="I1647" s="117">
        <v>8</v>
      </c>
      <c r="J1647" s="119" t="s">
        <v>2471</v>
      </c>
      <c r="K1647" s="119" t="s">
        <v>2471</v>
      </c>
      <c r="L1647" s="119" t="s">
        <v>2472</v>
      </c>
      <c r="M1647" s="119" t="s">
        <v>2594</v>
      </c>
      <c r="N1647" s="119" t="s">
        <v>2486</v>
      </c>
      <c r="O1647" s="119" t="s">
        <v>2588</v>
      </c>
      <c r="P1647" s="119" t="s">
        <v>2588</v>
      </c>
      <c r="Q1647" s="119" t="s">
        <v>2588</v>
      </c>
      <c r="R1647" s="6">
        <f t="shared" si="233"/>
        <v>5</v>
      </c>
      <c r="S1647" s="6">
        <f t="shared" si="234"/>
        <v>1</v>
      </c>
      <c r="T1647" s="7">
        <f t="shared" si="235"/>
        <v>130312</v>
      </c>
      <c r="U1647" s="122" t="str">
        <f t="shared" si="236"/>
        <v>1FD08</v>
      </c>
      <c r="V1647" s="10">
        <f t="shared" si="237"/>
        <v>253</v>
      </c>
      <c r="W1647" s="10">
        <f t="shared" si="238"/>
        <v>8</v>
      </c>
      <c r="X1647" s="11">
        <f t="shared" si="239"/>
        <v>25</v>
      </c>
      <c r="Y1647" s="11">
        <f t="shared" si="240"/>
        <v>253</v>
      </c>
      <c r="Z1647" s="12" t="str">
        <f t="shared" si="241"/>
        <v>Temperature</v>
      </c>
      <c r="AI1647" s="17"/>
      <c r="AJ1647" s="18"/>
      <c r="AK1647" s="19"/>
      <c r="AQ1647" s="37"/>
      <c r="AR1647" s="34"/>
      <c r="AS1647" s="34"/>
      <c r="AT1647" s="34"/>
      <c r="AU1647" s="34"/>
      <c r="AV1647" s="34"/>
      <c r="AW1647" s="34"/>
      <c r="AX1647" s="223">
        <v>130312</v>
      </c>
      <c r="AY1647" s="6">
        <v>25</v>
      </c>
      <c r="AZ1647" s="6">
        <v>253</v>
      </c>
      <c r="BA1647" s="87" t="s">
        <v>2365</v>
      </c>
      <c r="BB1647" s="39" t="s">
        <v>2467</v>
      </c>
      <c r="BC1647" s="84" t="s">
        <v>2359</v>
      </c>
      <c r="BJ1647" s="47" t="s">
        <v>2493</v>
      </c>
      <c r="BL1647" s="42" t="s">
        <v>2604</v>
      </c>
      <c r="BM1647" s="43" t="s">
        <v>2495</v>
      </c>
      <c r="BO1647" s="17">
        <v>64336</v>
      </c>
      <c r="BP1647" s="18" t="s">
        <v>2272</v>
      </c>
    </row>
    <row r="1648" spans="1:68" ht="15" customHeight="1" thickBot="1" x14ac:dyDescent="0.35">
      <c r="A1648" s="116">
        <v>1647</v>
      </c>
      <c r="H1648" s="121" t="s">
        <v>2487</v>
      </c>
      <c r="I1648" s="117">
        <v>8</v>
      </c>
      <c r="J1648" s="119" t="s">
        <v>2488</v>
      </c>
      <c r="K1648" s="120" t="s">
        <v>2489</v>
      </c>
      <c r="L1648" s="119" t="s">
        <v>2473</v>
      </c>
      <c r="M1648" s="119" t="s">
        <v>2490</v>
      </c>
      <c r="N1648" s="119" t="s">
        <v>2491</v>
      </c>
      <c r="O1648" s="120" t="s">
        <v>2492</v>
      </c>
      <c r="P1648" s="119" t="s">
        <v>2596</v>
      </c>
      <c r="Q1648" s="119" t="s">
        <v>2597</v>
      </c>
      <c r="R1648" s="6">
        <f t="shared" si="233"/>
        <v>2</v>
      </c>
      <c r="S1648" s="6">
        <f t="shared" si="234"/>
        <v>1</v>
      </c>
      <c r="T1648" s="7">
        <f t="shared" si="235"/>
        <v>130306</v>
      </c>
      <c r="U1648" s="122" t="str">
        <f t="shared" si="236"/>
        <v>1FD02</v>
      </c>
      <c r="V1648" s="10">
        <f t="shared" si="237"/>
        <v>253</v>
      </c>
      <c r="W1648" s="10">
        <f t="shared" si="238"/>
        <v>2</v>
      </c>
      <c r="X1648" s="11">
        <f t="shared" si="239"/>
        <v>3</v>
      </c>
      <c r="Y1648" s="11">
        <f t="shared" si="240"/>
        <v>253</v>
      </c>
      <c r="Z1648" s="12" t="str">
        <f t="shared" si="241"/>
        <v>Wind Data</v>
      </c>
      <c r="AI1648" s="17"/>
      <c r="AJ1648" s="18"/>
      <c r="AK1648" s="19"/>
      <c r="AL1648" s="21"/>
      <c r="AM1648" s="21"/>
      <c r="AN1648" s="21"/>
      <c r="AO1648" s="21"/>
      <c r="AP1648" s="20"/>
      <c r="AQ1648" s="22"/>
      <c r="AR1648" s="20"/>
      <c r="AS1648" s="20"/>
      <c r="AT1648" s="20"/>
      <c r="AU1648" s="20"/>
      <c r="AV1648" s="20"/>
      <c r="AW1648" s="20"/>
      <c r="AX1648" s="222">
        <v>130306</v>
      </c>
      <c r="AY1648" s="6">
        <v>3</v>
      </c>
      <c r="AZ1648" s="6">
        <v>253</v>
      </c>
      <c r="BA1648" s="87" t="s">
        <v>2496</v>
      </c>
      <c r="BB1648" s="39" t="s">
        <v>2468</v>
      </c>
      <c r="BC1648" s="84" t="s">
        <v>2349</v>
      </c>
      <c r="BD1648" s="38" t="s">
        <v>2497</v>
      </c>
      <c r="BE1648" s="39" t="s">
        <v>2469</v>
      </c>
      <c r="BF1648" s="90" t="s">
        <v>2498</v>
      </c>
      <c r="BJ1648" s="47" t="s">
        <v>2499</v>
      </c>
      <c r="BL1648" s="42" t="s">
        <v>2500</v>
      </c>
      <c r="BM1648" s="43" t="s">
        <v>2495</v>
      </c>
      <c r="BO1648" s="17">
        <v>65017</v>
      </c>
      <c r="BP1648" s="18" t="s">
        <v>1133</v>
      </c>
    </row>
    <row r="1649" spans="1:68" ht="15" customHeight="1" thickBot="1" x14ac:dyDescent="0.35">
      <c r="A1649" s="116">
        <v>1648</v>
      </c>
      <c r="H1649" s="121" t="s">
        <v>2586</v>
      </c>
      <c r="I1649" s="117">
        <v>8</v>
      </c>
      <c r="J1649" s="119" t="s">
        <v>2471</v>
      </c>
      <c r="K1649" s="119" t="s">
        <v>2471</v>
      </c>
      <c r="L1649" s="119" t="s">
        <v>2472</v>
      </c>
      <c r="M1649" s="119" t="s">
        <v>2587</v>
      </c>
      <c r="N1649" s="119" t="s">
        <v>2502</v>
      </c>
      <c r="O1649" s="119" t="s">
        <v>2588</v>
      </c>
      <c r="P1649" s="120" t="s">
        <v>2588</v>
      </c>
      <c r="Q1649" s="119" t="s">
        <v>2588</v>
      </c>
      <c r="R1649" s="6">
        <f t="shared" si="233"/>
        <v>5</v>
      </c>
      <c r="S1649" s="6">
        <f t="shared" si="234"/>
        <v>1</v>
      </c>
      <c r="T1649" s="7">
        <f t="shared" si="235"/>
        <v>130312</v>
      </c>
      <c r="U1649" s="122" t="str">
        <f t="shared" si="236"/>
        <v>1FD08</v>
      </c>
      <c r="V1649" s="10">
        <f t="shared" si="237"/>
        <v>253</v>
      </c>
      <c r="W1649" s="10">
        <f t="shared" si="238"/>
        <v>8</v>
      </c>
      <c r="X1649" s="11">
        <f t="shared" si="239"/>
        <v>16</v>
      </c>
      <c r="Y1649" s="11">
        <f t="shared" si="240"/>
        <v>253</v>
      </c>
      <c r="Z1649" s="12" t="str">
        <f t="shared" si="241"/>
        <v>Temperature</v>
      </c>
      <c r="AI1649" s="17"/>
      <c r="AJ1649" s="18"/>
      <c r="AK1649" s="19"/>
      <c r="AQ1649" s="37"/>
      <c r="AR1649" s="34"/>
      <c r="AS1649" s="34"/>
      <c r="AT1649" s="34"/>
      <c r="AU1649" s="34"/>
      <c r="AV1649" s="34"/>
      <c r="AW1649" s="34"/>
      <c r="AX1649" s="223">
        <v>130312</v>
      </c>
      <c r="AY1649" s="6">
        <v>16</v>
      </c>
      <c r="AZ1649" s="6">
        <v>253</v>
      </c>
      <c r="BA1649" s="87" t="s">
        <v>2365</v>
      </c>
      <c r="BB1649" s="39" t="s">
        <v>2582</v>
      </c>
      <c r="BC1649" s="84" t="s">
        <v>2359</v>
      </c>
      <c r="BJ1649" s="47" t="s">
        <v>2493</v>
      </c>
      <c r="BL1649" s="42" t="s">
        <v>2494</v>
      </c>
      <c r="BM1649" s="43" t="s">
        <v>2495</v>
      </c>
      <c r="BO1649" s="17">
        <v>129026</v>
      </c>
      <c r="BP1649" s="18" t="s">
        <v>1447</v>
      </c>
    </row>
    <row r="1650" spans="1:68" ht="15" customHeight="1" thickBot="1" x14ac:dyDescent="0.35">
      <c r="A1650" s="116">
        <v>1649</v>
      </c>
      <c r="H1650" s="121" t="s">
        <v>2589</v>
      </c>
      <c r="I1650" s="117">
        <v>8</v>
      </c>
      <c r="J1650" s="119" t="s">
        <v>2590</v>
      </c>
      <c r="K1650" s="119" t="s">
        <v>2591</v>
      </c>
      <c r="L1650" s="120" t="s">
        <v>2473</v>
      </c>
      <c r="M1650" s="120" t="s">
        <v>2592</v>
      </c>
      <c r="N1650" s="119" t="s">
        <v>2474</v>
      </c>
      <c r="O1650" s="119" t="s">
        <v>2593</v>
      </c>
      <c r="P1650" s="119" t="s">
        <v>2588</v>
      </c>
      <c r="Q1650" s="119" t="s">
        <v>2588</v>
      </c>
      <c r="R1650" s="6">
        <f t="shared" si="233"/>
        <v>2</v>
      </c>
      <c r="S1650" s="6">
        <f t="shared" si="234"/>
        <v>1</v>
      </c>
      <c r="T1650" s="7">
        <f t="shared" si="235"/>
        <v>130306</v>
      </c>
      <c r="U1650" s="122" t="str">
        <f t="shared" si="236"/>
        <v>1FD02</v>
      </c>
      <c r="V1650" s="10">
        <f t="shared" si="237"/>
        <v>253</v>
      </c>
      <c r="W1650" s="10">
        <f t="shared" si="238"/>
        <v>2</v>
      </c>
      <c r="X1650" s="11">
        <f t="shared" si="239"/>
        <v>3</v>
      </c>
      <c r="Y1650" s="11">
        <f t="shared" si="240"/>
        <v>253</v>
      </c>
      <c r="Z1650" s="12" t="str">
        <f t="shared" si="241"/>
        <v>Wind Data</v>
      </c>
      <c r="AI1650" s="17"/>
      <c r="AJ1650" s="18"/>
      <c r="AK1650" s="19"/>
      <c r="AL1650" s="21"/>
      <c r="AM1650" s="21"/>
      <c r="AN1650" s="21"/>
      <c r="AO1650" s="21"/>
      <c r="AP1650" s="20"/>
      <c r="AQ1650" s="20"/>
      <c r="AR1650" s="20"/>
      <c r="AS1650" s="20"/>
      <c r="AT1650" s="20"/>
      <c r="AU1650" s="20"/>
      <c r="AV1650" s="20"/>
      <c r="AW1650" s="20"/>
      <c r="AX1650" s="222">
        <v>130306</v>
      </c>
      <c r="AY1650" s="6">
        <v>3</v>
      </c>
      <c r="AZ1650" s="6">
        <v>253</v>
      </c>
      <c r="BA1650" s="87" t="s">
        <v>2496</v>
      </c>
      <c r="BB1650" s="39" t="s">
        <v>2583</v>
      </c>
      <c r="BC1650" s="84" t="s">
        <v>2349</v>
      </c>
      <c r="BD1650" s="38" t="s">
        <v>2497</v>
      </c>
      <c r="BE1650" s="39" t="s">
        <v>2584</v>
      </c>
      <c r="BF1650" s="90" t="s">
        <v>2498</v>
      </c>
      <c r="BJ1650" s="47" t="s">
        <v>2499</v>
      </c>
      <c r="BL1650" s="42" t="s">
        <v>2500</v>
      </c>
      <c r="BM1650" s="43" t="s">
        <v>2495</v>
      </c>
      <c r="BO1650" s="17"/>
      <c r="BP1650" s="18"/>
    </row>
    <row r="1651" spans="1:68" ht="15" customHeight="1" thickBot="1" x14ac:dyDescent="0.35">
      <c r="A1651" s="116">
        <v>1650</v>
      </c>
      <c r="H1651" s="121" t="s">
        <v>2586</v>
      </c>
      <c r="I1651" s="117">
        <v>8</v>
      </c>
      <c r="J1651" s="119" t="s">
        <v>2471</v>
      </c>
      <c r="K1651" s="119" t="s">
        <v>2471</v>
      </c>
      <c r="L1651" s="119" t="s">
        <v>2475</v>
      </c>
      <c r="M1651" s="119" t="s">
        <v>2476</v>
      </c>
      <c r="N1651" s="119" t="s">
        <v>2477</v>
      </c>
      <c r="O1651" s="119" t="s">
        <v>2588</v>
      </c>
      <c r="P1651" s="119" t="s">
        <v>2588</v>
      </c>
      <c r="Q1651" s="119" t="s">
        <v>2588</v>
      </c>
      <c r="R1651" s="6">
        <f t="shared" si="233"/>
        <v>5</v>
      </c>
      <c r="S1651" s="6">
        <f t="shared" si="234"/>
        <v>1</v>
      </c>
      <c r="T1651" s="7">
        <f t="shared" si="235"/>
        <v>130312</v>
      </c>
      <c r="U1651" s="122" t="str">
        <f t="shared" si="236"/>
        <v>1FD08</v>
      </c>
      <c r="V1651" s="10">
        <f t="shared" si="237"/>
        <v>253</v>
      </c>
      <c r="W1651" s="10">
        <f t="shared" si="238"/>
        <v>8</v>
      </c>
      <c r="X1651" s="11">
        <f t="shared" si="239"/>
        <v>16</v>
      </c>
      <c r="Y1651" s="11">
        <f t="shared" si="240"/>
        <v>253</v>
      </c>
      <c r="Z1651" s="12" t="str">
        <f t="shared" si="241"/>
        <v>Temperature</v>
      </c>
      <c r="AI1651" s="17"/>
      <c r="AJ1651" s="18"/>
      <c r="AK1651" s="19"/>
      <c r="AQ1651" s="34"/>
      <c r="AR1651" s="34"/>
      <c r="AS1651" s="34"/>
      <c r="AT1651" s="34"/>
      <c r="AU1651" s="34"/>
      <c r="AV1651" s="34"/>
      <c r="AW1651" s="34"/>
      <c r="AX1651" s="223">
        <v>130312</v>
      </c>
      <c r="AY1651" s="6">
        <v>16</v>
      </c>
      <c r="AZ1651" s="6">
        <v>253</v>
      </c>
      <c r="BA1651" s="87" t="s">
        <v>2365</v>
      </c>
      <c r="BB1651" s="39" t="s">
        <v>2464</v>
      </c>
      <c r="BC1651" s="84" t="s">
        <v>2359</v>
      </c>
      <c r="BJ1651" s="47" t="s">
        <v>2501</v>
      </c>
      <c r="BL1651" s="42" t="s">
        <v>2494</v>
      </c>
      <c r="BM1651" s="43" t="s">
        <v>2495</v>
      </c>
      <c r="BO1651" s="17"/>
      <c r="BP1651" s="18"/>
    </row>
    <row r="1652" spans="1:68" ht="15" customHeight="1" thickBot="1" x14ac:dyDescent="0.35">
      <c r="A1652" s="116">
        <v>1651</v>
      </c>
      <c r="H1652" s="121" t="s">
        <v>2589</v>
      </c>
      <c r="I1652" s="117">
        <v>8</v>
      </c>
      <c r="J1652" s="119" t="s">
        <v>2478</v>
      </c>
      <c r="K1652" s="119" t="s">
        <v>2479</v>
      </c>
      <c r="L1652" s="119" t="s">
        <v>2480</v>
      </c>
      <c r="M1652" s="120" t="s">
        <v>2481</v>
      </c>
      <c r="N1652" s="119" t="s">
        <v>2482</v>
      </c>
      <c r="O1652" s="120" t="s">
        <v>2483</v>
      </c>
      <c r="P1652" s="119" t="s">
        <v>2475</v>
      </c>
      <c r="Q1652" s="120" t="s">
        <v>2473</v>
      </c>
      <c r="R1652" s="6">
        <f t="shared" si="233"/>
        <v>2</v>
      </c>
      <c r="S1652" s="6">
        <f t="shared" si="234"/>
        <v>1</v>
      </c>
      <c r="T1652" s="7">
        <f t="shared" si="235"/>
        <v>130306</v>
      </c>
      <c r="U1652" s="122" t="str">
        <f t="shared" si="236"/>
        <v>1FD02</v>
      </c>
      <c r="V1652" s="10">
        <f t="shared" si="237"/>
        <v>253</v>
      </c>
      <c r="W1652" s="10">
        <f t="shared" si="238"/>
        <v>2</v>
      </c>
      <c r="X1652" s="11">
        <f t="shared" si="239"/>
        <v>3</v>
      </c>
      <c r="Y1652" s="11">
        <f t="shared" si="240"/>
        <v>253</v>
      </c>
      <c r="Z1652" s="12" t="str">
        <f t="shared" si="241"/>
        <v>Wind Data</v>
      </c>
      <c r="AI1652" s="17"/>
      <c r="AJ1652" s="18"/>
      <c r="AK1652" s="19"/>
      <c r="AL1652" s="21"/>
      <c r="AM1652" s="21"/>
      <c r="AN1652" s="21"/>
      <c r="AO1652" s="21"/>
      <c r="AP1652" s="20"/>
      <c r="AQ1652" s="20"/>
      <c r="AR1652" s="20"/>
      <c r="AS1652" s="20"/>
      <c r="AT1652" s="20"/>
      <c r="AU1652" s="20"/>
      <c r="AV1652" s="20"/>
      <c r="AW1652" s="20"/>
      <c r="AX1652" s="222">
        <v>130306</v>
      </c>
      <c r="AY1652" s="6">
        <v>3</v>
      </c>
      <c r="AZ1652" s="6">
        <v>253</v>
      </c>
      <c r="BA1652" s="87" t="s">
        <v>2496</v>
      </c>
      <c r="BB1652" s="39" t="s">
        <v>2598</v>
      </c>
      <c r="BC1652" s="84" t="s">
        <v>2349</v>
      </c>
      <c r="BD1652" s="38" t="s">
        <v>2497</v>
      </c>
      <c r="BE1652" s="39" t="s">
        <v>2599</v>
      </c>
      <c r="BF1652" s="90" t="s">
        <v>2498</v>
      </c>
      <c r="BJ1652" s="47" t="s">
        <v>2505</v>
      </c>
      <c r="BL1652" s="42" t="s">
        <v>2500</v>
      </c>
      <c r="BM1652" s="43" t="s">
        <v>2495</v>
      </c>
      <c r="BO1652" s="17"/>
      <c r="BP1652" s="18"/>
    </row>
    <row r="1653" spans="1:68" ht="15" customHeight="1" thickBot="1" x14ac:dyDescent="0.35">
      <c r="A1653" s="116">
        <v>1652</v>
      </c>
      <c r="H1653" s="121" t="s">
        <v>2503</v>
      </c>
      <c r="I1653" s="117">
        <v>8</v>
      </c>
      <c r="J1653" s="119" t="s">
        <v>2471</v>
      </c>
      <c r="K1653" s="119" t="s">
        <v>2481</v>
      </c>
      <c r="L1653" s="119" t="s">
        <v>2480</v>
      </c>
      <c r="M1653" s="119" t="s">
        <v>2479</v>
      </c>
      <c r="N1653" s="119" t="s">
        <v>2478</v>
      </c>
      <c r="O1653" s="120" t="s">
        <v>2588</v>
      </c>
      <c r="P1653" s="120" t="s">
        <v>2588</v>
      </c>
      <c r="Q1653" s="120" t="s">
        <v>2588</v>
      </c>
      <c r="R1653" s="6">
        <f t="shared" si="233"/>
        <v>5</v>
      </c>
      <c r="S1653" s="6">
        <f t="shared" si="234"/>
        <v>1</v>
      </c>
      <c r="T1653" s="7">
        <f t="shared" si="235"/>
        <v>130312</v>
      </c>
      <c r="U1653" s="122" t="str">
        <f t="shared" si="236"/>
        <v>1FD08</v>
      </c>
      <c r="V1653" s="10">
        <f t="shared" si="237"/>
        <v>253</v>
      </c>
      <c r="W1653" s="10">
        <f t="shared" si="238"/>
        <v>8</v>
      </c>
      <c r="X1653" s="11">
        <f t="shared" si="239"/>
        <v>16</v>
      </c>
      <c r="Y1653" s="11">
        <f t="shared" si="240"/>
        <v>253</v>
      </c>
      <c r="Z1653" s="12" t="str">
        <f t="shared" si="241"/>
        <v>Temperature</v>
      </c>
      <c r="AI1653" s="17"/>
      <c r="AJ1653" s="18"/>
      <c r="AK1653" s="19"/>
      <c r="AQ1653" s="34"/>
      <c r="AR1653" s="34"/>
      <c r="AS1653" s="34"/>
      <c r="AT1653" s="34"/>
      <c r="AU1653" s="34"/>
      <c r="AV1653" s="34"/>
      <c r="AW1653" s="34"/>
      <c r="AX1653" s="223">
        <v>130312</v>
      </c>
      <c r="AY1653" s="6">
        <v>16</v>
      </c>
      <c r="AZ1653" s="6">
        <v>253</v>
      </c>
      <c r="BA1653" s="87" t="s">
        <v>2365</v>
      </c>
      <c r="BB1653" s="39" t="s">
        <v>2600</v>
      </c>
      <c r="BC1653" s="84" t="s">
        <v>2359</v>
      </c>
      <c r="BJ1653" s="47" t="s">
        <v>2601</v>
      </c>
      <c r="BL1653" s="42" t="s">
        <v>2494</v>
      </c>
      <c r="BM1653" s="43" t="s">
        <v>2495</v>
      </c>
      <c r="BO1653" s="17"/>
      <c r="BP1653" s="18"/>
    </row>
    <row r="1654" spans="1:68" ht="15" customHeight="1" thickBot="1" x14ac:dyDescent="0.35">
      <c r="A1654" s="116">
        <v>1653</v>
      </c>
      <c r="H1654" s="121" t="s">
        <v>2503</v>
      </c>
      <c r="I1654" s="117">
        <v>8</v>
      </c>
      <c r="J1654" s="119" t="s">
        <v>2471</v>
      </c>
      <c r="K1654" s="119" t="s">
        <v>2471</v>
      </c>
      <c r="L1654" s="119" t="s">
        <v>2472</v>
      </c>
      <c r="M1654" s="119" t="s">
        <v>2594</v>
      </c>
      <c r="N1654" s="119" t="s">
        <v>2473</v>
      </c>
      <c r="O1654" s="120" t="s">
        <v>2472</v>
      </c>
      <c r="P1654" s="120" t="s">
        <v>2475</v>
      </c>
      <c r="Q1654" s="119" t="s">
        <v>2483</v>
      </c>
      <c r="R1654" s="6">
        <f t="shared" si="233"/>
        <v>5</v>
      </c>
      <c r="S1654" s="6">
        <f t="shared" si="234"/>
        <v>1</v>
      </c>
      <c r="T1654" s="7">
        <f t="shared" si="235"/>
        <v>130312</v>
      </c>
      <c r="U1654" s="122" t="str">
        <f t="shared" si="236"/>
        <v>1FD08</v>
      </c>
      <c r="V1654" s="10">
        <f t="shared" si="237"/>
        <v>253</v>
      </c>
      <c r="W1654" s="10">
        <f t="shared" si="238"/>
        <v>8</v>
      </c>
      <c r="X1654" s="11">
        <f t="shared" si="239"/>
        <v>16</v>
      </c>
      <c r="Y1654" s="11">
        <f t="shared" si="240"/>
        <v>253</v>
      </c>
      <c r="Z1654" s="12" t="str">
        <f t="shared" si="241"/>
        <v>Temperature</v>
      </c>
      <c r="AI1654" s="17"/>
      <c r="AJ1654" s="18"/>
      <c r="AK1654" s="19"/>
      <c r="AL1654" s="21"/>
      <c r="AM1654" s="21"/>
      <c r="AN1654" s="21"/>
      <c r="AO1654" s="21"/>
      <c r="AP1654" s="20"/>
      <c r="AQ1654" s="20"/>
      <c r="AR1654" s="20"/>
      <c r="AS1654" s="20"/>
      <c r="AT1654" s="20"/>
      <c r="AU1654" s="20"/>
      <c r="AV1654" s="20"/>
      <c r="AW1654" s="20"/>
      <c r="AX1654" s="222">
        <v>130312</v>
      </c>
      <c r="AY1654" s="6">
        <v>16</v>
      </c>
      <c r="AZ1654" s="6">
        <v>253</v>
      </c>
      <c r="BA1654" s="87" t="s">
        <v>2365</v>
      </c>
      <c r="BB1654" s="39" t="s">
        <v>2585</v>
      </c>
      <c r="BC1654" s="84" t="s">
        <v>2359</v>
      </c>
      <c r="BJ1654" s="47" t="s">
        <v>2493</v>
      </c>
      <c r="BL1654" s="42" t="s">
        <v>2494</v>
      </c>
      <c r="BM1654" s="43" t="s">
        <v>2495</v>
      </c>
      <c r="BO1654" s="17"/>
      <c r="BP1654" s="18"/>
    </row>
    <row r="1655" spans="1:68" ht="15" customHeight="1" thickBot="1" x14ac:dyDescent="0.35">
      <c r="A1655" s="116">
        <v>1654</v>
      </c>
      <c r="H1655" s="121" t="s">
        <v>2503</v>
      </c>
      <c r="I1655" s="117">
        <v>7</v>
      </c>
      <c r="J1655" s="119" t="s">
        <v>2484</v>
      </c>
      <c r="K1655" s="119" t="s">
        <v>2594</v>
      </c>
      <c r="L1655" s="119" t="s">
        <v>2481</v>
      </c>
      <c r="M1655" s="119" t="s">
        <v>2480</v>
      </c>
      <c r="N1655" s="120" t="s">
        <v>2479</v>
      </c>
      <c r="O1655" s="119" t="s">
        <v>2504</v>
      </c>
      <c r="P1655" s="120" t="s">
        <v>2475</v>
      </c>
      <c r="Q1655" s="120" t="s">
        <v>2485</v>
      </c>
      <c r="R1655" s="6">
        <f t="shared" si="233"/>
        <v>5</v>
      </c>
      <c r="S1655" s="6">
        <f t="shared" si="234"/>
        <v>1</v>
      </c>
      <c r="T1655" s="7">
        <f t="shared" si="235"/>
        <v>130312</v>
      </c>
      <c r="U1655" s="122" t="str">
        <f t="shared" si="236"/>
        <v>1FD08</v>
      </c>
      <c r="V1655" s="10">
        <f t="shared" si="237"/>
        <v>253</v>
      </c>
      <c r="W1655" s="10">
        <f t="shared" si="238"/>
        <v>8</v>
      </c>
      <c r="X1655" s="11">
        <f t="shared" si="239"/>
        <v>16</v>
      </c>
      <c r="Y1655" s="11">
        <f t="shared" si="240"/>
        <v>253</v>
      </c>
      <c r="Z1655" s="12" t="str">
        <f t="shared" si="241"/>
        <v>Temperature</v>
      </c>
      <c r="AI1655" s="17"/>
      <c r="AJ1655" s="18"/>
      <c r="AK1655" s="19"/>
      <c r="AQ1655" s="34"/>
      <c r="AR1655" s="34"/>
      <c r="AS1655" s="34"/>
      <c r="AT1655" s="34"/>
      <c r="AU1655" s="34"/>
      <c r="AV1655" s="34"/>
      <c r="AW1655" s="34"/>
      <c r="AX1655" s="223">
        <v>130312</v>
      </c>
      <c r="AY1655" s="6">
        <v>16</v>
      </c>
      <c r="AZ1655" s="6">
        <v>253</v>
      </c>
      <c r="BA1655" s="87" t="s">
        <v>2365</v>
      </c>
      <c r="BB1655" s="39" t="s">
        <v>2602</v>
      </c>
      <c r="BC1655" s="84" t="s">
        <v>2359</v>
      </c>
      <c r="BJ1655" s="47" t="s">
        <v>2603</v>
      </c>
      <c r="BL1655" s="42" t="s">
        <v>2494</v>
      </c>
      <c r="BM1655" s="43" t="s">
        <v>2495</v>
      </c>
      <c r="BO1655" s="17"/>
      <c r="BP1655" s="18"/>
    </row>
    <row r="1656" spans="1:68" ht="15" customHeight="1" thickBot="1" x14ac:dyDescent="0.35">
      <c r="A1656" s="116">
        <v>1655</v>
      </c>
      <c r="H1656" s="121" t="s">
        <v>2595</v>
      </c>
      <c r="I1656" s="117">
        <v>8</v>
      </c>
      <c r="J1656" s="119" t="s">
        <v>2471</v>
      </c>
      <c r="K1656" s="120" t="s">
        <v>2471</v>
      </c>
      <c r="L1656" s="120" t="s">
        <v>2472</v>
      </c>
      <c r="M1656" s="120" t="s">
        <v>2594</v>
      </c>
      <c r="N1656" s="120" t="s">
        <v>2486</v>
      </c>
      <c r="O1656" s="120" t="s">
        <v>2588</v>
      </c>
      <c r="P1656" s="120" t="s">
        <v>2588</v>
      </c>
      <c r="Q1656" s="120" t="s">
        <v>2588</v>
      </c>
      <c r="R1656" s="6">
        <f t="shared" si="233"/>
        <v>5</v>
      </c>
      <c r="S1656" s="6">
        <f t="shared" si="234"/>
        <v>1</v>
      </c>
      <c r="T1656" s="7">
        <f t="shared" si="235"/>
        <v>130312</v>
      </c>
      <c r="U1656" s="122" t="str">
        <f t="shared" si="236"/>
        <v>1FD08</v>
      </c>
      <c r="V1656" s="10">
        <f t="shared" si="237"/>
        <v>253</v>
      </c>
      <c r="W1656" s="10">
        <f t="shared" si="238"/>
        <v>8</v>
      </c>
      <c r="X1656" s="11">
        <f t="shared" si="239"/>
        <v>25</v>
      </c>
      <c r="Y1656" s="11">
        <f t="shared" si="240"/>
        <v>253</v>
      </c>
      <c r="Z1656" s="12" t="str">
        <f t="shared" si="241"/>
        <v>Temperature</v>
      </c>
      <c r="AI1656" s="17"/>
      <c r="AJ1656" s="18"/>
      <c r="AK1656" s="19"/>
      <c r="AL1656" s="21"/>
      <c r="AM1656" s="21"/>
      <c r="AN1656" s="21"/>
      <c r="AO1656" s="21"/>
      <c r="AP1656" s="20"/>
      <c r="AQ1656" s="20"/>
      <c r="AR1656" s="20"/>
      <c r="AS1656" s="20"/>
      <c r="AT1656" s="20"/>
      <c r="AU1656" s="20"/>
      <c r="AV1656" s="20"/>
      <c r="AW1656" s="20"/>
      <c r="AX1656" s="222">
        <v>130312</v>
      </c>
      <c r="AY1656" s="6">
        <v>25</v>
      </c>
      <c r="AZ1656" s="6">
        <v>253</v>
      </c>
      <c r="BA1656" s="87" t="s">
        <v>2365</v>
      </c>
      <c r="BB1656" s="39" t="s">
        <v>2467</v>
      </c>
      <c r="BC1656" s="84" t="s">
        <v>2359</v>
      </c>
      <c r="BJ1656" s="47" t="s">
        <v>2493</v>
      </c>
      <c r="BL1656" s="42" t="s">
        <v>2604</v>
      </c>
      <c r="BM1656" s="43" t="s">
        <v>2495</v>
      </c>
      <c r="BO1656" s="17"/>
      <c r="BP1656" s="18"/>
    </row>
    <row r="1657" spans="1:68" ht="15" customHeight="1" thickBot="1" x14ac:dyDescent="0.35">
      <c r="A1657" s="116">
        <v>1656</v>
      </c>
      <c r="H1657" s="121" t="s">
        <v>2487</v>
      </c>
      <c r="I1657" s="117">
        <v>8</v>
      </c>
      <c r="J1657" s="119" t="s">
        <v>2488</v>
      </c>
      <c r="K1657" s="120" t="s">
        <v>2489</v>
      </c>
      <c r="L1657" s="120" t="s">
        <v>2473</v>
      </c>
      <c r="M1657" s="120" t="s">
        <v>2490</v>
      </c>
      <c r="N1657" s="120" t="s">
        <v>2491</v>
      </c>
      <c r="O1657" s="120" t="s">
        <v>2492</v>
      </c>
      <c r="P1657" s="120" t="s">
        <v>2596</v>
      </c>
      <c r="Q1657" s="120" t="s">
        <v>2597</v>
      </c>
      <c r="R1657" s="6">
        <f t="shared" si="233"/>
        <v>2</v>
      </c>
      <c r="S1657" s="6">
        <f t="shared" si="234"/>
        <v>1</v>
      </c>
      <c r="T1657" s="7">
        <f t="shared" si="235"/>
        <v>130306</v>
      </c>
      <c r="U1657" s="122" t="str">
        <f t="shared" si="236"/>
        <v>1FD02</v>
      </c>
      <c r="V1657" s="10">
        <f t="shared" si="237"/>
        <v>253</v>
      </c>
      <c r="W1657" s="10">
        <f t="shared" si="238"/>
        <v>2</v>
      </c>
      <c r="X1657" s="11">
        <f t="shared" si="239"/>
        <v>3</v>
      </c>
      <c r="Y1657" s="11">
        <f t="shared" si="240"/>
        <v>253</v>
      </c>
      <c r="Z1657" s="12" t="str">
        <f t="shared" si="241"/>
        <v>Wind Data</v>
      </c>
      <c r="AI1657" s="17"/>
      <c r="AJ1657" s="18"/>
      <c r="AK1657" s="19"/>
      <c r="AQ1657" s="34"/>
      <c r="AR1657" s="34"/>
      <c r="AS1657" s="34"/>
      <c r="AT1657" s="34"/>
      <c r="AU1657" s="34"/>
      <c r="AV1657" s="34"/>
      <c r="AW1657" s="34"/>
      <c r="AX1657" s="223">
        <v>130306</v>
      </c>
      <c r="AY1657" s="6">
        <v>3</v>
      </c>
      <c r="AZ1657" s="6">
        <v>253</v>
      </c>
      <c r="BA1657" s="87" t="s">
        <v>2496</v>
      </c>
      <c r="BB1657" s="39" t="s">
        <v>2468</v>
      </c>
      <c r="BC1657" s="84" t="s">
        <v>2349</v>
      </c>
      <c r="BD1657" s="38" t="s">
        <v>2497</v>
      </c>
      <c r="BE1657" s="39" t="s">
        <v>2469</v>
      </c>
      <c r="BF1657" s="90" t="s">
        <v>2498</v>
      </c>
      <c r="BJ1657" s="47" t="s">
        <v>2499</v>
      </c>
      <c r="BL1657" s="42" t="s">
        <v>2500</v>
      </c>
      <c r="BM1657" s="43" t="s">
        <v>2495</v>
      </c>
      <c r="BO1657" s="17"/>
      <c r="BP1657" s="18"/>
    </row>
    <row r="1658" spans="1:68" ht="15" customHeight="1" thickBot="1" x14ac:dyDescent="0.35">
      <c r="A1658" s="116">
        <v>1657</v>
      </c>
      <c r="H1658" s="121" t="s">
        <v>2586</v>
      </c>
      <c r="I1658" s="117">
        <v>8</v>
      </c>
      <c r="J1658" s="119" t="s">
        <v>2471</v>
      </c>
      <c r="K1658" s="120" t="s">
        <v>2471</v>
      </c>
      <c r="L1658" s="120" t="s">
        <v>2472</v>
      </c>
      <c r="M1658" s="120" t="s">
        <v>2587</v>
      </c>
      <c r="N1658" s="120" t="s">
        <v>2502</v>
      </c>
      <c r="O1658" s="120" t="s">
        <v>2588</v>
      </c>
      <c r="P1658" s="120" t="s">
        <v>2588</v>
      </c>
      <c r="Q1658" s="120" t="s">
        <v>2588</v>
      </c>
      <c r="R1658" s="6">
        <f t="shared" si="233"/>
        <v>5</v>
      </c>
      <c r="S1658" s="6">
        <f t="shared" si="234"/>
        <v>1</v>
      </c>
      <c r="T1658" s="7">
        <f t="shared" si="235"/>
        <v>130312</v>
      </c>
      <c r="U1658" s="122" t="str">
        <f t="shared" si="236"/>
        <v>1FD08</v>
      </c>
      <c r="V1658" s="10">
        <f t="shared" si="237"/>
        <v>253</v>
      </c>
      <c r="W1658" s="10">
        <f t="shared" si="238"/>
        <v>8</v>
      </c>
      <c r="X1658" s="11">
        <f t="shared" si="239"/>
        <v>16</v>
      </c>
      <c r="Y1658" s="11">
        <f t="shared" si="240"/>
        <v>253</v>
      </c>
      <c r="Z1658" s="12" t="str">
        <f t="shared" si="241"/>
        <v>Temperature</v>
      </c>
      <c r="AI1658" s="17"/>
      <c r="AJ1658" s="18"/>
      <c r="AK1658" s="19"/>
      <c r="AL1658" s="21"/>
      <c r="AM1658" s="21"/>
      <c r="AN1658" s="21"/>
      <c r="AO1658" s="21"/>
      <c r="AP1658" s="20"/>
      <c r="AQ1658" s="20"/>
      <c r="AR1658" s="20"/>
      <c r="AS1658" s="20"/>
      <c r="AT1658" s="20"/>
      <c r="AU1658" s="20"/>
      <c r="AV1658" s="20"/>
      <c r="AW1658" s="20"/>
      <c r="AX1658" s="222">
        <v>130312</v>
      </c>
      <c r="AY1658" s="6">
        <v>16</v>
      </c>
      <c r="AZ1658" s="6">
        <v>253</v>
      </c>
      <c r="BA1658" s="87" t="s">
        <v>2365</v>
      </c>
      <c r="BB1658" s="39" t="s">
        <v>2582</v>
      </c>
      <c r="BC1658" s="84" t="s">
        <v>2359</v>
      </c>
      <c r="BJ1658" s="47" t="s">
        <v>2493</v>
      </c>
      <c r="BL1658" s="42" t="s">
        <v>2494</v>
      </c>
      <c r="BM1658" s="43" t="s">
        <v>2495</v>
      </c>
      <c r="BO1658" s="17"/>
      <c r="BP1658" s="18"/>
    </row>
    <row r="1659" spans="1:68" ht="15" customHeight="1" thickBot="1" x14ac:dyDescent="0.35">
      <c r="A1659" s="116">
        <v>1658</v>
      </c>
      <c r="H1659" s="121" t="s">
        <v>2589</v>
      </c>
      <c r="I1659" s="117">
        <v>8</v>
      </c>
      <c r="J1659" s="119" t="s">
        <v>2590</v>
      </c>
      <c r="K1659" s="120" t="s">
        <v>2591</v>
      </c>
      <c r="L1659" s="119" t="s">
        <v>2473</v>
      </c>
      <c r="M1659" s="119" t="s">
        <v>2592</v>
      </c>
      <c r="N1659" s="119" t="s">
        <v>2474</v>
      </c>
      <c r="O1659" s="119" t="s">
        <v>2593</v>
      </c>
      <c r="P1659" s="119" t="s">
        <v>2588</v>
      </c>
      <c r="Q1659" s="119" t="s">
        <v>2588</v>
      </c>
      <c r="R1659" s="6">
        <f t="shared" si="233"/>
        <v>2</v>
      </c>
      <c r="S1659" s="6">
        <f t="shared" si="234"/>
        <v>1</v>
      </c>
      <c r="T1659" s="7">
        <f t="shared" si="235"/>
        <v>130306</v>
      </c>
      <c r="U1659" s="122" t="str">
        <f t="shared" si="236"/>
        <v>1FD02</v>
      </c>
      <c r="V1659" s="10">
        <f t="shared" si="237"/>
        <v>253</v>
      </c>
      <c r="W1659" s="10">
        <f t="shared" si="238"/>
        <v>2</v>
      </c>
      <c r="X1659" s="11">
        <f t="shared" si="239"/>
        <v>3</v>
      </c>
      <c r="Y1659" s="11">
        <f t="shared" si="240"/>
        <v>253</v>
      </c>
      <c r="Z1659" s="12" t="str">
        <f t="shared" si="241"/>
        <v>Wind Data</v>
      </c>
      <c r="AI1659" s="17"/>
      <c r="AJ1659" s="18"/>
      <c r="AK1659" s="19"/>
      <c r="AQ1659" s="34"/>
      <c r="AR1659" s="34"/>
      <c r="AS1659" s="34"/>
      <c r="AT1659" s="34"/>
      <c r="AU1659" s="34"/>
      <c r="AV1659" s="34"/>
      <c r="AW1659" s="34"/>
      <c r="AX1659" s="223">
        <v>130306</v>
      </c>
      <c r="AY1659" s="6">
        <v>3</v>
      </c>
      <c r="AZ1659" s="6">
        <v>253</v>
      </c>
      <c r="BA1659" s="87" t="s">
        <v>2496</v>
      </c>
      <c r="BB1659" s="39" t="s">
        <v>2583</v>
      </c>
      <c r="BC1659" s="84" t="s">
        <v>2349</v>
      </c>
      <c r="BD1659" s="38" t="s">
        <v>2497</v>
      </c>
      <c r="BE1659" s="39" t="s">
        <v>2584</v>
      </c>
      <c r="BF1659" s="90" t="s">
        <v>2498</v>
      </c>
      <c r="BJ1659" s="47" t="s">
        <v>2499</v>
      </c>
      <c r="BL1659" s="42" t="s">
        <v>2500</v>
      </c>
      <c r="BM1659" s="43" t="s">
        <v>2495</v>
      </c>
      <c r="BO1659" s="17"/>
      <c r="BP1659" s="18"/>
    </row>
    <row r="1660" spans="1:68" ht="15" customHeight="1" thickBot="1" x14ac:dyDescent="0.35">
      <c r="A1660" s="116">
        <v>1659</v>
      </c>
      <c r="H1660" s="121" t="s">
        <v>2586</v>
      </c>
      <c r="I1660" s="117">
        <v>8</v>
      </c>
      <c r="J1660" s="119" t="s">
        <v>2471</v>
      </c>
      <c r="K1660" s="119" t="s">
        <v>2471</v>
      </c>
      <c r="L1660" s="119" t="s">
        <v>2475</v>
      </c>
      <c r="M1660" s="119" t="s">
        <v>2476</v>
      </c>
      <c r="N1660" s="119" t="s">
        <v>2477</v>
      </c>
      <c r="O1660" s="119" t="s">
        <v>2588</v>
      </c>
      <c r="P1660" s="119" t="s">
        <v>2588</v>
      </c>
      <c r="Q1660" s="119" t="s">
        <v>2588</v>
      </c>
      <c r="R1660" s="6">
        <f t="shared" si="233"/>
        <v>5</v>
      </c>
      <c r="S1660" s="6">
        <f t="shared" si="234"/>
        <v>1</v>
      </c>
      <c r="T1660" s="7">
        <f t="shared" si="235"/>
        <v>130312</v>
      </c>
      <c r="U1660" s="122" t="str">
        <f t="shared" si="236"/>
        <v>1FD08</v>
      </c>
      <c r="V1660" s="10">
        <f t="shared" si="237"/>
        <v>253</v>
      </c>
      <c r="W1660" s="10">
        <f t="shared" si="238"/>
        <v>8</v>
      </c>
      <c r="X1660" s="11">
        <f t="shared" si="239"/>
        <v>16</v>
      </c>
      <c r="Y1660" s="11">
        <f t="shared" si="240"/>
        <v>253</v>
      </c>
      <c r="Z1660" s="12" t="str">
        <f t="shared" si="241"/>
        <v>Temperature</v>
      </c>
      <c r="AI1660" s="17"/>
      <c r="AJ1660" s="18"/>
      <c r="AK1660" s="19"/>
      <c r="AL1660" s="21"/>
      <c r="AM1660" s="21"/>
      <c r="AN1660" s="21"/>
      <c r="AO1660" s="21"/>
      <c r="AP1660" s="20"/>
      <c r="AQ1660" s="20"/>
      <c r="AR1660" s="20"/>
      <c r="AS1660" s="20"/>
      <c r="AT1660" s="20"/>
      <c r="AU1660" s="20"/>
      <c r="AV1660" s="20"/>
      <c r="AW1660" s="20"/>
      <c r="AX1660" s="222">
        <v>130312</v>
      </c>
      <c r="AY1660" s="6">
        <v>16</v>
      </c>
      <c r="AZ1660" s="6">
        <v>253</v>
      </c>
      <c r="BA1660" s="87" t="s">
        <v>2365</v>
      </c>
      <c r="BB1660" s="39" t="s">
        <v>2464</v>
      </c>
      <c r="BC1660" s="84" t="s">
        <v>2359</v>
      </c>
      <c r="BJ1660" s="47" t="s">
        <v>2501</v>
      </c>
      <c r="BL1660" s="42" t="s">
        <v>2494</v>
      </c>
      <c r="BM1660" s="43" t="s">
        <v>2495</v>
      </c>
      <c r="BO1660" s="17"/>
      <c r="BP1660" s="18"/>
    </row>
    <row r="1661" spans="1:68" ht="15" customHeight="1" thickBot="1" x14ac:dyDescent="0.35">
      <c r="A1661" s="116">
        <v>1660</v>
      </c>
      <c r="H1661" s="121" t="s">
        <v>2589</v>
      </c>
      <c r="I1661" s="117">
        <v>8</v>
      </c>
      <c r="J1661" s="119" t="s">
        <v>2478</v>
      </c>
      <c r="K1661" s="119" t="s">
        <v>2479</v>
      </c>
      <c r="L1661" s="119" t="s">
        <v>2480</v>
      </c>
      <c r="M1661" s="119" t="s">
        <v>2481</v>
      </c>
      <c r="N1661" s="120" t="s">
        <v>2482</v>
      </c>
      <c r="O1661" s="120" t="s">
        <v>2483</v>
      </c>
      <c r="P1661" s="120" t="s">
        <v>2475</v>
      </c>
      <c r="Q1661" s="120" t="s">
        <v>2473</v>
      </c>
      <c r="R1661" s="6">
        <f t="shared" si="233"/>
        <v>2</v>
      </c>
      <c r="S1661" s="6">
        <f t="shared" si="234"/>
        <v>1</v>
      </c>
      <c r="T1661" s="7">
        <f t="shared" si="235"/>
        <v>130306</v>
      </c>
      <c r="U1661" s="122" t="str">
        <f t="shared" si="236"/>
        <v>1FD02</v>
      </c>
      <c r="V1661" s="10">
        <f t="shared" si="237"/>
        <v>253</v>
      </c>
      <c r="W1661" s="10">
        <f t="shared" si="238"/>
        <v>2</v>
      </c>
      <c r="X1661" s="11">
        <f t="shared" si="239"/>
        <v>3</v>
      </c>
      <c r="Y1661" s="11">
        <f t="shared" si="240"/>
        <v>253</v>
      </c>
      <c r="Z1661" s="12" t="str">
        <f t="shared" si="241"/>
        <v>Wind Data</v>
      </c>
      <c r="AI1661" s="17"/>
      <c r="AJ1661" s="18"/>
      <c r="AK1661" s="19"/>
      <c r="AQ1661" s="34"/>
      <c r="AR1661" s="34"/>
      <c r="AS1661" s="34"/>
      <c r="AT1661" s="34"/>
      <c r="AU1661" s="34"/>
      <c r="AV1661" s="34"/>
      <c r="AW1661" s="34"/>
      <c r="AX1661" s="223">
        <v>130306</v>
      </c>
      <c r="AY1661" s="6">
        <v>3</v>
      </c>
      <c r="AZ1661" s="6">
        <v>253</v>
      </c>
      <c r="BA1661" s="87" t="s">
        <v>2496</v>
      </c>
      <c r="BB1661" s="39" t="s">
        <v>2598</v>
      </c>
      <c r="BC1661" s="84" t="s">
        <v>2349</v>
      </c>
      <c r="BD1661" s="38" t="s">
        <v>2497</v>
      </c>
      <c r="BE1661" s="39" t="s">
        <v>2599</v>
      </c>
      <c r="BF1661" s="90" t="s">
        <v>2498</v>
      </c>
      <c r="BJ1661" s="47" t="s">
        <v>2505</v>
      </c>
      <c r="BL1661" s="42" t="s">
        <v>2500</v>
      </c>
      <c r="BM1661" s="43" t="s">
        <v>2495</v>
      </c>
      <c r="BO1661" s="17"/>
      <c r="BP1661" s="18"/>
    </row>
    <row r="1662" spans="1:68" ht="15" customHeight="1" thickBot="1" x14ac:dyDescent="0.35">
      <c r="A1662" s="116">
        <v>1661</v>
      </c>
      <c r="H1662" s="121" t="s">
        <v>2503</v>
      </c>
      <c r="I1662" s="117">
        <v>8</v>
      </c>
      <c r="J1662" s="119" t="s">
        <v>2471</v>
      </c>
      <c r="K1662" s="120" t="s">
        <v>2481</v>
      </c>
      <c r="L1662" s="119" t="s">
        <v>2480</v>
      </c>
      <c r="M1662" s="119" t="s">
        <v>2479</v>
      </c>
      <c r="N1662" s="119" t="s">
        <v>2478</v>
      </c>
      <c r="O1662" s="119" t="s">
        <v>2588</v>
      </c>
      <c r="P1662" s="119" t="s">
        <v>2588</v>
      </c>
      <c r="Q1662" s="119" t="s">
        <v>2588</v>
      </c>
      <c r="R1662" s="6">
        <f t="shared" si="233"/>
        <v>5</v>
      </c>
      <c r="S1662" s="6">
        <f t="shared" si="234"/>
        <v>1</v>
      </c>
      <c r="T1662" s="7">
        <f t="shared" si="235"/>
        <v>130312</v>
      </c>
      <c r="U1662" s="122" t="str">
        <f t="shared" si="236"/>
        <v>1FD08</v>
      </c>
      <c r="V1662" s="10">
        <f t="shared" si="237"/>
        <v>253</v>
      </c>
      <c r="W1662" s="10">
        <f t="shared" si="238"/>
        <v>8</v>
      </c>
      <c r="X1662" s="11">
        <f t="shared" si="239"/>
        <v>16</v>
      </c>
      <c r="Y1662" s="11">
        <f t="shared" si="240"/>
        <v>253</v>
      </c>
      <c r="Z1662" s="12" t="str">
        <f t="shared" si="241"/>
        <v>Temperature</v>
      </c>
      <c r="AI1662" s="17"/>
      <c r="AJ1662" s="18"/>
      <c r="AK1662" s="19"/>
      <c r="AL1662" s="21"/>
      <c r="AM1662" s="21"/>
      <c r="AN1662" s="21"/>
      <c r="AO1662" s="21"/>
      <c r="AP1662" s="20"/>
      <c r="AQ1662" s="20"/>
      <c r="AR1662" s="20"/>
      <c r="AS1662" s="20"/>
      <c r="AT1662" s="20"/>
      <c r="AU1662" s="20"/>
      <c r="AV1662" s="20"/>
      <c r="AW1662" s="20"/>
      <c r="AX1662" s="222">
        <v>130312</v>
      </c>
      <c r="AY1662" s="6">
        <v>16</v>
      </c>
      <c r="AZ1662" s="6">
        <v>253</v>
      </c>
      <c r="BA1662" s="87" t="s">
        <v>2365</v>
      </c>
      <c r="BB1662" s="39" t="s">
        <v>2600</v>
      </c>
      <c r="BC1662" s="84" t="s">
        <v>2359</v>
      </c>
      <c r="BJ1662" s="47" t="s">
        <v>2601</v>
      </c>
      <c r="BL1662" s="42" t="s">
        <v>2494</v>
      </c>
      <c r="BM1662" s="43" t="s">
        <v>2495</v>
      </c>
      <c r="BO1662" s="17"/>
      <c r="BP1662" s="18"/>
    </row>
    <row r="1663" spans="1:68" ht="15" customHeight="1" thickBot="1" x14ac:dyDescent="0.35">
      <c r="A1663" s="116">
        <v>1662</v>
      </c>
      <c r="H1663" s="121" t="s">
        <v>2503</v>
      </c>
      <c r="I1663" s="117">
        <v>8</v>
      </c>
      <c r="J1663" s="119" t="s">
        <v>2471</v>
      </c>
      <c r="K1663" s="119" t="s">
        <v>2471</v>
      </c>
      <c r="L1663" s="120" t="s">
        <v>2472</v>
      </c>
      <c r="M1663" s="120" t="s">
        <v>2594</v>
      </c>
      <c r="N1663" s="120" t="s">
        <v>2473</v>
      </c>
      <c r="O1663" s="120" t="s">
        <v>2472</v>
      </c>
      <c r="P1663" s="119" t="s">
        <v>2475</v>
      </c>
      <c r="Q1663" s="119" t="s">
        <v>2483</v>
      </c>
      <c r="R1663" s="6">
        <f t="shared" ref="R1663:R1726" si="242">_xlfn.BITRSHIFT(_xlfn.BITAND(HEX2DEC(H1663),HEX2DEC("1C000000")),26)</f>
        <v>5</v>
      </c>
      <c r="S1663" s="6">
        <f t="shared" ref="S1663:S1726" si="243">_xlfn.BITRSHIFT(_xlfn.BITAND(HEX2DEC(H1663),HEX2DEC("01000000")),24)</f>
        <v>1</v>
      </c>
      <c r="T1663" s="7">
        <f t="shared" ref="T1663:T1726" si="244">IF(_xlfn.BITRSHIFT(_xlfn.BITAND(HEX2DEC(H1663),HEX2DEC("0FF0000")),16)&lt;240,_xlfn.BITRSHIFT(_xlfn.BITAND(HEX2DEC(H1663),HEX2DEC("1FF0000")),8),_xlfn.BITRSHIFT(_xlfn.BITAND(HEX2DEC(H1663),HEX2DEC("1FFFF00")),8))</f>
        <v>130312</v>
      </c>
      <c r="U1663" s="122" t="str">
        <f t="shared" ref="U1663:U1726" si="245">DEC2HEX(T1663)</f>
        <v>1FD08</v>
      </c>
      <c r="V1663" s="10">
        <f t="shared" ref="V1663:V1726" si="246">_xlfn.BITRSHIFT(_xlfn.BITAND(HEX2DEC(H1663),HEX2DEC("0FF0000")),16)</f>
        <v>253</v>
      </c>
      <c r="W1663" s="10">
        <f t="shared" ref="W1663:W1726" si="247">_xlfn.BITRSHIFT(_xlfn.BITAND(HEX2DEC(H1663),HEX2DEC("FF00")),8)</f>
        <v>8</v>
      </c>
      <c r="X1663" s="11">
        <f t="shared" ref="X1663:X1726" si="248">_xlfn.BITAND(HEX2DEC(H1663),HEX2DEC("00000FF"))</f>
        <v>16</v>
      </c>
      <c r="Y1663" s="11">
        <f t="shared" ref="Y1663:Y1726" si="249">IF(_xlfn.BITRSHIFT(_xlfn.BITAND(HEX2DEC(H1663),HEX2DEC("0FF0000")),16)&lt;240,_xlfn.BITRSHIFT(_xlfn.BITAND(HEX2DEC(H1663),HEX2DEC("0FF00")),8),_xlfn.BITRSHIFT(_xlfn.BITAND(HEX2DEC(H1663),HEX2DEC("0FF0000")),16))</f>
        <v>253</v>
      </c>
      <c r="Z1663" s="12" t="str">
        <f t="shared" si="241"/>
        <v>Temperature</v>
      </c>
      <c r="AI1663" s="17"/>
      <c r="AJ1663" s="18"/>
      <c r="AK1663" s="19"/>
      <c r="AQ1663" s="34"/>
      <c r="AR1663" s="34"/>
      <c r="AS1663" s="34"/>
      <c r="AT1663" s="34"/>
      <c r="AU1663" s="34"/>
      <c r="AV1663" s="34"/>
      <c r="AW1663" s="34"/>
      <c r="AX1663" s="223">
        <v>130312</v>
      </c>
      <c r="AY1663" s="6">
        <v>16</v>
      </c>
      <c r="AZ1663" s="6">
        <v>253</v>
      </c>
      <c r="BA1663" s="87" t="s">
        <v>2365</v>
      </c>
      <c r="BB1663" s="39" t="s">
        <v>2585</v>
      </c>
      <c r="BC1663" s="84" t="s">
        <v>2359</v>
      </c>
      <c r="BJ1663" s="47" t="s">
        <v>2493</v>
      </c>
      <c r="BL1663" s="42" t="s">
        <v>2494</v>
      </c>
      <c r="BM1663" s="43" t="s">
        <v>2495</v>
      </c>
      <c r="BO1663" s="17"/>
      <c r="BP1663" s="18"/>
    </row>
    <row r="1664" spans="1:68" ht="15" customHeight="1" thickBot="1" x14ac:dyDescent="0.35">
      <c r="A1664" s="116">
        <v>1663</v>
      </c>
      <c r="H1664" s="121" t="s">
        <v>2503</v>
      </c>
      <c r="I1664" s="117">
        <v>7</v>
      </c>
      <c r="J1664" s="119" t="s">
        <v>2484</v>
      </c>
      <c r="K1664" s="119" t="s">
        <v>2594</v>
      </c>
      <c r="L1664" s="119" t="s">
        <v>2481</v>
      </c>
      <c r="M1664" s="119" t="s">
        <v>2480</v>
      </c>
      <c r="N1664" s="119" t="s">
        <v>2479</v>
      </c>
      <c r="O1664" s="119" t="s">
        <v>2504</v>
      </c>
      <c r="P1664" s="119" t="s">
        <v>2475</v>
      </c>
      <c r="Q1664" s="120" t="s">
        <v>2485</v>
      </c>
      <c r="R1664" s="6">
        <f t="shared" si="242"/>
        <v>5</v>
      </c>
      <c r="S1664" s="6">
        <f t="shared" si="243"/>
        <v>1</v>
      </c>
      <c r="T1664" s="7">
        <f t="shared" si="244"/>
        <v>130312</v>
      </c>
      <c r="U1664" s="122" t="str">
        <f t="shared" si="245"/>
        <v>1FD08</v>
      </c>
      <c r="V1664" s="10">
        <f t="shared" si="246"/>
        <v>253</v>
      </c>
      <c r="W1664" s="10">
        <f t="shared" si="247"/>
        <v>8</v>
      </c>
      <c r="X1664" s="11">
        <f t="shared" si="248"/>
        <v>16</v>
      </c>
      <c r="Y1664" s="11">
        <f t="shared" si="249"/>
        <v>253</v>
      </c>
      <c r="Z1664" s="12" t="str">
        <f t="shared" si="241"/>
        <v>Temperature</v>
      </c>
      <c r="AI1664" s="17"/>
      <c r="AJ1664" s="18"/>
      <c r="AK1664" s="19"/>
      <c r="AL1664" s="21"/>
      <c r="AM1664" s="21"/>
      <c r="AN1664" s="21"/>
      <c r="AO1664" s="21"/>
      <c r="AP1664" s="20"/>
      <c r="AQ1664" s="20"/>
      <c r="AR1664" s="20"/>
      <c r="AS1664" s="20"/>
      <c r="AT1664" s="20"/>
      <c r="AU1664" s="20"/>
      <c r="AV1664" s="20"/>
      <c r="AW1664" s="20"/>
      <c r="AX1664" s="222">
        <v>130312</v>
      </c>
      <c r="AY1664" s="6">
        <v>16</v>
      </c>
      <c r="AZ1664" s="6">
        <v>253</v>
      </c>
      <c r="BA1664" s="87" t="s">
        <v>2365</v>
      </c>
      <c r="BB1664" s="39" t="s">
        <v>2602</v>
      </c>
      <c r="BC1664" s="84" t="s">
        <v>2359</v>
      </c>
      <c r="BJ1664" s="47" t="s">
        <v>2603</v>
      </c>
      <c r="BL1664" s="42" t="s">
        <v>2494</v>
      </c>
      <c r="BM1664" s="43" t="s">
        <v>2495</v>
      </c>
      <c r="BO1664" s="17"/>
      <c r="BP1664" s="18"/>
    </row>
    <row r="1665" spans="1:68" ht="15" customHeight="1" thickBot="1" x14ac:dyDescent="0.35">
      <c r="A1665" s="116">
        <v>1664</v>
      </c>
      <c r="H1665" s="121" t="s">
        <v>2595</v>
      </c>
      <c r="I1665" s="117">
        <v>8</v>
      </c>
      <c r="J1665" s="119" t="s">
        <v>2471</v>
      </c>
      <c r="K1665" s="119" t="s">
        <v>2471</v>
      </c>
      <c r="L1665" s="120" t="s">
        <v>2472</v>
      </c>
      <c r="M1665" s="120" t="s">
        <v>2594</v>
      </c>
      <c r="N1665" s="120" t="s">
        <v>2486</v>
      </c>
      <c r="O1665" s="119" t="s">
        <v>2588</v>
      </c>
      <c r="P1665" s="119" t="s">
        <v>2588</v>
      </c>
      <c r="Q1665" s="119" t="s">
        <v>2588</v>
      </c>
      <c r="R1665" s="6">
        <f t="shared" si="242"/>
        <v>5</v>
      </c>
      <c r="S1665" s="6">
        <f t="shared" si="243"/>
        <v>1</v>
      </c>
      <c r="T1665" s="7">
        <f t="shared" si="244"/>
        <v>130312</v>
      </c>
      <c r="U1665" s="122" t="str">
        <f t="shared" si="245"/>
        <v>1FD08</v>
      </c>
      <c r="V1665" s="10">
        <f t="shared" si="246"/>
        <v>253</v>
      </c>
      <c r="W1665" s="10">
        <f t="shared" si="247"/>
        <v>8</v>
      </c>
      <c r="X1665" s="11">
        <f t="shared" si="248"/>
        <v>25</v>
      </c>
      <c r="Y1665" s="11">
        <f t="shared" si="249"/>
        <v>253</v>
      </c>
      <c r="Z1665" s="12" t="str">
        <f t="shared" si="241"/>
        <v>Temperature</v>
      </c>
      <c r="AI1665" s="17"/>
      <c r="AJ1665" s="18"/>
      <c r="AK1665" s="19"/>
      <c r="AQ1665" s="34"/>
      <c r="AR1665" s="34"/>
      <c r="AS1665" s="34"/>
      <c r="AT1665" s="34"/>
      <c r="AU1665" s="34"/>
      <c r="AV1665" s="34"/>
      <c r="AW1665" s="34"/>
      <c r="AX1665" s="223">
        <v>130312</v>
      </c>
      <c r="AY1665" s="6">
        <v>25</v>
      </c>
      <c r="AZ1665" s="6">
        <v>253</v>
      </c>
      <c r="BA1665" s="87" t="s">
        <v>2365</v>
      </c>
      <c r="BB1665" s="39" t="s">
        <v>2467</v>
      </c>
      <c r="BC1665" s="84" t="s">
        <v>2359</v>
      </c>
      <c r="BJ1665" s="47" t="s">
        <v>2493</v>
      </c>
      <c r="BL1665" s="42" t="s">
        <v>2604</v>
      </c>
      <c r="BM1665" s="43" t="s">
        <v>2495</v>
      </c>
      <c r="BO1665" s="17"/>
      <c r="BP1665" s="18"/>
    </row>
    <row r="1666" spans="1:68" ht="15" customHeight="1" thickBot="1" x14ac:dyDescent="0.35">
      <c r="A1666" s="116">
        <v>1665</v>
      </c>
      <c r="H1666" s="121" t="s">
        <v>2487</v>
      </c>
      <c r="I1666" s="117">
        <v>8</v>
      </c>
      <c r="J1666" s="119" t="s">
        <v>2488</v>
      </c>
      <c r="K1666" s="120" t="s">
        <v>2489</v>
      </c>
      <c r="L1666" s="120" t="s">
        <v>2473</v>
      </c>
      <c r="M1666" s="119" t="s">
        <v>2490</v>
      </c>
      <c r="N1666" s="119" t="s">
        <v>2491</v>
      </c>
      <c r="O1666" s="119" t="s">
        <v>2492</v>
      </c>
      <c r="P1666" s="119" t="s">
        <v>2596</v>
      </c>
      <c r="Q1666" s="119" t="s">
        <v>2597</v>
      </c>
      <c r="R1666" s="6">
        <f t="shared" si="242"/>
        <v>2</v>
      </c>
      <c r="S1666" s="6">
        <f t="shared" si="243"/>
        <v>1</v>
      </c>
      <c r="T1666" s="7">
        <f t="shared" si="244"/>
        <v>130306</v>
      </c>
      <c r="U1666" s="122" t="str">
        <f t="shared" si="245"/>
        <v>1FD02</v>
      </c>
      <c r="V1666" s="10">
        <f t="shared" si="246"/>
        <v>253</v>
      </c>
      <c r="W1666" s="10">
        <f t="shared" si="247"/>
        <v>2</v>
      </c>
      <c r="X1666" s="11">
        <f t="shared" si="248"/>
        <v>3</v>
      </c>
      <c r="Y1666" s="11">
        <f t="shared" si="249"/>
        <v>253</v>
      </c>
      <c r="Z1666" s="12" t="str">
        <f t="shared" si="241"/>
        <v>Wind Data</v>
      </c>
      <c r="AI1666" s="17"/>
      <c r="AJ1666" s="18"/>
      <c r="AK1666" s="19"/>
      <c r="AL1666" s="21"/>
      <c r="AM1666" s="21"/>
      <c r="AN1666" s="21"/>
      <c r="AO1666" s="21"/>
      <c r="AP1666" s="20"/>
      <c r="AQ1666" s="20"/>
      <c r="AR1666" s="20"/>
      <c r="AS1666" s="20"/>
      <c r="AT1666" s="20"/>
      <c r="AU1666" s="20"/>
      <c r="AV1666" s="20"/>
      <c r="AW1666" s="20"/>
      <c r="AX1666" s="222">
        <v>130306</v>
      </c>
      <c r="AY1666" s="6">
        <v>3</v>
      </c>
      <c r="AZ1666" s="6">
        <v>253</v>
      </c>
      <c r="BA1666" s="87" t="s">
        <v>2496</v>
      </c>
      <c r="BB1666" s="39" t="s">
        <v>2468</v>
      </c>
      <c r="BC1666" s="84" t="s">
        <v>2349</v>
      </c>
      <c r="BD1666" s="38" t="s">
        <v>2497</v>
      </c>
      <c r="BE1666" s="39" t="s">
        <v>2469</v>
      </c>
      <c r="BF1666" s="90" t="s">
        <v>2498</v>
      </c>
      <c r="BJ1666" s="47" t="s">
        <v>2499</v>
      </c>
      <c r="BL1666" s="42" t="s">
        <v>2500</v>
      </c>
      <c r="BM1666" s="43" t="s">
        <v>2495</v>
      </c>
      <c r="BO1666" s="17"/>
      <c r="BP1666" s="18"/>
    </row>
    <row r="1667" spans="1:68" ht="15" customHeight="1" thickBot="1" x14ac:dyDescent="0.35">
      <c r="A1667" s="116">
        <v>1666</v>
      </c>
      <c r="H1667" s="121" t="s">
        <v>2586</v>
      </c>
      <c r="I1667" s="117">
        <v>8</v>
      </c>
      <c r="J1667" s="120" t="s">
        <v>2471</v>
      </c>
      <c r="K1667" s="119" t="s">
        <v>2471</v>
      </c>
      <c r="L1667" s="119" t="s">
        <v>2472</v>
      </c>
      <c r="M1667" s="119" t="s">
        <v>2587</v>
      </c>
      <c r="N1667" s="119" t="s">
        <v>2502</v>
      </c>
      <c r="O1667" s="120" t="s">
        <v>2588</v>
      </c>
      <c r="P1667" s="119" t="s">
        <v>2588</v>
      </c>
      <c r="Q1667" s="119" t="s">
        <v>2588</v>
      </c>
      <c r="R1667" s="6">
        <f t="shared" si="242"/>
        <v>5</v>
      </c>
      <c r="S1667" s="6">
        <f t="shared" si="243"/>
        <v>1</v>
      </c>
      <c r="T1667" s="7">
        <f t="shared" si="244"/>
        <v>130312</v>
      </c>
      <c r="U1667" s="122" t="str">
        <f t="shared" si="245"/>
        <v>1FD08</v>
      </c>
      <c r="V1667" s="10">
        <f t="shared" si="246"/>
        <v>253</v>
      </c>
      <c r="W1667" s="10">
        <f t="shared" si="247"/>
        <v>8</v>
      </c>
      <c r="X1667" s="11">
        <f t="shared" si="248"/>
        <v>16</v>
      </c>
      <c r="Y1667" s="11">
        <f t="shared" si="249"/>
        <v>253</v>
      </c>
      <c r="Z1667" s="12" t="str">
        <f t="shared" ref="Z1667:Z1730" si="250">VLOOKUP(T1667,BO:BP,2,FALSE)</f>
        <v>Temperature</v>
      </c>
      <c r="AI1667" s="17"/>
      <c r="AJ1667" s="18"/>
      <c r="AK1667" s="19"/>
      <c r="AQ1667" s="34"/>
      <c r="AR1667" s="34"/>
      <c r="AS1667" s="34"/>
      <c r="AT1667" s="34"/>
      <c r="AU1667" s="34"/>
      <c r="AV1667" s="34"/>
      <c r="AW1667" s="34"/>
      <c r="AX1667" s="223">
        <v>130312</v>
      </c>
      <c r="AY1667" s="6">
        <v>16</v>
      </c>
      <c r="AZ1667" s="6">
        <v>253</v>
      </c>
      <c r="BA1667" s="87" t="s">
        <v>2365</v>
      </c>
      <c r="BB1667" s="39" t="s">
        <v>2582</v>
      </c>
      <c r="BC1667" s="84" t="s">
        <v>2359</v>
      </c>
      <c r="BJ1667" s="47" t="s">
        <v>2493</v>
      </c>
      <c r="BL1667" s="42" t="s">
        <v>2494</v>
      </c>
      <c r="BM1667" s="43" t="s">
        <v>2495</v>
      </c>
      <c r="BO1667" s="17"/>
      <c r="BP1667" s="18"/>
    </row>
    <row r="1668" spans="1:68" ht="15" customHeight="1" thickBot="1" x14ac:dyDescent="0.35">
      <c r="A1668" s="116">
        <v>1667</v>
      </c>
      <c r="H1668" s="121" t="s">
        <v>2589</v>
      </c>
      <c r="I1668" s="117">
        <v>8</v>
      </c>
      <c r="J1668" s="119" t="s">
        <v>2590</v>
      </c>
      <c r="K1668" s="119" t="s">
        <v>2591</v>
      </c>
      <c r="L1668" s="119" t="s">
        <v>2473</v>
      </c>
      <c r="M1668" s="120" t="s">
        <v>2592</v>
      </c>
      <c r="N1668" s="120" t="s">
        <v>2474</v>
      </c>
      <c r="O1668" s="119" t="s">
        <v>2593</v>
      </c>
      <c r="P1668" s="119" t="s">
        <v>2588</v>
      </c>
      <c r="Q1668" s="119" t="s">
        <v>2588</v>
      </c>
      <c r="R1668" s="6">
        <f t="shared" si="242"/>
        <v>2</v>
      </c>
      <c r="S1668" s="6">
        <f t="shared" si="243"/>
        <v>1</v>
      </c>
      <c r="T1668" s="7">
        <f t="shared" si="244"/>
        <v>130306</v>
      </c>
      <c r="U1668" s="122" t="str">
        <f t="shared" si="245"/>
        <v>1FD02</v>
      </c>
      <c r="V1668" s="10">
        <f t="shared" si="246"/>
        <v>253</v>
      </c>
      <c r="W1668" s="10">
        <f t="shared" si="247"/>
        <v>2</v>
      </c>
      <c r="X1668" s="11">
        <f t="shared" si="248"/>
        <v>3</v>
      </c>
      <c r="Y1668" s="11">
        <f t="shared" si="249"/>
        <v>253</v>
      </c>
      <c r="Z1668" s="12" t="str">
        <f t="shared" si="250"/>
        <v>Wind Data</v>
      </c>
      <c r="AI1668" s="17"/>
      <c r="AJ1668" s="18"/>
      <c r="AK1668" s="19"/>
      <c r="AL1668" s="21"/>
      <c r="AM1668" s="21"/>
      <c r="AN1668" s="21"/>
      <c r="AO1668" s="21"/>
      <c r="AP1668" s="20"/>
      <c r="AQ1668" s="20"/>
      <c r="AR1668" s="20"/>
      <c r="AS1668" s="20"/>
      <c r="AT1668" s="20"/>
      <c r="AU1668" s="20"/>
      <c r="AV1668" s="20"/>
      <c r="AW1668" s="20"/>
      <c r="AX1668" s="222">
        <v>130306</v>
      </c>
      <c r="AY1668" s="6">
        <v>3</v>
      </c>
      <c r="AZ1668" s="6">
        <v>253</v>
      </c>
      <c r="BA1668" s="87" t="s">
        <v>2496</v>
      </c>
      <c r="BB1668" s="39" t="s">
        <v>2583</v>
      </c>
      <c r="BC1668" s="84" t="s">
        <v>2349</v>
      </c>
      <c r="BD1668" s="38" t="s">
        <v>2497</v>
      </c>
      <c r="BE1668" s="39" t="s">
        <v>2584</v>
      </c>
      <c r="BF1668" s="90" t="s">
        <v>2498</v>
      </c>
      <c r="BJ1668" s="47" t="s">
        <v>2499</v>
      </c>
      <c r="BL1668" s="42" t="s">
        <v>2500</v>
      </c>
      <c r="BM1668" s="43" t="s">
        <v>2495</v>
      </c>
      <c r="BO1668" s="17"/>
      <c r="BP1668" s="18"/>
    </row>
    <row r="1669" spans="1:68" ht="15" customHeight="1" thickBot="1" x14ac:dyDescent="0.35">
      <c r="A1669" s="116">
        <v>1668</v>
      </c>
      <c r="H1669" s="121" t="s">
        <v>2586</v>
      </c>
      <c r="I1669" s="117">
        <v>8</v>
      </c>
      <c r="J1669" s="119" t="s">
        <v>2471</v>
      </c>
      <c r="K1669" s="120" t="s">
        <v>2471</v>
      </c>
      <c r="L1669" s="119" t="s">
        <v>2475</v>
      </c>
      <c r="M1669" s="119" t="s">
        <v>2476</v>
      </c>
      <c r="N1669" s="120" t="s">
        <v>2477</v>
      </c>
      <c r="O1669" s="119" t="s">
        <v>2588</v>
      </c>
      <c r="P1669" s="119" t="s">
        <v>2588</v>
      </c>
      <c r="Q1669" s="119" t="s">
        <v>2588</v>
      </c>
      <c r="R1669" s="6">
        <f t="shared" si="242"/>
        <v>5</v>
      </c>
      <c r="S1669" s="6">
        <f t="shared" si="243"/>
        <v>1</v>
      </c>
      <c r="T1669" s="7">
        <f t="shared" si="244"/>
        <v>130312</v>
      </c>
      <c r="U1669" s="122" t="str">
        <f t="shared" si="245"/>
        <v>1FD08</v>
      </c>
      <c r="V1669" s="10">
        <f t="shared" si="246"/>
        <v>253</v>
      </c>
      <c r="W1669" s="10">
        <f t="shared" si="247"/>
        <v>8</v>
      </c>
      <c r="X1669" s="11">
        <f t="shared" si="248"/>
        <v>16</v>
      </c>
      <c r="Y1669" s="11">
        <f t="shared" si="249"/>
        <v>253</v>
      </c>
      <c r="Z1669" s="12" t="str">
        <f t="shared" si="250"/>
        <v>Temperature</v>
      </c>
      <c r="AI1669" s="17"/>
      <c r="AJ1669" s="18"/>
      <c r="AK1669" s="19"/>
      <c r="AQ1669" s="34"/>
      <c r="AR1669" s="34"/>
      <c r="AS1669" s="34"/>
      <c r="AT1669" s="34"/>
      <c r="AU1669" s="34"/>
      <c r="AV1669" s="34"/>
      <c r="AW1669" s="34"/>
      <c r="AX1669" s="223">
        <v>130312</v>
      </c>
      <c r="AY1669" s="6">
        <v>16</v>
      </c>
      <c r="AZ1669" s="6">
        <v>253</v>
      </c>
      <c r="BA1669" s="87" t="s">
        <v>2365</v>
      </c>
      <c r="BB1669" s="39" t="s">
        <v>2464</v>
      </c>
      <c r="BC1669" s="84" t="s">
        <v>2359</v>
      </c>
      <c r="BJ1669" s="47" t="s">
        <v>2501</v>
      </c>
      <c r="BL1669" s="42" t="s">
        <v>2494</v>
      </c>
      <c r="BM1669" s="43" t="s">
        <v>2495</v>
      </c>
      <c r="BO1669" s="17"/>
      <c r="BP1669" s="18"/>
    </row>
    <row r="1670" spans="1:68" ht="15" customHeight="1" thickBot="1" x14ac:dyDescent="0.35">
      <c r="A1670" s="116">
        <v>1669</v>
      </c>
      <c r="H1670" s="121" t="s">
        <v>2589</v>
      </c>
      <c r="I1670" s="117">
        <v>8</v>
      </c>
      <c r="J1670" s="119" t="s">
        <v>2478</v>
      </c>
      <c r="K1670" s="119" t="s">
        <v>2479</v>
      </c>
      <c r="L1670" s="120" t="s">
        <v>2480</v>
      </c>
      <c r="M1670" s="119" t="s">
        <v>2481</v>
      </c>
      <c r="N1670" s="119" t="s">
        <v>2482</v>
      </c>
      <c r="O1670" s="119" t="s">
        <v>2483</v>
      </c>
      <c r="P1670" s="119" t="s">
        <v>2475</v>
      </c>
      <c r="Q1670" s="119" t="s">
        <v>2473</v>
      </c>
      <c r="R1670" s="6">
        <f t="shared" si="242"/>
        <v>2</v>
      </c>
      <c r="S1670" s="6">
        <f t="shared" si="243"/>
        <v>1</v>
      </c>
      <c r="T1670" s="7">
        <f t="shared" si="244"/>
        <v>130306</v>
      </c>
      <c r="U1670" s="122" t="str">
        <f t="shared" si="245"/>
        <v>1FD02</v>
      </c>
      <c r="V1670" s="10">
        <f t="shared" si="246"/>
        <v>253</v>
      </c>
      <c r="W1670" s="10">
        <f t="shared" si="247"/>
        <v>2</v>
      </c>
      <c r="X1670" s="11">
        <f t="shared" si="248"/>
        <v>3</v>
      </c>
      <c r="Y1670" s="11">
        <f t="shared" si="249"/>
        <v>253</v>
      </c>
      <c r="Z1670" s="12" t="str">
        <f t="shared" si="250"/>
        <v>Wind Data</v>
      </c>
      <c r="AI1670" s="17"/>
      <c r="AJ1670" s="18"/>
      <c r="AK1670" s="19"/>
      <c r="AL1670" s="21"/>
      <c r="AM1670" s="21"/>
      <c r="AN1670" s="21"/>
      <c r="AO1670" s="21"/>
      <c r="AP1670" s="20"/>
      <c r="AQ1670" s="20"/>
      <c r="AR1670" s="20"/>
      <c r="AS1670" s="20"/>
      <c r="AT1670" s="20"/>
      <c r="AU1670" s="20"/>
      <c r="AV1670" s="20"/>
      <c r="AW1670" s="20"/>
      <c r="AX1670" s="222">
        <v>130306</v>
      </c>
      <c r="AY1670" s="6">
        <v>3</v>
      </c>
      <c r="AZ1670" s="6">
        <v>253</v>
      </c>
      <c r="BA1670" s="87" t="s">
        <v>2496</v>
      </c>
      <c r="BB1670" s="39" t="s">
        <v>2598</v>
      </c>
      <c r="BC1670" s="84" t="s">
        <v>2349</v>
      </c>
      <c r="BD1670" s="38" t="s">
        <v>2497</v>
      </c>
      <c r="BE1670" s="39" t="s">
        <v>2599</v>
      </c>
      <c r="BF1670" s="90" t="s">
        <v>2498</v>
      </c>
      <c r="BJ1670" s="47" t="s">
        <v>2505</v>
      </c>
      <c r="BL1670" s="42" t="s">
        <v>2500</v>
      </c>
      <c r="BM1670" s="43" t="s">
        <v>2495</v>
      </c>
      <c r="BO1670" s="17"/>
      <c r="BP1670" s="18"/>
    </row>
    <row r="1671" spans="1:68" ht="15" customHeight="1" thickBot="1" x14ac:dyDescent="0.35">
      <c r="A1671" s="116">
        <v>1670</v>
      </c>
      <c r="H1671" s="121" t="s">
        <v>2503</v>
      </c>
      <c r="I1671" s="117">
        <v>8</v>
      </c>
      <c r="J1671" s="120" t="s">
        <v>2471</v>
      </c>
      <c r="K1671" s="120" t="s">
        <v>2481</v>
      </c>
      <c r="L1671" s="120" t="s">
        <v>2480</v>
      </c>
      <c r="M1671" s="119" t="s">
        <v>2479</v>
      </c>
      <c r="N1671" s="119" t="s">
        <v>2478</v>
      </c>
      <c r="O1671" s="119" t="s">
        <v>2588</v>
      </c>
      <c r="P1671" s="119" t="s">
        <v>2588</v>
      </c>
      <c r="Q1671" s="119" t="s">
        <v>2588</v>
      </c>
      <c r="R1671" s="6">
        <f t="shared" si="242"/>
        <v>5</v>
      </c>
      <c r="S1671" s="6">
        <f t="shared" si="243"/>
        <v>1</v>
      </c>
      <c r="T1671" s="7">
        <f t="shared" si="244"/>
        <v>130312</v>
      </c>
      <c r="U1671" s="122" t="str">
        <f t="shared" si="245"/>
        <v>1FD08</v>
      </c>
      <c r="V1671" s="10">
        <f t="shared" si="246"/>
        <v>253</v>
      </c>
      <c r="W1671" s="10">
        <f t="shared" si="247"/>
        <v>8</v>
      </c>
      <c r="X1671" s="11">
        <f t="shared" si="248"/>
        <v>16</v>
      </c>
      <c r="Y1671" s="11">
        <f t="shared" si="249"/>
        <v>253</v>
      </c>
      <c r="Z1671" s="12" t="str">
        <f t="shared" si="250"/>
        <v>Temperature</v>
      </c>
      <c r="AI1671" s="17"/>
      <c r="AJ1671" s="18"/>
      <c r="AK1671" s="19"/>
      <c r="AQ1671" s="34"/>
      <c r="AR1671" s="34"/>
      <c r="AS1671" s="34"/>
      <c r="AT1671" s="34"/>
      <c r="AU1671" s="34"/>
      <c r="AV1671" s="34"/>
      <c r="AW1671" s="34"/>
      <c r="AX1671" s="223">
        <v>130312</v>
      </c>
      <c r="AY1671" s="6">
        <v>16</v>
      </c>
      <c r="AZ1671" s="6">
        <v>253</v>
      </c>
      <c r="BA1671" s="87" t="s">
        <v>2365</v>
      </c>
      <c r="BB1671" s="39" t="s">
        <v>2600</v>
      </c>
      <c r="BC1671" s="84" t="s">
        <v>2359</v>
      </c>
      <c r="BJ1671" s="47" t="s">
        <v>2601</v>
      </c>
      <c r="BL1671" s="42" t="s">
        <v>2494</v>
      </c>
      <c r="BM1671" s="43" t="s">
        <v>2495</v>
      </c>
      <c r="BO1671" s="17"/>
      <c r="BP1671" s="18"/>
    </row>
    <row r="1672" spans="1:68" ht="15" customHeight="1" thickBot="1" x14ac:dyDescent="0.35">
      <c r="A1672" s="116">
        <v>1671</v>
      </c>
      <c r="H1672" s="121" t="s">
        <v>2503</v>
      </c>
      <c r="I1672" s="117">
        <v>8</v>
      </c>
      <c r="J1672" s="119" t="s">
        <v>2471</v>
      </c>
      <c r="K1672" s="119" t="s">
        <v>2471</v>
      </c>
      <c r="L1672" s="119" t="s">
        <v>2472</v>
      </c>
      <c r="M1672" s="119" t="s">
        <v>2594</v>
      </c>
      <c r="N1672" s="119" t="s">
        <v>2473</v>
      </c>
      <c r="O1672" s="119" t="s">
        <v>2472</v>
      </c>
      <c r="P1672" s="119" t="s">
        <v>2475</v>
      </c>
      <c r="Q1672" s="120" t="s">
        <v>2483</v>
      </c>
      <c r="R1672" s="6">
        <f t="shared" si="242"/>
        <v>5</v>
      </c>
      <c r="S1672" s="6">
        <f t="shared" si="243"/>
        <v>1</v>
      </c>
      <c r="T1672" s="7">
        <f t="shared" si="244"/>
        <v>130312</v>
      </c>
      <c r="U1672" s="122" t="str">
        <f t="shared" si="245"/>
        <v>1FD08</v>
      </c>
      <c r="V1672" s="10">
        <f t="shared" si="246"/>
        <v>253</v>
      </c>
      <c r="W1672" s="10">
        <f t="shared" si="247"/>
        <v>8</v>
      </c>
      <c r="X1672" s="11">
        <f t="shared" si="248"/>
        <v>16</v>
      </c>
      <c r="Y1672" s="11">
        <f t="shared" si="249"/>
        <v>253</v>
      </c>
      <c r="Z1672" s="12" t="str">
        <f t="shared" si="250"/>
        <v>Temperature</v>
      </c>
      <c r="AI1672" s="17"/>
      <c r="AJ1672" s="18"/>
      <c r="AK1672" s="19"/>
      <c r="AL1672" s="21"/>
      <c r="AM1672" s="21"/>
      <c r="AN1672" s="21"/>
      <c r="AO1672" s="21"/>
      <c r="AP1672" s="20"/>
      <c r="AQ1672" s="20"/>
      <c r="AR1672" s="20"/>
      <c r="AS1672" s="20"/>
      <c r="AT1672" s="20"/>
      <c r="AU1672" s="20"/>
      <c r="AV1672" s="20"/>
      <c r="AW1672" s="20"/>
      <c r="AX1672" s="222">
        <v>130312</v>
      </c>
      <c r="AY1672" s="6">
        <v>16</v>
      </c>
      <c r="AZ1672" s="6">
        <v>253</v>
      </c>
      <c r="BA1672" s="87" t="s">
        <v>2365</v>
      </c>
      <c r="BB1672" s="39" t="s">
        <v>2585</v>
      </c>
      <c r="BC1672" s="84" t="s">
        <v>2359</v>
      </c>
      <c r="BJ1672" s="47" t="s">
        <v>2493</v>
      </c>
      <c r="BL1672" s="42" t="s">
        <v>2494</v>
      </c>
      <c r="BM1672" s="43" t="s">
        <v>2495</v>
      </c>
      <c r="BO1672" s="17"/>
      <c r="BP1672" s="18"/>
    </row>
    <row r="1673" spans="1:68" ht="15" customHeight="1" thickBot="1" x14ac:dyDescent="0.35">
      <c r="A1673" s="116">
        <v>1672</v>
      </c>
      <c r="H1673" s="121" t="s">
        <v>2503</v>
      </c>
      <c r="I1673" s="117">
        <v>7</v>
      </c>
      <c r="J1673" s="119" t="s">
        <v>2484</v>
      </c>
      <c r="K1673" s="119" t="s">
        <v>2594</v>
      </c>
      <c r="L1673" s="119" t="s">
        <v>2481</v>
      </c>
      <c r="M1673" s="119" t="s">
        <v>2480</v>
      </c>
      <c r="N1673" s="119" t="s">
        <v>2479</v>
      </c>
      <c r="O1673" s="120" t="s">
        <v>2504</v>
      </c>
      <c r="P1673" s="120" t="s">
        <v>2475</v>
      </c>
      <c r="Q1673" s="120" t="s">
        <v>2485</v>
      </c>
      <c r="R1673" s="6">
        <f t="shared" si="242"/>
        <v>5</v>
      </c>
      <c r="S1673" s="6">
        <f t="shared" si="243"/>
        <v>1</v>
      </c>
      <c r="T1673" s="7">
        <f t="shared" si="244"/>
        <v>130312</v>
      </c>
      <c r="U1673" s="122" t="str">
        <f t="shared" si="245"/>
        <v>1FD08</v>
      </c>
      <c r="V1673" s="10">
        <f t="shared" si="246"/>
        <v>253</v>
      </c>
      <c r="W1673" s="10">
        <f t="shared" si="247"/>
        <v>8</v>
      </c>
      <c r="X1673" s="11">
        <f t="shared" si="248"/>
        <v>16</v>
      </c>
      <c r="Y1673" s="11">
        <f t="shared" si="249"/>
        <v>253</v>
      </c>
      <c r="Z1673" s="12" t="str">
        <f t="shared" si="250"/>
        <v>Temperature</v>
      </c>
      <c r="AI1673" s="17"/>
      <c r="AJ1673" s="18"/>
      <c r="AK1673" s="19"/>
      <c r="AQ1673" s="34"/>
      <c r="AR1673" s="34"/>
      <c r="AS1673" s="34"/>
      <c r="AT1673" s="34"/>
      <c r="AU1673" s="34"/>
      <c r="AV1673" s="34"/>
      <c r="AW1673" s="34"/>
      <c r="AX1673" s="223">
        <v>130312</v>
      </c>
      <c r="AY1673" s="6">
        <v>16</v>
      </c>
      <c r="AZ1673" s="6">
        <v>253</v>
      </c>
      <c r="BA1673" s="87" t="s">
        <v>2365</v>
      </c>
      <c r="BB1673" s="39" t="s">
        <v>2602</v>
      </c>
      <c r="BC1673" s="84" t="s">
        <v>2359</v>
      </c>
      <c r="BJ1673" s="47" t="s">
        <v>2603</v>
      </c>
      <c r="BL1673" s="42" t="s">
        <v>2494</v>
      </c>
      <c r="BM1673" s="43" t="s">
        <v>2495</v>
      </c>
      <c r="BO1673" s="17"/>
      <c r="BP1673" s="18"/>
    </row>
    <row r="1674" spans="1:68" ht="15" customHeight="1" thickBot="1" x14ac:dyDescent="0.35">
      <c r="A1674" s="116">
        <v>1673</v>
      </c>
      <c r="H1674" s="121" t="s">
        <v>2595</v>
      </c>
      <c r="I1674" s="117">
        <v>8</v>
      </c>
      <c r="J1674" s="119" t="s">
        <v>2471</v>
      </c>
      <c r="K1674" s="120" t="s">
        <v>2471</v>
      </c>
      <c r="L1674" s="120" t="s">
        <v>2472</v>
      </c>
      <c r="M1674" s="120" t="s">
        <v>2594</v>
      </c>
      <c r="N1674" s="119" t="s">
        <v>2486</v>
      </c>
      <c r="O1674" s="119" t="s">
        <v>2588</v>
      </c>
      <c r="P1674" s="119" t="s">
        <v>2588</v>
      </c>
      <c r="Q1674" s="119" t="s">
        <v>2588</v>
      </c>
      <c r="R1674" s="6">
        <f t="shared" si="242"/>
        <v>5</v>
      </c>
      <c r="S1674" s="6">
        <f t="shared" si="243"/>
        <v>1</v>
      </c>
      <c r="T1674" s="7">
        <f t="shared" si="244"/>
        <v>130312</v>
      </c>
      <c r="U1674" s="122" t="str">
        <f t="shared" si="245"/>
        <v>1FD08</v>
      </c>
      <c r="V1674" s="10">
        <f t="shared" si="246"/>
        <v>253</v>
      </c>
      <c r="W1674" s="10">
        <f t="shared" si="247"/>
        <v>8</v>
      </c>
      <c r="X1674" s="11">
        <f t="shared" si="248"/>
        <v>25</v>
      </c>
      <c r="Y1674" s="11">
        <f t="shared" si="249"/>
        <v>253</v>
      </c>
      <c r="Z1674" s="12" t="str">
        <f t="shared" si="250"/>
        <v>Temperature</v>
      </c>
      <c r="AI1674" s="17"/>
      <c r="AJ1674" s="18"/>
      <c r="AK1674" s="19"/>
      <c r="AL1674" s="21"/>
      <c r="AM1674" s="21"/>
      <c r="AN1674" s="21"/>
      <c r="AO1674" s="21"/>
      <c r="AP1674" s="20"/>
      <c r="AQ1674" s="20"/>
      <c r="AR1674" s="20"/>
      <c r="AS1674" s="20"/>
      <c r="AT1674" s="20"/>
      <c r="AU1674" s="20"/>
      <c r="AV1674" s="20"/>
      <c r="AW1674" s="20"/>
      <c r="AX1674" s="222">
        <v>130312</v>
      </c>
      <c r="AY1674" s="6">
        <v>25</v>
      </c>
      <c r="AZ1674" s="6">
        <v>253</v>
      </c>
      <c r="BA1674" s="87" t="s">
        <v>2365</v>
      </c>
      <c r="BB1674" s="39" t="s">
        <v>2467</v>
      </c>
      <c r="BC1674" s="84" t="s">
        <v>2359</v>
      </c>
      <c r="BJ1674" s="47" t="s">
        <v>2493</v>
      </c>
      <c r="BL1674" s="42" t="s">
        <v>2604</v>
      </c>
      <c r="BM1674" s="43" t="s">
        <v>2495</v>
      </c>
      <c r="BO1674" s="17"/>
      <c r="BP1674" s="18"/>
    </row>
    <row r="1675" spans="1:68" ht="15" customHeight="1" thickBot="1" x14ac:dyDescent="0.35">
      <c r="A1675" s="116">
        <v>1674</v>
      </c>
      <c r="H1675" s="121" t="s">
        <v>2487</v>
      </c>
      <c r="I1675" s="117">
        <v>8</v>
      </c>
      <c r="J1675" s="119" t="s">
        <v>2488</v>
      </c>
      <c r="K1675" s="120" t="s">
        <v>2489</v>
      </c>
      <c r="L1675" s="119" t="s">
        <v>2473</v>
      </c>
      <c r="M1675" s="119" t="s">
        <v>2490</v>
      </c>
      <c r="N1675" s="119" t="s">
        <v>2491</v>
      </c>
      <c r="O1675" s="119" t="s">
        <v>2492</v>
      </c>
      <c r="P1675" s="119" t="s">
        <v>2596</v>
      </c>
      <c r="Q1675" s="119" t="s">
        <v>2597</v>
      </c>
      <c r="R1675" s="6">
        <f t="shared" si="242"/>
        <v>2</v>
      </c>
      <c r="S1675" s="6">
        <f t="shared" si="243"/>
        <v>1</v>
      </c>
      <c r="T1675" s="7">
        <f t="shared" si="244"/>
        <v>130306</v>
      </c>
      <c r="U1675" s="122" t="str">
        <f t="shared" si="245"/>
        <v>1FD02</v>
      </c>
      <c r="V1675" s="10">
        <f t="shared" si="246"/>
        <v>253</v>
      </c>
      <c r="W1675" s="10">
        <f t="shared" si="247"/>
        <v>2</v>
      </c>
      <c r="X1675" s="11">
        <f t="shared" si="248"/>
        <v>3</v>
      </c>
      <c r="Y1675" s="11">
        <f t="shared" si="249"/>
        <v>253</v>
      </c>
      <c r="Z1675" s="12" t="str">
        <f t="shared" si="250"/>
        <v>Wind Data</v>
      </c>
      <c r="AI1675" s="17"/>
      <c r="AJ1675" s="18"/>
      <c r="AK1675" s="19"/>
      <c r="AQ1675" s="34"/>
      <c r="AR1675" s="34"/>
      <c r="AS1675" s="34"/>
      <c r="AT1675" s="34"/>
      <c r="AU1675" s="34"/>
      <c r="AV1675" s="34"/>
      <c r="AW1675" s="34"/>
      <c r="AX1675" s="223">
        <v>130306</v>
      </c>
      <c r="AY1675" s="6">
        <v>3</v>
      </c>
      <c r="AZ1675" s="6">
        <v>253</v>
      </c>
      <c r="BA1675" s="87" t="s">
        <v>2496</v>
      </c>
      <c r="BB1675" s="39" t="s">
        <v>2468</v>
      </c>
      <c r="BC1675" s="84" t="s">
        <v>2349</v>
      </c>
      <c r="BD1675" s="38" t="s">
        <v>2497</v>
      </c>
      <c r="BE1675" s="39" t="s">
        <v>2469</v>
      </c>
      <c r="BF1675" s="90" t="s">
        <v>2498</v>
      </c>
      <c r="BJ1675" s="47" t="s">
        <v>2499</v>
      </c>
      <c r="BL1675" s="42" t="s">
        <v>2500</v>
      </c>
      <c r="BM1675" s="43" t="s">
        <v>2495</v>
      </c>
      <c r="BO1675" s="17"/>
      <c r="BP1675" s="18"/>
    </row>
    <row r="1676" spans="1:68" ht="15" customHeight="1" thickBot="1" x14ac:dyDescent="0.35">
      <c r="A1676" s="116">
        <v>1675</v>
      </c>
      <c r="H1676" s="121" t="s">
        <v>2586</v>
      </c>
      <c r="I1676" s="117">
        <v>8</v>
      </c>
      <c r="J1676" s="119" t="s">
        <v>2471</v>
      </c>
      <c r="K1676" s="119" t="s">
        <v>2471</v>
      </c>
      <c r="L1676" s="119" t="s">
        <v>2472</v>
      </c>
      <c r="M1676" s="119" t="s">
        <v>2587</v>
      </c>
      <c r="N1676" s="119" t="s">
        <v>2502</v>
      </c>
      <c r="O1676" s="120" t="s">
        <v>2588</v>
      </c>
      <c r="P1676" s="120" t="s">
        <v>2588</v>
      </c>
      <c r="Q1676" s="120" t="s">
        <v>2588</v>
      </c>
      <c r="R1676" s="6">
        <f t="shared" si="242"/>
        <v>5</v>
      </c>
      <c r="S1676" s="6">
        <f t="shared" si="243"/>
        <v>1</v>
      </c>
      <c r="T1676" s="7">
        <f t="shared" si="244"/>
        <v>130312</v>
      </c>
      <c r="U1676" s="122" t="str">
        <f t="shared" si="245"/>
        <v>1FD08</v>
      </c>
      <c r="V1676" s="10">
        <f t="shared" si="246"/>
        <v>253</v>
      </c>
      <c r="W1676" s="10">
        <f t="shared" si="247"/>
        <v>8</v>
      </c>
      <c r="X1676" s="11">
        <f t="shared" si="248"/>
        <v>16</v>
      </c>
      <c r="Y1676" s="11">
        <f t="shared" si="249"/>
        <v>253</v>
      </c>
      <c r="Z1676" s="12" t="str">
        <f t="shared" si="250"/>
        <v>Temperature</v>
      </c>
      <c r="AI1676" s="17"/>
      <c r="AJ1676" s="18"/>
      <c r="AK1676" s="19"/>
      <c r="AL1676" s="21"/>
      <c r="AM1676" s="21"/>
      <c r="AN1676" s="21"/>
      <c r="AO1676" s="21"/>
      <c r="AP1676" s="20"/>
      <c r="AQ1676" s="20"/>
      <c r="AR1676" s="20"/>
      <c r="AS1676" s="20"/>
      <c r="AT1676" s="20"/>
      <c r="AU1676" s="20"/>
      <c r="AV1676" s="20"/>
      <c r="AW1676" s="20"/>
      <c r="AX1676" s="222">
        <v>130312</v>
      </c>
      <c r="AY1676" s="6">
        <v>16</v>
      </c>
      <c r="AZ1676" s="6">
        <v>253</v>
      </c>
      <c r="BA1676" s="87" t="s">
        <v>2365</v>
      </c>
      <c r="BB1676" s="39" t="s">
        <v>2582</v>
      </c>
      <c r="BC1676" s="84" t="s">
        <v>2359</v>
      </c>
      <c r="BJ1676" s="47" t="s">
        <v>2493</v>
      </c>
      <c r="BL1676" s="42" t="s">
        <v>2494</v>
      </c>
      <c r="BM1676" s="43" t="s">
        <v>2495</v>
      </c>
      <c r="BO1676" s="17"/>
      <c r="BP1676" s="18"/>
    </row>
    <row r="1677" spans="1:68" ht="15" customHeight="1" thickBot="1" x14ac:dyDescent="0.35">
      <c r="A1677" s="116">
        <v>1676</v>
      </c>
      <c r="H1677" s="121" t="s">
        <v>2589</v>
      </c>
      <c r="I1677" s="117">
        <v>8</v>
      </c>
      <c r="J1677" s="119" t="s">
        <v>2590</v>
      </c>
      <c r="K1677" s="120" t="s">
        <v>2591</v>
      </c>
      <c r="L1677" s="120" t="s">
        <v>2473</v>
      </c>
      <c r="M1677" s="120" t="s">
        <v>2592</v>
      </c>
      <c r="N1677" s="119" t="s">
        <v>2474</v>
      </c>
      <c r="O1677" s="119" t="s">
        <v>2593</v>
      </c>
      <c r="P1677" s="120" t="s">
        <v>2588</v>
      </c>
      <c r="Q1677" s="119" t="s">
        <v>2588</v>
      </c>
      <c r="R1677" s="6">
        <f t="shared" si="242"/>
        <v>2</v>
      </c>
      <c r="S1677" s="6">
        <f t="shared" si="243"/>
        <v>1</v>
      </c>
      <c r="T1677" s="7">
        <f t="shared" si="244"/>
        <v>130306</v>
      </c>
      <c r="U1677" s="122" t="str">
        <f t="shared" si="245"/>
        <v>1FD02</v>
      </c>
      <c r="V1677" s="10">
        <f t="shared" si="246"/>
        <v>253</v>
      </c>
      <c r="W1677" s="10">
        <f t="shared" si="247"/>
        <v>2</v>
      </c>
      <c r="X1677" s="11">
        <f t="shared" si="248"/>
        <v>3</v>
      </c>
      <c r="Y1677" s="11">
        <f t="shared" si="249"/>
        <v>253</v>
      </c>
      <c r="Z1677" s="12" t="str">
        <f t="shared" si="250"/>
        <v>Wind Data</v>
      </c>
      <c r="AI1677" s="17"/>
      <c r="AJ1677" s="18"/>
      <c r="AK1677" s="19"/>
      <c r="AQ1677" s="34"/>
      <c r="AR1677" s="34"/>
      <c r="AS1677" s="34"/>
      <c r="AT1677" s="34"/>
      <c r="AU1677" s="34"/>
      <c r="AV1677" s="34"/>
      <c r="AW1677" s="34"/>
      <c r="AX1677" s="223">
        <v>130306</v>
      </c>
      <c r="AY1677" s="6">
        <v>3</v>
      </c>
      <c r="AZ1677" s="6">
        <v>253</v>
      </c>
      <c r="BA1677" s="87" t="s">
        <v>2496</v>
      </c>
      <c r="BB1677" s="39" t="s">
        <v>2583</v>
      </c>
      <c r="BC1677" s="84" t="s">
        <v>2349</v>
      </c>
      <c r="BD1677" s="38" t="s">
        <v>2497</v>
      </c>
      <c r="BE1677" s="39" t="s">
        <v>2584</v>
      </c>
      <c r="BF1677" s="90" t="s">
        <v>2498</v>
      </c>
      <c r="BJ1677" s="47" t="s">
        <v>2499</v>
      </c>
      <c r="BL1677" s="42" t="s">
        <v>2500</v>
      </c>
      <c r="BM1677" s="43" t="s">
        <v>2495</v>
      </c>
      <c r="BO1677" s="17"/>
      <c r="BP1677" s="18"/>
    </row>
    <row r="1678" spans="1:68" ht="15" customHeight="1" thickBot="1" x14ac:dyDescent="0.35">
      <c r="A1678" s="116">
        <v>1677</v>
      </c>
      <c r="H1678" s="121" t="s">
        <v>2586</v>
      </c>
      <c r="I1678" s="117">
        <v>8</v>
      </c>
      <c r="J1678" s="119" t="s">
        <v>2471</v>
      </c>
      <c r="K1678" s="119" t="s">
        <v>2471</v>
      </c>
      <c r="L1678" s="120" t="s">
        <v>2475</v>
      </c>
      <c r="M1678" s="120" t="s">
        <v>2476</v>
      </c>
      <c r="N1678" s="119" t="s">
        <v>2477</v>
      </c>
      <c r="O1678" s="119" t="s">
        <v>2588</v>
      </c>
      <c r="P1678" s="119" t="s">
        <v>2588</v>
      </c>
      <c r="Q1678" s="119" t="s">
        <v>2588</v>
      </c>
      <c r="R1678" s="6">
        <f t="shared" si="242"/>
        <v>5</v>
      </c>
      <c r="S1678" s="6">
        <f t="shared" si="243"/>
        <v>1</v>
      </c>
      <c r="T1678" s="7">
        <f t="shared" si="244"/>
        <v>130312</v>
      </c>
      <c r="U1678" s="122" t="str">
        <f t="shared" si="245"/>
        <v>1FD08</v>
      </c>
      <c r="V1678" s="10">
        <f t="shared" si="246"/>
        <v>253</v>
      </c>
      <c r="W1678" s="10">
        <f t="shared" si="247"/>
        <v>8</v>
      </c>
      <c r="X1678" s="11">
        <f t="shared" si="248"/>
        <v>16</v>
      </c>
      <c r="Y1678" s="11">
        <f t="shared" si="249"/>
        <v>253</v>
      </c>
      <c r="Z1678" s="12" t="str">
        <f t="shared" si="250"/>
        <v>Temperature</v>
      </c>
      <c r="AI1678" s="17"/>
      <c r="AJ1678" s="18"/>
      <c r="AK1678" s="19"/>
      <c r="AL1678" s="21"/>
      <c r="AM1678" s="21"/>
      <c r="AN1678" s="21"/>
      <c r="AO1678" s="21"/>
      <c r="AP1678" s="20"/>
      <c r="AQ1678" s="20"/>
      <c r="AR1678" s="20"/>
      <c r="AS1678" s="20"/>
      <c r="AT1678" s="20"/>
      <c r="AU1678" s="20"/>
      <c r="AV1678" s="20"/>
      <c r="AW1678" s="20"/>
      <c r="AX1678" s="222">
        <v>130312</v>
      </c>
      <c r="AY1678" s="6">
        <v>16</v>
      </c>
      <c r="AZ1678" s="6">
        <v>253</v>
      </c>
      <c r="BA1678" s="87" t="s">
        <v>2365</v>
      </c>
      <c r="BB1678" s="39" t="s">
        <v>2464</v>
      </c>
      <c r="BC1678" s="84" t="s">
        <v>2359</v>
      </c>
      <c r="BJ1678" s="47" t="s">
        <v>2501</v>
      </c>
      <c r="BL1678" s="42" t="s">
        <v>2494</v>
      </c>
      <c r="BM1678" s="43" t="s">
        <v>2495</v>
      </c>
      <c r="BO1678" s="17"/>
      <c r="BP1678" s="18"/>
    </row>
    <row r="1679" spans="1:68" ht="15" customHeight="1" thickBot="1" x14ac:dyDescent="0.35">
      <c r="A1679" s="116">
        <v>1678</v>
      </c>
      <c r="H1679" s="121" t="s">
        <v>2589</v>
      </c>
      <c r="I1679" s="117">
        <v>8</v>
      </c>
      <c r="J1679" s="119" t="s">
        <v>2478</v>
      </c>
      <c r="K1679" s="120" t="s">
        <v>2479</v>
      </c>
      <c r="L1679" s="119" t="s">
        <v>2480</v>
      </c>
      <c r="M1679" s="119" t="s">
        <v>2481</v>
      </c>
      <c r="N1679" s="119" t="s">
        <v>2482</v>
      </c>
      <c r="O1679" s="119" t="s">
        <v>2483</v>
      </c>
      <c r="P1679" s="119" t="s">
        <v>2475</v>
      </c>
      <c r="Q1679" s="119" t="s">
        <v>2473</v>
      </c>
      <c r="R1679" s="6">
        <f t="shared" si="242"/>
        <v>2</v>
      </c>
      <c r="S1679" s="6">
        <f t="shared" si="243"/>
        <v>1</v>
      </c>
      <c r="T1679" s="7">
        <f t="shared" si="244"/>
        <v>130306</v>
      </c>
      <c r="U1679" s="122" t="str">
        <f t="shared" si="245"/>
        <v>1FD02</v>
      </c>
      <c r="V1679" s="10">
        <f t="shared" si="246"/>
        <v>253</v>
      </c>
      <c r="W1679" s="10">
        <f t="shared" si="247"/>
        <v>2</v>
      </c>
      <c r="X1679" s="11">
        <f t="shared" si="248"/>
        <v>3</v>
      </c>
      <c r="Y1679" s="11">
        <f t="shared" si="249"/>
        <v>253</v>
      </c>
      <c r="Z1679" s="12" t="str">
        <f t="shared" si="250"/>
        <v>Wind Data</v>
      </c>
      <c r="AI1679" s="17"/>
      <c r="AJ1679" s="18"/>
      <c r="AK1679" s="19"/>
      <c r="AQ1679" s="34"/>
      <c r="AR1679" s="34"/>
      <c r="AS1679" s="34"/>
      <c r="AT1679" s="34"/>
      <c r="AU1679" s="34"/>
      <c r="AV1679" s="34"/>
      <c r="AW1679" s="34"/>
      <c r="AX1679" s="223">
        <v>130306</v>
      </c>
      <c r="AY1679" s="6">
        <v>3</v>
      </c>
      <c r="AZ1679" s="6">
        <v>253</v>
      </c>
      <c r="BA1679" s="87" t="s">
        <v>2496</v>
      </c>
      <c r="BB1679" s="39" t="s">
        <v>2598</v>
      </c>
      <c r="BC1679" s="84" t="s">
        <v>2349</v>
      </c>
      <c r="BD1679" s="38" t="s">
        <v>2497</v>
      </c>
      <c r="BE1679" s="39" t="s">
        <v>2599</v>
      </c>
      <c r="BF1679" s="90" t="s">
        <v>2498</v>
      </c>
      <c r="BJ1679" s="47" t="s">
        <v>2505</v>
      </c>
      <c r="BL1679" s="42" t="s">
        <v>2500</v>
      </c>
      <c r="BM1679" s="43" t="s">
        <v>2495</v>
      </c>
      <c r="BO1679" s="17"/>
      <c r="BP1679" s="18"/>
    </row>
    <row r="1680" spans="1:68" ht="15" customHeight="1" thickBot="1" x14ac:dyDescent="0.35">
      <c r="A1680" s="116">
        <v>1679</v>
      </c>
      <c r="H1680" s="121" t="s">
        <v>2503</v>
      </c>
      <c r="I1680" s="117">
        <v>8</v>
      </c>
      <c r="J1680" s="119" t="s">
        <v>2471</v>
      </c>
      <c r="K1680" s="119" t="s">
        <v>2481</v>
      </c>
      <c r="L1680" s="119" t="s">
        <v>2480</v>
      </c>
      <c r="M1680" s="120" t="s">
        <v>2479</v>
      </c>
      <c r="N1680" s="120" t="s">
        <v>2478</v>
      </c>
      <c r="O1680" s="119" t="s">
        <v>2588</v>
      </c>
      <c r="P1680" s="119" t="s">
        <v>2588</v>
      </c>
      <c r="Q1680" s="119" t="s">
        <v>2588</v>
      </c>
      <c r="R1680" s="6">
        <f t="shared" si="242"/>
        <v>5</v>
      </c>
      <c r="S1680" s="6">
        <f t="shared" si="243"/>
        <v>1</v>
      </c>
      <c r="T1680" s="7">
        <f t="shared" si="244"/>
        <v>130312</v>
      </c>
      <c r="U1680" s="122" t="str">
        <f t="shared" si="245"/>
        <v>1FD08</v>
      </c>
      <c r="V1680" s="10">
        <f t="shared" si="246"/>
        <v>253</v>
      </c>
      <c r="W1680" s="10">
        <f t="shared" si="247"/>
        <v>8</v>
      </c>
      <c r="X1680" s="11">
        <f t="shared" si="248"/>
        <v>16</v>
      </c>
      <c r="Y1680" s="11">
        <f t="shared" si="249"/>
        <v>253</v>
      </c>
      <c r="Z1680" s="12" t="str">
        <f t="shared" si="250"/>
        <v>Temperature</v>
      </c>
      <c r="AI1680" s="17"/>
      <c r="AJ1680" s="18"/>
      <c r="AK1680" s="19"/>
      <c r="AL1680" s="21"/>
      <c r="AM1680" s="21"/>
      <c r="AN1680" s="21"/>
      <c r="AO1680" s="21"/>
      <c r="AP1680" s="20"/>
      <c r="AQ1680" s="20"/>
      <c r="AR1680" s="20"/>
      <c r="AS1680" s="20"/>
      <c r="AT1680" s="20"/>
      <c r="AU1680" s="20"/>
      <c r="AV1680" s="20"/>
      <c r="AW1680" s="20"/>
      <c r="AX1680" s="222">
        <v>130312</v>
      </c>
      <c r="AY1680" s="6">
        <v>16</v>
      </c>
      <c r="AZ1680" s="6">
        <v>253</v>
      </c>
      <c r="BA1680" s="87" t="s">
        <v>2365</v>
      </c>
      <c r="BB1680" s="39" t="s">
        <v>2600</v>
      </c>
      <c r="BC1680" s="84" t="s">
        <v>2359</v>
      </c>
      <c r="BJ1680" s="47" t="s">
        <v>2601</v>
      </c>
      <c r="BL1680" s="42" t="s">
        <v>2494</v>
      </c>
      <c r="BM1680" s="43" t="s">
        <v>2495</v>
      </c>
      <c r="BO1680" s="17"/>
      <c r="BP1680" s="18"/>
    </row>
    <row r="1681" spans="1:68" ht="15" customHeight="1" thickBot="1" x14ac:dyDescent="0.35">
      <c r="A1681" s="116">
        <v>1680</v>
      </c>
      <c r="H1681" s="121" t="s">
        <v>2503</v>
      </c>
      <c r="I1681" s="117">
        <v>8</v>
      </c>
      <c r="J1681" s="119" t="s">
        <v>2471</v>
      </c>
      <c r="K1681" s="120" t="s">
        <v>2471</v>
      </c>
      <c r="L1681" s="119" t="s">
        <v>2472</v>
      </c>
      <c r="M1681" s="119" t="s">
        <v>2594</v>
      </c>
      <c r="N1681" s="120" t="s">
        <v>2473</v>
      </c>
      <c r="O1681" s="119" t="s">
        <v>2472</v>
      </c>
      <c r="P1681" s="119" t="s">
        <v>2475</v>
      </c>
      <c r="Q1681" s="119" t="s">
        <v>2483</v>
      </c>
      <c r="R1681" s="6">
        <f t="shared" si="242"/>
        <v>5</v>
      </c>
      <c r="S1681" s="6">
        <f t="shared" si="243"/>
        <v>1</v>
      </c>
      <c r="T1681" s="7">
        <f t="shared" si="244"/>
        <v>130312</v>
      </c>
      <c r="U1681" s="122" t="str">
        <f t="shared" si="245"/>
        <v>1FD08</v>
      </c>
      <c r="V1681" s="10">
        <f t="shared" si="246"/>
        <v>253</v>
      </c>
      <c r="W1681" s="10">
        <f t="shared" si="247"/>
        <v>8</v>
      </c>
      <c r="X1681" s="11">
        <f t="shared" si="248"/>
        <v>16</v>
      </c>
      <c r="Y1681" s="11">
        <f t="shared" si="249"/>
        <v>253</v>
      </c>
      <c r="Z1681" s="12" t="str">
        <f t="shared" si="250"/>
        <v>Temperature</v>
      </c>
      <c r="AI1681" s="17"/>
      <c r="AJ1681" s="18"/>
      <c r="AK1681" s="19"/>
      <c r="AQ1681" s="34"/>
      <c r="AR1681" s="34"/>
      <c r="AS1681" s="34"/>
      <c r="AT1681" s="34"/>
      <c r="AU1681" s="34"/>
      <c r="AV1681" s="34"/>
      <c r="AW1681" s="34"/>
      <c r="AX1681" s="223">
        <v>130312</v>
      </c>
      <c r="AY1681" s="6">
        <v>16</v>
      </c>
      <c r="AZ1681" s="6">
        <v>253</v>
      </c>
      <c r="BA1681" s="87" t="s">
        <v>2365</v>
      </c>
      <c r="BB1681" s="39" t="s">
        <v>2585</v>
      </c>
      <c r="BC1681" s="84" t="s">
        <v>2359</v>
      </c>
      <c r="BJ1681" s="47" t="s">
        <v>2493</v>
      </c>
      <c r="BL1681" s="42" t="s">
        <v>2494</v>
      </c>
      <c r="BM1681" s="43" t="s">
        <v>2495</v>
      </c>
      <c r="BO1681" s="17"/>
      <c r="BP1681" s="18"/>
    </row>
    <row r="1682" spans="1:68" ht="15" customHeight="1" thickBot="1" x14ac:dyDescent="0.35">
      <c r="A1682" s="116">
        <v>1681</v>
      </c>
      <c r="H1682" s="121" t="s">
        <v>2503</v>
      </c>
      <c r="I1682" s="117">
        <v>7</v>
      </c>
      <c r="J1682" s="119" t="s">
        <v>2484</v>
      </c>
      <c r="K1682" s="119" t="s">
        <v>2594</v>
      </c>
      <c r="L1682" s="120" t="s">
        <v>2481</v>
      </c>
      <c r="M1682" s="119" t="s">
        <v>2480</v>
      </c>
      <c r="N1682" s="119" t="s">
        <v>2479</v>
      </c>
      <c r="O1682" s="119" t="s">
        <v>2504</v>
      </c>
      <c r="P1682" s="119" t="s">
        <v>2475</v>
      </c>
      <c r="Q1682" s="119" t="s">
        <v>2485</v>
      </c>
      <c r="R1682" s="6">
        <f t="shared" si="242"/>
        <v>5</v>
      </c>
      <c r="S1682" s="6">
        <f t="shared" si="243"/>
        <v>1</v>
      </c>
      <c r="T1682" s="7">
        <f t="shared" si="244"/>
        <v>130312</v>
      </c>
      <c r="U1682" s="122" t="str">
        <f t="shared" si="245"/>
        <v>1FD08</v>
      </c>
      <c r="V1682" s="10">
        <f t="shared" si="246"/>
        <v>253</v>
      </c>
      <c r="W1682" s="10">
        <f t="shared" si="247"/>
        <v>8</v>
      </c>
      <c r="X1682" s="11">
        <f t="shared" si="248"/>
        <v>16</v>
      </c>
      <c r="Y1682" s="11">
        <f t="shared" si="249"/>
        <v>253</v>
      </c>
      <c r="Z1682" s="12" t="str">
        <f t="shared" si="250"/>
        <v>Temperature</v>
      </c>
      <c r="AI1682" s="17"/>
      <c r="AJ1682" s="18"/>
      <c r="AK1682" s="19"/>
      <c r="AL1682" s="21"/>
      <c r="AM1682" s="21"/>
      <c r="AN1682" s="21"/>
      <c r="AO1682" s="21"/>
      <c r="AP1682" s="20"/>
      <c r="AQ1682" s="20"/>
      <c r="AR1682" s="20"/>
      <c r="AS1682" s="20"/>
      <c r="AT1682" s="20"/>
      <c r="AU1682" s="20"/>
      <c r="AV1682" s="20"/>
      <c r="AW1682" s="20"/>
      <c r="AX1682" s="222">
        <v>130312</v>
      </c>
      <c r="AY1682" s="6">
        <v>16</v>
      </c>
      <c r="AZ1682" s="6">
        <v>253</v>
      </c>
      <c r="BA1682" s="87" t="s">
        <v>2365</v>
      </c>
      <c r="BB1682" s="39" t="s">
        <v>2602</v>
      </c>
      <c r="BC1682" s="84" t="s">
        <v>2359</v>
      </c>
      <c r="BJ1682" s="47" t="s">
        <v>2603</v>
      </c>
      <c r="BL1682" s="42" t="s">
        <v>2494</v>
      </c>
      <c r="BM1682" s="43" t="s">
        <v>2495</v>
      </c>
      <c r="BO1682" s="17"/>
      <c r="BP1682" s="18"/>
    </row>
    <row r="1683" spans="1:68" ht="15" customHeight="1" thickBot="1" x14ac:dyDescent="0.35">
      <c r="A1683" s="116">
        <v>1682</v>
      </c>
      <c r="H1683" s="121" t="s">
        <v>2595</v>
      </c>
      <c r="I1683" s="117">
        <v>8</v>
      </c>
      <c r="J1683" s="120" t="s">
        <v>2471</v>
      </c>
      <c r="K1683" s="119" t="s">
        <v>2471</v>
      </c>
      <c r="L1683" s="119" t="s">
        <v>2472</v>
      </c>
      <c r="M1683" s="119" t="s">
        <v>2594</v>
      </c>
      <c r="N1683" s="119" t="s">
        <v>2486</v>
      </c>
      <c r="O1683" s="120" t="s">
        <v>2588</v>
      </c>
      <c r="P1683" s="119" t="s">
        <v>2588</v>
      </c>
      <c r="Q1683" s="119" t="s">
        <v>2588</v>
      </c>
      <c r="R1683" s="6">
        <f t="shared" si="242"/>
        <v>5</v>
      </c>
      <c r="S1683" s="6">
        <f t="shared" si="243"/>
        <v>1</v>
      </c>
      <c r="T1683" s="7">
        <f t="shared" si="244"/>
        <v>130312</v>
      </c>
      <c r="U1683" s="122" t="str">
        <f t="shared" si="245"/>
        <v>1FD08</v>
      </c>
      <c r="V1683" s="10">
        <f t="shared" si="246"/>
        <v>253</v>
      </c>
      <c r="W1683" s="10">
        <f t="shared" si="247"/>
        <v>8</v>
      </c>
      <c r="X1683" s="11">
        <f t="shared" si="248"/>
        <v>25</v>
      </c>
      <c r="Y1683" s="11">
        <f t="shared" si="249"/>
        <v>253</v>
      </c>
      <c r="Z1683" s="12" t="str">
        <f t="shared" si="250"/>
        <v>Temperature</v>
      </c>
      <c r="AI1683" s="17"/>
      <c r="AJ1683" s="18"/>
      <c r="AK1683" s="19"/>
      <c r="AQ1683" s="34"/>
      <c r="AR1683" s="34"/>
      <c r="AS1683" s="34"/>
      <c r="AT1683" s="34"/>
      <c r="AU1683" s="34"/>
      <c r="AV1683" s="34"/>
      <c r="AW1683" s="34"/>
      <c r="AX1683" s="223">
        <v>130312</v>
      </c>
      <c r="AY1683" s="6">
        <v>25</v>
      </c>
      <c r="AZ1683" s="6">
        <v>253</v>
      </c>
      <c r="BA1683" s="87" t="s">
        <v>2365</v>
      </c>
      <c r="BB1683" s="39" t="s">
        <v>2467</v>
      </c>
      <c r="BC1683" s="84" t="s">
        <v>2359</v>
      </c>
      <c r="BJ1683" s="47" t="s">
        <v>2493</v>
      </c>
      <c r="BL1683" s="42" t="s">
        <v>2604</v>
      </c>
      <c r="BM1683" s="43" t="s">
        <v>2495</v>
      </c>
      <c r="BO1683" s="17"/>
      <c r="BP1683" s="18"/>
    </row>
    <row r="1684" spans="1:68" ht="15" customHeight="1" thickBot="1" x14ac:dyDescent="0.35">
      <c r="A1684" s="116">
        <v>1683</v>
      </c>
      <c r="H1684" s="121" t="s">
        <v>2487</v>
      </c>
      <c r="I1684" s="117">
        <v>8</v>
      </c>
      <c r="J1684" s="119" t="s">
        <v>2488</v>
      </c>
      <c r="K1684" s="120" t="s">
        <v>2489</v>
      </c>
      <c r="L1684" s="120" t="s">
        <v>2473</v>
      </c>
      <c r="M1684" s="120" t="s">
        <v>2490</v>
      </c>
      <c r="N1684" s="120" t="s">
        <v>2491</v>
      </c>
      <c r="O1684" s="119" t="s">
        <v>2492</v>
      </c>
      <c r="P1684" s="119" t="s">
        <v>2596</v>
      </c>
      <c r="Q1684" s="119" t="s">
        <v>2597</v>
      </c>
      <c r="R1684" s="6">
        <f t="shared" si="242"/>
        <v>2</v>
      </c>
      <c r="S1684" s="6">
        <f t="shared" si="243"/>
        <v>1</v>
      </c>
      <c r="T1684" s="7">
        <f t="shared" si="244"/>
        <v>130306</v>
      </c>
      <c r="U1684" s="122" t="str">
        <f t="shared" si="245"/>
        <v>1FD02</v>
      </c>
      <c r="V1684" s="10">
        <f t="shared" si="246"/>
        <v>253</v>
      </c>
      <c r="W1684" s="10">
        <f t="shared" si="247"/>
        <v>2</v>
      </c>
      <c r="X1684" s="11">
        <f t="shared" si="248"/>
        <v>3</v>
      </c>
      <c r="Y1684" s="11">
        <f t="shared" si="249"/>
        <v>253</v>
      </c>
      <c r="Z1684" s="12" t="str">
        <f t="shared" si="250"/>
        <v>Wind Data</v>
      </c>
      <c r="AI1684" s="17"/>
      <c r="AJ1684" s="18"/>
      <c r="AK1684" s="19"/>
      <c r="AL1684" s="107"/>
      <c r="AM1684" s="108"/>
      <c r="AN1684" s="109"/>
      <c r="AO1684" s="21"/>
      <c r="AP1684" s="20"/>
      <c r="AQ1684" s="22"/>
      <c r="AR1684" s="20"/>
      <c r="AS1684" s="20"/>
      <c r="AT1684" s="20"/>
      <c r="AU1684" s="20"/>
      <c r="AV1684" s="20"/>
      <c r="AW1684" s="20"/>
      <c r="AX1684" s="222">
        <v>130306</v>
      </c>
      <c r="AY1684" s="6">
        <v>3</v>
      </c>
      <c r="AZ1684" s="6">
        <v>253</v>
      </c>
      <c r="BA1684" s="87" t="s">
        <v>2496</v>
      </c>
      <c r="BB1684" s="39" t="s">
        <v>2468</v>
      </c>
      <c r="BC1684" s="84" t="s">
        <v>2349</v>
      </c>
      <c r="BD1684" s="38" t="s">
        <v>2497</v>
      </c>
      <c r="BE1684" s="39" t="s">
        <v>2469</v>
      </c>
      <c r="BF1684" s="90" t="s">
        <v>2498</v>
      </c>
      <c r="BJ1684" s="47" t="s">
        <v>2499</v>
      </c>
      <c r="BL1684" s="42" t="s">
        <v>2500</v>
      </c>
      <c r="BM1684" s="43" t="s">
        <v>2495</v>
      </c>
      <c r="BO1684" s="17">
        <v>2816</v>
      </c>
      <c r="BP1684" s="18" t="s">
        <v>86</v>
      </c>
    </row>
    <row r="1685" spans="1:68" ht="15" customHeight="1" thickBot="1" x14ac:dyDescent="0.35">
      <c r="A1685" s="116">
        <v>1684</v>
      </c>
      <c r="H1685" s="121" t="s">
        <v>2586</v>
      </c>
      <c r="I1685" s="117">
        <v>8</v>
      </c>
      <c r="J1685" s="119" t="s">
        <v>2471</v>
      </c>
      <c r="K1685" s="119" t="s">
        <v>2471</v>
      </c>
      <c r="L1685" s="120" t="s">
        <v>2472</v>
      </c>
      <c r="M1685" s="120" t="s">
        <v>2587</v>
      </c>
      <c r="N1685" s="119" t="s">
        <v>2502</v>
      </c>
      <c r="O1685" s="119" t="s">
        <v>2588</v>
      </c>
      <c r="P1685" s="119" t="s">
        <v>2588</v>
      </c>
      <c r="Q1685" s="119" t="s">
        <v>2588</v>
      </c>
      <c r="R1685" s="6">
        <f t="shared" si="242"/>
        <v>5</v>
      </c>
      <c r="S1685" s="6">
        <f t="shared" si="243"/>
        <v>1</v>
      </c>
      <c r="T1685" s="7">
        <f t="shared" si="244"/>
        <v>130312</v>
      </c>
      <c r="U1685" s="122" t="str">
        <f t="shared" si="245"/>
        <v>1FD08</v>
      </c>
      <c r="V1685" s="10">
        <f t="shared" si="246"/>
        <v>253</v>
      </c>
      <c r="W1685" s="10">
        <f t="shared" si="247"/>
        <v>8</v>
      </c>
      <c r="X1685" s="11">
        <f t="shared" si="248"/>
        <v>16</v>
      </c>
      <c r="Y1685" s="11">
        <f t="shared" si="249"/>
        <v>253</v>
      </c>
      <c r="Z1685" s="12" t="str">
        <f t="shared" si="250"/>
        <v>Temperature</v>
      </c>
      <c r="AI1685" s="17"/>
      <c r="AJ1685" s="18"/>
      <c r="AK1685" s="19"/>
      <c r="AL1685" s="34"/>
      <c r="AN1685" s="6"/>
      <c r="AQ1685" s="37"/>
      <c r="AR1685" s="34"/>
      <c r="AS1685" s="34"/>
      <c r="AT1685" s="34"/>
      <c r="AU1685" s="34"/>
      <c r="AV1685" s="34"/>
      <c r="AW1685" s="34"/>
      <c r="AX1685" s="223">
        <v>130312</v>
      </c>
      <c r="AY1685" s="6">
        <v>16</v>
      </c>
      <c r="AZ1685" s="6">
        <v>253</v>
      </c>
      <c r="BA1685" s="87" t="s">
        <v>2365</v>
      </c>
      <c r="BB1685" s="39" t="s">
        <v>2582</v>
      </c>
      <c r="BC1685" s="84" t="s">
        <v>2359</v>
      </c>
      <c r="BJ1685" s="47" t="s">
        <v>2493</v>
      </c>
      <c r="BL1685" s="42" t="s">
        <v>2494</v>
      </c>
      <c r="BM1685" s="43" t="s">
        <v>2495</v>
      </c>
      <c r="BO1685" s="17">
        <v>2048</v>
      </c>
      <c r="BP1685" s="18" t="s">
        <v>83</v>
      </c>
    </row>
    <row r="1686" spans="1:68" ht="15" customHeight="1" thickBot="1" x14ac:dyDescent="0.35">
      <c r="A1686" s="116">
        <v>1685</v>
      </c>
      <c r="H1686" s="121" t="s">
        <v>2589</v>
      </c>
      <c r="I1686" s="117">
        <v>8</v>
      </c>
      <c r="J1686" s="119" t="s">
        <v>2590</v>
      </c>
      <c r="K1686" s="119" t="s">
        <v>2591</v>
      </c>
      <c r="L1686" s="120" t="s">
        <v>2473</v>
      </c>
      <c r="M1686" s="120" t="s">
        <v>2592</v>
      </c>
      <c r="N1686" s="119" t="s">
        <v>2474</v>
      </c>
      <c r="O1686" s="119" t="s">
        <v>2593</v>
      </c>
      <c r="P1686" s="119" t="s">
        <v>2588</v>
      </c>
      <c r="Q1686" s="119" t="s">
        <v>2588</v>
      </c>
      <c r="R1686" s="6">
        <f t="shared" si="242"/>
        <v>2</v>
      </c>
      <c r="S1686" s="6">
        <f t="shared" si="243"/>
        <v>1</v>
      </c>
      <c r="T1686" s="7">
        <f t="shared" si="244"/>
        <v>130306</v>
      </c>
      <c r="U1686" s="122" t="str">
        <f t="shared" si="245"/>
        <v>1FD02</v>
      </c>
      <c r="V1686" s="10">
        <f t="shared" si="246"/>
        <v>253</v>
      </c>
      <c r="W1686" s="10">
        <f t="shared" si="247"/>
        <v>2</v>
      </c>
      <c r="X1686" s="11">
        <f t="shared" si="248"/>
        <v>3</v>
      </c>
      <c r="Y1686" s="11">
        <f t="shared" si="249"/>
        <v>253</v>
      </c>
      <c r="Z1686" s="12" t="str">
        <f t="shared" si="250"/>
        <v>Wind Data</v>
      </c>
      <c r="AI1686" s="17"/>
      <c r="AJ1686" s="18"/>
      <c r="AK1686" s="19"/>
      <c r="AL1686" s="21"/>
      <c r="AM1686" s="21"/>
      <c r="AN1686" s="21"/>
      <c r="AO1686" s="21"/>
      <c r="AP1686" s="20"/>
      <c r="AQ1686" s="22"/>
      <c r="AR1686" s="20"/>
      <c r="AS1686" s="20"/>
      <c r="AT1686" s="20"/>
      <c r="AU1686" s="20"/>
      <c r="AV1686" s="20"/>
      <c r="AW1686" s="20"/>
      <c r="AX1686" s="222">
        <v>130306</v>
      </c>
      <c r="AY1686" s="6">
        <v>3</v>
      </c>
      <c r="AZ1686" s="6">
        <v>253</v>
      </c>
      <c r="BA1686" s="87" t="s">
        <v>2496</v>
      </c>
      <c r="BB1686" s="39" t="s">
        <v>2583</v>
      </c>
      <c r="BC1686" s="84" t="s">
        <v>2349</v>
      </c>
      <c r="BD1686" s="38" t="s">
        <v>2497</v>
      </c>
      <c r="BE1686" s="39" t="s">
        <v>2584</v>
      </c>
      <c r="BF1686" s="90" t="s">
        <v>2498</v>
      </c>
      <c r="BJ1686" s="47" t="s">
        <v>2499</v>
      </c>
      <c r="BL1686" s="42" t="s">
        <v>2500</v>
      </c>
      <c r="BM1686" s="43" t="s">
        <v>2495</v>
      </c>
      <c r="BO1686" s="17">
        <v>3328</v>
      </c>
      <c r="BP1686" s="18" t="s">
        <v>88</v>
      </c>
    </row>
    <row r="1687" spans="1:68" ht="15" customHeight="1" thickBot="1" x14ac:dyDescent="0.35">
      <c r="A1687" s="116">
        <v>1686</v>
      </c>
      <c r="H1687" s="121" t="s">
        <v>2586</v>
      </c>
      <c r="I1687" s="117">
        <v>8</v>
      </c>
      <c r="J1687" s="119" t="s">
        <v>2471</v>
      </c>
      <c r="K1687" s="119" t="s">
        <v>2471</v>
      </c>
      <c r="L1687" s="120" t="s">
        <v>2475</v>
      </c>
      <c r="M1687" s="120" t="s">
        <v>2476</v>
      </c>
      <c r="N1687" s="119" t="s">
        <v>2477</v>
      </c>
      <c r="O1687" s="119" t="s">
        <v>2588</v>
      </c>
      <c r="P1687" s="119" t="s">
        <v>2588</v>
      </c>
      <c r="Q1687" s="119" t="s">
        <v>2588</v>
      </c>
      <c r="R1687" s="6">
        <f t="shared" si="242"/>
        <v>5</v>
      </c>
      <c r="S1687" s="6">
        <f t="shared" si="243"/>
        <v>1</v>
      </c>
      <c r="T1687" s="7">
        <f t="shared" si="244"/>
        <v>130312</v>
      </c>
      <c r="U1687" s="122" t="str">
        <f t="shared" si="245"/>
        <v>1FD08</v>
      </c>
      <c r="V1687" s="10">
        <f t="shared" si="246"/>
        <v>253</v>
      </c>
      <c r="W1687" s="10">
        <f t="shared" si="247"/>
        <v>8</v>
      </c>
      <c r="X1687" s="11">
        <f t="shared" si="248"/>
        <v>16</v>
      </c>
      <c r="Y1687" s="11">
        <f t="shared" si="249"/>
        <v>253</v>
      </c>
      <c r="Z1687" s="12" t="str">
        <f t="shared" si="250"/>
        <v>Temperature</v>
      </c>
      <c r="AI1687" s="17"/>
      <c r="AJ1687" s="18"/>
      <c r="AK1687" s="19"/>
      <c r="AQ1687" s="37"/>
      <c r="AR1687" s="34"/>
      <c r="AS1687" s="34"/>
      <c r="AT1687" s="34"/>
      <c r="AU1687" s="34"/>
      <c r="AV1687" s="34"/>
      <c r="AW1687" s="34"/>
      <c r="AX1687" s="223">
        <v>130312</v>
      </c>
      <c r="AY1687" s="6">
        <v>16</v>
      </c>
      <c r="AZ1687" s="6">
        <v>253</v>
      </c>
      <c r="BA1687" s="87" t="s">
        <v>2365</v>
      </c>
      <c r="BB1687" s="39" t="s">
        <v>2464</v>
      </c>
      <c r="BC1687" s="84" t="s">
        <v>2359</v>
      </c>
      <c r="BJ1687" s="47" t="s">
        <v>2501</v>
      </c>
      <c r="BL1687" s="42" t="s">
        <v>2494</v>
      </c>
      <c r="BM1687" s="43" t="s">
        <v>2495</v>
      </c>
      <c r="BO1687" s="17">
        <v>25856</v>
      </c>
      <c r="BP1687" s="18" t="s">
        <v>109</v>
      </c>
    </row>
    <row r="1688" spans="1:68" ht="15" customHeight="1" thickBot="1" x14ac:dyDescent="0.35">
      <c r="A1688" s="116">
        <v>1687</v>
      </c>
      <c r="H1688" s="121" t="s">
        <v>2589</v>
      </c>
      <c r="I1688" s="117">
        <v>8</v>
      </c>
      <c r="J1688" s="119" t="s">
        <v>2478</v>
      </c>
      <c r="K1688" s="119" t="s">
        <v>2479</v>
      </c>
      <c r="L1688" s="119" t="s">
        <v>2480</v>
      </c>
      <c r="M1688" s="119" t="s">
        <v>2481</v>
      </c>
      <c r="N1688" s="119" t="s">
        <v>2482</v>
      </c>
      <c r="O1688" s="119" t="s">
        <v>2483</v>
      </c>
      <c r="P1688" s="119" t="s">
        <v>2475</v>
      </c>
      <c r="Q1688" s="119" t="s">
        <v>2473</v>
      </c>
      <c r="R1688" s="6">
        <f t="shared" si="242"/>
        <v>2</v>
      </c>
      <c r="S1688" s="6">
        <f t="shared" si="243"/>
        <v>1</v>
      </c>
      <c r="T1688" s="7">
        <f t="shared" si="244"/>
        <v>130306</v>
      </c>
      <c r="U1688" s="122" t="str">
        <f t="shared" si="245"/>
        <v>1FD02</v>
      </c>
      <c r="V1688" s="10">
        <f t="shared" si="246"/>
        <v>253</v>
      </c>
      <c r="W1688" s="10">
        <f t="shared" si="247"/>
        <v>2</v>
      </c>
      <c r="X1688" s="11">
        <f t="shared" si="248"/>
        <v>3</v>
      </c>
      <c r="Y1688" s="11">
        <f t="shared" si="249"/>
        <v>253</v>
      </c>
      <c r="Z1688" s="12" t="str">
        <f t="shared" si="250"/>
        <v>Wind Data</v>
      </c>
      <c r="AI1688" s="17"/>
      <c r="AJ1688" s="18"/>
      <c r="AK1688" s="19"/>
      <c r="AL1688" s="21"/>
      <c r="AM1688" s="21"/>
      <c r="AN1688" s="21"/>
      <c r="AO1688" s="21"/>
      <c r="AP1688" s="20"/>
      <c r="AQ1688" s="22"/>
      <c r="AR1688" s="20"/>
      <c r="AS1688" s="20"/>
      <c r="AT1688" s="20"/>
      <c r="AU1688" s="20"/>
      <c r="AV1688" s="20"/>
      <c r="AW1688" s="20"/>
      <c r="AX1688" s="222">
        <v>130306</v>
      </c>
      <c r="AY1688" s="6">
        <v>3</v>
      </c>
      <c r="AZ1688" s="6">
        <v>253</v>
      </c>
      <c r="BA1688" s="87" t="s">
        <v>2496</v>
      </c>
      <c r="BB1688" s="39" t="s">
        <v>2598</v>
      </c>
      <c r="BC1688" s="84" t="s">
        <v>2349</v>
      </c>
      <c r="BD1688" s="38" t="s">
        <v>2497</v>
      </c>
      <c r="BE1688" s="39" t="s">
        <v>2599</v>
      </c>
      <c r="BF1688" s="90" t="s">
        <v>2498</v>
      </c>
      <c r="BJ1688" s="47" t="s">
        <v>2505</v>
      </c>
      <c r="BL1688" s="42" t="s">
        <v>2500</v>
      </c>
      <c r="BM1688" s="43" t="s">
        <v>2495</v>
      </c>
      <c r="BO1688" s="17">
        <v>26880</v>
      </c>
      <c r="BP1688" s="18" t="s">
        <v>113</v>
      </c>
    </row>
    <row r="1689" spans="1:68" ht="15" customHeight="1" thickBot="1" x14ac:dyDescent="0.35">
      <c r="A1689" s="116">
        <v>1688</v>
      </c>
      <c r="H1689" s="121" t="s">
        <v>2503</v>
      </c>
      <c r="I1689" s="117">
        <v>8</v>
      </c>
      <c r="J1689" s="119" t="s">
        <v>2471</v>
      </c>
      <c r="K1689" s="119" t="s">
        <v>2481</v>
      </c>
      <c r="L1689" s="119" t="s">
        <v>2480</v>
      </c>
      <c r="M1689" s="119" t="s">
        <v>2479</v>
      </c>
      <c r="N1689" s="119" t="s">
        <v>2478</v>
      </c>
      <c r="O1689" s="119" t="s">
        <v>2588</v>
      </c>
      <c r="P1689" s="119" t="s">
        <v>2588</v>
      </c>
      <c r="Q1689" s="120" t="s">
        <v>2588</v>
      </c>
      <c r="R1689" s="6">
        <f t="shared" si="242"/>
        <v>5</v>
      </c>
      <c r="S1689" s="6">
        <f t="shared" si="243"/>
        <v>1</v>
      </c>
      <c r="T1689" s="7">
        <f t="shared" si="244"/>
        <v>130312</v>
      </c>
      <c r="U1689" s="122" t="str">
        <f t="shared" si="245"/>
        <v>1FD08</v>
      </c>
      <c r="V1689" s="10">
        <f t="shared" si="246"/>
        <v>253</v>
      </c>
      <c r="W1689" s="10">
        <f t="shared" si="247"/>
        <v>8</v>
      </c>
      <c r="X1689" s="11">
        <f t="shared" si="248"/>
        <v>16</v>
      </c>
      <c r="Y1689" s="11">
        <f t="shared" si="249"/>
        <v>253</v>
      </c>
      <c r="Z1689" s="12" t="str">
        <f t="shared" si="250"/>
        <v>Temperature</v>
      </c>
      <c r="AI1689" s="17"/>
      <c r="AJ1689" s="18"/>
      <c r="AK1689" s="19"/>
      <c r="AQ1689" s="37"/>
      <c r="AR1689" s="34"/>
      <c r="AS1689" s="34"/>
      <c r="AT1689" s="34"/>
      <c r="AU1689" s="34"/>
      <c r="AV1689" s="34"/>
      <c r="AW1689" s="34"/>
      <c r="AX1689" s="223">
        <v>130312</v>
      </c>
      <c r="AY1689" s="6">
        <v>16</v>
      </c>
      <c r="AZ1689" s="6">
        <v>253</v>
      </c>
      <c r="BA1689" s="87" t="s">
        <v>2365</v>
      </c>
      <c r="BB1689" s="39" t="s">
        <v>2600</v>
      </c>
      <c r="BC1689" s="84" t="s">
        <v>2359</v>
      </c>
      <c r="BJ1689" s="47" t="s">
        <v>2601</v>
      </c>
      <c r="BL1689" s="42" t="s">
        <v>2494</v>
      </c>
      <c r="BM1689" s="43" t="s">
        <v>2495</v>
      </c>
      <c r="BO1689" s="17">
        <v>28672</v>
      </c>
      <c r="BP1689" s="18" t="s">
        <v>120</v>
      </c>
    </row>
    <row r="1690" spans="1:68" ht="15" customHeight="1" thickBot="1" x14ac:dyDescent="0.35">
      <c r="A1690" s="116">
        <v>1689</v>
      </c>
      <c r="H1690" s="121" t="s">
        <v>2503</v>
      </c>
      <c r="I1690" s="117">
        <v>8</v>
      </c>
      <c r="J1690" s="119" t="s">
        <v>2471</v>
      </c>
      <c r="K1690" s="119" t="s">
        <v>2471</v>
      </c>
      <c r="L1690" s="120" t="s">
        <v>2472</v>
      </c>
      <c r="M1690" s="120" t="s">
        <v>2594</v>
      </c>
      <c r="N1690" s="120" t="s">
        <v>2473</v>
      </c>
      <c r="O1690" s="120" t="s">
        <v>2472</v>
      </c>
      <c r="P1690" s="119" t="s">
        <v>2475</v>
      </c>
      <c r="Q1690" s="119" t="s">
        <v>2483</v>
      </c>
      <c r="R1690" s="6">
        <f t="shared" si="242"/>
        <v>5</v>
      </c>
      <c r="S1690" s="6">
        <f t="shared" si="243"/>
        <v>1</v>
      </c>
      <c r="T1690" s="7">
        <f t="shared" si="244"/>
        <v>130312</v>
      </c>
      <c r="U1690" s="122" t="str">
        <f t="shared" si="245"/>
        <v>1FD08</v>
      </c>
      <c r="V1690" s="10">
        <f t="shared" si="246"/>
        <v>253</v>
      </c>
      <c r="W1690" s="10">
        <f t="shared" si="247"/>
        <v>8</v>
      </c>
      <c r="X1690" s="11">
        <f t="shared" si="248"/>
        <v>16</v>
      </c>
      <c r="Y1690" s="11">
        <f t="shared" si="249"/>
        <v>253</v>
      </c>
      <c r="Z1690" s="12" t="str">
        <f t="shared" si="250"/>
        <v>Temperature</v>
      </c>
      <c r="AI1690" s="17"/>
      <c r="AJ1690" s="18"/>
      <c r="AK1690" s="19"/>
      <c r="AL1690" s="21"/>
      <c r="AM1690" s="21"/>
      <c r="AN1690" s="21"/>
      <c r="AO1690" s="21"/>
      <c r="AP1690" s="20"/>
      <c r="AQ1690" s="22"/>
      <c r="AR1690" s="20"/>
      <c r="AS1690" s="20"/>
      <c r="AT1690" s="20"/>
      <c r="AU1690" s="20"/>
      <c r="AV1690" s="20"/>
      <c r="AW1690" s="20"/>
      <c r="AX1690" s="222">
        <v>130312</v>
      </c>
      <c r="AY1690" s="6">
        <v>16</v>
      </c>
      <c r="AZ1690" s="6">
        <v>253</v>
      </c>
      <c r="BA1690" s="87" t="s">
        <v>2365</v>
      </c>
      <c r="BB1690" s="39" t="s">
        <v>2585</v>
      </c>
      <c r="BC1690" s="84" t="s">
        <v>2359</v>
      </c>
      <c r="BJ1690" s="47" t="s">
        <v>2493</v>
      </c>
      <c r="BL1690" s="42" t="s">
        <v>2494</v>
      </c>
      <c r="BM1690" s="43" t="s">
        <v>2495</v>
      </c>
      <c r="BO1690" s="17">
        <v>30464</v>
      </c>
      <c r="BP1690" s="18" t="s">
        <v>127</v>
      </c>
    </row>
    <row r="1691" spans="1:68" ht="15" customHeight="1" thickBot="1" x14ac:dyDescent="0.35">
      <c r="A1691" s="116">
        <v>1690</v>
      </c>
      <c r="H1691" s="121" t="s">
        <v>2503</v>
      </c>
      <c r="I1691" s="117">
        <v>7</v>
      </c>
      <c r="J1691" s="119" t="s">
        <v>2484</v>
      </c>
      <c r="K1691" s="120" t="s">
        <v>2594</v>
      </c>
      <c r="L1691" s="119" t="s">
        <v>2481</v>
      </c>
      <c r="M1691" s="119" t="s">
        <v>2480</v>
      </c>
      <c r="N1691" s="120" t="s">
        <v>2479</v>
      </c>
      <c r="O1691" s="119" t="s">
        <v>2504</v>
      </c>
      <c r="P1691" s="119" t="s">
        <v>2475</v>
      </c>
      <c r="Q1691" s="119" t="s">
        <v>2485</v>
      </c>
      <c r="R1691" s="6">
        <f t="shared" si="242"/>
        <v>5</v>
      </c>
      <c r="S1691" s="6">
        <f t="shared" si="243"/>
        <v>1</v>
      </c>
      <c r="T1691" s="7">
        <f t="shared" si="244"/>
        <v>130312</v>
      </c>
      <c r="U1691" s="122" t="str">
        <f t="shared" si="245"/>
        <v>1FD08</v>
      </c>
      <c r="V1691" s="10">
        <f t="shared" si="246"/>
        <v>253</v>
      </c>
      <c r="W1691" s="10">
        <f t="shared" si="247"/>
        <v>8</v>
      </c>
      <c r="X1691" s="11">
        <f t="shared" si="248"/>
        <v>16</v>
      </c>
      <c r="Y1691" s="11">
        <f t="shared" si="249"/>
        <v>253</v>
      </c>
      <c r="Z1691" s="12" t="str">
        <f t="shared" si="250"/>
        <v>Temperature</v>
      </c>
      <c r="AI1691" s="17"/>
      <c r="AJ1691" s="18"/>
      <c r="AK1691" s="19"/>
      <c r="AQ1691" s="37"/>
      <c r="AR1691" s="34"/>
      <c r="AS1691" s="34"/>
      <c r="AT1691" s="34"/>
      <c r="AU1691" s="34"/>
      <c r="AV1691" s="34"/>
      <c r="AW1691" s="34"/>
      <c r="AX1691" s="223">
        <v>130312</v>
      </c>
      <c r="AY1691" s="6">
        <v>16</v>
      </c>
      <c r="AZ1691" s="6">
        <v>253</v>
      </c>
      <c r="BA1691" s="87" t="s">
        <v>2365</v>
      </c>
      <c r="BB1691" s="39" t="s">
        <v>2602</v>
      </c>
      <c r="BC1691" s="84" t="s">
        <v>2359</v>
      </c>
      <c r="BJ1691" s="47" t="s">
        <v>2603</v>
      </c>
      <c r="BL1691" s="42" t="s">
        <v>2494</v>
      </c>
      <c r="BM1691" s="43" t="s">
        <v>2495</v>
      </c>
      <c r="BO1691" s="17">
        <v>33280</v>
      </c>
      <c r="BP1691" s="18" t="s">
        <v>137</v>
      </c>
    </row>
    <row r="1692" spans="1:68" ht="15" customHeight="1" thickBot="1" x14ac:dyDescent="0.35">
      <c r="A1692" s="116">
        <v>1691</v>
      </c>
      <c r="H1692" s="121" t="s">
        <v>2595</v>
      </c>
      <c r="I1692" s="117">
        <v>8</v>
      </c>
      <c r="J1692" s="119" t="s">
        <v>2471</v>
      </c>
      <c r="K1692" s="120" t="s">
        <v>2471</v>
      </c>
      <c r="L1692" s="120" t="s">
        <v>2472</v>
      </c>
      <c r="M1692" s="119" t="s">
        <v>2594</v>
      </c>
      <c r="N1692" s="119" t="s">
        <v>2486</v>
      </c>
      <c r="O1692" s="120" t="s">
        <v>2588</v>
      </c>
      <c r="P1692" s="119" t="s">
        <v>2588</v>
      </c>
      <c r="Q1692" s="119" t="s">
        <v>2588</v>
      </c>
      <c r="R1692" s="6">
        <f t="shared" si="242"/>
        <v>5</v>
      </c>
      <c r="S1692" s="6">
        <f t="shared" si="243"/>
        <v>1</v>
      </c>
      <c r="T1692" s="7">
        <f t="shared" si="244"/>
        <v>130312</v>
      </c>
      <c r="U1692" s="122" t="str">
        <f t="shared" si="245"/>
        <v>1FD08</v>
      </c>
      <c r="V1692" s="10">
        <f t="shared" si="246"/>
        <v>253</v>
      </c>
      <c r="W1692" s="10">
        <f t="shared" si="247"/>
        <v>8</v>
      </c>
      <c r="X1692" s="11">
        <f t="shared" si="248"/>
        <v>25</v>
      </c>
      <c r="Y1692" s="11">
        <f t="shared" si="249"/>
        <v>253</v>
      </c>
      <c r="Z1692" s="12" t="str">
        <f t="shared" si="250"/>
        <v>Temperature</v>
      </c>
      <c r="AI1692" s="17"/>
      <c r="AJ1692" s="18"/>
      <c r="AK1692" s="19"/>
      <c r="AL1692" s="21"/>
      <c r="AM1692" s="21"/>
      <c r="AN1692" s="21"/>
      <c r="AO1692" s="21"/>
      <c r="AP1692" s="20"/>
      <c r="AQ1692" s="22"/>
      <c r="AR1692" s="20"/>
      <c r="AS1692" s="20"/>
      <c r="AT1692" s="20"/>
      <c r="AU1692" s="20"/>
      <c r="AV1692" s="20"/>
      <c r="AW1692" s="20"/>
      <c r="AX1692" s="222">
        <v>130312</v>
      </c>
      <c r="AY1692" s="6">
        <v>25</v>
      </c>
      <c r="AZ1692" s="6">
        <v>253</v>
      </c>
      <c r="BA1692" s="87" t="s">
        <v>2365</v>
      </c>
      <c r="BB1692" s="39" t="s">
        <v>2467</v>
      </c>
      <c r="BC1692" s="84" t="s">
        <v>2359</v>
      </c>
      <c r="BJ1692" s="47" t="s">
        <v>2493</v>
      </c>
      <c r="BL1692" s="42" t="s">
        <v>2604</v>
      </c>
      <c r="BM1692" s="43" t="s">
        <v>2495</v>
      </c>
      <c r="BO1692" s="17">
        <v>46336</v>
      </c>
      <c r="BP1692" s="18" t="s">
        <v>188</v>
      </c>
    </row>
    <row r="1693" spans="1:68" ht="15" customHeight="1" thickBot="1" x14ac:dyDescent="0.35">
      <c r="A1693" s="116">
        <v>1692</v>
      </c>
      <c r="H1693" s="121" t="s">
        <v>2487</v>
      </c>
      <c r="I1693" s="117">
        <v>8</v>
      </c>
      <c r="J1693" s="119" t="s">
        <v>2488</v>
      </c>
      <c r="K1693" s="119" t="s">
        <v>2489</v>
      </c>
      <c r="L1693" s="120" t="s">
        <v>2473</v>
      </c>
      <c r="M1693" s="119" t="s">
        <v>2490</v>
      </c>
      <c r="N1693" s="119" t="s">
        <v>2491</v>
      </c>
      <c r="O1693" s="119" t="s">
        <v>2492</v>
      </c>
      <c r="P1693" s="119" t="s">
        <v>2596</v>
      </c>
      <c r="Q1693" s="119" t="s">
        <v>2597</v>
      </c>
      <c r="R1693" s="6">
        <f t="shared" si="242"/>
        <v>2</v>
      </c>
      <c r="S1693" s="6">
        <f t="shared" si="243"/>
        <v>1</v>
      </c>
      <c r="T1693" s="7">
        <f t="shared" si="244"/>
        <v>130306</v>
      </c>
      <c r="U1693" s="122" t="str">
        <f t="shared" si="245"/>
        <v>1FD02</v>
      </c>
      <c r="V1693" s="10">
        <f t="shared" si="246"/>
        <v>253</v>
      </c>
      <c r="W1693" s="10">
        <f t="shared" si="247"/>
        <v>2</v>
      </c>
      <c r="X1693" s="11">
        <f t="shared" si="248"/>
        <v>3</v>
      </c>
      <c r="Y1693" s="11">
        <f t="shared" si="249"/>
        <v>253</v>
      </c>
      <c r="Z1693" s="12" t="str">
        <f t="shared" si="250"/>
        <v>Wind Data</v>
      </c>
      <c r="AI1693" s="17"/>
      <c r="AJ1693" s="18"/>
      <c r="AK1693" s="19"/>
      <c r="AQ1693" s="37"/>
      <c r="AR1693" s="34"/>
      <c r="AS1693" s="34"/>
      <c r="AT1693" s="34"/>
      <c r="AU1693" s="34"/>
      <c r="AV1693" s="34"/>
      <c r="AW1693" s="34"/>
      <c r="AX1693" s="223">
        <v>130306</v>
      </c>
      <c r="AY1693" s="6">
        <v>3</v>
      </c>
      <c r="AZ1693" s="6">
        <v>253</v>
      </c>
      <c r="BA1693" s="87" t="s">
        <v>2496</v>
      </c>
      <c r="BB1693" s="39" t="s">
        <v>2468</v>
      </c>
      <c r="BC1693" s="84" t="s">
        <v>2349</v>
      </c>
      <c r="BD1693" s="38" t="s">
        <v>2497</v>
      </c>
      <c r="BE1693" s="39" t="s">
        <v>2469</v>
      </c>
      <c r="BF1693" s="90" t="s">
        <v>2498</v>
      </c>
      <c r="BJ1693" s="47" t="s">
        <v>2499</v>
      </c>
      <c r="BL1693" s="42" t="s">
        <v>2500</v>
      </c>
      <c r="BM1693" s="43" t="s">
        <v>2495</v>
      </c>
      <c r="BO1693" s="17">
        <v>47104</v>
      </c>
      <c r="BP1693" s="18" t="s">
        <v>191</v>
      </c>
    </row>
    <row r="1694" spans="1:68" ht="15" customHeight="1" thickBot="1" x14ac:dyDescent="0.35">
      <c r="A1694" s="116">
        <v>1693</v>
      </c>
      <c r="H1694" s="121" t="s">
        <v>2586</v>
      </c>
      <c r="I1694" s="117">
        <v>8</v>
      </c>
      <c r="J1694" s="119" t="s">
        <v>2471</v>
      </c>
      <c r="K1694" s="119" t="s">
        <v>2471</v>
      </c>
      <c r="L1694" s="119" t="s">
        <v>2472</v>
      </c>
      <c r="M1694" s="119" t="s">
        <v>2587</v>
      </c>
      <c r="N1694" s="119" t="s">
        <v>2502</v>
      </c>
      <c r="O1694" s="119" t="s">
        <v>2588</v>
      </c>
      <c r="P1694" s="119" t="s">
        <v>2588</v>
      </c>
      <c r="Q1694" s="119" t="s">
        <v>2588</v>
      </c>
      <c r="R1694" s="6">
        <f t="shared" si="242"/>
        <v>5</v>
      </c>
      <c r="S1694" s="6">
        <f t="shared" si="243"/>
        <v>1</v>
      </c>
      <c r="T1694" s="7">
        <f t="shared" si="244"/>
        <v>130312</v>
      </c>
      <c r="U1694" s="122" t="str">
        <f t="shared" si="245"/>
        <v>1FD08</v>
      </c>
      <c r="V1694" s="10">
        <f t="shared" si="246"/>
        <v>253</v>
      </c>
      <c r="W1694" s="10">
        <f t="shared" si="247"/>
        <v>8</v>
      </c>
      <c r="X1694" s="11">
        <f t="shared" si="248"/>
        <v>16</v>
      </c>
      <c r="Y1694" s="11">
        <f t="shared" si="249"/>
        <v>253</v>
      </c>
      <c r="Z1694" s="12" t="str">
        <f t="shared" si="250"/>
        <v>Temperature</v>
      </c>
      <c r="AI1694" s="17"/>
      <c r="AJ1694" s="18"/>
      <c r="AK1694" s="19"/>
      <c r="AL1694" s="21"/>
      <c r="AM1694" s="21"/>
      <c r="AN1694" s="21"/>
      <c r="AO1694" s="21"/>
      <c r="AP1694" s="20"/>
      <c r="AQ1694" s="22"/>
      <c r="AR1694" s="20"/>
      <c r="AS1694" s="20"/>
      <c r="AT1694" s="20"/>
      <c r="AU1694" s="20"/>
      <c r="AV1694" s="20"/>
      <c r="AW1694" s="20"/>
      <c r="AX1694" s="222">
        <v>130312</v>
      </c>
      <c r="AY1694" s="6">
        <v>16</v>
      </c>
      <c r="AZ1694" s="6">
        <v>253</v>
      </c>
      <c r="BA1694" s="87" t="s">
        <v>2365</v>
      </c>
      <c r="BB1694" s="39" t="s">
        <v>2582</v>
      </c>
      <c r="BC1694" s="84" t="s">
        <v>2359</v>
      </c>
      <c r="BJ1694" s="47" t="s">
        <v>2493</v>
      </c>
      <c r="BL1694" s="42" t="s">
        <v>2494</v>
      </c>
      <c r="BM1694" s="43" t="s">
        <v>2495</v>
      </c>
      <c r="BO1694" s="17">
        <v>47872</v>
      </c>
      <c r="BP1694" s="18" t="s">
        <v>194</v>
      </c>
    </row>
    <row r="1695" spans="1:68" ht="15" customHeight="1" thickBot="1" x14ac:dyDescent="0.35">
      <c r="A1695" s="116">
        <v>1694</v>
      </c>
      <c r="H1695" s="121" t="s">
        <v>2589</v>
      </c>
      <c r="I1695" s="117">
        <v>8</v>
      </c>
      <c r="J1695" s="119" t="s">
        <v>2590</v>
      </c>
      <c r="K1695" s="119" t="s">
        <v>2591</v>
      </c>
      <c r="L1695" s="119" t="s">
        <v>2473</v>
      </c>
      <c r="M1695" s="120" t="s">
        <v>2592</v>
      </c>
      <c r="N1695" s="120" t="s">
        <v>2474</v>
      </c>
      <c r="O1695" s="119" t="s">
        <v>2593</v>
      </c>
      <c r="P1695" s="119" t="s">
        <v>2588</v>
      </c>
      <c r="Q1695" s="119" t="s">
        <v>2588</v>
      </c>
      <c r="R1695" s="6">
        <f t="shared" si="242"/>
        <v>2</v>
      </c>
      <c r="S1695" s="6">
        <f t="shared" si="243"/>
        <v>1</v>
      </c>
      <c r="T1695" s="7">
        <f t="shared" si="244"/>
        <v>130306</v>
      </c>
      <c r="U1695" s="122" t="str">
        <f t="shared" si="245"/>
        <v>1FD02</v>
      </c>
      <c r="V1695" s="10">
        <f t="shared" si="246"/>
        <v>253</v>
      </c>
      <c r="W1695" s="10">
        <f t="shared" si="247"/>
        <v>2</v>
      </c>
      <c r="X1695" s="11">
        <f t="shared" si="248"/>
        <v>3</v>
      </c>
      <c r="Y1695" s="11">
        <f t="shared" si="249"/>
        <v>253</v>
      </c>
      <c r="Z1695" s="12" t="str">
        <f t="shared" si="250"/>
        <v>Wind Data</v>
      </c>
      <c r="AI1695" s="17"/>
      <c r="AJ1695" s="18"/>
      <c r="AK1695" s="19"/>
      <c r="AQ1695" s="37"/>
      <c r="AR1695" s="34"/>
      <c r="AS1695" s="34"/>
      <c r="AT1695" s="34"/>
      <c r="AU1695" s="34"/>
      <c r="AV1695" s="34"/>
      <c r="AW1695" s="34"/>
      <c r="AX1695" s="223">
        <v>130306</v>
      </c>
      <c r="AY1695" s="6">
        <v>3</v>
      </c>
      <c r="AZ1695" s="6">
        <v>253</v>
      </c>
      <c r="BA1695" s="87" t="s">
        <v>2496</v>
      </c>
      <c r="BB1695" s="39" t="s">
        <v>2583</v>
      </c>
      <c r="BC1695" s="84" t="s">
        <v>2349</v>
      </c>
      <c r="BD1695" s="38" t="s">
        <v>2497</v>
      </c>
      <c r="BE1695" s="39" t="s">
        <v>2584</v>
      </c>
      <c r="BF1695" s="90" t="s">
        <v>2498</v>
      </c>
      <c r="BJ1695" s="47" t="s">
        <v>2499</v>
      </c>
      <c r="BL1695" s="42" t="s">
        <v>2500</v>
      </c>
      <c r="BM1695" s="43" t="s">
        <v>2495</v>
      </c>
      <c r="BO1695" s="17">
        <v>52480</v>
      </c>
      <c r="BP1695" s="18" t="s">
        <v>212</v>
      </c>
    </row>
    <row r="1696" spans="1:68" ht="15" customHeight="1" thickBot="1" x14ac:dyDescent="0.35">
      <c r="A1696" s="116">
        <v>1695</v>
      </c>
      <c r="H1696" s="121" t="s">
        <v>2586</v>
      </c>
      <c r="I1696" s="117">
        <v>8</v>
      </c>
      <c r="J1696" s="119" t="s">
        <v>2471</v>
      </c>
      <c r="K1696" s="119" t="s">
        <v>2471</v>
      </c>
      <c r="L1696" s="119" t="s">
        <v>2475</v>
      </c>
      <c r="M1696" s="119" t="s">
        <v>2476</v>
      </c>
      <c r="N1696" s="119" t="s">
        <v>2477</v>
      </c>
      <c r="O1696" s="119" t="s">
        <v>2588</v>
      </c>
      <c r="P1696" s="119" t="s">
        <v>2588</v>
      </c>
      <c r="Q1696" s="119" t="s">
        <v>2588</v>
      </c>
      <c r="R1696" s="6">
        <f t="shared" si="242"/>
        <v>5</v>
      </c>
      <c r="S1696" s="6">
        <f t="shared" si="243"/>
        <v>1</v>
      </c>
      <c r="T1696" s="7">
        <f t="shared" si="244"/>
        <v>130312</v>
      </c>
      <c r="U1696" s="122" t="str">
        <f t="shared" si="245"/>
        <v>1FD08</v>
      </c>
      <c r="V1696" s="10">
        <f t="shared" si="246"/>
        <v>253</v>
      </c>
      <c r="W1696" s="10">
        <f t="shared" si="247"/>
        <v>8</v>
      </c>
      <c r="X1696" s="11">
        <f t="shared" si="248"/>
        <v>16</v>
      </c>
      <c r="Y1696" s="11">
        <f t="shared" si="249"/>
        <v>253</v>
      </c>
      <c r="Z1696" s="12" t="str">
        <f t="shared" si="250"/>
        <v>Temperature</v>
      </c>
      <c r="AI1696" s="17"/>
      <c r="AJ1696" s="18"/>
      <c r="AK1696" s="19"/>
      <c r="AL1696" s="21"/>
      <c r="AM1696" s="21"/>
      <c r="AN1696" s="21"/>
      <c r="AO1696" s="21"/>
      <c r="AP1696" s="20"/>
      <c r="AQ1696" s="22"/>
      <c r="AR1696" s="20"/>
      <c r="AS1696" s="20"/>
      <c r="AT1696" s="20"/>
      <c r="AU1696" s="20"/>
      <c r="AV1696" s="20"/>
      <c r="AW1696" s="20"/>
      <c r="AX1696" s="222">
        <v>130312</v>
      </c>
      <c r="AY1696" s="6">
        <v>16</v>
      </c>
      <c r="AZ1696" s="6">
        <v>253</v>
      </c>
      <c r="BA1696" s="87" t="s">
        <v>2365</v>
      </c>
      <c r="BB1696" s="39" t="s">
        <v>2464</v>
      </c>
      <c r="BC1696" s="84" t="s">
        <v>2359</v>
      </c>
      <c r="BJ1696" s="47" t="s">
        <v>2501</v>
      </c>
      <c r="BL1696" s="42" t="s">
        <v>2494</v>
      </c>
      <c r="BM1696" s="43" t="s">
        <v>2495</v>
      </c>
      <c r="BO1696" s="17">
        <v>53760</v>
      </c>
      <c r="BP1696" s="18" t="s">
        <v>216</v>
      </c>
    </row>
    <row r="1697" spans="1:68" ht="15" customHeight="1" thickBot="1" x14ac:dyDescent="0.35">
      <c r="A1697" s="116">
        <v>1696</v>
      </c>
      <c r="H1697" s="121" t="s">
        <v>2589</v>
      </c>
      <c r="I1697" s="117">
        <v>8</v>
      </c>
      <c r="J1697" s="119" t="s">
        <v>2478</v>
      </c>
      <c r="K1697" s="119" t="s">
        <v>2479</v>
      </c>
      <c r="L1697" s="119" t="s">
        <v>2480</v>
      </c>
      <c r="M1697" s="119" t="s">
        <v>2481</v>
      </c>
      <c r="N1697" s="119" t="s">
        <v>2482</v>
      </c>
      <c r="O1697" s="119" t="s">
        <v>2483</v>
      </c>
      <c r="P1697" s="119" t="s">
        <v>2475</v>
      </c>
      <c r="Q1697" s="120" t="s">
        <v>2473</v>
      </c>
      <c r="R1697" s="6">
        <f t="shared" si="242"/>
        <v>2</v>
      </c>
      <c r="S1697" s="6">
        <f t="shared" si="243"/>
        <v>1</v>
      </c>
      <c r="T1697" s="7">
        <f t="shared" si="244"/>
        <v>130306</v>
      </c>
      <c r="U1697" s="122" t="str">
        <f t="shared" si="245"/>
        <v>1FD02</v>
      </c>
      <c r="V1697" s="10">
        <f t="shared" si="246"/>
        <v>253</v>
      </c>
      <c r="W1697" s="10">
        <f t="shared" si="247"/>
        <v>2</v>
      </c>
      <c r="X1697" s="11">
        <f t="shared" si="248"/>
        <v>3</v>
      </c>
      <c r="Y1697" s="11">
        <f t="shared" si="249"/>
        <v>253</v>
      </c>
      <c r="Z1697" s="12" t="str">
        <f t="shared" si="250"/>
        <v>Wind Data</v>
      </c>
      <c r="AI1697" s="17"/>
      <c r="AJ1697" s="18"/>
      <c r="AK1697" s="19"/>
      <c r="AQ1697" s="37"/>
      <c r="AR1697" s="34"/>
      <c r="AS1697" s="34"/>
      <c r="AT1697" s="34"/>
      <c r="AU1697" s="34"/>
      <c r="AV1697" s="34"/>
      <c r="AW1697" s="34"/>
      <c r="AX1697" s="223">
        <v>130306</v>
      </c>
      <c r="AY1697" s="6">
        <v>3</v>
      </c>
      <c r="AZ1697" s="6">
        <v>253</v>
      </c>
      <c r="BA1697" s="87" t="s">
        <v>2496</v>
      </c>
      <c r="BB1697" s="39" t="s">
        <v>2598</v>
      </c>
      <c r="BC1697" s="84" t="s">
        <v>2349</v>
      </c>
      <c r="BD1697" s="38" t="s">
        <v>2497</v>
      </c>
      <c r="BE1697" s="39" t="s">
        <v>2599</v>
      </c>
      <c r="BF1697" s="90" t="s">
        <v>2498</v>
      </c>
      <c r="BJ1697" s="47" t="s">
        <v>2505</v>
      </c>
      <c r="BL1697" s="42" t="s">
        <v>2500</v>
      </c>
      <c r="BM1697" s="43" t="s">
        <v>2495</v>
      </c>
      <c r="BO1697" s="17">
        <v>60416</v>
      </c>
      <c r="BP1697" s="18" t="s">
        <v>239</v>
      </c>
    </row>
    <row r="1698" spans="1:68" ht="15" customHeight="1" thickBot="1" x14ac:dyDescent="0.35">
      <c r="A1698" s="116">
        <v>1697</v>
      </c>
      <c r="H1698" s="121" t="s">
        <v>2503</v>
      </c>
      <c r="I1698" s="117">
        <v>8</v>
      </c>
      <c r="J1698" s="120" t="s">
        <v>2471</v>
      </c>
      <c r="K1698" s="119" t="s">
        <v>2481</v>
      </c>
      <c r="L1698" s="119" t="s">
        <v>2480</v>
      </c>
      <c r="M1698" s="119" t="s">
        <v>2479</v>
      </c>
      <c r="N1698" s="119" t="s">
        <v>2478</v>
      </c>
      <c r="O1698" s="120" t="s">
        <v>2588</v>
      </c>
      <c r="P1698" s="119" t="s">
        <v>2588</v>
      </c>
      <c r="Q1698" s="119" t="s">
        <v>2588</v>
      </c>
      <c r="R1698" s="6">
        <f t="shared" si="242"/>
        <v>5</v>
      </c>
      <c r="S1698" s="6">
        <f t="shared" si="243"/>
        <v>1</v>
      </c>
      <c r="T1698" s="7">
        <f t="shared" si="244"/>
        <v>130312</v>
      </c>
      <c r="U1698" s="122" t="str">
        <f t="shared" si="245"/>
        <v>1FD08</v>
      </c>
      <c r="V1698" s="10">
        <f t="shared" si="246"/>
        <v>253</v>
      </c>
      <c r="W1698" s="10">
        <f t="shared" si="247"/>
        <v>8</v>
      </c>
      <c r="X1698" s="11">
        <f t="shared" si="248"/>
        <v>16</v>
      </c>
      <c r="Y1698" s="11">
        <f t="shared" si="249"/>
        <v>253</v>
      </c>
      <c r="Z1698" s="12" t="str">
        <f t="shared" si="250"/>
        <v>Temperature</v>
      </c>
      <c r="AI1698" s="17"/>
      <c r="AJ1698" s="18"/>
      <c r="AK1698" s="19"/>
      <c r="AL1698" s="21"/>
      <c r="AM1698" s="21"/>
      <c r="AN1698" s="21"/>
      <c r="AO1698" s="21"/>
      <c r="AP1698" s="20"/>
      <c r="AQ1698" s="22"/>
      <c r="AR1698" s="20"/>
      <c r="AS1698" s="20"/>
      <c r="AT1698" s="20"/>
      <c r="AU1698" s="20"/>
      <c r="AV1698" s="20"/>
      <c r="AW1698" s="20"/>
      <c r="AX1698" s="222">
        <v>130312</v>
      </c>
      <c r="AY1698" s="6">
        <v>16</v>
      </c>
      <c r="AZ1698" s="6">
        <v>253</v>
      </c>
      <c r="BA1698" s="87" t="s">
        <v>2365</v>
      </c>
      <c r="BB1698" s="39" t="s">
        <v>2600</v>
      </c>
      <c r="BC1698" s="84" t="s">
        <v>2359</v>
      </c>
      <c r="BJ1698" s="47" t="s">
        <v>2601</v>
      </c>
      <c r="BL1698" s="42" t="s">
        <v>2494</v>
      </c>
      <c r="BM1698" s="43" t="s">
        <v>2495</v>
      </c>
      <c r="BO1698" s="17">
        <v>61184</v>
      </c>
      <c r="BP1698" s="18" t="s">
        <v>242</v>
      </c>
    </row>
    <row r="1699" spans="1:68" ht="15" customHeight="1" thickBot="1" x14ac:dyDescent="0.35">
      <c r="A1699" s="116">
        <v>1698</v>
      </c>
      <c r="H1699" s="121" t="s">
        <v>2503</v>
      </c>
      <c r="I1699" s="117">
        <v>8</v>
      </c>
      <c r="J1699" s="119" t="s">
        <v>2471</v>
      </c>
      <c r="K1699" s="119" t="s">
        <v>2471</v>
      </c>
      <c r="L1699" s="119" t="s">
        <v>2472</v>
      </c>
      <c r="M1699" s="119" t="s">
        <v>2594</v>
      </c>
      <c r="N1699" s="120" t="s">
        <v>2473</v>
      </c>
      <c r="O1699" s="120" t="s">
        <v>2472</v>
      </c>
      <c r="P1699" s="120" t="s">
        <v>2475</v>
      </c>
      <c r="Q1699" s="120" t="s">
        <v>2483</v>
      </c>
      <c r="R1699" s="6">
        <f t="shared" si="242"/>
        <v>5</v>
      </c>
      <c r="S1699" s="6">
        <f t="shared" si="243"/>
        <v>1</v>
      </c>
      <c r="T1699" s="7">
        <f t="shared" si="244"/>
        <v>130312</v>
      </c>
      <c r="U1699" s="122" t="str">
        <f t="shared" si="245"/>
        <v>1FD08</v>
      </c>
      <c r="V1699" s="10">
        <f t="shared" si="246"/>
        <v>253</v>
      </c>
      <c r="W1699" s="10">
        <f t="shared" si="247"/>
        <v>8</v>
      </c>
      <c r="X1699" s="11">
        <f t="shared" si="248"/>
        <v>16</v>
      </c>
      <c r="Y1699" s="11">
        <f t="shared" si="249"/>
        <v>253</v>
      </c>
      <c r="Z1699" s="12" t="str">
        <f t="shared" si="250"/>
        <v>Temperature</v>
      </c>
      <c r="AI1699" s="17"/>
      <c r="AJ1699" s="18"/>
      <c r="AK1699" s="19"/>
      <c r="AQ1699" s="37"/>
      <c r="AR1699" s="34"/>
      <c r="AS1699" s="34"/>
      <c r="AT1699" s="34"/>
      <c r="AU1699" s="34"/>
      <c r="AV1699" s="34"/>
      <c r="AW1699" s="34"/>
      <c r="AX1699" s="223">
        <v>130312</v>
      </c>
      <c r="AY1699" s="6">
        <v>16</v>
      </c>
      <c r="AZ1699" s="6">
        <v>253</v>
      </c>
      <c r="BA1699" s="87" t="s">
        <v>2365</v>
      </c>
      <c r="BB1699" s="39" t="s">
        <v>2585</v>
      </c>
      <c r="BC1699" s="84" t="s">
        <v>2359</v>
      </c>
      <c r="BJ1699" s="47" t="s">
        <v>2493</v>
      </c>
      <c r="BL1699" s="42" t="s">
        <v>2494</v>
      </c>
      <c r="BM1699" s="43" t="s">
        <v>2495</v>
      </c>
      <c r="BO1699" s="17">
        <v>61445</v>
      </c>
      <c r="BP1699" s="18" t="s">
        <v>248</v>
      </c>
    </row>
    <row r="1700" spans="1:68" ht="15" customHeight="1" thickBot="1" x14ac:dyDescent="0.35">
      <c r="A1700" s="116">
        <v>1699</v>
      </c>
      <c r="H1700" s="121" t="s">
        <v>2503</v>
      </c>
      <c r="I1700" s="117">
        <v>7</v>
      </c>
      <c r="J1700" s="119" t="s">
        <v>2484</v>
      </c>
      <c r="K1700" s="119" t="s">
        <v>2594</v>
      </c>
      <c r="L1700" s="119" t="s">
        <v>2481</v>
      </c>
      <c r="M1700" s="120" t="s">
        <v>2480</v>
      </c>
      <c r="N1700" s="120" t="s">
        <v>2479</v>
      </c>
      <c r="O1700" s="119" t="s">
        <v>2504</v>
      </c>
      <c r="P1700" s="119" t="s">
        <v>2475</v>
      </c>
      <c r="Q1700" s="119" t="s">
        <v>2485</v>
      </c>
      <c r="R1700" s="6">
        <f t="shared" si="242"/>
        <v>5</v>
      </c>
      <c r="S1700" s="6">
        <f t="shared" si="243"/>
        <v>1</v>
      </c>
      <c r="T1700" s="7">
        <f t="shared" si="244"/>
        <v>130312</v>
      </c>
      <c r="U1700" s="122" t="str">
        <f t="shared" si="245"/>
        <v>1FD08</v>
      </c>
      <c r="V1700" s="10">
        <f t="shared" si="246"/>
        <v>253</v>
      </c>
      <c r="W1700" s="10">
        <f t="shared" si="247"/>
        <v>8</v>
      </c>
      <c r="X1700" s="11">
        <f t="shared" si="248"/>
        <v>16</v>
      </c>
      <c r="Y1700" s="11">
        <f t="shared" si="249"/>
        <v>253</v>
      </c>
      <c r="Z1700" s="12" t="str">
        <f t="shared" si="250"/>
        <v>Temperature</v>
      </c>
      <c r="AI1700" s="17"/>
      <c r="AJ1700" s="18"/>
      <c r="AK1700" s="19"/>
      <c r="AL1700" s="21"/>
      <c r="AM1700" s="21"/>
      <c r="AN1700" s="21"/>
      <c r="AO1700" s="21"/>
      <c r="AP1700" s="20"/>
      <c r="AQ1700" s="22"/>
      <c r="AR1700" s="20"/>
      <c r="AS1700" s="20"/>
      <c r="AT1700" s="20"/>
      <c r="AU1700" s="20"/>
      <c r="AV1700" s="20"/>
      <c r="AW1700" s="20"/>
      <c r="AX1700" s="222">
        <v>130312</v>
      </c>
      <c r="AY1700" s="6">
        <v>16</v>
      </c>
      <c r="AZ1700" s="6">
        <v>253</v>
      </c>
      <c r="BA1700" s="87" t="s">
        <v>2365</v>
      </c>
      <c r="BB1700" s="39" t="s">
        <v>2602</v>
      </c>
      <c r="BC1700" s="84" t="s">
        <v>2359</v>
      </c>
      <c r="BJ1700" s="47" t="s">
        <v>2603</v>
      </c>
      <c r="BL1700" s="42" t="s">
        <v>2494</v>
      </c>
      <c r="BM1700" s="43" t="s">
        <v>2495</v>
      </c>
      <c r="BO1700" s="17">
        <v>61450</v>
      </c>
      <c r="BP1700" s="18" t="s">
        <v>253</v>
      </c>
    </row>
    <row r="1701" spans="1:68" ht="15" customHeight="1" thickBot="1" x14ac:dyDescent="0.35">
      <c r="A1701" s="116">
        <v>1700</v>
      </c>
      <c r="H1701" s="121" t="s">
        <v>2595</v>
      </c>
      <c r="I1701" s="117">
        <v>8</v>
      </c>
      <c r="J1701" s="119" t="s">
        <v>2471</v>
      </c>
      <c r="K1701" s="119" t="s">
        <v>2471</v>
      </c>
      <c r="L1701" s="120" t="s">
        <v>2472</v>
      </c>
      <c r="M1701" s="120" t="s">
        <v>2594</v>
      </c>
      <c r="N1701" s="119" t="s">
        <v>2486</v>
      </c>
      <c r="O1701" s="119" t="s">
        <v>2588</v>
      </c>
      <c r="P1701" s="119" t="s">
        <v>2588</v>
      </c>
      <c r="Q1701" s="119" t="s">
        <v>2588</v>
      </c>
      <c r="R1701" s="6">
        <f t="shared" si="242"/>
        <v>5</v>
      </c>
      <c r="S1701" s="6">
        <f t="shared" si="243"/>
        <v>1</v>
      </c>
      <c r="T1701" s="7">
        <f t="shared" si="244"/>
        <v>130312</v>
      </c>
      <c r="U1701" s="122" t="str">
        <f t="shared" si="245"/>
        <v>1FD08</v>
      </c>
      <c r="V1701" s="10">
        <f t="shared" si="246"/>
        <v>253</v>
      </c>
      <c r="W1701" s="10">
        <f t="shared" si="247"/>
        <v>8</v>
      </c>
      <c r="X1701" s="11">
        <f t="shared" si="248"/>
        <v>25</v>
      </c>
      <c r="Y1701" s="11">
        <f t="shared" si="249"/>
        <v>253</v>
      </c>
      <c r="Z1701" s="12" t="str">
        <f t="shared" si="250"/>
        <v>Temperature</v>
      </c>
      <c r="AI1701" s="17"/>
      <c r="AJ1701" s="18"/>
      <c r="AK1701" s="19"/>
      <c r="AQ1701" s="37"/>
      <c r="AR1701" s="34"/>
      <c r="AS1701" s="34"/>
      <c r="AT1701" s="34"/>
      <c r="AU1701" s="34"/>
      <c r="AV1701" s="34"/>
      <c r="AW1701" s="34"/>
      <c r="AX1701" s="223">
        <v>130312</v>
      </c>
      <c r="AY1701" s="6">
        <v>25</v>
      </c>
      <c r="AZ1701" s="6">
        <v>253</v>
      </c>
      <c r="BA1701" s="87" t="s">
        <v>2365</v>
      </c>
      <c r="BB1701" s="39" t="s">
        <v>2467</v>
      </c>
      <c r="BC1701" s="84" t="s">
        <v>2359</v>
      </c>
      <c r="BJ1701" s="47" t="s">
        <v>2493</v>
      </c>
      <c r="BL1701" s="42" t="s">
        <v>2604</v>
      </c>
      <c r="BM1701" s="43" t="s">
        <v>2495</v>
      </c>
      <c r="BO1701" s="17">
        <v>61455</v>
      </c>
      <c r="BP1701" s="18" t="s">
        <v>258</v>
      </c>
    </row>
    <row r="1702" spans="1:68" ht="15" customHeight="1" thickBot="1" x14ac:dyDescent="0.35">
      <c r="A1702" s="116">
        <v>1701</v>
      </c>
      <c r="H1702" s="121" t="s">
        <v>2487</v>
      </c>
      <c r="I1702" s="117">
        <v>8</v>
      </c>
      <c r="J1702" s="120" t="s">
        <v>2488</v>
      </c>
      <c r="K1702" s="119" t="s">
        <v>2489</v>
      </c>
      <c r="L1702" s="119" t="s">
        <v>2473</v>
      </c>
      <c r="M1702" s="119" t="s">
        <v>2490</v>
      </c>
      <c r="N1702" s="119" t="s">
        <v>2491</v>
      </c>
      <c r="O1702" s="120" t="s">
        <v>2492</v>
      </c>
      <c r="P1702" s="119" t="s">
        <v>2596</v>
      </c>
      <c r="Q1702" s="119" t="s">
        <v>2597</v>
      </c>
      <c r="R1702" s="6">
        <f t="shared" si="242"/>
        <v>2</v>
      </c>
      <c r="S1702" s="6">
        <f t="shared" si="243"/>
        <v>1</v>
      </c>
      <c r="T1702" s="7">
        <f t="shared" si="244"/>
        <v>130306</v>
      </c>
      <c r="U1702" s="122" t="str">
        <f t="shared" si="245"/>
        <v>1FD02</v>
      </c>
      <c r="V1702" s="10">
        <f t="shared" si="246"/>
        <v>253</v>
      </c>
      <c r="W1702" s="10">
        <f t="shared" si="247"/>
        <v>2</v>
      </c>
      <c r="X1702" s="11">
        <f t="shared" si="248"/>
        <v>3</v>
      </c>
      <c r="Y1702" s="11">
        <f t="shared" si="249"/>
        <v>253</v>
      </c>
      <c r="Z1702" s="12" t="str">
        <f t="shared" si="250"/>
        <v>Wind Data</v>
      </c>
      <c r="AI1702" s="17"/>
      <c r="AJ1702" s="18"/>
      <c r="AK1702" s="19"/>
      <c r="AL1702" s="21"/>
      <c r="AM1702" s="21"/>
      <c r="AN1702" s="21"/>
      <c r="AO1702" s="21"/>
      <c r="AP1702" s="20"/>
      <c r="AQ1702" s="22"/>
      <c r="AR1702" s="20"/>
      <c r="AS1702" s="20"/>
      <c r="AT1702" s="20"/>
      <c r="AU1702" s="20"/>
      <c r="AV1702" s="20"/>
      <c r="AW1702" s="20"/>
      <c r="AX1702" s="222">
        <v>130306</v>
      </c>
      <c r="AY1702" s="6">
        <v>3</v>
      </c>
      <c r="AZ1702" s="6">
        <v>253</v>
      </c>
      <c r="BA1702" s="87" t="s">
        <v>2496</v>
      </c>
      <c r="BB1702" s="39" t="s">
        <v>2468</v>
      </c>
      <c r="BC1702" s="84" t="s">
        <v>2349</v>
      </c>
      <c r="BD1702" s="38" t="s">
        <v>2497</v>
      </c>
      <c r="BE1702" s="39" t="s">
        <v>2469</v>
      </c>
      <c r="BF1702" s="90" t="s">
        <v>2498</v>
      </c>
      <c r="BJ1702" s="47" t="s">
        <v>2499</v>
      </c>
      <c r="BL1702" s="42" t="s">
        <v>2500</v>
      </c>
      <c r="BM1702" s="43" t="s">
        <v>2495</v>
      </c>
      <c r="BO1702" s="17">
        <v>61508</v>
      </c>
      <c r="BP1702" s="18" t="s">
        <v>310</v>
      </c>
    </row>
    <row r="1703" spans="1:68" ht="15" customHeight="1" thickBot="1" x14ac:dyDescent="0.35">
      <c r="A1703" s="116">
        <v>1702</v>
      </c>
      <c r="H1703" s="121" t="s">
        <v>2586</v>
      </c>
      <c r="I1703" s="117">
        <v>8</v>
      </c>
      <c r="J1703" s="119" t="s">
        <v>2471</v>
      </c>
      <c r="K1703" s="119" t="s">
        <v>2471</v>
      </c>
      <c r="L1703" s="119" t="s">
        <v>2472</v>
      </c>
      <c r="M1703" s="120" t="s">
        <v>2587</v>
      </c>
      <c r="N1703" s="120" t="s">
        <v>2502</v>
      </c>
      <c r="O1703" s="119" t="s">
        <v>2588</v>
      </c>
      <c r="P1703" s="119" t="s">
        <v>2588</v>
      </c>
      <c r="Q1703" s="119" t="s">
        <v>2588</v>
      </c>
      <c r="R1703" s="6">
        <f t="shared" si="242"/>
        <v>5</v>
      </c>
      <c r="S1703" s="6">
        <f t="shared" si="243"/>
        <v>1</v>
      </c>
      <c r="T1703" s="7">
        <f t="shared" si="244"/>
        <v>130312</v>
      </c>
      <c r="U1703" s="122" t="str">
        <f t="shared" si="245"/>
        <v>1FD08</v>
      </c>
      <c r="V1703" s="10">
        <f t="shared" si="246"/>
        <v>253</v>
      </c>
      <c r="W1703" s="10">
        <f t="shared" si="247"/>
        <v>8</v>
      </c>
      <c r="X1703" s="11">
        <f t="shared" si="248"/>
        <v>16</v>
      </c>
      <c r="Y1703" s="11">
        <f t="shared" si="249"/>
        <v>253</v>
      </c>
      <c r="Z1703" s="12" t="str">
        <f t="shared" si="250"/>
        <v>Temperature</v>
      </c>
      <c r="AI1703" s="17"/>
      <c r="AJ1703" s="18"/>
      <c r="AK1703" s="19"/>
      <c r="AQ1703" s="37"/>
      <c r="AR1703" s="34"/>
      <c r="AS1703" s="34"/>
      <c r="AT1703" s="34"/>
      <c r="AU1703" s="34"/>
      <c r="AV1703" s="34"/>
      <c r="AW1703" s="34"/>
      <c r="AX1703" s="223">
        <v>130312</v>
      </c>
      <c r="AY1703" s="6">
        <v>16</v>
      </c>
      <c r="AZ1703" s="6">
        <v>253</v>
      </c>
      <c r="BA1703" s="87" t="s">
        <v>2365</v>
      </c>
      <c r="BB1703" s="39" t="s">
        <v>2582</v>
      </c>
      <c r="BC1703" s="84" t="s">
        <v>2359</v>
      </c>
      <c r="BJ1703" s="47" t="s">
        <v>2493</v>
      </c>
      <c r="BL1703" s="42" t="s">
        <v>2494</v>
      </c>
      <c r="BM1703" s="43" t="s">
        <v>2495</v>
      </c>
      <c r="BO1703" s="17">
        <v>61515</v>
      </c>
      <c r="BP1703" s="18" t="s">
        <v>317</v>
      </c>
    </row>
    <row r="1704" spans="1:68" ht="15" customHeight="1" thickBot="1" x14ac:dyDescent="0.35">
      <c r="A1704" s="116">
        <v>1703</v>
      </c>
      <c r="H1704" s="121" t="s">
        <v>2589</v>
      </c>
      <c r="I1704" s="117">
        <v>8</v>
      </c>
      <c r="J1704" s="119" t="s">
        <v>2590</v>
      </c>
      <c r="K1704" s="120" t="s">
        <v>2591</v>
      </c>
      <c r="L1704" s="119" t="s">
        <v>2473</v>
      </c>
      <c r="M1704" s="119" t="s">
        <v>2592</v>
      </c>
      <c r="N1704" s="120" t="s">
        <v>2474</v>
      </c>
      <c r="O1704" s="119" t="s">
        <v>2593</v>
      </c>
      <c r="P1704" s="119" t="s">
        <v>2588</v>
      </c>
      <c r="Q1704" s="119" t="s">
        <v>2588</v>
      </c>
      <c r="R1704" s="6">
        <f t="shared" si="242"/>
        <v>2</v>
      </c>
      <c r="S1704" s="6">
        <f t="shared" si="243"/>
        <v>1</v>
      </c>
      <c r="T1704" s="7">
        <f t="shared" si="244"/>
        <v>130306</v>
      </c>
      <c r="U1704" s="122" t="str">
        <f t="shared" si="245"/>
        <v>1FD02</v>
      </c>
      <c r="V1704" s="10">
        <f t="shared" si="246"/>
        <v>253</v>
      </c>
      <c r="W1704" s="10">
        <f t="shared" si="247"/>
        <v>2</v>
      </c>
      <c r="X1704" s="11">
        <f t="shared" si="248"/>
        <v>3</v>
      </c>
      <c r="Y1704" s="11">
        <f t="shared" si="249"/>
        <v>253</v>
      </c>
      <c r="Z1704" s="12" t="str">
        <f t="shared" si="250"/>
        <v>Wind Data</v>
      </c>
      <c r="AI1704" s="17"/>
      <c r="AJ1704" s="18"/>
      <c r="AK1704" s="19"/>
      <c r="AL1704" s="21"/>
      <c r="AM1704" s="21"/>
      <c r="AN1704" s="21"/>
      <c r="AO1704" s="21"/>
      <c r="AP1704" s="20"/>
      <c r="AQ1704" s="22"/>
      <c r="AR1704" s="20"/>
      <c r="AS1704" s="20"/>
      <c r="AT1704" s="20"/>
      <c r="AU1704" s="20"/>
      <c r="AV1704" s="20"/>
      <c r="AW1704" s="20"/>
      <c r="AX1704" s="222">
        <v>130306</v>
      </c>
      <c r="AY1704" s="6">
        <v>3</v>
      </c>
      <c r="AZ1704" s="6">
        <v>253</v>
      </c>
      <c r="BA1704" s="87" t="s">
        <v>2496</v>
      </c>
      <c r="BB1704" s="39" t="s">
        <v>2583</v>
      </c>
      <c r="BC1704" s="84" t="s">
        <v>2349</v>
      </c>
      <c r="BD1704" s="38" t="s">
        <v>2497</v>
      </c>
      <c r="BE1704" s="39" t="s">
        <v>2584</v>
      </c>
      <c r="BF1704" s="90" t="s">
        <v>2498</v>
      </c>
      <c r="BJ1704" s="47" t="s">
        <v>2499</v>
      </c>
      <c r="BL1704" s="42" t="s">
        <v>2500</v>
      </c>
      <c r="BM1704" s="43" t="s">
        <v>2495</v>
      </c>
      <c r="BO1704" s="17">
        <v>61520</v>
      </c>
      <c r="BP1704" s="18" t="s">
        <v>322</v>
      </c>
    </row>
    <row r="1705" spans="1:68" ht="15" customHeight="1" thickBot="1" x14ac:dyDescent="0.35">
      <c r="A1705" s="116">
        <v>1704</v>
      </c>
      <c r="H1705" s="121" t="s">
        <v>2586</v>
      </c>
      <c r="I1705" s="117">
        <v>8</v>
      </c>
      <c r="J1705" s="119" t="s">
        <v>2471</v>
      </c>
      <c r="K1705" s="119" t="s">
        <v>2471</v>
      </c>
      <c r="L1705" s="120" t="s">
        <v>2475</v>
      </c>
      <c r="M1705" s="119" t="s">
        <v>2476</v>
      </c>
      <c r="N1705" s="119" t="s">
        <v>2477</v>
      </c>
      <c r="O1705" s="119" t="s">
        <v>2588</v>
      </c>
      <c r="P1705" s="119" t="s">
        <v>2588</v>
      </c>
      <c r="Q1705" s="119" t="s">
        <v>2588</v>
      </c>
      <c r="R1705" s="6">
        <f t="shared" si="242"/>
        <v>5</v>
      </c>
      <c r="S1705" s="6">
        <f t="shared" si="243"/>
        <v>1</v>
      </c>
      <c r="T1705" s="7">
        <f t="shared" si="244"/>
        <v>130312</v>
      </c>
      <c r="U1705" s="122" t="str">
        <f t="shared" si="245"/>
        <v>1FD08</v>
      </c>
      <c r="V1705" s="10">
        <f t="shared" si="246"/>
        <v>253</v>
      </c>
      <c r="W1705" s="10">
        <f t="shared" si="247"/>
        <v>8</v>
      </c>
      <c r="X1705" s="11">
        <f t="shared" si="248"/>
        <v>16</v>
      </c>
      <c r="Y1705" s="11">
        <f t="shared" si="249"/>
        <v>253</v>
      </c>
      <c r="Z1705" s="12" t="str">
        <f t="shared" si="250"/>
        <v>Temperature</v>
      </c>
      <c r="AI1705" s="17"/>
      <c r="AJ1705" s="18"/>
      <c r="AK1705" s="19"/>
      <c r="AQ1705" s="37"/>
      <c r="AR1705" s="34"/>
      <c r="AS1705" s="34"/>
      <c r="AT1705" s="34"/>
      <c r="AU1705" s="34"/>
      <c r="AV1705" s="34"/>
      <c r="AW1705" s="34"/>
      <c r="AX1705" s="223">
        <v>130312</v>
      </c>
      <c r="AY1705" s="6">
        <v>16</v>
      </c>
      <c r="AZ1705" s="6">
        <v>253</v>
      </c>
      <c r="BA1705" s="87" t="s">
        <v>2365</v>
      </c>
      <c r="BB1705" s="39" t="s">
        <v>2464</v>
      </c>
      <c r="BC1705" s="84" t="s">
        <v>2359</v>
      </c>
      <c r="BJ1705" s="47" t="s">
        <v>2501</v>
      </c>
      <c r="BL1705" s="42" t="s">
        <v>2494</v>
      </c>
      <c r="BM1705" s="43" t="s">
        <v>2495</v>
      </c>
      <c r="BO1705" s="17">
        <v>61529</v>
      </c>
      <c r="BP1705" s="18" t="s">
        <v>331</v>
      </c>
    </row>
    <row r="1706" spans="1:68" ht="15" customHeight="1" thickBot="1" x14ac:dyDescent="0.35">
      <c r="A1706" s="116">
        <v>1705</v>
      </c>
      <c r="H1706" s="121" t="s">
        <v>2589</v>
      </c>
      <c r="I1706" s="117">
        <v>8</v>
      </c>
      <c r="J1706" s="120" t="s">
        <v>2478</v>
      </c>
      <c r="K1706" s="120" t="s">
        <v>2479</v>
      </c>
      <c r="L1706" s="120" t="s">
        <v>2480</v>
      </c>
      <c r="M1706" s="119" t="s">
        <v>2481</v>
      </c>
      <c r="N1706" s="120" t="s">
        <v>2482</v>
      </c>
      <c r="O1706" s="120" t="s">
        <v>2483</v>
      </c>
      <c r="P1706" s="120" t="s">
        <v>2475</v>
      </c>
      <c r="Q1706" s="120" t="s">
        <v>2473</v>
      </c>
      <c r="R1706" s="6">
        <f t="shared" si="242"/>
        <v>2</v>
      </c>
      <c r="S1706" s="6">
        <f t="shared" si="243"/>
        <v>1</v>
      </c>
      <c r="T1706" s="7">
        <f t="shared" si="244"/>
        <v>130306</v>
      </c>
      <c r="U1706" s="122" t="str">
        <f t="shared" si="245"/>
        <v>1FD02</v>
      </c>
      <c r="V1706" s="10">
        <f t="shared" si="246"/>
        <v>253</v>
      </c>
      <c r="W1706" s="10">
        <f t="shared" si="247"/>
        <v>2</v>
      </c>
      <c r="X1706" s="11">
        <f t="shared" si="248"/>
        <v>3</v>
      </c>
      <c r="Y1706" s="11">
        <f t="shared" si="249"/>
        <v>253</v>
      </c>
      <c r="Z1706" s="12" t="str">
        <f t="shared" si="250"/>
        <v>Wind Data</v>
      </c>
      <c r="AI1706" s="17"/>
      <c r="AJ1706" s="18"/>
      <c r="AK1706" s="19"/>
      <c r="AL1706" s="21"/>
      <c r="AM1706" s="21"/>
      <c r="AN1706" s="21"/>
      <c r="AO1706" s="21"/>
      <c r="AP1706" s="20"/>
      <c r="AQ1706" s="22"/>
      <c r="AR1706" s="20"/>
      <c r="AS1706" s="20"/>
      <c r="AT1706" s="20"/>
      <c r="AU1706" s="20"/>
      <c r="AV1706" s="20"/>
      <c r="AW1706" s="20"/>
      <c r="AX1706" s="222">
        <v>130306</v>
      </c>
      <c r="AY1706" s="6">
        <v>3</v>
      </c>
      <c r="AZ1706" s="6">
        <v>253</v>
      </c>
      <c r="BA1706" s="87" t="s">
        <v>2496</v>
      </c>
      <c r="BB1706" s="39" t="s">
        <v>2598</v>
      </c>
      <c r="BC1706" s="84" t="s">
        <v>2349</v>
      </c>
      <c r="BD1706" s="38" t="s">
        <v>2497</v>
      </c>
      <c r="BE1706" s="39" t="s">
        <v>2599</v>
      </c>
      <c r="BF1706" s="90" t="s">
        <v>2498</v>
      </c>
      <c r="BJ1706" s="47" t="s">
        <v>2505</v>
      </c>
      <c r="BL1706" s="42" t="s">
        <v>2500</v>
      </c>
      <c r="BM1706" s="43" t="s">
        <v>2495</v>
      </c>
      <c r="BO1706" s="17">
        <v>61540</v>
      </c>
      <c r="BP1706" s="18" t="s">
        <v>342</v>
      </c>
    </row>
    <row r="1707" spans="1:68" ht="15" customHeight="1" thickBot="1" x14ac:dyDescent="0.35">
      <c r="A1707" s="116">
        <v>1706</v>
      </c>
      <c r="H1707" s="121" t="s">
        <v>2503</v>
      </c>
      <c r="I1707" s="117">
        <v>8</v>
      </c>
      <c r="J1707" s="119" t="s">
        <v>2471</v>
      </c>
      <c r="K1707" s="119" t="s">
        <v>2481</v>
      </c>
      <c r="L1707" s="120" t="s">
        <v>2480</v>
      </c>
      <c r="M1707" s="120" t="s">
        <v>2479</v>
      </c>
      <c r="N1707" s="119" t="s">
        <v>2478</v>
      </c>
      <c r="O1707" s="119" t="s">
        <v>2588</v>
      </c>
      <c r="P1707" s="119" t="s">
        <v>2588</v>
      </c>
      <c r="Q1707" s="119" t="s">
        <v>2588</v>
      </c>
      <c r="R1707" s="6">
        <f t="shared" si="242"/>
        <v>5</v>
      </c>
      <c r="S1707" s="6">
        <f t="shared" si="243"/>
        <v>1</v>
      </c>
      <c r="T1707" s="7">
        <f t="shared" si="244"/>
        <v>130312</v>
      </c>
      <c r="U1707" s="122" t="str">
        <f t="shared" si="245"/>
        <v>1FD08</v>
      </c>
      <c r="V1707" s="10">
        <f t="shared" si="246"/>
        <v>253</v>
      </c>
      <c r="W1707" s="10">
        <f t="shared" si="247"/>
        <v>8</v>
      </c>
      <c r="X1707" s="11">
        <f t="shared" si="248"/>
        <v>16</v>
      </c>
      <c r="Y1707" s="11">
        <f t="shared" si="249"/>
        <v>253</v>
      </c>
      <c r="Z1707" s="12" t="str">
        <f t="shared" si="250"/>
        <v>Temperature</v>
      </c>
      <c r="AI1707" s="17"/>
      <c r="AJ1707" s="18"/>
      <c r="AK1707" s="19"/>
      <c r="AQ1707" s="37"/>
      <c r="AR1707" s="34"/>
      <c r="AS1707" s="34"/>
      <c r="AT1707" s="34"/>
      <c r="AU1707" s="34"/>
      <c r="AV1707" s="34"/>
      <c r="AW1707" s="34"/>
      <c r="AX1707" s="223">
        <v>130312</v>
      </c>
      <c r="AY1707" s="6">
        <v>16</v>
      </c>
      <c r="AZ1707" s="6">
        <v>253</v>
      </c>
      <c r="BA1707" s="87" t="s">
        <v>2365</v>
      </c>
      <c r="BB1707" s="39" t="s">
        <v>2600</v>
      </c>
      <c r="BC1707" s="84" t="s">
        <v>2359</v>
      </c>
      <c r="BJ1707" s="47" t="s">
        <v>2601</v>
      </c>
      <c r="BL1707" s="42" t="s">
        <v>2494</v>
      </c>
      <c r="BM1707" s="43" t="s">
        <v>2495</v>
      </c>
      <c r="BO1707" s="17">
        <v>61648</v>
      </c>
      <c r="BP1707" s="18" t="s">
        <v>367</v>
      </c>
    </row>
    <row r="1708" spans="1:68" ht="15" customHeight="1" thickBot="1" x14ac:dyDescent="0.35">
      <c r="A1708" s="116">
        <v>1707</v>
      </c>
      <c r="H1708" s="121" t="s">
        <v>2503</v>
      </c>
      <c r="I1708" s="117">
        <v>8</v>
      </c>
      <c r="J1708" s="119" t="s">
        <v>2471</v>
      </c>
      <c r="K1708" s="119" t="s">
        <v>2471</v>
      </c>
      <c r="L1708" s="119" t="s">
        <v>2472</v>
      </c>
      <c r="M1708" s="119" t="s">
        <v>2594</v>
      </c>
      <c r="N1708" s="119" t="s">
        <v>2473</v>
      </c>
      <c r="O1708" s="119" t="s">
        <v>2472</v>
      </c>
      <c r="P1708" s="119" t="s">
        <v>2475</v>
      </c>
      <c r="Q1708" s="120" t="s">
        <v>2483</v>
      </c>
      <c r="R1708" s="6">
        <f t="shared" si="242"/>
        <v>5</v>
      </c>
      <c r="S1708" s="6">
        <f t="shared" si="243"/>
        <v>1</v>
      </c>
      <c r="T1708" s="7">
        <f t="shared" si="244"/>
        <v>130312</v>
      </c>
      <c r="U1708" s="122" t="str">
        <f t="shared" si="245"/>
        <v>1FD08</v>
      </c>
      <c r="V1708" s="10">
        <f t="shared" si="246"/>
        <v>253</v>
      </c>
      <c r="W1708" s="10">
        <f t="shared" si="247"/>
        <v>8</v>
      </c>
      <c r="X1708" s="11">
        <f t="shared" si="248"/>
        <v>16</v>
      </c>
      <c r="Y1708" s="11">
        <f t="shared" si="249"/>
        <v>253</v>
      </c>
      <c r="Z1708" s="12" t="str">
        <f t="shared" si="250"/>
        <v>Temperature</v>
      </c>
      <c r="AI1708" s="17"/>
      <c r="AJ1708" s="18"/>
      <c r="AK1708" s="19"/>
      <c r="AL1708" s="21"/>
      <c r="AM1708" s="21"/>
      <c r="AN1708" s="21"/>
      <c r="AO1708" s="21"/>
      <c r="AP1708" s="20"/>
      <c r="AQ1708" s="22"/>
      <c r="AR1708" s="20"/>
      <c r="AS1708" s="20"/>
      <c r="AT1708" s="20"/>
      <c r="AU1708" s="20"/>
      <c r="AV1708" s="20"/>
      <c r="AW1708" s="20"/>
      <c r="AX1708" s="222">
        <v>130312</v>
      </c>
      <c r="AY1708" s="6">
        <v>16</v>
      </c>
      <c r="AZ1708" s="6">
        <v>253</v>
      </c>
      <c r="BA1708" s="87" t="s">
        <v>2365</v>
      </c>
      <c r="BB1708" s="39" t="s">
        <v>2585</v>
      </c>
      <c r="BC1708" s="84" t="s">
        <v>2359</v>
      </c>
      <c r="BJ1708" s="47" t="s">
        <v>2493</v>
      </c>
      <c r="BL1708" s="42" t="s">
        <v>2494</v>
      </c>
      <c r="BM1708" s="43" t="s">
        <v>2495</v>
      </c>
      <c r="BO1708" s="17">
        <v>61651</v>
      </c>
      <c r="BP1708" s="18" t="s">
        <v>370</v>
      </c>
    </row>
    <row r="1709" spans="1:68" ht="15" customHeight="1" thickBot="1" x14ac:dyDescent="0.35">
      <c r="A1709" s="116">
        <v>1708</v>
      </c>
      <c r="H1709" s="121" t="s">
        <v>2503</v>
      </c>
      <c r="I1709" s="117">
        <v>7</v>
      </c>
      <c r="J1709" s="119" t="s">
        <v>2484</v>
      </c>
      <c r="K1709" s="119" t="s">
        <v>2594</v>
      </c>
      <c r="L1709" s="119" t="s">
        <v>2481</v>
      </c>
      <c r="M1709" s="119" t="s">
        <v>2480</v>
      </c>
      <c r="N1709" s="119" t="s">
        <v>2479</v>
      </c>
      <c r="O1709" s="120" t="s">
        <v>2504</v>
      </c>
      <c r="P1709" s="120" t="s">
        <v>2475</v>
      </c>
      <c r="Q1709" s="120" t="s">
        <v>2485</v>
      </c>
      <c r="R1709" s="6">
        <f t="shared" si="242"/>
        <v>5</v>
      </c>
      <c r="S1709" s="6">
        <f t="shared" si="243"/>
        <v>1</v>
      </c>
      <c r="T1709" s="7">
        <f t="shared" si="244"/>
        <v>130312</v>
      </c>
      <c r="U1709" s="122" t="str">
        <f t="shared" si="245"/>
        <v>1FD08</v>
      </c>
      <c r="V1709" s="10">
        <f t="shared" si="246"/>
        <v>253</v>
      </c>
      <c r="W1709" s="10">
        <f t="shared" si="247"/>
        <v>8</v>
      </c>
      <c r="X1709" s="11">
        <f t="shared" si="248"/>
        <v>16</v>
      </c>
      <c r="Y1709" s="11">
        <f t="shared" si="249"/>
        <v>253</v>
      </c>
      <c r="Z1709" s="12" t="str">
        <f t="shared" si="250"/>
        <v>Temperature</v>
      </c>
      <c r="AI1709" s="17"/>
      <c r="AJ1709" s="18"/>
      <c r="AK1709" s="19"/>
      <c r="AQ1709" s="37"/>
      <c r="AR1709" s="34"/>
      <c r="AS1709" s="34"/>
      <c r="AT1709" s="34"/>
      <c r="AU1709" s="34"/>
      <c r="AV1709" s="34"/>
      <c r="AW1709" s="34"/>
      <c r="AX1709" s="223">
        <v>130312</v>
      </c>
      <c r="AY1709" s="6">
        <v>16</v>
      </c>
      <c r="AZ1709" s="6">
        <v>253</v>
      </c>
      <c r="BA1709" s="87" t="s">
        <v>2365</v>
      </c>
      <c r="BB1709" s="39" t="s">
        <v>2602</v>
      </c>
      <c r="BC1709" s="84" t="s">
        <v>2359</v>
      </c>
      <c r="BJ1709" s="47" t="s">
        <v>2603</v>
      </c>
      <c r="BL1709" s="42" t="s">
        <v>2494</v>
      </c>
      <c r="BM1709" s="43" t="s">
        <v>2495</v>
      </c>
      <c r="BO1709" s="17">
        <v>61658</v>
      </c>
      <c r="BP1709" s="18" t="s">
        <v>373</v>
      </c>
    </row>
    <row r="1710" spans="1:68" ht="15" customHeight="1" thickBot="1" x14ac:dyDescent="0.35">
      <c r="A1710" s="116">
        <v>1709</v>
      </c>
      <c r="H1710" s="121" t="s">
        <v>2595</v>
      </c>
      <c r="I1710" s="117">
        <v>8</v>
      </c>
      <c r="J1710" s="119" t="s">
        <v>2471</v>
      </c>
      <c r="K1710" s="119" t="s">
        <v>2471</v>
      </c>
      <c r="L1710" s="119" t="s">
        <v>2472</v>
      </c>
      <c r="M1710" s="119" t="s">
        <v>2594</v>
      </c>
      <c r="N1710" s="119" t="s">
        <v>2486</v>
      </c>
      <c r="O1710" s="120" t="s">
        <v>2588</v>
      </c>
      <c r="P1710" s="120" t="s">
        <v>2588</v>
      </c>
      <c r="Q1710" s="120" t="s">
        <v>2588</v>
      </c>
      <c r="R1710" s="6">
        <f t="shared" si="242"/>
        <v>5</v>
      </c>
      <c r="S1710" s="6">
        <f t="shared" si="243"/>
        <v>1</v>
      </c>
      <c r="T1710" s="7">
        <f t="shared" si="244"/>
        <v>130312</v>
      </c>
      <c r="U1710" s="122" t="str">
        <f t="shared" si="245"/>
        <v>1FD08</v>
      </c>
      <c r="V1710" s="10">
        <f t="shared" si="246"/>
        <v>253</v>
      </c>
      <c r="W1710" s="10">
        <f t="shared" si="247"/>
        <v>8</v>
      </c>
      <c r="X1710" s="11">
        <f t="shared" si="248"/>
        <v>25</v>
      </c>
      <c r="Y1710" s="11">
        <f t="shared" si="249"/>
        <v>253</v>
      </c>
      <c r="Z1710" s="12" t="str">
        <f t="shared" si="250"/>
        <v>Temperature</v>
      </c>
      <c r="AI1710" s="17"/>
      <c r="AJ1710" s="18"/>
      <c r="AK1710" s="19"/>
      <c r="AL1710" s="21"/>
      <c r="AM1710" s="21"/>
      <c r="AN1710" s="21"/>
      <c r="AO1710" s="21"/>
      <c r="AP1710" s="20"/>
      <c r="AQ1710" s="22"/>
      <c r="AR1710" s="20"/>
      <c r="AS1710" s="20"/>
      <c r="AT1710" s="20"/>
      <c r="AU1710" s="20"/>
      <c r="AV1710" s="20"/>
      <c r="AW1710" s="20"/>
      <c r="AX1710" s="222">
        <v>130312</v>
      </c>
      <c r="AY1710" s="6">
        <v>25</v>
      </c>
      <c r="AZ1710" s="6">
        <v>253</v>
      </c>
      <c r="BA1710" s="87" t="s">
        <v>2365</v>
      </c>
      <c r="BB1710" s="39" t="s">
        <v>2467</v>
      </c>
      <c r="BC1710" s="84" t="s">
        <v>2359</v>
      </c>
      <c r="BJ1710" s="47" t="s">
        <v>2493</v>
      </c>
      <c r="BL1710" s="42" t="s">
        <v>2604</v>
      </c>
      <c r="BM1710" s="43" t="s">
        <v>2495</v>
      </c>
      <c r="BO1710" s="17">
        <v>61672</v>
      </c>
      <c r="BP1710" s="18" t="s">
        <v>383</v>
      </c>
    </row>
    <row r="1711" spans="1:68" ht="15" customHeight="1" thickBot="1" x14ac:dyDescent="0.35">
      <c r="A1711" s="116">
        <v>1710</v>
      </c>
      <c r="H1711" s="121" t="s">
        <v>2487</v>
      </c>
      <c r="I1711" s="117">
        <v>8</v>
      </c>
      <c r="J1711" s="119" t="s">
        <v>2488</v>
      </c>
      <c r="K1711" s="120" t="s">
        <v>2489</v>
      </c>
      <c r="L1711" s="119" t="s">
        <v>2473</v>
      </c>
      <c r="M1711" s="119" t="s">
        <v>2490</v>
      </c>
      <c r="N1711" s="119" t="s">
        <v>2491</v>
      </c>
      <c r="O1711" s="119" t="s">
        <v>2492</v>
      </c>
      <c r="P1711" s="119" t="s">
        <v>2596</v>
      </c>
      <c r="Q1711" s="119" t="s">
        <v>2597</v>
      </c>
      <c r="R1711" s="6">
        <f t="shared" si="242"/>
        <v>2</v>
      </c>
      <c r="S1711" s="6">
        <f t="shared" si="243"/>
        <v>1</v>
      </c>
      <c r="T1711" s="7">
        <f t="shared" si="244"/>
        <v>130306</v>
      </c>
      <c r="U1711" s="122" t="str">
        <f t="shared" si="245"/>
        <v>1FD02</v>
      </c>
      <c r="V1711" s="10">
        <f t="shared" si="246"/>
        <v>253</v>
      </c>
      <c r="W1711" s="10">
        <f t="shared" si="247"/>
        <v>2</v>
      </c>
      <c r="X1711" s="11">
        <f t="shared" si="248"/>
        <v>3</v>
      </c>
      <c r="Y1711" s="11">
        <f t="shared" si="249"/>
        <v>253</v>
      </c>
      <c r="Z1711" s="12" t="str">
        <f t="shared" si="250"/>
        <v>Wind Data</v>
      </c>
      <c r="AI1711" s="17"/>
      <c r="AJ1711" s="18"/>
      <c r="AK1711" s="19"/>
      <c r="AQ1711" s="37"/>
      <c r="AR1711" s="34"/>
      <c r="AS1711" s="34"/>
      <c r="AT1711" s="34"/>
      <c r="AU1711" s="34"/>
      <c r="AV1711" s="34"/>
      <c r="AW1711" s="34"/>
      <c r="AX1711" s="223">
        <v>130306</v>
      </c>
      <c r="AY1711" s="6">
        <v>3</v>
      </c>
      <c r="AZ1711" s="6">
        <v>253</v>
      </c>
      <c r="BA1711" s="87" t="s">
        <v>2496</v>
      </c>
      <c r="BB1711" s="39" t="s">
        <v>2468</v>
      </c>
      <c r="BC1711" s="84" t="s">
        <v>2349</v>
      </c>
      <c r="BD1711" s="38" t="s">
        <v>2497</v>
      </c>
      <c r="BE1711" s="39" t="s">
        <v>2469</v>
      </c>
      <c r="BF1711" s="90" t="s">
        <v>2498</v>
      </c>
      <c r="BJ1711" s="47" t="s">
        <v>2499</v>
      </c>
      <c r="BL1711" s="42" t="s">
        <v>2500</v>
      </c>
      <c r="BM1711" s="43" t="s">
        <v>2495</v>
      </c>
      <c r="BO1711" s="17">
        <v>61677</v>
      </c>
      <c r="BP1711" s="18" t="s">
        <v>388</v>
      </c>
    </row>
    <row r="1712" spans="1:68" ht="15" customHeight="1" thickBot="1" x14ac:dyDescent="0.35">
      <c r="A1712" s="116">
        <v>1711</v>
      </c>
      <c r="H1712" s="121" t="s">
        <v>2586</v>
      </c>
      <c r="I1712" s="117">
        <v>8</v>
      </c>
      <c r="J1712" s="119" t="s">
        <v>2471</v>
      </c>
      <c r="K1712" s="119" t="s">
        <v>2471</v>
      </c>
      <c r="L1712" s="119" t="s">
        <v>2472</v>
      </c>
      <c r="M1712" s="119" t="s">
        <v>2587</v>
      </c>
      <c r="N1712" s="119" t="s">
        <v>2502</v>
      </c>
      <c r="O1712" s="120" t="s">
        <v>2588</v>
      </c>
      <c r="P1712" s="120" t="s">
        <v>2588</v>
      </c>
      <c r="Q1712" s="119" t="s">
        <v>2588</v>
      </c>
      <c r="R1712" s="6">
        <f t="shared" si="242"/>
        <v>5</v>
      </c>
      <c r="S1712" s="6">
        <f t="shared" si="243"/>
        <v>1</v>
      </c>
      <c r="T1712" s="7">
        <f t="shared" si="244"/>
        <v>130312</v>
      </c>
      <c r="U1712" s="122" t="str">
        <f t="shared" si="245"/>
        <v>1FD08</v>
      </c>
      <c r="V1712" s="10">
        <f t="shared" si="246"/>
        <v>253</v>
      </c>
      <c r="W1712" s="10">
        <f t="shared" si="247"/>
        <v>8</v>
      </c>
      <c r="X1712" s="11">
        <f t="shared" si="248"/>
        <v>16</v>
      </c>
      <c r="Y1712" s="11">
        <f t="shared" si="249"/>
        <v>253</v>
      </c>
      <c r="Z1712" s="12" t="str">
        <f t="shared" si="250"/>
        <v>Temperature</v>
      </c>
      <c r="AI1712" s="17"/>
      <c r="AJ1712" s="18"/>
      <c r="AK1712" s="19"/>
      <c r="AL1712" s="21"/>
      <c r="AM1712" s="21"/>
      <c r="AN1712" s="21"/>
      <c r="AO1712" s="21"/>
      <c r="AP1712" s="20"/>
      <c r="AQ1712" s="22"/>
      <c r="AR1712" s="20"/>
      <c r="AS1712" s="20"/>
      <c r="AT1712" s="20"/>
      <c r="AU1712" s="20"/>
      <c r="AV1712" s="20"/>
      <c r="AW1712" s="20"/>
      <c r="AX1712" s="222">
        <v>130312</v>
      </c>
      <c r="AY1712" s="6">
        <v>16</v>
      </c>
      <c r="AZ1712" s="6">
        <v>253</v>
      </c>
      <c r="BA1712" s="87" t="s">
        <v>2365</v>
      </c>
      <c r="BB1712" s="39" t="s">
        <v>2582</v>
      </c>
      <c r="BC1712" s="84" t="s">
        <v>2359</v>
      </c>
      <c r="BJ1712" s="47" t="s">
        <v>2493</v>
      </c>
      <c r="BL1712" s="42" t="s">
        <v>2494</v>
      </c>
      <c r="BM1712" s="43" t="s">
        <v>2495</v>
      </c>
      <c r="BO1712" s="17">
        <v>61735</v>
      </c>
      <c r="BP1712" s="18" t="s">
        <v>439</v>
      </c>
    </row>
    <row r="1713" spans="1:68" ht="15" customHeight="1" thickBot="1" x14ac:dyDescent="0.35">
      <c r="A1713" s="116">
        <v>1712</v>
      </c>
      <c r="H1713" s="121" t="s">
        <v>2589</v>
      </c>
      <c r="I1713" s="117">
        <v>8</v>
      </c>
      <c r="J1713" s="119" t="s">
        <v>2590</v>
      </c>
      <c r="K1713" s="119" t="s">
        <v>2591</v>
      </c>
      <c r="L1713" s="119" t="s">
        <v>2473</v>
      </c>
      <c r="M1713" s="119" t="s">
        <v>2592</v>
      </c>
      <c r="N1713" s="119" t="s">
        <v>2474</v>
      </c>
      <c r="O1713" s="119" t="s">
        <v>2593</v>
      </c>
      <c r="P1713" s="119" t="s">
        <v>2588</v>
      </c>
      <c r="Q1713" s="119" t="s">
        <v>2588</v>
      </c>
      <c r="R1713" s="6">
        <f t="shared" si="242"/>
        <v>2</v>
      </c>
      <c r="S1713" s="6">
        <f t="shared" si="243"/>
        <v>1</v>
      </c>
      <c r="T1713" s="7">
        <f t="shared" si="244"/>
        <v>130306</v>
      </c>
      <c r="U1713" s="122" t="str">
        <f t="shared" si="245"/>
        <v>1FD02</v>
      </c>
      <c r="V1713" s="10">
        <f t="shared" si="246"/>
        <v>253</v>
      </c>
      <c r="W1713" s="10">
        <f t="shared" si="247"/>
        <v>2</v>
      </c>
      <c r="X1713" s="11">
        <f t="shared" si="248"/>
        <v>3</v>
      </c>
      <c r="Y1713" s="11">
        <f t="shared" si="249"/>
        <v>253</v>
      </c>
      <c r="Z1713" s="12" t="str">
        <f t="shared" si="250"/>
        <v>Wind Data</v>
      </c>
      <c r="AI1713" s="17"/>
      <c r="AJ1713" s="18"/>
      <c r="AK1713" s="19"/>
      <c r="AQ1713" s="37"/>
      <c r="AR1713" s="34"/>
      <c r="AS1713" s="34"/>
      <c r="AT1713" s="34"/>
      <c r="AU1713" s="34"/>
      <c r="AV1713" s="34"/>
      <c r="AW1713" s="34"/>
      <c r="AX1713" s="223">
        <v>130306</v>
      </c>
      <c r="AY1713" s="6">
        <v>3</v>
      </c>
      <c r="AZ1713" s="6">
        <v>253</v>
      </c>
      <c r="BA1713" s="87" t="s">
        <v>2496</v>
      </c>
      <c r="BB1713" s="39" t="s">
        <v>2583</v>
      </c>
      <c r="BC1713" s="84" t="s">
        <v>2349</v>
      </c>
      <c r="BD1713" s="38" t="s">
        <v>2497</v>
      </c>
      <c r="BE1713" s="39" t="s">
        <v>2584</v>
      </c>
      <c r="BF1713" s="90" t="s">
        <v>2498</v>
      </c>
      <c r="BJ1713" s="47" t="s">
        <v>2499</v>
      </c>
      <c r="BL1713" s="42" t="s">
        <v>2500</v>
      </c>
      <c r="BM1713" s="43" t="s">
        <v>2495</v>
      </c>
      <c r="BO1713" s="17">
        <v>61737</v>
      </c>
      <c r="BP1713" s="18" t="s">
        <v>441</v>
      </c>
    </row>
    <row r="1714" spans="1:68" ht="15" customHeight="1" thickBot="1" x14ac:dyDescent="0.35">
      <c r="A1714" s="116">
        <v>1713</v>
      </c>
      <c r="H1714" s="121" t="s">
        <v>2586</v>
      </c>
      <c r="I1714" s="117">
        <v>8</v>
      </c>
      <c r="J1714" s="119" t="s">
        <v>2471</v>
      </c>
      <c r="K1714" s="119" t="s">
        <v>2471</v>
      </c>
      <c r="L1714" s="119" t="s">
        <v>2475</v>
      </c>
      <c r="M1714" s="119" t="s">
        <v>2476</v>
      </c>
      <c r="N1714" s="119" t="s">
        <v>2477</v>
      </c>
      <c r="O1714" s="120" t="s">
        <v>2588</v>
      </c>
      <c r="P1714" s="120" t="s">
        <v>2588</v>
      </c>
      <c r="Q1714" s="119" t="s">
        <v>2588</v>
      </c>
      <c r="R1714" s="6">
        <f t="shared" si="242"/>
        <v>5</v>
      </c>
      <c r="S1714" s="6">
        <f t="shared" si="243"/>
        <v>1</v>
      </c>
      <c r="T1714" s="7">
        <f t="shared" si="244"/>
        <v>130312</v>
      </c>
      <c r="U1714" s="122" t="str">
        <f t="shared" si="245"/>
        <v>1FD08</v>
      </c>
      <c r="V1714" s="10">
        <f t="shared" si="246"/>
        <v>253</v>
      </c>
      <c r="W1714" s="10">
        <f t="shared" si="247"/>
        <v>8</v>
      </c>
      <c r="X1714" s="11">
        <f t="shared" si="248"/>
        <v>16</v>
      </c>
      <c r="Y1714" s="11">
        <f t="shared" si="249"/>
        <v>253</v>
      </c>
      <c r="Z1714" s="12" t="str">
        <f t="shared" si="250"/>
        <v>Temperature</v>
      </c>
      <c r="AI1714" s="17"/>
      <c r="AJ1714" s="18"/>
      <c r="AK1714" s="19"/>
      <c r="AL1714" s="21"/>
      <c r="AM1714" s="21"/>
      <c r="AN1714" s="21"/>
      <c r="AO1714" s="21"/>
      <c r="AP1714" s="20"/>
      <c r="AQ1714" s="22"/>
      <c r="AR1714" s="20"/>
      <c r="AS1714" s="20"/>
      <c r="AT1714" s="20"/>
      <c r="AU1714" s="20"/>
      <c r="AV1714" s="20"/>
      <c r="AW1714" s="20"/>
      <c r="AX1714" s="222">
        <v>130312</v>
      </c>
      <c r="AY1714" s="6">
        <v>16</v>
      </c>
      <c r="AZ1714" s="6">
        <v>253</v>
      </c>
      <c r="BA1714" s="87" t="s">
        <v>2365</v>
      </c>
      <c r="BB1714" s="39" t="s">
        <v>2464</v>
      </c>
      <c r="BC1714" s="84" t="s">
        <v>2359</v>
      </c>
      <c r="BJ1714" s="47" t="s">
        <v>2501</v>
      </c>
      <c r="BL1714" s="42" t="s">
        <v>2494</v>
      </c>
      <c r="BM1714" s="43" t="s">
        <v>2495</v>
      </c>
      <c r="BO1714" s="17">
        <v>61739</v>
      </c>
      <c r="BP1714" s="18" t="s">
        <v>443</v>
      </c>
    </row>
    <row r="1715" spans="1:68" ht="15" customHeight="1" thickBot="1" x14ac:dyDescent="0.35">
      <c r="A1715" s="116">
        <v>1714</v>
      </c>
      <c r="H1715" s="121" t="s">
        <v>2589</v>
      </c>
      <c r="I1715" s="117">
        <v>8</v>
      </c>
      <c r="J1715" s="119" t="s">
        <v>2478</v>
      </c>
      <c r="K1715" s="119" t="s">
        <v>2479</v>
      </c>
      <c r="L1715" s="119" t="s">
        <v>2480</v>
      </c>
      <c r="M1715" s="119" t="s">
        <v>2481</v>
      </c>
      <c r="N1715" s="119" t="s">
        <v>2482</v>
      </c>
      <c r="O1715" s="119" t="s">
        <v>2483</v>
      </c>
      <c r="P1715" s="119" t="s">
        <v>2475</v>
      </c>
      <c r="Q1715" s="119" t="s">
        <v>2473</v>
      </c>
      <c r="R1715" s="6">
        <f t="shared" si="242"/>
        <v>2</v>
      </c>
      <c r="S1715" s="6">
        <f t="shared" si="243"/>
        <v>1</v>
      </c>
      <c r="T1715" s="7">
        <f t="shared" si="244"/>
        <v>130306</v>
      </c>
      <c r="U1715" s="122" t="str">
        <f t="shared" si="245"/>
        <v>1FD02</v>
      </c>
      <c r="V1715" s="10">
        <f t="shared" si="246"/>
        <v>253</v>
      </c>
      <c r="W1715" s="10">
        <f t="shared" si="247"/>
        <v>2</v>
      </c>
      <c r="X1715" s="11">
        <f t="shared" si="248"/>
        <v>3</v>
      </c>
      <c r="Y1715" s="11">
        <f t="shared" si="249"/>
        <v>253</v>
      </c>
      <c r="Z1715" s="12" t="str">
        <f t="shared" si="250"/>
        <v>Wind Data</v>
      </c>
      <c r="AI1715" s="17"/>
      <c r="AJ1715" s="18"/>
      <c r="AK1715" s="19"/>
      <c r="AQ1715" s="37"/>
      <c r="AR1715" s="34"/>
      <c r="AS1715" s="34"/>
      <c r="AT1715" s="34"/>
      <c r="AU1715" s="34"/>
      <c r="AV1715" s="34"/>
      <c r="AW1715" s="34"/>
      <c r="AX1715" s="223">
        <v>130306</v>
      </c>
      <c r="AY1715" s="6">
        <v>3</v>
      </c>
      <c r="AZ1715" s="6">
        <v>253</v>
      </c>
      <c r="BA1715" s="87" t="s">
        <v>2496</v>
      </c>
      <c r="BB1715" s="39" t="s">
        <v>2598</v>
      </c>
      <c r="BC1715" s="84" t="s">
        <v>2349</v>
      </c>
      <c r="BD1715" s="38" t="s">
        <v>2497</v>
      </c>
      <c r="BE1715" s="39" t="s">
        <v>2599</v>
      </c>
      <c r="BF1715" s="90" t="s">
        <v>2498</v>
      </c>
      <c r="BJ1715" s="47" t="s">
        <v>2505</v>
      </c>
      <c r="BL1715" s="42" t="s">
        <v>2500</v>
      </c>
      <c r="BM1715" s="43" t="s">
        <v>2495</v>
      </c>
      <c r="BO1715" s="17">
        <v>61750</v>
      </c>
      <c r="BP1715" s="18" t="s">
        <v>454</v>
      </c>
    </row>
    <row r="1716" spans="1:68" ht="15" customHeight="1" thickBot="1" x14ac:dyDescent="0.35">
      <c r="A1716" s="116">
        <v>1715</v>
      </c>
      <c r="H1716" s="121" t="s">
        <v>2503</v>
      </c>
      <c r="I1716" s="117">
        <v>8</v>
      </c>
      <c r="J1716" s="120" t="s">
        <v>2471</v>
      </c>
      <c r="K1716" s="119" t="s">
        <v>2481</v>
      </c>
      <c r="L1716" s="119" t="s">
        <v>2480</v>
      </c>
      <c r="M1716" s="119" t="s">
        <v>2479</v>
      </c>
      <c r="N1716" s="119" t="s">
        <v>2478</v>
      </c>
      <c r="O1716" s="120" t="s">
        <v>2588</v>
      </c>
      <c r="P1716" s="120" t="s">
        <v>2588</v>
      </c>
      <c r="Q1716" s="120" t="s">
        <v>2588</v>
      </c>
      <c r="R1716" s="6">
        <f t="shared" si="242"/>
        <v>5</v>
      </c>
      <c r="S1716" s="6">
        <f t="shared" si="243"/>
        <v>1</v>
      </c>
      <c r="T1716" s="7">
        <f t="shared" si="244"/>
        <v>130312</v>
      </c>
      <c r="U1716" s="122" t="str">
        <f t="shared" si="245"/>
        <v>1FD08</v>
      </c>
      <c r="V1716" s="10">
        <f t="shared" si="246"/>
        <v>253</v>
      </c>
      <c r="W1716" s="10">
        <f t="shared" si="247"/>
        <v>8</v>
      </c>
      <c r="X1716" s="11">
        <f t="shared" si="248"/>
        <v>16</v>
      </c>
      <c r="Y1716" s="11">
        <f t="shared" si="249"/>
        <v>253</v>
      </c>
      <c r="Z1716" s="12" t="str">
        <f t="shared" si="250"/>
        <v>Temperature</v>
      </c>
      <c r="AI1716" s="17"/>
      <c r="AJ1716" s="18"/>
      <c r="AK1716" s="19"/>
      <c r="AL1716" s="21"/>
      <c r="AM1716" s="21"/>
      <c r="AN1716" s="21"/>
      <c r="AO1716" s="21"/>
      <c r="AP1716" s="20"/>
      <c r="AQ1716" s="22"/>
      <c r="AR1716" s="20"/>
      <c r="AS1716" s="20"/>
      <c r="AT1716" s="20"/>
      <c r="AU1716" s="20"/>
      <c r="AV1716" s="20"/>
      <c r="AW1716" s="20"/>
      <c r="AX1716" s="222">
        <v>130312</v>
      </c>
      <c r="AY1716" s="6">
        <v>16</v>
      </c>
      <c r="AZ1716" s="6">
        <v>253</v>
      </c>
      <c r="BA1716" s="87" t="s">
        <v>2365</v>
      </c>
      <c r="BB1716" s="39" t="s">
        <v>2600</v>
      </c>
      <c r="BC1716" s="84" t="s">
        <v>2359</v>
      </c>
      <c r="BJ1716" s="47" t="s">
        <v>2601</v>
      </c>
      <c r="BL1716" s="42" t="s">
        <v>2494</v>
      </c>
      <c r="BM1716" s="43" t="s">
        <v>2495</v>
      </c>
      <c r="BO1716" s="17">
        <v>61755</v>
      </c>
      <c r="BP1716" s="18" t="s">
        <v>459</v>
      </c>
    </row>
    <row r="1717" spans="1:68" ht="15" customHeight="1" thickBot="1" x14ac:dyDescent="0.35">
      <c r="A1717" s="116">
        <v>1716</v>
      </c>
      <c r="H1717" s="121" t="s">
        <v>2503</v>
      </c>
      <c r="I1717" s="117">
        <v>8</v>
      </c>
      <c r="J1717" s="120" t="s">
        <v>2471</v>
      </c>
      <c r="K1717" s="119" t="s">
        <v>2471</v>
      </c>
      <c r="L1717" s="119" t="s">
        <v>2472</v>
      </c>
      <c r="M1717" s="119" t="s">
        <v>2594</v>
      </c>
      <c r="N1717" s="119" t="s">
        <v>2473</v>
      </c>
      <c r="O1717" s="119" t="s">
        <v>2472</v>
      </c>
      <c r="P1717" s="119" t="s">
        <v>2475</v>
      </c>
      <c r="Q1717" s="119" t="s">
        <v>2483</v>
      </c>
      <c r="R1717" s="6">
        <f t="shared" si="242"/>
        <v>5</v>
      </c>
      <c r="S1717" s="6">
        <f t="shared" si="243"/>
        <v>1</v>
      </c>
      <c r="T1717" s="7">
        <f t="shared" si="244"/>
        <v>130312</v>
      </c>
      <c r="U1717" s="122" t="str">
        <f t="shared" si="245"/>
        <v>1FD08</v>
      </c>
      <c r="V1717" s="10">
        <f t="shared" si="246"/>
        <v>253</v>
      </c>
      <c r="W1717" s="10">
        <f t="shared" si="247"/>
        <v>8</v>
      </c>
      <c r="X1717" s="11">
        <f t="shared" si="248"/>
        <v>16</v>
      </c>
      <c r="Y1717" s="11">
        <f t="shared" si="249"/>
        <v>253</v>
      </c>
      <c r="Z1717" s="12" t="str">
        <f t="shared" si="250"/>
        <v>Temperature</v>
      </c>
      <c r="AI1717" s="17"/>
      <c r="AJ1717" s="18"/>
      <c r="AK1717" s="19"/>
      <c r="AQ1717" s="37"/>
      <c r="AR1717" s="34"/>
      <c r="AS1717" s="34"/>
      <c r="AT1717" s="34"/>
      <c r="AU1717" s="34"/>
      <c r="AV1717" s="34"/>
      <c r="AW1717" s="34"/>
      <c r="AX1717" s="223">
        <v>130312</v>
      </c>
      <c r="AY1717" s="6">
        <v>16</v>
      </c>
      <c r="AZ1717" s="6">
        <v>253</v>
      </c>
      <c r="BA1717" s="87" t="s">
        <v>2365</v>
      </c>
      <c r="BB1717" s="39" t="s">
        <v>2585</v>
      </c>
      <c r="BC1717" s="84" t="s">
        <v>2359</v>
      </c>
      <c r="BJ1717" s="47" t="s">
        <v>2493</v>
      </c>
      <c r="BL1717" s="42" t="s">
        <v>2494</v>
      </c>
      <c r="BM1717" s="43" t="s">
        <v>2495</v>
      </c>
      <c r="BO1717" s="17">
        <v>61781</v>
      </c>
      <c r="BP1717" s="18" t="s">
        <v>485</v>
      </c>
    </row>
    <row r="1718" spans="1:68" ht="15" customHeight="1" thickBot="1" x14ac:dyDescent="0.35">
      <c r="A1718" s="116">
        <v>1717</v>
      </c>
      <c r="H1718" s="121" t="s">
        <v>2503</v>
      </c>
      <c r="I1718" s="117">
        <v>7</v>
      </c>
      <c r="J1718" s="120" t="s">
        <v>2484</v>
      </c>
      <c r="K1718" s="119" t="s">
        <v>2594</v>
      </c>
      <c r="L1718" s="119" t="s">
        <v>2481</v>
      </c>
      <c r="M1718" s="119" t="s">
        <v>2480</v>
      </c>
      <c r="N1718" s="119" t="s">
        <v>2479</v>
      </c>
      <c r="O1718" s="119" t="s">
        <v>2504</v>
      </c>
      <c r="P1718" s="119" t="s">
        <v>2475</v>
      </c>
      <c r="Q1718" s="119" t="s">
        <v>2485</v>
      </c>
      <c r="R1718" s="6">
        <f t="shared" si="242"/>
        <v>5</v>
      </c>
      <c r="S1718" s="6">
        <f t="shared" si="243"/>
        <v>1</v>
      </c>
      <c r="T1718" s="7">
        <f t="shared" si="244"/>
        <v>130312</v>
      </c>
      <c r="U1718" s="122" t="str">
        <f t="shared" si="245"/>
        <v>1FD08</v>
      </c>
      <c r="V1718" s="10">
        <f t="shared" si="246"/>
        <v>253</v>
      </c>
      <c r="W1718" s="10">
        <f t="shared" si="247"/>
        <v>8</v>
      </c>
      <c r="X1718" s="11">
        <f t="shared" si="248"/>
        <v>16</v>
      </c>
      <c r="Y1718" s="11">
        <f t="shared" si="249"/>
        <v>253</v>
      </c>
      <c r="Z1718" s="12" t="str">
        <f t="shared" si="250"/>
        <v>Temperature</v>
      </c>
      <c r="AI1718" s="17"/>
      <c r="AJ1718" s="18"/>
      <c r="AK1718" s="19"/>
      <c r="AL1718" s="21"/>
      <c r="AM1718" s="21"/>
      <c r="AN1718" s="21"/>
      <c r="AO1718" s="21"/>
      <c r="AP1718" s="20"/>
      <c r="AQ1718" s="22"/>
      <c r="AR1718" s="20"/>
      <c r="AS1718" s="20"/>
      <c r="AT1718" s="20"/>
      <c r="AU1718" s="20"/>
      <c r="AV1718" s="20"/>
      <c r="AW1718" s="20"/>
      <c r="AX1718" s="222">
        <v>130312</v>
      </c>
      <c r="AY1718" s="6">
        <v>16</v>
      </c>
      <c r="AZ1718" s="6">
        <v>253</v>
      </c>
      <c r="BA1718" s="87" t="s">
        <v>2365</v>
      </c>
      <c r="BB1718" s="39" t="s">
        <v>2602</v>
      </c>
      <c r="BC1718" s="84" t="s">
        <v>2359</v>
      </c>
      <c r="BJ1718" s="47" t="s">
        <v>2603</v>
      </c>
      <c r="BL1718" s="42" t="s">
        <v>2494</v>
      </c>
      <c r="BM1718" s="43" t="s">
        <v>2495</v>
      </c>
      <c r="BO1718" s="17">
        <v>61784</v>
      </c>
      <c r="BP1718" s="18" t="s">
        <v>488</v>
      </c>
    </row>
    <row r="1719" spans="1:68" ht="15" customHeight="1" thickBot="1" x14ac:dyDescent="0.35">
      <c r="A1719" s="116">
        <v>1718</v>
      </c>
      <c r="H1719" s="121" t="s">
        <v>2595</v>
      </c>
      <c r="I1719" s="117">
        <v>8</v>
      </c>
      <c r="J1719" s="120" t="s">
        <v>2471</v>
      </c>
      <c r="K1719" s="119" t="s">
        <v>2471</v>
      </c>
      <c r="L1719" s="119" t="s">
        <v>2472</v>
      </c>
      <c r="M1719" s="119" t="s">
        <v>2594</v>
      </c>
      <c r="N1719" s="119" t="s">
        <v>2486</v>
      </c>
      <c r="O1719" s="119" t="s">
        <v>2588</v>
      </c>
      <c r="P1719" s="119" t="s">
        <v>2588</v>
      </c>
      <c r="Q1719" s="119" t="s">
        <v>2588</v>
      </c>
      <c r="R1719" s="6">
        <f t="shared" si="242"/>
        <v>5</v>
      </c>
      <c r="S1719" s="6">
        <f t="shared" si="243"/>
        <v>1</v>
      </c>
      <c r="T1719" s="7">
        <f t="shared" si="244"/>
        <v>130312</v>
      </c>
      <c r="U1719" s="122" t="str">
        <f t="shared" si="245"/>
        <v>1FD08</v>
      </c>
      <c r="V1719" s="10">
        <f t="shared" si="246"/>
        <v>253</v>
      </c>
      <c r="W1719" s="10">
        <f t="shared" si="247"/>
        <v>8</v>
      </c>
      <c r="X1719" s="11">
        <f t="shared" si="248"/>
        <v>25</v>
      </c>
      <c r="Y1719" s="11">
        <f t="shared" si="249"/>
        <v>253</v>
      </c>
      <c r="Z1719" s="12" t="str">
        <f t="shared" si="250"/>
        <v>Temperature</v>
      </c>
      <c r="AI1719" s="17"/>
      <c r="AJ1719" s="18"/>
      <c r="AK1719" s="19"/>
      <c r="AQ1719" s="37"/>
      <c r="AR1719" s="34"/>
      <c r="AS1719" s="34"/>
      <c r="AT1719" s="34"/>
      <c r="AU1719" s="34"/>
      <c r="AV1719" s="34"/>
      <c r="AW1719" s="34"/>
      <c r="AX1719" s="223">
        <v>130312</v>
      </c>
      <c r="AY1719" s="6">
        <v>25</v>
      </c>
      <c r="AZ1719" s="6">
        <v>253</v>
      </c>
      <c r="BA1719" s="87" t="s">
        <v>2365</v>
      </c>
      <c r="BB1719" s="39" t="s">
        <v>2467</v>
      </c>
      <c r="BC1719" s="84" t="s">
        <v>2359</v>
      </c>
      <c r="BJ1719" s="47" t="s">
        <v>2493</v>
      </c>
      <c r="BL1719" s="42" t="s">
        <v>2604</v>
      </c>
      <c r="BM1719" s="43" t="s">
        <v>2495</v>
      </c>
      <c r="BO1719" s="17">
        <v>61788</v>
      </c>
      <c r="BP1719" s="18" t="s">
        <v>492</v>
      </c>
    </row>
    <row r="1720" spans="1:68" ht="15" customHeight="1" thickBot="1" x14ac:dyDescent="0.35">
      <c r="A1720" s="116">
        <v>1719</v>
      </c>
      <c r="H1720" s="121" t="s">
        <v>2487</v>
      </c>
      <c r="I1720" s="117">
        <v>8</v>
      </c>
      <c r="J1720" s="120" t="s">
        <v>2488</v>
      </c>
      <c r="K1720" s="119" t="s">
        <v>2489</v>
      </c>
      <c r="L1720" s="119" t="s">
        <v>2473</v>
      </c>
      <c r="M1720" s="119" t="s">
        <v>2490</v>
      </c>
      <c r="N1720" s="119" t="s">
        <v>2491</v>
      </c>
      <c r="O1720" s="119" t="s">
        <v>2492</v>
      </c>
      <c r="P1720" s="119" t="s">
        <v>2596</v>
      </c>
      <c r="Q1720" s="119" t="s">
        <v>2597</v>
      </c>
      <c r="R1720" s="6">
        <f t="shared" si="242"/>
        <v>2</v>
      </c>
      <c r="S1720" s="6">
        <f t="shared" si="243"/>
        <v>1</v>
      </c>
      <c r="T1720" s="7">
        <f t="shared" si="244"/>
        <v>130306</v>
      </c>
      <c r="U1720" s="122" t="str">
        <f t="shared" si="245"/>
        <v>1FD02</v>
      </c>
      <c r="V1720" s="10">
        <f t="shared" si="246"/>
        <v>253</v>
      </c>
      <c r="W1720" s="10">
        <f t="shared" si="247"/>
        <v>2</v>
      </c>
      <c r="X1720" s="11">
        <f t="shared" si="248"/>
        <v>3</v>
      </c>
      <c r="Y1720" s="11">
        <f t="shared" si="249"/>
        <v>253</v>
      </c>
      <c r="Z1720" s="12" t="str">
        <f t="shared" si="250"/>
        <v>Wind Data</v>
      </c>
      <c r="AI1720" s="17"/>
      <c r="AJ1720" s="18"/>
      <c r="AK1720" s="19"/>
      <c r="AL1720" s="21"/>
      <c r="AM1720" s="21"/>
      <c r="AN1720" s="21"/>
      <c r="AO1720" s="21"/>
      <c r="AP1720" s="20"/>
      <c r="AQ1720" s="22"/>
      <c r="AR1720" s="20"/>
      <c r="AS1720" s="20"/>
      <c r="AT1720" s="20"/>
      <c r="AU1720" s="20"/>
      <c r="AV1720" s="20"/>
      <c r="AW1720" s="20"/>
      <c r="AX1720" s="222">
        <v>130306</v>
      </c>
      <c r="AY1720" s="6">
        <v>3</v>
      </c>
      <c r="AZ1720" s="6">
        <v>253</v>
      </c>
      <c r="BA1720" s="87" t="s">
        <v>2496</v>
      </c>
      <c r="BB1720" s="39" t="s">
        <v>2468</v>
      </c>
      <c r="BC1720" s="84" t="s">
        <v>2349</v>
      </c>
      <c r="BD1720" s="38" t="s">
        <v>2497</v>
      </c>
      <c r="BE1720" s="39" t="s">
        <v>2469</v>
      </c>
      <c r="BF1720" s="90" t="s">
        <v>2498</v>
      </c>
      <c r="BJ1720" s="47" t="s">
        <v>2499</v>
      </c>
      <c r="BL1720" s="42" t="s">
        <v>2500</v>
      </c>
      <c r="BM1720" s="43" t="s">
        <v>2495</v>
      </c>
      <c r="BO1720" s="17">
        <v>61800</v>
      </c>
      <c r="BP1720" s="18" t="s">
        <v>504</v>
      </c>
    </row>
    <row r="1721" spans="1:68" ht="15" customHeight="1" thickBot="1" x14ac:dyDescent="0.35">
      <c r="A1721" s="116">
        <v>1720</v>
      </c>
      <c r="H1721" s="121" t="s">
        <v>2586</v>
      </c>
      <c r="I1721" s="117">
        <v>8</v>
      </c>
      <c r="J1721" s="119" t="s">
        <v>2471</v>
      </c>
      <c r="K1721" s="119" t="s">
        <v>2471</v>
      </c>
      <c r="L1721" s="119" t="s">
        <v>2472</v>
      </c>
      <c r="M1721" s="119" t="s">
        <v>2587</v>
      </c>
      <c r="N1721" s="119" t="s">
        <v>2502</v>
      </c>
      <c r="O1721" s="119" t="s">
        <v>2588</v>
      </c>
      <c r="P1721" s="119" t="s">
        <v>2588</v>
      </c>
      <c r="Q1721" s="119" t="s">
        <v>2588</v>
      </c>
      <c r="R1721" s="6">
        <f t="shared" si="242"/>
        <v>5</v>
      </c>
      <c r="S1721" s="6">
        <f t="shared" si="243"/>
        <v>1</v>
      </c>
      <c r="T1721" s="7">
        <f t="shared" si="244"/>
        <v>130312</v>
      </c>
      <c r="U1721" s="122" t="str">
        <f t="shared" si="245"/>
        <v>1FD08</v>
      </c>
      <c r="V1721" s="10">
        <f t="shared" si="246"/>
        <v>253</v>
      </c>
      <c r="W1721" s="10">
        <f t="shared" si="247"/>
        <v>8</v>
      </c>
      <c r="X1721" s="11">
        <f t="shared" si="248"/>
        <v>16</v>
      </c>
      <c r="Y1721" s="11">
        <f t="shared" si="249"/>
        <v>253</v>
      </c>
      <c r="Z1721" s="12" t="str">
        <f t="shared" si="250"/>
        <v>Temperature</v>
      </c>
      <c r="AI1721" s="17"/>
      <c r="AJ1721" s="18"/>
      <c r="AK1721" s="19"/>
      <c r="AQ1721" s="37"/>
      <c r="AR1721" s="34"/>
      <c r="AS1721" s="34"/>
      <c r="AT1721" s="34"/>
      <c r="AU1721" s="34"/>
      <c r="AV1721" s="34"/>
      <c r="AW1721" s="34"/>
      <c r="AX1721" s="223">
        <v>130312</v>
      </c>
      <c r="AY1721" s="6">
        <v>16</v>
      </c>
      <c r="AZ1721" s="6">
        <v>253</v>
      </c>
      <c r="BA1721" s="87" t="s">
        <v>2365</v>
      </c>
      <c r="BB1721" s="39" t="s">
        <v>2582</v>
      </c>
      <c r="BC1721" s="84" t="s">
        <v>2359</v>
      </c>
      <c r="BJ1721" s="47" t="s">
        <v>2493</v>
      </c>
      <c r="BL1721" s="42" t="s">
        <v>2494</v>
      </c>
      <c r="BM1721" s="43" t="s">
        <v>2495</v>
      </c>
      <c r="BO1721" s="17">
        <v>61810</v>
      </c>
      <c r="BP1721" s="18" t="s">
        <v>514</v>
      </c>
    </row>
    <row r="1722" spans="1:68" ht="15" customHeight="1" thickBot="1" x14ac:dyDescent="0.35">
      <c r="A1722" s="116">
        <v>1721</v>
      </c>
      <c r="H1722" s="121" t="s">
        <v>2589</v>
      </c>
      <c r="I1722" s="117">
        <v>8</v>
      </c>
      <c r="J1722" s="119" t="s">
        <v>2590</v>
      </c>
      <c r="K1722" s="119" t="s">
        <v>2591</v>
      </c>
      <c r="L1722" s="119" t="s">
        <v>2473</v>
      </c>
      <c r="M1722" s="119" t="s">
        <v>2592</v>
      </c>
      <c r="N1722" s="119" t="s">
        <v>2474</v>
      </c>
      <c r="O1722" s="119" t="s">
        <v>2593</v>
      </c>
      <c r="P1722" s="119" t="s">
        <v>2588</v>
      </c>
      <c r="Q1722" s="119" t="s">
        <v>2588</v>
      </c>
      <c r="R1722" s="6">
        <f t="shared" si="242"/>
        <v>2</v>
      </c>
      <c r="S1722" s="6">
        <f t="shared" si="243"/>
        <v>1</v>
      </c>
      <c r="T1722" s="7">
        <f t="shared" si="244"/>
        <v>130306</v>
      </c>
      <c r="U1722" s="122" t="str">
        <f t="shared" si="245"/>
        <v>1FD02</v>
      </c>
      <c r="V1722" s="10">
        <f t="shared" si="246"/>
        <v>253</v>
      </c>
      <c r="W1722" s="10">
        <f t="shared" si="247"/>
        <v>2</v>
      </c>
      <c r="X1722" s="11">
        <f t="shared" si="248"/>
        <v>3</v>
      </c>
      <c r="Y1722" s="11">
        <f t="shared" si="249"/>
        <v>253</v>
      </c>
      <c r="Z1722" s="12" t="str">
        <f t="shared" si="250"/>
        <v>Wind Data</v>
      </c>
      <c r="AI1722" s="17"/>
      <c r="AJ1722" s="18"/>
      <c r="AK1722" s="19"/>
      <c r="AL1722" s="21"/>
      <c r="AM1722" s="21"/>
      <c r="AN1722" s="21"/>
      <c r="AO1722" s="21"/>
      <c r="AP1722" s="20"/>
      <c r="AQ1722" s="22"/>
      <c r="AR1722" s="20"/>
      <c r="AS1722" s="20"/>
      <c r="AT1722" s="20"/>
      <c r="AU1722" s="20"/>
      <c r="AV1722" s="20"/>
      <c r="AW1722" s="20"/>
      <c r="AX1722" s="222">
        <v>130306</v>
      </c>
      <c r="AY1722" s="6">
        <v>3</v>
      </c>
      <c r="AZ1722" s="6">
        <v>253</v>
      </c>
      <c r="BA1722" s="87" t="s">
        <v>2496</v>
      </c>
      <c r="BB1722" s="39" t="s">
        <v>2583</v>
      </c>
      <c r="BC1722" s="84" t="s">
        <v>2349</v>
      </c>
      <c r="BD1722" s="38" t="s">
        <v>2497</v>
      </c>
      <c r="BE1722" s="39" t="s">
        <v>2584</v>
      </c>
      <c r="BF1722" s="90" t="s">
        <v>2498</v>
      </c>
      <c r="BJ1722" s="47" t="s">
        <v>2499</v>
      </c>
      <c r="BL1722" s="42" t="s">
        <v>2500</v>
      </c>
      <c r="BM1722" s="43" t="s">
        <v>2495</v>
      </c>
      <c r="BO1722" s="17">
        <v>64382</v>
      </c>
      <c r="BP1722" s="18" t="s">
        <v>557</v>
      </c>
    </row>
    <row r="1723" spans="1:68" ht="15" customHeight="1" thickBot="1" x14ac:dyDescent="0.35">
      <c r="A1723" s="116">
        <v>1722</v>
      </c>
      <c r="H1723" s="121" t="s">
        <v>2586</v>
      </c>
      <c r="I1723" s="117">
        <v>8</v>
      </c>
      <c r="J1723" s="119" t="s">
        <v>2471</v>
      </c>
      <c r="K1723" s="119" t="s">
        <v>2471</v>
      </c>
      <c r="L1723" s="119" t="s">
        <v>2475</v>
      </c>
      <c r="M1723" s="119" t="s">
        <v>2476</v>
      </c>
      <c r="N1723" s="119" t="s">
        <v>2477</v>
      </c>
      <c r="O1723" s="119" t="s">
        <v>2588</v>
      </c>
      <c r="P1723" s="119" t="s">
        <v>2588</v>
      </c>
      <c r="Q1723" s="119" t="s">
        <v>2588</v>
      </c>
      <c r="R1723" s="6">
        <f t="shared" si="242"/>
        <v>5</v>
      </c>
      <c r="S1723" s="6">
        <f t="shared" si="243"/>
        <v>1</v>
      </c>
      <c r="T1723" s="7">
        <f t="shared" si="244"/>
        <v>130312</v>
      </c>
      <c r="U1723" s="122" t="str">
        <f t="shared" si="245"/>
        <v>1FD08</v>
      </c>
      <c r="V1723" s="10">
        <f t="shared" si="246"/>
        <v>253</v>
      </c>
      <c r="W1723" s="10">
        <f t="shared" si="247"/>
        <v>8</v>
      </c>
      <c r="X1723" s="11">
        <f t="shared" si="248"/>
        <v>16</v>
      </c>
      <c r="Y1723" s="11">
        <f t="shared" si="249"/>
        <v>253</v>
      </c>
      <c r="Z1723" s="12" t="str">
        <f t="shared" si="250"/>
        <v>Temperature</v>
      </c>
      <c r="AI1723" s="17"/>
      <c r="AJ1723" s="18"/>
      <c r="AK1723" s="19"/>
      <c r="AQ1723" s="37"/>
      <c r="AR1723" s="34"/>
      <c r="AS1723" s="34"/>
      <c r="AT1723" s="34"/>
      <c r="AU1723" s="34"/>
      <c r="AV1723" s="34"/>
      <c r="AW1723" s="34"/>
      <c r="AX1723" s="223">
        <v>130312</v>
      </c>
      <c r="AY1723" s="6">
        <v>16</v>
      </c>
      <c r="AZ1723" s="6">
        <v>253</v>
      </c>
      <c r="BA1723" s="87" t="s">
        <v>2365</v>
      </c>
      <c r="BB1723" s="39" t="s">
        <v>2464</v>
      </c>
      <c r="BC1723" s="84" t="s">
        <v>2359</v>
      </c>
      <c r="BJ1723" s="47" t="s">
        <v>2501</v>
      </c>
      <c r="BL1723" s="42" t="s">
        <v>2494</v>
      </c>
      <c r="BM1723" s="43" t="s">
        <v>2495</v>
      </c>
      <c r="BO1723" s="17">
        <v>64385</v>
      </c>
      <c r="BP1723" s="18" t="s">
        <v>560</v>
      </c>
    </row>
    <row r="1724" spans="1:68" ht="15" customHeight="1" thickBot="1" x14ac:dyDescent="0.35">
      <c r="A1724" s="116">
        <v>1723</v>
      </c>
      <c r="H1724" s="121" t="s">
        <v>2589</v>
      </c>
      <c r="I1724" s="117">
        <v>8</v>
      </c>
      <c r="J1724" s="119" t="s">
        <v>2478</v>
      </c>
      <c r="K1724" s="119" t="s">
        <v>2479</v>
      </c>
      <c r="L1724" s="119" t="s">
        <v>2480</v>
      </c>
      <c r="M1724" s="119" t="s">
        <v>2481</v>
      </c>
      <c r="N1724" s="119" t="s">
        <v>2482</v>
      </c>
      <c r="O1724" s="119" t="s">
        <v>2483</v>
      </c>
      <c r="P1724" s="119" t="s">
        <v>2475</v>
      </c>
      <c r="Q1724" s="119" t="s">
        <v>2473</v>
      </c>
      <c r="R1724" s="6">
        <f t="shared" si="242"/>
        <v>2</v>
      </c>
      <c r="S1724" s="6">
        <f t="shared" si="243"/>
        <v>1</v>
      </c>
      <c r="T1724" s="7">
        <f t="shared" si="244"/>
        <v>130306</v>
      </c>
      <c r="U1724" s="122" t="str">
        <f t="shared" si="245"/>
        <v>1FD02</v>
      </c>
      <c r="V1724" s="10">
        <f t="shared" si="246"/>
        <v>253</v>
      </c>
      <c r="W1724" s="10">
        <f t="shared" si="247"/>
        <v>2</v>
      </c>
      <c r="X1724" s="11">
        <f t="shared" si="248"/>
        <v>3</v>
      </c>
      <c r="Y1724" s="11">
        <f t="shared" si="249"/>
        <v>253</v>
      </c>
      <c r="Z1724" s="12" t="str">
        <f t="shared" si="250"/>
        <v>Wind Data</v>
      </c>
      <c r="AI1724" s="17"/>
      <c r="AJ1724" s="18"/>
      <c r="AK1724" s="19"/>
      <c r="AL1724" s="21"/>
      <c r="AM1724" s="21"/>
      <c r="AN1724" s="21"/>
      <c r="AO1724" s="21"/>
      <c r="AP1724" s="20"/>
      <c r="AQ1724" s="22"/>
      <c r="AR1724" s="20"/>
      <c r="AS1724" s="20"/>
      <c r="AT1724" s="20"/>
      <c r="AU1724" s="20"/>
      <c r="AV1724" s="20"/>
      <c r="AW1724" s="20"/>
      <c r="AX1724" s="222">
        <v>130306</v>
      </c>
      <c r="AY1724" s="6">
        <v>3</v>
      </c>
      <c r="AZ1724" s="6">
        <v>253</v>
      </c>
      <c r="BA1724" s="87" t="s">
        <v>2496</v>
      </c>
      <c r="BB1724" s="39" t="s">
        <v>2598</v>
      </c>
      <c r="BC1724" s="84" t="s">
        <v>2349</v>
      </c>
      <c r="BD1724" s="38" t="s">
        <v>2497</v>
      </c>
      <c r="BE1724" s="39" t="s">
        <v>2599</v>
      </c>
      <c r="BF1724" s="90" t="s">
        <v>2498</v>
      </c>
      <c r="BJ1724" s="47" t="s">
        <v>2505</v>
      </c>
      <c r="BL1724" s="42" t="s">
        <v>2500</v>
      </c>
      <c r="BM1724" s="43" t="s">
        <v>2495</v>
      </c>
      <c r="BO1724" s="17">
        <v>64389</v>
      </c>
      <c r="BP1724" s="18" t="s">
        <v>564</v>
      </c>
    </row>
    <row r="1725" spans="1:68" ht="15" customHeight="1" thickBot="1" x14ac:dyDescent="0.35">
      <c r="A1725" s="116">
        <v>1724</v>
      </c>
      <c r="H1725" s="121" t="s">
        <v>2503</v>
      </c>
      <c r="I1725" s="117">
        <v>8</v>
      </c>
      <c r="J1725" s="119" t="s">
        <v>2471</v>
      </c>
      <c r="K1725" s="119" t="s">
        <v>2481</v>
      </c>
      <c r="L1725" s="119" t="s">
        <v>2480</v>
      </c>
      <c r="M1725" s="119" t="s">
        <v>2479</v>
      </c>
      <c r="N1725" s="119" t="s">
        <v>2478</v>
      </c>
      <c r="O1725" s="119" t="s">
        <v>2588</v>
      </c>
      <c r="P1725" s="119" t="s">
        <v>2588</v>
      </c>
      <c r="Q1725" s="119" t="s">
        <v>2588</v>
      </c>
      <c r="R1725" s="6">
        <f t="shared" si="242"/>
        <v>5</v>
      </c>
      <c r="S1725" s="6">
        <f t="shared" si="243"/>
        <v>1</v>
      </c>
      <c r="T1725" s="7">
        <f t="shared" si="244"/>
        <v>130312</v>
      </c>
      <c r="U1725" s="122" t="str">
        <f t="shared" si="245"/>
        <v>1FD08</v>
      </c>
      <c r="V1725" s="10">
        <f t="shared" si="246"/>
        <v>253</v>
      </c>
      <c r="W1725" s="10">
        <f t="shared" si="247"/>
        <v>8</v>
      </c>
      <c r="X1725" s="11">
        <f t="shared" si="248"/>
        <v>16</v>
      </c>
      <c r="Y1725" s="11">
        <f t="shared" si="249"/>
        <v>253</v>
      </c>
      <c r="Z1725" s="12" t="str">
        <f t="shared" si="250"/>
        <v>Temperature</v>
      </c>
      <c r="AI1725" s="17"/>
      <c r="AJ1725" s="18"/>
      <c r="AK1725" s="19"/>
      <c r="AQ1725" s="37"/>
      <c r="AR1725" s="34"/>
      <c r="AS1725" s="34"/>
      <c r="AT1725" s="34"/>
      <c r="AU1725" s="34"/>
      <c r="AV1725" s="34"/>
      <c r="AW1725" s="34"/>
      <c r="AX1725" s="223">
        <v>130312</v>
      </c>
      <c r="AY1725" s="6">
        <v>16</v>
      </c>
      <c r="AZ1725" s="6">
        <v>253</v>
      </c>
      <c r="BA1725" s="87" t="s">
        <v>2365</v>
      </c>
      <c r="BB1725" s="39" t="s">
        <v>2600</v>
      </c>
      <c r="BC1725" s="84" t="s">
        <v>2359</v>
      </c>
      <c r="BJ1725" s="47" t="s">
        <v>2601</v>
      </c>
      <c r="BL1725" s="42" t="s">
        <v>2494</v>
      </c>
      <c r="BM1725" s="43" t="s">
        <v>2495</v>
      </c>
      <c r="BO1725" s="17">
        <v>64399</v>
      </c>
      <c r="BP1725" s="18" t="s">
        <v>574</v>
      </c>
    </row>
    <row r="1726" spans="1:68" ht="15" customHeight="1" thickBot="1" x14ac:dyDescent="0.35">
      <c r="A1726" s="116">
        <v>1725</v>
      </c>
      <c r="H1726" s="121" t="s">
        <v>2503</v>
      </c>
      <c r="I1726" s="117">
        <v>8</v>
      </c>
      <c r="J1726" s="119" t="s">
        <v>2471</v>
      </c>
      <c r="K1726" s="119" t="s">
        <v>2471</v>
      </c>
      <c r="L1726" s="119" t="s">
        <v>2472</v>
      </c>
      <c r="M1726" s="119" t="s">
        <v>2594</v>
      </c>
      <c r="N1726" s="119" t="s">
        <v>2473</v>
      </c>
      <c r="O1726" s="119" t="s">
        <v>2472</v>
      </c>
      <c r="P1726" s="119" t="s">
        <v>2475</v>
      </c>
      <c r="Q1726" s="119" t="s">
        <v>2483</v>
      </c>
      <c r="R1726" s="6">
        <f t="shared" si="242"/>
        <v>5</v>
      </c>
      <c r="S1726" s="6">
        <f t="shared" si="243"/>
        <v>1</v>
      </c>
      <c r="T1726" s="7">
        <f t="shared" si="244"/>
        <v>130312</v>
      </c>
      <c r="U1726" s="122" t="str">
        <f t="shared" si="245"/>
        <v>1FD08</v>
      </c>
      <c r="V1726" s="10">
        <f t="shared" si="246"/>
        <v>253</v>
      </c>
      <c r="W1726" s="10">
        <f t="shared" si="247"/>
        <v>8</v>
      </c>
      <c r="X1726" s="11">
        <f t="shared" si="248"/>
        <v>16</v>
      </c>
      <c r="Y1726" s="11">
        <f t="shared" si="249"/>
        <v>253</v>
      </c>
      <c r="Z1726" s="12" t="str">
        <f t="shared" si="250"/>
        <v>Temperature</v>
      </c>
      <c r="AI1726" s="17"/>
      <c r="AJ1726" s="18"/>
      <c r="AK1726" s="19"/>
      <c r="AL1726" s="21"/>
      <c r="AM1726" s="21"/>
      <c r="AN1726" s="21"/>
      <c r="AO1726" s="21"/>
      <c r="AP1726" s="20"/>
      <c r="AQ1726" s="22"/>
      <c r="AR1726" s="20"/>
      <c r="AS1726" s="20"/>
      <c r="AT1726" s="20"/>
      <c r="AU1726" s="20"/>
      <c r="AV1726" s="20"/>
      <c r="AW1726" s="20"/>
      <c r="AX1726" s="222">
        <v>130312</v>
      </c>
      <c r="AY1726" s="6">
        <v>16</v>
      </c>
      <c r="AZ1726" s="6">
        <v>253</v>
      </c>
      <c r="BA1726" s="87" t="s">
        <v>2365</v>
      </c>
      <c r="BB1726" s="39" t="s">
        <v>2585</v>
      </c>
      <c r="BC1726" s="84" t="s">
        <v>2359</v>
      </c>
      <c r="BJ1726" s="47" t="s">
        <v>2493</v>
      </c>
      <c r="BL1726" s="42" t="s">
        <v>2494</v>
      </c>
      <c r="BM1726" s="43" t="s">
        <v>2495</v>
      </c>
      <c r="BO1726" s="17">
        <v>64407</v>
      </c>
      <c r="BP1726" s="18" t="s">
        <v>582</v>
      </c>
    </row>
    <row r="1727" spans="1:68" ht="15" customHeight="1" thickBot="1" x14ac:dyDescent="0.35">
      <c r="A1727" s="116">
        <v>1726</v>
      </c>
      <c r="H1727" s="121" t="s">
        <v>2503</v>
      </c>
      <c r="I1727" s="117">
        <v>7</v>
      </c>
      <c r="J1727" s="119" t="s">
        <v>2484</v>
      </c>
      <c r="K1727" s="119" t="s">
        <v>2594</v>
      </c>
      <c r="L1727" s="120" t="s">
        <v>2481</v>
      </c>
      <c r="M1727" s="120" t="s">
        <v>2480</v>
      </c>
      <c r="N1727" s="119" t="s">
        <v>2479</v>
      </c>
      <c r="O1727" s="119" t="s">
        <v>2504</v>
      </c>
      <c r="P1727" s="119" t="s">
        <v>2475</v>
      </c>
      <c r="Q1727" s="119" t="s">
        <v>2485</v>
      </c>
      <c r="R1727" s="6">
        <f t="shared" ref="R1727:R1790" si="251">_xlfn.BITRSHIFT(_xlfn.BITAND(HEX2DEC(H1727),HEX2DEC("1C000000")),26)</f>
        <v>5</v>
      </c>
      <c r="S1727" s="6">
        <f t="shared" ref="S1727:S1790" si="252">_xlfn.BITRSHIFT(_xlfn.BITAND(HEX2DEC(H1727),HEX2DEC("01000000")),24)</f>
        <v>1</v>
      </c>
      <c r="T1727" s="7">
        <f t="shared" ref="T1727:T1790" si="253">IF(_xlfn.BITRSHIFT(_xlfn.BITAND(HEX2DEC(H1727),HEX2DEC("0FF0000")),16)&lt;240,_xlfn.BITRSHIFT(_xlfn.BITAND(HEX2DEC(H1727),HEX2DEC("1FF0000")),8),_xlfn.BITRSHIFT(_xlfn.BITAND(HEX2DEC(H1727),HEX2DEC("1FFFF00")),8))</f>
        <v>130312</v>
      </c>
      <c r="U1727" s="122" t="str">
        <f t="shared" ref="U1727:U1790" si="254">DEC2HEX(T1727)</f>
        <v>1FD08</v>
      </c>
      <c r="V1727" s="10">
        <f t="shared" ref="V1727:V1790" si="255">_xlfn.BITRSHIFT(_xlfn.BITAND(HEX2DEC(H1727),HEX2DEC("0FF0000")),16)</f>
        <v>253</v>
      </c>
      <c r="W1727" s="10">
        <f t="shared" ref="W1727:W1790" si="256">_xlfn.BITRSHIFT(_xlfn.BITAND(HEX2DEC(H1727),HEX2DEC("FF00")),8)</f>
        <v>8</v>
      </c>
      <c r="X1727" s="11">
        <f t="shared" ref="X1727:X1790" si="257">_xlfn.BITAND(HEX2DEC(H1727),HEX2DEC("00000FF"))</f>
        <v>16</v>
      </c>
      <c r="Y1727" s="11">
        <f t="shared" ref="Y1727:Y1790" si="258">IF(_xlfn.BITRSHIFT(_xlfn.BITAND(HEX2DEC(H1727),HEX2DEC("0FF0000")),16)&lt;240,_xlfn.BITRSHIFT(_xlfn.BITAND(HEX2DEC(H1727),HEX2DEC("0FF00")),8),_xlfn.BITRSHIFT(_xlfn.BITAND(HEX2DEC(H1727),HEX2DEC("0FF0000")),16))</f>
        <v>253</v>
      </c>
      <c r="Z1727" s="12" t="str">
        <f t="shared" si="250"/>
        <v>Temperature</v>
      </c>
      <c r="AI1727" s="17"/>
      <c r="AJ1727" s="18"/>
      <c r="AK1727" s="19"/>
      <c r="AQ1727" s="37"/>
      <c r="AR1727" s="34"/>
      <c r="AS1727" s="34"/>
      <c r="AT1727" s="34"/>
      <c r="AU1727" s="34"/>
      <c r="AV1727" s="34"/>
      <c r="AW1727" s="34"/>
      <c r="AX1727" s="223">
        <v>130312</v>
      </c>
      <c r="AY1727" s="6">
        <v>16</v>
      </c>
      <c r="AZ1727" s="6">
        <v>253</v>
      </c>
      <c r="BA1727" s="87" t="s">
        <v>2365</v>
      </c>
      <c r="BB1727" s="39" t="s">
        <v>2602</v>
      </c>
      <c r="BC1727" s="84" t="s">
        <v>2359</v>
      </c>
      <c r="BJ1727" s="47" t="s">
        <v>2603</v>
      </c>
      <c r="BL1727" s="42" t="s">
        <v>2494</v>
      </c>
      <c r="BM1727" s="43" t="s">
        <v>2495</v>
      </c>
      <c r="BO1727" s="17">
        <v>64431</v>
      </c>
      <c r="BP1727" s="18" t="s">
        <v>606</v>
      </c>
    </row>
    <row r="1728" spans="1:68" ht="15" customHeight="1" thickBot="1" x14ac:dyDescent="0.35">
      <c r="A1728" s="116">
        <v>1727</v>
      </c>
      <c r="H1728" s="121" t="s">
        <v>2595</v>
      </c>
      <c r="I1728" s="117">
        <v>8</v>
      </c>
      <c r="J1728" s="119" t="s">
        <v>2471</v>
      </c>
      <c r="K1728" s="119" t="s">
        <v>2471</v>
      </c>
      <c r="L1728" s="119" t="s">
        <v>2472</v>
      </c>
      <c r="M1728" s="119" t="s">
        <v>2594</v>
      </c>
      <c r="N1728" s="119" t="s">
        <v>2486</v>
      </c>
      <c r="O1728" s="119" t="s">
        <v>2588</v>
      </c>
      <c r="P1728" s="119" t="s">
        <v>2588</v>
      </c>
      <c r="Q1728" s="119" t="s">
        <v>2588</v>
      </c>
      <c r="R1728" s="6">
        <f t="shared" si="251"/>
        <v>5</v>
      </c>
      <c r="S1728" s="6">
        <f t="shared" si="252"/>
        <v>1</v>
      </c>
      <c r="T1728" s="7">
        <f t="shared" si="253"/>
        <v>130312</v>
      </c>
      <c r="U1728" s="122" t="str">
        <f t="shared" si="254"/>
        <v>1FD08</v>
      </c>
      <c r="V1728" s="10">
        <f t="shared" si="255"/>
        <v>253</v>
      </c>
      <c r="W1728" s="10">
        <f t="shared" si="256"/>
        <v>8</v>
      </c>
      <c r="X1728" s="11">
        <f t="shared" si="257"/>
        <v>25</v>
      </c>
      <c r="Y1728" s="11">
        <f t="shared" si="258"/>
        <v>253</v>
      </c>
      <c r="Z1728" s="12" t="str">
        <f t="shared" si="250"/>
        <v>Temperature</v>
      </c>
      <c r="AI1728" s="17"/>
      <c r="AJ1728" s="18"/>
      <c r="AK1728" s="19"/>
      <c r="AL1728" s="21"/>
      <c r="AM1728" s="21"/>
      <c r="AN1728" s="21"/>
      <c r="AO1728" s="21"/>
      <c r="AP1728" s="20"/>
      <c r="AQ1728" s="22"/>
      <c r="AR1728" s="20"/>
      <c r="AS1728" s="20"/>
      <c r="AT1728" s="20"/>
      <c r="AU1728" s="20"/>
      <c r="AV1728" s="20"/>
      <c r="AW1728" s="20"/>
      <c r="AX1728" s="222">
        <v>130312</v>
      </c>
      <c r="AY1728" s="6">
        <v>25</v>
      </c>
      <c r="AZ1728" s="6">
        <v>253</v>
      </c>
      <c r="BA1728" s="87" t="s">
        <v>2365</v>
      </c>
      <c r="BB1728" s="39" t="s">
        <v>2467</v>
      </c>
      <c r="BC1728" s="84" t="s">
        <v>2359</v>
      </c>
      <c r="BJ1728" s="47" t="s">
        <v>2493</v>
      </c>
      <c r="BL1728" s="42" t="s">
        <v>2604</v>
      </c>
      <c r="BM1728" s="43" t="s">
        <v>2495</v>
      </c>
      <c r="BO1728" s="17">
        <v>64433</v>
      </c>
      <c r="BP1728" s="18" t="s">
        <v>608</v>
      </c>
    </row>
    <row r="1729" spans="1:68" ht="15" customHeight="1" thickBot="1" x14ac:dyDescent="0.35">
      <c r="A1729" s="116">
        <v>1728</v>
      </c>
      <c r="H1729" s="121" t="s">
        <v>2487</v>
      </c>
      <c r="I1729" s="117">
        <v>8</v>
      </c>
      <c r="J1729" s="119" t="s">
        <v>2488</v>
      </c>
      <c r="K1729" s="119" t="s">
        <v>2489</v>
      </c>
      <c r="L1729" s="120" t="s">
        <v>2473</v>
      </c>
      <c r="M1729" s="119" t="s">
        <v>2490</v>
      </c>
      <c r="N1729" s="119" t="s">
        <v>2491</v>
      </c>
      <c r="O1729" s="119" t="s">
        <v>2492</v>
      </c>
      <c r="P1729" s="119" t="s">
        <v>2596</v>
      </c>
      <c r="Q1729" s="119" t="s">
        <v>2597</v>
      </c>
      <c r="R1729" s="6">
        <f t="shared" si="251"/>
        <v>2</v>
      </c>
      <c r="S1729" s="6">
        <f t="shared" si="252"/>
        <v>1</v>
      </c>
      <c r="T1729" s="7">
        <f t="shared" si="253"/>
        <v>130306</v>
      </c>
      <c r="U1729" s="122" t="str">
        <f t="shared" si="254"/>
        <v>1FD02</v>
      </c>
      <c r="V1729" s="10">
        <f t="shared" si="255"/>
        <v>253</v>
      </c>
      <c r="W1729" s="10">
        <f t="shared" si="256"/>
        <v>2</v>
      </c>
      <c r="X1729" s="11">
        <f t="shared" si="257"/>
        <v>3</v>
      </c>
      <c r="Y1729" s="11">
        <f t="shared" si="258"/>
        <v>253</v>
      </c>
      <c r="Z1729" s="12" t="str">
        <f t="shared" si="250"/>
        <v>Wind Data</v>
      </c>
      <c r="AI1729" s="17"/>
      <c r="AJ1729" s="18"/>
      <c r="AK1729" s="19"/>
      <c r="AQ1729" s="37"/>
      <c r="AR1729" s="34"/>
      <c r="AS1729" s="34"/>
      <c r="AT1729" s="34"/>
      <c r="AU1729" s="34"/>
      <c r="AV1729" s="34"/>
      <c r="AW1729" s="34"/>
      <c r="AX1729" s="223">
        <v>130306</v>
      </c>
      <c r="AY1729" s="6">
        <v>3</v>
      </c>
      <c r="AZ1729" s="6">
        <v>253</v>
      </c>
      <c r="BA1729" s="87" t="s">
        <v>2496</v>
      </c>
      <c r="BB1729" s="39" t="s">
        <v>2468</v>
      </c>
      <c r="BC1729" s="84" t="s">
        <v>2349</v>
      </c>
      <c r="BD1729" s="38" t="s">
        <v>2497</v>
      </c>
      <c r="BE1729" s="39" t="s">
        <v>2469</v>
      </c>
      <c r="BF1729" s="90" t="s">
        <v>2498</v>
      </c>
      <c r="BJ1729" s="47" t="s">
        <v>2499</v>
      </c>
      <c r="BL1729" s="42" t="s">
        <v>2500</v>
      </c>
      <c r="BM1729" s="43" t="s">
        <v>2495</v>
      </c>
      <c r="BO1729" s="17">
        <v>64435</v>
      </c>
      <c r="BP1729" s="18" t="s">
        <v>610</v>
      </c>
    </row>
    <row r="1730" spans="1:68" ht="15" customHeight="1" thickBot="1" x14ac:dyDescent="0.35">
      <c r="A1730" s="116">
        <v>1729</v>
      </c>
      <c r="H1730" s="121" t="s">
        <v>2586</v>
      </c>
      <c r="I1730" s="117">
        <v>8</v>
      </c>
      <c r="J1730" s="120" t="s">
        <v>2471</v>
      </c>
      <c r="K1730" s="119" t="s">
        <v>2471</v>
      </c>
      <c r="L1730" s="119" t="s">
        <v>2472</v>
      </c>
      <c r="M1730" s="119" t="s">
        <v>2587</v>
      </c>
      <c r="N1730" s="119" t="s">
        <v>2502</v>
      </c>
      <c r="O1730" s="120" t="s">
        <v>2588</v>
      </c>
      <c r="P1730" s="119" t="s">
        <v>2588</v>
      </c>
      <c r="Q1730" s="119" t="s">
        <v>2588</v>
      </c>
      <c r="R1730" s="6">
        <f t="shared" si="251"/>
        <v>5</v>
      </c>
      <c r="S1730" s="6">
        <f t="shared" si="252"/>
        <v>1</v>
      </c>
      <c r="T1730" s="7">
        <f t="shared" si="253"/>
        <v>130312</v>
      </c>
      <c r="U1730" s="122" t="str">
        <f t="shared" si="254"/>
        <v>1FD08</v>
      </c>
      <c r="V1730" s="10">
        <f t="shared" si="255"/>
        <v>253</v>
      </c>
      <c r="W1730" s="10">
        <f t="shared" si="256"/>
        <v>8</v>
      </c>
      <c r="X1730" s="11">
        <f t="shared" si="257"/>
        <v>16</v>
      </c>
      <c r="Y1730" s="11">
        <f t="shared" si="258"/>
        <v>253</v>
      </c>
      <c r="Z1730" s="12" t="str">
        <f t="shared" si="250"/>
        <v>Temperature</v>
      </c>
      <c r="AI1730" s="17"/>
      <c r="AJ1730" s="18"/>
      <c r="AK1730" s="19"/>
      <c r="AL1730" s="21"/>
      <c r="AM1730" s="21"/>
      <c r="AN1730" s="21"/>
      <c r="AO1730" s="21"/>
      <c r="AP1730" s="20"/>
      <c r="AQ1730" s="22"/>
      <c r="AR1730" s="20"/>
      <c r="AS1730" s="20"/>
      <c r="AT1730" s="20"/>
      <c r="AU1730" s="20"/>
      <c r="AV1730" s="20"/>
      <c r="AW1730" s="20"/>
      <c r="AX1730" s="222">
        <v>130312</v>
      </c>
      <c r="AY1730" s="6">
        <v>16</v>
      </c>
      <c r="AZ1730" s="6">
        <v>253</v>
      </c>
      <c r="BA1730" s="87" t="s">
        <v>2365</v>
      </c>
      <c r="BB1730" s="39" t="s">
        <v>2582</v>
      </c>
      <c r="BC1730" s="84" t="s">
        <v>2359</v>
      </c>
      <c r="BJ1730" s="47" t="s">
        <v>2493</v>
      </c>
      <c r="BL1730" s="42" t="s">
        <v>2494</v>
      </c>
      <c r="BM1730" s="43" t="s">
        <v>2495</v>
      </c>
      <c r="BO1730" s="17">
        <v>64444</v>
      </c>
      <c r="BP1730" s="18" t="s">
        <v>619</v>
      </c>
    </row>
    <row r="1731" spans="1:68" ht="15" customHeight="1" thickBot="1" x14ac:dyDescent="0.35">
      <c r="A1731" s="116">
        <v>1730</v>
      </c>
      <c r="H1731" s="121" t="s">
        <v>2589</v>
      </c>
      <c r="I1731" s="117">
        <v>8</v>
      </c>
      <c r="J1731" s="119" t="s">
        <v>2590</v>
      </c>
      <c r="K1731" s="119" t="s">
        <v>2591</v>
      </c>
      <c r="L1731" s="119" t="s">
        <v>2473</v>
      </c>
      <c r="M1731" s="120" t="s">
        <v>2592</v>
      </c>
      <c r="N1731" s="120" t="s">
        <v>2474</v>
      </c>
      <c r="O1731" s="119" t="s">
        <v>2593</v>
      </c>
      <c r="P1731" s="119" t="s">
        <v>2588</v>
      </c>
      <c r="Q1731" s="119" t="s">
        <v>2588</v>
      </c>
      <c r="R1731" s="6">
        <f t="shared" si="251"/>
        <v>2</v>
      </c>
      <c r="S1731" s="6">
        <f t="shared" si="252"/>
        <v>1</v>
      </c>
      <c r="T1731" s="7">
        <f t="shared" si="253"/>
        <v>130306</v>
      </c>
      <c r="U1731" s="122" t="str">
        <f t="shared" si="254"/>
        <v>1FD02</v>
      </c>
      <c r="V1731" s="10">
        <f t="shared" si="255"/>
        <v>253</v>
      </c>
      <c r="W1731" s="10">
        <f t="shared" si="256"/>
        <v>2</v>
      </c>
      <c r="X1731" s="11">
        <f t="shared" si="257"/>
        <v>3</v>
      </c>
      <c r="Y1731" s="11">
        <f t="shared" si="258"/>
        <v>253</v>
      </c>
      <c r="Z1731" s="12" t="str">
        <f t="shared" ref="Z1731:Z1794" si="259">VLOOKUP(T1731,BO:BP,2,FALSE)</f>
        <v>Wind Data</v>
      </c>
      <c r="AI1731" s="17"/>
      <c r="AJ1731" s="18"/>
      <c r="AK1731" s="19"/>
      <c r="AQ1731" s="37"/>
      <c r="AR1731" s="34"/>
      <c r="AS1731" s="34"/>
      <c r="AT1731" s="34"/>
      <c r="AU1731" s="34"/>
      <c r="AV1731" s="34"/>
      <c r="AW1731" s="34"/>
      <c r="AX1731" s="223">
        <v>130306</v>
      </c>
      <c r="AY1731" s="6">
        <v>3</v>
      </c>
      <c r="AZ1731" s="6">
        <v>253</v>
      </c>
      <c r="BA1731" s="87" t="s">
        <v>2496</v>
      </c>
      <c r="BB1731" s="39" t="s">
        <v>2583</v>
      </c>
      <c r="BC1731" s="84" t="s">
        <v>2349</v>
      </c>
      <c r="BD1731" s="38" t="s">
        <v>2497</v>
      </c>
      <c r="BE1731" s="39" t="s">
        <v>2584</v>
      </c>
      <c r="BF1731" s="90" t="s">
        <v>2498</v>
      </c>
      <c r="BJ1731" s="47" t="s">
        <v>2499</v>
      </c>
      <c r="BL1731" s="42" t="s">
        <v>2500</v>
      </c>
      <c r="BM1731" s="43" t="s">
        <v>2495</v>
      </c>
      <c r="BO1731" s="17">
        <v>64450</v>
      </c>
      <c r="BP1731" s="18" t="s">
        <v>625</v>
      </c>
    </row>
    <row r="1732" spans="1:68" ht="15" customHeight="1" thickBot="1" x14ac:dyDescent="0.35">
      <c r="A1732" s="116">
        <v>1731</v>
      </c>
      <c r="H1732" s="121" t="s">
        <v>2586</v>
      </c>
      <c r="I1732" s="117">
        <v>8</v>
      </c>
      <c r="J1732" s="119" t="s">
        <v>2471</v>
      </c>
      <c r="K1732" s="120" t="s">
        <v>2471</v>
      </c>
      <c r="L1732" s="119" t="s">
        <v>2475</v>
      </c>
      <c r="M1732" s="119" t="s">
        <v>2476</v>
      </c>
      <c r="N1732" s="120" t="s">
        <v>2477</v>
      </c>
      <c r="O1732" s="119" t="s">
        <v>2588</v>
      </c>
      <c r="P1732" s="119" t="s">
        <v>2588</v>
      </c>
      <c r="Q1732" s="119" t="s">
        <v>2588</v>
      </c>
      <c r="R1732" s="6">
        <f t="shared" si="251"/>
        <v>5</v>
      </c>
      <c r="S1732" s="6">
        <f t="shared" si="252"/>
        <v>1</v>
      </c>
      <c r="T1732" s="7">
        <f t="shared" si="253"/>
        <v>130312</v>
      </c>
      <c r="U1732" s="122" t="str">
        <f t="shared" si="254"/>
        <v>1FD08</v>
      </c>
      <c r="V1732" s="10">
        <f t="shared" si="255"/>
        <v>253</v>
      </c>
      <c r="W1732" s="10">
        <f t="shared" si="256"/>
        <v>8</v>
      </c>
      <c r="X1732" s="11">
        <f t="shared" si="257"/>
        <v>16</v>
      </c>
      <c r="Y1732" s="11">
        <f t="shared" si="258"/>
        <v>253</v>
      </c>
      <c r="Z1732" s="12" t="str">
        <f t="shared" si="259"/>
        <v>Temperature</v>
      </c>
      <c r="AI1732" s="17"/>
      <c r="AJ1732" s="18"/>
      <c r="AK1732" s="19"/>
      <c r="AL1732" s="21"/>
      <c r="AM1732" s="21"/>
      <c r="AN1732" s="21"/>
      <c r="AO1732" s="21"/>
      <c r="AP1732" s="20"/>
      <c r="AQ1732" s="22"/>
      <c r="AR1732" s="20"/>
      <c r="AS1732" s="20"/>
      <c r="AT1732" s="20"/>
      <c r="AU1732" s="20"/>
      <c r="AV1732" s="20"/>
      <c r="AW1732" s="20"/>
      <c r="AX1732" s="222">
        <v>130312</v>
      </c>
      <c r="AY1732" s="6">
        <v>16</v>
      </c>
      <c r="AZ1732" s="6">
        <v>253</v>
      </c>
      <c r="BA1732" s="87" t="s">
        <v>2365</v>
      </c>
      <c r="BB1732" s="39" t="s">
        <v>2464</v>
      </c>
      <c r="BC1732" s="84" t="s">
        <v>2359</v>
      </c>
      <c r="BJ1732" s="47" t="s">
        <v>2501</v>
      </c>
      <c r="BL1732" s="42" t="s">
        <v>2494</v>
      </c>
      <c r="BM1732" s="43" t="s">
        <v>2495</v>
      </c>
      <c r="BO1732" s="17">
        <v>64504</v>
      </c>
      <c r="BP1732" s="18" t="s">
        <v>678</v>
      </c>
    </row>
    <row r="1733" spans="1:68" ht="15" customHeight="1" thickBot="1" x14ac:dyDescent="0.35">
      <c r="A1733" s="116">
        <v>1732</v>
      </c>
      <c r="H1733" s="121" t="s">
        <v>2589</v>
      </c>
      <c r="I1733" s="117">
        <v>8</v>
      </c>
      <c r="J1733" s="119" t="s">
        <v>2478</v>
      </c>
      <c r="K1733" s="120" t="s">
        <v>2479</v>
      </c>
      <c r="L1733" s="119" t="s">
        <v>2480</v>
      </c>
      <c r="M1733" s="119" t="s">
        <v>2481</v>
      </c>
      <c r="N1733" s="119" t="s">
        <v>2482</v>
      </c>
      <c r="O1733" s="119" t="s">
        <v>2483</v>
      </c>
      <c r="P1733" s="119" t="s">
        <v>2475</v>
      </c>
      <c r="Q1733" s="119" t="s">
        <v>2473</v>
      </c>
      <c r="R1733" s="6">
        <f t="shared" si="251"/>
        <v>2</v>
      </c>
      <c r="S1733" s="6">
        <f t="shared" si="252"/>
        <v>1</v>
      </c>
      <c r="T1733" s="7">
        <f t="shared" si="253"/>
        <v>130306</v>
      </c>
      <c r="U1733" s="122" t="str">
        <f t="shared" si="254"/>
        <v>1FD02</v>
      </c>
      <c r="V1733" s="10">
        <f t="shared" si="255"/>
        <v>253</v>
      </c>
      <c r="W1733" s="10">
        <f t="shared" si="256"/>
        <v>2</v>
      </c>
      <c r="X1733" s="11">
        <f t="shared" si="257"/>
        <v>3</v>
      </c>
      <c r="Y1733" s="11">
        <f t="shared" si="258"/>
        <v>253</v>
      </c>
      <c r="Z1733" s="12" t="str">
        <f t="shared" si="259"/>
        <v>Wind Data</v>
      </c>
      <c r="AI1733" s="17"/>
      <c r="AJ1733" s="18"/>
      <c r="AK1733" s="19"/>
      <c r="AQ1733" s="37"/>
      <c r="AR1733" s="34"/>
      <c r="AS1733" s="34"/>
      <c r="AT1733" s="34"/>
      <c r="AU1733" s="34"/>
      <c r="AV1733" s="34"/>
      <c r="AW1733" s="34"/>
      <c r="AX1733" s="223">
        <v>130306</v>
      </c>
      <c r="AY1733" s="6">
        <v>3</v>
      </c>
      <c r="AZ1733" s="6">
        <v>253</v>
      </c>
      <c r="BA1733" s="87" t="s">
        <v>2496</v>
      </c>
      <c r="BB1733" s="39" t="s">
        <v>2598</v>
      </c>
      <c r="BC1733" s="84" t="s">
        <v>2349</v>
      </c>
      <c r="BD1733" s="38" t="s">
        <v>2497</v>
      </c>
      <c r="BE1733" s="39" t="s">
        <v>2599</v>
      </c>
      <c r="BF1733" s="90" t="s">
        <v>2498</v>
      </c>
      <c r="BJ1733" s="47" t="s">
        <v>2505</v>
      </c>
      <c r="BL1733" s="42" t="s">
        <v>2500</v>
      </c>
      <c r="BM1733" s="43" t="s">
        <v>2495</v>
      </c>
      <c r="BO1733" s="17">
        <v>64507</v>
      </c>
      <c r="BP1733" s="18" t="s">
        <v>681</v>
      </c>
    </row>
    <row r="1734" spans="1:68" ht="15" customHeight="1" thickBot="1" x14ac:dyDescent="0.35">
      <c r="A1734" s="116">
        <v>1733</v>
      </c>
      <c r="H1734" s="121" t="s">
        <v>2503</v>
      </c>
      <c r="I1734" s="117">
        <v>8</v>
      </c>
      <c r="J1734" s="119" t="s">
        <v>2471</v>
      </c>
      <c r="K1734" s="119" t="s">
        <v>2481</v>
      </c>
      <c r="L1734" s="120" t="s">
        <v>2480</v>
      </c>
      <c r="M1734" s="120" t="s">
        <v>2479</v>
      </c>
      <c r="N1734" s="120" t="s">
        <v>2478</v>
      </c>
      <c r="O1734" s="120" t="s">
        <v>2588</v>
      </c>
      <c r="P1734" s="119" t="s">
        <v>2588</v>
      </c>
      <c r="Q1734" s="119" t="s">
        <v>2588</v>
      </c>
      <c r="R1734" s="6">
        <f t="shared" si="251"/>
        <v>5</v>
      </c>
      <c r="S1734" s="6">
        <f t="shared" si="252"/>
        <v>1</v>
      </c>
      <c r="T1734" s="7">
        <f t="shared" si="253"/>
        <v>130312</v>
      </c>
      <c r="U1734" s="122" t="str">
        <f t="shared" si="254"/>
        <v>1FD08</v>
      </c>
      <c r="V1734" s="10">
        <f t="shared" si="255"/>
        <v>253</v>
      </c>
      <c r="W1734" s="10">
        <f t="shared" si="256"/>
        <v>8</v>
      </c>
      <c r="X1734" s="11">
        <f t="shared" si="257"/>
        <v>16</v>
      </c>
      <c r="Y1734" s="11">
        <f t="shared" si="258"/>
        <v>253</v>
      </c>
      <c r="Z1734" s="12" t="str">
        <f t="shared" si="259"/>
        <v>Temperature</v>
      </c>
      <c r="AI1734" s="17"/>
      <c r="AJ1734" s="18"/>
      <c r="AK1734" s="19"/>
      <c r="AL1734" s="21"/>
      <c r="AM1734" s="21"/>
      <c r="AN1734" s="21"/>
      <c r="AO1734" s="21"/>
      <c r="AP1734" s="20"/>
      <c r="AQ1734" s="22"/>
      <c r="AR1734" s="20"/>
      <c r="AS1734" s="20"/>
      <c r="AT1734" s="20"/>
      <c r="AU1734" s="20"/>
      <c r="AV1734" s="20"/>
      <c r="AW1734" s="20"/>
      <c r="AX1734" s="222">
        <v>130312</v>
      </c>
      <c r="AY1734" s="6">
        <v>16</v>
      </c>
      <c r="AZ1734" s="6">
        <v>253</v>
      </c>
      <c r="BA1734" s="87" t="s">
        <v>2365</v>
      </c>
      <c r="BB1734" s="39" t="s">
        <v>2600</v>
      </c>
      <c r="BC1734" s="84" t="s">
        <v>2359</v>
      </c>
      <c r="BJ1734" s="47" t="s">
        <v>2601</v>
      </c>
      <c r="BL1734" s="42" t="s">
        <v>2494</v>
      </c>
      <c r="BM1734" s="43" t="s">
        <v>2495</v>
      </c>
      <c r="BO1734" s="17">
        <v>64511</v>
      </c>
      <c r="BP1734" s="18" t="s">
        <v>685</v>
      </c>
    </row>
    <row r="1735" spans="1:68" ht="15" customHeight="1" thickBot="1" x14ac:dyDescent="0.35">
      <c r="A1735" s="116">
        <v>1734</v>
      </c>
      <c r="H1735" s="121" t="s">
        <v>2503</v>
      </c>
      <c r="I1735" s="117">
        <v>8</v>
      </c>
      <c r="J1735" s="119" t="s">
        <v>2471</v>
      </c>
      <c r="K1735" s="119" t="s">
        <v>2471</v>
      </c>
      <c r="L1735" s="119" t="s">
        <v>2472</v>
      </c>
      <c r="M1735" s="119" t="s">
        <v>2594</v>
      </c>
      <c r="N1735" s="119" t="s">
        <v>2473</v>
      </c>
      <c r="O1735" s="119" t="s">
        <v>2472</v>
      </c>
      <c r="P1735" s="119" t="s">
        <v>2475</v>
      </c>
      <c r="Q1735" s="120" t="s">
        <v>2483</v>
      </c>
      <c r="R1735" s="6">
        <f t="shared" si="251"/>
        <v>5</v>
      </c>
      <c r="S1735" s="6">
        <f t="shared" si="252"/>
        <v>1</v>
      </c>
      <c r="T1735" s="7">
        <f t="shared" si="253"/>
        <v>130312</v>
      </c>
      <c r="U1735" s="122" t="str">
        <f t="shared" si="254"/>
        <v>1FD08</v>
      </c>
      <c r="V1735" s="10">
        <f t="shared" si="255"/>
        <v>253</v>
      </c>
      <c r="W1735" s="10">
        <f t="shared" si="256"/>
        <v>8</v>
      </c>
      <c r="X1735" s="11">
        <f t="shared" si="257"/>
        <v>16</v>
      </c>
      <c r="Y1735" s="11">
        <f t="shared" si="258"/>
        <v>253</v>
      </c>
      <c r="Z1735" s="12" t="str">
        <f t="shared" si="259"/>
        <v>Temperature</v>
      </c>
      <c r="AI1735" s="17"/>
      <c r="AJ1735" s="18"/>
      <c r="AK1735" s="19"/>
      <c r="AQ1735" s="37"/>
      <c r="AR1735" s="34"/>
      <c r="AS1735" s="34"/>
      <c r="AT1735" s="34"/>
      <c r="AU1735" s="34"/>
      <c r="AV1735" s="34"/>
      <c r="AW1735" s="34"/>
      <c r="AX1735" s="223">
        <v>130312</v>
      </c>
      <c r="AY1735" s="6">
        <v>16</v>
      </c>
      <c r="AZ1735" s="6">
        <v>253</v>
      </c>
      <c r="BA1735" s="87" t="s">
        <v>2365</v>
      </c>
      <c r="BB1735" s="39" t="s">
        <v>2585</v>
      </c>
      <c r="BC1735" s="84" t="s">
        <v>2359</v>
      </c>
      <c r="BJ1735" s="47" t="s">
        <v>2493</v>
      </c>
      <c r="BL1735" s="42" t="s">
        <v>2494</v>
      </c>
      <c r="BM1735" s="43" t="s">
        <v>2495</v>
      </c>
      <c r="BO1735" s="17">
        <v>64524</v>
      </c>
      <c r="BP1735" s="18" t="s">
        <v>697</v>
      </c>
    </row>
    <row r="1736" spans="1:68" ht="15" customHeight="1" thickBot="1" x14ac:dyDescent="0.35">
      <c r="A1736" s="116">
        <v>1735</v>
      </c>
      <c r="H1736" s="121" t="s">
        <v>2503</v>
      </c>
      <c r="I1736" s="117">
        <v>7</v>
      </c>
      <c r="J1736" s="120" t="s">
        <v>2484</v>
      </c>
      <c r="K1736" s="120" t="s">
        <v>2594</v>
      </c>
      <c r="L1736" s="120" t="s">
        <v>2481</v>
      </c>
      <c r="M1736" s="119" t="s">
        <v>2480</v>
      </c>
      <c r="N1736" s="119" t="s">
        <v>2479</v>
      </c>
      <c r="O1736" s="119" t="s">
        <v>2504</v>
      </c>
      <c r="P1736" s="119" t="s">
        <v>2475</v>
      </c>
      <c r="Q1736" s="119" t="s">
        <v>2485</v>
      </c>
      <c r="R1736" s="6">
        <f t="shared" si="251"/>
        <v>5</v>
      </c>
      <c r="S1736" s="6">
        <f t="shared" si="252"/>
        <v>1</v>
      </c>
      <c r="T1736" s="7">
        <f t="shared" si="253"/>
        <v>130312</v>
      </c>
      <c r="U1736" s="122" t="str">
        <f t="shared" si="254"/>
        <v>1FD08</v>
      </c>
      <c r="V1736" s="10">
        <f t="shared" si="255"/>
        <v>253</v>
      </c>
      <c r="W1736" s="10">
        <f t="shared" si="256"/>
        <v>8</v>
      </c>
      <c r="X1736" s="11">
        <f t="shared" si="257"/>
        <v>16</v>
      </c>
      <c r="Y1736" s="11">
        <f t="shared" si="258"/>
        <v>253</v>
      </c>
      <c r="Z1736" s="12" t="str">
        <f t="shared" si="259"/>
        <v>Temperature</v>
      </c>
      <c r="AI1736" s="17"/>
      <c r="AJ1736" s="18"/>
      <c r="AK1736" s="19"/>
      <c r="AL1736" s="21"/>
      <c r="AM1736" s="21"/>
      <c r="AN1736" s="21"/>
      <c r="AO1736" s="21"/>
      <c r="AP1736" s="20"/>
      <c r="AQ1736" s="22"/>
      <c r="AR1736" s="20"/>
      <c r="AS1736" s="20"/>
      <c r="AT1736" s="20"/>
      <c r="AU1736" s="20"/>
      <c r="AV1736" s="20"/>
      <c r="AW1736" s="20"/>
      <c r="AX1736" s="222">
        <v>130312</v>
      </c>
      <c r="AY1736" s="6">
        <v>16</v>
      </c>
      <c r="AZ1736" s="6">
        <v>253</v>
      </c>
      <c r="BA1736" s="87" t="s">
        <v>2365</v>
      </c>
      <c r="BB1736" s="39" t="s">
        <v>2602</v>
      </c>
      <c r="BC1736" s="84" t="s">
        <v>2359</v>
      </c>
      <c r="BJ1736" s="47" t="s">
        <v>2603</v>
      </c>
      <c r="BL1736" s="42" t="s">
        <v>2494</v>
      </c>
      <c r="BM1736" s="43" t="s">
        <v>2495</v>
      </c>
      <c r="BO1736" s="17">
        <v>64529</v>
      </c>
      <c r="BP1736" s="18" t="s">
        <v>702</v>
      </c>
    </row>
    <row r="1737" spans="1:68" ht="15" customHeight="1" thickBot="1" x14ac:dyDescent="0.35">
      <c r="A1737" s="116">
        <v>1736</v>
      </c>
      <c r="H1737" s="121" t="s">
        <v>2595</v>
      </c>
      <c r="I1737" s="117">
        <v>8</v>
      </c>
      <c r="J1737" s="119" t="s">
        <v>2471</v>
      </c>
      <c r="K1737" s="119" t="s">
        <v>2471</v>
      </c>
      <c r="L1737" s="120" t="s">
        <v>2472</v>
      </c>
      <c r="M1737" s="120" t="s">
        <v>2594</v>
      </c>
      <c r="N1737" s="119" t="s">
        <v>2486</v>
      </c>
      <c r="O1737" s="119" t="s">
        <v>2588</v>
      </c>
      <c r="P1737" s="119" t="s">
        <v>2588</v>
      </c>
      <c r="Q1737" s="119" t="s">
        <v>2588</v>
      </c>
      <c r="R1737" s="6">
        <f t="shared" si="251"/>
        <v>5</v>
      </c>
      <c r="S1737" s="6">
        <f t="shared" si="252"/>
        <v>1</v>
      </c>
      <c r="T1737" s="7">
        <f t="shared" si="253"/>
        <v>130312</v>
      </c>
      <c r="U1737" s="122" t="str">
        <f t="shared" si="254"/>
        <v>1FD08</v>
      </c>
      <c r="V1737" s="10">
        <f t="shared" si="255"/>
        <v>253</v>
      </c>
      <c r="W1737" s="10">
        <f t="shared" si="256"/>
        <v>8</v>
      </c>
      <c r="X1737" s="11">
        <f t="shared" si="257"/>
        <v>25</v>
      </c>
      <c r="Y1737" s="11">
        <f t="shared" si="258"/>
        <v>253</v>
      </c>
      <c r="Z1737" s="12" t="str">
        <f t="shared" si="259"/>
        <v>Temperature</v>
      </c>
      <c r="AI1737" s="17"/>
      <c r="AJ1737" s="18"/>
      <c r="AK1737" s="19"/>
      <c r="AQ1737" s="37"/>
      <c r="AR1737" s="34"/>
      <c r="AS1737" s="34"/>
      <c r="AT1737" s="34"/>
      <c r="AU1737" s="34"/>
      <c r="AV1737" s="34"/>
      <c r="AW1737" s="34"/>
      <c r="AX1737" s="223">
        <v>130312</v>
      </c>
      <c r="AY1737" s="6">
        <v>25</v>
      </c>
      <c r="AZ1737" s="6">
        <v>253</v>
      </c>
      <c r="BA1737" s="87" t="s">
        <v>2365</v>
      </c>
      <c r="BB1737" s="39" t="s">
        <v>2467</v>
      </c>
      <c r="BC1737" s="84" t="s">
        <v>2359</v>
      </c>
      <c r="BJ1737" s="47" t="s">
        <v>2493</v>
      </c>
      <c r="BL1737" s="42" t="s">
        <v>2604</v>
      </c>
      <c r="BM1737" s="43" t="s">
        <v>2495</v>
      </c>
      <c r="BO1737" s="17">
        <v>64563</v>
      </c>
      <c r="BP1737" s="18" t="s">
        <v>727</v>
      </c>
    </row>
    <row r="1738" spans="1:68" ht="15" customHeight="1" thickBot="1" x14ac:dyDescent="0.35">
      <c r="A1738" s="116">
        <v>1737</v>
      </c>
      <c r="H1738" s="121" t="s">
        <v>2487</v>
      </c>
      <c r="I1738" s="117">
        <v>8</v>
      </c>
      <c r="J1738" s="119" t="s">
        <v>2488</v>
      </c>
      <c r="K1738" s="119" t="s">
        <v>2489</v>
      </c>
      <c r="L1738" s="120" t="s">
        <v>2473</v>
      </c>
      <c r="M1738" s="119" t="s">
        <v>2490</v>
      </c>
      <c r="N1738" s="119" t="s">
        <v>2491</v>
      </c>
      <c r="O1738" s="119" t="s">
        <v>2492</v>
      </c>
      <c r="P1738" s="119" t="s">
        <v>2596</v>
      </c>
      <c r="Q1738" s="119" t="s">
        <v>2597</v>
      </c>
      <c r="R1738" s="6">
        <f t="shared" si="251"/>
        <v>2</v>
      </c>
      <c r="S1738" s="6">
        <f t="shared" si="252"/>
        <v>1</v>
      </c>
      <c r="T1738" s="7">
        <f t="shared" si="253"/>
        <v>130306</v>
      </c>
      <c r="U1738" s="122" t="str">
        <f t="shared" si="254"/>
        <v>1FD02</v>
      </c>
      <c r="V1738" s="10">
        <f t="shared" si="255"/>
        <v>253</v>
      </c>
      <c r="W1738" s="10">
        <f t="shared" si="256"/>
        <v>2</v>
      </c>
      <c r="X1738" s="11">
        <f t="shared" si="257"/>
        <v>3</v>
      </c>
      <c r="Y1738" s="11">
        <f t="shared" si="258"/>
        <v>253</v>
      </c>
      <c r="Z1738" s="12" t="str">
        <f t="shared" si="259"/>
        <v>Wind Data</v>
      </c>
      <c r="AI1738" s="17"/>
      <c r="AJ1738" s="18"/>
      <c r="AK1738" s="19"/>
      <c r="AL1738" s="21"/>
      <c r="AM1738" s="21"/>
      <c r="AN1738" s="21"/>
      <c r="AO1738" s="21"/>
      <c r="AP1738" s="20"/>
      <c r="AQ1738" s="22"/>
      <c r="AR1738" s="20"/>
      <c r="AS1738" s="20"/>
      <c r="AT1738" s="20"/>
      <c r="AU1738" s="20"/>
      <c r="AV1738" s="20"/>
      <c r="AW1738" s="20"/>
      <c r="AX1738" s="222">
        <v>130306</v>
      </c>
      <c r="AY1738" s="6">
        <v>3</v>
      </c>
      <c r="AZ1738" s="6">
        <v>253</v>
      </c>
      <c r="BA1738" s="87" t="s">
        <v>2496</v>
      </c>
      <c r="BB1738" s="39" t="s">
        <v>2468</v>
      </c>
      <c r="BC1738" s="84" t="s">
        <v>2349</v>
      </c>
      <c r="BD1738" s="38" t="s">
        <v>2497</v>
      </c>
      <c r="BE1738" s="39" t="s">
        <v>2469</v>
      </c>
      <c r="BF1738" s="90" t="s">
        <v>2498</v>
      </c>
      <c r="BJ1738" s="47" t="s">
        <v>2499</v>
      </c>
      <c r="BL1738" s="42" t="s">
        <v>2500</v>
      </c>
      <c r="BM1738" s="43" t="s">
        <v>2495</v>
      </c>
      <c r="BO1738" s="17">
        <v>64566</v>
      </c>
      <c r="BP1738" s="18" t="s">
        <v>730</v>
      </c>
    </row>
    <row r="1739" spans="1:68" ht="15" customHeight="1" thickBot="1" x14ac:dyDescent="0.35">
      <c r="A1739" s="116">
        <v>1738</v>
      </c>
      <c r="H1739" s="121" t="s">
        <v>2586</v>
      </c>
      <c r="I1739" s="117">
        <v>8</v>
      </c>
      <c r="J1739" s="119" t="s">
        <v>2471</v>
      </c>
      <c r="K1739" s="119" t="s">
        <v>2471</v>
      </c>
      <c r="L1739" s="119" t="s">
        <v>2472</v>
      </c>
      <c r="M1739" s="120" t="s">
        <v>2587</v>
      </c>
      <c r="N1739" s="119" t="s">
        <v>2502</v>
      </c>
      <c r="O1739" s="119" t="s">
        <v>2588</v>
      </c>
      <c r="P1739" s="119" t="s">
        <v>2588</v>
      </c>
      <c r="Q1739" s="119" t="s">
        <v>2588</v>
      </c>
      <c r="R1739" s="6">
        <f t="shared" si="251"/>
        <v>5</v>
      </c>
      <c r="S1739" s="6">
        <f t="shared" si="252"/>
        <v>1</v>
      </c>
      <c r="T1739" s="7">
        <f t="shared" si="253"/>
        <v>130312</v>
      </c>
      <c r="U1739" s="122" t="str">
        <f t="shared" si="254"/>
        <v>1FD08</v>
      </c>
      <c r="V1739" s="10">
        <f t="shared" si="255"/>
        <v>253</v>
      </c>
      <c r="W1739" s="10">
        <f t="shared" si="256"/>
        <v>8</v>
      </c>
      <c r="X1739" s="11">
        <f t="shared" si="257"/>
        <v>16</v>
      </c>
      <c r="Y1739" s="11">
        <f t="shared" si="258"/>
        <v>253</v>
      </c>
      <c r="Z1739" s="12" t="str">
        <f t="shared" si="259"/>
        <v>Temperature</v>
      </c>
      <c r="AI1739" s="17"/>
      <c r="AJ1739" s="18"/>
      <c r="AK1739" s="19"/>
      <c r="AQ1739" s="37"/>
      <c r="AR1739" s="34"/>
      <c r="AS1739" s="34"/>
      <c r="AT1739" s="34"/>
      <c r="AU1739" s="34"/>
      <c r="AV1739" s="34"/>
      <c r="AW1739" s="34"/>
      <c r="AX1739" s="223">
        <v>130312</v>
      </c>
      <c r="AY1739" s="6">
        <v>16</v>
      </c>
      <c r="AZ1739" s="6">
        <v>253</v>
      </c>
      <c r="BA1739" s="87" t="s">
        <v>2365</v>
      </c>
      <c r="BB1739" s="39" t="s">
        <v>2582</v>
      </c>
      <c r="BC1739" s="84" t="s">
        <v>2359</v>
      </c>
      <c r="BJ1739" s="47" t="s">
        <v>2493</v>
      </c>
      <c r="BL1739" s="42" t="s">
        <v>2494</v>
      </c>
      <c r="BM1739" s="43" t="s">
        <v>2495</v>
      </c>
      <c r="BO1739" s="17">
        <v>64584</v>
      </c>
      <c r="BP1739" s="18" t="s">
        <v>747</v>
      </c>
    </row>
    <row r="1740" spans="1:68" ht="15" customHeight="1" thickBot="1" x14ac:dyDescent="0.35">
      <c r="A1740" s="116">
        <v>1739</v>
      </c>
      <c r="H1740" s="121" t="s">
        <v>2589</v>
      </c>
      <c r="I1740" s="117">
        <v>8</v>
      </c>
      <c r="J1740" s="119" t="s">
        <v>2590</v>
      </c>
      <c r="K1740" s="119" t="s">
        <v>2591</v>
      </c>
      <c r="L1740" s="119" t="s">
        <v>2473</v>
      </c>
      <c r="M1740" s="119" t="s">
        <v>2592</v>
      </c>
      <c r="N1740" s="120" t="s">
        <v>2474</v>
      </c>
      <c r="O1740" s="120" t="s">
        <v>2593</v>
      </c>
      <c r="P1740" s="119" t="s">
        <v>2588</v>
      </c>
      <c r="Q1740" s="120" t="s">
        <v>2588</v>
      </c>
      <c r="R1740" s="6">
        <f t="shared" si="251"/>
        <v>2</v>
      </c>
      <c r="S1740" s="6">
        <f t="shared" si="252"/>
        <v>1</v>
      </c>
      <c r="T1740" s="7">
        <f t="shared" si="253"/>
        <v>130306</v>
      </c>
      <c r="U1740" s="122" t="str">
        <f t="shared" si="254"/>
        <v>1FD02</v>
      </c>
      <c r="V1740" s="10">
        <f t="shared" si="255"/>
        <v>253</v>
      </c>
      <c r="W1740" s="10">
        <f t="shared" si="256"/>
        <v>2</v>
      </c>
      <c r="X1740" s="11">
        <f t="shared" si="257"/>
        <v>3</v>
      </c>
      <c r="Y1740" s="11">
        <f t="shared" si="258"/>
        <v>253</v>
      </c>
      <c r="Z1740" s="12" t="str">
        <f t="shared" si="259"/>
        <v>Wind Data</v>
      </c>
      <c r="AI1740" s="17"/>
      <c r="AJ1740" s="18"/>
      <c r="AK1740" s="19"/>
      <c r="AL1740" s="21"/>
      <c r="AM1740" s="21"/>
      <c r="AN1740" s="21"/>
      <c r="AO1740" s="21"/>
      <c r="AP1740" s="20"/>
      <c r="AQ1740" s="22"/>
      <c r="AR1740" s="20"/>
      <c r="AS1740" s="20"/>
      <c r="AT1740" s="20"/>
      <c r="AU1740" s="20"/>
      <c r="AV1740" s="20"/>
      <c r="AW1740" s="20"/>
      <c r="AX1740" s="222">
        <v>130306</v>
      </c>
      <c r="AY1740" s="6">
        <v>3</v>
      </c>
      <c r="AZ1740" s="6">
        <v>253</v>
      </c>
      <c r="BA1740" s="87" t="s">
        <v>2496</v>
      </c>
      <c r="BB1740" s="39" t="s">
        <v>2583</v>
      </c>
      <c r="BC1740" s="84" t="s">
        <v>2349</v>
      </c>
      <c r="BD1740" s="38" t="s">
        <v>2497</v>
      </c>
      <c r="BE1740" s="39" t="s">
        <v>2584</v>
      </c>
      <c r="BF1740" s="90" t="s">
        <v>2498</v>
      </c>
      <c r="BJ1740" s="47" t="s">
        <v>2499</v>
      </c>
      <c r="BL1740" s="42" t="s">
        <v>2500</v>
      </c>
      <c r="BM1740" s="43" t="s">
        <v>2495</v>
      </c>
      <c r="BO1740" s="17">
        <v>64590</v>
      </c>
      <c r="BP1740" s="18" t="s">
        <v>753</v>
      </c>
    </row>
    <row r="1741" spans="1:68" ht="15" customHeight="1" thickBot="1" x14ac:dyDescent="0.35">
      <c r="A1741" s="116">
        <v>1740</v>
      </c>
      <c r="H1741" s="121" t="s">
        <v>2586</v>
      </c>
      <c r="I1741" s="117">
        <v>8</v>
      </c>
      <c r="J1741" s="119" t="s">
        <v>2471</v>
      </c>
      <c r="K1741" s="120" t="s">
        <v>2471</v>
      </c>
      <c r="L1741" s="119" t="s">
        <v>2475</v>
      </c>
      <c r="M1741" s="119" t="s">
        <v>2476</v>
      </c>
      <c r="N1741" s="119" t="s">
        <v>2477</v>
      </c>
      <c r="O1741" s="119" t="s">
        <v>2588</v>
      </c>
      <c r="P1741" s="120" t="s">
        <v>2588</v>
      </c>
      <c r="Q1741" s="119" t="s">
        <v>2588</v>
      </c>
      <c r="R1741" s="6">
        <f t="shared" si="251"/>
        <v>5</v>
      </c>
      <c r="S1741" s="6">
        <f t="shared" si="252"/>
        <v>1</v>
      </c>
      <c r="T1741" s="7">
        <f t="shared" si="253"/>
        <v>130312</v>
      </c>
      <c r="U1741" s="122" t="str">
        <f t="shared" si="254"/>
        <v>1FD08</v>
      </c>
      <c r="V1741" s="10">
        <f t="shared" si="255"/>
        <v>253</v>
      </c>
      <c r="W1741" s="10">
        <f t="shared" si="256"/>
        <v>8</v>
      </c>
      <c r="X1741" s="11">
        <f t="shared" si="257"/>
        <v>16</v>
      </c>
      <c r="Y1741" s="11">
        <f t="shared" si="258"/>
        <v>253</v>
      </c>
      <c r="Z1741" s="12" t="str">
        <f t="shared" si="259"/>
        <v>Temperature</v>
      </c>
      <c r="AI1741" s="17"/>
      <c r="AJ1741" s="18"/>
      <c r="AK1741" s="19"/>
      <c r="AQ1741" s="37"/>
      <c r="AR1741" s="34"/>
      <c r="AS1741" s="34"/>
      <c r="AT1741" s="34"/>
      <c r="AU1741" s="34"/>
      <c r="AV1741" s="34"/>
      <c r="AW1741" s="34"/>
      <c r="AX1741" s="223">
        <v>130312</v>
      </c>
      <c r="AY1741" s="6">
        <v>16</v>
      </c>
      <c r="AZ1741" s="6">
        <v>253</v>
      </c>
      <c r="BA1741" s="87" t="s">
        <v>2365</v>
      </c>
      <c r="BB1741" s="39" t="s">
        <v>2464</v>
      </c>
      <c r="BC1741" s="84" t="s">
        <v>2359</v>
      </c>
      <c r="BJ1741" s="47" t="s">
        <v>2501</v>
      </c>
      <c r="BL1741" s="42" t="s">
        <v>2494</v>
      </c>
      <c r="BM1741" s="43" t="s">
        <v>2495</v>
      </c>
      <c r="BO1741" s="17">
        <v>64592</v>
      </c>
      <c r="BP1741" s="18" t="s">
        <v>755</v>
      </c>
    </row>
    <row r="1742" spans="1:68" ht="15" customHeight="1" thickBot="1" x14ac:dyDescent="0.35">
      <c r="A1742" s="116">
        <v>1741</v>
      </c>
      <c r="H1742" s="121" t="s">
        <v>2589</v>
      </c>
      <c r="I1742" s="117">
        <v>8</v>
      </c>
      <c r="J1742" s="120" t="s">
        <v>2478</v>
      </c>
      <c r="K1742" s="119" t="s">
        <v>2479</v>
      </c>
      <c r="L1742" s="119" t="s">
        <v>2480</v>
      </c>
      <c r="M1742" s="119" t="s">
        <v>2481</v>
      </c>
      <c r="N1742" s="119" t="s">
        <v>2482</v>
      </c>
      <c r="O1742" s="120" t="s">
        <v>2483</v>
      </c>
      <c r="P1742" s="119" t="s">
        <v>2475</v>
      </c>
      <c r="Q1742" s="119" t="s">
        <v>2473</v>
      </c>
      <c r="R1742" s="6">
        <f t="shared" si="251"/>
        <v>2</v>
      </c>
      <c r="S1742" s="6">
        <f t="shared" si="252"/>
        <v>1</v>
      </c>
      <c r="T1742" s="7">
        <f t="shared" si="253"/>
        <v>130306</v>
      </c>
      <c r="U1742" s="122" t="str">
        <f t="shared" si="254"/>
        <v>1FD02</v>
      </c>
      <c r="V1742" s="10">
        <f t="shared" si="255"/>
        <v>253</v>
      </c>
      <c r="W1742" s="10">
        <f t="shared" si="256"/>
        <v>2</v>
      </c>
      <c r="X1742" s="11">
        <f t="shared" si="257"/>
        <v>3</v>
      </c>
      <c r="Y1742" s="11">
        <f t="shared" si="258"/>
        <v>253</v>
      </c>
      <c r="Z1742" s="12" t="str">
        <f t="shared" si="259"/>
        <v>Wind Data</v>
      </c>
      <c r="AI1742" s="17"/>
      <c r="AJ1742" s="18"/>
      <c r="AK1742" s="19"/>
      <c r="AL1742" s="21"/>
      <c r="AM1742" s="21"/>
      <c r="AN1742" s="21"/>
      <c r="AO1742" s="21"/>
      <c r="AP1742" s="20"/>
      <c r="AQ1742" s="22"/>
      <c r="AR1742" s="20"/>
      <c r="AS1742" s="20"/>
      <c r="AT1742" s="20"/>
      <c r="AU1742" s="20"/>
      <c r="AV1742" s="20"/>
      <c r="AW1742" s="20"/>
      <c r="AX1742" s="222">
        <v>130306</v>
      </c>
      <c r="AY1742" s="6">
        <v>3</v>
      </c>
      <c r="AZ1742" s="6">
        <v>253</v>
      </c>
      <c r="BA1742" s="87" t="s">
        <v>2496</v>
      </c>
      <c r="BB1742" s="39" t="s">
        <v>2598</v>
      </c>
      <c r="BC1742" s="84" t="s">
        <v>2349</v>
      </c>
      <c r="BD1742" s="38" t="s">
        <v>2497</v>
      </c>
      <c r="BE1742" s="39" t="s">
        <v>2599</v>
      </c>
      <c r="BF1742" s="90" t="s">
        <v>2498</v>
      </c>
      <c r="BJ1742" s="47" t="s">
        <v>2505</v>
      </c>
      <c r="BL1742" s="42" t="s">
        <v>2500</v>
      </c>
      <c r="BM1742" s="43" t="s">
        <v>2495</v>
      </c>
      <c r="BO1742" s="17">
        <v>64692</v>
      </c>
      <c r="BP1742" s="18" t="s">
        <v>808</v>
      </c>
    </row>
    <row r="1743" spans="1:68" ht="15" customHeight="1" thickBot="1" x14ac:dyDescent="0.35">
      <c r="A1743" s="116">
        <v>1742</v>
      </c>
      <c r="H1743" s="121" t="s">
        <v>2503</v>
      </c>
      <c r="I1743" s="117">
        <v>8</v>
      </c>
      <c r="J1743" s="119" t="s">
        <v>2471</v>
      </c>
      <c r="K1743" s="119" t="s">
        <v>2481</v>
      </c>
      <c r="L1743" s="119" t="s">
        <v>2480</v>
      </c>
      <c r="M1743" s="120" t="s">
        <v>2479</v>
      </c>
      <c r="N1743" s="120" t="s">
        <v>2478</v>
      </c>
      <c r="O1743" s="119" t="s">
        <v>2588</v>
      </c>
      <c r="P1743" s="119" t="s">
        <v>2588</v>
      </c>
      <c r="Q1743" s="119" t="s">
        <v>2588</v>
      </c>
      <c r="R1743" s="6">
        <f t="shared" si="251"/>
        <v>5</v>
      </c>
      <c r="S1743" s="6">
        <f t="shared" si="252"/>
        <v>1</v>
      </c>
      <c r="T1743" s="7">
        <f t="shared" si="253"/>
        <v>130312</v>
      </c>
      <c r="U1743" s="122" t="str">
        <f t="shared" si="254"/>
        <v>1FD08</v>
      </c>
      <c r="V1743" s="10">
        <f t="shared" si="255"/>
        <v>253</v>
      </c>
      <c r="W1743" s="10">
        <f t="shared" si="256"/>
        <v>8</v>
      </c>
      <c r="X1743" s="11">
        <f t="shared" si="257"/>
        <v>16</v>
      </c>
      <c r="Y1743" s="11">
        <f t="shared" si="258"/>
        <v>253</v>
      </c>
      <c r="Z1743" s="12" t="str">
        <f t="shared" si="259"/>
        <v>Temperature</v>
      </c>
      <c r="AI1743" s="17"/>
      <c r="AJ1743" s="18"/>
      <c r="AK1743" s="19"/>
      <c r="AQ1743" s="37"/>
      <c r="AR1743" s="34"/>
      <c r="AS1743" s="34"/>
      <c r="AT1743" s="34"/>
      <c r="AU1743" s="34"/>
      <c r="AV1743" s="34"/>
      <c r="AW1743" s="34"/>
      <c r="AX1743" s="223">
        <v>130312</v>
      </c>
      <c r="AY1743" s="6">
        <v>16</v>
      </c>
      <c r="AZ1743" s="6">
        <v>253</v>
      </c>
      <c r="BA1743" s="87" t="s">
        <v>2365</v>
      </c>
      <c r="BB1743" s="39" t="s">
        <v>2600</v>
      </c>
      <c r="BC1743" s="84" t="s">
        <v>2359</v>
      </c>
      <c r="BJ1743" s="47" t="s">
        <v>2601</v>
      </c>
      <c r="BL1743" s="42" t="s">
        <v>2494</v>
      </c>
      <c r="BM1743" s="43" t="s">
        <v>2495</v>
      </c>
      <c r="BO1743" s="17">
        <v>64694</v>
      </c>
      <c r="BP1743" s="18" t="s">
        <v>810</v>
      </c>
    </row>
    <row r="1744" spans="1:68" ht="15" customHeight="1" thickBot="1" x14ac:dyDescent="0.35">
      <c r="A1744" s="116">
        <v>1743</v>
      </c>
      <c r="H1744" s="121" t="s">
        <v>2503</v>
      </c>
      <c r="I1744" s="117">
        <v>8</v>
      </c>
      <c r="J1744" s="119" t="s">
        <v>2471</v>
      </c>
      <c r="K1744" s="119" t="s">
        <v>2471</v>
      </c>
      <c r="L1744" s="119" t="s">
        <v>2472</v>
      </c>
      <c r="M1744" s="119" t="s">
        <v>2594</v>
      </c>
      <c r="N1744" s="119" t="s">
        <v>2473</v>
      </c>
      <c r="O1744" s="120" t="s">
        <v>2472</v>
      </c>
      <c r="P1744" s="120" t="s">
        <v>2475</v>
      </c>
      <c r="Q1744" s="119" t="s">
        <v>2483</v>
      </c>
      <c r="R1744" s="6">
        <f t="shared" si="251"/>
        <v>5</v>
      </c>
      <c r="S1744" s="6">
        <f t="shared" si="252"/>
        <v>1</v>
      </c>
      <c r="T1744" s="7">
        <f t="shared" si="253"/>
        <v>130312</v>
      </c>
      <c r="U1744" s="122" t="str">
        <f t="shared" si="254"/>
        <v>1FD08</v>
      </c>
      <c r="V1744" s="10">
        <f t="shared" si="255"/>
        <v>253</v>
      </c>
      <c r="W1744" s="10">
        <f t="shared" si="256"/>
        <v>8</v>
      </c>
      <c r="X1744" s="11">
        <f t="shared" si="257"/>
        <v>16</v>
      </c>
      <c r="Y1744" s="11">
        <f t="shared" si="258"/>
        <v>253</v>
      </c>
      <c r="Z1744" s="12" t="str">
        <f t="shared" si="259"/>
        <v>Temperature</v>
      </c>
      <c r="AI1744" s="17"/>
      <c r="AJ1744" s="18"/>
      <c r="AK1744" s="19"/>
      <c r="AL1744" s="21"/>
      <c r="AM1744" s="21"/>
      <c r="AN1744" s="21"/>
      <c r="AO1744" s="21"/>
      <c r="AP1744" s="20"/>
      <c r="AQ1744" s="22"/>
      <c r="AR1744" s="20"/>
      <c r="AS1744" s="20"/>
      <c r="AT1744" s="20"/>
      <c r="AU1744" s="20"/>
      <c r="AV1744" s="20"/>
      <c r="AW1744" s="20"/>
      <c r="AX1744" s="222">
        <v>130312</v>
      </c>
      <c r="AY1744" s="6">
        <v>16</v>
      </c>
      <c r="AZ1744" s="6">
        <v>253</v>
      </c>
      <c r="BA1744" s="87" t="s">
        <v>2365</v>
      </c>
      <c r="BB1744" s="39" t="s">
        <v>2585</v>
      </c>
      <c r="BC1744" s="84" t="s">
        <v>2359</v>
      </c>
      <c r="BJ1744" s="47" t="s">
        <v>2493</v>
      </c>
      <c r="BL1744" s="42" t="s">
        <v>2494</v>
      </c>
      <c r="BM1744" s="43" t="s">
        <v>2495</v>
      </c>
      <c r="BO1744" s="17">
        <v>64697</v>
      </c>
      <c r="BP1744" s="18" t="s">
        <v>813</v>
      </c>
    </row>
    <row r="1745" spans="1:68" ht="15" customHeight="1" thickBot="1" x14ac:dyDescent="0.35">
      <c r="A1745" s="116">
        <v>1744</v>
      </c>
      <c r="H1745" s="121" t="s">
        <v>2503</v>
      </c>
      <c r="I1745" s="117">
        <v>7</v>
      </c>
      <c r="J1745" s="119" t="s">
        <v>2484</v>
      </c>
      <c r="K1745" s="120" t="s">
        <v>2594</v>
      </c>
      <c r="L1745" s="119" t="s">
        <v>2481</v>
      </c>
      <c r="M1745" s="119" t="s">
        <v>2480</v>
      </c>
      <c r="N1745" s="120" t="s">
        <v>2479</v>
      </c>
      <c r="O1745" s="119" t="s">
        <v>2504</v>
      </c>
      <c r="P1745" s="119" t="s">
        <v>2475</v>
      </c>
      <c r="Q1745" s="119" t="s">
        <v>2485</v>
      </c>
      <c r="R1745" s="6">
        <f t="shared" si="251"/>
        <v>5</v>
      </c>
      <c r="S1745" s="6">
        <f t="shared" si="252"/>
        <v>1</v>
      </c>
      <c r="T1745" s="7">
        <f t="shared" si="253"/>
        <v>130312</v>
      </c>
      <c r="U1745" s="122" t="str">
        <f t="shared" si="254"/>
        <v>1FD08</v>
      </c>
      <c r="V1745" s="10">
        <f t="shared" si="255"/>
        <v>253</v>
      </c>
      <c r="W1745" s="10">
        <f t="shared" si="256"/>
        <v>8</v>
      </c>
      <c r="X1745" s="11">
        <f t="shared" si="257"/>
        <v>16</v>
      </c>
      <c r="Y1745" s="11">
        <f t="shared" si="258"/>
        <v>253</v>
      </c>
      <c r="Z1745" s="12" t="str">
        <f t="shared" si="259"/>
        <v>Temperature</v>
      </c>
      <c r="AI1745" s="17"/>
      <c r="AJ1745" s="18"/>
      <c r="AK1745" s="19"/>
      <c r="AQ1745" s="37"/>
      <c r="AR1745" s="34"/>
      <c r="AS1745" s="34"/>
      <c r="AT1745" s="34"/>
      <c r="AU1745" s="34"/>
      <c r="AV1745" s="34"/>
      <c r="AW1745" s="34"/>
      <c r="AX1745" s="223">
        <v>130312</v>
      </c>
      <c r="AY1745" s="6">
        <v>16</v>
      </c>
      <c r="AZ1745" s="6">
        <v>253</v>
      </c>
      <c r="BA1745" s="87" t="s">
        <v>2365</v>
      </c>
      <c r="BB1745" s="39" t="s">
        <v>2602</v>
      </c>
      <c r="BC1745" s="84" t="s">
        <v>2359</v>
      </c>
      <c r="BJ1745" s="47" t="s">
        <v>2603</v>
      </c>
      <c r="BL1745" s="42" t="s">
        <v>2494</v>
      </c>
      <c r="BM1745" s="43" t="s">
        <v>2495</v>
      </c>
      <c r="BO1745" s="17">
        <v>64712</v>
      </c>
      <c r="BP1745" s="18" t="s">
        <v>828</v>
      </c>
    </row>
    <row r="1746" spans="1:68" ht="15" customHeight="1" thickBot="1" x14ac:dyDescent="0.35">
      <c r="A1746" s="116">
        <v>1745</v>
      </c>
      <c r="H1746" s="121" t="s">
        <v>2595</v>
      </c>
      <c r="I1746" s="117">
        <v>8</v>
      </c>
      <c r="J1746" s="119" t="s">
        <v>2471</v>
      </c>
      <c r="K1746" s="120" t="s">
        <v>2471</v>
      </c>
      <c r="L1746" s="120" t="s">
        <v>2472</v>
      </c>
      <c r="M1746" s="120" t="s">
        <v>2594</v>
      </c>
      <c r="N1746" s="119" t="s">
        <v>2486</v>
      </c>
      <c r="O1746" s="119" t="s">
        <v>2588</v>
      </c>
      <c r="P1746" s="119" t="s">
        <v>2588</v>
      </c>
      <c r="Q1746" s="119" t="s">
        <v>2588</v>
      </c>
      <c r="R1746" s="6">
        <f t="shared" si="251"/>
        <v>5</v>
      </c>
      <c r="S1746" s="6">
        <f t="shared" si="252"/>
        <v>1</v>
      </c>
      <c r="T1746" s="7">
        <f t="shared" si="253"/>
        <v>130312</v>
      </c>
      <c r="U1746" s="122" t="str">
        <f t="shared" si="254"/>
        <v>1FD08</v>
      </c>
      <c r="V1746" s="10">
        <f t="shared" si="255"/>
        <v>253</v>
      </c>
      <c r="W1746" s="10">
        <f t="shared" si="256"/>
        <v>8</v>
      </c>
      <c r="X1746" s="11">
        <f t="shared" si="257"/>
        <v>25</v>
      </c>
      <c r="Y1746" s="11">
        <f t="shared" si="258"/>
        <v>253</v>
      </c>
      <c r="Z1746" s="12" t="str">
        <f t="shared" si="259"/>
        <v>Temperature</v>
      </c>
      <c r="AI1746" s="17"/>
      <c r="AJ1746" s="18"/>
      <c r="AK1746" s="19"/>
      <c r="AL1746" s="21"/>
      <c r="AM1746" s="21"/>
      <c r="AN1746" s="21"/>
      <c r="AO1746" s="21"/>
      <c r="AP1746" s="20"/>
      <c r="AQ1746" s="22"/>
      <c r="AR1746" s="20"/>
      <c r="AS1746" s="20"/>
      <c r="AT1746" s="20"/>
      <c r="AU1746" s="20"/>
      <c r="AV1746" s="20"/>
      <c r="AW1746" s="20"/>
      <c r="AX1746" s="222">
        <v>130312</v>
      </c>
      <c r="AY1746" s="6">
        <v>25</v>
      </c>
      <c r="AZ1746" s="6">
        <v>253</v>
      </c>
      <c r="BA1746" s="87" t="s">
        <v>2365</v>
      </c>
      <c r="BB1746" s="39" t="s">
        <v>2467</v>
      </c>
      <c r="BC1746" s="84" t="s">
        <v>2359</v>
      </c>
      <c r="BJ1746" s="47" t="s">
        <v>2493</v>
      </c>
      <c r="BL1746" s="42" t="s">
        <v>2604</v>
      </c>
      <c r="BM1746" s="43" t="s">
        <v>2495</v>
      </c>
      <c r="BO1746" s="17">
        <v>64721</v>
      </c>
      <c r="BP1746" s="18" t="s">
        <v>837</v>
      </c>
    </row>
    <row r="1747" spans="1:68" ht="15" customHeight="1" thickBot="1" x14ac:dyDescent="0.35">
      <c r="A1747" s="116">
        <v>1746</v>
      </c>
      <c r="H1747" s="121" t="s">
        <v>2487</v>
      </c>
      <c r="I1747" s="117">
        <v>8</v>
      </c>
      <c r="J1747" s="119" t="s">
        <v>2488</v>
      </c>
      <c r="K1747" s="119" t="s">
        <v>2489</v>
      </c>
      <c r="L1747" s="120" t="s">
        <v>2473</v>
      </c>
      <c r="M1747" s="119" t="s">
        <v>2490</v>
      </c>
      <c r="N1747" s="120" t="s">
        <v>2491</v>
      </c>
      <c r="O1747" s="119" t="s">
        <v>2492</v>
      </c>
      <c r="P1747" s="119" t="s">
        <v>2596</v>
      </c>
      <c r="Q1747" s="119" t="s">
        <v>2597</v>
      </c>
      <c r="R1747" s="6">
        <f t="shared" si="251"/>
        <v>2</v>
      </c>
      <c r="S1747" s="6">
        <f t="shared" si="252"/>
        <v>1</v>
      </c>
      <c r="T1747" s="7">
        <f t="shared" si="253"/>
        <v>130306</v>
      </c>
      <c r="U1747" s="122" t="str">
        <f t="shared" si="254"/>
        <v>1FD02</v>
      </c>
      <c r="V1747" s="10">
        <f t="shared" si="255"/>
        <v>253</v>
      </c>
      <c r="W1747" s="10">
        <f t="shared" si="256"/>
        <v>2</v>
      </c>
      <c r="X1747" s="11">
        <f t="shared" si="257"/>
        <v>3</v>
      </c>
      <c r="Y1747" s="11">
        <f t="shared" si="258"/>
        <v>253</v>
      </c>
      <c r="Z1747" s="12" t="str">
        <f t="shared" si="259"/>
        <v>Wind Data</v>
      </c>
      <c r="AI1747" s="17"/>
      <c r="AJ1747" s="18"/>
      <c r="AK1747" s="19"/>
      <c r="AQ1747" s="37"/>
      <c r="AR1747" s="34"/>
      <c r="AS1747" s="34"/>
      <c r="AT1747" s="34"/>
      <c r="AU1747" s="34"/>
      <c r="AV1747" s="34"/>
      <c r="AW1747" s="34"/>
      <c r="AX1747" s="223">
        <v>130306</v>
      </c>
      <c r="AY1747" s="6">
        <v>3</v>
      </c>
      <c r="AZ1747" s="6">
        <v>253</v>
      </c>
      <c r="BA1747" s="87" t="s">
        <v>2496</v>
      </c>
      <c r="BB1747" s="39" t="s">
        <v>2468</v>
      </c>
      <c r="BC1747" s="84" t="s">
        <v>2349</v>
      </c>
      <c r="BD1747" s="38" t="s">
        <v>2497</v>
      </c>
      <c r="BE1747" s="39" t="s">
        <v>2469</v>
      </c>
      <c r="BF1747" s="90" t="s">
        <v>2498</v>
      </c>
      <c r="BJ1747" s="47" t="s">
        <v>2499</v>
      </c>
      <c r="BL1747" s="42" t="s">
        <v>2500</v>
      </c>
      <c r="BM1747" s="43" t="s">
        <v>2495</v>
      </c>
      <c r="BO1747" s="17">
        <v>64746</v>
      </c>
      <c r="BP1747" s="18" t="s">
        <v>862</v>
      </c>
    </row>
    <row r="1748" spans="1:68" ht="15" customHeight="1" thickBot="1" x14ac:dyDescent="0.35">
      <c r="A1748" s="116">
        <v>1747</v>
      </c>
      <c r="H1748" s="121" t="s">
        <v>2586</v>
      </c>
      <c r="I1748" s="117">
        <v>8</v>
      </c>
      <c r="J1748" s="119" t="s">
        <v>2471</v>
      </c>
      <c r="K1748" s="119" t="s">
        <v>2471</v>
      </c>
      <c r="L1748" s="120" t="s">
        <v>2472</v>
      </c>
      <c r="M1748" s="119" t="s">
        <v>2587</v>
      </c>
      <c r="N1748" s="119" t="s">
        <v>2502</v>
      </c>
      <c r="O1748" s="119" t="s">
        <v>2588</v>
      </c>
      <c r="P1748" s="119" t="s">
        <v>2588</v>
      </c>
      <c r="Q1748" s="119" t="s">
        <v>2588</v>
      </c>
      <c r="R1748" s="6">
        <f t="shared" si="251"/>
        <v>5</v>
      </c>
      <c r="S1748" s="6">
        <f t="shared" si="252"/>
        <v>1</v>
      </c>
      <c r="T1748" s="7">
        <f t="shared" si="253"/>
        <v>130312</v>
      </c>
      <c r="U1748" s="122" t="str">
        <f t="shared" si="254"/>
        <v>1FD08</v>
      </c>
      <c r="V1748" s="10">
        <f t="shared" si="255"/>
        <v>253</v>
      </c>
      <c r="W1748" s="10">
        <f t="shared" si="256"/>
        <v>8</v>
      </c>
      <c r="X1748" s="11">
        <f t="shared" si="257"/>
        <v>16</v>
      </c>
      <c r="Y1748" s="11">
        <f t="shared" si="258"/>
        <v>253</v>
      </c>
      <c r="Z1748" s="12" t="str">
        <f t="shared" si="259"/>
        <v>Temperature</v>
      </c>
      <c r="AI1748" s="17"/>
      <c r="AJ1748" s="18"/>
      <c r="AK1748" s="19"/>
      <c r="AL1748" s="21"/>
      <c r="AM1748" s="21"/>
      <c r="AN1748" s="21"/>
      <c r="AO1748" s="21"/>
      <c r="AP1748" s="20"/>
      <c r="AQ1748" s="22"/>
      <c r="AR1748" s="20"/>
      <c r="AS1748" s="20"/>
      <c r="AT1748" s="20"/>
      <c r="AU1748" s="20"/>
      <c r="AV1748" s="20"/>
      <c r="AW1748" s="20"/>
      <c r="AX1748" s="222">
        <v>130312</v>
      </c>
      <c r="AY1748" s="6">
        <v>16</v>
      </c>
      <c r="AZ1748" s="6">
        <v>253</v>
      </c>
      <c r="BA1748" s="87" t="s">
        <v>2365</v>
      </c>
      <c r="BB1748" s="39" t="s">
        <v>2582</v>
      </c>
      <c r="BC1748" s="84" t="s">
        <v>2359</v>
      </c>
      <c r="BJ1748" s="47" t="s">
        <v>2493</v>
      </c>
      <c r="BL1748" s="42" t="s">
        <v>2494</v>
      </c>
      <c r="BM1748" s="43" t="s">
        <v>2495</v>
      </c>
      <c r="BO1748" s="17">
        <v>64749</v>
      </c>
      <c r="BP1748" s="18" t="s">
        <v>865</v>
      </c>
    </row>
    <row r="1749" spans="1:68" ht="15" customHeight="1" thickBot="1" x14ac:dyDescent="0.35">
      <c r="A1749" s="116">
        <v>1748</v>
      </c>
      <c r="H1749" s="121" t="s">
        <v>2589</v>
      </c>
      <c r="I1749" s="117">
        <v>8</v>
      </c>
      <c r="J1749" s="120" t="s">
        <v>2590</v>
      </c>
      <c r="K1749" s="120" t="s">
        <v>2591</v>
      </c>
      <c r="L1749" s="120" t="s">
        <v>2473</v>
      </c>
      <c r="M1749" s="119" t="s">
        <v>2592</v>
      </c>
      <c r="N1749" s="119" t="s">
        <v>2474</v>
      </c>
      <c r="O1749" s="119" t="s">
        <v>2593</v>
      </c>
      <c r="P1749" s="119" t="s">
        <v>2588</v>
      </c>
      <c r="Q1749" s="119" t="s">
        <v>2588</v>
      </c>
      <c r="R1749" s="6">
        <f t="shared" si="251"/>
        <v>2</v>
      </c>
      <c r="S1749" s="6">
        <f t="shared" si="252"/>
        <v>1</v>
      </c>
      <c r="T1749" s="7">
        <f t="shared" si="253"/>
        <v>130306</v>
      </c>
      <c r="U1749" s="122" t="str">
        <f t="shared" si="254"/>
        <v>1FD02</v>
      </c>
      <c r="V1749" s="10">
        <f t="shared" si="255"/>
        <v>253</v>
      </c>
      <c r="W1749" s="10">
        <f t="shared" si="256"/>
        <v>2</v>
      </c>
      <c r="X1749" s="11">
        <f t="shared" si="257"/>
        <v>3</v>
      </c>
      <c r="Y1749" s="11">
        <f t="shared" si="258"/>
        <v>253</v>
      </c>
      <c r="Z1749" s="12" t="str">
        <f t="shared" si="259"/>
        <v>Wind Data</v>
      </c>
      <c r="AI1749" s="17"/>
      <c r="AJ1749" s="18"/>
      <c r="AK1749" s="19"/>
      <c r="AQ1749" s="37"/>
      <c r="AR1749" s="34"/>
      <c r="AS1749" s="34"/>
      <c r="AT1749" s="34"/>
      <c r="AU1749" s="34"/>
      <c r="AV1749" s="34"/>
      <c r="AW1749" s="34"/>
      <c r="AX1749" s="223">
        <v>130306</v>
      </c>
      <c r="AY1749" s="6">
        <v>3</v>
      </c>
      <c r="AZ1749" s="6">
        <v>253</v>
      </c>
      <c r="BA1749" s="87" t="s">
        <v>2496</v>
      </c>
      <c r="BB1749" s="39" t="s">
        <v>2583</v>
      </c>
      <c r="BC1749" s="84" t="s">
        <v>2349</v>
      </c>
      <c r="BD1749" s="38" t="s">
        <v>2497</v>
      </c>
      <c r="BE1749" s="39" t="s">
        <v>2584</v>
      </c>
      <c r="BF1749" s="90" t="s">
        <v>2498</v>
      </c>
      <c r="BJ1749" s="47" t="s">
        <v>2499</v>
      </c>
      <c r="BL1749" s="42" t="s">
        <v>2500</v>
      </c>
      <c r="BM1749" s="43" t="s">
        <v>2495</v>
      </c>
      <c r="BO1749" s="17">
        <v>64754</v>
      </c>
      <c r="BP1749" s="18" t="s">
        <v>870</v>
      </c>
    </row>
    <row r="1750" spans="1:68" ht="15" customHeight="1" thickBot="1" x14ac:dyDescent="0.35">
      <c r="A1750" s="116">
        <v>1749</v>
      </c>
      <c r="H1750" s="121" t="s">
        <v>2586</v>
      </c>
      <c r="I1750" s="117">
        <v>8</v>
      </c>
      <c r="J1750" s="119" t="s">
        <v>2471</v>
      </c>
      <c r="K1750" s="119" t="s">
        <v>2471</v>
      </c>
      <c r="L1750" s="120" t="s">
        <v>2475</v>
      </c>
      <c r="M1750" s="120" t="s">
        <v>2476</v>
      </c>
      <c r="N1750" s="119" t="s">
        <v>2477</v>
      </c>
      <c r="O1750" s="119" t="s">
        <v>2588</v>
      </c>
      <c r="P1750" s="119" t="s">
        <v>2588</v>
      </c>
      <c r="Q1750" s="119" t="s">
        <v>2588</v>
      </c>
      <c r="R1750" s="6">
        <f t="shared" si="251"/>
        <v>5</v>
      </c>
      <c r="S1750" s="6">
        <f t="shared" si="252"/>
        <v>1</v>
      </c>
      <c r="T1750" s="7">
        <f t="shared" si="253"/>
        <v>130312</v>
      </c>
      <c r="U1750" s="122" t="str">
        <f t="shared" si="254"/>
        <v>1FD08</v>
      </c>
      <c r="V1750" s="10">
        <f t="shared" si="255"/>
        <v>253</v>
      </c>
      <c r="W1750" s="10">
        <f t="shared" si="256"/>
        <v>8</v>
      </c>
      <c r="X1750" s="11">
        <f t="shared" si="257"/>
        <v>16</v>
      </c>
      <c r="Y1750" s="11">
        <f t="shared" si="258"/>
        <v>253</v>
      </c>
      <c r="Z1750" s="12" t="str">
        <f t="shared" si="259"/>
        <v>Temperature</v>
      </c>
      <c r="AI1750" s="17"/>
      <c r="AJ1750" s="18"/>
      <c r="AK1750" s="19"/>
      <c r="AL1750" s="21"/>
      <c r="AM1750" s="21"/>
      <c r="AN1750" s="21"/>
      <c r="AO1750" s="21"/>
      <c r="AP1750" s="20"/>
      <c r="AQ1750" s="22"/>
      <c r="AR1750" s="20"/>
      <c r="AS1750" s="20"/>
      <c r="AT1750" s="20"/>
      <c r="AU1750" s="20"/>
      <c r="AV1750" s="20"/>
      <c r="AW1750" s="20"/>
      <c r="AX1750" s="222">
        <v>130312</v>
      </c>
      <c r="AY1750" s="6">
        <v>16</v>
      </c>
      <c r="AZ1750" s="6">
        <v>253</v>
      </c>
      <c r="BA1750" s="87" t="s">
        <v>2365</v>
      </c>
      <c r="BB1750" s="39" t="s">
        <v>2464</v>
      </c>
      <c r="BC1750" s="84" t="s">
        <v>2359</v>
      </c>
      <c r="BJ1750" s="47" t="s">
        <v>2501</v>
      </c>
      <c r="BL1750" s="42" t="s">
        <v>2494</v>
      </c>
      <c r="BM1750" s="43" t="s">
        <v>2495</v>
      </c>
      <c r="BO1750" s="17">
        <v>64760</v>
      </c>
      <c r="BP1750" s="18" t="s">
        <v>876</v>
      </c>
    </row>
    <row r="1751" spans="1:68" ht="15" customHeight="1" thickBot="1" x14ac:dyDescent="0.35">
      <c r="A1751" s="116">
        <v>1750</v>
      </c>
      <c r="H1751" s="121" t="s">
        <v>2589</v>
      </c>
      <c r="I1751" s="117">
        <v>8</v>
      </c>
      <c r="J1751" s="119" t="s">
        <v>2478</v>
      </c>
      <c r="K1751" s="119" t="s">
        <v>2479</v>
      </c>
      <c r="L1751" s="119" t="s">
        <v>2480</v>
      </c>
      <c r="M1751" s="119" t="s">
        <v>2481</v>
      </c>
      <c r="N1751" s="119" t="s">
        <v>2482</v>
      </c>
      <c r="O1751" s="119" t="s">
        <v>2483</v>
      </c>
      <c r="P1751" s="119" t="s">
        <v>2475</v>
      </c>
      <c r="Q1751" s="120" t="s">
        <v>2473</v>
      </c>
      <c r="R1751" s="6">
        <f t="shared" si="251"/>
        <v>2</v>
      </c>
      <c r="S1751" s="6">
        <f t="shared" si="252"/>
        <v>1</v>
      </c>
      <c r="T1751" s="7">
        <f t="shared" si="253"/>
        <v>130306</v>
      </c>
      <c r="U1751" s="122" t="str">
        <f t="shared" si="254"/>
        <v>1FD02</v>
      </c>
      <c r="V1751" s="10">
        <f t="shared" si="255"/>
        <v>253</v>
      </c>
      <c r="W1751" s="10">
        <f t="shared" si="256"/>
        <v>2</v>
      </c>
      <c r="X1751" s="11">
        <f t="shared" si="257"/>
        <v>3</v>
      </c>
      <c r="Y1751" s="11">
        <f t="shared" si="258"/>
        <v>253</v>
      </c>
      <c r="Z1751" s="12" t="str">
        <f t="shared" si="259"/>
        <v>Wind Data</v>
      </c>
      <c r="AI1751" s="17"/>
      <c r="AJ1751" s="18"/>
      <c r="AK1751" s="19"/>
      <c r="AQ1751" s="37"/>
      <c r="AR1751" s="34"/>
      <c r="AS1751" s="34"/>
      <c r="AT1751" s="34"/>
      <c r="AU1751" s="34"/>
      <c r="AV1751" s="34"/>
      <c r="AW1751" s="34"/>
      <c r="AX1751" s="223">
        <v>130306</v>
      </c>
      <c r="AY1751" s="6">
        <v>3</v>
      </c>
      <c r="AZ1751" s="6">
        <v>253</v>
      </c>
      <c r="BA1751" s="87" t="s">
        <v>2496</v>
      </c>
      <c r="BB1751" s="39" t="s">
        <v>2598</v>
      </c>
      <c r="BC1751" s="84" t="s">
        <v>2349</v>
      </c>
      <c r="BD1751" s="38" t="s">
        <v>2497</v>
      </c>
      <c r="BE1751" s="39" t="s">
        <v>2599</v>
      </c>
      <c r="BF1751" s="90" t="s">
        <v>2498</v>
      </c>
      <c r="BJ1751" s="47" t="s">
        <v>2505</v>
      </c>
      <c r="BL1751" s="42" t="s">
        <v>2500</v>
      </c>
      <c r="BM1751" s="43" t="s">
        <v>2495</v>
      </c>
      <c r="BO1751" s="17">
        <v>64763</v>
      </c>
      <c r="BP1751" s="18" t="s">
        <v>879</v>
      </c>
    </row>
    <row r="1752" spans="1:68" ht="15" customHeight="1" thickBot="1" x14ac:dyDescent="0.35">
      <c r="A1752" s="116">
        <v>1751</v>
      </c>
      <c r="H1752" s="121" t="s">
        <v>2503</v>
      </c>
      <c r="I1752" s="117">
        <v>8</v>
      </c>
      <c r="J1752" s="119" t="s">
        <v>2471</v>
      </c>
      <c r="K1752" s="119" t="s">
        <v>2481</v>
      </c>
      <c r="L1752" s="120" t="s">
        <v>2480</v>
      </c>
      <c r="M1752" s="119" t="s">
        <v>2479</v>
      </c>
      <c r="N1752" s="119" t="s">
        <v>2478</v>
      </c>
      <c r="O1752" s="119" t="s">
        <v>2588</v>
      </c>
      <c r="P1752" s="119" t="s">
        <v>2588</v>
      </c>
      <c r="Q1752" s="119" t="s">
        <v>2588</v>
      </c>
      <c r="R1752" s="6">
        <f t="shared" si="251"/>
        <v>5</v>
      </c>
      <c r="S1752" s="6">
        <f t="shared" si="252"/>
        <v>1</v>
      </c>
      <c r="T1752" s="7">
        <f t="shared" si="253"/>
        <v>130312</v>
      </c>
      <c r="U1752" s="122" t="str">
        <f t="shared" si="254"/>
        <v>1FD08</v>
      </c>
      <c r="V1752" s="10">
        <f t="shared" si="255"/>
        <v>253</v>
      </c>
      <c r="W1752" s="10">
        <f t="shared" si="256"/>
        <v>8</v>
      </c>
      <c r="X1752" s="11">
        <f t="shared" si="257"/>
        <v>16</v>
      </c>
      <c r="Y1752" s="11">
        <f t="shared" si="258"/>
        <v>253</v>
      </c>
      <c r="Z1752" s="12" t="str">
        <f t="shared" si="259"/>
        <v>Temperature</v>
      </c>
      <c r="AI1752" s="17"/>
      <c r="AJ1752" s="18"/>
      <c r="AK1752" s="19"/>
      <c r="AL1752" s="21"/>
      <c r="AM1752" s="21"/>
      <c r="AN1752" s="21"/>
      <c r="AO1752" s="21"/>
      <c r="AP1752" s="20"/>
      <c r="AQ1752" s="22"/>
      <c r="AR1752" s="20"/>
      <c r="AS1752" s="20"/>
      <c r="AT1752" s="20"/>
      <c r="AU1752" s="20"/>
      <c r="AV1752" s="20"/>
      <c r="AW1752" s="20"/>
      <c r="AX1752" s="222">
        <v>130312</v>
      </c>
      <c r="AY1752" s="6">
        <v>16</v>
      </c>
      <c r="AZ1752" s="6">
        <v>253</v>
      </c>
      <c r="BA1752" s="87" t="s">
        <v>2365</v>
      </c>
      <c r="BB1752" s="39" t="s">
        <v>2600</v>
      </c>
      <c r="BC1752" s="84" t="s">
        <v>2359</v>
      </c>
      <c r="BJ1752" s="47" t="s">
        <v>2601</v>
      </c>
      <c r="BL1752" s="42" t="s">
        <v>2494</v>
      </c>
      <c r="BM1752" s="43" t="s">
        <v>2495</v>
      </c>
      <c r="BO1752" s="17">
        <v>64817</v>
      </c>
      <c r="BP1752" s="18" t="s">
        <v>933</v>
      </c>
    </row>
    <row r="1753" spans="1:68" ht="15" customHeight="1" thickBot="1" x14ac:dyDescent="0.35">
      <c r="A1753" s="116">
        <v>1752</v>
      </c>
      <c r="H1753" s="121" t="s">
        <v>2503</v>
      </c>
      <c r="I1753" s="117">
        <v>8</v>
      </c>
      <c r="J1753" s="120" t="s">
        <v>2471</v>
      </c>
      <c r="K1753" s="119" t="s">
        <v>2471</v>
      </c>
      <c r="L1753" s="119" t="s">
        <v>2472</v>
      </c>
      <c r="M1753" s="119" t="s">
        <v>2594</v>
      </c>
      <c r="N1753" s="119" t="s">
        <v>2473</v>
      </c>
      <c r="O1753" s="120" t="s">
        <v>2472</v>
      </c>
      <c r="P1753" s="119" t="s">
        <v>2475</v>
      </c>
      <c r="Q1753" s="119" t="s">
        <v>2483</v>
      </c>
      <c r="R1753" s="6">
        <f t="shared" si="251"/>
        <v>5</v>
      </c>
      <c r="S1753" s="6">
        <f t="shared" si="252"/>
        <v>1</v>
      </c>
      <c r="T1753" s="7">
        <f t="shared" si="253"/>
        <v>130312</v>
      </c>
      <c r="U1753" s="122" t="str">
        <f t="shared" si="254"/>
        <v>1FD08</v>
      </c>
      <c r="V1753" s="10">
        <f t="shared" si="255"/>
        <v>253</v>
      </c>
      <c r="W1753" s="10">
        <f t="shared" si="256"/>
        <v>8</v>
      </c>
      <c r="X1753" s="11">
        <f t="shared" si="257"/>
        <v>16</v>
      </c>
      <c r="Y1753" s="11">
        <f t="shared" si="258"/>
        <v>253</v>
      </c>
      <c r="Z1753" s="12" t="str">
        <f t="shared" si="259"/>
        <v>Temperature</v>
      </c>
      <c r="AI1753" s="17"/>
      <c r="AJ1753" s="18"/>
      <c r="AK1753" s="19"/>
      <c r="AQ1753" s="37"/>
      <c r="AR1753" s="34"/>
      <c r="AS1753" s="34"/>
      <c r="AT1753" s="34"/>
      <c r="AU1753" s="34"/>
      <c r="AV1753" s="34"/>
      <c r="AW1753" s="34"/>
      <c r="AX1753" s="223">
        <v>130312</v>
      </c>
      <c r="AY1753" s="6">
        <v>16</v>
      </c>
      <c r="AZ1753" s="6">
        <v>253</v>
      </c>
      <c r="BA1753" s="87" t="s">
        <v>2365</v>
      </c>
      <c r="BB1753" s="39" t="s">
        <v>2585</v>
      </c>
      <c r="BC1753" s="84" t="s">
        <v>2359</v>
      </c>
      <c r="BJ1753" s="47" t="s">
        <v>2493</v>
      </c>
      <c r="BL1753" s="42" t="s">
        <v>2494</v>
      </c>
      <c r="BM1753" s="43" t="s">
        <v>2495</v>
      </c>
      <c r="BO1753" s="17">
        <v>64820</v>
      </c>
      <c r="BP1753" s="18" t="s">
        <v>936</v>
      </c>
    </row>
    <row r="1754" spans="1:68" ht="15" customHeight="1" thickBot="1" x14ac:dyDescent="0.35">
      <c r="A1754" s="116">
        <v>1753</v>
      </c>
      <c r="H1754" s="121" t="s">
        <v>2503</v>
      </c>
      <c r="I1754" s="117">
        <v>7</v>
      </c>
      <c r="J1754" s="119" t="s">
        <v>2484</v>
      </c>
      <c r="K1754" s="119" t="s">
        <v>2594</v>
      </c>
      <c r="L1754" s="119" t="s">
        <v>2481</v>
      </c>
      <c r="M1754" s="120" t="s">
        <v>2480</v>
      </c>
      <c r="N1754" s="120" t="s">
        <v>2479</v>
      </c>
      <c r="O1754" s="119" t="s">
        <v>2504</v>
      </c>
      <c r="P1754" s="119" t="s">
        <v>2475</v>
      </c>
      <c r="Q1754" s="119" t="s">
        <v>2485</v>
      </c>
      <c r="R1754" s="6">
        <f t="shared" si="251"/>
        <v>5</v>
      </c>
      <c r="S1754" s="6">
        <f t="shared" si="252"/>
        <v>1</v>
      </c>
      <c r="T1754" s="7">
        <f t="shared" si="253"/>
        <v>130312</v>
      </c>
      <c r="U1754" s="122" t="str">
        <f t="shared" si="254"/>
        <v>1FD08</v>
      </c>
      <c r="V1754" s="10">
        <f t="shared" si="255"/>
        <v>253</v>
      </c>
      <c r="W1754" s="10">
        <f t="shared" si="256"/>
        <v>8</v>
      </c>
      <c r="X1754" s="11">
        <f t="shared" si="257"/>
        <v>16</v>
      </c>
      <c r="Y1754" s="11">
        <f t="shared" si="258"/>
        <v>253</v>
      </c>
      <c r="Z1754" s="12" t="str">
        <f t="shared" si="259"/>
        <v>Temperature</v>
      </c>
      <c r="AI1754" s="17"/>
      <c r="AJ1754" s="18"/>
      <c r="AK1754" s="19"/>
      <c r="AL1754" s="21"/>
      <c r="AM1754" s="21"/>
      <c r="AN1754" s="21"/>
      <c r="AO1754" s="21"/>
      <c r="AP1754" s="20"/>
      <c r="AQ1754" s="22"/>
      <c r="AR1754" s="20"/>
      <c r="AS1754" s="20"/>
      <c r="AT1754" s="20"/>
      <c r="AU1754" s="20"/>
      <c r="AV1754" s="20"/>
      <c r="AW1754" s="20"/>
      <c r="AX1754" s="222">
        <v>130312</v>
      </c>
      <c r="AY1754" s="6">
        <v>16</v>
      </c>
      <c r="AZ1754" s="6">
        <v>253</v>
      </c>
      <c r="BA1754" s="87" t="s">
        <v>2365</v>
      </c>
      <c r="BB1754" s="39" t="s">
        <v>2602</v>
      </c>
      <c r="BC1754" s="84" t="s">
        <v>2359</v>
      </c>
      <c r="BJ1754" s="47" t="s">
        <v>2603</v>
      </c>
      <c r="BL1754" s="42" t="s">
        <v>2494</v>
      </c>
      <c r="BM1754" s="43" t="s">
        <v>2495</v>
      </c>
      <c r="BO1754" s="17">
        <v>64823</v>
      </c>
      <c r="BP1754" s="18" t="s">
        <v>939</v>
      </c>
    </row>
    <row r="1755" spans="1:68" ht="15" customHeight="1" thickBot="1" x14ac:dyDescent="0.35">
      <c r="A1755" s="116">
        <v>1754</v>
      </c>
      <c r="H1755" s="121" t="s">
        <v>2595</v>
      </c>
      <c r="I1755" s="117">
        <v>8</v>
      </c>
      <c r="J1755" s="119" t="s">
        <v>2471</v>
      </c>
      <c r="K1755" s="120" t="s">
        <v>2471</v>
      </c>
      <c r="L1755" s="119" t="s">
        <v>2472</v>
      </c>
      <c r="M1755" s="119" t="s">
        <v>2594</v>
      </c>
      <c r="N1755" s="120" t="s">
        <v>2486</v>
      </c>
      <c r="O1755" s="119" t="s">
        <v>2588</v>
      </c>
      <c r="P1755" s="119" t="s">
        <v>2588</v>
      </c>
      <c r="Q1755" s="119" t="s">
        <v>2588</v>
      </c>
      <c r="R1755" s="6">
        <f t="shared" si="251"/>
        <v>5</v>
      </c>
      <c r="S1755" s="6">
        <f t="shared" si="252"/>
        <v>1</v>
      </c>
      <c r="T1755" s="7">
        <f t="shared" si="253"/>
        <v>130312</v>
      </c>
      <c r="U1755" s="122" t="str">
        <f t="shared" si="254"/>
        <v>1FD08</v>
      </c>
      <c r="V1755" s="10">
        <f t="shared" si="255"/>
        <v>253</v>
      </c>
      <c r="W1755" s="10">
        <f t="shared" si="256"/>
        <v>8</v>
      </c>
      <c r="X1755" s="11">
        <f t="shared" si="257"/>
        <v>25</v>
      </c>
      <c r="Y1755" s="11">
        <f t="shared" si="258"/>
        <v>253</v>
      </c>
      <c r="Z1755" s="12" t="str">
        <f t="shared" si="259"/>
        <v>Temperature</v>
      </c>
      <c r="AI1755" s="17"/>
      <c r="AJ1755" s="18"/>
      <c r="AK1755" s="19"/>
      <c r="AQ1755" s="37"/>
      <c r="AR1755" s="34"/>
      <c r="AS1755" s="34"/>
      <c r="AT1755" s="34"/>
      <c r="AU1755" s="34"/>
      <c r="AV1755" s="34"/>
      <c r="AW1755" s="34"/>
      <c r="AX1755" s="223">
        <v>130312</v>
      </c>
      <c r="AY1755" s="6">
        <v>25</v>
      </c>
      <c r="AZ1755" s="6">
        <v>253</v>
      </c>
      <c r="BA1755" s="87" t="s">
        <v>2365</v>
      </c>
      <c r="BB1755" s="39" t="s">
        <v>2467</v>
      </c>
      <c r="BC1755" s="84" t="s">
        <v>2359</v>
      </c>
      <c r="BJ1755" s="47" t="s">
        <v>2493</v>
      </c>
      <c r="BL1755" s="42" t="s">
        <v>2604</v>
      </c>
      <c r="BM1755" s="43" t="s">
        <v>2495</v>
      </c>
      <c r="BO1755" s="17">
        <v>64834</v>
      </c>
      <c r="BP1755" s="18" t="s">
        <v>950</v>
      </c>
    </row>
    <row r="1756" spans="1:68" ht="15" customHeight="1" thickBot="1" x14ac:dyDescent="0.35">
      <c r="A1756" s="116">
        <v>1755</v>
      </c>
      <c r="H1756" s="121" t="s">
        <v>2487</v>
      </c>
      <c r="I1756" s="117">
        <v>8</v>
      </c>
      <c r="J1756" s="119" t="s">
        <v>2488</v>
      </c>
      <c r="K1756" s="119" t="s">
        <v>2489</v>
      </c>
      <c r="L1756" s="119" t="s">
        <v>2473</v>
      </c>
      <c r="M1756" s="119" t="s">
        <v>2490</v>
      </c>
      <c r="N1756" s="119" t="s">
        <v>2491</v>
      </c>
      <c r="O1756" s="119" t="s">
        <v>2492</v>
      </c>
      <c r="P1756" s="119" t="s">
        <v>2596</v>
      </c>
      <c r="Q1756" s="120" t="s">
        <v>2597</v>
      </c>
      <c r="R1756" s="6">
        <f t="shared" si="251"/>
        <v>2</v>
      </c>
      <c r="S1756" s="6">
        <f t="shared" si="252"/>
        <v>1</v>
      </c>
      <c r="T1756" s="7">
        <f t="shared" si="253"/>
        <v>130306</v>
      </c>
      <c r="U1756" s="122" t="str">
        <f t="shared" si="254"/>
        <v>1FD02</v>
      </c>
      <c r="V1756" s="10">
        <f t="shared" si="255"/>
        <v>253</v>
      </c>
      <c r="W1756" s="10">
        <f t="shared" si="256"/>
        <v>2</v>
      </c>
      <c r="X1756" s="11">
        <f t="shared" si="257"/>
        <v>3</v>
      </c>
      <c r="Y1756" s="11">
        <f t="shared" si="258"/>
        <v>253</v>
      </c>
      <c r="Z1756" s="12" t="str">
        <f t="shared" si="259"/>
        <v>Wind Data</v>
      </c>
      <c r="AI1756" s="17"/>
      <c r="AJ1756" s="18"/>
      <c r="AK1756" s="19"/>
      <c r="AL1756" s="21"/>
      <c r="AM1756" s="21"/>
      <c r="AN1756" s="21"/>
      <c r="AO1756" s="21"/>
      <c r="AP1756" s="20"/>
      <c r="AQ1756" s="22"/>
      <c r="AR1756" s="20"/>
      <c r="AS1756" s="20"/>
      <c r="AT1756" s="20"/>
      <c r="AU1756" s="20"/>
      <c r="AV1756" s="20"/>
      <c r="AW1756" s="20"/>
      <c r="AX1756" s="222">
        <v>130306</v>
      </c>
      <c r="AY1756" s="6">
        <v>3</v>
      </c>
      <c r="AZ1756" s="6">
        <v>253</v>
      </c>
      <c r="BA1756" s="87" t="s">
        <v>2496</v>
      </c>
      <c r="BB1756" s="39" t="s">
        <v>2468</v>
      </c>
      <c r="BC1756" s="84" t="s">
        <v>2349</v>
      </c>
      <c r="BD1756" s="38" t="s">
        <v>2497</v>
      </c>
      <c r="BE1756" s="39" t="s">
        <v>2469</v>
      </c>
      <c r="BF1756" s="90" t="s">
        <v>2498</v>
      </c>
      <c r="BJ1756" s="47" t="s">
        <v>2499</v>
      </c>
      <c r="BL1756" s="42" t="s">
        <v>2500</v>
      </c>
      <c r="BM1756" s="43" t="s">
        <v>2495</v>
      </c>
      <c r="BO1756" s="17">
        <v>64844</v>
      </c>
      <c r="BP1756" s="18" t="s">
        <v>960</v>
      </c>
    </row>
    <row r="1757" spans="1:68" ht="15" customHeight="1" thickBot="1" x14ac:dyDescent="0.35">
      <c r="A1757" s="116">
        <v>1756</v>
      </c>
      <c r="H1757" s="121" t="s">
        <v>2586</v>
      </c>
      <c r="I1757" s="117">
        <v>8</v>
      </c>
      <c r="J1757" s="120" t="s">
        <v>2471</v>
      </c>
      <c r="K1757" s="120" t="s">
        <v>2471</v>
      </c>
      <c r="L1757" s="120" t="s">
        <v>2472</v>
      </c>
      <c r="M1757" s="119" t="s">
        <v>2587</v>
      </c>
      <c r="N1757" s="119" t="s">
        <v>2502</v>
      </c>
      <c r="O1757" s="119" t="s">
        <v>2588</v>
      </c>
      <c r="P1757" s="120" t="s">
        <v>2588</v>
      </c>
      <c r="Q1757" s="119" t="s">
        <v>2588</v>
      </c>
      <c r="R1757" s="6">
        <f t="shared" si="251"/>
        <v>5</v>
      </c>
      <c r="S1757" s="6">
        <f t="shared" si="252"/>
        <v>1</v>
      </c>
      <c r="T1757" s="7">
        <f t="shared" si="253"/>
        <v>130312</v>
      </c>
      <c r="U1757" s="122" t="str">
        <f t="shared" si="254"/>
        <v>1FD08</v>
      </c>
      <c r="V1757" s="10">
        <f t="shared" si="255"/>
        <v>253</v>
      </c>
      <c r="W1757" s="10">
        <f t="shared" si="256"/>
        <v>8</v>
      </c>
      <c r="X1757" s="11">
        <f t="shared" si="257"/>
        <v>16</v>
      </c>
      <c r="Y1757" s="11">
        <f t="shared" si="258"/>
        <v>253</v>
      </c>
      <c r="Z1757" s="12" t="str">
        <f t="shared" si="259"/>
        <v>Temperature</v>
      </c>
      <c r="AI1757" s="17"/>
      <c r="AJ1757" s="18"/>
      <c r="AK1757" s="19"/>
      <c r="AQ1757" s="37"/>
      <c r="AR1757" s="34"/>
      <c r="AS1757" s="34"/>
      <c r="AT1757" s="34"/>
      <c r="AU1757" s="34"/>
      <c r="AV1757" s="34"/>
      <c r="AW1757" s="34"/>
      <c r="AX1757" s="223">
        <v>130312</v>
      </c>
      <c r="AY1757" s="6">
        <v>16</v>
      </c>
      <c r="AZ1757" s="6">
        <v>253</v>
      </c>
      <c r="BA1757" s="87" t="s">
        <v>2365</v>
      </c>
      <c r="BB1757" s="39" t="s">
        <v>2582</v>
      </c>
      <c r="BC1757" s="84" t="s">
        <v>2359</v>
      </c>
      <c r="BJ1757" s="47" t="s">
        <v>2493</v>
      </c>
      <c r="BL1757" s="42" t="s">
        <v>2494</v>
      </c>
      <c r="BM1757" s="43" t="s">
        <v>2495</v>
      </c>
      <c r="BO1757" s="17">
        <v>64868</v>
      </c>
      <c r="BP1757" s="18" t="s">
        <v>984</v>
      </c>
    </row>
    <row r="1758" spans="1:68" ht="15" customHeight="1" thickBot="1" x14ac:dyDescent="0.35">
      <c r="A1758" s="116">
        <v>1757</v>
      </c>
      <c r="H1758" s="121" t="s">
        <v>2589</v>
      </c>
      <c r="I1758" s="117">
        <v>8</v>
      </c>
      <c r="J1758" s="119" t="s">
        <v>2590</v>
      </c>
      <c r="K1758" s="119" t="s">
        <v>2591</v>
      </c>
      <c r="L1758" s="120" t="s">
        <v>2473</v>
      </c>
      <c r="M1758" s="120" t="s">
        <v>2592</v>
      </c>
      <c r="N1758" s="119" t="s">
        <v>2474</v>
      </c>
      <c r="O1758" s="119" t="s">
        <v>2593</v>
      </c>
      <c r="P1758" s="119" t="s">
        <v>2588</v>
      </c>
      <c r="Q1758" s="119" t="s">
        <v>2588</v>
      </c>
      <c r="R1758" s="6">
        <f t="shared" si="251"/>
        <v>2</v>
      </c>
      <c r="S1758" s="6">
        <f t="shared" si="252"/>
        <v>1</v>
      </c>
      <c r="T1758" s="7">
        <f t="shared" si="253"/>
        <v>130306</v>
      </c>
      <c r="U1758" s="122" t="str">
        <f t="shared" si="254"/>
        <v>1FD02</v>
      </c>
      <c r="V1758" s="10">
        <f t="shared" si="255"/>
        <v>253</v>
      </c>
      <c r="W1758" s="10">
        <f t="shared" si="256"/>
        <v>2</v>
      </c>
      <c r="X1758" s="11">
        <f t="shared" si="257"/>
        <v>3</v>
      </c>
      <c r="Y1758" s="11">
        <f t="shared" si="258"/>
        <v>253</v>
      </c>
      <c r="Z1758" s="12" t="str">
        <f t="shared" si="259"/>
        <v>Wind Data</v>
      </c>
      <c r="AI1758" s="17"/>
      <c r="AJ1758" s="18"/>
      <c r="AK1758" s="19"/>
      <c r="AL1758" s="21"/>
      <c r="AM1758" s="21"/>
      <c r="AN1758" s="21"/>
      <c r="AO1758" s="21"/>
      <c r="AP1758" s="20"/>
      <c r="AQ1758" s="22"/>
      <c r="AR1758" s="20"/>
      <c r="AS1758" s="20"/>
      <c r="AT1758" s="20"/>
      <c r="AU1758" s="20"/>
      <c r="AV1758" s="20"/>
      <c r="AW1758" s="20"/>
      <c r="AX1758" s="222">
        <v>130306</v>
      </c>
      <c r="AY1758" s="6">
        <v>3</v>
      </c>
      <c r="AZ1758" s="6">
        <v>253</v>
      </c>
      <c r="BA1758" s="87" t="s">
        <v>2496</v>
      </c>
      <c r="BB1758" s="39" t="s">
        <v>2583</v>
      </c>
      <c r="BC1758" s="84" t="s">
        <v>2349</v>
      </c>
      <c r="BD1758" s="38" t="s">
        <v>2497</v>
      </c>
      <c r="BE1758" s="39" t="s">
        <v>2584</v>
      </c>
      <c r="BF1758" s="90" t="s">
        <v>2498</v>
      </c>
      <c r="BJ1758" s="47" t="s">
        <v>2499</v>
      </c>
      <c r="BL1758" s="42" t="s">
        <v>2500</v>
      </c>
      <c r="BM1758" s="43" t="s">
        <v>2495</v>
      </c>
      <c r="BO1758" s="17">
        <v>64870</v>
      </c>
      <c r="BP1758" s="18" t="s">
        <v>986</v>
      </c>
    </row>
    <row r="1759" spans="1:68" ht="15" customHeight="1" thickBot="1" x14ac:dyDescent="0.35">
      <c r="A1759" s="116">
        <v>1758</v>
      </c>
      <c r="H1759" s="121" t="s">
        <v>2586</v>
      </c>
      <c r="I1759" s="117">
        <v>8</v>
      </c>
      <c r="J1759" s="119" t="s">
        <v>2471</v>
      </c>
      <c r="K1759" s="119" t="s">
        <v>2471</v>
      </c>
      <c r="L1759" s="120" t="s">
        <v>2475</v>
      </c>
      <c r="M1759" s="120" t="s">
        <v>2476</v>
      </c>
      <c r="N1759" s="119" t="s">
        <v>2477</v>
      </c>
      <c r="O1759" s="119" t="s">
        <v>2588</v>
      </c>
      <c r="P1759" s="119" t="s">
        <v>2588</v>
      </c>
      <c r="Q1759" s="119" t="s">
        <v>2588</v>
      </c>
      <c r="R1759" s="6">
        <f t="shared" si="251"/>
        <v>5</v>
      </c>
      <c r="S1759" s="6">
        <f t="shared" si="252"/>
        <v>1</v>
      </c>
      <c r="T1759" s="7">
        <f t="shared" si="253"/>
        <v>130312</v>
      </c>
      <c r="U1759" s="122" t="str">
        <f t="shared" si="254"/>
        <v>1FD08</v>
      </c>
      <c r="V1759" s="10">
        <f t="shared" si="255"/>
        <v>253</v>
      </c>
      <c r="W1759" s="10">
        <f t="shared" si="256"/>
        <v>8</v>
      </c>
      <c r="X1759" s="11">
        <f t="shared" si="257"/>
        <v>16</v>
      </c>
      <c r="Y1759" s="11">
        <f t="shared" si="258"/>
        <v>253</v>
      </c>
      <c r="Z1759" s="12" t="str">
        <f t="shared" si="259"/>
        <v>Temperature</v>
      </c>
      <c r="AI1759" s="17"/>
      <c r="AJ1759" s="18"/>
      <c r="AK1759" s="19"/>
      <c r="AQ1759" s="37"/>
      <c r="AR1759" s="34"/>
      <c r="AS1759" s="34"/>
      <c r="AT1759" s="34"/>
      <c r="AU1759" s="34"/>
      <c r="AV1759" s="34"/>
      <c r="AW1759" s="34"/>
      <c r="AX1759" s="223">
        <v>130312</v>
      </c>
      <c r="AY1759" s="6">
        <v>16</v>
      </c>
      <c r="AZ1759" s="6">
        <v>253</v>
      </c>
      <c r="BA1759" s="87" t="s">
        <v>2365</v>
      </c>
      <c r="BB1759" s="39" t="s">
        <v>2464</v>
      </c>
      <c r="BC1759" s="84" t="s">
        <v>2359</v>
      </c>
      <c r="BJ1759" s="47" t="s">
        <v>2501</v>
      </c>
      <c r="BL1759" s="42" t="s">
        <v>2494</v>
      </c>
      <c r="BM1759" s="43" t="s">
        <v>2495</v>
      </c>
      <c r="BO1759" s="17">
        <v>64872</v>
      </c>
      <c r="BP1759" s="18" t="s">
        <v>988</v>
      </c>
    </row>
    <row r="1760" spans="1:68" ht="15" customHeight="1" thickBot="1" x14ac:dyDescent="0.35">
      <c r="A1760" s="116">
        <v>1759</v>
      </c>
      <c r="H1760" s="121" t="s">
        <v>2589</v>
      </c>
      <c r="I1760" s="117">
        <v>8</v>
      </c>
      <c r="J1760" s="119" t="s">
        <v>2478</v>
      </c>
      <c r="K1760" s="119" t="s">
        <v>2479</v>
      </c>
      <c r="L1760" s="119" t="s">
        <v>2480</v>
      </c>
      <c r="M1760" s="119" t="s">
        <v>2481</v>
      </c>
      <c r="N1760" s="119" t="s">
        <v>2482</v>
      </c>
      <c r="O1760" s="119" t="s">
        <v>2483</v>
      </c>
      <c r="P1760" s="119" t="s">
        <v>2475</v>
      </c>
      <c r="Q1760" s="119" t="s">
        <v>2473</v>
      </c>
      <c r="R1760" s="6">
        <f t="shared" si="251"/>
        <v>2</v>
      </c>
      <c r="S1760" s="6">
        <f t="shared" si="252"/>
        <v>1</v>
      </c>
      <c r="T1760" s="7">
        <f t="shared" si="253"/>
        <v>130306</v>
      </c>
      <c r="U1760" s="122" t="str">
        <f t="shared" si="254"/>
        <v>1FD02</v>
      </c>
      <c r="V1760" s="10">
        <f t="shared" si="255"/>
        <v>253</v>
      </c>
      <c r="W1760" s="10">
        <f t="shared" si="256"/>
        <v>2</v>
      </c>
      <c r="X1760" s="11">
        <f t="shared" si="257"/>
        <v>3</v>
      </c>
      <c r="Y1760" s="11">
        <f t="shared" si="258"/>
        <v>253</v>
      </c>
      <c r="Z1760" s="12" t="str">
        <f t="shared" si="259"/>
        <v>Wind Data</v>
      </c>
      <c r="AI1760" s="17"/>
      <c r="AJ1760" s="18"/>
      <c r="AK1760" s="19"/>
      <c r="AL1760" s="21"/>
      <c r="AM1760" s="21"/>
      <c r="AN1760" s="21"/>
      <c r="AO1760" s="21"/>
      <c r="AP1760" s="20"/>
      <c r="AQ1760" s="22"/>
      <c r="AR1760" s="20"/>
      <c r="AS1760" s="20"/>
      <c r="AT1760" s="20"/>
      <c r="AU1760" s="20"/>
      <c r="AV1760" s="20"/>
      <c r="AW1760" s="20"/>
      <c r="AX1760" s="222">
        <v>130306</v>
      </c>
      <c r="AY1760" s="6">
        <v>3</v>
      </c>
      <c r="AZ1760" s="6">
        <v>253</v>
      </c>
      <c r="BA1760" s="87" t="s">
        <v>2496</v>
      </c>
      <c r="BB1760" s="39" t="s">
        <v>2598</v>
      </c>
      <c r="BC1760" s="84" t="s">
        <v>2349</v>
      </c>
      <c r="BD1760" s="38" t="s">
        <v>2497</v>
      </c>
      <c r="BE1760" s="39" t="s">
        <v>2599</v>
      </c>
      <c r="BF1760" s="90" t="s">
        <v>2498</v>
      </c>
      <c r="BJ1760" s="47" t="s">
        <v>2505</v>
      </c>
      <c r="BL1760" s="42" t="s">
        <v>2500</v>
      </c>
      <c r="BM1760" s="43" t="s">
        <v>2495</v>
      </c>
      <c r="BO1760" s="17">
        <v>64878</v>
      </c>
      <c r="BP1760" s="18" t="s">
        <v>994</v>
      </c>
    </row>
    <row r="1761" spans="1:68" ht="15" customHeight="1" thickBot="1" x14ac:dyDescent="0.35">
      <c r="A1761" s="116">
        <v>1760</v>
      </c>
      <c r="H1761" s="121" t="s">
        <v>2503</v>
      </c>
      <c r="I1761" s="117">
        <v>8</v>
      </c>
      <c r="J1761" s="119" t="s">
        <v>2471</v>
      </c>
      <c r="K1761" s="119" t="s">
        <v>2481</v>
      </c>
      <c r="L1761" s="120" t="s">
        <v>2480</v>
      </c>
      <c r="M1761" s="120" t="s">
        <v>2479</v>
      </c>
      <c r="N1761" s="120" t="s">
        <v>2478</v>
      </c>
      <c r="O1761" s="120" t="s">
        <v>2588</v>
      </c>
      <c r="P1761" s="119" t="s">
        <v>2588</v>
      </c>
      <c r="Q1761" s="119" t="s">
        <v>2588</v>
      </c>
      <c r="R1761" s="6">
        <f t="shared" si="251"/>
        <v>5</v>
      </c>
      <c r="S1761" s="6">
        <f t="shared" si="252"/>
        <v>1</v>
      </c>
      <c r="T1761" s="7">
        <f t="shared" si="253"/>
        <v>130312</v>
      </c>
      <c r="U1761" s="122" t="str">
        <f t="shared" si="254"/>
        <v>1FD08</v>
      </c>
      <c r="V1761" s="10">
        <f t="shared" si="255"/>
        <v>253</v>
      </c>
      <c r="W1761" s="10">
        <f t="shared" si="256"/>
        <v>8</v>
      </c>
      <c r="X1761" s="11">
        <f t="shared" si="257"/>
        <v>16</v>
      </c>
      <c r="Y1761" s="11">
        <f t="shared" si="258"/>
        <v>253</v>
      </c>
      <c r="Z1761" s="12" t="str">
        <f t="shared" si="259"/>
        <v>Temperature</v>
      </c>
      <c r="AI1761" s="17"/>
      <c r="AJ1761" s="18"/>
      <c r="AK1761" s="19"/>
      <c r="AQ1761" s="37"/>
      <c r="AR1761" s="34"/>
      <c r="AS1761" s="34"/>
      <c r="AT1761" s="34"/>
      <c r="AU1761" s="34"/>
      <c r="AV1761" s="34"/>
      <c r="AW1761" s="34"/>
      <c r="AX1761" s="223">
        <v>130312</v>
      </c>
      <c r="AY1761" s="6">
        <v>16</v>
      </c>
      <c r="AZ1761" s="6">
        <v>253</v>
      </c>
      <c r="BA1761" s="87" t="s">
        <v>2365</v>
      </c>
      <c r="BB1761" s="39" t="s">
        <v>2600</v>
      </c>
      <c r="BC1761" s="84" t="s">
        <v>2359</v>
      </c>
      <c r="BJ1761" s="47" t="s">
        <v>2601</v>
      </c>
      <c r="BL1761" s="42" t="s">
        <v>2494</v>
      </c>
      <c r="BM1761" s="43" t="s">
        <v>2495</v>
      </c>
      <c r="BO1761" s="17">
        <v>64882</v>
      </c>
      <c r="BP1761" s="18" t="s">
        <v>998</v>
      </c>
    </row>
    <row r="1762" spans="1:68" ht="15" customHeight="1" thickBot="1" x14ac:dyDescent="0.35">
      <c r="A1762" s="116">
        <v>1761</v>
      </c>
      <c r="H1762" s="121" t="s">
        <v>2503</v>
      </c>
      <c r="I1762" s="117">
        <v>8</v>
      </c>
      <c r="J1762" s="119" t="s">
        <v>2471</v>
      </c>
      <c r="K1762" s="119" t="s">
        <v>2471</v>
      </c>
      <c r="L1762" s="120" t="s">
        <v>2472</v>
      </c>
      <c r="M1762" s="119" t="s">
        <v>2594</v>
      </c>
      <c r="N1762" s="119" t="s">
        <v>2473</v>
      </c>
      <c r="O1762" s="119" t="s">
        <v>2472</v>
      </c>
      <c r="P1762" s="119" t="s">
        <v>2475</v>
      </c>
      <c r="Q1762" s="119" t="s">
        <v>2483</v>
      </c>
      <c r="R1762" s="6">
        <f t="shared" si="251"/>
        <v>5</v>
      </c>
      <c r="S1762" s="6">
        <f t="shared" si="252"/>
        <v>1</v>
      </c>
      <c r="T1762" s="7">
        <f t="shared" si="253"/>
        <v>130312</v>
      </c>
      <c r="U1762" s="122" t="str">
        <f t="shared" si="254"/>
        <v>1FD08</v>
      </c>
      <c r="V1762" s="10">
        <f t="shared" si="255"/>
        <v>253</v>
      </c>
      <c r="W1762" s="10">
        <f t="shared" si="256"/>
        <v>8</v>
      </c>
      <c r="X1762" s="11">
        <f t="shared" si="257"/>
        <v>16</v>
      </c>
      <c r="Y1762" s="11">
        <f t="shared" si="258"/>
        <v>253</v>
      </c>
      <c r="Z1762" s="12" t="str">
        <f t="shared" si="259"/>
        <v>Temperature</v>
      </c>
      <c r="AI1762" s="17"/>
      <c r="AJ1762" s="18"/>
      <c r="AK1762" s="19"/>
      <c r="AL1762" s="21"/>
      <c r="AM1762" s="21"/>
      <c r="AN1762" s="21"/>
      <c r="AO1762" s="21"/>
      <c r="AP1762" s="20"/>
      <c r="AQ1762" s="22"/>
      <c r="AR1762" s="20"/>
      <c r="AS1762" s="20"/>
      <c r="AT1762" s="20"/>
      <c r="AU1762" s="20"/>
      <c r="AV1762" s="20"/>
      <c r="AW1762" s="20"/>
      <c r="AX1762" s="222">
        <v>130312</v>
      </c>
      <c r="AY1762" s="6">
        <v>16</v>
      </c>
      <c r="AZ1762" s="6">
        <v>253</v>
      </c>
      <c r="BA1762" s="87" t="s">
        <v>2365</v>
      </c>
      <c r="BB1762" s="39" t="s">
        <v>2585</v>
      </c>
      <c r="BC1762" s="84" t="s">
        <v>2359</v>
      </c>
      <c r="BJ1762" s="47" t="s">
        <v>2493</v>
      </c>
      <c r="BL1762" s="42" t="s">
        <v>2494</v>
      </c>
      <c r="BM1762" s="43" t="s">
        <v>2495</v>
      </c>
      <c r="BO1762" s="17">
        <v>64936</v>
      </c>
      <c r="BP1762" s="18" t="s">
        <v>1052</v>
      </c>
    </row>
    <row r="1763" spans="1:68" ht="15" customHeight="1" thickBot="1" x14ac:dyDescent="0.35">
      <c r="A1763" s="116">
        <v>1762</v>
      </c>
      <c r="H1763" s="121" t="s">
        <v>2503</v>
      </c>
      <c r="I1763" s="117">
        <v>7</v>
      </c>
      <c r="J1763" s="120" t="s">
        <v>2484</v>
      </c>
      <c r="K1763" s="119" t="s">
        <v>2594</v>
      </c>
      <c r="L1763" s="119" t="s">
        <v>2481</v>
      </c>
      <c r="M1763" s="119" t="s">
        <v>2480</v>
      </c>
      <c r="N1763" s="119" t="s">
        <v>2479</v>
      </c>
      <c r="O1763" s="120" t="s">
        <v>2504</v>
      </c>
      <c r="P1763" s="119" t="s">
        <v>2475</v>
      </c>
      <c r="Q1763" s="119" t="s">
        <v>2485</v>
      </c>
      <c r="R1763" s="6">
        <f t="shared" si="251"/>
        <v>5</v>
      </c>
      <c r="S1763" s="6">
        <f t="shared" si="252"/>
        <v>1</v>
      </c>
      <c r="T1763" s="7">
        <f t="shared" si="253"/>
        <v>130312</v>
      </c>
      <c r="U1763" s="122" t="str">
        <f t="shared" si="254"/>
        <v>1FD08</v>
      </c>
      <c r="V1763" s="10">
        <f t="shared" si="255"/>
        <v>253</v>
      </c>
      <c r="W1763" s="10">
        <f t="shared" si="256"/>
        <v>8</v>
      </c>
      <c r="X1763" s="11">
        <f t="shared" si="257"/>
        <v>16</v>
      </c>
      <c r="Y1763" s="11">
        <f t="shared" si="258"/>
        <v>253</v>
      </c>
      <c r="Z1763" s="12" t="str">
        <f t="shared" si="259"/>
        <v>Temperature</v>
      </c>
      <c r="AI1763" s="17"/>
      <c r="AJ1763" s="18"/>
      <c r="AK1763" s="19"/>
      <c r="AQ1763" s="37"/>
      <c r="AR1763" s="34"/>
      <c r="AS1763" s="34"/>
      <c r="AT1763" s="34"/>
      <c r="AU1763" s="34"/>
      <c r="AV1763" s="34"/>
      <c r="AW1763" s="34"/>
      <c r="AX1763" s="223">
        <v>130312</v>
      </c>
      <c r="AY1763" s="6">
        <v>16</v>
      </c>
      <c r="AZ1763" s="6">
        <v>253</v>
      </c>
      <c r="BA1763" s="87" t="s">
        <v>2365</v>
      </c>
      <c r="BB1763" s="39" t="s">
        <v>2602</v>
      </c>
      <c r="BC1763" s="84" t="s">
        <v>2359</v>
      </c>
      <c r="BJ1763" s="47" t="s">
        <v>2603</v>
      </c>
      <c r="BL1763" s="42" t="s">
        <v>2494</v>
      </c>
      <c r="BM1763" s="43" t="s">
        <v>2495</v>
      </c>
      <c r="BO1763" s="17">
        <v>64940</v>
      </c>
      <c r="BP1763" s="18" t="s">
        <v>1056</v>
      </c>
    </row>
    <row r="1764" spans="1:68" ht="15" customHeight="1" thickBot="1" x14ac:dyDescent="0.35">
      <c r="A1764" s="116">
        <v>1763</v>
      </c>
      <c r="H1764" s="121" t="s">
        <v>2595</v>
      </c>
      <c r="I1764" s="117">
        <v>8</v>
      </c>
      <c r="J1764" s="119" t="s">
        <v>2471</v>
      </c>
      <c r="K1764" s="119" t="s">
        <v>2471</v>
      </c>
      <c r="L1764" s="119" t="s">
        <v>2472</v>
      </c>
      <c r="M1764" s="120" t="s">
        <v>2594</v>
      </c>
      <c r="N1764" s="120" t="s">
        <v>2486</v>
      </c>
      <c r="O1764" s="119" t="s">
        <v>2588</v>
      </c>
      <c r="P1764" s="119" t="s">
        <v>2588</v>
      </c>
      <c r="Q1764" s="119" t="s">
        <v>2588</v>
      </c>
      <c r="R1764" s="6">
        <f t="shared" si="251"/>
        <v>5</v>
      </c>
      <c r="S1764" s="6">
        <f t="shared" si="252"/>
        <v>1</v>
      </c>
      <c r="T1764" s="7">
        <f t="shared" si="253"/>
        <v>130312</v>
      </c>
      <c r="U1764" s="122" t="str">
        <f t="shared" si="254"/>
        <v>1FD08</v>
      </c>
      <c r="V1764" s="10">
        <f t="shared" si="255"/>
        <v>253</v>
      </c>
      <c r="W1764" s="10">
        <f t="shared" si="256"/>
        <v>8</v>
      </c>
      <c r="X1764" s="11">
        <f t="shared" si="257"/>
        <v>25</v>
      </c>
      <c r="Y1764" s="11">
        <f t="shared" si="258"/>
        <v>253</v>
      </c>
      <c r="Z1764" s="12" t="str">
        <f t="shared" si="259"/>
        <v>Temperature</v>
      </c>
      <c r="AI1764" s="17"/>
      <c r="AJ1764" s="18"/>
      <c r="AK1764" s="19"/>
      <c r="AL1764" s="21"/>
      <c r="AM1764" s="21"/>
      <c r="AN1764" s="21"/>
      <c r="AO1764" s="21"/>
      <c r="AP1764" s="20"/>
      <c r="AQ1764" s="22"/>
      <c r="AR1764" s="20"/>
      <c r="AS1764" s="20"/>
      <c r="AT1764" s="20"/>
      <c r="AU1764" s="20"/>
      <c r="AV1764" s="20"/>
      <c r="AW1764" s="20"/>
      <c r="AX1764" s="222">
        <v>130312</v>
      </c>
      <c r="AY1764" s="6">
        <v>25</v>
      </c>
      <c r="AZ1764" s="6">
        <v>253</v>
      </c>
      <c r="BA1764" s="87" t="s">
        <v>2365</v>
      </c>
      <c r="BB1764" s="39" t="s">
        <v>2467</v>
      </c>
      <c r="BC1764" s="84" t="s">
        <v>2359</v>
      </c>
      <c r="BJ1764" s="47" t="s">
        <v>2493</v>
      </c>
      <c r="BL1764" s="42" t="s">
        <v>2604</v>
      </c>
      <c r="BM1764" s="43" t="s">
        <v>2495</v>
      </c>
      <c r="BO1764" s="17">
        <v>64944</v>
      </c>
      <c r="BP1764" s="18" t="s">
        <v>1060</v>
      </c>
    </row>
    <row r="1765" spans="1:68" ht="15" customHeight="1" thickBot="1" x14ac:dyDescent="0.35">
      <c r="A1765" s="116">
        <v>1764</v>
      </c>
      <c r="H1765" s="121" t="s">
        <v>2487</v>
      </c>
      <c r="I1765" s="117">
        <v>8</v>
      </c>
      <c r="J1765" s="119" t="s">
        <v>2488</v>
      </c>
      <c r="K1765" s="120" t="s">
        <v>2489</v>
      </c>
      <c r="L1765" s="119" t="s">
        <v>2473</v>
      </c>
      <c r="M1765" s="119" t="s">
        <v>2490</v>
      </c>
      <c r="N1765" s="120" t="s">
        <v>2491</v>
      </c>
      <c r="O1765" s="119" t="s">
        <v>2492</v>
      </c>
      <c r="P1765" s="119" t="s">
        <v>2596</v>
      </c>
      <c r="Q1765" s="119" t="s">
        <v>2597</v>
      </c>
      <c r="R1765" s="6">
        <f t="shared" si="251"/>
        <v>2</v>
      </c>
      <c r="S1765" s="6">
        <f t="shared" si="252"/>
        <v>1</v>
      </c>
      <c r="T1765" s="7">
        <f t="shared" si="253"/>
        <v>130306</v>
      </c>
      <c r="U1765" s="122" t="str">
        <f t="shared" si="254"/>
        <v>1FD02</v>
      </c>
      <c r="V1765" s="10">
        <f t="shared" si="255"/>
        <v>253</v>
      </c>
      <c r="W1765" s="10">
        <f t="shared" si="256"/>
        <v>2</v>
      </c>
      <c r="X1765" s="11">
        <f t="shared" si="257"/>
        <v>3</v>
      </c>
      <c r="Y1765" s="11">
        <f t="shared" si="258"/>
        <v>253</v>
      </c>
      <c r="Z1765" s="12" t="str">
        <f t="shared" si="259"/>
        <v>Wind Data</v>
      </c>
      <c r="AI1765" s="17"/>
      <c r="AJ1765" s="18"/>
      <c r="AK1765" s="19"/>
      <c r="AQ1765" s="37"/>
      <c r="AR1765" s="34"/>
      <c r="AS1765" s="34"/>
      <c r="AT1765" s="34"/>
      <c r="AU1765" s="34"/>
      <c r="AV1765" s="34"/>
      <c r="AW1765" s="34"/>
      <c r="AX1765" s="223">
        <v>130306</v>
      </c>
      <c r="AY1765" s="6">
        <v>3</v>
      </c>
      <c r="AZ1765" s="6">
        <v>253</v>
      </c>
      <c r="BA1765" s="87" t="s">
        <v>2496</v>
      </c>
      <c r="BB1765" s="39" t="s">
        <v>2468</v>
      </c>
      <c r="BC1765" s="84" t="s">
        <v>2349</v>
      </c>
      <c r="BD1765" s="38" t="s">
        <v>2497</v>
      </c>
      <c r="BE1765" s="39" t="s">
        <v>2469</v>
      </c>
      <c r="BF1765" s="90" t="s">
        <v>2498</v>
      </c>
      <c r="BJ1765" s="47" t="s">
        <v>2499</v>
      </c>
      <c r="BL1765" s="42" t="s">
        <v>2500</v>
      </c>
      <c r="BM1765" s="43" t="s">
        <v>2495</v>
      </c>
      <c r="BO1765" s="17">
        <v>64950</v>
      </c>
      <c r="BP1765" s="18" t="s">
        <v>1066</v>
      </c>
    </row>
    <row r="1766" spans="1:68" ht="15" customHeight="1" thickBot="1" x14ac:dyDescent="0.35">
      <c r="A1766" s="116">
        <v>1765</v>
      </c>
      <c r="H1766" s="121" t="s">
        <v>2586</v>
      </c>
      <c r="I1766" s="117">
        <v>8</v>
      </c>
      <c r="J1766" s="120" t="s">
        <v>2471</v>
      </c>
      <c r="K1766" s="119" t="s">
        <v>2471</v>
      </c>
      <c r="L1766" s="119" t="s">
        <v>2472</v>
      </c>
      <c r="M1766" s="119" t="s">
        <v>2587</v>
      </c>
      <c r="N1766" s="119" t="s">
        <v>2502</v>
      </c>
      <c r="O1766" s="119" t="s">
        <v>2588</v>
      </c>
      <c r="P1766" s="120" t="s">
        <v>2588</v>
      </c>
      <c r="Q1766" s="119" t="s">
        <v>2588</v>
      </c>
      <c r="R1766" s="6">
        <f t="shared" si="251"/>
        <v>5</v>
      </c>
      <c r="S1766" s="6">
        <f t="shared" si="252"/>
        <v>1</v>
      </c>
      <c r="T1766" s="7">
        <f t="shared" si="253"/>
        <v>130312</v>
      </c>
      <c r="U1766" s="122" t="str">
        <f t="shared" si="254"/>
        <v>1FD08</v>
      </c>
      <c r="V1766" s="10">
        <f t="shared" si="255"/>
        <v>253</v>
      </c>
      <c r="W1766" s="10">
        <f t="shared" si="256"/>
        <v>8</v>
      </c>
      <c r="X1766" s="11">
        <f t="shared" si="257"/>
        <v>16</v>
      </c>
      <c r="Y1766" s="11">
        <f t="shared" si="258"/>
        <v>253</v>
      </c>
      <c r="Z1766" s="12" t="str">
        <f t="shared" si="259"/>
        <v>Temperature</v>
      </c>
      <c r="AI1766" s="17"/>
      <c r="AJ1766" s="18"/>
      <c r="AK1766" s="19"/>
      <c r="AL1766" s="21"/>
      <c r="AM1766" s="21"/>
      <c r="AN1766" s="21"/>
      <c r="AO1766" s="21"/>
      <c r="AP1766" s="20"/>
      <c r="AQ1766" s="22"/>
      <c r="AR1766" s="20"/>
      <c r="AS1766" s="20"/>
      <c r="AT1766" s="20"/>
      <c r="AU1766" s="20"/>
      <c r="AV1766" s="20"/>
      <c r="AW1766" s="20"/>
      <c r="AX1766" s="222">
        <v>130312</v>
      </c>
      <c r="AY1766" s="6">
        <v>16</v>
      </c>
      <c r="AZ1766" s="6">
        <v>253</v>
      </c>
      <c r="BA1766" s="87" t="s">
        <v>2365</v>
      </c>
      <c r="BB1766" s="39" t="s">
        <v>2582</v>
      </c>
      <c r="BC1766" s="84" t="s">
        <v>2359</v>
      </c>
      <c r="BJ1766" s="47" t="s">
        <v>2493</v>
      </c>
      <c r="BL1766" s="42" t="s">
        <v>2494</v>
      </c>
      <c r="BM1766" s="43" t="s">
        <v>2495</v>
      </c>
      <c r="BO1766" s="17">
        <v>64958</v>
      </c>
      <c r="BP1766" s="18" t="s">
        <v>1074</v>
      </c>
    </row>
    <row r="1767" spans="1:68" ht="15" customHeight="1" thickBot="1" x14ac:dyDescent="0.35">
      <c r="A1767" s="116">
        <v>1766</v>
      </c>
      <c r="H1767" s="121" t="s">
        <v>2589</v>
      </c>
      <c r="I1767" s="117">
        <v>8</v>
      </c>
      <c r="J1767" s="119" t="s">
        <v>2590</v>
      </c>
      <c r="K1767" s="120" t="s">
        <v>2591</v>
      </c>
      <c r="L1767" s="120" t="s">
        <v>2473</v>
      </c>
      <c r="M1767" s="119" t="s">
        <v>2592</v>
      </c>
      <c r="N1767" s="119" t="s">
        <v>2474</v>
      </c>
      <c r="O1767" s="119" t="s">
        <v>2593</v>
      </c>
      <c r="P1767" s="119" t="s">
        <v>2588</v>
      </c>
      <c r="Q1767" s="119" t="s">
        <v>2588</v>
      </c>
      <c r="R1767" s="6">
        <f t="shared" si="251"/>
        <v>2</v>
      </c>
      <c r="S1767" s="6">
        <f t="shared" si="252"/>
        <v>1</v>
      </c>
      <c r="T1767" s="7">
        <f t="shared" si="253"/>
        <v>130306</v>
      </c>
      <c r="U1767" s="122" t="str">
        <f t="shared" si="254"/>
        <v>1FD02</v>
      </c>
      <c r="V1767" s="10">
        <f t="shared" si="255"/>
        <v>253</v>
      </c>
      <c r="W1767" s="10">
        <f t="shared" si="256"/>
        <v>2</v>
      </c>
      <c r="X1767" s="11">
        <f t="shared" si="257"/>
        <v>3</v>
      </c>
      <c r="Y1767" s="11">
        <f t="shared" si="258"/>
        <v>253</v>
      </c>
      <c r="Z1767" s="12" t="str">
        <f t="shared" si="259"/>
        <v>Wind Data</v>
      </c>
      <c r="AI1767" s="17"/>
      <c r="AJ1767" s="18"/>
      <c r="AK1767" s="19"/>
      <c r="AQ1767" s="37"/>
      <c r="AR1767" s="34"/>
      <c r="AS1767" s="34"/>
      <c r="AT1767" s="34"/>
      <c r="AU1767" s="34"/>
      <c r="AV1767" s="34"/>
      <c r="AW1767" s="34"/>
      <c r="AX1767" s="223">
        <v>130306</v>
      </c>
      <c r="AY1767" s="6">
        <v>3</v>
      </c>
      <c r="AZ1767" s="6">
        <v>253</v>
      </c>
      <c r="BA1767" s="87" t="s">
        <v>2496</v>
      </c>
      <c r="BB1767" s="39" t="s">
        <v>2583</v>
      </c>
      <c r="BC1767" s="84" t="s">
        <v>2349</v>
      </c>
      <c r="BD1767" s="38" t="s">
        <v>2497</v>
      </c>
      <c r="BE1767" s="39" t="s">
        <v>2584</v>
      </c>
      <c r="BF1767" s="90" t="s">
        <v>2498</v>
      </c>
      <c r="BJ1767" s="47" t="s">
        <v>2499</v>
      </c>
      <c r="BL1767" s="42" t="s">
        <v>2500</v>
      </c>
      <c r="BM1767" s="43" t="s">
        <v>2495</v>
      </c>
      <c r="BO1767" s="17">
        <v>64982</v>
      </c>
      <c r="BP1767" s="18" t="s">
        <v>1098</v>
      </c>
    </row>
    <row r="1768" spans="1:68" ht="15" customHeight="1" thickBot="1" x14ac:dyDescent="0.35">
      <c r="A1768" s="116">
        <v>1767</v>
      </c>
      <c r="H1768" s="121" t="s">
        <v>2586</v>
      </c>
      <c r="I1768" s="117">
        <v>8</v>
      </c>
      <c r="J1768" s="119" t="s">
        <v>2471</v>
      </c>
      <c r="K1768" s="119" t="s">
        <v>2471</v>
      </c>
      <c r="L1768" s="119" t="s">
        <v>2475</v>
      </c>
      <c r="M1768" s="119" t="s">
        <v>2476</v>
      </c>
      <c r="N1768" s="119" t="s">
        <v>2477</v>
      </c>
      <c r="O1768" s="119" t="s">
        <v>2588</v>
      </c>
      <c r="P1768" s="119" t="s">
        <v>2588</v>
      </c>
      <c r="Q1768" s="120" t="s">
        <v>2588</v>
      </c>
      <c r="R1768" s="6">
        <f t="shared" si="251"/>
        <v>5</v>
      </c>
      <c r="S1768" s="6">
        <f t="shared" si="252"/>
        <v>1</v>
      </c>
      <c r="T1768" s="7">
        <f t="shared" si="253"/>
        <v>130312</v>
      </c>
      <c r="U1768" s="122" t="str">
        <f t="shared" si="254"/>
        <v>1FD08</v>
      </c>
      <c r="V1768" s="10">
        <f t="shared" si="255"/>
        <v>253</v>
      </c>
      <c r="W1768" s="10">
        <f t="shared" si="256"/>
        <v>8</v>
      </c>
      <c r="X1768" s="11">
        <f t="shared" si="257"/>
        <v>16</v>
      </c>
      <c r="Y1768" s="11">
        <f t="shared" si="258"/>
        <v>253</v>
      </c>
      <c r="Z1768" s="12" t="str">
        <f t="shared" si="259"/>
        <v>Temperature</v>
      </c>
      <c r="AI1768" s="17"/>
      <c r="AJ1768" s="18"/>
      <c r="AK1768" s="19"/>
      <c r="AL1768" s="21"/>
      <c r="AM1768" s="21"/>
      <c r="AN1768" s="21"/>
      <c r="AO1768" s="21"/>
      <c r="AP1768" s="20"/>
      <c r="AQ1768" s="22"/>
      <c r="AR1768" s="20"/>
      <c r="AS1768" s="20"/>
      <c r="AT1768" s="20"/>
      <c r="AU1768" s="20"/>
      <c r="AV1768" s="20"/>
      <c r="AW1768" s="20"/>
      <c r="AX1768" s="222">
        <v>130312</v>
      </c>
      <c r="AY1768" s="6">
        <v>16</v>
      </c>
      <c r="AZ1768" s="6">
        <v>253</v>
      </c>
      <c r="BA1768" s="87" t="s">
        <v>2365</v>
      </c>
      <c r="BB1768" s="39" t="s">
        <v>2464</v>
      </c>
      <c r="BC1768" s="84" t="s">
        <v>2359</v>
      </c>
      <c r="BJ1768" s="47" t="s">
        <v>2501</v>
      </c>
      <c r="BL1768" s="42" t="s">
        <v>2494</v>
      </c>
      <c r="BM1768" s="43" t="s">
        <v>2495</v>
      </c>
      <c r="BO1768" s="17">
        <v>64985</v>
      </c>
      <c r="BP1768" s="18" t="s">
        <v>1101</v>
      </c>
    </row>
    <row r="1769" spans="1:68" ht="15" customHeight="1" thickBot="1" x14ac:dyDescent="0.35">
      <c r="A1769" s="116">
        <v>1768</v>
      </c>
      <c r="H1769" s="121" t="s">
        <v>2589</v>
      </c>
      <c r="I1769" s="117">
        <v>8</v>
      </c>
      <c r="J1769" s="120" t="s">
        <v>2478</v>
      </c>
      <c r="K1769" s="119" t="s">
        <v>2479</v>
      </c>
      <c r="L1769" s="119" t="s">
        <v>2480</v>
      </c>
      <c r="M1769" s="119" t="s">
        <v>2481</v>
      </c>
      <c r="N1769" s="119" t="s">
        <v>2482</v>
      </c>
      <c r="O1769" s="120" t="s">
        <v>2483</v>
      </c>
      <c r="P1769" s="119" t="s">
        <v>2475</v>
      </c>
      <c r="Q1769" s="119" t="s">
        <v>2473</v>
      </c>
      <c r="R1769" s="6">
        <f t="shared" si="251"/>
        <v>2</v>
      </c>
      <c r="S1769" s="6">
        <f t="shared" si="252"/>
        <v>1</v>
      </c>
      <c r="T1769" s="7">
        <f t="shared" si="253"/>
        <v>130306</v>
      </c>
      <c r="U1769" s="122" t="str">
        <f t="shared" si="254"/>
        <v>1FD02</v>
      </c>
      <c r="V1769" s="10">
        <f t="shared" si="255"/>
        <v>253</v>
      </c>
      <c r="W1769" s="10">
        <f t="shared" si="256"/>
        <v>2</v>
      </c>
      <c r="X1769" s="11">
        <f t="shared" si="257"/>
        <v>3</v>
      </c>
      <c r="Y1769" s="11">
        <f t="shared" si="258"/>
        <v>253</v>
      </c>
      <c r="Z1769" s="12" t="str">
        <f t="shared" si="259"/>
        <v>Wind Data</v>
      </c>
      <c r="AI1769" s="17"/>
      <c r="AJ1769" s="18"/>
      <c r="AK1769" s="19"/>
      <c r="AQ1769" s="37"/>
      <c r="AR1769" s="34"/>
      <c r="AS1769" s="34"/>
      <c r="AT1769" s="34"/>
      <c r="AU1769" s="34"/>
      <c r="AV1769" s="34"/>
      <c r="AW1769" s="34"/>
      <c r="AX1769" s="223">
        <v>130306</v>
      </c>
      <c r="AY1769" s="6">
        <v>3</v>
      </c>
      <c r="AZ1769" s="6">
        <v>253</v>
      </c>
      <c r="BA1769" s="87" t="s">
        <v>2496</v>
      </c>
      <c r="BB1769" s="39" t="s">
        <v>2598</v>
      </c>
      <c r="BC1769" s="84" t="s">
        <v>2349</v>
      </c>
      <c r="BD1769" s="38" t="s">
        <v>2497</v>
      </c>
      <c r="BE1769" s="39" t="s">
        <v>2599</v>
      </c>
      <c r="BF1769" s="90" t="s">
        <v>2498</v>
      </c>
      <c r="BJ1769" s="47" t="s">
        <v>2505</v>
      </c>
      <c r="BL1769" s="42" t="s">
        <v>2500</v>
      </c>
      <c r="BM1769" s="43" t="s">
        <v>2495</v>
      </c>
      <c r="BO1769" s="17">
        <v>64988</v>
      </c>
      <c r="BP1769" s="18" t="s">
        <v>1104</v>
      </c>
    </row>
    <row r="1770" spans="1:68" ht="15" customHeight="1" thickBot="1" x14ac:dyDescent="0.35">
      <c r="A1770" s="116">
        <v>1769</v>
      </c>
      <c r="H1770" s="121" t="s">
        <v>2503</v>
      </c>
      <c r="I1770" s="117">
        <v>8</v>
      </c>
      <c r="J1770" s="119" t="s">
        <v>2471</v>
      </c>
      <c r="K1770" s="119" t="s">
        <v>2481</v>
      </c>
      <c r="L1770" s="119" t="s">
        <v>2480</v>
      </c>
      <c r="M1770" s="120" t="s">
        <v>2479</v>
      </c>
      <c r="N1770" s="120" t="s">
        <v>2478</v>
      </c>
      <c r="O1770" s="119" t="s">
        <v>2588</v>
      </c>
      <c r="P1770" s="119" t="s">
        <v>2588</v>
      </c>
      <c r="Q1770" s="119" t="s">
        <v>2588</v>
      </c>
      <c r="R1770" s="6">
        <f t="shared" si="251"/>
        <v>5</v>
      </c>
      <c r="S1770" s="6">
        <f t="shared" si="252"/>
        <v>1</v>
      </c>
      <c r="T1770" s="7">
        <f t="shared" si="253"/>
        <v>130312</v>
      </c>
      <c r="U1770" s="122" t="str">
        <f t="shared" si="254"/>
        <v>1FD08</v>
      </c>
      <c r="V1770" s="10">
        <f t="shared" si="255"/>
        <v>253</v>
      </c>
      <c r="W1770" s="10">
        <f t="shared" si="256"/>
        <v>8</v>
      </c>
      <c r="X1770" s="11">
        <f t="shared" si="257"/>
        <v>16</v>
      </c>
      <c r="Y1770" s="11">
        <f t="shared" si="258"/>
        <v>253</v>
      </c>
      <c r="Z1770" s="12" t="str">
        <f t="shared" si="259"/>
        <v>Temperature</v>
      </c>
      <c r="AI1770" s="17"/>
      <c r="AJ1770" s="18"/>
      <c r="AK1770" s="19"/>
      <c r="AL1770" s="21"/>
      <c r="AM1770" s="21"/>
      <c r="AN1770" s="21"/>
      <c r="AO1770" s="21"/>
      <c r="AP1770" s="20"/>
      <c r="AQ1770" s="22"/>
      <c r="AR1770" s="20"/>
      <c r="AS1770" s="20"/>
      <c r="AT1770" s="20"/>
      <c r="AU1770" s="20"/>
      <c r="AV1770" s="20"/>
      <c r="AW1770" s="20"/>
      <c r="AX1770" s="222">
        <v>130312</v>
      </c>
      <c r="AY1770" s="6">
        <v>16</v>
      </c>
      <c r="AZ1770" s="6">
        <v>253</v>
      </c>
      <c r="BA1770" s="87" t="s">
        <v>2365</v>
      </c>
      <c r="BB1770" s="39" t="s">
        <v>2600</v>
      </c>
      <c r="BC1770" s="84" t="s">
        <v>2359</v>
      </c>
      <c r="BJ1770" s="47" t="s">
        <v>2601</v>
      </c>
      <c r="BL1770" s="42" t="s">
        <v>2494</v>
      </c>
      <c r="BM1770" s="43" t="s">
        <v>2495</v>
      </c>
      <c r="BO1770" s="17">
        <v>64999</v>
      </c>
      <c r="BP1770" s="18" t="s">
        <v>1115</v>
      </c>
    </row>
    <row r="1771" spans="1:68" ht="15" customHeight="1" thickBot="1" x14ac:dyDescent="0.35">
      <c r="A1771" s="116">
        <v>1770</v>
      </c>
      <c r="H1771" s="121" t="s">
        <v>2503</v>
      </c>
      <c r="I1771" s="117">
        <v>8</v>
      </c>
      <c r="J1771" s="119" t="s">
        <v>2471</v>
      </c>
      <c r="K1771" s="120" t="s">
        <v>2471</v>
      </c>
      <c r="L1771" s="119" t="s">
        <v>2472</v>
      </c>
      <c r="M1771" s="119" t="s">
        <v>2594</v>
      </c>
      <c r="N1771" s="120" t="s">
        <v>2473</v>
      </c>
      <c r="O1771" s="119" t="s">
        <v>2472</v>
      </c>
      <c r="P1771" s="119" t="s">
        <v>2475</v>
      </c>
      <c r="Q1771" s="119" t="s">
        <v>2483</v>
      </c>
      <c r="R1771" s="6">
        <f t="shared" si="251"/>
        <v>5</v>
      </c>
      <c r="S1771" s="6">
        <f t="shared" si="252"/>
        <v>1</v>
      </c>
      <c r="T1771" s="7">
        <f t="shared" si="253"/>
        <v>130312</v>
      </c>
      <c r="U1771" s="122" t="str">
        <f t="shared" si="254"/>
        <v>1FD08</v>
      </c>
      <c r="V1771" s="10">
        <f t="shared" si="255"/>
        <v>253</v>
      </c>
      <c r="W1771" s="10">
        <f t="shared" si="256"/>
        <v>8</v>
      </c>
      <c r="X1771" s="11">
        <f t="shared" si="257"/>
        <v>16</v>
      </c>
      <c r="Y1771" s="11">
        <f t="shared" si="258"/>
        <v>253</v>
      </c>
      <c r="Z1771" s="12" t="str">
        <f t="shared" si="259"/>
        <v>Temperature</v>
      </c>
      <c r="AI1771" s="17"/>
      <c r="AJ1771" s="18"/>
      <c r="AK1771" s="19"/>
      <c r="AQ1771" s="37"/>
      <c r="AR1771" s="34"/>
      <c r="AS1771" s="34"/>
      <c r="AT1771" s="34"/>
      <c r="AU1771" s="34"/>
      <c r="AV1771" s="34"/>
      <c r="AW1771" s="34"/>
      <c r="AX1771" s="223">
        <v>130312</v>
      </c>
      <c r="AY1771" s="6">
        <v>16</v>
      </c>
      <c r="AZ1771" s="6">
        <v>253</v>
      </c>
      <c r="BA1771" s="87" t="s">
        <v>2365</v>
      </c>
      <c r="BB1771" s="39" t="s">
        <v>2585</v>
      </c>
      <c r="BC1771" s="84" t="s">
        <v>2359</v>
      </c>
      <c r="BJ1771" s="47" t="s">
        <v>2493</v>
      </c>
      <c r="BL1771" s="42" t="s">
        <v>2494</v>
      </c>
      <c r="BM1771" s="43" t="s">
        <v>2495</v>
      </c>
      <c r="BO1771" s="17">
        <v>65001</v>
      </c>
      <c r="BP1771" s="18" t="s">
        <v>1117</v>
      </c>
    </row>
    <row r="1772" spans="1:68" ht="15" customHeight="1" thickBot="1" x14ac:dyDescent="0.35">
      <c r="A1772" s="116">
        <v>1771</v>
      </c>
      <c r="H1772" s="121" t="s">
        <v>2503</v>
      </c>
      <c r="I1772" s="117">
        <v>7</v>
      </c>
      <c r="J1772" s="119" t="s">
        <v>2484</v>
      </c>
      <c r="K1772" s="119" t="s">
        <v>2594</v>
      </c>
      <c r="L1772" s="120" t="s">
        <v>2481</v>
      </c>
      <c r="M1772" s="119" t="s">
        <v>2480</v>
      </c>
      <c r="N1772" s="119" t="s">
        <v>2479</v>
      </c>
      <c r="O1772" s="119" t="s">
        <v>2504</v>
      </c>
      <c r="P1772" s="119" t="s">
        <v>2475</v>
      </c>
      <c r="Q1772" s="119" t="s">
        <v>2485</v>
      </c>
      <c r="R1772" s="6">
        <f t="shared" si="251"/>
        <v>5</v>
      </c>
      <c r="S1772" s="6">
        <f t="shared" si="252"/>
        <v>1</v>
      </c>
      <c r="T1772" s="7">
        <f t="shared" si="253"/>
        <v>130312</v>
      </c>
      <c r="U1772" s="122" t="str">
        <f t="shared" si="254"/>
        <v>1FD08</v>
      </c>
      <c r="V1772" s="10">
        <f t="shared" si="255"/>
        <v>253</v>
      </c>
      <c r="W1772" s="10">
        <f t="shared" si="256"/>
        <v>8</v>
      </c>
      <c r="X1772" s="11">
        <f t="shared" si="257"/>
        <v>16</v>
      </c>
      <c r="Y1772" s="11">
        <f t="shared" si="258"/>
        <v>253</v>
      </c>
      <c r="Z1772" s="12" t="str">
        <f t="shared" si="259"/>
        <v>Temperature</v>
      </c>
      <c r="AI1772" s="17"/>
      <c r="AJ1772" s="18"/>
      <c r="AK1772" s="19"/>
      <c r="AL1772" s="21"/>
      <c r="AM1772" s="21"/>
      <c r="AN1772" s="21"/>
      <c r="AO1772" s="21"/>
      <c r="AP1772" s="20"/>
      <c r="AQ1772" s="22"/>
      <c r="AR1772" s="20"/>
      <c r="AS1772" s="20"/>
      <c r="AT1772" s="20"/>
      <c r="AU1772" s="20"/>
      <c r="AV1772" s="20"/>
      <c r="AW1772" s="20"/>
      <c r="AX1772" s="222">
        <v>130312</v>
      </c>
      <c r="AY1772" s="6">
        <v>16</v>
      </c>
      <c r="AZ1772" s="6">
        <v>253</v>
      </c>
      <c r="BA1772" s="87" t="s">
        <v>2365</v>
      </c>
      <c r="BB1772" s="39" t="s">
        <v>2602</v>
      </c>
      <c r="BC1772" s="84" t="s">
        <v>2359</v>
      </c>
      <c r="BJ1772" s="47" t="s">
        <v>2603</v>
      </c>
      <c r="BL1772" s="42" t="s">
        <v>2494</v>
      </c>
      <c r="BM1772" s="43" t="s">
        <v>2495</v>
      </c>
      <c r="BO1772" s="17">
        <v>65055</v>
      </c>
      <c r="BP1772" s="18" t="s">
        <v>1171</v>
      </c>
    </row>
    <row r="1773" spans="1:68" ht="15" customHeight="1" thickBot="1" x14ac:dyDescent="0.35">
      <c r="A1773" s="116">
        <v>1772</v>
      </c>
      <c r="H1773" s="121" t="s">
        <v>2595</v>
      </c>
      <c r="I1773" s="117">
        <v>8</v>
      </c>
      <c r="J1773" s="119" t="s">
        <v>2471</v>
      </c>
      <c r="K1773" s="119" t="s">
        <v>2471</v>
      </c>
      <c r="L1773" s="119" t="s">
        <v>2472</v>
      </c>
      <c r="M1773" s="119" t="s">
        <v>2594</v>
      </c>
      <c r="N1773" s="119" t="s">
        <v>2486</v>
      </c>
      <c r="O1773" s="119" t="s">
        <v>2588</v>
      </c>
      <c r="P1773" s="119" t="s">
        <v>2588</v>
      </c>
      <c r="Q1773" s="120" t="s">
        <v>2588</v>
      </c>
      <c r="R1773" s="6">
        <f t="shared" si="251"/>
        <v>5</v>
      </c>
      <c r="S1773" s="6">
        <f t="shared" si="252"/>
        <v>1</v>
      </c>
      <c r="T1773" s="7">
        <f t="shared" si="253"/>
        <v>130312</v>
      </c>
      <c r="U1773" s="122" t="str">
        <f t="shared" si="254"/>
        <v>1FD08</v>
      </c>
      <c r="V1773" s="10">
        <f t="shared" si="255"/>
        <v>253</v>
      </c>
      <c r="W1773" s="10">
        <f t="shared" si="256"/>
        <v>8</v>
      </c>
      <c r="X1773" s="11">
        <f t="shared" si="257"/>
        <v>25</v>
      </c>
      <c r="Y1773" s="11">
        <f t="shared" si="258"/>
        <v>253</v>
      </c>
      <c r="Z1773" s="12" t="str">
        <f t="shared" si="259"/>
        <v>Temperature</v>
      </c>
      <c r="AI1773" s="17"/>
      <c r="AJ1773" s="18"/>
      <c r="AK1773" s="19"/>
      <c r="AQ1773" s="37"/>
      <c r="AR1773" s="34"/>
      <c r="AS1773" s="34"/>
      <c r="AT1773" s="34"/>
      <c r="AU1773" s="34"/>
      <c r="AV1773" s="34"/>
      <c r="AW1773" s="34"/>
      <c r="AX1773" s="223">
        <v>130312</v>
      </c>
      <c r="AY1773" s="6">
        <v>25</v>
      </c>
      <c r="AZ1773" s="6">
        <v>253</v>
      </c>
      <c r="BA1773" s="87" t="s">
        <v>2365</v>
      </c>
      <c r="BB1773" s="39" t="s">
        <v>2467</v>
      </c>
      <c r="BC1773" s="84" t="s">
        <v>2359</v>
      </c>
      <c r="BJ1773" s="47" t="s">
        <v>2493</v>
      </c>
      <c r="BL1773" s="42" t="s">
        <v>2604</v>
      </c>
      <c r="BM1773" s="43" t="s">
        <v>2495</v>
      </c>
      <c r="BO1773" s="17">
        <v>65057</v>
      </c>
      <c r="BP1773" s="18" t="s">
        <v>1173</v>
      </c>
    </row>
    <row r="1774" spans="1:68" ht="15" customHeight="1" thickBot="1" x14ac:dyDescent="0.35">
      <c r="A1774" s="116">
        <v>1773</v>
      </c>
      <c r="H1774" s="121" t="s">
        <v>2487</v>
      </c>
      <c r="I1774" s="117">
        <v>8</v>
      </c>
      <c r="J1774" s="119" t="s">
        <v>2488</v>
      </c>
      <c r="K1774" s="120" t="s">
        <v>2489</v>
      </c>
      <c r="L1774" s="120" t="s">
        <v>2473</v>
      </c>
      <c r="M1774" s="119" t="s">
        <v>2490</v>
      </c>
      <c r="N1774" s="119" t="s">
        <v>2491</v>
      </c>
      <c r="O1774" s="119" t="s">
        <v>2492</v>
      </c>
      <c r="P1774" s="119" t="s">
        <v>2596</v>
      </c>
      <c r="Q1774" s="119" t="s">
        <v>2597</v>
      </c>
      <c r="R1774" s="6">
        <f t="shared" si="251"/>
        <v>2</v>
      </c>
      <c r="S1774" s="6">
        <f t="shared" si="252"/>
        <v>1</v>
      </c>
      <c r="T1774" s="7">
        <f t="shared" si="253"/>
        <v>130306</v>
      </c>
      <c r="U1774" s="122" t="str">
        <f t="shared" si="254"/>
        <v>1FD02</v>
      </c>
      <c r="V1774" s="10">
        <f t="shared" si="255"/>
        <v>253</v>
      </c>
      <c r="W1774" s="10">
        <f t="shared" si="256"/>
        <v>2</v>
      </c>
      <c r="X1774" s="11">
        <f t="shared" si="257"/>
        <v>3</v>
      </c>
      <c r="Y1774" s="11">
        <f t="shared" si="258"/>
        <v>253</v>
      </c>
      <c r="Z1774" s="12" t="str">
        <f t="shared" si="259"/>
        <v>Wind Data</v>
      </c>
      <c r="AI1774" s="17"/>
      <c r="AJ1774" s="18"/>
      <c r="AK1774" s="19"/>
      <c r="AL1774" s="21"/>
      <c r="AM1774" s="21"/>
      <c r="AN1774" s="21"/>
      <c r="AO1774" s="21"/>
      <c r="AP1774" s="20"/>
      <c r="AQ1774" s="22"/>
      <c r="AR1774" s="20"/>
      <c r="AS1774" s="20"/>
      <c r="AT1774" s="20"/>
      <c r="AU1774" s="20"/>
      <c r="AV1774" s="20"/>
      <c r="AW1774" s="20"/>
      <c r="AX1774" s="222">
        <v>130306</v>
      </c>
      <c r="AY1774" s="6">
        <v>3</v>
      </c>
      <c r="AZ1774" s="6">
        <v>253</v>
      </c>
      <c r="BA1774" s="87" t="s">
        <v>2496</v>
      </c>
      <c r="BB1774" s="39" t="s">
        <v>2468</v>
      </c>
      <c r="BC1774" s="84" t="s">
        <v>2349</v>
      </c>
      <c r="BD1774" s="38" t="s">
        <v>2497</v>
      </c>
      <c r="BE1774" s="39" t="s">
        <v>2469</v>
      </c>
      <c r="BF1774" s="90" t="s">
        <v>2498</v>
      </c>
      <c r="BJ1774" s="47" t="s">
        <v>2499</v>
      </c>
      <c r="BL1774" s="42" t="s">
        <v>2500</v>
      </c>
      <c r="BM1774" s="43" t="s">
        <v>2495</v>
      </c>
      <c r="BO1774" s="17">
        <v>65059</v>
      </c>
      <c r="BP1774" s="18" t="s">
        <v>1175</v>
      </c>
    </row>
    <row r="1775" spans="1:68" ht="15" customHeight="1" thickBot="1" x14ac:dyDescent="0.35">
      <c r="A1775" s="116">
        <v>1774</v>
      </c>
      <c r="H1775" s="121" t="s">
        <v>2586</v>
      </c>
      <c r="I1775" s="117">
        <v>8</v>
      </c>
      <c r="J1775" s="119" t="s">
        <v>2471</v>
      </c>
      <c r="K1775" s="119" t="s">
        <v>2471</v>
      </c>
      <c r="L1775" s="120" t="s">
        <v>2472</v>
      </c>
      <c r="M1775" s="120" t="s">
        <v>2587</v>
      </c>
      <c r="N1775" s="119" t="s">
        <v>2502</v>
      </c>
      <c r="O1775" s="119" t="s">
        <v>2588</v>
      </c>
      <c r="P1775" s="119" t="s">
        <v>2588</v>
      </c>
      <c r="Q1775" s="119" t="s">
        <v>2588</v>
      </c>
      <c r="R1775" s="6">
        <f t="shared" si="251"/>
        <v>5</v>
      </c>
      <c r="S1775" s="6">
        <f t="shared" si="252"/>
        <v>1</v>
      </c>
      <c r="T1775" s="7">
        <f t="shared" si="253"/>
        <v>130312</v>
      </c>
      <c r="U1775" s="122" t="str">
        <f t="shared" si="254"/>
        <v>1FD08</v>
      </c>
      <c r="V1775" s="10">
        <f t="shared" si="255"/>
        <v>253</v>
      </c>
      <c r="W1775" s="10">
        <f t="shared" si="256"/>
        <v>8</v>
      </c>
      <c r="X1775" s="11">
        <f t="shared" si="257"/>
        <v>16</v>
      </c>
      <c r="Y1775" s="11">
        <f t="shared" si="258"/>
        <v>253</v>
      </c>
      <c r="Z1775" s="12" t="str">
        <f t="shared" si="259"/>
        <v>Temperature</v>
      </c>
      <c r="AI1775" s="17"/>
      <c r="AJ1775" s="18"/>
      <c r="AK1775" s="19"/>
      <c r="AQ1775" s="37"/>
      <c r="AR1775" s="34"/>
      <c r="AS1775" s="34"/>
      <c r="AT1775" s="34"/>
      <c r="AU1775" s="34"/>
      <c r="AV1775" s="34"/>
      <c r="AW1775" s="34"/>
      <c r="AX1775" s="223">
        <v>130312</v>
      </c>
      <c r="AY1775" s="6">
        <v>16</v>
      </c>
      <c r="AZ1775" s="6">
        <v>253</v>
      </c>
      <c r="BA1775" s="87" t="s">
        <v>2365</v>
      </c>
      <c r="BB1775" s="39" t="s">
        <v>2582</v>
      </c>
      <c r="BC1775" s="84" t="s">
        <v>2359</v>
      </c>
      <c r="BJ1775" s="47" t="s">
        <v>2493</v>
      </c>
      <c r="BL1775" s="42" t="s">
        <v>2494</v>
      </c>
      <c r="BM1775" s="43" t="s">
        <v>2495</v>
      </c>
      <c r="BO1775" s="17">
        <v>65071</v>
      </c>
      <c r="BP1775" s="18" t="s">
        <v>1187</v>
      </c>
    </row>
    <row r="1776" spans="1:68" ht="15" customHeight="1" thickBot="1" x14ac:dyDescent="0.35">
      <c r="A1776" s="116">
        <v>1775</v>
      </c>
      <c r="H1776" s="121" t="s">
        <v>2589</v>
      </c>
      <c r="I1776" s="117">
        <v>8</v>
      </c>
      <c r="J1776" s="119" t="s">
        <v>2590</v>
      </c>
      <c r="K1776" s="119" t="s">
        <v>2591</v>
      </c>
      <c r="L1776" s="119" t="s">
        <v>2473</v>
      </c>
      <c r="M1776" s="119" t="s">
        <v>2592</v>
      </c>
      <c r="N1776" s="119" t="s">
        <v>2474</v>
      </c>
      <c r="O1776" s="119" t="s">
        <v>2593</v>
      </c>
      <c r="P1776" s="119" t="s">
        <v>2588</v>
      </c>
      <c r="Q1776" s="119" t="s">
        <v>2588</v>
      </c>
      <c r="R1776" s="6">
        <f t="shared" si="251"/>
        <v>2</v>
      </c>
      <c r="S1776" s="6">
        <f t="shared" si="252"/>
        <v>1</v>
      </c>
      <c r="T1776" s="7">
        <f t="shared" si="253"/>
        <v>130306</v>
      </c>
      <c r="U1776" s="122" t="str">
        <f t="shared" si="254"/>
        <v>1FD02</v>
      </c>
      <c r="V1776" s="10">
        <f t="shared" si="255"/>
        <v>253</v>
      </c>
      <c r="W1776" s="10">
        <f t="shared" si="256"/>
        <v>2</v>
      </c>
      <c r="X1776" s="11">
        <f t="shared" si="257"/>
        <v>3</v>
      </c>
      <c r="Y1776" s="11">
        <f t="shared" si="258"/>
        <v>253</v>
      </c>
      <c r="Z1776" s="12" t="str">
        <f t="shared" si="259"/>
        <v>Wind Data</v>
      </c>
      <c r="AI1776" s="17"/>
      <c r="AJ1776" s="18"/>
      <c r="AK1776" s="19"/>
      <c r="AL1776" s="21"/>
      <c r="AM1776" s="21"/>
      <c r="AN1776" s="21"/>
      <c r="AO1776" s="21"/>
      <c r="AP1776" s="20"/>
      <c r="AQ1776" s="22"/>
      <c r="AR1776" s="20"/>
      <c r="AS1776" s="20"/>
      <c r="AT1776" s="20"/>
      <c r="AU1776" s="20"/>
      <c r="AV1776" s="20"/>
      <c r="AW1776" s="20"/>
      <c r="AX1776" s="222">
        <v>130306</v>
      </c>
      <c r="AY1776" s="6">
        <v>3</v>
      </c>
      <c r="AZ1776" s="6">
        <v>253</v>
      </c>
      <c r="BA1776" s="87" t="s">
        <v>2496</v>
      </c>
      <c r="BB1776" s="39" t="s">
        <v>2583</v>
      </c>
      <c r="BC1776" s="84" t="s">
        <v>2349</v>
      </c>
      <c r="BD1776" s="38" t="s">
        <v>2497</v>
      </c>
      <c r="BE1776" s="39" t="s">
        <v>2584</v>
      </c>
      <c r="BF1776" s="90" t="s">
        <v>2498</v>
      </c>
      <c r="BJ1776" s="47" t="s">
        <v>2499</v>
      </c>
      <c r="BL1776" s="42" t="s">
        <v>2500</v>
      </c>
      <c r="BM1776" s="43" t="s">
        <v>2495</v>
      </c>
      <c r="BO1776" s="17">
        <v>65077</v>
      </c>
      <c r="BP1776" s="18" t="s">
        <v>1193</v>
      </c>
    </row>
    <row r="1777" spans="1:68" ht="15" customHeight="1" thickBot="1" x14ac:dyDescent="0.35">
      <c r="A1777" s="116">
        <v>1776</v>
      </c>
      <c r="H1777" s="121" t="s">
        <v>2586</v>
      </c>
      <c r="I1777" s="117">
        <v>8</v>
      </c>
      <c r="J1777" s="119" t="s">
        <v>2471</v>
      </c>
      <c r="K1777" s="119" t="s">
        <v>2471</v>
      </c>
      <c r="L1777" s="120" t="s">
        <v>2475</v>
      </c>
      <c r="M1777" s="119" t="s">
        <v>2476</v>
      </c>
      <c r="N1777" s="119" t="s">
        <v>2477</v>
      </c>
      <c r="O1777" s="119" t="s">
        <v>2588</v>
      </c>
      <c r="P1777" s="119" t="s">
        <v>2588</v>
      </c>
      <c r="Q1777" s="119" t="s">
        <v>2588</v>
      </c>
      <c r="R1777" s="6">
        <f t="shared" si="251"/>
        <v>5</v>
      </c>
      <c r="S1777" s="6">
        <f t="shared" si="252"/>
        <v>1</v>
      </c>
      <c r="T1777" s="7">
        <f t="shared" si="253"/>
        <v>130312</v>
      </c>
      <c r="U1777" s="122" t="str">
        <f t="shared" si="254"/>
        <v>1FD08</v>
      </c>
      <c r="V1777" s="10">
        <f t="shared" si="255"/>
        <v>253</v>
      </c>
      <c r="W1777" s="10">
        <f t="shared" si="256"/>
        <v>8</v>
      </c>
      <c r="X1777" s="11">
        <f t="shared" si="257"/>
        <v>16</v>
      </c>
      <c r="Y1777" s="11">
        <f t="shared" si="258"/>
        <v>253</v>
      </c>
      <c r="Z1777" s="12" t="str">
        <f t="shared" si="259"/>
        <v>Temperature</v>
      </c>
      <c r="AI1777" s="17"/>
      <c r="AJ1777" s="18"/>
      <c r="AK1777" s="19"/>
      <c r="AQ1777" s="37"/>
      <c r="AR1777" s="34"/>
      <c r="AS1777" s="34"/>
      <c r="AT1777" s="34"/>
      <c r="AU1777" s="34"/>
      <c r="AV1777" s="34"/>
      <c r="AW1777" s="34"/>
      <c r="AX1777" s="223">
        <v>130312</v>
      </c>
      <c r="AY1777" s="6">
        <v>16</v>
      </c>
      <c r="AZ1777" s="6">
        <v>253</v>
      </c>
      <c r="BA1777" s="87" t="s">
        <v>2365</v>
      </c>
      <c r="BB1777" s="39" t="s">
        <v>2464</v>
      </c>
      <c r="BC1777" s="84" t="s">
        <v>2359</v>
      </c>
      <c r="BJ1777" s="47" t="s">
        <v>2501</v>
      </c>
      <c r="BL1777" s="42" t="s">
        <v>2494</v>
      </c>
      <c r="BM1777" s="43" t="s">
        <v>2495</v>
      </c>
      <c r="BO1777" s="17">
        <v>65102</v>
      </c>
      <c r="BP1777" s="18" t="s">
        <v>1218</v>
      </c>
    </row>
    <row r="1778" spans="1:68" ht="15" customHeight="1" thickBot="1" x14ac:dyDescent="0.35">
      <c r="A1778" s="116">
        <v>1777</v>
      </c>
      <c r="H1778" s="121" t="s">
        <v>2589</v>
      </c>
      <c r="I1778" s="117">
        <v>8</v>
      </c>
      <c r="J1778" s="120" t="s">
        <v>2478</v>
      </c>
      <c r="K1778" s="119" t="s">
        <v>2479</v>
      </c>
      <c r="L1778" s="119" t="s">
        <v>2480</v>
      </c>
      <c r="M1778" s="119" t="s">
        <v>2481</v>
      </c>
      <c r="N1778" s="119" t="s">
        <v>2482</v>
      </c>
      <c r="O1778" s="120" t="s">
        <v>2483</v>
      </c>
      <c r="P1778" s="119" t="s">
        <v>2475</v>
      </c>
      <c r="Q1778" s="119" t="s">
        <v>2473</v>
      </c>
      <c r="R1778" s="6">
        <f t="shared" si="251"/>
        <v>2</v>
      </c>
      <c r="S1778" s="6">
        <f t="shared" si="252"/>
        <v>1</v>
      </c>
      <c r="T1778" s="7">
        <f t="shared" si="253"/>
        <v>130306</v>
      </c>
      <c r="U1778" s="122" t="str">
        <f t="shared" si="254"/>
        <v>1FD02</v>
      </c>
      <c r="V1778" s="10">
        <f t="shared" si="255"/>
        <v>253</v>
      </c>
      <c r="W1778" s="10">
        <f t="shared" si="256"/>
        <v>2</v>
      </c>
      <c r="X1778" s="11">
        <f t="shared" si="257"/>
        <v>3</v>
      </c>
      <c r="Y1778" s="11">
        <f t="shared" si="258"/>
        <v>253</v>
      </c>
      <c r="Z1778" s="12" t="str">
        <f t="shared" si="259"/>
        <v>Wind Data</v>
      </c>
      <c r="AI1778" s="17"/>
      <c r="AJ1778" s="18"/>
      <c r="AK1778" s="19"/>
      <c r="AL1778" s="21"/>
      <c r="AM1778" s="21"/>
      <c r="AN1778" s="21"/>
      <c r="AO1778" s="21"/>
      <c r="AP1778" s="20"/>
      <c r="AQ1778" s="22"/>
      <c r="AR1778" s="20"/>
      <c r="AS1778" s="20"/>
      <c r="AT1778" s="20"/>
      <c r="AU1778" s="20"/>
      <c r="AV1778" s="20"/>
      <c r="AW1778" s="20"/>
      <c r="AX1778" s="222">
        <v>130306</v>
      </c>
      <c r="AY1778" s="6">
        <v>3</v>
      </c>
      <c r="AZ1778" s="6">
        <v>253</v>
      </c>
      <c r="BA1778" s="87" t="s">
        <v>2496</v>
      </c>
      <c r="BB1778" s="39" t="s">
        <v>2598</v>
      </c>
      <c r="BC1778" s="84" t="s">
        <v>2349</v>
      </c>
      <c r="BD1778" s="38" t="s">
        <v>2497</v>
      </c>
      <c r="BE1778" s="39" t="s">
        <v>2599</v>
      </c>
      <c r="BF1778" s="90" t="s">
        <v>2498</v>
      </c>
      <c r="BJ1778" s="47" t="s">
        <v>2505</v>
      </c>
      <c r="BL1778" s="42" t="s">
        <v>2500</v>
      </c>
      <c r="BM1778" s="43" t="s">
        <v>2495</v>
      </c>
      <c r="BO1778" s="17">
        <v>65106</v>
      </c>
      <c r="BP1778" s="18" t="s">
        <v>1222</v>
      </c>
    </row>
    <row r="1779" spans="1:68" ht="15" customHeight="1" thickBot="1" x14ac:dyDescent="0.35">
      <c r="A1779" s="116">
        <v>1778</v>
      </c>
      <c r="H1779" s="121" t="s">
        <v>2503</v>
      </c>
      <c r="I1779" s="117">
        <v>8</v>
      </c>
      <c r="J1779" s="119" t="s">
        <v>2471</v>
      </c>
      <c r="K1779" s="119" t="s">
        <v>2481</v>
      </c>
      <c r="L1779" s="119" t="s">
        <v>2480</v>
      </c>
      <c r="M1779" s="120" t="s">
        <v>2479</v>
      </c>
      <c r="N1779" s="120" t="s">
        <v>2478</v>
      </c>
      <c r="O1779" s="119" t="s">
        <v>2588</v>
      </c>
      <c r="P1779" s="119" t="s">
        <v>2588</v>
      </c>
      <c r="Q1779" s="119" t="s">
        <v>2588</v>
      </c>
      <c r="R1779" s="6">
        <f t="shared" si="251"/>
        <v>5</v>
      </c>
      <c r="S1779" s="6">
        <f t="shared" si="252"/>
        <v>1</v>
      </c>
      <c r="T1779" s="7">
        <f t="shared" si="253"/>
        <v>130312</v>
      </c>
      <c r="U1779" s="122" t="str">
        <f t="shared" si="254"/>
        <v>1FD08</v>
      </c>
      <c r="V1779" s="10">
        <f t="shared" si="255"/>
        <v>253</v>
      </c>
      <c r="W1779" s="10">
        <f t="shared" si="256"/>
        <v>8</v>
      </c>
      <c r="X1779" s="11">
        <f t="shared" si="257"/>
        <v>16</v>
      </c>
      <c r="Y1779" s="11">
        <f t="shared" si="258"/>
        <v>253</v>
      </c>
      <c r="Z1779" s="12" t="str">
        <f t="shared" si="259"/>
        <v>Temperature</v>
      </c>
      <c r="AI1779" s="17"/>
      <c r="AJ1779" s="18"/>
      <c r="AK1779" s="19"/>
      <c r="AQ1779" s="37"/>
      <c r="AR1779" s="34"/>
      <c r="AS1779" s="34"/>
      <c r="AT1779" s="34"/>
      <c r="AU1779" s="34"/>
      <c r="AV1779" s="34"/>
      <c r="AW1779" s="34"/>
      <c r="AX1779" s="223">
        <v>130312</v>
      </c>
      <c r="AY1779" s="6">
        <v>16</v>
      </c>
      <c r="AZ1779" s="6">
        <v>253</v>
      </c>
      <c r="BA1779" s="87" t="s">
        <v>2365</v>
      </c>
      <c r="BB1779" s="39" t="s">
        <v>2600</v>
      </c>
      <c r="BC1779" s="84" t="s">
        <v>2359</v>
      </c>
      <c r="BJ1779" s="47" t="s">
        <v>2601</v>
      </c>
      <c r="BL1779" s="42" t="s">
        <v>2494</v>
      </c>
      <c r="BM1779" s="43" t="s">
        <v>2495</v>
      </c>
      <c r="BO1779" s="17">
        <v>65109</v>
      </c>
      <c r="BP1779" s="18" t="s">
        <v>1225</v>
      </c>
    </row>
    <row r="1780" spans="1:68" ht="15" customHeight="1" thickBot="1" x14ac:dyDescent="0.35">
      <c r="A1780" s="116">
        <v>1779</v>
      </c>
      <c r="H1780" s="121" t="s">
        <v>2503</v>
      </c>
      <c r="I1780" s="117">
        <v>8</v>
      </c>
      <c r="J1780" s="119" t="s">
        <v>2471</v>
      </c>
      <c r="K1780" s="120" t="s">
        <v>2471</v>
      </c>
      <c r="L1780" s="119" t="s">
        <v>2472</v>
      </c>
      <c r="M1780" s="119" t="s">
        <v>2594</v>
      </c>
      <c r="N1780" s="120" t="s">
        <v>2473</v>
      </c>
      <c r="O1780" s="119" t="s">
        <v>2472</v>
      </c>
      <c r="P1780" s="119" t="s">
        <v>2475</v>
      </c>
      <c r="Q1780" s="119" t="s">
        <v>2483</v>
      </c>
      <c r="R1780" s="6">
        <f t="shared" si="251"/>
        <v>5</v>
      </c>
      <c r="S1780" s="6">
        <f t="shared" si="252"/>
        <v>1</v>
      </c>
      <c r="T1780" s="7">
        <f t="shared" si="253"/>
        <v>130312</v>
      </c>
      <c r="U1780" s="122" t="str">
        <f t="shared" si="254"/>
        <v>1FD08</v>
      </c>
      <c r="V1780" s="10">
        <f t="shared" si="255"/>
        <v>253</v>
      </c>
      <c r="W1780" s="10">
        <f t="shared" si="256"/>
        <v>8</v>
      </c>
      <c r="X1780" s="11">
        <f t="shared" si="257"/>
        <v>16</v>
      </c>
      <c r="Y1780" s="11">
        <f t="shared" si="258"/>
        <v>253</v>
      </c>
      <c r="Z1780" s="12" t="str">
        <f t="shared" si="259"/>
        <v>Temperature</v>
      </c>
      <c r="AI1780" s="17"/>
      <c r="AJ1780" s="18"/>
      <c r="AK1780" s="19"/>
      <c r="AL1780" s="21"/>
      <c r="AM1780" s="21"/>
      <c r="AN1780" s="21"/>
      <c r="AO1780" s="21"/>
      <c r="AP1780" s="20"/>
      <c r="AQ1780" s="22"/>
      <c r="AR1780" s="20"/>
      <c r="AS1780" s="20"/>
      <c r="AT1780" s="20"/>
      <c r="AU1780" s="20"/>
      <c r="AV1780" s="20"/>
      <c r="AW1780" s="20"/>
      <c r="AX1780" s="222">
        <v>130312</v>
      </c>
      <c r="AY1780" s="6">
        <v>16</v>
      </c>
      <c r="AZ1780" s="6">
        <v>253</v>
      </c>
      <c r="BA1780" s="87" t="s">
        <v>2365</v>
      </c>
      <c r="BB1780" s="39" t="s">
        <v>2585</v>
      </c>
      <c r="BC1780" s="84" t="s">
        <v>2359</v>
      </c>
      <c r="BJ1780" s="47" t="s">
        <v>2493</v>
      </c>
      <c r="BL1780" s="42" t="s">
        <v>2494</v>
      </c>
      <c r="BM1780" s="43" t="s">
        <v>2495</v>
      </c>
      <c r="BO1780" s="17">
        <v>65115</v>
      </c>
      <c r="BP1780" s="18" t="s">
        <v>1231</v>
      </c>
    </row>
    <row r="1781" spans="1:68" ht="15" customHeight="1" thickBot="1" x14ac:dyDescent="0.35">
      <c r="A1781" s="116">
        <v>1780</v>
      </c>
      <c r="H1781" s="121" t="s">
        <v>2503</v>
      </c>
      <c r="I1781" s="117">
        <v>7</v>
      </c>
      <c r="J1781" s="119" t="s">
        <v>2484</v>
      </c>
      <c r="K1781" s="120" t="s">
        <v>2594</v>
      </c>
      <c r="L1781" s="120" t="s">
        <v>2481</v>
      </c>
      <c r="M1781" s="120" t="s">
        <v>2480</v>
      </c>
      <c r="N1781" s="120" t="s">
        <v>2479</v>
      </c>
      <c r="O1781" s="120" t="s">
        <v>2504</v>
      </c>
      <c r="P1781" s="120" t="s">
        <v>2475</v>
      </c>
      <c r="Q1781" s="119" t="s">
        <v>2485</v>
      </c>
      <c r="R1781" s="6">
        <f t="shared" si="251"/>
        <v>5</v>
      </c>
      <c r="S1781" s="6">
        <f t="shared" si="252"/>
        <v>1</v>
      </c>
      <c r="T1781" s="7">
        <f t="shared" si="253"/>
        <v>130312</v>
      </c>
      <c r="U1781" s="122" t="str">
        <f t="shared" si="254"/>
        <v>1FD08</v>
      </c>
      <c r="V1781" s="10">
        <f t="shared" si="255"/>
        <v>253</v>
      </c>
      <c r="W1781" s="10">
        <f t="shared" si="256"/>
        <v>8</v>
      </c>
      <c r="X1781" s="11">
        <f t="shared" si="257"/>
        <v>16</v>
      </c>
      <c r="Y1781" s="11">
        <f t="shared" si="258"/>
        <v>253</v>
      </c>
      <c r="Z1781" s="12" t="str">
        <f t="shared" si="259"/>
        <v>Temperature</v>
      </c>
      <c r="AI1781" s="17"/>
      <c r="AJ1781" s="18"/>
      <c r="AK1781" s="19"/>
      <c r="AQ1781" s="37"/>
      <c r="AR1781" s="34"/>
      <c r="AS1781" s="34"/>
      <c r="AT1781" s="34"/>
      <c r="AU1781" s="34"/>
      <c r="AV1781" s="34"/>
      <c r="AW1781" s="34"/>
      <c r="AX1781" s="223">
        <v>130312</v>
      </c>
      <c r="AY1781" s="6">
        <v>16</v>
      </c>
      <c r="AZ1781" s="6">
        <v>253</v>
      </c>
      <c r="BA1781" s="87" t="s">
        <v>2365</v>
      </c>
      <c r="BB1781" s="39" t="s">
        <v>2602</v>
      </c>
      <c r="BC1781" s="84" t="s">
        <v>2359</v>
      </c>
      <c r="BJ1781" s="47" t="s">
        <v>2603</v>
      </c>
      <c r="BL1781" s="42" t="s">
        <v>2494</v>
      </c>
      <c r="BM1781" s="43" t="s">
        <v>2495</v>
      </c>
      <c r="BO1781" s="17">
        <v>65118</v>
      </c>
      <c r="BP1781" s="18" t="s">
        <v>1234</v>
      </c>
    </row>
    <row r="1782" spans="1:68" ht="15" customHeight="1" thickBot="1" x14ac:dyDescent="0.35">
      <c r="A1782" s="116">
        <v>1781</v>
      </c>
      <c r="H1782" s="121" t="s">
        <v>2595</v>
      </c>
      <c r="I1782" s="117">
        <v>8</v>
      </c>
      <c r="J1782" s="119" t="s">
        <v>2471</v>
      </c>
      <c r="K1782" s="120" t="s">
        <v>2471</v>
      </c>
      <c r="L1782" s="120" t="s">
        <v>2472</v>
      </c>
      <c r="M1782" s="119" t="s">
        <v>2594</v>
      </c>
      <c r="N1782" s="119" t="s">
        <v>2486</v>
      </c>
      <c r="O1782" s="119" t="s">
        <v>2588</v>
      </c>
      <c r="P1782" s="119" t="s">
        <v>2588</v>
      </c>
      <c r="Q1782" s="119" t="s">
        <v>2588</v>
      </c>
      <c r="R1782" s="6">
        <f t="shared" si="251"/>
        <v>5</v>
      </c>
      <c r="S1782" s="6">
        <f t="shared" si="252"/>
        <v>1</v>
      </c>
      <c r="T1782" s="7">
        <f t="shared" si="253"/>
        <v>130312</v>
      </c>
      <c r="U1782" s="122" t="str">
        <f t="shared" si="254"/>
        <v>1FD08</v>
      </c>
      <c r="V1782" s="10">
        <f t="shared" si="255"/>
        <v>253</v>
      </c>
      <c r="W1782" s="10">
        <f t="shared" si="256"/>
        <v>8</v>
      </c>
      <c r="X1782" s="11">
        <f t="shared" si="257"/>
        <v>25</v>
      </c>
      <c r="Y1782" s="11">
        <f t="shared" si="258"/>
        <v>253</v>
      </c>
      <c r="Z1782" s="12" t="str">
        <f t="shared" si="259"/>
        <v>Temperature</v>
      </c>
      <c r="AI1782" s="17"/>
      <c r="AJ1782" s="18"/>
      <c r="AK1782" s="19"/>
      <c r="AL1782" s="21"/>
      <c r="AM1782" s="21"/>
      <c r="AN1782" s="21"/>
      <c r="AO1782" s="21"/>
      <c r="AP1782" s="20"/>
      <c r="AQ1782" s="22"/>
      <c r="AR1782" s="20"/>
      <c r="AS1782" s="20"/>
      <c r="AT1782" s="20"/>
      <c r="AU1782" s="20"/>
      <c r="AV1782" s="20"/>
      <c r="AW1782" s="20"/>
      <c r="AX1782" s="222">
        <v>130312</v>
      </c>
      <c r="AY1782" s="6">
        <v>25</v>
      </c>
      <c r="AZ1782" s="6">
        <v>253</v>
      </c>
      <c r="BA1782" s="87" t="s">
        <v>2365</v>
      </c>
      <c r="BB1782" s="39" t="s">
        <v>2467</v>
      </c>
      <c r="BC1782" s="84" t="s">
        <v>2359</v>
      </c>
      <c r="BJ1782" s="47" t="s">
        <v>2493</v>
      </c>
      <c r="BL1782" s="42" t="s">
        <v>2604</v>
      </c>
      <c r="BM1782" s="43" t="s">
        <v>2495</v>
      </c>
      <c r="BO1782" s="17">
        <v>65172</v>
      </c>
      <c r="BP1782" s="18" t="s">
        <v>1288</v>
      </c>
    </row>
    <row r="1783" spans="1:68" ht="15" customHeight="1" thickBot="1" x14ac:dyDescent="0.35">
      <c r="A1783" s="116">
        <v>1782</v>
      </c>
      <c r="H1783" s="121" t="s">
        <v>2487</v>
      </c>
      <c r="I1783" s="117">
        <v>8</v>
      </c>
      <c r="J1783" s="120" t="s">
        <v>2488</v>
      </c>
      <c r="K1783" s="119" t="s">
        <v>2489</v>
      </c>
      <c r="L1783" s="119" t="s">
        <v>2473</v>
      </c>
      <c r="M1783" s="119" t="s">
        <v>2490</v>
      </c>
      <c r="N1783" s="119" t="s">
        <v>2491</v>
      </c>
      <c r="O1783" s="119" t="s">
        <v>2492</v>
      </c>
      <c r="P1783" s="119" t="s">
        <v>2596</v>
      </c>
      <c r="Q1783" s="119" t="s">
        <v>2597</v>
      </c>
      <c r="R1783" s="6">
        <f t="shared" si="251"/>
        <v>2</v>
      </c>
      <c r="S1783" s="6">
        <f t="shared" si="252"/>
        <v>1</v>
      </c>
      <c r="T1783" s="7">
        <f t="shared" si="253"/>
        <v>130306</v>
      </c>
      <c r="U1783" s="122" t="str">
        <f t="shared" si="254"/>
        <v>1FD02</v>
      </c>
      <c r="V1783" s="10">
        <f t="shared" si="255"/>
        <v>253</v>
      </c>
      <c r="W1783" s="10">
        <f t="shared" si="256"/>
        <v>2</v>
      </c>
      <c r="X1783" s="11">
        <f t="shared" si="257"/>
        <v>3</v>
      </c>
      <c r="Y1783" s="11">
        <f t="shared" si="258"/>
        <v>253</v>
      </c>
      <c r="Z1783" s="12" t="str">
        <f t="shared" si="259"/>
        <v>Wind Data</v>
      </c>
      <c r="AI1783" s="17"/>
      <c r="AJ1783" s="18"/>
      <c r="AK1783" s="19"/>
      <c r="AQ1783" s="37"/>
      <c r="AR1783" s="34"/>
      <c r="AS1783" s="34"/>
      <c r="AT1783" s="34"/>
      <c r="AU1783" s="34"/>
      <c r="AV1783" s="34"/>
      <c r="AW1783" s="34"/>
      <c r="AX1783" s="223">
        <v>130306</v>
      </c>
      <c r="AY1783" s="6">
        <v>3</v>
      </c>
      <c r="AZ1783" s="6">
        <v>253</v>
      </c>
      <c r="BA1783" s="87" t="s">
        <v>2496</v>
      </c>
      <c r="BB1783" s="39" t="s">
        <v>2468</v>
      </c>
      <c r="BC1783" s="84" t="s">
        <v>2349</v>
      </c>
      <c r="BD1783" s="38" t="s">
        <v>2497</v>
      </c>
      <c r="BE1783" s="39" t="s">
        <v>2469</v>
      </c>
      <c r="BF1783" s="90" t="s">
        <v>2498</v>
      </c>
      <c r="BJ1783" s="47" t="s">
        <v>2499</v>
      </c>
      <c r="BL1783" s="42" t="s">
        <v>2500</v>
      </c>
      <c r="BM1783" s="43" t="s">
        <v>2495</v>
      </c>
      <c r="BO1783" s="17">
        <v>65175</v>
      </c>
      <c r="BP1783" s="18" t="s">
        <v>1291</v>
      </c>
    </row>
    <row r="1784" spans="1:68" ht="15" customHeight="1" thickBot="1" x14ac:dyDescent="0.35">
      <c r="A1784" s="116">
        <v>1783</v>
      </c>
      <c r="H1784" s="121" t="s">
        <v>2586</v>
      </c>
      <c r="I1784" s="117">
        <v>8</v>
      </c>
      <c r="J1784" s="120" t="s">
        <v>2471</v>
      </c>
      <c r="K1784" s="119" t="s">
        <v>2471</v>
      </c>
      <c r="L1784" s="119" t="s">
        <v>2472</v>
      </c>
      <c r="M1784" s="119" t="s">
        <v>2587</v>
      </c>
      <c r="N1784" s="119" t="s">
        <v>2502</v>
      </c>
      <c r="O1784" s="119" t="s">
        <v>2588</v>
      </c>
      <c r="P1784" s="119" t="s">
        <v>2588</v>
      </c>
      <c r="Q1784" s="119" t="s">
        <v>2588</v>
      </c>
      <c r="R1784" s="6">
        <f t="shared" si="251"/>
        <v>5</v>
      </c>
      <c r="S1784" s="6">
        <f t="shared" si="252"/>
        <v>1</v>
      </c>
      <c r="T1784" s="7">
        <f t="shared" si="253"/>
        <v>130312</v>
      </c>
      <c r="U1784" s="122" t="str">
        <f t="shared" si="254"/>
        <v>1FD08</v>
      </c>
      <c r="V1784" s="10">
        <f t="shared" si="255"/>
        <v>253</v>
      </c>
      <c r="W1784" s="10">
        <f t="shared" si="256"/>
        <v>8</v>
      </c>
      <c r="X1784" s="11">
        <f t="shared" si="257"/>
        <v>16</v>
      </c>
      <c r="Y1784" s="11">
        <f t="shared" si="258"/>
        <v>253</v>
      </c>
      <c r="Z1784" s="12" t="str">
        <f t="shared" si="259"/>
        <v>Temperature</v>
      </c>
      <c r="AI1784" s="17"/>
      <c r="AJ1784" s="18"/>
      <c r="AK1784" s="19"/>
      <c r="AL1784" s="21"/>
      <c r="AM1784" s="21"/>
      <c r="AN1784" s="21"/>
      <c r="AO1784" s="21"/>
      <c r="AP1784" s="20"/>
      <c r="AQ1784" s="22"/>
      <c r="AR1784" s="20"/>
      <c r="AS1784" s="20"/>
      <c r="AT1784" s="20"/>
      <c r="AU1784" s="20"/>
      <c r="AV1784" s="20"/>
      <c r="AW1784" s="20"/>
      <c r="AX1784" s="222">
        <v>130312</v>
      </c>
      <c r="AY1784" s="6">
        <v>16</v>
      </c>
      <c r="AZ1784" s="6">
        <v>253</v>
      </c>
      <c r="BA1784" s="87" t="s">
        <v>2365</v>
      </c>
      <c r="BB1784" s="39" t="s">
        <v>2582</v>
      </c>
      <c r="BC1784" s="84" t="s">
        <v>2359</v>
      </c>
      <c r="BJ1784" s="47" t="s">
        <v>2493</v>
      </c>
      <c r="BL1784" s="42" t="s">
        <v>2494</v>
      </c>
      <c r="BM1784" s="43" t="s">
        <v>2495</v>
      </c>
      <c r="BO1784" s="17">
        <v>65179</v>
      </c>
      <c r="BP1784" s="18" t="s">
        <v>1295</v>
      </c>
    </row>
    <row r="1785" spans="1:68" ht="15" customHeight="1" thickBot="1" x14ac:dyDescent="0.35">
      <c r="A1785" s="116">
        <v>1784</v>
      </c>
      <c r="H1785" s="121" t="s">
        <v>2589</v>
      </c>
      <c r="I1785" s="117">
        <v>8</v>
      </c>
      <c r="J1785" s="120" t="s">
        <v>2590</v>
      </c>
      <c r="K1785" s="120" t="s">
        <v>2591</v>
      </c>
      <c r="L1785" s="120" t="s">
        <v>2473</v>
      </c>
      <c r="M1785" s="119" t="s">
        <v>2592</v>
      </c>
      <c r="N1785" s="119" t="s">
        <v>2474</v>
      </c>
      <c r="O1785" s="119" t="s">
        <v>2593</v>
      </c>
      <c r="P1785" s="119" t="s">
        <v>2588</v>
      </c>
      <c r="Q1785" s="119" t="s">
        <v>2588</v>
      </c>
      <c r="R1785" s="6">
        <f t="shared" si="251"/>
        <v>2</v>
      </c>
      <c r="S1785" s="6">
        <f t="shared" si="252"/>
        <v>1</v>
      </c>
      <c r="T1785" s="7">
        <f t="shared" si="253"/>
        <v>130306</v>
      </c>
      <c r="U1785" s="122" t="str">
        <f t="shared" si="254"/>
        <v>1FD02</v>
      </c>
      <c r="V1785" s="10">
        <f t="shared" si="255"/>
        <v>253</v>
      </c>
      <c r="W1785" s="10">
        <f t="shared" si="256"/>
        <v>2</v>
      </c>
      <c r="X1785" s="11">
        <f t="shared" si="257"/>
        <v>3</v>
      </c>
      <c r="Y1785" s="11">
        <f t="shared" si="258"/>
        <v>253</v>
      </c>
      <c r="Z1785" s="12" t="str">
        <f t="shared" si="259"/>
        <v>Wind Data</v>
      </c>
      <c r="AI1785" s="17"/>
      <c r="AJ1785" s="18"/>
      <c r="AK1785" s="19"/>
      <c r="AQ1785" s="37"/>
      <c r="AR1785" s="34"/>
      <c r="AS1785" s="34"/>
      <c r="AT1785" s="34"/>
      <c r="AU1785" s="34"/>
      <c r="AV1785" s="34"/>
      <c r="AW1785" s="34"/>
      <c r="AX1785" s="223">
        <v>130306</v>
      </c>
      <c r="AY1785" s="6">
        <v>3</v>
      </c>
      <c r="AZ1785" s="6">
        <v>253</v>
      </c>
      <c r="BA1785" s="87" t="s">
        <v>2496</v>
      </c>
      <c r="BB1785" s="39" t="s">
        <v>2583</v>
      </c>
      <c r="BC1785" s="84" t="s">
        <v>2349</v>
      </c>
      <c r="BD1785" s="38" t="s">
        <v>2497</v>
      </c>
      <c r="BE1785" s="39" t="s">
        <v>2584</v>
      </c>
      <c r="BF1785" s="90" t="s">
        <v>2498</v>
      </c>
      <c r="BJ1785" s="47" t="s">
        <v>2499</v>
      </c>
      <c r="BL1785" s="42" t="s">
        <v>2500</v>
      </c>
      <c r="BM1785" s="43" t="s">
        <v>2495</v>
      </c>
      <c r="BO1785" s="17">
        <v>65192</v>
      </c>
      <c r="BP1785" s="18" t="s">
        <v>1308</v>
      </c>
    </row>
    <row r="1786" spans="1:68" ht="15" customHeight="1" thickBot="1" x14ac:dyDescent="0.35">
      <c r="A1786" s="116">
        <v>1785</v>
      </c>
      <c r="H1786" s="121" t="s">
        <v>2586</v>
      </c>
      <c r="I1786" s="117">
        <v>8</v>
      </c>
      <c r="J1786" s="120" t="s">
        <v>2471</v>
      </c>
      <c r="K1786" s="119" t="s">
        <v>2471</v>
      </c>
      <c r="L1786" s="119" t="s">
        <v>2475</v>
      </c>
      <c r="M1786" s="120" t="s">
        <v>2476</v>
      </c>
      <c r="N1786" s="119" t="s">
        <v>2477</v>
      </c>
      <c r="O1786" s="119" t="s">
        <v>2588</v>
      </c>
      <c r="P1786" s="119" t="s">
        <v>2588</v>
      </c>
      <c r="Q1786" s="120" t="s">
        <v>2588</v>
      </c>
      <c r="R1786" s="6">
        <f t="shared" si="251"/>
        <v>5</v>
      </c>
      <c r="S1786" s="6">
        <f t="shared" si="252"/>
        <v>1</v>
      </c>
      <c r="T1786" s="7">
        <f t="shared" si="253"/>
        <v>130312</v>
      </c>
      <c r="U1786" s="122" t="str">
        <f t="shared" si="254"/>
        <v>1FD08</v>
      </c>
      <c r="V1786" s="10">
        <f t="shared" si="255"/>
        <v>253</v>
      </c>
      <c r="W1786" s="10">
        <f t="shared" si="256"/>
        <v>8</v>
      </c>
      <c r="X1786" s="11">
        <f t="shared" si="257"/>
        <v>16</v>
      </c>
      <c r="Y1786" s="11">
        <f t="shared" si="258"/>
        <v>253</v>
      </c>
      <c r="Z1786" s="12" t="str">
        <f t="shared" si="259"/>
        <v>Temperature</v>
      </c>
      <c r="AI1786" s="17"/>
      <c r="AJ1786" s="18"/>
      <c r="AK1786" s="19"/>
      <c r="AL1786" s="21"/>
      <c r="AM1786" s="21"/>
      <c r="AN1786" s="21"/>
      <c r="AO1786" s="21"/>
      <c r="AP1786" s="20"/>
      <c r="AQ1786" s="22"/>
      <c r="AR1786" s="20"/>
      <c r="AS1786" s="20"/>
      <c r="AT1786" s="20"/>
      <c r="AU1786" s="20"/>
      <c r="AV1786" s="20"/>
      <c r="AW1786" s="20"/>
      <c r="AX1786" s="222">
        <v>130312</v>
      </c>
      <c r="AY1786" s="6">
        <v>16</v>
      </c>
      <c r="AZ1786" s="6">
        <v>253</v>
      </c>
      <c r="BA1786" s="87" t="s">
        <v>2365</v>
      </c>
      <c r="BB1786" s="39" t="s">
        <v>2464</v>
      </c>
      <c r="BC1786" s="84" t="s">
        <v>2359</v>
      </c>
      <c r="BJ1786" s="47" t="s">
        <v>2501</v>
      </c>
      <c r="BL1786" s="42" t="s">
        <v>2494</v>
      </c>
      <c r="BM1786" s="43" t="s">
        <v>2495</v>
      </c>
      <c r="BO1786" s="17">
        <v>65196</v>
      </c>
      <c r="BP1786" s="18" t="s">
        <v>1312</v>
      </c>
    </row>
    <row r="1787" spans="1:68" ht="15" customHeight="1" thickBot="1" x14ac:dyDescent="0.35">
      <c r="A1787" s="116">
        <v>1786</v>
      </c>
      <c r="H1787" s="121" t="s">
        <v>2589</v>
      </c>
      <c r="I1787" s="117">
        <v>8</v>
      </c>
      <c r="J1787" s="120" t="s">
        <v>2478</v>
      </c>
      <c r="K1787" s="120" t="s">
        <v>2479</v>
      </c>
      <c r="L1787" s="120" t="s">
        <v>2480</v>
      </c>
      <c r="M1787" s="120" t="s">
        <v>2481</v>
      </c>
      <c r="N1787" s="120" t="s">
        <v>2482</v>
      </c>
      <c r="O1787" s="119" t="s">
        <v>2483</v>
      </c>
      <c r="P1787" s="119" t="s">
        <v>2475</v>
      </c>
      <c r="Q1787" s="119" t="s">
        <v>2473</v>
      </c>
      <c r="R1787" s="6">
        <f t="shared" si="251"/>
        <v>2</v>
      </c>
      <c r="S1787" s="6">
        <f t="shared" si="252"/>
        <v>1</v>
      </c>
      <c r="T1787" s="7">
        <f t="shared" si="253"/>
        <v>130306</v>
      </c>
      <c r="U1787" s="122" t="str">
        <f t="shared" si="254"/>
        <v>1FD02</v>
      </c>
      <c r="V1787" s="10">
        <f t="shared" si="255"/>
        <v>253</v>
      </c>
      <c r="W1787" s="10">
        <f t="shared" si="256"/>
        <v>2</v>
      </c>
      <c r="X1787" s="11">
        <f t="shared" si="257"/>
        <v>3</v>
      </c>
      <c r="Y1787" s="11">
        <f t="shared" si="258"/>
        <v>253</v>
      </c>
      <c r="Z1787" s="12" t="str">
        <f t="shared" si="259"/>
        <v>Wind Data</v>
      </c>
      <c r="AI1787" s="17"/>
      <c r="AJ1787" s="18"/>
      <c r="AK1787" s="19"/>
      <c r="AQ1787" s="37"/>
      <c r="AR1787" s="34"/>
      <c r="AS1787" s="34"/>
      <c r="AT1787" s="34"/>
      <c r="AU1787" s="34"/>
      <c r="AV1787" s="34"/>
      <c r="AW1787" s="34"/>
      <c r="AX1787" s="223">
        <v>130306</v>
      </c>
      <c r="AY1787" s="6">
        <v>3</v>
      </c>
      <c r="AZ1787" s="6">
        <v>253</v>
      </c>
      <c r="BA1787" s="87" t="s">
        <v>2496</v>
      </c>
      <c r="BB1787" s="39" t="s">
        <v>2598</v>
      </c>
      <c r="BC1787" s="84" t="s">
        <v>2349</v>
      </c>
      <c r="BD1787" s="38" t="s">
        <v>2497</v>
      </c>
      <c r="BE1787" s="39" t="s">
        <v>2599</v>
      </c>
      <c r="BF1787" s="90" t="s">
        <v>2498</v>
      </c>
      <c r="BJ1787" s="47" t="s">
        <v>2505</v>
      </c>
      <c r="BL1787" s="42" t="s">
        <v>2500</v>
      </c>
      <c r="BM1787" s="43" t="s">
        <v>2495</v>
      </c>
      <c r="BO1787" s="17">
        <v>65220</v>
      </c>
      <c r="BP1787" s="18" t="s">
        <v>1336</v>
      </c>
    </row>
    <row r="1788" spans="1:68" ht="15" customHeight="1" thickBot="1" x14ac:dyDescent="0.35">
      <c r="A1788" s="116">
        <v>1787</v>
      </c>
      <c r="H1788" s="121" t="s">
        <v>2503</v>
      </c>
      <c r="I1788" s="117">
        <v>8</v>
      </c>
      <c r="J1788" s="120" t="s">
        <v>2471</v>
      </c>
      <c r="K1788" s="119" t="s">
        <v>2481</v>
      </c>
      <c r="L1788" s="120" t="s">
        <v>2480</v>
      </c>
      <c r="M1788" s="119" t="s">
        <v>2479</v>
      </c>
      <c r="N1788" s="120" t="s">
        <v>2478</v>
      </c>
      <c r="O1788" s="119" t="s">
        <v>2588</v>
      </c>
      <c r="P1788" s="119" t="s">
        <v>2588</v>
      </c>
      <c r="Q1788" s="120" t="s">
        <v>2588</v>
      </c>
      <c r="R1788" s="6">
        <f t="shared" si="251"/>
        <v>5</v>
      </c>
      <c r="S1788" s="6">
        <f t="shared" si="252"/>
        <v>1</v>
      </c>
      <c r="T1788" s="7">
        <f t="shared" si="253"/>
        <v>130312</v>
      </c>
      <c r="U1788" s="122" t="str">
        <f t="shared" si="254"/>
        <v>1FD08</v>
      </c>
      <c r="V1788" s="10">
        <f t="shared" si="255"/>
        <v>253</v>
      </c>
      <c r="W1788" s="10">
        <f t="shared" si="256"/>
        <v>8</v>
      </c>
      <c r="X1788" s="11">
        <f t="shared" si="257"/>
        <v>16</v>
      </c>
      <c r="Y1788" s="11">
        <f t="shared" si="258"/>
        <v>253</v>
      </c>
      <c r="Z1788" s="12" t="str">
        <f t="shared" si="259"/>
        <v>Temperature</v>
      </c>
      <c r="AI1788" s="17"/>
      <c r="AJ1788" s="18"/>
      <c r="AK1788" s="19"/>
      <c r="AL1788" s="21"/>
      <c r="AM1788" s="21"/>
      <c r="AN1788" s="21"/>
      <c r="AO1788" s="21"/>
      <c r="AP1788" s="20"/>
      <c r="AQ1788" s="22"/>
      <c r="AR1788" s="20"/>
      <c r="AS1788" s="20"/>
      <c r="AT1788" s="20"/>
      <c r="AU1788" s="20"/>
      <c r="AV1788" s="20"/>
      <c r="AW1788" s="20"/>
      <c r="AX1788" s="222">
        <v>130312</v>
      </c>
      <c r="AY1788" s="6">
        <v>16</v>
      </c>
      <c r="AZ1788" s="6">
        <v>253</v>
      </c>
      <c r="BA1788" s="87" t="s">
        <v>2365</v>
      </c>
      <c r="BB1788" s="39" t="s">
        <v>2600</v>
      </c>
      <c r="BC1788" s="84" t="s">
        <v>2359</v>
      </c>
      <c r="BJ1788" s="47" t="s">
        <v>2601</v>
      </c>
      <c r="BL1788" s="42" t="s">
        <v>2494</v>
      </c>
      <c r="BM1788" s="43" t="s">
        <v>2495</v>
      </c>
      <c r="BO1788" s="17">
        <v>65226</v>
      </c>
      <c r="BP1788" s="18" t="s">
        <v>1342</v>
      </c>
    </row>
    <row r="1789" spans="1:68" ht="15" customHeight="1" thickBot="1" x14ac:dyDescent="0.35">
      <c r="A1789" s="116">
        <v>1788</v>
      </c>
      <c r="H1789" s="121" t="s">
        <v>2503</v>
      </c>
      <c r="I1789" s="117">
        <v>8</v>
      </c>
      <c r="J1789" s="120" t="s">
        <v>2471</v>
      </c>
      <c r="K1789" s="120" t="s">
        <v>2471</v>
      </c>
      <c r="L1789" s="120" t="s">
        <v>2472</v>
      </c>
      <c r="M1789" s="119" t="s">
        <v>2594</v>
      </c>
      <c r="N1789" s="119" t="s">
        <v>2473</v>
      </c>
      <c r="O1789" s="119" t="s">
        <v>2472</v>
      </c>
      <c r="P1789" s="119" t="s">
        <v>2475</v>
      </c>
      <c r="Q1789" s="119" t="s">
        <v>2483</v>
      </c>
      <c r="R1789" s="6">
        <f t="shared" si="251"/>
        <v>5</v>
      </c>
      <c r="S1789" s="6">
        <f t="shared" si="252"/>
        <v>1</v>
      </c>
      <c r="T1789" s="7">
        <f t="shared" si="253"/>
        <v>130312</v>
      </c>
      <c r="U1789" s="122" t="str">
        <f t="shared" si="254"/>
        <v>1FD08</v>
      </c>
      <c r="V1789" s="10">
        <f t="shared" si="255"/>
        <v>253</v>
      </c>
      <c r="W1789" s="10">
        <f t="shared" si="256"/>
        <v>8</v>
      </c>
      <c r="X1789" s="11">
        <f t="shared" si="257"/>
        <v>16</v>
      </c>
      <c r="Y1789" s="11">
        <f t="shared" si="258"/>
        <v>253</v>
      </c>
      <c r="Z1789" s="12" t="str">
        <f t="shared" si="259"/>
        <v>Temperature</v>
      </c>
      <c r="AI1789" s="17"/>
      <c r="AJ1789" s="1"/>
      <c r="AK1789" s="2"/>
      <c r="AQ1789" s="37"/>
      <c r="AR1789" s="34"/>
      <c r="AS1789" s="34"/>
      <c r="AT1789" s="34"/>
      <c r="AU1789" s="34"/>
      <c r="AV1789" s="34"/>
      <c r="AW1789" s="34"/>
      <c r="AX1789" s="223">
        <v>130312</v>
      </c>
      <c r="AY1789" s="6">
        <v>16</v>
      </c>
      <c r="AZ1789" s="6">
        <v>253</v>
      </c>
      <c r="BA1789" s="87" t="s">
        <v>2365</v>
      </c>
      <c r="BB1789" s="39" t="s">
        <v>2585</v>
      </c>
      <c r="BC1789" s="84" t="s">
        <v>2359</v>
      </c>
      <c r="BJ1789" s="47" t="s">
        <v>2493</v>
      </c>
      <c r="BL1789" s="42" t="s">
        <v>2494</v>
      </c>
      <c r="BM1789" s="43" t="s">
        <v>2495</v>
      </c>
      <c r="BO1789" s="17">
        <v>65234</v>
      </c>
      <c r="BP1789" s="1" t="s">
        <v>1350</v>
      </c>
    </row>
    <row r="1790" spans="1:68" ht="15" customHeight="1" thickBot="1" x14ac:dyDescent="0.35">
      <c r="A1790" s="116">
        <v>1789</v>
      </c>
      <c r="H1790" s="121" t="s">
        <v>2503</v>
      </c>
      <c r="I1790" s="117">
        <v>7</v>
      </c>
      <c r="J1790" s="119" t="s">
        <v>2484</v>
      </c>
      <c r="K1790" s="119" t="s">
        <v>2594</v>
      </c>
      <c r="L1790" s="119" t="s">
        <v>2481</v>
      </c>
      <c r="M1790" s="119" t="s">
        <v>2480</v>
      </c>
      <c r="N1790" s="119" t="s">
        <v>2479</v>
      </c>
      <c r="O1790" s="120" t="s">
        <v>2504</v>
      </c>
      <c r="P1790" s="119" t="s">
        <v>2475</v>
      </c>
      <c r="Q1790" s="119" t="s">
        <v>2485</v>
      </c>
      <c r="R1790" s="6">
        <f t="shared" si="251"/>
        <v>5</v>
      </c>
      <c r="S1790" s="6">
        <f t="shared" si="252"/>
        <v>1</v>
      </c>
      <c r="T1790" s="7">
        <f t="shared" si="253"/>
        <v>130312</v>
      </c>
      <c r="U1790" s="122" t="str">
        <f t="shared" si="254"/>
        <v>1FD08</v>
      </c>
      <c r="V1790" s="10">
        <f t="shared" si="255"/>
        <v>253</v>
      </c>
      <c r="W1790" s="10">
        <f t="shared" si="256"/>
        <v>8</v>
      </c>
      <c r="X1790" s="11">
        <f t="shared" si="257"/>
        <v>16</v>
      </c>
      <c r="Y1790" s="11">
        <f t="shared" si="258"/>
        <v>253</v>
      </c>
      <c r="Z1790" s="12" t="str">
        <f t="shared" si="259"/>
        <v>Temperature</v>
      </c>
      <c r="AI1790" s="17"/>
      <c r="AJ1790" s="18"/>
      <c r="AK1790" s="19"/>
      <c r="AL1790" s="21"/>
      <c r="AM1790" s="21"/>
      <c r="AN1790" s="21"/>
      <c r="AO1790" s="21"/>
      <c r="AP1790" s="20"/>
      <c r="AQ1790" s="22"/>
      <c r="AR1790" s="20"/>
      <c r="AS1790" s="20"/>
      <c r="AT1790" s="20"/>
      <c r="AU1790" s="20"/>
      <c r="AV1790" s="20"/>
      <c r="AW1790" s="20"/>
      <c r="AX1790" s="222">
        <v>130312</v>
      </c>
      <c r="AY1790" s="6">
        <v>16</v>
      </c>
      <c r="AZ1790" s="6">
        <v>253</v>
      </c>
      <c r="BA1790" s="87" t="s">
        <v>2365</v>
      </c>
      <c r="BB1790" s="39" t="s">
        <v>2602</v>
      </c>
      <c r="BC1790" s="84" t="s">
        <v>2359</v>
      </c>
      <c r="BJ1790" s="47" t="s">
        <v>2603</v>
      </c>
      <c r="BL1790" s="42" t="s">
        <v>2494</v>
      </c>
      <c r="BM1790" s="43" t="s">
        <v>2495</v>
      </c>
      <c r="BO1790" s="17">
        <v>65238</v>
      </c>
      <c r="BP1790" s="18" t="s">
        <v>1354</v>
      </c>
    </row>
    <row r="1791" spans="1:68" ht="15" customHeight="1" thickBot="1" x14ac:dyDescent="0.35">
      <c r="A1791" s="116">
        <v>1790</v>
      </c>
      <c r="H1791" s="121" t="s">
        <v>2595</v>
      </c>
      <c r="I1791" s="117">
        <v>8</v>
      </c>
      <c r="J1791" s="119" t="s">
        <v>2471</v>
      </c>
      <c r="K1791" s="119" t="s">
        <v>2471</v>
      </c>
      <c r="L1791" s="119" t="s">
        <v>2472</v>
      </c>
      <c r="M1791" s="119" t="s">
        <v>2594</v>
      </c>
      <c r="N1791" s="119" t="s">
        <v>2486</v>
      </c>
      <c r="O1791" s="120" t="s">
        <v>2588</v>
      </c>
      <c r="P1791" s="119" t="s">
        <v>2588</v>
      </c>
      <c r="Q1791" s="119" t="s">
        <v>2588</v>
      </c>
      <c r="R1791" s="6">
        <f t="shared" ref="R1791:R1854" si="260">_xlfn.BITRSHIFT(_xlfn.BITAND(HEX2DEC(H1791),HEX2DEC("1C000000")),26)</f>
        <v>5</v>
      </c>
      <c r="S1791" s="6">
        <f t="shared" ref="S1791:S1854" si="261">_xlfn.BITRSHIFT(_xlfn.BITAND(HEX2DEC(H1791),HEX2DEC("01000000")),24)</f>
        <v>1</v>
      </c>
      <c r="T1791" s="7">
        <f t="shared" ref="T1791:T1854" si="262">IF(_xlfn.BITRSHIFT(_xlfn.BITAND(HEX2DEC(H1791),HEX2DEC("0FF0000")),16)&lt;240,_xlfn.BITRSHIFT(_xlfn.BITAND(HEX2DEC(H1791),HEX2DEC("1FF0000")),8),_xlfn.BITRSHIFT(_xlfn.BITAND(HEX2DEC(H1791),HEX2DEC("1FFFF00")),8))</f>
        <v>130312</v>
      </c>
      <c r="U1791" s="122" t="str">
        <f t="shared" ref="U1791:U1854" si="263">DEC2HEX(T1791)</f>
        <v>1FD08</v>
      </c>
      <c r="V1791" s="10">
        <f t="shared" ref="V1791:V1854" si="264">_xlfn.BITRSHIFT(_xlfn.BITAND(HEX2DEC(H1791),HEX2DEC("0FF0000")),16)</f>
        <v>253</v>
      </c>
      <c r="W1791" s="10">
        <f t="shared" ref="W1791:W1854" si="265">_xlfn.BITRSHIFT(_xlfn.BITAND(HEX2DEC(H1791),HEX2DEC("FF00")),8)</f>
        <v>8</v>
      </c>
      <c r="X1791" s="11">
        <f t="shared" ref="X1791:X1854" si="266">_xlfn.BITAND(HEX2DEC(H1791),HEX2DEC("00000FF"))</f>
        <v>25</v>
      </c>
      <c r="Y1791" s="11">
        <f t="shared" ref="Y1791:Y1854" si="267">IF(_xlfn.BITRSHIFT(_xlfn.BITAND(HEX2DEC(H1791),HEX2DEC("0FF0000")),16)&lt;240,_xlfn.BITRSHIFT(_xlfn.BITAND(HEX2DEC(H1791),HEX2DEC("0FF00")),8),_xlfn.BITRSHIFT(_xlfn.BITAND(HEX2DEC(H1791),HEX2DEC("0FF0000")),16))</f>
        <v>253</v>
      </c>
      <c r="Z1791" s="12" t="str">
        <f t="shared" si="259"/>
        <v>Temperature</v>
      </c>
      <c r="AI1791" s="17"/>
      <c r="AJ1791" s="18"/>
      <c r="AK1791" s="19"/>
      <c r="AQ1791" s="37"/>
      <c r="AR1791" s="34"/>
      <c r="AS1791" s="34"/>
      <c r="AT1791" s="34"/>
      <c r="AU1791" s="34"/>
      <c r="AV1791" s="34"/>
      <c r="AW1791" s="34"/>
      <c r="AX1791" s="223">
        <v>130312</v>
      </c>
      <c r="AY1791" s="6">
        <v>25</v>
      </c>
      <c r="AZ1791" s="6">
        <v>253</v>
      </c>
      <c r="BA1791" s="87" t="s">
        <v>2365</v>
      </c>
      <c r="BB1791" s="39" t="s">
        <v>2467</v>
      </c>
      <c r="BC1791" s="84" t="s">
        <v>2359</v>
      </c>
      <c r="BJ1791" s="47" t="s">
        <v>2493</v>
      </c>
      <c r="BL1791" s="42" t="s">
        <v>2604</v>
      </c>
      <c r="BM1791" s="43" t="s">
        <v>2495</v>
      </c>
      <c r="BO1791" s="17">
        <v>65251</v>
      </c>
      <c r="BP1791" s="18" t="s">
        <v>1366</v>
      </c>
    </row>
    <row r="1792" spans="1:68" ht="15" customHeight="1" thickBot="1" x14ac:dyDescent="0.35">
      <c r="A1792" s="116">
        <v>1791</v>
      </c>
      <c r="H1792" s="121" t="s">
        <v>2487</v>
      </c>
      <c r="I1792" s="117">
        <v>8</v>
      </c>
      <c r="J1792" s="119" t="s">
        <v>2488</v>
      </c>
      <c r="K1792" s="119" t="s">
        <v>2489</v>
      </c>
      <c r="L1792" s="119" t="s">
        <v>2473</v>
      </c>
      <c r="M1792" s="119" t="s">
        <v>2490</v>
      </c>
      <c r="N1792" s="119" t="s">
        <v>2491</v>
      </c>
      <c r="O1792" s="119" t="s">
        <v>2492</v>
      </c>
      <c r="P1792" s="119" t="s">
        <v>2596</v>
      </c>
      <c r="Q1792" s="119" t="s">
        <v>2597</v>
      </c>
      <c r="R1792" s="6">
        <f t="shared" si="260"/>
        <v>2</v>
      </c>
      <c r="S1792" s="6">
        <f t="shared" si="261"/>
        <v>1</v>
      </c>
      <c r="T1792" s="7">
        <f t="shared" si="262"/>
        <v>130306</v>
      </c>
      <c r="U1792" s="122" t="str">
        <f t="shared" si="263"/>
        <v>1FD02</v>
      </c>
      <c r="V1792" s="10">
        <f t="shared" si="264"/>
        <v>253</v>
      </c>
      <c r="W1792" s="10">
        <f t="shared" si="265"/>
        <v>2</v>
      </c>
      <c r="X1792" s="11">
        <f t="shared" si="266"/>
        <v>3</v>
      </c>
      <c r="Y1792" s="11">
        <f t="shared" si="267"/>
        <v>253</v>
      </c>
      <c r="Z1792" s="12" t="str">
        <f t="shared" si="259"/>
        <v>Wind Data</v>
      </c>
      <c r="AI1792" s="17"/>
      <c r="AJ1792" s="18"/>
      <c r="AK1792" s="19"/>
      <c r="AL1792" s="21"/>
      <c r="AM1792" s="21"/>
      <c r="AN1792" s="21"/>
      <c r="AO1792" s="21"/>
      <c r="AP1792" s="20"/>
      <c r="AQ1792" s="22"/>
      <c r="AR1792" s="20"/>
      <c r="AS1792" s="20"/>
      <c r="AT1792" s="20"/>
      <c r="AU1792" s="20"/>
      <c r="AV1792" s="20"/>
      <c r="AW1792" s="20"/>
      <c r="AX1792" s="222">
        <v>130306</v>
      </c>
      <c r="AY1792" s="6">
        <v>3</v>
      </c>
      <c r="AZ1792" s="6">
        <v>253</v>
      </c>
      <c r="BA1792" s="87" t="s">
        <v>2496</v>
      </c>
      <c r="BB1792" s="39" t="s">
        <v>2468</v>
      </c>
      <c r="BC1792" s="84" t="s">
        <v>2349</v>
      </c>
      <c r="BD1792" s="38" t="s">
        <v>2497</v>
      </c>
      <c r="BE1792" s="39" t="s">
        <v>2469</v>
      </c>
      <c r="BF1792" s="90" t="s">
        <v>2498</v>
      </c>
      <c r="BJ1792" s="47" t="s">
        <v>2499</v>
      </c>
      <c r="BL1792" s="42" t="s">
        <v>2500</v>
      </c>
      <c r="BM1792" s="43" t="s">
        <v>2495</v>
      </c>
      <c r="BO1792" s="17">
        <v>65306</v>
      </c>
      <c r="BP1792" s="18" t="s">
        <v>1396</v>
      </c>
    </row>
    <row r="1793" spans="1:68" ht="15" customHeight="1" thickBot="1" x14ac:dyDescent="0.35">
      <c r="A1793" s="116">
        <v>1792</v>
      </c>
      <c r="H1793" s="121" t="s">
        <v>2586</v>
      </c>
      <c r="I1793" s="117">
        <v>8</v>
      </c>
      <c r="J1793" s="119" t="s">
        <v>2471</v>
      </c>
      <c r="K1793" s="119" t="s">
        <v>2471</v>
      </c>
      <c r="L1793" s="119" t="s">
        <v>2472</v>
      </c>
      <c r="M1793" s="119" t="s">
        <v>2587</v>
      </c>
      <c r="N1793" s="119" t="s">
        <v>2502</v>
      </c>
      <c r="O1793" s="119" t="s">
        <v>2588</v>
      </c>
      <c r="P1793" s="119" t="s">
        <v>2588</v>
      </c>
      <c r="Q1793" s="119" t="s">
        <v>2588</v>
      </c>
      <c r="R1793" s="6">
        <f t="shared" si="260"/>
        <v>5</v>
      </c>
      <c r="S1793" s="6">
        <f t="shared" si="261"/>
        <v>1</v>
      </c>
      <c r="T1793" s="7">
        <f t="shared" si="262"/>
        <v>130312</v>
      </c>
      <c r="U1793" s="122" t="str">
        <f t="shared" si="263"/>
        <v>1FD08</v>
      </c>
      <c r="V1793" s="10">
        <f t="shared" si="264"/>
        <v>253</v>
      </c>
      <c r="W1793" s="10">
        <f t="shared" si="265"/>
        <v>8</v>
      </c>
      <c r="X1793" s="11">
        <f t="shared" si="266"/>
        <v>16</v>
      </c>
      <c r="Y1793" s="11">
        <f t="shared" si="267"/>
        <v>253</v>
      </c>
      <c r="Z1793" s="12" t="str">
        <f t="shared" si="259"/>
        <v>Temperature</v>
      </c>
      <c r="AI1793" s="17"/>
      <c r="AJ1793" s="18"/>
      <c r="AK1793" s="19"/>
      <c r="AQ1793" s="37"/>
      <c r="AR1793" s="34"/>
      <c r="AS1793" s="34"/>
      <c r="AT1793" s="34"/>
      <c r="AU1793" s="34"/>
      <c r="AV1793" s="34"/>
      <c r="AW1793" s="34"/>
      <c r="AX1793" s="223">
        <v>130312</v>
      </c>
      <c r="AY1793" s="6">
        <v>16</v>
      </c>
      <c r="AZ1793" s="6">
        <v>253</v>
      </c>
      <c r="BA1793" s="87" t="s">
        <v>2365</v>
      </c>
      <c r="BB1793" s="39" t="s">
        <v>2582</v>
      </c>
      <c r="BC1793" s="84" t="s">
        <v>2359</v>
      </c>
      <c r="BJ1793" s="47" t="s">
        <v>2493</v>
      </c>
      <c r="BL1793" s="42" t="s">
        <v>2494</v>
      </c>
      <c r="BM1793" s="43" t="s">
        <v>2495</v>
      </c>
      <c r="BO1793" s="17">
        <v>65314</v>
      </c>
      <c r="BP1793" s="18" t="s">
        <v>1396</v>
      </c>
    </row>
    <row r="1794" spans="1:68" ht="15" customHeight="1" thickBot="1" x14ac:dyDescent="0.35">
      <c r="A1794" s="116">
        <v>1793</v>
      </c>
      <c r="H1794" s="121" t="s">
        <v>2589</v>
      </c>
      <c r="I1794" s="117">
        <v>8</v>
      </c>
      <c r="J1794" s="119" t="s">
        <v>2590</v>
      </c>
      <c r="K1794" s="119" t="s">
        <v>2591</v>
      </c>
      <c r="L1794" s="119" t="s">
        <v>2473</v>
      </c>
      <c r="M1794" s="119" t="s">
        <v>2592</v>
      </c>
      <c r="N1794" s="119" t="s">
        <v>2474</v>
      </c>
      <c r="O1794" s="119" t="s">
        <v>2593</v>
      </c>
      <c r="P1794" s="119" t="s">
        <v>2588</v>
      </c>
      <c r="Q1794" s="119" t="s">
        <v>2588</v>
      </c>
      <c r="R1794" s="6">
        <f t="shared" si="260"/>
        <v>2</v>
      </c>
      <c r="S1794" s="6">
        <f t="shared" si="261"/>
        <v>1</v>
      </c>
      <c r="T1794" s="7">
        <f t="shared" si="262"/>
        <v>130306</v>
      </c>
      <c r="U1794" s="122" t="str">
        <f t="shared" si="263"/>
        <v>1FD02</v>
      </c>
      <c r="V1794" s="10">
        <f t="shared" si="264"/>
        <v>253</v>
      </c>
      <c r="W1794" s="10">
        <f t="shared" si="265"/>
        <v>2</v>
      </c>
      <c r="X1794" s="11">
        <f t="shared" si="266"/>
        <v>3</v>
      </c>
      <c r="Y1794" s="11">
        <f t="shared" si="267"/>
        <v>253</v>
      </c>
      <c r="Z1794" s="12" t="str">
        <f t="shared" si="259"/>
        <v>Wind Data</v>
      </c>
      <c r="AI1794" s="17"/>
      <c r="AJ1794" s="18"/>
      <c r="AK1794" s="19"/>
      <c r="AL1794" s="21"/>
      <c r="AM1794" s="21"/>
      <c r="AN1794" s="21"/>
      <c r="AO1794" s="21"/>
      <c r="AP1794" s="20"/>
      <c r="AQ1794" s="22"/>
      <c r="AR1794" s="20"/>
      <c r="AS1794" s="20"/>
      <c r="AT1794" s="20"/>
      <c r="AU1794" s="20"/>
      <c r="AV1794" s="20"/>
      <c r="AW1794" s="20"/>
      <c r="AX1794" s="222">
        <v>130306</v>
      </c>
      <c r="AY1794" s="6">
        <v>3</v>
      </c>
      <c r="AZ1794" s="6">
        <v>253</v>
      </c>
      <c r="BA1794" s="87" t="s">
        <v>2496</v>
      </c>
      <c r="BB1794" s="39" t="s">
        <v>2583</v>
      </c>
      <c r="BC1794" s="84" t="s">
        <v>2349</v>
      </c>
      <c r="BD1794" s="38" t="s">
        <v>2497</v>
      </c>
      <c r="BE1794" s="39" t="s">
        <v>2584</v>
      </c>
      <c r="BF1794" s="90" t="s">
        <v>2498</v>
      </c>
      <c r="BJ1794" s="47" t="s">
        <v>2499</v>
      </c>
      <c r="BL1794" s="42" t="s">
        <v>2500</v>
      </c>
      <c r="BM1794" s="43" t="s">
        <v>2495</v>
      </c>
      <c r="BO1794" s="17">
        <v>65317</v>
      </c>
      <c r="BP1794" s="18" t="s">
        <v>1396</v>
      </c>
    </row>
    <row r="1795" spans="1:68" ht="15" customHeight="1" thickBot="1" x14ac:dyDescent="0.35">
      <c r="A1795" s="116">
        <v>1794</v>
      </c>
      <c r="H1795" s="121" t="s">
        <v>2586</v>
      </c>
      <c r="I1795" s="117">
        <v>8</v>
      </c>
      <c r="J1795" s="119" t="s">
        <v>2471</v>
      </c>
      <c r="K1795" s="119" t="s">
        <v>2471</v>
      </c>
      <c r="L1795" s="119" t="s">
        <v>2475</v>
      </c>
      <c r="M1795" s="119" t="s">
        <v>2476</v>
      </c>
      <c r="N1795" s="119" t="s">
        <v>2477</v>
      </c>
      <c r="O1795" s="119" t="s">
        <v>2588</v>
      </c>
      <c r="P1795" s="119" t="s">
        <v>2588</v>
      </c>
      <c r="Q1795" s="120" t="s">
        <v>2588</v>
      </c>
      <c r="R1795" s="6">
        <f t="shared" si="260"/>
        <v>5</v>
      </c>
      <c r="S1795" s="6">
        <f t="shared" si="261"/>
        <v>1</v>
      </c>
      <c r="T1795" s="7">
        <f t="shared" si="262"/>
        <v>130312</v>
      </c>
      <c r="U1795" s="122" t="str">
        <f t="shared" si="263"/>
        <v>1FD08</v>
      </c>
      <c r="V1795" s="10">
        <f t="shared" si="264"/>
        <v>253</v>
      </c>
      <c r="W1795" s="10">
        <f t="shared" si="265"/>
        <v>8</v>
      </c>
      <c r="X1795" s="11">
        <f t="shared" si="266"/>
        <v>16</v>
      </c>
      <c r="Y1795" s="11">
        <f t="shared" si="267"/>
        <v>253</v>
      </c>
      <c r="Z1795" s="12" t="str">
        <f t="shared" ref="Z1795:Z1858" si="268">VLOOKUP(T1795,BO:BP,2,FALSE)</f>
        <v>Temperature</v>
      </c>
      <c r="AI1795" s="17"/>
      <c r="AJ1795" s="18"/>
      <c r="AK1795" s="19"/>
      <c r="AQ1795" s="37"/>
      <c r="AR1795" s="34"/>
      <c r="AS1795" s="34"/>
      <c r="AT1795" s="34"/>
      <c r="AU1795" s="34"/>
      <c r="AV1795" s="34"/>
      <c r="AW1795" s="34"/>
      <c r="AX1795" s="223">
        <v>130312</v>
      </c>
      <c r="AY1795" s="6">
        <v>16</v>
      </c>
      <c r="AZ1795" s="6">
        <v>253</v>
      </c>
      <c r="BA1795" s="87" t="s">
        <v>2365</v>
      </c>
      <c r="BB1795" s="39" t="s">
        <v>2464</v>
      </c>
      <c r="BC1795" s="84" t="s">
        <v>2359</v>
      </c>
      <c r="BJ1795" s="47" t="s">
        <v>2501</v>
      </c>
      <c r="BL1795" s="42" t="s">
        <v>2494</v>
      </c>
      <c r="BM1795" s="43" t="s">
        <v>2495</v>
      </c>
      <c r="BO1795" s="17">
        <v>65329</v>
      </c>
      <c r="BP1795" s="18" t="s">
        <v>1396</v>
      </c>
    </row>
    <row r="1796" spans="1:68" ht="15" customHeight="1" thickBot="1" x14ac:dyDescent="0.35">
      <c r="A1796" s="116">
        <v>1795</v>
      </c>
      <c r="H1796" s="121" t="s">
        <v>2589</v>
      </c>
      <c r="I1796" s="117">
        <v>8</v>
      </c>
      <c r="J1796" s="119" t="s">
        <v>2478</v>
      </c>
      <c r="K1796" s="119" t="s">
        <v>2479</v>
      </c>
      <c r="L1796" s="119" t="s">
        <v>2480</v>
      </c>
      <c r="M1796" s="119" t="s">
        <v>2481</v>
      </c>
      <c r="N1796" s="119" t="s">
        <v>2482</v>
      </c>
      <c r="O1796" s="119" t="s">
        <v>2483</v>
      </c>
      <c r="P1796" s="119" t="s">
        <v>2475</v>
      </c>
      <c r="Q1796" s="119" t="s">
        <v>2473</v>
      </c>
      <c r="R1796" s="6">
        <f t="shared" si="260"/>
        <v>2</v>
      </c>
      <c r="S1796" s="6">
        <f t="shared" si="261"/>
        <v>1</v>
      </c>
      <c r="T1796" s="7">
        <f t="shared" si="262"/>
        <v>130306</v>
      </c>
      <c r="U1796" s="122" t="str">
        <f t="shared" si="263"/>
        <v>1FD02</v>
      </c>
      <c r="V1796" s="10">
        <f t="shared" si="264"/>
        <v>253</v>
      </c>
      <c r="W1796" s="10">
        <f t="shared" si="265"/>
        <v>2</v>
      </c>
      <c r="X1796" s="11">
        <f t="shared" si="266"/>
        <v>3</v>
      </c>
      <c r="Y1796" s="11">
        <f t="shared" si="267"/>
        <v>253</v>
      </c>
      <c r="Z1796" s="12" t="str">
        <f t="shared" si="268"/>
        <v>Wind Data</v>
      </c>
      <c r="AI1796" s="17"/>
      <c r="AJ1796" s="18"/>
      <c r="AK1796" s="19"/>
      <c r="AL1796" s="21"/>
      <c r="AM1796" s="21"/>
      <c r="AN1796" s="21"/>
      <c r="AO1796" s="21"/>
      <c r="AP1796" s="20"/>
      <c r="AQ1796" s="22"/>
      <c r="AR1796" s="20"/>
      <c r="AS1796" s="20"/>
      <c r="AT1796" s="20"/>
      <c r="AU1796" s="20"/>
      <c r="AV1796" s="20"/>
      <c r="AW1796" s="20"/>
      <c r="AX1796" s="222">
        <v>130306</v>
      </c>
      <c r="AY1796" s="6">
        <v>3</v>
      </c>
      <c r="AZ1796" s="6">
        <v>253</v>
      </c>
      <c r="BA1796" s="87" t="s">
        <v>2496</v>
      </c>
      <c r="BB1796" s="39" t="s">
        <v>2598</v>
      </c>
      <c r="BC1796" s="84" t="s">
        <v>2349</v>
      </c>
      <c r="BD1796" s="38" t="s">
        <v>2497</v>
      </c>
      <c r="BE1796" s="39" t="s">
        <v>2599</v>
      </c>
      <c r="BF1796" s="90" t="s">
        <v>2498</v>
      </c>
      <c r="BJ1796" s="47" t="s">
        <v>2505</v>
      </c>
      <c r="BL1796" s="42" t="s">
        <v>2500</v>
      </c>
      <c r="BM1796" s="43" t="s">
        <v>2495</v>
      </c>
      <c r="BO1796" s="17">
        <v>65340</v>
      </c>
      <c r="BP1796" s="18" t="s">
        <v>1396</v>
      </c>
    </row>
    <row r="1797" spans="1:68" ht="15" customHeight="1" thickBot="1" x14ac:dyDescent="0.35">
      <c r="A1797" s="116">
        <v>1796</v>
      </c>
      <c r="H1797" s="121" t="s">
        <v>2503</v>
      </c>
      <c r="I1797" s="117">
        <v>8</v>
      </c>
      <c r="J1797" s="119" t="s">
        <v>2471</v>
      </c>
      <c r="K1797" s="119" t="s">
        <v>2481</v>
      </c>
      <c r="L1797" s="119" t="s">
        <v>2480</v>
      </c>
      <c r="M1797" s="119" t="s">
        <v>2479</v>
      </c>
      <c r="N1797" s="119" t="s">
        <v>2478</v>
      </c>
      <c r="O1797" s="119" t="s">
        <v>2588</v>
      </c>
      <c r="P1797" s="119" t="s">
        <v>2588</v>
      </c>
      <c r="Q1797" s="119" t="s">
        <v>2588</v>
      </c>
      <c r="R1797" s="6">
        <f t="shared" si="260"/>
        <v>5</v>
      </c>
      <c r="S1797" s="6">
        <f t="shared" si="261"/>
        <v>1</v>
      </c>
      <c r="T1797" s="7">
        <f t="shared" si="262"/>
        <v>130312</v>
      </c>
      <c r="U1797" s="122" t="str">
        <f t="shared" si="263"/>
        <v>1FD08</v>
      </c>
      <c r="V1797" s="10">
        <f t="shared" si="264"/>
        <v>253</v>
      </c>
      <c r="W1797" s="10">
        <f t="shared" si="265"/>
        <v>8</v>
      </c>
      <c r="X1797" s="11">
        <f t="shared" si="266"/>
        <v>16</v>
      </c>
      <c r="Y1797" s="11">
        <f t="shared" si="267"/>
        <v>253</v>
      </c>
      <c r="Z1797" s="12" t="str">
        <f t="shared" si="268"/>
        <v>Temperature</v>
      </c>
      <c r="AI1797" s="17"/>
      <c r="AJ1797" s="18"/>
      <c r="AK1797" s="19"/>
      <c r="AQ1797" s="37"/>
      <c r="AR1797" s="34"/>
      <c r="AS1797" s="34"/>
      <c r="AT1797" s="34"/>
      <c r="AU1797" s="34"/>
      <c r="AV1797" s="34"/>
      <c r="AW1797" s="34"/>
      <c r="AX1797" s="223">
        <v>130312</v>
      </c>
      <c r="AY1797" s="6">
        <v>16</v>
      </c>
      <c r="AZ1797" s="6">
        <v>253</v>
      </c>
      <c r="BA1797" s="87" t="s">
        <v>2365</v>
      </c>
      <c r="BB1797" s="39" t="s">
        <v>2600</v>
      </c>
      <c r="BC1797" s="84" t="s">
        <v>2359</v>
      </c>
      <c r="BJ1797" s="47" t="s">
        <v>2601</v>
      </c>
      <c r="BL1797" s="42" t="s">
        <v>2494</v>
      </c>
      <c r="BM1797" s="43" t="s">
        <v>2495</v>
      </c>
      <c r="BO1797" s="17">
        <v>65365</v>
      </c>
      <c r="BP1797" s="18" t="s">
        <v>1396</v>
      </c>
    </row>
    <row r="1798" spans="1:68" ht="15" customHeight="1" thickBot="1" x14ac:dyDescent="0.35">
      <c r="A1798" s="116">
        <v>1797</v>
      </c>
      <c r="H1798" s="121" t="s">
        <v>2503</v>
      </c>
      <c r="I1798" s="117">
        <v>8</v>
      </c>
      <c r="J1798" s="119" t="s">
        <v>2471</v>
      </c>
      <c r="K1798" s="119" t="s">
        <v>2471</v>
      </c>
      <c r="L1798" s="119" t="s">
        <v>2472</v>
      </c>
      <c r="M1798" s="119" t="s">
        <v>2594</v>
      </c>
      <c r="N1798" s="120" t="s">
        <v>2473</v>
      </c>
      <c r="O1798" s="119" t="s">
        <v>2472</v>
      </c>
      <c r="P1798" s="119" t="s">
        <v>2475</v>
      </c>
      <c r="Q1798" s="119" t="s">
        <v>2483</v>
      </c>
      <c r="R1798" s="6">
        <f t="shared" si="260"/>
        <v>5</v>
      </c>
      <c r="S1798" s="6">
        <f t="shared" si="261"/>
        <v>1</v>
      </c>
      <c r="T1798" s="7">
        <f t="shared" si="262"/>
        <v>130312</v>
      </c>
      <c r="U1798" s="122" t="str">
        <f t="shared" si="263"/>
        <v>1FD08</v>
      </c>
      <c r="V1798" s="10">
        <f t="shared" si="264"/>
        <v>253</v>
      </c>
      <c r="W1798" s="10">
        <f t="shared" si="265"/>
        <v>8</v>
      </c>
      <c r="X1798" s="11">
        <f t="shared" si="266"/>
        <v>16</v>
      </c>
      <c r="Y1798" s="11">
        <f t="shared" si="267"/>
        <v>253</v>
      </c>
      <c r="Z1798" s="12" t="str">
        <f t="shared" si="268"/>
        <v>Temperature</v>
      </c>
      <c r="AI1798" s="17"/>
      <c r="AJ1798" s="18"/>
      <c r="AK1798" s="19"/>
      <c r="AL1798" s="21"/>
      <c r="AM1798" s="21"/>
      <c r="AN1798" s="21"/>
      <c r="AO1798" s="21"/>
      <c r="AP1798" s="20"/>
      <c r="AQ1798" s="22"/>
      <c r="AR1798" s="20"/>
      <c r="AS1798" s="20"/>
      <c r="AT1798" s="20"/>
      <c r="AU1798" s="20"/>
      <c r="AV1798" s="20"/>
      <c r="AW1798" s="20"/>
      <c r="AX1798" s="222">
        <v>130312</v>
      </c>
      <c r="AY1798" s="6">
        <v>16</v>
      </c>
      <c r="AZ1798" s="6">
        <v>253</v>
      </c>
      <c r="BA1798" s="87" t="s">
        <v>2365</v>
      </c>
      <c r="BB1798" s="39" t="s">
        <v>2585</v>
      </c>
      <c r="BC1798" s="84" t="s">
        <v>2359</v>
      </c>
      <c r="BJ1798" s="47" t="s">
        <v>2493</v>
      </c>
      <c r="BL1798" s="42" t="s">
        <v>2494</v>
      </c>
      <c r="BM1798" s="43" t="s">
        <v>2495</v>
      </c>
      <c r="BO1798" s="17">
        <v>65368</v>
      </c>
      <c r="BP1798" s="18" t="s">
        <v>1396</v>
      </c>
    </row>
    <row r="1799" spans="1:68" ht="15" customHeight="1" thickBot="1" x14ac:dyDescent="0.35">
      <c r="A1799" s="116">
        <v>1798</v>
      </c>
      <c r="H1799" s="121" t="s">
        <v>2503</v>
      </c>
      <c r="I1799" s="117">
        <v>7</v>
      </c>
      <c r="J1799" s="119" t="s">
        <v>2484</v>
      </c>
      <c r="K1799" s="119" t="s">
        <v>2594</v>
      </c>
      <c r="L1799" s="119" t="s">
        <v>2481</v>
      </c>
      <c r="M1799" s="119" t="s">
        <v>2480</v>
      </c>
      <c r="N1799" s="119" t="s">
        <v>2479</v>
      </c>
      <c r="O1799" s="119" t="s">
        <v>2504</v>
      </c>
      <c r="P1799" s="119" t="s">
        <v>2475</v>
      </c>
      <c r="Q1799" s="119" t="s">
        <v>2485</v>
      </c>
      <c r="R1799" s="6">
        <f t="shared" si="260"/>
        <v>5</v>
      </c>
      <c r="S1799" s="6">
        <f t="shared" si="261"/>
        <v>1</v>
      </c>
      <c r="T1799" s="7">
        <f t="shared" si="262"/>
        <v>130312</v>
      </c>
      <c r="U1799" s="122" t="str">
        <f t="shared" si="263"/>
        <v>1FD08</v>
      </c>
      <c r="V1799" s="10">
        <f t="shared" si="264"/>
        <v>253</v>
      </c>
      <c r="W1799" s="10">
        <f t="shared" si="265"/>
        <v>8</v>
      </c>
      <c r="X1799" s="11">
        <f t="shared" si="266"/>
        <v>16</v>
      </c>
      <c r="Y1799" s="11">
        <f t="shared" si="267"/>
        <v>253</v>
      </c>
      <c r="Z1799" s="12" t="str">
        <f t="shared" si="268"/>
        <v>Temperature</v>
      </c>
      <c r="AI1799" s="17"/>
      <c r="AJ1799" s="18"/>
      <c r="AK1799" s="19"/>
      <c r="AQ1799" s="37"/>
      <c r="AR1799" s="34"/>
      <c r="AS1799" s="34"/>
      <c r="AT1799" s="34"/>
      <c r="AU1799" s="34"/>
      <c r="AV1799" s="34"/>
      <c r="AW1799" s="34"/>
      <c r="AX1799" s="223">
        <v>130312</v>
      </c>
      <c r="AY1799" s="6">
        <v>16</v>
      </c>
      <c r="AZ1799" s="6">
        <v>253</v>
      </c>
      <c r="BA1799" s="87" t="s">
        <v>2365</v>
      </c>
      <c r="BB1799" s="39" t="s">
        <v>2602</v>
      </c>
      <c r="BC1799" s="84" t="s">
        <v>2359</v>
      </c>
      <c r="BJ1799" s="47" t="s">
        <v>2603</v>
      </c>
      <c r="BL1799" s="42" t="s">
        <v>2494</v>
      </c>
      <c r="BM1799" s="43" t="s">
        <v>2495</v>
      </c>
      <c r="BO1799" s="17">
        <v>65371</v>
      </c>
      <c r="BP1799" s="18" t="s">
        <v>1396</v>
      </c>
    </row>
    <row r="1800" spans="1:68" ht="15" customHeight="1" thickBot="1" x14ac:dyDescent="0.35">
      <c r="A1800" s="116">
        <v>1799</v>
      </c>
      <c r="H1800" s="121" t="s">
        <v>2595</v>
      </c>
      <c r="I1800" s="117">
        <v>8</v>
      </c>
      <c r="J1800" s="119" t="s">
        <v>2471</v>
      </c>
      <c r="K1800" s="119" t="s">
        <v>2471</v>
      </c>
      <c r="L1800" s="119" t="s">
        <v>2472</v>
      </c>
      <c r="M1800" s="119" t="s">
        <v>2594</v>
      </c>
      <c r="N1800" s="119" t="s">
        <v>2486</v>
      </c>
      <c r="O1800" s="119" t="s">
        <v>2588</v>
      </c>
      <c r="P1800" s="119" t="s">
        <v>2588</v>
      </c>
      <c r="Q1800" s="119" t="s">
        <v>2588</v>
      </c>
      <c r="R1800" s="6">
        <f t="shared" si="260"/>
        <v>5</v>
      </c>
      <c r="S1800" s="6">
        <f t="shared" si="261"/>
        <v>1</v>
      </c>
      <c r="T1800" s="7">
        <f t="shared" si="262"/>
        <v>130312</v>
      </c>
      <c r="U1800" s="122" t="str">
        <f t="shared" si="263"/>
        <v>1FD08</v>
      </c>
      <c r="V1800" s="10">
        <f t="shared" si="264"/>
        <v>253</v>
      </c>
      <c r="W1800" s="10">
        <f t="shared" si="265"/>
        <v>8</v>
      </c>
      <c r="X1800" s="11">
        <f t="shared" si="266"/>
        <v>25</v>
      </c>
      <c r="Y1800" s="11">
        <f t="shared" si="267"/>
        <v>253</v>
      </c>
      <c r="Z1800" s="12" t="str">
        <f t="shared" si="268"/>
        <v>Temperature</v>
      </c>
      <c r="AI1800" s="17"/>
      <c r="AJ1800" s="18"/>
      <c r="AK1800" s="19"/>
      <c r="AL1800" s="21"/>
      <c r="AM1800" s="21"/>
      <c r="AN1800" s="21"/>
      <c r="AO1800" s="21"/>
      <c r="AP1800" s="20"/>
      <c r="AQ1800" s="22"/>
      <c r="AR1800" s="20"/>
      <c r="AS1800" s="20"/>
      <c r="AT1800" s="20"/>
      <c r="AU1800" s="20"/>
      <c r="AV1800" s="20"/>
      <c r="AW1800" s="20"/>
      <c r="AX1800" s="222">
        <v>130312</v>
      </c>
      <c r="AY1800" s="6">
        <v>25</v>
      </c>
      <c r="AZ1800" s="6">
        <v>253</v>
      </c>
      <c r="BA1800" s="87" t="s">
        <v>2365</v>
      </c>
      <c r="BB1800" s="39" t="s">
        <v>2467</v>
      </c>
      <c r="BC1800" s="84" t="s">
        <v>2359</v>
      </c>
      <c r="BJ1800" s="47" t="s">
        <v>2493</v>
      </c>
      <c r="BL1800" s="42" t="s">
        <v>2604</v>
      </c>
      <c r="BM1800" s="43" t="s">
        <v>2495</v>
      </c>
      <c r="BO1800" s="17">
        <v>65376</v>
      </c>
      <c r="BP1800" s="18" t="s">
        <v>1396</v>
      </c>
    </row>
    <row r="1801" spans="1:68" ht="15" customHeight="1" thickBot="1" x14ac:dyDescent="0.35">
      <c r="A1801" s="116">
        <v>1800</v>
      </c>
      <c r="H1801" s="121" t="s">
        <v>2487</v>
      </c>
      <c r="I1801" s="117">
        <v>8</v>
      </c>
      <c r="J1801" s="119" t="s">
        <v>2488</v>
      </c>
      <c r="K1801" s="119" t="s">
        <v>2489</v>
      </c>
      <c r="L1801" s="119" t="s">
        <v>2473</v>
      </c>
      <c r="M1801" s="119" t="s">
        <v>2490</v>
      </c>
      <c r="N1801" s="119" t="s">
        <v>2491</v>
      </c>
      <c r="O1801" s="119" t="s">
        <v>2492</v>
      </c>
      <c r="P1801" s="119" t="s">
        <v>2596</v>
      </c>
      <c r="Q1801" s="120" t="s">
        <v>2597</v>
      </c>
      <c r="R1801" s="6">
        <f t="shared" si="260"/>
        <v>2</v>
      </c>
      <c r="S1801" s="6">
        <f t="shared" si="261"/>
        <v>1</v>
      </c>
      <c r="T1801" s="7">
        <f t="shared" si="262"/>
        <v>130306</v>
      </c>
      <c r="U1801" s="122" t="str">
        <f t="shared" si="263"/>
        <v>1FD02</v>
      </c>
      <c r="V1801" s="10">
        <f t="shared" si="264"/>
        <v>253</v>
      </c>
      <c r="W1801" s="10">
        <f t="shared" si="265"/>
        <v>2</v>
      </c>
      <c r="X1801" s="11">
        <f t="shared" si="266"/>
        <v>3</v>
      </c>
      <c r="Y1801" s="11">
        <f t="shared" si="267"/>
        <v>253</v>
      </c>
      <c r="Z1801" s="12" t="str">
        <f t="shared" si="268"/>
        <v>Wind Data</v>
      </c>
      <c r="AI1801" s="17"/>
      <c r="AJ1801" s="18"/>
      <c r="AK1801" s="19"/>
      <c r="AQ1801" s="37"/>
      <c r="AR1801" s="34"/>
      <c r="AS1801" s="34"/>
      <c r="AT1801" s="34"/>
      <c r="AU1801" s="34"/>
      <c r="AV1801" s="34"/>
      <c r="AW1801" s="34"/>
      <c r="AX1801" s="223">
        <v>130306</v>
      </c>
      <c r="AY1801" s="6">
        <v>3</v>
      </c>
      <c r="AZ1801" s="6">
        <v>253</v>
      </c>
      <c r="BA1801" s="87" t="s">
        <v>2496</v>
      </c>
      <c r="BB1801" s="39" t="s">
        <v>2468</v>
      </c>
      <c r="BC1801" s="84" t="s">
        <v>2349</v>
      </c>
      <c r="BD1801" s="38" t="s">
        <v>2497</v>
      </c>
      <c r="BE1801" s="39" t="s">
        <v>2469</v>
      </c>
      <c r="BF1801" s="90" t="s">
        <v>2498</v>
      </c>
      <c r="BJ1801" s="47" t="s">
        <v>2499</v>
      </c>
      <c r="BL1801" s="42" t="s">
        <v>2500</v>
      </c>
      <c r="BM1801" s="43" t="s">
        <v>2495</v>
      </c>
      <c r="BO1801" s="17">
        <v>65378</v>
      </c>
      <c r="BP1801" s="18" t="s">
        <v>1396</v>
      </c>
    </row>
    <row r="1802" spans="1:68" ht="15" customHeight="1" thickBot="1" x14ac:dyDescent="0.35">
      <c r="A1802" s="116">
        <v>1801</v>
      </c>
      <c r="H1802" s="121" t="s">
        <v>2586</v>
      </c>
      <c r="I1802" s="117">
        <v>8</v>
      </c>
      <c r="J1802" s="119" t="s">
        <v>2471</v>
      </c>
      <c r="K1802" s="119" t="s">
        <v>2471</v>
      </c>
      <c r="L1802" s="119" t="s">
        <v>2472</v>
      </c>
      <c r="M1802" s="119" t="s">
        <v>2587</v>
      </c>
      <c r="N1802" s="119" t="s">
        <v>2502</v>
      </c>
      <c r="O1802" s="119" t="s">
        <v>2588</v>
      </c>
      <c r="P1802" s="119" t="s">
        <v>2588</v>
      </c>
      <c r="Q1802" s="119" t="s">
        <v>2588</v>
      </c>
      <c r="R1802" s="6">
        <f t="shared" si="260"/>
        <v>5</v>
      </c>
      <c r="S1802" s="6">
        <f t="shared" si="261"/>
        <v>1</v>
      </c>
      <c r="T1802" s="7">
        <f t="shared" si="262"/>
        <v>130312</v>
      </c>
      <c r="U1802" s="122" t="str">
        <f t="shared" si="263"/>
        <v>1FD08</v>
      </c>
      <c r="V1802" s="10">
        <f t="shared" si="264"/>
        <v>253</v>
      </c>
      <c r="W1802" s="10">
        <f t="shared" si="265"/>
        <v>8</v>
      </c>
      <c r="X1802" s="11">
        <f t="shared" si="266"/>
        <v>16</v>
      </c>
      <c r="Y1802" s="11">
        <f t="shared" si="267"/>
        <v>253</v>
      </c>
      <c r="Z1802" s="12" t="str">
        <f t="shared" si="268"/>
        <v>Temperature</v>
      </c>
      <c r="AI1802" s="17"/>
      <c r="AJ1802" s="18"/>
      <c r="AK1802" s="19"/>
      <c r="AL1802" s="21"/>
      <c r="AM1802" s="21"/>
      <c r="AN1802" s="21"/>
      <c r="AO1802" s="21"/>
      <c r="AP1802" s="20"/>
      <c r="AQ1802" s="22"/>
      <c r="AR1802" s="20"/>
      <c r="AS1802" s="20"/>
      <c r="AT1802" s="20"/>
      <c r="AU1802" s="20"/>
      <c r="AV1802" s="20"/>
      <c r="AW1802" s="20"/>
      <c r="AX1802" s="222">
        <v>130312</v>
      </c>
      <c r="AY1802" s="6">
        <v>16</v>
      </c>
      <c r="AZ1802" s="6">
        <v>253</v>
      </c>
      <c r="BA1802" s="87" t="s">
        <v>2365</v>
      </c>
      <c r="BB1802" s="39" t="s">
        <v>2582</v>
      </c>
      <c r="BC1802" s="84" t="s">
        <v>2359</v>
      </c>
      <c r="BJ1802" s="47" t="s">
        <v>2493</v>
      </c>
      <c r="BL1802" s="42" t="s">
        <v>2494</v>
      </c>
      <c r="BM1802" s="43" t="s">
        <v>2495</v>
      </c>
      <c r="BO1802" s="17">
        <v>65431</v>
      </c>
      <c r="BP1802" s="18" t="s">
        <v>1396</v>
      </c>
    </row>
    <row r="1803" spans="1:68" ht="15" customHeight="1" thickBot="1" x14ac:dyDescent="0.35">
      <c r="A1803" s="116">
        <v>1802</v>
      </c>
      <c r="H1803" s="121" t="s">
        <v>2589</v>
      </c>
      <c r="I1803" s="117">
        <v>8</v>
      </c>
      <c r="J1803" s="119" t="s">
        <v>2590</v>
      </c>
      <c r="K1803" s="119" t="s">
        <v>2591</v>
      </c>
      <c r="L1803" s="119" t="s">
        <v>2473</v>
      </c>
      <c r="M1803" s="119" t="s">
        <v>2592</v>
      </c>
      <c r="N1803" s="119" t="s">
        <v>2474</v>
      </c>
      <c r="O1803" s="120" t="s">
        <v>2593</v>
      </c>
      <c r="P1803" s="119" t="s">
        <v>2588</v>
      </c>
      <c r="Q1803" s="119" t="s">
        <v>2588</v>
      </c>
      <c r="R1803" s="6">
        <f t="shared" si="260"/>
        <v>2</v>
      </c>
      <c r="S1803" s="6">
        <f t="shared" si="261"/>
        <v>1</v>
      </c>
      <c r="T1803" s="7">
        <f t="shared" si="262"/>
        <v>130306</v>
      </c>
      <c r="U1803" s="122" t="str">
        <f t="shared" si="263"/>
        <v>1FD02</v>
      </c>
      <c r="V1803" s="10">
        <f t="shared" si="264"/>
        <v>253</v>
      </c>
      <c r="W1803" s="10">
        <f t="shared" si="265"/>
        <v>2</v>
      </c>
      <c r="X1803" s="11">
        <f t="shared" si="266"/>
        <v>3</v>
      </c>
      <c r="Y1803" s="11">
        <f t="shared" si="267"/>
        <v>253</v>
      </c>
      <c r="Z1803" s="12" t="str">
        <f t="shared" si="268"/>
        <v>Wind Data</v>
      </c>
      <c r="AI1803" s="17"/>
      <c r="AJ1803" s="18"/>
      <c r="AK1803" s="19"/>
      <c r="AQ1803" s="37"/>
      <c r="AR1803" s="34"/>
      <c r="AS1803" s="34"/>
      <c r="AT1803" s="34"/>
      <c r="AU1803" s="34"/>
      <c r="AV1803" s="34"/>
      <c r="AW1803" s="34"/>
      <c r="AX1803" s="223">
        <v>130306</v>
      </c>
      <c r="AY1803" s="6">
        <v>3</v>
      </c>
      <c r="AZ1803" s="6">
        <v>253</v>
      </c>
      <c r="BA1803" s="87" t="s">
        <v>2496</v>
      </c>
      <c r="BB1803" s="39" t="s">
        <v>2583</v>
      </c>
      <c r="BC1803" s="84" t="s">
        <v>2349</v>
      </c>
      <c r="BD1803" s="38" t="s">
        <v>2497</v>
      </c>
      <c r="BE1803" s="39" t="s">
        <v>2584</v>
      </c>
      <c r="BF1803" s="90" t="s">
        <v>2498</v>
      </c>
      <c r="BJ1803" s="47" t="s">
        <v>2499</v>
      </c>
      <c r="BL1803" s="42" t="s">
        <v>2500</v>
      </c>
      <c r="BM1803" s="43" t="s">
        <v>2495</v>
      </c>
      <c r="BO1803" s="17">
        <v>65433</v>
      </c>
      <c r="BP1803" s="18" t="s">
        <v>1396</v>
      </c>
    </row>
    <row r="1804" spans="1:68" ht="15" customHeight="1" thickBot="1" x14ac:dyDescent="0.35">
      <c r="A1804" s="116">
        <v>1803</v>
      </c>
      <c r="H1804" s="121" t="s">
        <v>2586</v>
      </c>
      <c r="I1804" s="117">
        <v>8</v>
      </c>
      <c r="J1804" s="119" t="s">
        <v>2471</v>
      </c>
      <c r="K1804" s="119" t="s">
        <v>2471</v>
      </c>
      <c r="L1804" s="119" t="s">
        <v>2475</v>
      </c>
      <c r="M1804" s="119" t="s">
        <v>2476</v>
      </c>
      <c r="N1804" s="120" t="s">
        <v>2477</v>
      </c>
      <c r="O1804" s="119" t="s">
        <v>2588</v>
      </c>
      <c r="P1804" s="119" t="s">
        <v>2588</v>
      </c>
      <c r="Q1804" s="119" t="s">
        <v>2588</v>
      </c>
      <c r="R1804" s="6">
        <f t="shared" si="260"/>
        <v>5</v>
      </c>
      <c r="S1804" s="6">
        <f t="shared" si="261"/>
        <v>1</v>
      </c>
      <c r="T1804" s="7">
        <f t="shared" si="262"/>
        <v>130312</v>
      </c>
      <c r="U1804" s="122" t="str">
        <f t="shared" si="263"/>
        <v>1FD08</v>
      </c>
      <c r="V1804" s="10">
        <f t="shared" si="264"/>
        <v>253</v>
      </c>
      <c r="W1804" s="10">
        <f t="shared" si="265"/>
        <v>8</v>
      </c>
      <c r="X1804" s="11">
        <f t="shared" si="266"/>
        <v>16</v>
      </c>
      <c r="Y1804" s="11">
        <f t="shared" si="267"/>
        <v>253</v>
      </c>
      <c r="Z1804" s="12" t="str">
        <f t="shared" si="268"/>
        <v>Temperature</v>
      </c>
      <c r="AI1804" s="17"/>
      <c r="AJ1804" s="18"/>
      <c r="AK1804" s="19"/>
      <c r="AL1804" s="21"/>
      <c r="AM1804" s="21"/>
      <c r="AN1804" s="21"/>
      <c r="AO1804" s="21"/>
      <c r="AP1804" s="20"/>
      <c r="AQ1804" s="22"/>
      <c r="AR1804" s="20"/>
      <c r="AS1804" s="20"/>
      <c r="AT1804" s="20"/>
      <c r="AU1804" s="20"/>
      <c r="AV1804" s="20"/>
      <c r="AW1804" s="20"/>
      <c r="AX1804" s="222">
        <v>130312</v>
      </c>
      <c r="AY1804" s="6">
        <v>16</v>
      </c>
      <c r="AZ1804" s="6">
        <v>253</v>
      </c>
      <c r="BA1804" s="87" t="s">
        <v>2365</v>
      </c>
      <c r="BB1804" s="39" t="s">
        <v>2464</v>
      </c>
      <c r="BC1804" s="84" t="s">
        <v>2359</v>
      </c>
      <c r="BJ1804" s="47" t="s">
        <v>2501</v>
      </c>
      <c r="BL1804" s="42" t="s">
        <v>2494</v>
      </c>
      <c r="BM1804" s="43" t="s">
        <v>2495</v>
      </c>
      <c r="BO1804" s="17">
        <v>65436</v>
      </c>
      <c r="BP1804" s="18" t="s">
        <v>1396</v>
      </c>
    </row>
    <row r="1805" spans="1:68" ht="15" customHeight="1" thickBot="1" x14ac:dyDescent="0.35">
      <c r="A1805" s="116">
        <v>1804</v>
      </c>
      <c r="H1805" s="121" t="s">
        <v>2589</v>
      </c>
      <c r="I1805" s="117">
        <v>8</v>
      </c>
      <c r="J1805" s="119" t="s">
        <v>2478</v>
      </c>
      <c r="K1805" s="119" t="s">
        <v>2479</v>
      </c>
      <c r="L1805" s="119" t="s">
        <v>2480</v>
      </c>
      <c r="M1805" s="120" t="s">
        <v>2481</v>
      </c>
      <c r="N1805" s="119" t="s">
        <v>2482</v>
      </c>
      <c r="O1805" s="120" t="s">
        <v>2483</v>
      </c>
      <c r="P1805" s="119" t="s">
        <v>2475</v>
      </c>
      <c r="Q1805" s="119" t="s">
        <v>2473</v>
      </c>
      <c r="R1805" s="6">
        <f t="shared" si="260"/>
        <v>2</v>
      </c>
      <c r="S1805" s="6">
        <f t="shared" si="261"/>
        <v>1</v>
      </c>
      <c r="T1805" s="7">
        <f t="shared" si="262"/>
        <v>130306</v>
      </c>
      <c r="U1805" s="122" t="str">
        <f t="shared" si="263"/>
        <v>1FD02</v>
      </c>
      <c r="V1805" s="10">
        <f t="shared" si="264"/>
        <v>253</v>
      </c>
      <c r="W1805" s="10">
        <f t="shared" si="265"/>
        <v>2</v>
      </c>
      <c r="X1805" s="11">
        <f t="shared" si="266"/>
        <v>3</v>
      </c>
      <c r="Y1805" s="11">
        <f t="shared" si="267"/>
        <v>253</v>
      </c>
      <c r="Z1805" s="12" t="str">
        <f t="shared" si="268"/>
        <v>Wind Data</v>
      </c>
      <c r="AI1805" s="17"/>
      <c r="AJ1805" s="18"/>
      <c r="AK1805" s="19"/>
      <c r="AQ1805" s="37"/>
      <c r="AR1805" s="34"/>
      <c r="AS1805" s="34"/>
      <c r="AT1805" s="34"/>
      <c r="AU1805" s="34"/>
      <c r="AV1805" s="34"/>
      <c r="AW1805" s="34"/>
      <c r="AX1805" s="223">
        <v>130306</v>
      </c>
      <c r="AY1805" s="6">
        <v>3</v>
      </c>
      <c r="AZ1805" s="6">
        <v>253</v>
      </c>
      <c r="BA1805" s="87" t="s">
        <v>2496</v>
      </c>
      <c r="BB1805" s="39" t="s">
        <v>2598</v>
      </c>
      <c r="BC1805" s="84" t="s">
        <v>2349</v>
      </c>
      <c r="BD1805" s="38" t="s">
        <v>2497</v>
      </c>
      <c r="BE1805" s="39" t="s">
        <v>2599</v>
      </c>
      <c r="BF1805" s="90" t="s">
        <v>2498</v>
      </c>
      <c r="BJ1805" s="47" t="s">
        <v>2505</v>
      </c>
      <c r="BL1805" s="42" t="s">
        <v>2500</v>
      </c>
      <c r="BM1805" s="43" t="s">
        <v>2495</v>
      </c>
      <c r="BO1805" s="17">
        <v>65445</v>
      </c>
      <c r="BP1805" s="18" t="s">
        <v>1396</v>
      </c>
    </row>
    <row r="1806" spans="1:68" ht="15" customHeight="1" thickBot="1" x14ac:dyDescent="0.35">
      <c r="A1806" s="116">
        <v>1805</v>
      </c>
      <c r="H1806" s="121" t="s">
        <v>2503</v>
      </c>
      <c r="I1806" s="117">
        <v>8</v>
      </c>
      <c r="J1806" s="119" t="s">
        <v>2471</v>
      </c>
      <c r="K1806" s="119" t="s">
        <v>2481</v>
      </c>
      <c r="L1806" s="120" t="s">
        <v>2480</v>
      </c>
      <c r="M1806" s="119" t="s">
        <v>2479</v>
      </c>
      <c r="N1806" s="119" t="s">
        <v>2478</v>
      </c>
      <c r="O1806" s="119" t="s">
        <v>2588</v>
      </c>
      <c r="P1806" s="119" t="s">
        <v>2588</v>
      </c>
      <c r="Q1806" s="119" t="s">
        <v>2588</v>
      </c>
      <c r="R1806" s="6">
        <f t="shared" si="260"/>
        <v>5</v>
      </c>
      <c r="S1806" s="6">
        <f t="shared" si="261"/>
        <v>1</v>
      </c>
      <c r="T1806" s="7">
        <f t="shared" si="262"/>
        <v>130312</v>
      </c>
      <c r="U1806" s="122" t="str">
        <f t="shared" si="263"/>
        <v>1FD08</v>
      </c>
      <c r="V1806" s="10">
        <f t="shared" si="264"/>
        <v>253</v>
      </c>
      <c r="W1806" s="10">
        <f t="shared" si="265"/>
        <v>8</v>
      </c>
      <c r="X1806" s="11">
        <f t="shared" si="266"/>
        <v>16</v>
      </c>
      <c r="Y1806" s="11">
        <f t="shared" si="267"/>
        <v>253</v>
      </c>
      <c r="Z1806" s="12" t="str">
        <f t="shared" si="268"/>
        <v>Temperature</v>
      </c>
      <c r="AI1806" s="17"/>
      <c r="AJ1806" s="18"/>
      <c r="AK1806" s="19"/>
      <c r="AL1806" s="21"/>
      <c r="AM1806" s="21"/>
      <c r="AN1806" s="21"/>
      <c r="AO1806" s="21"/>
      <c r="AP1806" s="20"/>
      <c r="AQ1806" s="22"/>
      <c r="AR1806" s="20"/>
      <c r="AS1806" s="20"/>
      <c r="AT1806" s="20"/>
      <c r="AU1806" s="20"/>
      <c r="AV1806" s="20"/>
      <c r="AW1806" s="20"/>
      <c r="AX1806" s="222">
        <v>130312</v>
      </c>
      <c r="AY1806" s="6">
        <v>16</v>
      </c>
      <c r="AZ1806" s="6">
        <v>253</v>
      </c>
      <c r="BA1806" s="87" t="s">
        <v>2365</v>
      </c>
      <c r="BB1806" s="39" t="s">
        <v>2600</v>
      </c>
      <c r="BC1806" s="84" t="s">
        <v>2359</v>
      </c>
      <c r="BJ1806" s="47" t="s">
        <v>2601</v>
      </c>
      <c r="BL1806" s="42" t="s">
        <v>2494</v>
      </c>
      <c r="BM1806" s="43" t="s">
        <v>2495</v>
      </c>
      <c r="BO1806" s="17">
        <v>65457</v>
      </c>
      <c r="BP1806" s="18" t="s">
        <v>1396</v>
      </c>
    </row>
    <row r="1807" spans="1:68" ht="15" customHeight="1" thickBot="1" x14ac:dyDescent="0.35">
      <c r="A1807" s="116">
        <v>1806</v>
      </c>
      <c r="H1807" s="121" t="s">
        <v>2503</v>
      </c>
      <c r="I1807" s="117">
        <v>8</v>
      </c>
      <c r="J1807" s="119" t="s">
        <v>2471</v>
      </c>
      <c r="K1807" s="119" t="s">
        <v>2471</v>
      </c>
      <c r="L1807" s="119" t="s">
        <v>2472</v>
      </c>
      <c r="M1807" s="120" t="s">
        <v>2594</v>
      </c>
      <c r="N1807" s="119" t="s">
        <v>2473</v>
      </c>
      <c r="O1807" s="119" t="s">
        <v>2472</v>
      </c>
      <c r="P1807" s="119" t="s">
        <v>2475</v>
      </c>
      <c r="Q1807" s="119" t="s">
        <v>2483</v>
      </c>
      <c r="R1807" s="6">
        <f t="shared" si="260"/>
        <v>5</v>
      </c>
      <c r="S1807" s="6">
        <f t="shared" si="261"/>
        <v>1</v>
      </c>
      <c r="T1807" s="7">
        <f t="shared" si="262"/>
        <v>130312</v>
      </c>
      <c r="U1807" s="122" t="str">
        <f t="shared" si="263"/>
        <v>1FD08</v>
      </c>
      <c r="V1807" s="10">
        <f t="shared" si="264"/>
        <v>253</v>
      </c>
      <c r="W1807" s="10">
        <f t="shared" si="265"/>
        <v>8</v>
      </c>
      <c r="X1807" s="11">
        <f t="shared" si="266"/>
        <v>16</v>
      </c>
      <c r="Y1807" s="11">
        <f t="shared" si="267"/>
        <v>253</v>
      </c>
      <c r="Z1807" s="12" t="str">
        <f t="shared" si="268"/>
        <v>Temperature</v>
      </c>
      <c r="AI1807" s="17"/>
      <c r="AJ1807" s="18"/>
      <c r="AK1807" s="19"/>
      <c r="AQ1807" s="37"/>
      <c r="AR1807" s="34"/>
      <c r="AS1807" s="34"/>
      <c r="AT1807" s="34"/>
      <c r="AU1807" s="34"/>
      <c r="AV1807" s="34"/>
      <c r="AW1807" s="34"/>
      <c r="AX1807" s="223">
        <v>130312</v>
      </c>
      <c r="AY1807" s="6">
        <v>16</v>
      </c>
      <c r="AZ1807" s="6">
        <v>253</v>
      </c>
      <c r="BA1807" s="87" t="s">
        <v>2365</v>
      </c>
      <c r="BB1807" s="39" t="s">
        <v>2585</v>
      </c>
      <c r="BC1807" s="84" t="s">
        <v>2359</v>
      </c>
      <c r="BJ1807" s="47" t="s">
        <v>2493</v>
      </c>
      <c r="BL1807" s="42" t="s">
        <v>2494</v>
      </c>
      <c r="BM1807" s="43" t="s">
        <v>2495</v>
      </c>
      <c r="BO1807" s="17">
        <v>65482</v>
      </c>
      <c r="BP1807" s="18" t="s">
        <v>1396</v>
      </c>
    </row>
    <row r="1808" spans="1:68" ht="15" customHeight="1" thickBot="1" x14ac:dyDescent="0.35">
      <c r="A1808" s="116">
        <v>1807</v>
      </c>
      <c r="H1808" s="121" t="s">
        <v>2503</v>
      </c>
      <c r="I1808" s="117">
        <v>7</v>
      </c>
      <c r="J1808" s="119" t="s">
        <v>2484</v>
      </c>
      <c r="K1808" s="119" t="s">
        <v>2594</v>
      </c>
      <c r="L1808" s="119" t="s">
        <v>2481</v>
      </c>
      <c r="M1808" s="119" t="s">
        <v>2480</v>
      </c>
      <c r="N1808" s="119" t="s">
        <v>2479</v>
      </c>
      <c r="O1808" s="119" t="s">
        <v>2504</v>
      </c>
      <c r="P1808" s="119" t="s">
        <v>2475</v>
      </c>
      <c r="Q1808" s="119" t="s">
        <v>2485</v>
      </c>
      <c r="R1808" s="6">
        <f t="shared" si="260"/>
        <v>5</v>
      </c>
      <c r="S1808" s="6">
        <f t="shared" si="261"/>
        <v>1</v>
      </c>
      <c r="T1808" s="7">
        <f t="shared" si="262"/>
        <v>130312</v>
      </c>
      <c r="U1808" s="122" t="str">
        <f t="shared" si="263"/>
        <v>1FD08</v>
      </c>
      <c r="V1808" s="10">
        <f t="shared" si="264"/>
        <v>253</v>
      </c>
      <c r="W1808" s="10">
        <f t="shared" si="265"/>
        <v>8</v>
      </c>
      <c r="X1808" s="11">
        <f t="shared" si="266"/>
        <v>16</v>
      </c>
      <c r="Y1808" s="11">
        <f t="shared" si="267"/>
        <v>253</v>
      </c>
      <c r="Z1808" s="12" t="str">
        <f t="shared" si="268"/>
        <v>Temperature</v>
      </c>
      <c r="AI1808" s="17"/>
      <c r="AJ1808" s="18"/>
      <c r="AK1808" s="19"/>
      <c r="AL1808" s="21"/>
      <c r="AM1808" s="21"/>
      <c r="AN1808" s="21"/>
      <c r="AO1808" s="21"/>
      <c r="AP1808" s="20"/>
      <c r="AQ1808" s="22"/>
      <c r="AR1808" s="20"/>
      <c r="AS1808" s="20"/>
      <c r="AT1808" s="20"/>
      <c r="AU1808" s="20"/>
      <c r="AV1808" s="20"/>
      <c r="AW1808" s="20"/>
      <c r="AX1808" s="222">
        <v>130312</v>
      </c>
      <c r="AY1808" s="6">
        <v>16</v>
      </c>
      <c r="AZ1808" s="6">
        <v>253</v>
      </c>
      <c r="BA1808" s="87" t="s">
        <v>2365</v>
      </c>
      <c r="BB1808" s="39" t="s">
        <v>2602</v>
      </c>
      <c r="BC1808" s="84" t="s">
        <v>2359</v>
      </c>
      <c r="BJ1808" s="47" t="s">
        <v>2603</v>
      </c>
      <c r="BL1808" s="42" t="s">
        <v>2494</v>
      </c>
      <c r="BM1808" s="43" t="s">
        <v>2495</v>
      </c>
      <c r="BO1808" s="17">
        <v>65486</v>
      </c>
      <c r="BP1808" s="18" t="s">
        <v>1396</v>
      </c>
    </row>
    <row r="1809" spans="1:68" ht="15" customHeight="1" thickBot="1" x14ac:dyDescent="0.35">
      <c r="A1809" s="116">
        <v>1808</v>
      </c>
      <c r="H1809" s="121" t="s">
        <v>2595</v>
      </c>
      <c r="I1809" s="117">
        <v>8</v>
      </c>
      <c r="J1809" s="119" t="s">
        <v>2471</v>
      </c>
      <c r="K1809" s="120" t="s">
        <v>2471</v>
      </c>
      <c r="L1809" s="119" t="s">
        <v>2472</v>
      </c>
      <c r="M1809" s="119" t="s">
        <v>2594</v>
      </c>
      <c r="N1809" s="119" t="s">
        <v>2486</v>
      </c>
      <c r="O1809" s="120" t="s">
        <v>2588</v>
      </c>
      <c r="P1809" s="119" t="s">
        <v>2588</v>
      </c>
      <c r="Q1809" s="119" t="s">
        <v>2588</v>
      </c>
      <c r="R1809" s="6">
        <f t="shared" si="260"/>
        <v>5</v>
      </c>
      <c r="S1809" s="6">
        <f t="shared" si="261"/>
        <v>1</v>
      </c>
      <c r="T1809" s="7">
        <f t="shared" si="262"/>
        <v>130312</v>
      </c>
      <c r="U1809" s="122" t="str">
        <f t="shared" si="263"/>
        <v>1FD08</v>
      </c>
      <c r="V1809" s="10">
        <f t="shared" si="264"/>
        <v>253</v>
      </c>
      <c r="W1809" s="10">
        <f t="shared" si="265"/>
        <v>8</v>
      </c>
      <c r="X1809" s="11">
        <f t="shared" si="266"/>
        <v>25</v>
      </c>
      <c r="Y1809" s="11">
        <f t="shared" si="267"/>
        <v>253</v>
      </c>
      <c r="Z1809" s="12" t="str">
        <f t="shared" si="268"/>
        <v>Temperature</v>
      </c>
      <c r="AI1809" s="17"/>
      <c r="AJ1809" s="18"/>
      <c r="AK1809" s="19"/>
      <c r="AQ1809" s="37"/>
      <c r="AR1809" s="34"/>
      <c r="AS1809" s="34"/>
      <c r="AT1809" s="34"/>
      <c r="AU1809" s="34"/>
      <c r="AV1809" s="34"/>
      <c r="AW1809" s="34"/>
      <c r="AX1809" s="223">
        <v>130312</v>
      </c>
      <c r="AY1809" s="6">
        <v>25</v>
      </c>
      <c r="AZ1809" s="6">
        <v>253</v>
      </c>
      <c r="BA1809" s="87" t="s">
        <v>2365</v>
      </c>
      <c r="BB1809" s="39" t="s">
        <v>2467</v>
      </c>
      <c r="BC1809" s="84" t="s">
        <v>2359</v>
      </c>
      <c r="BJ1809" s="47" t="s">
        <v>2493</v>
      </c>
      <c r="BL1809" s="42" t="s">
        <v>2604</v>
      </c>
      <c r="BM1809" s="43" t="s">
        <v>2495</v>
      </c>
      <c r="BO1809" s="17">
        <v>65489</v>
      </c>
      <c r="BP1809" s="18" t="s">
        <v>1396</v>
      </c>
    </row>
    <row r="1810" spans="1:68" ht="15" customHeight="1" thickBot="1" x14ac:dyDescent="0.35">
      <c r="A1810" s="116">
        <v>1809</v>
      </c>
      <c r="H1810" s="121" t="s">
        <v>2487</v>
      </c>
      <c r="I1810" s="117">
        <v>8</v>
      </c>
      <c r="J1810" s="119" t="s">
        <v>2488</v>
      </c>
      <c r="K1810" s="119" t="s">
        <v>2489</v>
      </c>
      <c r="L1810" s="119" t="s">
        <v>2473</v>
      </c>
      <c r="M1810" s="119" t="s">
        <v>2490</v>
      </c>
      <c r="N1810" s="119" t="s">
        <v>2491</v>
      </c>
      <c r="O1810" s="119" t="s">
        <v>2492</v>
      </c>
      <c r="P1810" s="120" t="s">
        <v>2596</v>
      </c>
      <c r="Q1810" s="119" t="s">
        <v>2597</v>
      </c>
      <c r="R1810" s="6">
        <f t="shared" si="260"/>
        <v>2</v>
      </c>
      <c r="S1810" s="6">
        <f t="shared" si="261"/>
        <v>1</v>
      </c>
      <c r="T1810" s="7">
        <f t="shared" si="262"/>
        <v>130306</v>
      </c>
      <c r="U1810" s="122" t="str">
        <f t="shared" si="263"/>
        <v>1FD02</v>
      </c>
      <c r="V1810" s="10">
        <f t="shared" si="264"/>
        <v>253</v>
      </c>
      <c r="W1810" s="10">
        <f t="shared" si="265"/>
        <v>2</v>
      </c>
      <c r="X1810" s="11">
        <f t="shared" si="266"/>
        <v>3</v>
      </c>
      <c r="Y1810" s="11">
        <f t="shared" si="267"/>
        <v>253</v>
      </c>
      <c r="Z1810" s="12" t="str">
        <f t="shared" si="268"/>
        <v>Wind Data</v>
      </c>
      <c r="AI1810" s="17"/>
      <c r="AJ1810" s="18"/>
      <c r="AK1810" s="19"/>
      <c r="AL1810" s="21"/>
      <c r="AM1810" s="21"/>
      <c r="AN1810" s="21"/>
      <c r="AO1810" s="21"/>
      <c r="AP1810" s="20"/>
      <c r="AQ1810" s="22"/>
      <c r="AR1810" s="20"/>
      <c r="AS1810" s="20"/>
      <c r="AT1810" s="20"/>
      <c r="AU1810" s="20"/>
      <c r="AV1810" s="20"/>
      <c r="AW1810" s="20"/>
      <c r="AX1810" s="222">
        <v>130306</v>
      </c>
      <c r="AY1810" s="6">
        <v>3</v>
      </c>
      <c r="AZ1810" s="6">
        <v>253</v>
      </c>
      <c r="BA1810" s="87" t="s">
        <v>2496</v>
      </c>
      <c r="BB1810" s="39" t="s">
        <v>2468</v>
      </c>
      <c r="BC1810" s="84" t="s">
        <v>2349</v>
      </c>
      <c r="BD1810" s="38" t="s">
        <v>2497</v>
      </c>
      <c r="BE1810" s="39" t="s">
        <v>2469</v>
      </c>
      <c r="BF1810" s="90" t="s">
        <v>2498</v>
      </c>
      <c r="BJ1810" s="47" t="s">
        <v>2499</v>
      </c>
      <c r="BL1810" s="42" t="s">
        <v>2500</v>
      </c>
      <c r="BM1810" s="43" t="s">
        <v>2495</v>
      </c>
      <c r="BO1810" s="17">
        <v>65495</v>
      </c>
      <c r="BP1810" s="18" t="s">
        <v>1396</v>
      </c>
    </row>
    <row r="1811" spans="1:68" ht="15" customHeight="1" thickBot="1" x14ac:dyDescent="0.35">
      <c r="A1811" s="116">
        <v>1810</v>
      </c>
      <c r="H1811" s="121" t="s">
        <v>2586</v>
      </c>
      <c r="I1811" s="117">
        <v>8</v>
      </c>
      <c r="J1811" s="119" t="s">
        <v>2471</v>
      </c>
      <c r="K1811" s="119" t="s">
        <v>2471</v>
      </c>
      <c r="L1811" s="120" t="s">
        <v>2472</v>
      </c>
      <c r="M1811" s="120" t="s">
        <v>2587</v>
      </c>
      <c r="N1811" s="119" t="s">
        <v>2502</v>
      </c>
      <c r="O1811" s="119" t="s">
        <v>2588</v>
      </c>
      <c r="P1811" s="119" t="s">
        <v>2588</v>
      </c>
      <c r="Q1811" s="119" t="s">
        <v>2588</v>
      </c>
      <c r="R1811" s="6">
        <f t="shared" si="260"/>
        <v>5</v>
      </c>
      <c r="S1811" s="6">
        <f t="shared" si="261"/>
        <v>1</v>
      </c>
      <c r="T1811" s="7">
        <f t="shared" si="262"/>
        <v>130312</v>
      </c>
      <c r="U1811" s="122" t="str">
        <f t="shared" si="263"/>
        <v>1FD08</v>
      </c>
      <c r="V1811" s="10">
        <f t="shared" si="264"/>
        <v>253</v>
      </c>
      <c r="W1811" s="10">
        <f t="shared" si="265"/>
        <v>8</v>
      </c>
      <c r="X1811" s="11">
        <f t="shared" si="266"/>
        <v>16</v>
      </c>
      <c r="Y1811" s="11">
        <f t="shared" si="267"/>
        <v>253</v>
      </c>
      <c r="Z1811" s="12" t="str">
        <f t="shared" si="268"/>
        <v>Temperature</v>
      </c>
      <c r="AI1811" s="17"/>
      <c r="AJ1811" s="18"/>
      <c r="AK1811" s="19"/>
      <c r="AQ1811" s="37"/>
      <c r="AR1811" s="34"/>
      <c r="AS1811" s="34"/>
      <c r="AT1811" s="34"/>
      <c r="AU1811" s="34"/>
      <c r="AV1811" s="34"/>
      <c r="AW1811" s="34"/>
      <c r="AX1811" s="223">
        <v>130312</v>
      </c>
      <c r="AY1811" s="6">
        <v>16</v>
      </c>
      <c r="AZ1811" s="6">
        <v>253</v>
      </c>
      <c r="BA1811" s="87" t="s">
        <v>2365</v>
      </c>
      <c r="BB1811" s="39" t="s">
        <v>2582</v>
      </c>
      <c r="BC1811" s="84" t="s">
        <v>2359</v>
      </c>
      <c r="BJ1811" s="47" t="s">
        <v>2493</v>
      </c>
      <c r="BL1811" s="42" t="s">
        <v>2494</v>
      </c>
      <c r="BM1811" s="43" t="s">
        <v>2495</v>
      </c>
      <c r="BO1811" s="17">
        <v>65498</v>
      </c>
      <c r="BP1811" s="18" t="s">
        <v>1396</v>
      </c>
    </row>
    <row r="1812" spans="1:68" ht="15" customHeight="1" thickBot="1" x14ac:dyDescent="0.35">
      <c r="A1812" s="116">
        <v>1811</v>
      </c>
      <c r="H1812" s="121" t="s">
        <v>2589</v>
      </c>
      <c r="I1812" s="117">
        <v>8</v>
      </c>
      <c r="J1812" s="119" t="s">
        <v>2590</v>
      </c>
      <c r="K1812" s="119" t="s">
        <v>2591</v>
      </c>
      <c r="L1812" s="119" t="s">
        <v>2473</v>
      </c>
      <c r="M1812" s="119" t="s">
        <v>2592</v>
      </c>
      <c r="N1812" s="119" t="s">
        <v>2474</v>
      </c>
      <c r="O1812" s="119" t="s">
        <v>2593</v>
      </c>
      <c r="P1812" s="119" t="s">
        <v>2588</v>
      </c>
      <c r="Q1812" s="119" t="s">
        <v>2588</v>
      </c>
      <c r="R1812" s="6">
        <f t="shared" si="260"/>
        <v>2</v>
      </c>
      <c r="S1812" s="6">
        <f t="shared" si="261"/>
        <v>1</v>
      </c>
      <c r="T1812" s="7">
        <f t="shared" si="262"/>
        <v>130306</v>
      </c>
      <c r="U1812" s="122" t="str">
        <f t="shared" si="263"/>
        <v>1FD02</v>
      </c>
      <c r="V1812" s="10">
        <f t="shared" si="264"/>
        <v>253</v>
      </c>
      <c r="W1812" s="10">
        <f t="shared" si="265"/>
        <v>2</v>
      </c>
      <c r="X1812" s="11">
        <f t="shared" si="266"/>
        <v>3</v>
      </c>
      <c r="Y1812" s="11">
        <f t="shared" si="267"/>
        <v>253</v>
      </c>
      <c r="Z1812" s="12" t="str">
        <f t="shared" si="268"/>
        <v>Wind Data</v>
      </c>
      <c r="AI1812" s="17"/>
      <c r="AJ1812" s="18"/>
      <c r="AK1812" s="19"/>
      <c r="AL1812" s="21"/>
      <c r="AM1812" s="21"/>
      <c r="AN1812" s="21"/>
      <c r="AO1812" s="21"/>
      <c r="AP1812" s="20"/>
      <c r="AQ1812" s="22"/>
      <c r="AR1812" s="20"/>
      <c r="AS1812" s="20"/>
      <c r="AT1812" s="20"/>
      <c r="AU1812" s="20"/>
      <c r="AV1812" s="20"/>
      <c r="AW1812" s="20"/>
      <c r="AX1812" s="222">
        <v>130306</v>
      </c>
      <c r="AY1812" s="6">
        <v>3</v>
      </c>
      <c r="AZ1812" s="6">
        <v>253</v>
      </c>
      <c r="BA1812" s="87" t="s">
        <v>2496</v>
      </c>
      <c r="BB1812" s="39" t="s">
        <v>2583</v>
      </c>
      <c r="BC1812" s="84" t="s">
        <v>2349</v>
      </c>
      <c r="BD1812" s="38" t="s">
        <v>2497</v>
      </c>
      <c r="BE1812" s="39" t="s">
        <v>2584</v>
      </c>
      <c r="BF1812" s="90" t="s">
        <v>2498</v>
      </c>
      <c r="BJ1812" s="47" t="s">
        <v>2499</v>
      </c>
      <c r="BL1812" s="42" t="s">
        <v>2500</v>
      </c>
      <c r="BM1812" s="43" t="s">
        <v>2495</v>
      </c>
      <c r="BO1812" s="17">
        <v>127504</v>
      </c>
      <c r="BP1812" s="18" t="s">
        <v>1431</v>
      </c>
    </row>
    <row r="1813" spans="1:68" ht="15" customHeight="1" thickBot="1" x14ac:dyDescent="0.35">
      <c r="A1813" s="116">
        <v>1812</v>
      </c>
      <c r="H1813" s="121" t="s">
        <v>2586</v>
      </c>
      <c r="I1813" s="117">
        <v>8</v>
      </c>
      <c r="J1813" s="119" t="s">
        <v>2471</v>
      </c>
      <c r="K1813" s="119" t="s">
        <v>2471</v>
      </c>
      <c r="L1813" s="119" t="s">
        <v>2475</v>
      </c>
      <c r="M1813" s="120" t="s">
        <v>2476</v>
      </c>
      <c r="N1813" s="119" t="s">
        <v>2477</v>
      </c>
      <c r="O1813" s="120" t="s">
        <v>2588</v>
      </c>
      <c r="P1813" s="119" t="s">
        <v>2588</v>
      </c>
      <c r="Q1813" s="120" t="s">
        <v>2588</v>
      </c>
      <c r="R1813" s="6">
        <f t="shared" si="260"/>
        <v>5</v>
      </c>
      <c r="S1813" s="6">
        <f t="shared" si="261"/>
        <v>1</v>
      </c>
      <c r="T1813" s="7">
        <f t="shared" si="262"/>
        <v>130312</v>
      </c>
      <c r="U1813" s="122" t="str">
        <f t="shared" si="263"/>
        <v>1FD08</v>
      </c>
      <c r="V1813" s="10">
        <f t="shared" si="264"/>
        <v>253</v>
      </c>
      <c r="W1813" s="10">
        <f t="shared" si="265"/>
        <v>8</v>
      </c>
      <c r="X1813" s="11">
        <f t="shared" si="266"/>
        <v>16</v>
      </c>
      <c r="Y1813" s="11">
        <f t="shared" si="267"/>
        <v>253</v>
      </c>
      <c r="Z1813" s="12" t="str">
        <f t="shared" si="268"/>
        <v>Temperature</v>
      </c>
      <c r="AI1813" s="17"/>
      <c r="AJ1813" s="18"/>
      <c r="AK1813" s="19"/>
      <c r="AQ1813" s="37"/>
      <c r="AR1813" s="34"/>
      <c r="AS1813" s="34"/>
      <c r="AT1813" s="34"/>
      <c r="AU1813" s="34"/>
      <c r="AV1813" s="34"/>
      <c r="AW1813" s="34"/>
      <c r="AX1813" s="223">
        <v>130312</v>
      </c>
      <c r="AY1813" s="6">
        <v>16</v>
      </c>
      <c r="AZ1813" s="6">
        <v>253</v>
      </c>
      <c r="BA1813" s="87" t="s">
        <v>2365</v>
      </c>
      <c r="BB1813" s="39" t="s">
        <v>2464</v>
      </c>
      <c r="BC1813" s="84" t="s">
        <v>2359</v>
      </c>
      <c r="BJ1813" s="47" t="s">
        <v>2501</v>
      </c>
      <c r="BL1813" s="42" t="s">
        <v>2494</v>
      </c>
      <c r="BM1813" s="43" t="s">
        <v>2495</v>
      </c>
      <c r="BO1813" s="17">
        <v>127506</v>
      </c>
      <c r="BP1813" s="18" t="s">
        <v>1433</v>
      </c>
    </row>
    <row r="1814" spans="1:68" ht="15" customHeight="1" thickBot="1" x14ac:dyDescent="0.35">
      <c r="A1814" s="116">
        <v>1813</v>
      </c>
      <c r="H1814" s="121" t="s">
        <v>2589</v>
      </c>
      <c r="I1814" s="117">
        <v>8</v>
      </c>
      <c r="J1814" s="119" t="s">
        <v>2478</v>
      </c>
      <c r="K1814" s="119" t="s">
        <v>2479</v>
      </c>
      <c r="L1814" s="119" t="s">
        <v>2480</v>
      </c>
      <c r="M1814" s="119" t="s">
        <v>2481</v>
      </c>
      <c r="N1814" s="119" t="s">
        <v>2482</v>
      </c>
      <c r="O1814" s="120" t="s">
        <v>2483</v>
      </c>
      <c r="P1814" s="120" t="s">
        <v>2475</v>
      </c>
      <c r="Q1814" s="120" t="s">
        <v>2473</v>
      </c>
      <c r="R1814" s="6">
        <f t="shared" si="260"/>
        <v>2</v>
      </c>
      <c r="S1814" s="6">
        <f t="shared" si="261"/>
        <v>1</v>
      </c>
      <c r="T1814" s="7">
        <f t="shared" si="262"/>
        <v>130306</v>
      </c>
      <c r="U1814" s="122" t="str">
        <f t="shared" si="263"/>
        <v>1FD02</v>
      </c>
      <c r="V1814" s="10">
        <f t="shared" si="264"/>
        <v>253</v>
      </c>
      <c r="W1814" s="10">
        <f t="shared" si="265"/>
        <v>2</v>
      </c>
      <c r="X1814" s="11">
        <f t="shared" si="266"/>
        <v>3</v>
      </c>
      <c r="Y1814" s="11">
        <f t="shared" si="267"/>
        <v>253</v>
      </c>
      <c r="Z1814" s="12" t="str">
        <f t="shared" si="268"/>
        <v>Wind Data</v>
      </c>
      <c r="AI1814" s="17"/>
      <c r="AJ1814" s="18"/>
      <c r="AK1814" s="19"/>
      <c r="AL1814" s="21"/>
      <c r="AM1814" s="21"/>
      <c r="AN1814" s="21"/>
      <c r="AO1814" s="21"/>
      <c r="AP1814" s="20"/>
      <c r="AQ1814" s="22"/>
      <c r="AR1814" s="20"/>
      <c r="AS1814" s="20"/>
      <c r="AT1814" s="20"/>
      <c r="AU1814" s="20"/>
      <c r="AV1814" s="20"/>
      <c r="AW1814" s="20"/>
      <c r="AX1814" s="222">
        <v>130306</v>
      </c>
      <c r="AY1814" s="6">
        <v>3</v>
      </c>
      <c r="AZ1814" s="6">
        <v>253</v>
      </c>
      <c r="BA1814" s="87" t="s">
        <v>2496</v>
      </c>
      <c r="BB1814" s="39" t="s">
        <v>2598</v>
      </c>
      <c r="BC1814" s="84" t="s">
        <v>2349</v>
      </c>
      <c r="BD1814" s="38" t="s">
        <v>2497</v>
      </c>
      <c r="BE1814" s="39" t="s">
        <v>2599</v>
      </c>
      <c r="BF1814" s="90" t="s">
        <v>2498</v>
      </c>
      <c r="BJ1814" s="47" t="s">
        <v>2505</v>
      </c>
      <c r="BL1814" s="42" t="s">
        <v>2500</v>
      </c>
      <c r="BM1814" s="43" t="s">
        <v>2495</v>
      </c>
      <c r="BO1814" s="17">
        <v>127511</v>
      </c>
      <c r="BP1814" s="18" t="s">
        <v>1438</v>
      </c>
    </row>
    <row r="1815" spans="1:68" ht="15" customHeight="1" thickBot="1" x14ac:dyDescent="0.35">
      <c r="A1815" s="116">
        <v>1814</v>
      </c>
      <c r="H1815" s="121" t="s">
        <v>2503</v>
      </c>
      <c r="I1815" s="117">
        <v>8</v>
      </c>
      <c r="J1815" s="119" t="s">
        <v>2471</v>
      </c>
      <c r="K1815" s="119" t="s">
        <v>2481</v>
      </c>
      <c r="L1815" s="119" t="s">
        <v>2480</v>
      </c>
      <c r="M1815" s="119" t="s">
        <v>2479</v>
      </c>
      <c r="N1815" s="119" t="s">
        <v>2478</v>
      </c>
      <c r="O1815" s="120" t="s">
        <v>2588</v>
      </c>
      <c r="P1815" s="120" t="s">
        <v>2588</v>
      </c>
      <c r="Q1815" s="119" t="s">
        <v>2588</v>
      </c>
      <c r="R1815" s="6">
        <f t="shared" si="260"/>
        <v>5</v>
      </c>
      <c r="S1815" s="6">
        <f t="shared" si="261"/>
        <v>1</v>
      </c>
      <c r="T1815" s="7">
        <f t="shared" si="262"/>
        <v>130312</v>
      </c>
      <c r="U1815" s="122" t="str">
        <f t="shared" si="263"/>
        <v>1FD08</v>
      </c>
      <c r="V1815" s="10">
        <f t="shared" si="264"/>
        <v>253</v>
      </c>
      <c r="W1815" s="10">
        <f t="shared" si="265"/>
        <v>8</v>
      </c>
      <c r="X1815" s="11">
        <f t="shared" si="266"/>
        <v>16</v>
      </c>
      <c r="Y1815" s="11">
        <f t="shared" si="267"/>
        <v>253</v>
      </c>
      <c r="Z1815" s="12" t="str">
        <f t="shared" si="268"/>
        <v>Temperature</v>
      </c>
      <c r="AI1815" s="17"/>
      <c r="AJ1815" s="18"/>
      <c r="AK1815" s="19"/>
      <c r="AQ1815" s="37"/>
      <c r="AR1815" s="34"/>
      <c r="AS1815" s="34"/>
      <c r="AT1815" s="34"/>
      <c r="AU1815" s="34"/>
      <c r="AV1815" s="34"/>
      <c r="AW1815" s="34"/>
      <c r="AX1815" s="223">
        <v>130312</v>
      </c>
      <c r="AY1815" s="6">
        <v>16</v>
      </c>
      <c r="AZ1815" s="6">
        <v>253</v>
      </c>
      <c r="BA1815" s="87" t="s">
        <v>2365</v>
      </c>
      <c r="BB1815" s="39" t="s">
        <v>2600</v>
      </c>
      <c r="BC1815" s="84" t="s">
        <v>2359</v>
      </c>
      <c r="BJ1815" s="47" t="s">
        <v>2601</v>
      </c>
      <c r="BL1815" s="42" t="s">
        <v>2494</v>
      </c>
      <c r="BM1815" s="43" t="s">
        <v>2495</v>
      </c>
      <c r="BO1815" s="17">
        <v>128267</v>
      </c>
      <c r="BP1815" s="18" t="s">
        <v>1443</v>
      </c>
    </row>
    <row r="1816" spans="1:68" ht="15" customHeight="1" thickBot="1" x14ac:dyDescent="0.35">
      <c r="A1816" s="116">
        <v>1815</v>
      </c>
      <c r="H1816" s="121" t="s">
        <v>2503</v>
      </c>
      <c r="I1816" s="117">
        <v>8</v>
      </c>
      <c r="J1816" s="119" t="s">
        <v>2471</v>
      </c>
      <c r="K1816" s="119" t="s">
        <v>2471</v>
      </c>
      <c r="L1816" s="119" t="s">
        <v>2472</v>
      </c>
      <c r="M1816" s="119" t="s">
        <v>2594</v>
      </c>
      <c r="N1816" s="120" t="s">
        <v>2473</v>
      </c>
      <c r="O1816" s="119" t="s">
        <v>2472</v>
      </c>
      <c r="P1816" s="120" t="s">
        <v>2475</v>
      </c>
      <c r="Q1816" s="120" t="s">
        <v>2483</v>
      </c>
      <c r="R1816" s="6">
        <f t="shared" si="260"/>
        <v>5</v>
      </c>
      <c r="S1816" s="6">
        <f t="shared" si="261"/>
        <v>1</v>
      </c>
      <c r="T1816" s="7">
        <f t="shared" si="262"/>
        <v>130312</v>
      </c>
      <c r="U1816" s="122" t="str">
        <f t="shared" si="263"/>
        <v>1FD08</v>
      </c>
      <c r="V1816" s="10">
        <f t="shared" si="264"/>
        <v>253</v>
      </c>
      <c r="W1816" s="10">
        <f t="shared" si="265"/>
        <v>8</v>
      </c>
      <c r="X1816" s="11">
        <f t="shared" si="266"/>
        <v>16</v>
      </c>
      <c r="Y1816" s="11">
        <f t="shared" si="267"/>
        <v>253</v>
      </c>
      <c r="Z1816" s="12" t="str">
        <f t="shared" si="268"/>
        <v>Temperature</v>
      </c>
      <c r="AI1816" s="17"/>
      <c r="AJ1816" s="18"/>
      <c r="AK1816" s="19"/>
      <c r="AL1816" s="21"/>
      <c r="AM1816" s="21"/>
      <c r="AN1816" s="21"/>
      <c r="AO1816" s="21"/>
      <c r="AP1816" s="20"/>
      <c r="AQ1816" s="22"/>
      <c r="AR1816" s="20"/>
      <c r="AS1816" s="20"/>
      <c r="AT1816" s="20"/>
      <c r="AU1816" s="20"/>
      <c r="AV1816" s="20"/>
      <c r="AW1816" s="20"/>
      <c r="AX1816" s="222">
        <v>130312</v>
      </c>
      <c r="AY1816" s="6">
        <v>16</v>
      </c>
      <c r="AZ1816" s="6">
        <v>253</v>
      </c>
      <c r="BA1816" s="87" t="s">
        <v>2365</v>
      </c>
      <c r="BB1816" s="39" t="s">
        <v>2585</v>
      </c>
      <c r="BC1816" s="84" t="s">
        <v>2359</v>
      </c>
      <c r="BJ1816" s="47" t="s">
        <v>2493</v>
      </c>
      <c r="BL1816" s="42" t="s">
        <v>2494</v>
      </c>
      <c r="BM1816" s="43" t="s">
        <v>2495</v>
      </c>
      <c r="BO1816" s="17">
        <v>128520</v>
      </c>
      <c r="BP1816" s="18" t="s">
        <v>1445</v>
      </c>
    </row>
    <row r="1817" spans="1:68" ht="15" customHeight="1" thickBot="1" x14ac:dyDescent="0.35">
      <c r="A1817" s="116">
        <v>1816</v>
      </c>
      <c r="H1817" s="121" t="s">
        <v>2503</v>
      </c>
      <c r="I1817" s="117">
        <v>7</v>
      </c>
      <c r="J1817" s="119" t="s">
        <v>2484</v>
      </c>
      <c r="K1817" s="120" t="s">
        <v>2594</v>
      </c>
      <c r="L1817" s="120" t="s">
        <v>2481</v>
      </c>
      <c r="M1817" s="120" t="s">
        <v>2480</v>
      </c>
      <c r="N1817" s="120" t="s">
        <v>2479</v>
      </c>
      <c r="O1817" s="120" t="s">
        <v>2504</v>
      </c>
      <c r="P1817" s="120" t="s">
        <v>2475</v>
      </c>
      <c r="Q1817" s="120" t="s">
        <v>2485</v>
      </c>
      <c r="R1817" s="6">
        <f t="shared" si="260"/>
        <v>5</v>
      </c>
      <c r="S1817" s="6">
        <f t="shared" si="261"/>
        <v>1</v>
      </c>
      <c r="T1817" s="7">
        <f t="shared" si="262"/>
        <v>130312</v>
      </c>
      <c r="U1817" s="122" t="str">
        <f t="shared" si="263"/>
        <v>1FD08</v>
      </c>
      <c r="V1817" s="10">
        <f t="shared" si="264"/>
        <v>253</v>
      </c>
      <c r="W1817" s="10">
        <f t="shared" si="265"/>
        <v>8</v>
      </c>
      <c r="X1817" s="11">
        <f t="shared" si="266"/>
        <v>16</v>
      </c>
      <c r="Y1817" s="11">
        <f t="shared" si="267"/>
        <v>253</v>
      </c>
      <c r="Z1817" s="12" t="str">
        <f t="shared" si="268"/>
        <v>Temperature</v>
      </c>
      <c r="AI1817" s="17"/>
      <c r="AJ1817" s="18"/>
      <c r="AK1817" s="19"/>
      <c r="AQ1817" s="37"/>
      <c r="AR1817" s="34"/>
      <c r="AS1817" s="34"/>
      <c r="AT1817" s="34"/>
      <c r="AU1817" s="34"/>
      <c r="AV1817" s="34"/>
      <c r="AW1817" s="34"/>
      <c r="AX1817" s="223">
        <v>130312</v>
      </c>
      <c r="AY1817" s="6">
        <v>16</v>
      </c>
      <c r="AZ1817" s="6">
        <v>253</v>
      </c>
      <c r="BA1817" s="87" t="s">
        <v>2365</v>
      </c>
      <c r="BB1817" s="39" t="s">
        <v>2602</v>
      </c>
      <c r="BC1817" s="84" t="s">
        <v>2359</v>
      </c>
      <c r="BJ1817" s="47" t="s">
        <v>2603</v>
      </c>
      <c r="BL1817" s="42" t="s">
        <v>2494</v>
      </c>
      <c r="BM1817" s="43" t="s">
        <v>2495</v>
      </c>
      <c r="BO1817" s="17">
        <v>130060</v>
      </c>
      <c r="BP1817" s="18" t="s">
        <v>1497</v>
      </c>
    </row>
    <row r="1818" spans="1:68" ht="15" customHeight="1" thickBot="1" x14ac:dyDescent="0.35">
      <c r="A1818" s="116">
        <v>1817</v>
      </c>
      <c r="H1818" s="121" t="s">
        <v>2595</v>
      </c>
      <c r="I1818" s="117">
        <v>8</v>
      </c>
      <c r="J1818" s="119" t="s">
        <v>2471</v>
      </c>
      <c r="K1818" s="120" t="s">
        <v>2471</v>
      </c>
      <c r="L1818" s="120" t="s">
        <v>2472</v>
      </c>
      <c r="M1818" s="120" t="s">
        <v>2594</v>
      </c>
      <c r="N1818" s="120" t="s">
        <v>2486</v>
      </c>
      <c r="O1818" s="120" t="s">
        <v>2588</v>
      </c>
      <c r="P1818" s="120" t="s">
        <v>2588</v>
      </c>
      <c r="Q1818" s="120" t="s">
        <v>2588</v>
      </c>
      <c r="R1818" s="6">
        <f t="shared" si="260"/>
        <v>5</v>
      </c>
      <c r="S1818" s="6">
        <f t="shared" si="261"/>
        <v>1</v>
      </c>
      <c r="T1818" s="7">
        <f t="shared" si="262"/>
        <v>130312</v>
      </c>
      <c r="U1818" s="122" t="str">
        <f t="shared" si="263"/>
        <v>1FD08</v>
      </c>
      <c r="V1818" s="10">
        <f t="shared" si="264"/>
        <v>253</v>
      </c>
      <c r="W1818" s="10">
        <f t="shared" si="265"/>
        <v>8</v>
      </c>
      <c r="X1818" s="11">
        <f t="shared" si="266"/>
        <v>25</v>
      </c>
      <c r="Y1818" s="11">
        <f t="shared" si="267"/>
        <v>253</v>
      </c>
      <c r="Z1818" s="12" t="str">
        <f t="shared" si="268"/>
        <v>Temperature</v>
      </c>
      <c r="AI1818" s="17"/>
      <c r="AJ1818" s="18"/>
      <c r="AK1818" s="19"/>
      <c r="AL1818" s="21"/>
      <c r="AM1818" s="21"/>
      <c r="AN1818" s="21"/>
      <c r="AO1818" s="21"/>
      <c r="AP1818" s="20"/>
      <c r="AQ1818" s="22"/>
      <c r="AR1818" s="20"/>
      <c r="AS1818" s="20"/>
      <c r="AT1818" s="20"/>
      <c r="AU1818" s="20"/>
      <c r="AV1818" s="20"/>
      <c r="AW1818" s="20"/>
      <c r="AX1818" s="222">
        <v>130312</v>
      </c>
      <c r="AY1818" s="6">
        <v>25</v>
      </c>
      <c r="AZ1818" s="6">
        <v>253</v>
      </c>
      <c r="BA1818" s="87" t="s">
        <v>2365</v>
      </c>
      <c r="BB1818" s="39" t="s">
        <v>2467</v>
      </c>
      <c r="BC1818" s="84" t="s">
        <v>2359</v>
      </c>
      <c r="BJ1818" s="47" t="s">
        <v>2493</v>
      </c>
      <c r="BL1818" s="42" t="s">
        <v>2604</v>
      </c>
      <c r="BM1818" s="43" t="s">
        <v>2495</v>
      </c>
      <c r="BO1818" s="17">
        <v>130066</v>
      </c>
      <c r="BP1818" s="18" t="s">
        <v>1501</v>
      </c>
    </row>
    <row r="1819" spans="1:68" ht="15" customHeight="1" thickBot="1" x14ac:dyDescent="0.35">
      <c r="A1819" s="116">
        <v>1818</v>
      </c>
      <c r="H1819" s="121" t="s">
        <v>2487</v>
      </c>
      <c r="I1819" s="117">
        <v>8</v>
      </c>
      <c r="J1819" s="119" t="s">
        <v>2488</v>
      </c>
      <c r="K1819" s="120" t="s">
        <v>2489</v>
      </c>
      <c r="L1819" s="120" t="s">
        <v>2473</v>
      </c>
      <c r="M1819" s="120" t="s">
        <v>2490</v>
      </c>
      <c r="N1819" s="120" t="s">
        <v>2491</v>
      </c>
      <c r="O1819" s="120" t="s">
        <v>2492</v>
      </c>
      <c r="P1819" s="120" t="s">
        <v>2596</v>
      </c>
      <c r="Q1819" s="120" t="s">
        <v>2597</v>
      </c>
      <c r="R1819" s="6">
        <f t="shared" si="260"/>
        <v>2</v>
      </c>
      <c r="S1819" s="6">
        <f t="shared" si="261"/>
        <v>1</v>
      </c>
      <c r="T1819" s="7">
        <f t="shared" si="262"/>
        <v>130306</v>
      </c>
      <c r="U1819" s="122" t="str">
        <f t="shared" si="263"/>
        <v>1FD02</v>
      </c>
      <c r="V1819" s="10">
        <f t="shared" si="264"/>
        <v>253</v>
      </c>
      <c r="W1819" s="10">
        <f t="shared" si="265"/>
        <v>2</v>
      </c>
      <c r="X1819" s="11">
        <f t="shared" si="266"/>
        <v>3</v>
      </c>
      <c r="Y1819" s="11">
        <f t="shared" si="267"/>
        <v>253</v>
      </c>
      <c r="Z1819" s="12" t="str">
        <f t="shared" si="268"/>
        <v>Wind Data</v>
      </c>
      <c r="AI1819" s="17"/>
      <c r="AJ1819" s="18"/>
      <c r="AK1819" s="19"/>
      <c r="AQ1819" s="37"/>
      <c r="AR1819" s="34"/>
      <c r="AS1819" s="34"/>
      <c r="AT1819" s="34"/>
      <c r="AU1819" s="34"/>
      <c r="AV1819" s="34"/>
      <c r="AW1819" s="34"/>
      <c r="AX1819" s="223">
        <v>130306</v>
      </c>
      <c r="AY1819" s="6">
        <v>3</v>
      </c>
      <c r="AZ1819" s="6">
        <v>253</v>
      </c>
      <c r="BA1819" s="87" t="s">
        <v>2496</v>
      </c>
      <c r="BB1819" s="39" t="s">
        <v>2468</v>
      </c>
      <c r="BC1819" s="84" t="s">
        <v>2349</v>
      </c>
      <c r="BD1819" s="38" t="s">
        <v>2497</v>
      </c>
      <c r="BE1819" s="39" t="s">
        <v>2469</v>
      </c>
      <c r="BF1819" s="90" t="s">
        <v>2498</v>
      </c>
      <c r="BJ1819" s="47" t="s">
        <v>2499</v>
      </c>
      <c r="BL1819" s="42" t="s">
        <v>2500</v>
      </c>
      <c r="BM1819" s="43" t="s">
        <v>2495</v>
      </c>
      <c r="BO1819" s="17">
        <v>130069</v>
      </c>
      <c r="BP1819" s="18" t="s">
        <v>1504</v>
      </c>
    </row>
    <row r="1820" spans="1:68" ht="15" customHeight="1" thickBot="1" x14ac:dyDescent="0.35">
      <c r="A1820" s="116">
        <v>1819</v>
      </c>
      <c r="H1820" s="121" t="s">
        <v>2586</v>
      </c>
      <c r="I1820" s="117">
        <v>8</v>
      </c>
      <c r="J1820" s="119" t="s">
        <v>2471</v>
      </c>
      <c r="K1820" s="120" t="s">
        <v>2471</v>
      </c>
      <c r="L1820" s="120" t="s">
        <v>2472</v>
      </c>
      <c r="M1820" s="119" t="s">
        <v>2587</v>
      </c>
      <c r="N1820" s="119" t="s">
        <v>2502</v>
      </c>
      <c r="O1820" s="119" t="s">
        <v>2588</v>
      </c>
      <c r="P1820" s="119" t="s">
        <v>2588</v>
      </c>
      <c r="Q1820" s="119" t="s">
        <v>2588</v>
      </c>
      <c r="R1820" s="6">
        <f t="shared" si="260"/>
        <v>5</v>
      </c>
      <c r="S1820" s="6">
        <f t="shared" si="261"/>
        <v>1</v>
      </c>
      <c r="T1820" s="7">
        <f t="shared" si="262"/>
        <v>130312</v>
      </c>
      <c r="U1820" s="122" t="str">
        <f t="shared" si="263"/>
        <v>1FD08</v>
      </c>
      <c r="V1820" s="10">
        <f t="shared" si="264"/>
        <v>253</v>
      </c>
      <c r="W1820" s="10">
        <f t="shared" si="265"/>
        <v>8</v>
      </c>
      <c r="X1820" s="11">
        <f t="shared" si="266"/>
        <v>16</v>
      </c>
      <c r="Y1820" s="11">
        <f t="shared" si="267"/>
        <v>253</v>
      </c>
      <c r="Z1820" s="12" t="str">
        <f t="shared" si="268"/>
        <v>Temperature</v>
      </c>
      <c r="AI1820" s="17"/>
      <c r="AJ1820" s="18"/>
      <c r="AK1820" s="19"/>
      <c r="AL1820" s="21"/>
      <c r="AM1820" s="21"/>
      <c r="AN1820" s="21"/>
      <c r="AO1820" s="21"/>
      <c r="AP1820" s="20"/>
      <c r="AQ1820" s="22"/>
      <c r="AR1820" s="20"/>
      <c r="AS1820" s="20"/>
      <c r="AT1820" s="20"/>
      <c r="AU1820" s="20"/>
      <c r="AV1820" s="20"/>
      <c r="AW1820" s="20"/>
      <c r="AX1820" s="222">
        <v>130312</v>
      </c>
      <c r="AY1820" s="6">
        <v>16</v>
      </c>
      <c r="AZ1820" s="6">
        <v>253</v>
      </c>
      <c r="BA1820" s="87" t="s">
        <v>2365</v>
      </c>
      <c r="BB1820" s="39" t="s">
        <v>2582</v>
      </c>
      <c r="BC1820" s="84" t="s">
        <v>2359</v>
      </c>
      <c r="BJ1820" s="47" t="s">
        <v>2493</v>
      </c>
      <c r="BL1820" s="42" t="s">
        <v>2494</v>
      </c>
      <c r="BM1820" s="43" t="s">
        <v>2495</v>
      </c>
      <c r="BO1820" s="17">
        <v>130316</v>
      </c>
      <c r="BP1820" s="18" t="s">
        <v>1515</v>
      </c>
    </row>
    <row r="1821" spans="1:68" ht="15" customHeight="1" thickBot="1" x14ac:dyDescent="0.35">
      <c r="A1821" s="116">
        <v>1820</v>
      </c>
      <c r="H1821" s="121" t="s">
        <v>2589</v>
      </c>
      <c r="I1821" s="117">
        <v>8</v>
      </c>
      <c r="J1821" s="119" t="s">
        <v>2590</v>
      </c>
      <c r="K1821" s="119" t="s">
        <v>2591</v>
      </c>
      <c r="L1821" s="119" t="s">
        <v>2473</v>
      </c>
      <c r="M1821" s="119" t="s">
        <v>2592</v>
      </c>
      <c r="N1821" s="119" t="s">
        <v>2474</v>
      </c>
      <c r="O1821" s="119" t="s">
        <v>2593</v>
      </c>
      <c r="P1821" s="119" t="s">
        <v>2588</v>
      </c>
      <c r="Q1821" s="119" t="s">
        <v>2588</v>
      </c>
      <c r="R1821" s="6">
        <f t="shared" si="260"/>
        <v>2</v>
      </c>
      <c r="S1821" s="6">
        <f t="shared" si="261"/>
        <v>1</v>
      </c>
      <c r="T1821" s="7">
        <f t="shared" si="262"/>
        <v>130306</v>
      </c>
      <c r="U1821" s="122" t="str">
        <f t="shared" si="263"/>
        <v>1FD02</v>
      </c>
      <c r="V1821" s="10">
        <f t="shared" si="264"/>
        <v>253</v>
      </c>
      <c r="W1821" s="10">
        <f t="shared" si="265"/>
        <v>2</v>
      </c>
      <c r="X1821" s="11">
        <f t="shared" si="266"/>
        <v>3</v>
      </c>
      <c r="Y1821" s="11">
        <f t="shared" si="267"/>
        <v>253</v>
      </c>
      <c r="Z1821" s="12" t="str">
        <f t="shared" si="268"/>
        <v>Wind Data</v>
      </c>
      <c r="AI1821" s="17"/>
      <c r="AJ1821" s="18"/>
      <c r="AK1821" s="19"/>
      <c r="AQ1821" s="37"/>
      <c r="AR1821" s="34"/>
      <c r="AS1821" s="34"/>
      <c r="AT1821" s="34"/>
      <c r="AU1821" s="34"/>
      <c r="AV1821" s="34"/>
      <c r="AW1821" s="34"/>
      <c r="AX1821" s="223">
        <v>130306</v>
      </c>
      <c r="AY1821" s="6">
        <v>3</v>
      </c>
      <c r="AZ1821" s="6">
        <v>253</v>
      </c>
      <c r="BA1821" s="87" t="s">
        <v>2496</v>
      </c>
      <c r="BB1821" s="39" t="s">
        <v>2583</v>
      </c>
      <c r="BC1821" s="84" t="s">
        <v>2349</v>
      </c>
      <c r="BD1821" s="38" t="s">
        <v>2497</v>
      </c>
      <c r="BE1821" s="39" t="s">
        <v>2584</v>
      </c>
      <c r="BF1821" s="90" t="s">
        <v>2498</v>
      </c>
      <c r="BJ1821" s="47" t="s">
        <v>2499</v>
      </c>
      <c r="BL1821" s="42" t="s">
        <v>2500</v>
      </c>
      <c r="BM1821" s="43" t="s">
        <v>2495</v>
      </c>
      <c r="BO1821" s="17">
        <v>130324</v>
      </c>
      <c r="BP1821" s="18" t="s">
        <v>1520</v>
      </c>
    </row>
    <row r="1822" spans="1:68" ht="15" customHeight="1" thickBot="1" x14ac:dyDescent="0.35">
      <c r="A1822" s="116">
        <v>1821</v>
      </c>
      <c r="H1822" s="121" t="s">
        <v>2586</v>
      </c>
      <c r="I1822" s="117">
        <v>8</v>
      </c>
      <c r="J1822" s="119" t="s">
        <v>2471</v>
      </c>
      <c r="K1822" s="119" t="s">
        <v>2471</v>
      </c>
      <c r="L1822" s="119" t="s">
        <v>2475</v>
      </c>
      <c r="M1822" s="119" t="s">
        <v>2476</v>
      </c>
      <c r="N1822" s="120" t="s">
        <v>2477</v>
      </c>
      <c r="O1822" s="120" t="s">
        <v>2588</v>
      </c>
      <c r="P1822" s="120" t="s">
        <v>2588</v>
      </c>
      <c r="Q1822" s="120" t="s">
        <v>2588</v>
      </c>
      <c r="R1822" s="6">
        <f t="shared" si="260"/>
        <v>5</v>
      </c>
      <c r="S1822" s="6">
        <f t="shared" si="261"/>
        <v>1</v>
      </c>
      <c r="T1822" s="7">
        <f t="shared" si="262"/>
        <v>130312</v>
      </c>
      <c r="U1822" s="122" t="str">
        <f t="shared" si="263"/>
        <v>1FD08</v>
      </c>
      <c r="V1822" s="10">
        <f t="shared" si="264"/>
        <v>253</v>
      </c>
      <c r="W1822" s="10">
        <f t="shared" si="265"/>
        <v>8</v>
      </c>
      <c r="X1822" s="11">
        <f t="shared" si="266"/>
        <v>16</v>
      </c>
      <c r="Y1822" s="11">
        <f t="shared" si="267"/>
        <v>253</v>
      </c>
      <c r="Z1822" s="12" t="str">
        <f t="shared" si="268"/>
        <v>Temperature</v>
      </c>
      <c r="AI1822" s="17"/>
      <c r="AJ1822" s="18"/>
      <c r="AK1822" s="19"/>
      <c r="AL1822" s="21"/>
      <c r="AM1822" s="21"/>
      <c r="AN1822" s="21"/>
      <c r="AO1822" s="21"/>
      <c r="AP1822" s="20"/>
      <c r="AQ1822" s="22"/>
      <c r="AR1822" s="20"/>
      <c r="AS1822" s="20"/>
      <c r="AT1822" s="20"/>
      <c r="AU1822" s="20"/>
      <c r="AV1822" s="20"/>
      <c r="AW1822" s="20"/>
      <c r="AX1822" s="222">
        <v>130312</v>
      </c>
      <c r="AY1822" s="6">
        <v>16</v>
      </c>
      <c r="AZ1822" s="6">
        <v>253</v>
      </c>
      <c r="BA1822" s="87" t="s">
        <v>2365</v>
      </c>
      <c r="BB1822" s="39" t="s">
        <v>2464</v>
      </c>
      <c r="BC1822" s="84" t="s">
        <v>2359</v>
      </c>
      <c r="BJ1822" s="47" t="s">
        <v>2501</v>
      </c>
      <c r="BL1822" s="42" t="s">
        <v>2494</v>
      </c>
      <c r="BM1822" s="43" t="s">
        <v>2495</v>
      </c>
      <c r="BO1822" s="17">
        <v>130838</v>
      </c>
      <c r="BP1822" s="18" t="s">
        <v>1526</v>
      </c>
    </row>
    <row r="1823" spans="1:68" ht="15" customHeight="1" thickBot="1" x14ac:dyDescent="0.35">
      <c r="A1823" s="116">
        <v>1822</v>
      </c>
      <c r="H1823" s="121" t="s">
        <v>2589</v>
      </c>
      <c r="I1823" s="117">
        <v>8</v>
      </c>
      <c r="J1823" s="119" t="s">
        <v>2478</v>
      </c>
      <c r="K1823" s="120" t="s">
        <v>2479</v>
      </c>
      <c r="L1823" s="119" t="s">
        <v>2480</v>
      </c>
      <c r="M1823" s="119" t="s">
        <v>2481</v>
      </c>
      <c r="N1823" s="119" t="s">
        <v>2482</v>
      </c>
      <c r="O1823" s="119" t="s">
        <v>2483</v>
      </c>
      <c r="P1823" s="119" t="s">
        <v>2475</v>
      </c>
      <c r="Q1823" s="119" t="s">
        <v>2473</v>
      </c>
      <c r="R1823" s="6">
        <f t="shared" si="260"/>
        <v>2</v>
      </c>
      <c r="S1823" s="6">
        <f t="shared" si="261"/>
        <v>1</v>
      </c>
      <c r="T1823" s="7">
        <f t="shared" si="262"/>
        <v>130306</v>
      </c>
      <c r="U1823" s="122" t="str">
        <f t="shared" si="263"/>
        <v>1FD02</v>
      </c>
      <c r="V1823" s="10">
        <f t="shared" si="264"/>
        <v>253</v>
      </c>
      <c r="W1823" s="10">
        <f t="shared" si="265"/>
        <v>2</v>
      </c>
      <c r="X1823" s="11">
        <f t="shared" si="266"/>
        <v>3</v>
      </c>
      <c r="Y1823" s="11">
        <f t="shared" si="267"/>
        <v>253</v>
      </c>
      <c r="Z1823" s="12" t="str">
        <f t="shared" si="268"/>
        <v>Wind Data</v>
      </c>
      <c r="AI1823" s="17"/>
      <c r="AJ1823" s="18"/>
      <c r="AK1823" s="19"/>
      <c r="AQ1823" s="37"/>
      <c r="AR1823" s="34"/>
      <c r="AS1823" s="34"/>
      <c r="AT1823" s="34"/>
      <c r="AU1823" s="34"/>
      <c r="AV1823" s="34"/>
      <c r="AW1823" s="34"/>
      <c r="AX1823" s="223">
        <v>130306</v>
      </c>
      <c r="AY1823" s="6">
        <v>3</v>
      </c>
      <c r="AZ1823" s="6">
        <v>253</v>
      </c>
      <c r="BA1823" s="87" t="s">
        <v>2496</v>
      </c>
      <c r="BB1823" s="39" t="s">
        <v>2598</v>
      </c>
      <c r="BC1823" s="84" t="s">
        <v>2349</v>
      </c>
      <c r="BD1823" s="38" t="s">
        <v>2497</v>
      </c>
      <c r="BE1823" s="39" t="s">
        <v>2599</v>
      </c>
      <c r="BF1823" s="90" t="s">
        <v>2498</v>
      </c>
      <c r="BJ1823" s="47" t="s">
        <v>2505</v>
      </c>
      <c r="BL1823" s="42" t="s">
        <v>2500</v>
      </c>
      <c r="BM1823" s="43" t="s">
        <v>2495</v>
      </c>
      <c r="BO1823" s="17">
        <v>130841</v>
      </c>
      <c r="BP1823" s="18" t="s">
        <v>1526</v>
      </c>
    </row>
    <row r="1824" spans="1:68" ht="15" customHeight="1" thickBot="1" x14ac:dyDescent="0.35">
      <c r="A1824" s="116">
        <v>1823</v>
      </c>
      <c r="H1824" s="121" t="s">
        <v>2503</v>
      </c>
      <c r="I1824" s="117">
        <v>8</v>
      </c>
      <c r="J1824" s="119" t="s">
        <v>2471</v>
      </c>
      <c r="K1824" s="119" t="s">
        <v>2481</v>
      </c>
      <c r="L1824" s="120" t="s">
        <v>2480</v>
      </c>
      <c r="M1824" s="120" t="s">
        <v>2479</v>
      </c>
      <c r="N1824" s="120" t="s">
        <v>2478</v>
      </c>
      <c r="O1824" s="120" t="s">
        <v>2588</v>
      </c>
      <c r="P1824" s="119" t="s">
        <v>2588</v>
      </c>
      <c r="Q1824" s="119" t="s">
        <v>2588</v>
      </c>
      <c r="R1824" s="6">
        <f t="shared" si="260"/>
        <v>5</v>
      </c>
      <c r="S1824" s="6">
        <f t="shared" si="261"/>
        <v>1</v>
      </c>
      <c r="T1824" s="7">
        <f t="shared" si="262"/>
        <v>130312</v>
      </c>
      <c r="U1824" s="122" t="str">
        <f t="shared" si="263"/>
        <v>1FD08</v>
      </c>
      <c r="V1824" s="10">
        <f t="shared" si="264"/>
        <v>253</v>
      </c>
      <c r="W1824" s="10">
        <f t="shared" si="265"/>
        <v>8</v>
      </c>
      <c r="X1824" s="11">
        <f t="shared" si="266"/>
        <v>16</v>
      </c>
      <c r="Y1824" s="11">
        <f t="shared" si="267"/>
        <v>253</v>
      </c>
      <c r="Z1824" s="12" t="str">
        <f t="shared" si="268"/>
        <v>Temperature</v>
      </c>
      <c r="AI1824" s="17"/>
      <c r="AJ1824" s="18"/>
      <c r="AK1824" s="19"/>
      <c r="AL1824" s="21"/>
      <c r="AM1824" s="21"/>
      <c r="AN1824" s="21"/>
      <c r="AO1824" s="21"/>
      <c r="AP1824" s="20"/>
      <c r="AQ1824" s="22"/>
      <c r="AR1824" s="20"/>
      <c r="AS1824" s="20"/>
      <c r="AT1824" s="20"/>
      <c r="AU1824" s="20"/>
      <c r="AV1824" s="20"/>
      <c r="AW1824" s="20"/>
      <c r="AX1824" s="222">
        <v>130312</v>
      </c>
      <c r="AY1824" s="6">
        <v>16</v>
      </c>
      <c r="AZ1824" s="6">
        <v>253</v>
      </c>
      <c r="BA1824" s="87" t="s">
        <v>2365</v>
      </c>
      <c r="BB1824" s="39" t="s">
        <v>2600</v>
      </c>
      <c r="BC1824" s="84" t="s">
        <v>2359</v>
      </c>
      <c r="BJ1824" s="47" t="s">
        <v>2601</v>
      </c>
      <c r="BL1824" s="42" t="s">
        <v>2494</v>
      </c>
      <c r="BM1824" s="43" t="s">
        <v>2495</v>
      </c>
      <c r="BO1824" s="17">
        <v>130847</v>
      </c>
      <c r="BP1824" s="18" t="s">
        <v>1526</v>
      </c>
    </row>
    <row r="1825" spans="1:68" ht="15" customHeight="1" thickBot="1" x14ac:dyDescent="0.35">
      <c r="A1825" s="116">
        <v>1824</v>
      </c>
      <c r="H1825" s="121" t="s">
        <v>2503</v>
      </c>
      <c r="I1825" s="117">
        <v>8</v>
      </c>
      <c r="J1825" s="119" t="s">
        <v>2471</v>
      </c>
      <c r="K1825" s="119" t="s">
        <v>2471</v>
      </c>
      <c r="L1825" s="119" t="s">
        <v>2472</v>
      </c>
      <c r="M1825" s="119" t="s">
        <v>2594</v>
      </c>
      <c r="N1825" s="119" t="s">
        <v>2473</v>
      </c>
      <c r="O1825" s="119" t="s">
        <v>2472</v>
      </c>
      <c r="P1825" s="119" t="s">
        <v>2475</v>
      </c>
      <c r="Q1825" s="120" t="s">
        <v>2483</v>
      </c>
      <c r="R1825" s="6">
        <f t="shared" si="260"/>
        <v>5</v>
      </c>
      <c r="S1825" s="6">
        <f t="shared" si="261"/>
        <v>1</v>
      </c>
      <c r="T1825" s="7">
        <f t="shared" si="262"/>
        <v>130312</v>
      </c>
      <c r="U1825" s="122" t="str">
        <f t="shared" si="263"/>
        <v>1FD08</v>
      </c>
      <c r="V1825" s="10">
        <f t="shared" si="264"/>
        <v>253</v>
      </c>
      <c r="W1825" s="10">
        <f t="shared" si="265"/>
        <v>8</v>
      </c>
      <c r="X1825" s="11">
        <f t="shared" si="266"/>
        <v>16</v>
      </c>
      <c r="Y1825" s="11">
        <f t="shared" si="267"/>
        <v>253</v>
      </c>
      <c r="Z1825" s="12" t="str">
        <f t="shared" si="268"/>
        <v>Temperature</v>
      </c>
      <c r="AI1825" s="17"/>
      <c r="AJ1825" s="18"/>
      <c r="AK1825" s="19"/>
      <c r="AQ1825" s="37"/>
      <c r="AR1825" s="34"/>
      <c r="AS1825" s="34"/>
      <c r="AT1825" s="34"/>
      <c r="AU1825" s="34"/>
      <c r="AV1825" s="34"/>
      <c r="AW1825" s="34"/>
      <c r="AX1825" s="223">
        <v>130312</v>
      </c>
      <c r="AY1825" s="6">
        <v>16</v>
      </c>
      <c r="AZ1825" s="6">
        <v>253</v>
      </c>
      <c r="BA1825" s="87" t="s">
        <v>2365</v>
      </c>
      <c r="BB1825" s="39" t="s">
        <v>2585</v>
      </c>
      <c r="BC1825" s="84" t="s">
        <v>2359</v>
      </c>
      <c r="BJ1825" s="47" t="s">
        <v>2493</v>
      </c>
      <c r="BL1825" s="42" t="s">
        <v>2494</v>
      </c>
      <c r="BM1825" s="43" t="s">
        <v>2495</v>
      </c>
      <c r="BO1825" s="17">
        <v>130857</v>
      </c>
      <c r="BP1825" s="18" t="s">
        <v>1526</v>
      </c>
    </row>
    <row r="1826" spans="1:68" ht="15" customHeight="1" thickBot="1" x14ac:dyDescent="0.35">
      <c r="A1826" s="116">
        <v>1825</v>
      </c>
      <c r="H1826" s="121" t="s">
        <v>2503</v>
      </c>
      <c r="I1826" s="117">
        <v>7</v>
      </c>
      <c r="J1826" s="119" t="s">
        <v>2484</v>
      </c>
      <c r="K1826" s="120" t="s">
        <v>2594</v>
      </c>
      <c r="L1826" s="120" t="s">
        <v>2481</v>
      </c>
      <c r="M1826" s="120" t="s">
        <v>2480</v>
      </c>
      <c r="N1826" s="120" t="s">
        <v>2479</v>
      </c>
      <c r="O1826" s="119" t="s">
        <v>2504</v>
      </c>
      <c r="P1826" s="119" t="s">
        <v>2475</v>
      </c>
      <c r="Q1826" s="119" t="s">
        <v>2485</v>
      </c>
      <c r="R1826" s="6">
        <f t="shared" si="260"/>
        <v>5</v>
      </c>
      <c r="S1826" s="6">
        <f t="shared" si="261"/>
        <v>1</v>
      </c>
      <c r="T1826" s="7">
        <f t="shared" si="262"/>
        <v>130312</v>
      </c>
      <c r="U1826" s="122" t="str">
        <f t="shared" si="263"/>
        <v>1FD08</v>
      </c>
      <c r="V1826" s="10">
        <f t="shared" si="264"/>
        <v>253</v>
      </c>
      <c r="W1826" s="10">
        <f t="shared" si="265"/>
        <v>8</v>
      </c>
      <c r="X1826" s="11">
        <f t="shared" si="266"/>
        <v>16</v>
      </c>
      <c r="Y1826" s="11">
        <f t="shared" si="267"/>
        <v>253</v>
      </c>
      <c r="Z1826" s="12" t="str">
        <f t="shared" si="268"/>
        <v>Temperature</v>
      </c>
      <c r="AI1826" s="17"/>
      <c r="AJ1826" s="18"/>
      <c r="AK1826" s="19"/>
      <c r="AL1826" s="21"/>
      <c r="AM1826" s="21"/>
      <c r="AN1826" s="21"/>
      <c r="AO1826" s="21"/>
      <c r="AP1826" s="20"/>
      <c r="AQ1826" s="22"/>
      <c r="AR1826" s="20"/>
      <c r="AS1826" s="20"/>
      <c r="AT1826" s="20"/>
      <c r="AU1826" s="20"/>
      <c r="AV1826" s="20"/>
      <c r="AW1826" s="20"/>
      <c r="AX1826" s="222">
        <v>130312</v>
      </c>
      <c r="AY1826" s="6">
        <v>16</v>
      </c>
      <c r="AZ1826" s="6">
        <v>253</v>
      </c>
      <c r="BA1826" s="87" t="s">
        <v>2365</v>
      </c>
      <c r="BB1826" s="39" t="s">
        <v>2602</v>
      </c>
      <c r="BC1826" s="84" t="s">
        <v>2359</v>
      </c>
      <c r="BJ1826" s="47" t="s">
        <v>2603</v>
      </c>
      <c r="BL1826" s="42" t="s">
        <v>2494</v>
      </c>
      <c r="BM1826" s="43" t="s">
        <v>2495</v>
      </c>
      <c r="BO1826" s="17">
        <v>130860</v>
      </c>
      <c r="BP1826" s="18" t="s">
        <v>1526</v>
      </c>
    </row>
    <row r="1827" spans="1:68" ht="15" customHeight="1" thickBot="1" x14ac:dyDescent="0.35">
      <c r="A1827" s="116">
        <v>1826</v>
      </c>
      <c r="H1827" s="121" t="s">
        <v>2595</v>
      </c>
      <c r="I1827" s="117">
        <v>8</v>
      </c>
      <c r="J1827" s="119" t="s">
        <v>2471</v>
      </c>
      <c r="K1827" s="120" t="s">
        <v>2471</v>
      </c>
      <c r="L1827" s="120" t="s">
        <v>2472</v>
      </c>
      <c r="M1827" s="119" t="s">
        <v>2594</v>
      </c>
      <c r="N1827" s="119" t="s">
        <v>2486</v>
      </c>
      <c r="O1827" s="119" t="s">
        <v>2588</v>
      </c>
      <c r="P1827" s="120" t="s">
        <v>2588</v>
      </c>
      <c r="Q1827" s="119" t="s">
        <v>2588</v>
      </c>
      <c r="R1827" s="6">
        <f t="shared" si="260"/>
        <v>5</v>
      </c>
      <c r="S1827" s="6">
        <f t="shared" si="261"/>
        <v>1</v>
      </c>
      <c r="T1827" s="7">
        <f t="shared" si="262"/>
        <v>130312</v>
      </c>
      <c r="U1827" s="122" t="str">
        <f t="shared" si="263"/>
        <v>1FD08</v>
      </c>
      <c r="V1827" s="10">
        <f t="shared" si="264"/>
        <v>253</v>
      </c>
      <c r="W1827" s="10">
        <f t="shared" si="265"/>
        <v>8</v>
      </c>
      <c r="X1827" s="11">
        <f t="shared" si="266"/>
        <v>25</v>
      </c>
      <c r="Y1827" s="11">
        <f t="shared" si="267"/>
        <v>253</v>
      </c>
      <c r="Z1827" s="12" t="str">
        <f t="shared" si="268"/>
        <v>Temperature</v>
      </c>
      <c r="AI1827" s="17"/>
      <c r="AJ1827" s="18"/>
      <c r="AK1827" s="19"/>
      <c r="AQ1827" s="37"/>
      <c r="AR1827" s="34"/>
      <c r="AS1827" s="34"/>
      <c r="AT1827" s="34"/>
      <c r="AU1827" s="34"/>
      <c r="AV1827" s="34"/>
      <c r="AW1827" s="34"/>
      <c r="AX1827" s="223">
        <v>130312</v>
      </c>
      <c r="AY1827" s="6">
        <v>25</v>
      </c>
      <c r="AZ1827" s="6">
        <v>253</v>
      </c>
      <c r="BA1827" s="87" t="s">
        <v>2365</v>
      </c>
      <c r="BB1827" s="39" t="s">
        <v>2467</v>
      </c>
      <c r="BC1827" s="84" t="s">
        <v>2359</v>
      </c>
      <c r="BJ1827" s="47" t="s">
        <v>2493</v>
      </c>
      <c r="BL1827" s="42" t="s">
        <v>2604</v>
      </c>
      <c r="BM1827" s="43" t="s">
        <v>2495</v>
      </c>
      <c r="BO1827" s="17">
        <v>130910</v>
      </c>
      <c r="BP1827" s="18" t="s">
        <v>1526</v>
      </c>
    </row>
    <row r="1828" spans="1:68" ht="15" customHeight="1" thickBot="1" x14ac:dyDescent="0.35">
      <c r="A1828" s="116">
        <v>1827</v>
      </c>
      <c r="H1828" s="121" t="s">
        <v>2487</v>
      </c>
      <c r="I1828" s="117">
        <v>8</v>
      </c>
      <c r="J1828" s="120" t="s">
        <v>2488</v>
      </c>
      <c r="K1828" s="119" t="s">
        <v>2489</v>
      </c>
      <c r="L1828" s="119" t="s">
        <v>2473</v>
      </c>
      <c r="M1828" s="119" t="s">
        <v>2490</v>
      </c>
      <c r="N1828" s="119" t="s">
        <v>2491</v>
      </c>
      <c r="O1828" s="120" t="s">
        <v>2492</v>
      </c>
      <c r="P1828" s="119" t="s">
        <v>2596</v>
      </c>
      <c r="Q1828" s="119" t="s">
        <v>2597</v>
      </c>
      <c r="R1828" s="6">
        <f t="shared" si="260"/>
        <v>2</v>
      </c>
      <c r="S1828" s="6">
        <f t="shared" si="261"/>
        <v>1</v>
      </c>
      <c r="T1828" s="7">
        <f t="shared" si="262"/>
        <v>130306</v>
      </c>
      <c r="U1828" s="122" t="str">
        <f t="shared" si="263"/>
        <v>1FD02</v>
      </c>
      <c r="V1828" s="10">
        <f t="shared" si="264"/>
        <v>253</v>
      </c>
      <c r="W1828" s="10">
        <f t="shared" si="265"/>
        <v>2</v>
      </c>
      <c r="X1828" s="11">
        <f t="shared" si="266"/>
        <v>3</v>
      </c>
      <c r="Y1828" s="11">
        <f t="shared" si="267"/>
        <v>253</v>
      </c>
      <c r="Z1828" s="12" t="str">
        <f t="shared" si="268"/>
        <v>Wind Data</v>
      </c>
      <c r="AI1828" s="17"/>
      <c r="AJ1828" s="18"/>
      <c r="AK1828" s="19"/>
      <c r="AL1828" s="21"/>
      <c r="AM1828" s="21"/>
      <c r="AN1828" s="21"/>
      <c r="AO1828" s="21"/>
      <c r="AP1828" s="20"/>
      <c r="AQ1828" s="22"/>
      <c r="AR1828" s="20"/>
      <c r="AS1828" s="20"/>
      <c r="AT1828" s="20"/>
      <c r="AU1828" s="20"/>
      <c r="AV1828" s="20"/>
      <c r="AW1828" s="20"/>
      <c r="AX1828" s="222">
        <v>130306</v>
      </c>
      <c r="AY1828" s="6">
        <v>3</v>
      </c>
      <c r="AZ1828" s="6">
        <v>253</v>
      </c>
      <c r="BA1828" s="87" t="s">
        <v>2496</v>
      </c>
      <c r="BB1828" s="39" t="s">
        <v>2468</v>
      </c>
      <c r="BC1828" s="84" t="s">
        <v>2349</v>
      </c>
      <c r="BD1828" s="38" t="s">
        <v>2497</v>
      </c>
      <c r="BE1828" s="39" t="s">
        <v>2469</v>
      </c>
      <c r="BF1828" s="90" t="s">
        <v>2498</v>
      </c>
      <c r="BJ1828" s="47" t="s">
        <v>2499</v>
      </c>
      <c r="BL1828" s="42" t="s">
        <v>2500</v>
      </c>
      <c r="BM1828" s="43" t="s">
        <v>2495</v>
      </c>
      <c r="BO1828" s="17">
        <v>130912</v>
      </c>
      <c r="BP1828" s="18" t="s">
        <v>1526</v>
      </c>
    </row>
    <row r="1829" spans="1:68" ht="15" customHeight="1" thickBot="1" x14ac:dyDescent="0.35">
      <c r="A1829" s="116">
        <v>1828</v>
      </c>
      <c r="H1829" s="121" t="s">
        <v>2586</v>
      </c>
      <c r="I1829" s="117">
        <v>8</v>
      </c>
      <c r="J1829" s="119" t="s">
        <v>2471</v>
      </c>
      <c r="K1829" s="119" t="s">
        <v>2471</v>
      </c>
      <c r="L1829" s="119" t="s">
        <v>2472</v>
      </c>
      <c r="M1829" s="120" t="s">
        <v>2587</v>
      </c>
      <c r="N1829" s="120" t="s">
        <v>2502</v>
      </c>
      <c r="O1829" s="119" t="s">
        <v>2588</v>
      </c>
      <c r="P1829" s="119" t="s">
        <v>2588</v>
      </c>
      <c r="Q1829" s="119" t="s">
        <v>2588</v>
      </c>
      <c r="R1829" s="6">
        <f t="shared" si="260"/>
        <v>5</v>
      </c>
      <c r="S1829" s="6">
        <f t="shared" si="261"/>
        <v>1</v>
      </c>
      <c r="T1829" s="7">
        <f t="shared" si="262"/>
        <v>130312</v>
      </c>
      <c r="U1829" s="122" t="str">
        <f t="shared" si="263"/>
        <v>1FD08</v>
      </c>
      <c r="V1829" s="10">
        <f t="shared" si="264"/>
        <v>253</v>
      </c>
      <c r="W1829" s="10">
        <f t="shared" si="265"/>
        <v>8</v>
      </c>
      <c r="X1829" s="11">
        <f t="shared" si="266"/>
        <v>16</v>
      </c>
      <c r="Y1829" s="11">
        <f t="shared" si="267"/>
        <v>253</v>
      </c>
      <c r="Z1829" s="12" t="str">
        <f t="shared" si="268"/>
        <v>Temperature</v>
      </c>
      <c r="AI1829" s="17"/>
      <c r="AJ1829" s="18"/>
      <c r="AK1829" s="19"/>
      <c r="AQ1829" s="37"/>
      <c r="AR1829" s="34"/>
      <c r="AS1829" s="34"/>
      <c r="AT1829" s="34"/>
      <c r="AU1829" s="34"/>
      <c r="AV1829" s="34"/>
      <c r="AW1829" s="34"/>
      <c r="AX1829" s="223">
        <v>130312</v>
      </c>
      <c r="AY1829" s="6">
        <v>16</v>
      </c>
      <c r="AZ1829" s="6">
        <v>253</v>
      </c>
      <c r="BA1829" s="87" t="s">
        <v>2365</v>
      </c>
      <c r="BB1829" s="39" t="s">
        <v>2582</v>
      </c>
      <c r="BC1829" s="84" t="s">
        <v>2359</v>
      </c>
      <c r="BJ1829" s="47" t="s">
        <v>2493</v>
      </c>
      <c r="BL1829" s="42" t="s">
        <v>2494</v>
      </c>
      <c r="BM1829" s="43" t="s">
        <v>2495</v>
      </c>
      <c r="BO1829" s="17">
        <v>130915</v>
      </c>
      <c r="BP1829" s="18" t="s">
        <v>1526</v>
      </c>
    </row>
    <row r="1830" spans="1:68" ht="15" customHeight="1" thickBot="1" x14ac:dyDescent="0.35">
      <c r="A1830" s="116">
        <v>1829</v>
      </c>
      <c r="H1830" s="121" t="s">
        <v>2589</v>
      </c>
      <c r="I1830" s="117">
        <v>8</v>
      </c>
      <c r="J1830" s="119" t="s">
        <v>2590</v>
      </c>
      <c r="K1830" s="120" t="s">
        <v>2591</v>
      </c>
      <c r="L1830" s="119" t="s">
        <v>2473</v>
      </c>
      <c r="M1830" s="119" t="s">
        <v>2592</v>
      </c>
      <c r="N1830" s="120" t="s">
        <v>2474</v>
      </c>
      <c r="O1830" s="119" t="s">
        <v>2593</v>
      </c>
      <c r="P1830" s="119" t="s">
        <v>2588</v>
      </c>
      <c r="Q1830" s="119" t="s">
        <v>2588</v>
      </c>
      <c r="R1830" s="6">
        <f t="shared" si="260"/>
        <v>2</v>
      </c>
      <c r="S1830" s="6">
        <f t="shared" si="261"/>
        <v>1</v>
      </c>
      <c r="T1830" s="7">
        <f t="shared" si="262"/>
        <v>130306</v>
      </c>
      <c r="U1830" s="122" t="str">
        <f t="shared" si="263"/>
        <v>1FD02</v>
      </c>
      <c r="V1830" s="10">
        <f t="shared" si="264"/>
        <v>253</v>
      </c>
      <c r="W1830" s="10">
        <f t="shared" si="265"/>
        <v>2</v>
      </c>
      <c r="X1830" s="11">
        <f t="shared" si="266"/>
        <v>3</v>
      </c>
      <c r="Y1830" s="11">
        <f t="shared" si="267"/>
        <v>253</v>
      </c>
      <c r="Z1830" s="12" t="str">
        <f t="shared" si="268"/>
        <v>Wind Data</v>
      </c>
      <c r="AI1830" s="17"/>
      <c r="AJ1830" s="18"/>
      <c r="AK1830" s="19"/>
      <c r="AL1830" s="21"/>
      <c r="AM1830" s="21"/>
      <c r="AN1830" s="21"/>
      <c r="AO1830" s="21"/>
      <c r="AP1830" s="20"/>
      <c r="AQ1830" s="22"/>
      <c r="AR1830" s="20"/>
      <c r="AS1830" s="20"/>
      <c r="AT1830" s="20"/>
      <c r="AU1830" s="20"/>
      <c r="AV1830" s="20"/>
      <c r="AW1830" s="20"/>
      <c r="AX1830" s="222">
        <v>130306</v>
      </c>
      <c r="AY1830" s="6">
        <v>3</v>
      </c>
      <c r="AZ1830" s="6">
        <v>253</v>
      </c>
      <c r="BA1830" s="87" t="s">
        <v>2496</v>
      </c>
      <c r="BB1830" s="39" t="s">
        <v>2583</v>
      </c>
      <c r="BC1830" s="84" t="s">
        <v>2349</v>
      </c>
      <c r="BD1830" s="38" t="s">
        <v>2497</v>
      </c>
      <c r="BE1830" s="39" t="s">
        <v>2584</v>
      </c>
      <c r="BF1830" s="90" t="s">
        <v>2498</v>
      </c>
      <c r="BJ1830" s="47" t="s">
        <v>2499</v>
      </c>
      <c r="BL1830" s="42" t="s">
        <v>2500</v>
      </c>
      <c r="BM1830" s="43" t="s">
        <v>2495</v>
      </c>
      <c r="BO1830" s="17">
        <v>130920</v>
      </c>
      <c r="BP1830" s="18" t="s">
        <v>1526</v>
      </c>
    </row>
    <row r="1831" spans="1:68" ht="15" customHeight="1" thickBot="1" x14ac:dyDescent="0.35">
      <c r="A1831" s="116">
        <v>1830</v>
      </c>
      <c r="H1831" s="121" t="s">
        <v>2586</v>
      </c>
      <c r="I1831" s="117">
        <v>8</v>
      </c>
      <c r="J1831" s="119" t="s">
        <v>2471</v>
      </c>
      <c r="K1831" s="119" t="s">
        <v>2471</v>
      </c>
      <c r="L1831" s="120" t="s">
        <v>2475</v>
      </c>
      <c r="M1831" s="119" t="s">
        <v>2476</v>
      </c>
      <c r="N1831" s="119" t="s">
        <v>2477</v>
      </c>
      <c r="O1831" s="119" t="s">
        <v>2588</v>
      </c>
      <c r="P1831" s="119" t="s">
        <v>2588</v>
      </c>
      <c r="Q1831" s="119" t="s">
        <v>2588</v>
      </c>
      <c r="R1831" s="6">
        <f t="shared" si="260"/>
        <v>5</v>
      </c>
      <c r="S1831" s="6">
        <f t="shared" si="261"/>
        <v>1</v>
      </c>
      <c r="T1831" s="7">
        <f t="shared" si="262"/>
        <v>130312</v>
      </c>
      <c r="U1831" s="122" t="str">
        <f t="shared" si="263"/>
        <v>1FD08</v>
      </c>
      <c r="V1831" s="10">
        <f t="shared" si="264"/>
        <v>253</v>
      </c>
      <c r="W1831" s="10">
        <f t="shared" si="265"/>
        <v>8</v>
      </c>
      <c r="X1831" s="11">
        <f t="shared" si="266"/>
        <v>16</v>
      </c>
      <c r="Y1831" s="11">
        <f t="shared" si="267"/>
        <v>253</v>
      </c>
      <c r="Z1831" s="12" t="str">
        <f t="shared" si="268"/>
        <v>Temperature</v>
      </c>
      <c r="AI1831" s="17"/>
      <c r="AJ1831" s="18"/>
      <c r="AK1831" s="19"/>
      <c r="AQ1831" s="37"/>
      <c r="AR1831" s="34"/>
      <c r="AS1831" s="34"/>
      <c r="AT1831" s="34"/>
      <c r="AU1831" s="34"/>
      <c r="AV1831" s="34"/>
      <c r="AW1831" s="34"/>
      <c r="AX1831" s="223">
        <v>130312</v>
      </c>
      <c r="AY1831" s="6">
        <v>16</v>
      </c>
      <c r="AZ1831" s="6">
        <v>253</v>
      </c>
      <c r="BA1831" s="87" t="s">
        <v>2365</v>
      </c>
      <c r="BB1831" s="39" t="s">
        <v>2464</v>
      </c>
      <c r="BC1831" s="84" t="s">
        <v>2359</v>
      </c>
      <c r="BJ1831" s="47" t="s">
        <v>2501</v>
      </c>
      <c r="BL1831" s="42" t="s">
        <v>2494</v>
      </c>
      <c r="BM1831" s="43" t="s">
        <v>2495</v>
      </c>
      <c r="BO1831" s="17">
        <v>130928</v>
      </c>
      <c r="BP1831" s="18" t="s">
        <v>1526</v>
      </c>
    </row>
    <row r="1832" spans="1:68" ht="15" customHeight="1" thickBot="1" x14ac:dyDescent="0.35">
      <c r="A1832" s="116">
        <v>1831</v>
      </c>
      <c r="H1832" s="121" t="s">
        <v>2589</v>
      </c>
      <c r="I1832" s="117">
        <v>8</v>
      </c>
      <c r="J1832" s="119" t="s">
        <v>2478</v>
      </c>
      <c r="K1832" s="119" t="s">
        <v>2479</v>
      </c>
      <c r="L1832" s="119" t="s">
        <v>2480</v>
      </c>
      <c r="M1832" s="119" t="s">
        <v>2481</v>
      </c>
      <c r="N1832" s="119" t="s">
        <v>2482</v>
      </c>
      <c r="O1832" s="119" t="s">
        <v>2483</v>
      </c>
      <c r="P1832" s="119" t="s">
        <v>2475</v>
      </c>
      <c r="Q1832" s="120" t="s">
        <v>2473</v>
      </c>
      <c r="R1832" s="6">
        <f t="shared" si="260"/>
        <v>2</v>
      </c>
      <c r="S1832" s="6">
        <f t="shared" si="261"/>
        <v>1</v>
      </c>
      <c r="T1832" s="7">
        <f t="shared" si="262"/>
        <v>130306</v>
      </c>
      <c r="U1832" s="122" t="str">
        <f t="shared" si="263"/>
        <v>1FD02</v>
      </c>
      <c r="V1832" s="10">
        <f t="shared" si="264"/>
        <v>253</v>
      </c>
      <c r="W1832" s="10">
        <f t="shared" si="265"/>
        <v>2</v>
      </c>
      <c r="X1832" s="11">
        <f t="shared" si="266"/>
        <v>3</v>
      </c>
      <c r="Y1832" s="11">
        <f t="shared" si="267"/>
        <v>253</v>
      </c>
      <c r="Z1832" s="12" t="str">
        <f t="shared" si="268"/>
        <v>Wind Data</v>
      </c>
      <c r="AI1832" s="17"/>
      <c r="AJ1832" s="18"/>
      <c r="AK1832" s="19"/>
      <c r="AL1832" s="21"/>
      <c r="AM1832" s="21"/>
      <c r="AN1832" s="21"/>
      <c r="AO1832" s="21"/>
      <c r="AP1832" s="20"/>
      <c r="AQ1832" s="22"/>
      <c r="AR1832" s="20"/>
      <c r="AS1832" s="20"/>
      <c r="AT1832" s="20"/>
      <c r="AU1832" s="20"/>
      <c r="AV1832" s="20"/>
      <c r="AW1832" s="20"/>
      <c r="AX1832" s="222">
        <v>130306</v>
      </c>
      <c r="AY1832" s="6">
        <v>3</v>
      </c>
      <c r="AZ1832" s="6">
        <v>253</v>
      </c>
      <c r="BA1832" s="87" t="s">
        <v>2496</v>
      </c>
      <c r="BB1832" s="39" t="s">
        <v>2598</v>
      </c>
      <c r="BC1832" s="84" t="s">
        <v>2349</v>
      </c>
      <c r="BD1832" s="38" t="s">
        <v>2497</v>
      </c>
      <c r="BE1832" s="39" t="s">
        <v>2599</v>
      </c>
      <c r="BF1832" s="90" t="s">
        <v>2498</v>
      </c>
      <c r="BJ1832" s="47" t="s">
        <v>2505</v>
      </c>
      <c r="BL1832" s="42" t="s">
        <v>2500</v>
      </c>
      <c r="BM1832" s="43" t="s">
        <v>2495</v>
      </c>
      <c r="BO1832" s="17">
        <v>130953</v>
      </c>
      <c r="BP1832" s="18" t="s">
        <v>1526</v>
      </c>
    </row>
    <row r="1833" spans="1:68" ht="15" customHeight="1" thickBot="1" x14ac:dyDescent="0.35">
      <c r="A1833" s="116">
        <v>1832</v>
      </c>
      <c r="H1833" s="121" t="s">
        <v>2503</v>
      </c>
      <c r="I1833" s="117">
        <v>8</v>
      </c>
      <c r="J1833" s="119" t="s">
        <v>2471</v>
      </c>
      <c r="K1833" s="120" t="s">
        <v>2481</v>
      </c>
      <c r="L1833" s="120" t="s">
        <v>2480</v>
      </c>
      <c r="M1833" s="119" t="s">
        <v>2479</v>
      </c>
      <c r="N1833" s="119" t="s">
        <v>2478</v>
      </c>
      <c r="O1833" s="119" t="s">
        <v>2588</v>
      </c>
      <c r="P1833" s="119" t="s">
        <v>2588</v>
      </c>
      <c r="Q1833" s="119" t="s">
        <v>2588</v>
      </c>
      <c r="R1833" s="6">
        <f t="shared" si="260"/>
        <v>5</v>
      </c>
      <c r="S1833" s="6">
        <f t="shared" si="261"/>
        <v>1</v>
      </c>
      <c r="T1833" s="7">
        <f t="shared" si="262"/>
        <v>130312</v>
      </c>
      <c r="U1833" s="122" t="str">
        <f t="shared" si="263"/>
        <v>1FD08</v>
      </c>
      <c r="V1833" s="10">
        <f t="shared" si="264"/>
        <v>253</v>
      </c>
      <c r="W1833" s="10">
        <f t="shared" si="265"/>
        <v>8</v>
      </c>
      <c r="X1833" s="11">
        <f t="shared" si="266"/>
        <v>16</v>
      </c>
      <c r="Y1833" s="11">
        <f t="shared" si="267"/>
        <v>253</v>
      </c>
      <c r="Z1833" s="12" t="str">
        <f t="shared" si="268"/>
        <v>Temperature</v>
      </c>
      <c r="AI1833" s="17"/>
      <c r="AJ1833" s="18"/>
      <c r="AK1833" s="19"/>
      <c r="AQ1833" s="37"/>
      <c r="AR1833" s="34"/>
      <c r="AS1833" s="34"/>
      <c r="AT1833" s="34"/>
      <c r="AU1833" s="34"/>
      <c r="AV1833" s="34"/>
      <c r="AW1833" s="34"/>
      <c r="AX1833" s="223">
        <v>130312</v>
      </c>
      <c r="AY1833" s="6">
        <v>16</v>
      </c>
      <c r="AZ1833" s="6">
        <v>253</v>
      </c>
      <c r="BA1833" s="87" t="s">
        <v>2365</v>
      </c>
      <c r="BB1833" s="39" t="s">
        <v>2600</v>
      </c>
      <c r="BC1833" s="84" t="s">
        <v>2359</v>
      </c>
      <c r="BJ1833" s="47" t="s">
        <v>2601</v>
      </c>
      <c r="BL1833" s="42" t="s">
        <v>2494</v>
      </c>
      <c r="BM1833" s="43" t="s">
        <v>2495</v>
      </c>
      <c r="BO1833" s="17">
        <v>130957</v>
      </c>
      <c r="BP1833" s="18" t="s">
        <v>1526</v>
      </c>
    </row>
    <row r="1834" spans="1:68" ht="15" customHeight="1" thickBot="1" x14ac:dyDescent="0.35">
      <c r="A1834" s="116">
        <v>1833</v>
      </c>
      <c r="H1834" s="121" t="s">
        <v>2503</v>
      </c>
      <c r="I1834" s="117">
        <v>8</v>
      </c>
      <c r="J1834" s="119" t="s">
        <v>2471</v>
      </c>
      <c r="K1834" s="119" t="s">
        <v>2471</v>
      </c>
      <c r="L1834" s="120" t="s">
        <v>2472</v>
      </c>
      <c r="M1834" s="119" t="s">
        <v>2594</v>
      </c>
      <c r="N1834" s="119" t="s">
        <v>2473</v>
      </c>
      <c r="O1834" s="119" t="s">
        <v>2472</v>
      </c>
      <c r="P1834" s="119" t="s">
        <v>2475</v>
      </c>
      <c r="Q1834" s="119" t="s">
        <v>2483</v>
      </c>
      <c r="R1834" s="6">
        <f t="shared" si="260"/>
        <v>5</v>
      </c>
      <c r="S1834" s="6">
        <f t="shared" si="261"/>
        <v>1</v>
      </c>
      <c r="T1834" s="7">
        <f t="shared" si="262"/>
        <v>130312</v>
      </c>
      <c r="U1834" s="122" t="str">
        <f t="shared" si="263"/>
        <v>1FD08</v>
      </c>
      <c r="V1834" s="10">
        <f t="shared" si="264"/>
        <v>253</v>
      </c>
      <c r="W1834" s="10">
        <f t="shared" si="265"/>
        <v>8</v>
      </c>
      <c r="X1834" s="11">
        <f t="shared" si="266"/>
        <v>16</v>
      </c>
      <c r="Y1834" s="11">
        <f t="shared" si="267"/>
        <v>253</v>
      </c>
      <c r="Z1834" s="12" t="str">
        <f t="shared" si="268"/>
        <v>Temperature</v>
      </c>
      <c r="AI1834" s="17"/>
      <c r="AJ1834" s="18"/>
      <c r="AK1834" s="19"/>
      <c r="AL1834" s="21"/>
      <c r="AM1834" s="21"/>
      <c r="AN1834" s="21"/>
      <c r="AO1834" s="21"/>
      <c r="AP1834" s="20"/>
      <c r="AQ1834" s="22"/>
      <c r="AR1834" s="20"/>
      <c r="AS1834" s="20"/>
      <c r="AT1834" s="20"/>
      <c r="AU1834" s="20"/>
      <c r="AV1834" s="20"/>
      <c r="AW1834" s="20"/>
      <c r="AX1834" s="222">
        <v>130312</v>
      </c>
      <c r="AY1834" s="6">
        <v>16</v>
      </c>
      <c r="AZ1834" s="6">
        <v>253</v>
      </c>
      <c r="BA1834" s="87" t="s">
        <v>2365</v>
      </c>
      <c r="BB1834" s="39" t="s">
        <v>2585</v>
      </c>
      <c r="BC1834" s="84" t="s">
        <v>2359</v>
      </c>
      <c r="BJ1834" s="47" t="s">
        <v>2493</v>
      </c>
      <c r="BL1834" s="42" t="s">
        <v>2494</v>
      </c>
      <c r="BM1834" s="43" t="s">
        <v>2495</v>
      </c>
      <c r="BO1834" s="17">
        <v>130963</v>
      </c>
      <c r="BP1834" s="18" t="s">
        <v>1526</v>
      </c>
    </row>
    <row r="1835" spans="1:68" ht="15" customHeight="1" thickBot="1" x14ac:dyDescent="0.35">
      <c r="A1835" s="116">
        <v>1834</v>
      </c>
      <c r="H1835" s="121" t="s">
        <v>2503</v>
      </c>
      <c r="I1835" s="117">
        <v>7</v>
      </c>
      <c r="J1835" s="120" t="s">
        <v>2484</v>
      </c>
      <c r="K1835" s="119" t="s">
        <v>2594</v>
      </c>
      <c r="L1835" s="119" t="s">
        <v>2481</v>
      </c>
      <c r="M1835" s="119" t="s">
        <v>2480</v>
      </c>
      <c r="N1835" s="119" t="s">
        <v>2479</v>
      </c>
      <c r="O1835" s="120" t="s">
        <v>2504</v>
      </c>
      <c r="P1835" s="119" t="s">
        <v>2475</v>
      </c>
      <c r="Q1835" s="119" t="s">
        <v>2485</v>
      </c>
      <c r="R1835" s="6">
        <f t="shared" si="260"/>
        <v>5</v>
      </c>
      <c r="S1835" s="6">
        <f t="shared" si="261"/>
        <v>1</v>
      </c>
      <c r="T1835" s="7">
        <f t="shared" si="262"/>
        <v>130312</v>
      </c>
      <c r="U1835" s="122" t="str">
        <f t="shared" si="263"/>
        <v>1FD08</v>
      </c>
      <c r="V1835" s="10">
        <f t="shared" si="264"/>
        <v>253</v>
      </c>
      <c r="W1835" s="10">
        <f t="shared" si="265"/>
        <v>8</v>
      </c>
      <c r="X1835" s="11">
        <f t="shared" si="266"/>
        <v>16</v>
      </c>
      <c r="Y1835" s="11">
        <f t="shared" si="267"/>
        <v>253</v>
      </c>
      <c r="Z1835" s="12" t="str">
        <f t="shared" si="268"/>
        <v>Temperature</v>
      </c>
      <c r="AI1835" s="17"/>
      <c r="AJ1835" s="18"/>
      <c r="AK1835" s="19"/>
      <c r="AQ1835" s="37"/>
      <c r="AR1835" s="34"/>
      <c r="AS1835" s="34"/>
      <c r="AT1835" s="34"/>
      <c r="AU1835" s="34"/>
      <c r="AV1835" s="34"/>
      <c r="AW1835" s="34"/>
      <c r="AX1835" s="223">
        <v>130312</v>
      </c>
      <c r="AY1835" s="6">
        <v>16</v>
      </c>
      <c r="AZ1835" s="6">
        <v>253</v>
      </c>
      <c r="BA1835" s="87" t="s">
        <v>2365</v>
      </c>
      <c r="BB1835" s="39" t="s">
        <v>2602</v>
      </c>
      <c r="BC1835" s="84" t="s">
        <v>2359</v>
      </c>
      <c r="BJ1835" s="47" t="s">
        <v>2603</v>
      </c>
      <c r="BL1835" s="42" t="s">
        <v>2494</v>
      </c>
      <c r="BM1835" s="43" t="s">
        <v>2495</v>
      </c>
      <c r="BO1835" s="17">
        <v>130970</v>
      </c>
      <c r="BP1835" s="18" t="s">
        <v>1526</v>
      </c>
    </row>
    <row r="1836" spans="1:68" ht="15" customHeight="1" thickBot="1" x14ac:dyDescent="0.35">
      <c r="A1836" s="116">
        <v>1835</v>
      </c>
      <c r="H1836" s="121" t="s">
        <v>2595</v>
      </c>
      <c r="I1836" s="117">
        <v>8</v>
      </c>
      <c r="J1836" s="119" t="s">
        <v>2471</v>
      </c>
      <c r="K1836" s="119" t="s">
        <v>2471</v>
      </c>
      <c r="L1836" s="119" t="s">
        <v>2472</v>
      </c>
      <c r="M1836" s="120" t="s">
        <v>2594</v>
      </c>
      <c r="N1836" s="120" t="s">
        <v>2486</v>
      </c>
      <c r="O1836" s="119" t="s">
        <v>2588</v>
      </c>
      <c r="P1836" s="119" t="s">
        <v>2588</v>
      </c>
      <c r="Q1836" s="119" t="s">
        <v>2588</v>
      </c>
      <c r="R1836" s="6">
        <f t="shared" si="260"/>
        <v>5</v>
      </c>
      <c r="S1836" s="6">
        <f t="shared" si="261"/>
        <v>1</v>
      </c>
      <c r="T1836" s="7">
        <f t="shared" si="262"/>
        <v>130312</v>
      </c>
      <c r="U1836" s="122" t="str">
        <f t="shared" si="263"/>
        <v>1FD08</v>
      </c>
      <c r="V1836" s="10">
        <f t="shared" si="264"/>
        <v>253</v>
      </c>
      <c r="W1836" s="10">
        <f t="shared" si="265"/>
        <v>8</v>
      </c>
      <c r="X1836" s="11">
        <f t="shared" si="266"/>
        <v>25</v>
      </c>
      <c r="Y1836" s="11">
        <f t="shared" si="267"/>
        <v>253</v>
      </c>
      <c r="Z1836" s="12" t="str">
        <f t="shared" si="268"/>
        <v>Temperature</v>
      </c>
      <c r="AI1836" s="17"/>
      <c r="AJ1836" s="18"/>
      <c r="AK1836" s="19"/>
      <c r="AL1836" s="21"/>
      <c r="AM1836" s="21"/>
      <c r="AN1836" s="21"/>
      <c r="AO1836" s="21"/>
      <c r="AP1836" s="20"/>
      <c r="AQ1836" s="22"/>
      <c r="AR1836" s="20"/>
      <c r="AS1836" s="20"/>
      <c r="AT1836" s="20"/>
      <c r="AU1836" s="20"/>
      <c r="AV1836" s="20"/>
      <c r="AW1836" s="20"/>
      <c r="AX1836" s="222">
        <v>130312</v>
      </c>
      <c r="AY1836" s="6">
        <v>25</v>
      </c>
      <c r="AZ1836" s="6">
        <v>253</v>
      </c>
      <c r="BA1836" s="87" t="s">
        <v>2365</v>
      </c>
      <c r="BB1836" s="39" t="s">
        <v>2467</v>
      </c>
      <c r="BC1836" s="84" t="s">
        <v>2359</v>
      </c>
      <c r="BJ1836" s="47" t="s">
        <v>2493</v>
      </c>
      <c r="BL1836" s="42" t="s">
        <v>2604</v>
      </c>
      <c r="BM1836" s="43" t="s">
        <v>2495</v>
      </c>
      <c r="BO1836" s="17">
        <v>130983</v>
      </c>
      <c r="BP1836" s="18" t="s">
        <v>1526</v>
      </c>
    </row>
    <row r="1837" spans="1:68" ht="15" customHeight="1" thickBot="1" x14ac:dyDescent="0.35">
      <c r="A1837" s="116">
        <v>1836</v>
      </c>
      <c r="H1837" s="121" t="s">
        <v>2487</v>
      </c>
      <c r="I1837" s="117">
        <v>8</v>
      </c>
      <c r="J1837" s="119" t="s">
        <v>2488</v>
      </c>
      <c r="K1837" s="120" t="s">
        <v>2489</v>
      </c>
      <c r="L1837" s="119" t="s">
        <v>2473</v>
      </c>
      <c r="M1837" s="119" t="s">
        <v>2490</v>
      </c>
      <c r="N1837" s="120" t="s">
        <v>2491</v>
      </c>
      <c r="O1837" s="119" t="s">
        <v>2492</v>
      </c>
      <c r="P1837" s="119" t="s">
        <v>2596</v>
      </c>
      <c r="Q1837" s="119" t="s">
        <v>2597</v>
      </c>
      <c r="R1837" s="6">
        <f t="shared" si="260"/>
        <v>2</v>
      </c>
      <c r="S1837" s="6">
        <f t="shared" si="261"/>
        <v>1</v>
      </c>
      <c r="T1837" s="7">
        <f t="shared" si="262"/>
        <v>130306</v>
      </c>
      <c r="U1837" s="122" t="str">
        <f t="shared" si="263"/>
        <v>1FD02</v>
      </c>
      <c r="V1837" s="10">
        <f t="shared" si="264"/>
        <v>253</v>
      </c>
      <c r="W1837" s="10">
        <f t="shared" si="265"/>
        <v>2</v>
      </c>
      <c r="X1837" s="11">
        <f t="shared" si="266"/>
        <v>3</v>
      </c>
      <c r="Y1837" s="11">
        <f t="shared" si="267"/>
        <v>253</v>
      </c>
      <c r="Z1837" s="12" t="str">
        <f t="shared" si="268"/>
        <v>Wind Data</v>
      </c>
      <c r="AI1837" s="17"/>
      <c r="AJ1837" s="18"/>
      <c r="AK1837" s="19"/>
      <c r="AQ1837" s="37"/>
      <c r="AR1837" s="34"/>
      <c r="AS1837" s="34"/>
      <c r="AT1837" s="34"/>
      <c r="AU1837" s="34"/>
      <c r="AV1837" s="34"/>
      <c r="AW1837" s="34"/>
      <c r="AX1837" s="223">
        <v>130306</v>
      </c>
      <c r="AY1837" s="6">
        <v>3</v>
      </c>
      <c r="AZ1837" s="6">
        <v>253</v>
      </c>
      <c r="BA1837" s="87" t="s">
        <v>2496</v>
      </c>
      <c r="BB1837" s="39" t="s">
        <v>2468</v>
      </c>
      <c r="BC1837" s="84" t="s">
        <v>2349</v>
      </c>
      <c r="BD1837" s="38" t="s">
        <v>2497</v>
      </c>
      <c r="BE1837" s="39" t="s">
        <v>2469</v>
      </c>
      <c r="BF1837" s="90" t="s">
        <v>2498</v>
      </c>
      <c r="BJ1837" s="47" t="s">
        <v>2499</v>
      </c>
      <c r="BL1837" s="42" t="s">
        <v>2500</v>
      </c>
      <c r="BM1837" s="43" t="s">
        <v>2495</v>
      </c>
      <c r="BO1837" s="17">
        <v>131035</v>
      </c>
      <c r="BP1837" s="18" t="s">
        <v>1526</v>
      </c>
    </row>
    <row r="1838" spans="1:68" ht="15" customHeight="1" thickBot="1" x14ac:dyDescent="0.35">
      <c r="A1838" s="116">
        <v>1837</v>
      </c>
      <c r="H1838" s="121" t="s">
        <v>2586</v>
      </c>
      <c r="I1838" s="117">
        <v>8</v>
      </c>
      <c r="J1838" s="119" t="s">
        <v>2471</v>
      </c>
      <c r="K1838" s="120" t="s">
        <v>2471</v>
      </c>
      <c r="L1838" s="120" t="s">
        <v>2472</v>
      </c>
      <c r="M1838" s="119" t="s">
        <v>2587</v>
      </c>
      <c r="N1838" s="119" t="s">
        <v>2502</v>
      </c>
      <c r="O1838" s="119" t="s">
        <v>2588</v>
      </c>
      <c r="P1838" s="119" t="s">
        <v>2588</v>
      </c>
      <c r="Q1838" s="119" t="s">
        <v>2588</v>
      </c>
      <c r="R1838" s="6">
        <f t="shared" si="260"/>
        <v>5</v>
      </c>
      <c r="S1838" s="6">
        <f t="shared" si="261"/>
        <v>1</v>
      </c>
      <c r="T1838" s="7">
        <f t="shared" si="262"/>
        <v>130312</v>
      </c>
      <c r="U1838" s="122" t="str">
        <f t="shared" si="263"/>
        <v>1FD08</v>
      </c>
      <c r="V1838" s="10">
        <f t="shared" si="264"/>
        <v>253</v>
      </c>
      <c r="W1838" s="10">
        <f t="shared" si="265"/>
        <v>8</v>
      </c>
      <c r="X1838" s="11">
        <f t="shared" si="266"/>
        <v>16</v>
      </c>
      <c r="Y1838" s="11">
        <f t="shared" si="267"/>
        <v>253</v>
      </c>
      <c r="Z1838" s="12" t="str">
        <f t="shared" si="268"/>
        <v>Temperature</v>
      </c>
      <c r="AI1838" s="17"/>
      <c r="AJ1838" s="18"/>
      <c r="AK1838" s="19"/>
      <c r="AL1838" s="21"/>
      <c r="AM1838" s="21"/>
      <c r="AN1838" s="21"/>
      <c r="AO1838" s="21"/>
      <c r="AP1838" s="20"/>
      <c r="AQ1838" s="22"/>
      <c r="AR1838" s="20"/>
      <c r="AS1838" s="20"/>
      <c r="AT1838" s="20"/>
      <c r="AU1838" s="20"/>
      <c r="AV1838" s="20"/>
      <c r="AW1838" s="20"/>
      <c r="AX1838" s="222">
        <v>130312</v>
      </c>
      <c r="AY1838" s="6">
        <v>16</v>
      </c>
      <c r="AZ1838" s="6">
        <v>253</v>
      </c>
      <c r="BA1838" s="87" t="s">
        <v>2365</v>
      </c>
      <c r="BB1838" s="39" t="s">
        <v>2582</v>
      </c>
      <c r="BC1838" s="84" t="s">
        <v>2359</v>
      </c>
      <c r="BJ1838" s="47" t="s">
        <v>2493</v>
      </c>
      <c r="BL1838" s="42" t="s">
        <v>2494</v>
      </c>
      <c r="BM1838" s="43" t="s">
        <v>2495</v>
      </c>
      <c r="BO1838" s="17">
        <v>131038</v>
      </c>
      <c r="BP1838" s="18" t="s">
        <v>1526</v>
      </c>
    </row>
    <row r="1839" spans="1:68" ht="15" customHeight="1" thickBot="1" x14ac:dyDescent="0.35">
      <c r="A1839" s="116">
        <v>1838</v>
      </c>
      <c r="H1839" s="121" t="s">
        <v>2589</v>
      </c>
      <c r="I1839" s="117">
        <v>8</v>
      </c>
      <c r="J1839" s="119" t="s">
        <v>2590</v>
      </c>
      <c r="K1839" s="119" t="s">
        <v>2591</v>
      </c>
      <c r="L1839" s="120" t="s">
        <v>2473</v>
      </c>
      <c r="M1839" s="120" t="s">
        <v>2592</v>
      </c>
      <c r="N1839" s="119" t="s">
        <v>2474</v>
      </c>
      <c r="O1839" s="119" t="s">
        <v>2593</v>
      </c>
      <c r="P1839" s="119" t="s">
        <v>2588</v>
      </c>
      <c r="Q1839" s="119" t="s">
        <v>2588</v>
      </c>
      <c r="R1839" s="6">
        <f t="shared" si="260"/>
        <v>2</v>
      </c>
      <c r="S1839" s="6">
        <f t="shared" si="261"/>
        <v>1</v>
      </c>
      <c r="T1839" s="7">
        <f t="shared" si="262"/>
        <v>130306</v>
      </c>
      <c r="U1839" s="122" t="str">
        <f t="shared" si="263"/>
        <v>1FD02</v>
      </c>
      <c r="V1839" s="10">
        <f t="shared" si="264"/>
        <v>253</v>
      </c>
      <c r="W1839" s="10">
        <f t="shared" si="265"/>
        <v>2</v>
      </c>
      <c r="X1839" s="11">
        <f t="shared" si="266"/>
        <v>3</v>
      </c>
      <c r="Y1839" s="11">
        <f t="shared" si="267"/>
        <v>253</v>
      </c>
      <c r="Z1839" s="12" t="str">
        <f t="shared" si="268"/>
        <v>Wind Data</v>
      </c>
      <c r="AI1839" s="17"/>
      <c r="AJ1839" s="18"/>
      <c r="AK1839" s="19"/>
      <c r="AQ1839" s="37"/>
      <c r="AR1839" s="34"/>
      <c r="AS1839" s="34"/>
      <c r="AT1839" s="34"/>
      <c r="AU1839" s="34"/>
      <c r="AV1839" s="34"/>
      <c r="AW1839" s="34"/>
      <c r="AX1839" s="223">
        <v>130306</v>
      </c>
      <c r="AY1839" s="6">
        <v>3</v>
      </c>
      <c r="AZ1839" s="6">
        <v>253</v>
      </c>
      <c r="BA1839" s="87" t="s">
        <v>2496</v>
      </c>
      <c r="BB1839" s="39" t="s">
        <v>2583</v>
      </c>
      <c r="BC1839" s="84" t="s">
        <v>2349</v>
      </c>
      <c r="BD1839" s="38" t="s">
        <v>2497</v>
      </c>
      <c r="BE1839" s="39" t="s">
        <v>2584</v>
      </c>
      <c r="BF1839" s="90" t="s">
        <v>2498</v>
      </c>
      <c r="BJ1839" s="47" t="s">
        <v>2499</v>
      </c>
      <c r="BL1839" s="42" t="s">
        <v>2500</v>
      </c>
      <c r="BM1839" s="43" t="s">
        <v>2495</v>
      </c>
      <c r="BO1839" s="17">
        <v>131041</v>
      </c>
      <c r="BP1839" s="18" t="s">
        <v>1526</v>
      </c>
    </row>
    <row r="1840" spans="1:68" ht="15" customHeight="1" thickBot="1" x14ac:dyDescent="0.35">
      <c r="A1840" s="116">
        <v>1839</v>
      </c>
      <c r="H1840" s="121" t="s">
        <v>2586</v>
      </c>
      <c r="I1840" s="117">
        <v>8</v>
      </c>
      <c r="J1840" s="119" t="s">
        <v>2471</v>
      </c>
      <c r="K1840" s="119" t="s">
        <v>2471</v>
      </c>
      <c r="L1840" s="119" t="s">
        <v>2475</v>
      </c>
      <c r="M1840" s="119" t="s">
        <v>2476</v>
      </c>
      <c r="N1840" s="119" t="s">
        <v>2477</v>
      </c>
      <c r="O1840" s="119" t="s">
        <v>2588</v>
      </c>
      <c r="P1840" s="119" t="s">
        <v>2588</v>
      </c>
      <c r="Q1840" s="119" t="s">
        <v>2588</v>
      </c>
      <c r="R1840" s="6">
        <f t="shared" si="260"/>
        <v>5</v>
      </c>
      <c r="S1840" s="6">
        <f t="shared" si="261"/>
        <v>1</v>
      </c>
      <c r="T1840" s="7">
        <f t="shared" si="262"/>
        <v>130312</v>
      </c>
      <c r="U1840" s="122" t="str">
        <f t="shared" si="263"/>
        <v>1FD08</v>
      </c>
      <c r="V1840" s="10">
        <f t="shared" si="264"/>
        <v>253</v>
      </c>
      <c r="W1840" s="10">
        <f t="shared" si="265"/>
        <v>8</v>
      </c>
      <c r="X1840" s="11">
        <f t="shared" si="266"/>
        <v>16</v>
      </c>
      <c r="Y1840" s="11">
        <f t="shared" si="267"/>
        <v>253</v>
      </c>
      <c r="Z1840" s="12" t="str">
        <f t="shared" si="268"/>
        <v>Temperature</v>
      </c>
      <c r="AI1840" s="17"/>
      <c r="AJ1840" s="18"/>
      <c r="AK1840" s="19"/>
      <c r="AL1840" s="21"/>
      <c r="AM1840" s="21"/>
      <c r="AN1840" s="21"/>
      <c r="AO1840" s="21"/>
      <c r="AP1840" s="20"/>
      <c r="AQ1840" s="22"/>
      <c r="AR1840" s="20"/>
      <c r="AS1840" s="20"/>
      <c r="AT1840" s="20"/>
      <c r="AU1840" s="20"/>
      <c r="AV1840" s="20"/>
      <c r="AW1840" s="20"/>
      <c r="AX1840" s="222">
        <v>130312</v>
      </c>
      <c r="AY1840" s="6">
        <v>16</v>
      </c>
      <c r="AZ1840" s="6">
        <v>253</v>
      </c>
      <c r="BA1840" s="87" t="s">
        <v>2365</v>
      </c>
      <c r="BB1840" s="39" t="s">
        <v>2464</v>
      </c>
      <c r="BC1840" s="84" t="s">
        <v>2359</v>
      </c>
      <c r="BJ1840" s="47" t="s">
        <v>2501</v>
      </c>
      <c r="BL1840" s="42" t="s">
        <v>2494</v>
      </c>
      <c r="BM1840" s="43" t="s">
        <v>2495</v>
      </c>
      <c r="BO1840" s="17">
        <v>131053</v>
      </c>
      <c r="BP1840" s="18" t="s">
        <v>1526</v>
      </c>
    </row>
    <row r="1841" spans="1:68" ht="15" customHeight="1" thickBot="1" x14ac:dyDescent="0.35">
      <c r="A1841" s="116">
        <v>1840</v>
      </c>
      <c r="H1841" s="121" t="s">
        <v>2589</v>
      </c>
      <c r="I1841" s="117">
        <v>8</v>
      </c>
      <c r="J1841" s="119" t="s">
        <v>2478</v>
      </c>
      <c r="K1841" s="119" t="s">
        <v>2479</v>
      </c>
      <c r="L1841" s="119" t="s">
        <v>2480</v>
      </c>
      <c r="M1841" s="119" t="s">
        <v>2481</v>
      </c>
      <c r="N1841" s="119" t="s">
        <v>2482</v>
      </c>
      <c r="O1841" s="119" t="s">
        <v>2483</v>
      </c>
      <c r="P1841" s="119" t="s">
        <v>2475</v>
      </c>
      <c r="Q1841" s="120" t="s">
        <v>2473</v>
      </c>
      <c r="R1841" s="6">
        <f t="shared" si="260"/>
        <v>2</v>
      </c>
      <c r="S1841" s="6">
        <f t="shared" si="261"/>
        <v>1</v>
      </c>
      <c r="T1841" s="7">
        <f t="shared" si="262"/>
        <v>130306</v>
      </c>
      <c r="U1841" s="122" t="str">
        <f t="shared" si="263"/>
        <v>1FD02</v>
      </c>
      <c r="V1841" s="10">
        <f t="shared" si="264"/>
        <v>253</v>
      </c>
      <c r="W1841" s="10">
        <f t="shared" si="265"/>
        <v>2</v>
      </c>
      <c r="X1841" s="11">
        <f t="shared" si="266"/>
        <v>3</v>
      </c>
      <c r="Y1841" s="11">
        <f t="shared" si="267"/>
        <v>253</v>
      </c>
      <c r="Z1841" s="12" t="str">
        <f t="shared" si="268"/>
        <v>Wind Data</v>
      </c>
      <c r="AI1841" s="17"/>
      <c r="AJ1841" s="18"/>
      <c r="AK1841" s="19"/>
      <c r="AQ1841" s="37"/>
      <c r="AR1841" s="34"/>
      <c r="AS1841" s="34"/>
      <c r="AT1841" s="34"/>
      <c r="AU1841" s="34"/>
      <c r="AV1841" s="34"/>
      <c r="AW1841" s="34"/>
      <c r="AX1841" s="223">
        <v>130306</v>
      </c>
      <c r="AY1841" s="6">
        <v>3</v>
      </c>
      <c r="AZ1841" s="6">
        <v>253</v>
      </c>
      <c r="BA1841" s="87" t="s">
        <v>2496</v>
      </c>
      <c r="BB1841" s="39" t="s">
        <v>2598</v>
      </c>
      <c r="BC1841" s="84" t="s">
        <v>2349</v>
      </c>
      <c r="BD1841" s="38" t="s">
        <v>2497</v>
      </c>
      <c r="BE1841" s="39" t="s">
        <v>2599</v>
      </c>
      <c r="BF1841" s="90" t="s">
        <v>2498</v>
      </c>
      <c r="BJ1841" s="47" t="s">
        <v>2505</v>
      </c>
      <c r="BL1841" s="42" t="s">
        <v>2500</v>
      </c>
      <c r="BM1841" s="43" t="s">
        <v>2495</v>
      </c>
      <c r="BO1841" s="17">
        <v>131058</v>
      </c>
      <c r="BP1841" s="18" t="s">
        <v>1526</v>
      </c>
    </row>
    <row r="1842" spans="1:68" ht="15" customHeight="1" thickBot="1" x14ac:dyDescent="0.35">
      <c r="A1842" s="116">
        <v>1841</v>
      </c>
      <c r="H1842" s="121" t="s">
        <v>2503</v>
      </c>
      <c r="I1842" s="117">
        <v>8</v>
      </c>
      <c r="J1842" s="119" t="s">
        <v>2471</v>
      </c>
      <c r="K1842" s="119" t="s">
        <v>2481</v>
      </c>
      <c r="L1842" s="120" t="s">
        <v>2480</v>
      </c>
      <c r="M1842" s="120" t="s">
        <v>2479</v>
      </c>
      <c r="N1842" s="120" t="s">
        <v>2478</v>
      </c>
      <c r="O1842" s="120" t="s">
        <v>2588</v>
      </c>
      <c r="P1842" s="119" t="s">
        <v>2588</v>
      </c>
      <c r="Q1842" s="119" t="s">
        <v>2588</v>
      </c>
      <c r="R1842" s="6">
        <f t="shared" si="260"/>
        <v>5</v>
      </c>
      <c r="S1842" s="6">
        <f t="shared" si="261"/>
        <v>1</v>
      </c>
      <c r="T1842" s="7">
        <f t="shared" si="262"/>
        <v>130312</v>
      </c>
      <c r="U1842" s="122" t="str">
        <f t="shared" si="263"/>
        <v>1FD08</v>
      </c>
      <c r="V1842" s="10">
        <f t="shared" si="264"/>
        <v>253</v>
      </c>
      <c r="W1842" s="10">
        <f t="shared" si="265"/>
        <v>8</v>
      </c>
      <c r="X1842" s="11">
        <f t="shared" si="266"/>
        <v>16</v>
      </c>
      <c r="Y1842" s="11">
        <f t="shared" si="267"/>
        <v>253</v>
      </c>
      <c r="Z1842" s="12" t="str">
        <f t="shared" si="268"/>
        <v>Temperature</v>
      </c>
      <c r="AI1842" s="17"/>
      <c r="AJ1842" s="18"/>
      <c r="AK1842" s="19"/>
      <c r="AL1842" s="21"/>
      <c r="AM1842" s="21"/>
      <c r="AN1842" s="21"/>
      <c r="AO1842" s="21"/>
      <c r="AP1842" s="20"/>
      <c r="AQ1842" s="22"/>
      <c r="AR1842" s="20"/>
      <c r="AS1842" s="20"/>
      <c r="AT1842" s="20"/>
      <c r="AU1842" s="20"/>
      <c r="AV1842" s="20"/>
      <c r="AW1842" s="20"/>
      <c r="AX1842" s="222">
        <v>130312</v>
      </c>
      <c r="AY1842" s="6">
        <v>16</v>
      </c>
      <c r="AZ1842" s="6">
        <v>253</v>
      </c>
      <c r="BA1842" s="87" t="s">
        <v>2365</v>
      </c>
      <c r="BB1842" s="39" t="s">
        <v>2600</v>
      </c>
      <c r="BC1842" s="84" t="s">
        <v>2359</v>
      </c>
      <c r="BJ1842" s="47" t="s">
        <v>2601</v>
      </c>
      <c r="BL1842" s="42" t="s">
        <v>2494</v>
      </c>
      <c r="BM1842" s="43" t="s">
        <v>2495</v>
      </c>
      <c r="BO1842" s="17">
        <v>128777</v>
      </c>
      <c r="BP1842" s="18" t="s">
        <v>1540</v>
      </c>
    </row>
    <row r="1843" spans="1:68" ht="15" customHeight="1" thickBot="1" x14ac:dyDescent="0.35">
      <c r="A1843" s="116">
        <v>1842</v>
      </c>
      <c r="H1843" s="121" t="s">
        <v>2503</v>
      </c>
      <c r="I1843" s="117">
        <v>8</v>
      </c>
      <c r="J1843" s="120" t="s">
        <v>2471</v>
      </c>
      <c r="K1843" s="119" t="s">
        <v>2471</v>
      </c>
      <c r="L1843" s="119" t="s">
        <v>2472</v>
      </c>
      <c r="M1843" s="119" t="s">
        <v>2594</v>
      </c>
      <c r="N1843" s="119" t="s">
        <v>2473</v>
      </c>
      <c r="O1843" s="120" t="s">
        <v>2472</v>
      </c>
      <c r="P1843" s="119" t="s">
        <v>2475</v>
      </c>
      <c r="Q1843" s="119" t="s">
        <v>2483</v>
      </c>
      <c r="R1843" s="6">
        <f t="shared" si="260"/>
        <v>5</v>
      </c>
      <c r="S1843" s="6">
        <f t="shared" si="261"/>
        <v>1</v>
      </c>
      <c r="T1843" s="7">
        <f t="shared" si="262"/>
        <v>130312</v>
      </c>
      <c r="U1843" s="122" t="str">
        <f t="shared" si="263"/>
        <v>1FD08</v>
      </c>
      <c r="V1843" s="10">
        <f t="shared" si="264"/>
        <v>253</v>
      </c>
      <c r="W1843" s="10">
        <f t="shared" si="265"/>
        <v>8</v>
      </c>
      <c r="X1843" s="11">
        <f t="shared" si="266"/>
        <v>16</v>
      </c>
      <c r="Y1843" s="11">
        <f t="shared" si="267"/>
        <v>253</v>
      </c>
      <c r="Z1843" s="12" t="str">
        <f t="shared" si="268"/>
        <v>Temperature</v>
      </c>
      <c r="AI1843" s="17"/>
      <c r="AJ1843" s="18"/>
      <c r="AK1843" s="19"/>
      <c r="AQ1843" s="37"/>
      <c r="AR1843" s="34"/>
      <c r="AS1843" s="34"/>
      <c r="AT1843" s="34"/>
      <c r="AU1843" s="34"/>
      <c r="AV1843" s="34"/>
      <c r="AW1843" s="34"/>
      <c r="AX1843" s="223">
        <v>130312</v>
      </c>
      <c r="AY1843" s="6">
        <v>16</v>
      </c>
      <c r="AZ1843" s="6">
        <v>253</v>
      </c>
      <c r="BA1843" s="87" t="s">
        <v>2365</v>
      </c>
      <c r="BB1843" s="39" t="s">
        <v>2585</v>
      </c>
      <c r="BC1843" s="84" t="s">
        <v>2359</v>
      </c>
      <c r="BJ1843" s="47" t="s">
        <v>2493</v>
      </c>
      <c r="BL1843" s="42" t="s">
        <v>2494</v>
      </c>
      <c r="BM1843" s="43" t="s">
        <v>2495</v>
      </c>
      <c r="BO1843" s="17">
        <v>129041</v>
      </c>
      <c r="BP1843" s="18" t="s">
        <v>1542</v>
      </c>
    </row>
    <row r="1844" spans="1:68" ht="15" customHeight="1" thickBot="1" x14ac:dyDescent="0.35">
      <c r="A1844" s="116">
        <v>1843</v>
      </c>
      <c r="H1844" s="121" t="s">
        <v>2503</v>
      </c>
      <c r="I1844" s="117">
        <v>7</v>
      </c>
      <c r="J1844" s="119" t="s">
        <v>2484</v>
      </c>
      <c r="K1844" s="119" t="s">
        <v>2594</v>
      </c>
      <c r="L1844" s="119" t="s">
        <v>2481</v>
      </c>
      <c r="M1844" s="120" t="s">
        <v>2480</v>
      </c>
      <c r="N1844" s="120" t="s">
        <v>2479</v>
      </c>
      <c r="O1844" s="119" t="s">
        <v>2504</v>
      </c>
      <c r="P1844" s="119" t="s">
        <v>2475</v>
      </c>
      <c r="Q1844" s="119" t="s">
        <v>2485</v>
      </c>
      <c r="R1844" s="6">
        <f t="shared" si="260"/>
        <v>5</v>
      </c>
      <c r="S1844" s="6">
        <f t="shared" si="261"/>
        <v>1</v>
      </c>
      <c r="T1844" s="7">
        <f t="shared" si="262"/>
        <v>130312</v>
      </c>
      <c r="U1844" s="122" t="str">
        <f t="shared" si="263"/>
        <v>1FD08</v>
      </c>
      <c r="V1844" s="10">
        <f t="shared" si="264"/>
        <v>253</v>
      </c>
      <c r="W1844" s="10">
        <f t="shared" si="265"/>
        <v>8</v>
      </c>
      <c r="X1844" s="11">
        <f t="shared" si="266"/>
        <v>16</v>
      </c>
      <c r="Y1844" s="11">
        <f t="shared" si="267"/>
        <v>253</v>
      </c>
      <c r="Z1844" s="12" t="str">
        <f t="shared" si="268"/>
        <v>Temperature</v>
      </c>
      <c r="AI1844" s="17"/>
      <c r="AJ1844" s="18"/>
      <c r="AK1844" s="19"/>
      <c r="AL1844" s="21"/>
      <c r="AM1844" s="21"/>
      <c r="AN1844" s="21"/>
      <c r="AO1844" s="21"/>
      <c r="AP1844" s="20"/>
      <c r="AQ1844" s="22"/>
      <c r="AR1844" s="20"/>
      <c r="AS1844" s="20"/>
      <c r="AT1844" s="20"/>
      <c r="AU1844" s="20"/>
      <c r="AV1844" s="20"/>
      <c r="AW1844" s="20"/>
      <c r="AX1844" s="222">
        <v>130312</v>
      </c>
      <c r="AY1844" s="6">
        <v>16</v>
      </c>
      <c r="AZ1844" s="6">
        <v>253</v>
      </c>
      <c r="BA1844" s="87" t="s">
        <v>2365</v>
      </c>
      <c r="BB1844" s="39" t="s">
        <v>2602</v>
      </c>
      <c r="BC1844" s="84" t="s">
        <v>2359</v>
      </c>
      <c r="BJ1844" s="47" t="s">
        <v>2603</v>
      </c>
      <c r="BL1844" s="42" t="s">
        <v>2494</v>
      </c>
      <c r="BM1844" s="43" t="s">
        <v>2495</v>
      </c>
      <c r="BO1844" s="17">
        <v>4608</v>
      </c>
      <c r="BP1844" s="18" t="s">
        <v>1547</v>
      </c>
    </row>
    <row r="1845" spans="1:68" ht="15" customHeight="1" thickBot="1" x14ac:dyDescent="0.35">
      <c r="A1845" s="116">
        <v>1844</v>
      </c>
      <c r="H1845" s="121" t="s">
        <v>2595</v>
      </c>
      <c r="I1845" s="117">
        <v>8</v>
      </c>
      <c r="J1845" s="120" t="s">
        <v>2471</v>
      </c>
      <c r="K1845" s="119" t="s">
        <v>2471</v>
      </c>
      <c r="L1845" s="120" t="s">
        <v>2472</v>
      </c>
      <c r="M1845" s="119" t="s">
        <v>2594</v>
      </c>
      <c r="N1845" s="119" t="s">
        <v>2486</v>
      </c>
      <c r="O1845" s="119" t="s">
        <v>2588</v>
      </c>
      <c r="P1845" s="119" t="s">
        <v>2588</v>
      </c>
      <c r="Q1845" s="119" t="s">
        <v>2588</v>
      </c>
      <c r="R1845" s="6">
        <f t="shared" si="260"/>
        <v>5</v>
      </c>
      <c r="S1845" s="6">
        <f t="shared" si="261"/>
        <v>1</v>
      </c>
      <c r="T1845" s="7">
        <f t="shared" si="262"/>
        <v>130312</v>
      </c>
      <c r="U1845" s="122" t="str">
        <f t="shared" si="263"/>
        <v>1FD08</v>
      </c>
      <c r="V1845" s="10">
        <f t="shared" si="264"/>
        <v>253</v>
      </c>
      <c r="W1845" s="10">
        <f t="shared" si="265"/>
        <v>8</v>
      </c>
      <c r="X1845" s="11">
        <f t="shared" si="266"/>
        <v>25</v>
      </c>
      <c r="Y1845" s="11">
        <f t="shared" si="267"/>
        <v>253</v>
      </c>
      <c r="Z1845" s="12" t="str">
        <f t="shared" si="268"/>
        <v>Temperature</v>
      </c>
      <c r="AI1845" s="17"/>
      <c r="AJ1845" s="18"/>
      <c r="AK1845" s="19"/>
      <c r="AQ1845" s="37"/>
      <c r="AR1845" s="34"/>
      <c r="AS1845" s="34"/>
      <c r="AT1845" s="34"/>
      <c r="AU1845" s="34"/>
      <c r="AV1845" s="34"/>
      <c r="AW1845" s="34"/>
      <c r="AX1845" s="223">
        <v>130312</v>
      </c>
      <c r="AY1845" s="6">
        <v>25</v>
      </c>
      <c r="AZ1845" s="6">
        <v>253</v>
      </c>
      <c r="BA1845" s="87" t="s">
        <v>2365</v>
      </c>
      <c r="BB1845" s="39" t="s">
        <v>2467</v>
      </c>
      <c r="BC1845" s="84" t="s">
        <v>2359</v>
      </c>
      <c r="BJ1845" s="47" t="s">
        <v>2493</v>
      </c>
      <c r="BL1845" s="42" t="s">
        <v>2604</v>
      </c>
      <c r="BM1845" s="43" t="s">
        <v>2495</v>
      </c>
      <c r="BO1845" s="17">
        <v>5888</v>
      </c>
      <c r="BP1845" s="18" t="s">
        <v>1552</v>
      </c>
    </row>
    <row r="1846" spans="1:68" ht="15" customHeight="1" thickBot="1" x14ac:dyDescent="0.35">
      <c r="A1846" s="116">
        <v>1845</v>
      </c>
      <c r="H1846" s="121" t="s">
        <v>2487</v>
      </c>
      <c r="I1846" s="117">
        <v>8</v>
      </c>
      <c r="J1846" s="119" t="s">
        <v>2488</v>
      </c>
      <c r="K1846" s="120" t="s">
        <v>2489</v>
      </c>
      <c r="L1846" s="119" t="s">
        <v>2473</v>
      </c>
      <c r="M1846" s="119" t="s">
        <v>2490</v>
      </c>
      <c r="N1846" s="120" t="s">
        <v>2491</v>
      </c>
      <c r="O1846" s="119" t="s">
        <v>2492</v>
      </c>
      <c r="P1846" s="119" t="s">
        <v>2596</v>
      </c>
      <c r="Q1846" s="119" t="s">
        <v>2597</v>
      </c>
      <c r="R1846" s="6">
        <f t="shared" si="260"/>
        <v>2</v>
      </c>
      <c r="S1846" s="6">
        <f t="shared" si="261"/>
        <v>1</v>
      </c>
      <c r="T1846" s="7">
        <f t="shared" si="262"/>
        <v>130306</v>
      </c>
      <c r="U1846" s="122" t="str">
        <f t="shared" si="263"/>
        <v>1FD02</v>
      </c>
      <c r="V1846" s="10">
        <f t="shared" si="264"/>
        <v>253</v>
      </c>
      <c r="W1846" s="10">
        <f t="shared" si="265"/>
        <v>2</v>
      </c>
      <c r="X1846" s="11">
        <f t="shared" si="266"/>
        <v>3</v>
      </c>
      <c r="Y1846" s="11">
        <f t="shared" si="267"/>
        <v>253</v>
      </c>
      <c r="Z1846" s="12" t="str">
        <f t="shared" si="268"/>
        <v>Wind Data</v>
      </c>
      <c r="AI1846" s="17"/>
      <c r="AJ1846" s="18"/>
      <c r="AK1846" s="19"/>
      <c r="AL1846" s="21"/>
      <c r="AM1846" s="21"/>
      <c r="AN1846" s="21"/>
      <c r="AO1846" s="21"/>
      <c r="AP1846" s="20"/>
      <c r="AQ1846" s="22"/>
      <c r="AR1846" s="20"/>
      <c r="AS1846" s="20"/>
      <c r="AT1846" s="20"/>
      <c r="AU1846" s="20"/>
      <c r="AV1846" s="20"/>
      <c r="AW1846" s="20"/>
      <c r="AX1846" s="222">
        <v>130306</v>
      </c>
      <c r="AY1846" s="6">
        <v>3</v>
      </c>
      <c r="AZ1846" s="6">
        <v>253</v>
      </c>
      <c r="BA1846" s="87" t="s">
        <v>2496</v>
      </c>
      <c r="BB1846" s="39" t="s">
        <v>2468</v>
      </c>
      <c r="BC1846" s="84" t="s">
        <v>2349</v>
      </c>
      <c r="BD1846" s="38" t="s">
        <v>2497</v>
      </c>
      <c r="BE1846" s="39" t="s">
        <v>2469</v>
      </c>
      <c r="BF1846" s="90" t="s">
        <v>2498</v>
      </c>
      <c r="BJ1846" s="47" t="s">
        <v>2499</v>
      </c>
      <c r="BL1846" s="42" t="s">
        <v>2500</v>
      </c>
      <c r="BM1846" s="43" t="s">
        <v>2495</v>
      </c>
      <c r="BO1846" s="17">
        <v>6400</v>
      </c>
      <c r="BP1846" s="18" t="s">
        <v>1554</v>
      </c>
    </row>
    <row r="1847" spans="1:68" ht="15" customHeight="1" thickBot="1" x14ac:dyDescent="0.35">
      <c r="A1847" s="116">
        <v>1846</v>
      </c>
      <c r="H1847" s="121" t="s">
        <v>2586</v>
      </c>
      <c r="I1847" s="117">
        <v>8</v>
      </c>
      <c r="J1847" s="119" t="s">
        <v>2471</v>
      </c>
      <c r="K1847" s="119" t="s">
        <v>2471</v>
      </c>
      <c r="L1847" s="119" t="s">
        <v>2472</v>
      </c>
      <c r="M1847" s="119" t="s">
        <v>2587</v>
      </c>
      <c r="N1847" s="120" t="s">
        <v>2502</v>
      </c>
      <c r="O1847" s="119" t="s">
        <v>2588</v>
      </c>
      <c r="P1847" s="119" t="s">
        <v>2588</v>
      </c>
      <c r="Q1847" s="119" t="s">
        <v>2588</v>
      </c>
      <c r="R1847" s="6">
        <f t="shared" si="260"/>
        <v>5</v>
      </c>
      <c r="S1847" s="6">
        <f t="shared" si="261"/>
        <v>1</v>
      </c>
      <c r="T1847" s="7">
        <f t="shared" si="262"/>
        <v>130312</v>
      </c>
      <c r="U1847" s="122" t="str">
        <f t="shared" si="263"/>
        <v>1FD08</v>
      </c>
      <c r="V1847" s="10">
        <f t="shared" si="264"/>
        <v>253</v>
      </c>
      <c r="W1847" s="10">
        <f t="shared" si="265"/>
        <v>8</v>
      </c>
      <c r="X1847" s="11">
        <f t="shared" si="266"/>
        <v>16</v>
      </c>
      <c r="Y1847" s="11">
        <f t="shared" si="267"/>
        <v>253</v>
      </c>
      <c r="Z1847" s="12" t="str">
        <f t="shared" si="268"/>
        <v>Temperature</v>
      </c>
      <c r="AI1847" s="17"/>
      <c r="AJ1847" s="18"/>
      <c r="AK1847" s="19"/>
      <c r="AQ1847" s="37"/>
      <c r="AR1847" s="34"/>
      <c r="AS1847" s="34"/>
      <c r="AT1847" s="34"/>
      <c r="AU1847" s="34"/>
      <c r="AV1847" s="34"/>
      <c r="AW1847" s="34"/>
      <c r="AX1847" s="223">
        <v>130312</v>
      </c>
      <c r="AY1847" s="6">
        <v>16</v>
      </c>
      <c r="AZ1847" s="6">
        <v>253</v>
      </c>
      <c r="BA1847" s="87" t="s">
        <v>2365</v>
      </c>
      <c r="BB1847" s="39" t="s">
        <v>2582</v>
      </c>
      <c r="BC1847" s="84" t="s">
        <v>2359</v>
      </c>
      <c r="BJ1847" s="47" t="s">
        <v>2493</v>
      </c>
      <c r="BL1847" s="42" t="s">
        <v>2494</v>
      </c>
      <c r="BM1847" s="43" t="s">
        <v>2495</v>
      </c>
      <c r="BO1847" s="17">
        <v>61571</v>
      </c>
      <c r="BP1847" s="18" t="s">
        <v>1605</v>
      </c>
    </row>
    <row r="1848" spans="1:68" ht="15" customHeight="1" thickBot="1" x14ac:dyDescent="0.35">
      <c r="A1848" s="116">
        <v>1847</v>
      </c>
      <c r="H1848" s="121" t="s">
        <v>2589</v>
      </c>
      <c r="I1848" s="117">
        <v>8</v>
      </c>
      <c r="J1848" s="119" t="s">
        <v>2590</v>
      </c>
      <c r="K1848" s="120" t="s">
        <v>2591</v>
      </c>
      <c r="L1848" s="120" t="s">
        <v>2473</v>
      </c>
      <c r="M1848" s="119" t="s">
        <v>2592</v>
      </c>
      <c r="N1848" s="119" t="s">
        <v>2474</v>
      </c>
      <c r="O1848" s="120" t="s">
        <v>2593</v>
      </c>
      <c r="P1848" s="119" t="s">
        <v>2588</v>
      </c>
      <c r="Q1848" s="119" t="s">
        <v>2588</v>
      </c>
      <c r="R1848" s="6">
        <f t="shared" si="260"/>
        <v>2</v>
      </c>
      <c r="S1848" s="6">
        <f t="shared" si="261"/>
        <v>1</v>
      </c>
      <c r="T1848" s="7">
        <f t="shared" si="262"/>
        <v>130306</v>
      </c>
      <c r="U1848" s="122" t="str">
        <f t="shared" si="263"/>
        <v>1FD02</v>
      </c>
      <c r="V1848" s="10">
        <f t="shared" si="264"/>
        <v>253</v>
      </c>
      <c r="W1848" s="10">
        <f t="shared" si="265"/>
        <v>2</v>
      </c>
      <c r="X1848" s="11">
        <f t="shared" si="266"/>
        <v>3</v>
      </c>
      <c r="Y1848" s="11">
        <f t="shared" si="267"/>
        <v>253</v>
      </c>
      <c r="Z1848" s="12" t="str">
        <f t="shared" si="268"/>
        <v>Wind Data</v>
      </c>
      <c r="AI1848" s="17"/>
      <c r="AJ1848" s="18"/>
      <c r="AK1848" s="19"/>
      <c r="AL1848" s="21"/>
      <c r="AM1848" s="21"/>
      <c r="AN1848" s="21"/>
      <c r="AO1848" s="21"/>
      <c r="AP1848" s="20"/>
      <c r="AQ1848" s="22"/>
      <c r="AR1848" s="20"/>
      <c r="AS1848" s="20"/>
      <c r="AT1848" s="20"/>
      <c r="AU1848" s="20"/>
      <c r="AV1848" s="20"/>
      <c r="AW1848" s="20"/>
      <c r="AX1848" s="222">
        <v>130306</v>
      </c>
      <c r="AY1848" s="6">
        <v>3</v>
      </c>
      <c r="AZ1848" s="6">
        <v>253</v>
      </c>
      <c r="BA1848" s="87" t="s">
        <v>2496</v>
      </c>
      <c r="BB1848" s="39" t="s">
        <v>2583</v>
      </c>
      <c r="BC1848" s="84" t="s">
        <v>2349</v>
      </c>
      <c r="BD1848" s="38" t="s">
        <v>2497</v>
      </c>
      <c r="BE1848" s="39" t="s">
        <v>2584</v>
      </c>
      <c r="BF1848" s="90" t="s">
        <v>2498</v>
      </c>
      <c r="BJ1848" s="47" t="s">
        <v>2499</v>
      </c>
      <c r="BL1848" s="42" t="s">
        <v>2500</v>
      </c>
      <c r="BM1848" s="43" t="s">
        <v>2495</v>
      </c>
      <c r="BO1848" s="17">
        <v>61835</v>
      </c>
      <c r="BP1848" s="18" t="s">
        <v>1609</v>
      </c>
    </row>
    <row r="1849" spans="1:68" ht="15" customHeight="1" thickBot="1" x14ac:dyDescent="0.35">
      <c r="A1849" s="116">
        <v>1848</v>
      </c>
      <c r="H1849" s="121" t="s">
        <v>2586</v>
      </c>
      <c r="I1849" s="117">
        <v>8</v>
      </c>
      <c r="J1849" s="119" t="s">
        <v>2471</v>
      </c>
      <c r="K1849" s="119" t="s">
        <v>2471</v>
      </c>
      <c r="L1849" s="119" t="s">
        <v>2475</v>
      </c>
      <c r="M1849" s="119" t="s">
        <v>2476</v>
      </c>
      <c r="N1849" s="119" t="s">
        <v>2477</v>
      </c>
      <c r="O1849" s="119" t="s">
        <v>2588</v>
      </c>
      <c r="P1849" s="119" t="s">
        <v>2588</v>
      </c>
      <c r="Q1849" s="120" t="s">
        <v>2588</v>
      </c>
      <c r="R1849" s="6">
        <f t="shared" si="260"/>
        <v>5</v>
      </c>
      <c r="S1849" s="6">
        <f t="shared" si="261"/>
        <v>1</v>
      </c>
      <c r="T1849" s="7">
        <f t="shared" si="262"/>
        <v>130312</v>
      </c>
      <c r="U1849" s="122" t="str">
        <f t="shared" si="263"/>
        <v>1FD08</v>
      </c>
      <c r="V1849" s="10">
        <f t="shared" si="264"/>
        <v>253</v>
      </c>
      <c r="W1849" s="10">
        <f t="shared" si="265"/>
        <v>8</v>
      </c>
      <c r="X1849" s="11">
        <f t="shared" si="266"/>
        <v>16</v>
      </c>
      <c r="Y1849" s="11">
        <f t="shared" si="267"/>
        <v>253</v>
      </c>
      <c r="Z1849" s="12" t="str">
        <f t="shared" si="268"/>
        <v>Temperature</v>
      </c>
      <c r="AI1849" s="17"/>
      <c r="AJ1849" s="18"/>
      <c r="AK1849" s="19"/>
      <c r="AQ1849" s="37"/>
      <c r="AR1849" s="34"/>
      <c r="AS1849" s="34"/>
      <c r="AT1849" s="34"/>
      <c r="AU1849" s="34"/>
      <c r="AV1849" s="34"/>
      <c r="AW1849" s="34"/>
      <c r="AX1849" s="223">
        <v>130312</v>
      </c>
      <c r="AY1849" s="6">
        <v>16</v>
      </c>
      <c r="AZ1849" s="6">
        <v>253</v>
      </c>
      <c r="BA1849" s="87" t="s">
        <v>2365</v>
      </c>
      <c r="BB1849" s="39" t="s">
        <v>2464</v>
      </c>
      <c r="BC1849" s="84" t="s">
        <v>2359</v>
      </c>
      <c r="BJ1849" s="47" t="s">
        <v>2501</v>
      </c>
      <c r="BL1849" s="42" t="s">
        <v>2494</v>
      </c>
      <c r="BM1849" s="43" t="s">
        <v>2495</v>
      </c>
      <c r="BO1849" s="17">
        <v>61839</v>
      </c>
      <c r="BP1849" s="18" t="s">
        <v>1613</v>
      </c>
    </row>
    <row r="1850" spans="1:68" ht="15" customHeight="1" thickBot="1" x14ac:dyDescent="0.35">
      <c r="A1850" s="116">
        <v>1849</v>
      </c>
      <c r="H1850" s="121" t="s">
        <v>2589</v>
      </c>
      <c r="I1850" s="117">
        <v>8</v>
      </c>
      <c r="J1850" s="119" t="s">
        <v>2478</v>
      </c>
      <c r="K1850" s="120" t="s">
        <v>2479</v>
      </c>
      <c r="L1850" s="120" t="s">
        <v>2480</v>
      </c>
      <c r="M1850" s="119" t="s">
        <v>2481</v>
      </c>
      <c r="N1850" s="119" t="s">
        <v>2482</v>
      </c>
      <c r="O1850" s="119" t="s">
        <v>2483</v>
      </c>
      <c r="P1850" s="119" t="s">
        <v>2475</v>
      </c>
      <c r="Q1850" s="119" t="s">
        <v>2473</v>
      </c>
      <c r="R1850" s="6">
        <f t="shared" si="260"/>
        <v>2</v>
      </c>
      <c r="S1850" s="6">
        <f t="shared" si="261"/>
        <v>1</v>
      </c>
      <c r="T1850" s="7">
        <f t="shared" si="262"/>
        <v>130306</v>
      </c>
      <c r="U1850" s="122" t="str">
        <f t="shared" si="263"/>
        <v>1FD02</v>
      </c>
      <c r="V1850" s="10">
        <f t="shared" si="264"/>
        <v>253</v>
      </c>
      <c r="W1850" s="10">
        <f t="shared" si="265"/>
        <v>2</v>
      </c>
      <c r="X1850" s="11">
        <f t="shared" si="266"/>
        <v>3</v>
      </c>
      <c r="Y1850" s="11">
        <f t="shared" si="267"/>
        <v>253</v>
      </c>
      <c r="Z1850" s="12" t="str">
        <f t="shared" si="268"/>
        <v>Wind Data</v>
      </c>
      <c r="AI1850" s="17"/>
      <c r="AJ1850" s="18"/>
      <c r="AK1850" s="19"/>
      <c r="AL1850" s="21"/>
      <c r="AM1850" s="21"/>
      <c r="AN1850" s="21"/>
      <c r="AO1850" s="21"/>
      <c r="AP1850" s="20"/>
      <c r="AQ1850" s="22"/>
      <c r="AR1850" s="20"/>
      <c r="AS1850" s="20"/>
      <c r="AT1850" s="20"/>
      <c r="AU1850" s="20"/>
      <c r="AV1850" s="20"/>
      <c r="AW1850" s="20"/>
      <c r="AX1850" s="222">
        <v>130306</v>
      </c>
      <c r="AY1850" s="6">
        <v>3</v>
      </c>
      <c r="AZ1850" s="6">
        <v>253</v>
      </c>
      <c r="BA1850" s="87" t="s">
        <v>2496</v>
      </c>
      <c r="BB1850" s="39" t="s">
        <v>2598</v>
      </c>
      <c r="BC1850" s="84" t="s">
        <v>2349</v>
      </c>
      <c r="BD1850" s="38" t="s">
        <v>2497</v>
      </c>
      <c r="BE1850" s="39" t="s">
        <v>2599</v>
      </c>
      <c r="BF1850" s="90" t="s">
        <v>2498</v>
      </c>
      <c r="BJ1850" s="47" t="s">
        <v>2505</v>
      </c>
      <c r="BL1850" s="42" t="s">
        <v>2500</v>
      </c>
      <c r="BM1850" s="43" t="s">
        <v>2495</v>
      </c>
      <c r="BO1850" s="17">
        <v>61846</v>
      </c>
      <c r="BP1850" s="18" t="s">
        <v>1620</v>
      </c>
    </row>
    <row r="1851" spans="1:68" ht="15" customHeight="1" thickBot="1" x14ac:dyDescent="0.35">
      <c r="A1851" s="116">
        <v>1850</v>
      </c>
      <c r="H1851" s="121" t="s">
        <v>2503</v>
      </c>
      <c r="I1851" s="117">
        <v>8</v>
      </c>
      <c r="J1851" s="119" t="s">
        <v>2471</v>
      </c>
      <c r="K1851" s="119" t="s">
        <v>2481</v>
      </c>
      <c r="L1851" s="120" t="s">
        <v>2480</v>
      </c>
      <c r="M1851" s="119" t="s">
        <v>2479</v>
      </c>
      <c r="N1851" s="119" t="s">
        <v>2478</v>
      </c>
      <c r="O1851" s="119" t="s">
        <v>2588</v>
      </c>
      <c r="P1851" s="119" t="s">
        <v>2588</v>
      </c>
      <c r="Q1851" s="119" t="s">
        <v>2588</v>
      </c>
      <c r="R1851" s="6">
        <f t="shared" si="260"/>
        <v>5</v>
      </c>
      <c r="S1851" s="6">
        <f t="shared" si="261"/>
        <v>1</v>
      </c>
      <c r="T1851" s="7">
        <f t="shared" si="262"/>
        <v>130312</v>
      </c>
      <c r="U1851" s="122" t="str">
        <f t="shared" si="263"/>
        <v>1FD08</v>
      </c>
      <c r="V1851" s="10">
        <f t="shared" si="264"/>
        <v>253</v>
      </c>
      <c r="W1851" s="10">
        <f t="shared" si="265"/>
        <v>8</v>
      </c>
      <c r="X1851" s="11">
        <f t="shared" si="266"/>
        <v>16</v>
      </c>
      <c r="Y1851" s="11">
        <f t="shared" si="267"/>
        <v>253</v>
      </c>
      <c r="Z1851" s="12" t="str">
        <f t="shared" si="268"/>
        <v>Temperature</v>
      </c>
      <c r="AI1851" s="17"/>
      <c r="AJ1851" s="18"/>
      <c r="AK1851" s="19"/>
      <c r="AQ1851" s="37"/>
      <c r="AR1851" s="34"/>
      <c r="AS1851" s="34"/>
      <c r="AT1851" s="34"/>
      <c r="AU1851" s="34"/>
      <c r="AV1851" s="34"/>
      <c r="AW1851" s="34"/>
      <c r="AX1851" s="223">
        <v>130312</v>
      </c>
      <c r="AY1851" s="6">
        <v>16</v>
      </c>
      <c r="AZ1851" s="6">
        <v>253</v>
      </c>
      <c r="BA1851" s="87" t="s">
        <v>2365</v>
      </c>
      <c r="BB1851" s="39" t="s">
        <v>2600</v>
      </c>
      <c r="BC1851" s="84" t="s">
        <v>2359</v>
      </c>
      <c r="BJ1851" s="47" t="s">
        <v>2601</v>
      </c>
      <c r="BL1851" s="42" t="s">
        <v>2494</v>
      </c>
      <c r="BM1851" s="43" t="s">
        <v>2495</v>
      </c>
      <c r="BO1851" s="17">
        <v>61855</v>
      </c>
      <c r="BP1851" s="18" t="s">
        <v>1629</v>
      </c>
    </row>
    <row r="1852" spans="1:68" ht="15" customHeight="1" thickBot="1" x14ac:dyDescent="0.35">
      <c r="A1852" s="116">
        <v>1851</v>
      </c>
      <c r="H1852" s="121" t="s">
        <v>2503</v>
      </c>
      <c r="I1852" s="117">
        <v>8</v>
      </c>
      <c r="J1852" s="119" t="s">
        <v>2471</v>
      </c>
      <c r="K1852" s="119" t="s">
        <v>2471</v>
      </c>
      <c r="L1852" s="119" t="s">
        <v>2472</v>
      </c>
      <c r="M1852" s="119" t="s">
        <v>2594</v>
      </c>
      <c r="N1852" s="119" t="s">
        <v>2473</v>
      </c>
      <c r="O1852" s="119" t="s">
        <v>2472</v>
      </c>
      <c r="P1852" s="119" t="s">
        <v>2475</v>
      </c>
      <c r="Q1852" s="119" t="s">
        <v>2483</v>
      </c>
      <c r="R1852" s="6">
        <f t="shared" si="260"/>
        <v>5</v>
      </c>
      <c r="S1852" s="6">
        <f t="shared" si="261"/>
        <v>1</v>
      </c>
      <c r="T1852" s="7">
        <f t="shared" si="262"/>
        <v>130312</v>
      </c>
      <c r="U1852" s="122" t="str">
        <f t="shared" si="263"/>
        <v>1FD08</v>
      </c>
      <c r="V1852" s="10">
        <f t="shared" si="264"/>
        <v>253</v>
      </c>
      <c r="W1852" s="10">
        <f t="shared" si="265"/>
        <v>8</v>
      </c>
      <c r="X1852" s="11">
        <f t="shared" si="266"/>
        <v>16</v>
      </c>
      <c r="Y1852" s="11">
        <f t="shared" si="267"/>
        <v>253</v>
      </c>
      <c r="Z1852" s="12" t="str">
        <f t="shared" si="268"/>
        <v>Temperature</v>
      </c>
      <c r="AI1852" s="17"/>
      <c r="AJ1852" s="18"/>
      <c r="AK1852" s="19"/>
      <c r="AL1852" s="21"/>
      <c r="AM1852" s="21"/>
      <c r="AN1852" s="21"/>
      <c r="AO1852" s="21"/>
      <c r="AP1852" s="20"/>
      <c r="AQ1852" s="22"/>
      <c r="AR1852" s="20"/>
      <c r="AS1852" s="20"/>
      <c r="AT1852" s="20"/>
      <c r="AU1852" s="20"/>
      <c r="AV1852" s="20"/>
      <c r="AW1852" s="20"/>
      <c r="AX1852" s="222">
        <v>130312</v>
      </c>
      <c r="AY1852" s="6">
        <v>16</v>
      </c>
      <c r="AZ1852" s="6">
        <v>253</v>
      </c>
      <c r="BA1852" s="87" t="s">
        <v>2365</v>
      </c>
      <c r="BB1852" s="39" t="s">
        <v>2585</v>
      </c>
      <c r="BC1852" s="84" t="s">
        <v>2359</v>
      </c>
      <c r="BJ1852" s="47" t="s">
        <v>2493</v>
      </c>
      <c r="BL1852" s="42" t="s">
        <v>2494</v>
      </c>
      <c r="BM1852" s="43" t="s">
        <v>2495</v>
      </c>
      <c r="BO1852" s="17">
        <v>61884</v>
      </c>
      <c r="BP1852" s="18" t="s">
        <v>1658</v>
      </c>
    </row>
    <row r="1853" spans="1:68" ht="15" customHeight="1" thickBot="1" x14ac:dyDescent="0.35">
      <c r="A1853" s="116">
        <v>1852</v>
      </c>
      <c r="H1853" s="121" t="s">
        <v>2503</v>
      </c>
      <c r="I1853" s="117">
        <v>7</v>
      </c>
      <c r="J1853" s="119" t="s">
        <v>2484</v>
      </c>
      <c r="K1853" s="119" t="s">
        <v>2594</v>
      </c>
      <c r="L1853" s="119" t="s">
        <v>2481</v>
      </c>
      <c r="M1853" s="120" t="s">
        <v>2480</v>
      </c>
      <c r="N1853" s="120" t="s">
        <v>2479</v>
      </c>
      <c r="O1853" s="119" t="s">
        <v>2504</v>
      </c>
      <c r="P1853" s="119" t="s">
        <v>2475</v>
      </c>
      <c r="Q1853" s="119" t="s">
        <v>2485</v>
      </c>
      <c r="R1853" s="6">
        <f t="shared" si="260"/>
        <v>5</v>
      </c>
      <c r="S1853" s="6">
        <f t="shared" si="261"/>
        <v>1</v>
      </c>
      <c r="T1853" s="7">
        <f t="shared" si="262"/>
        <v>130312</v>
      </c>
      <c r="U1853" s="122" t="str">
        <f t="shared" si="263"/>
        <v>1FD08</v>
      </c>
      <c r="V1853" s="10">
        <f t="shared" si="264"/>
        <v>253</v>
      </c>
      <c r="W1853" s="10">
        <f t="shared" si="265"/>
        <v>8</v>
      </c>
      <c r="X1853" s="11">
        <f t="shared" si="266"/>
        <v>16</v>
      </c>
      <c r="Y1853" s="11">
        <f t="shared" si="267"/>
        <v>253</v>
      </c>
      <c r="Z1853" s="12" t="str">
        <f t="shared" si="268"/>
        <v>Temperature</v>
      </c>
      <c r="AI1853" s="17"/>
      <c r="AJ1853" s="18"/>
      <c r="AK1853" s="19"/>
      <c r="AQ1853" s="37"/>
      <c r="AR1853" s="34"/>
      <c r="AS1853" s="34"/>
      <c r="AT1853" s="34"/>
      <c r="AU1853" s="34"/>
      <c r="AV1853" s="34"/>
      <c r="AW1853" s="34"/>
      <c r="AX1853" s="223">
        <v>130312</v>
      </c>
      <c r="AY1853" s="6">
        <v>16</v>
      </c>
      <c r="AZ1853" s="6">
        <v>253</v>
      </c>
      <c r="BA1853" s="87" t="s">
        <v>2365</v>
      </c>
      <c r="BB1853" s="39" t="s">
        <v>2602</v>
      </c>
      <c r="BC1853" s="84" t="s">
        <v>2359</v>
      </c>
      <c r="BJ1853" s="47" t="s">
        <v>2603</v>
      </c>
      <c r="BL1853" s="42" t="s">
        <v>2494</v>
      </c>
      <c r="BM1853" s="43" t="s">
        <v>2495</v>
      </c>
      <c r="BO1853" s="17">
        <v>61887</v>
      </c>
      <c r="BP1853" s="18" t="s">
        <v>1661</v>
      </c>
    </row>
    <row r="1854" spans="1:68" ht="15" customHeight="1" thickBot="1" x14ac:dyDescent="0.35">
      <c r="A1854" s="116">
        <v>1853</v>
      </c>
      <c r="H1854" s="121" t="s">
        <v>2595</v>
      </c>
      <c r="I1854" s="117">
        <v>8</v>
      </c>
      <c r="J1854" s="119" t="s">
        <v>2471</v>
      </c>
      <c r="K1854" s="119" t="s">
        <v>2471</v>
      </c>
      <c r="L1854" s="119" t="s">
        <v>2472</v>
      </c>
      <c r="M1854" s="119" t="s">
        <v>2594</v>
      </c>
      <c r="N1854" s="119" t="s">
        <v>2486</v>
      </c>
      <c r="O1854" s="119" t="s">
        <v>2588</v>
      </c>
      <c r="P1854" s="119" t="s">
        <v>2588</v>
      </c>
      <c r="Q1854" s="119" t="s">
        <v>2588</v>
      </c>
      <c r="R1854" s="6">
        <f t="shared" si="260"/>
        <v>5</v>
      </c>
      <c r="S1854" s="6">
        <f t="shared" si="261"/>
        <v>1</v>
      </c>
      <c r="T1854" s="7">
        <f t="shared" si="262"/>
        <v>130312</v>
      </c>
      <c r="U1854" s="122" t="str">
        <f t="shared" si="263"/>
        <v>1FD08</v>
      </c>
      <c r="V1854" s="10">
        <f t="shared" si="264"/>
        <v>253</v>
      </c>
      <c r="W1854" s="10">
        <f t="shared" si="265"/>
        <v>8</v>
      </c>
      <c r="X1854" s="11">
        <f t="shared" si="266"/>
        <v>25</v>
      </c>
      <c r="Y1854" s="11">
        <f t="shared" si="267"/>
        <v>253</v>
      </c>
      <c r="Z1854" s="12" t="str">
        <f t="shared" si="268"/>
        <v>Temperature</v>
      </c>
      <c r="AI1854" s="17"/>
      <c r="AJ1854" s="18"/>
      <c r="AK1854" s="19"/>
      <c r="AL1854" s="21"/>
      <c r="AM1854" s="21"/>
      <c r="AN1854" s="21"/>
      <c r="AO1854" s="21"/>
      <c r="AP1854" s="20"/>
      <c r="AQ1854" s="22"/>
      <c r="AR1854" s="20"/>
      <c r="AS1854" s="20"/>
      <c r="AT1854" s="20"/>
      <c r="AU1854" s="20"/>
      <c r="AV1854" s="20"/>
      <c r="AW1854" s="20"/>
      <c r="AX1854" s="222">
        <v>130312</v>
      </c>
      <c r="AY1854" s="6">
        <v>25</v>
      </c>
      <c r="AZ1854" s="6">
        <v>253</v>
      </c>
      <c r="BA1854" s="87" t="s">
        <v>2365</v>
      </c>
      <c r="BB1854" s="39" t="s">
        <v>2467</v>
      </c>
      <c r="BC1854" s="84" t="s">
        <v>2359</v>
      </c>
      <c r="BJ1854" s="47" t="s">
        <v>2493</v>
      </c>
      <c r="BL1854" s="42" t="s">
        <v>2604</v>
      </c>
      <c r="BM1854" s="43" t="s">
        <v>2495</v>
      </c>
      <c r="BO1854" s="17">
        <v>61897</v>
      </c>
      <c r="BP1854" s="18" t="s">
        <v>1671</v>
      </c>
    </row>
    <row r="1855" spans="1:68" ht="15" customHeight="1" thickBot="1" x14ac:dyDescent="0.35">
      <c r="A1855" s="116">
        <v>1854</v>
      </c>
      <c r="H1855" s="121" t="s">
        <v>2487</v>
      </c>
      <c r="I1855" s="117">
        <v>8</v>
      </c>
      <c r="J1855" s="119" t="s">
        <v>2488</v>
      </c>
      <c r="K1855" s="119" t="s">
        <v>2489</v>
      </c>
      <c r="L1855" s="120" t="s">
        <v>2473</v>
      </c>
      <c r="M1855" s="119" t="s">
        <v>2490</v>
      </c>
      <c r="N1855" s="119" t="s">
        <v>2491</v>
      </c>
      <c r="O1855" s="119" t="s">
        <v>2492</v>
      </c>
      <c r="P1855" s="119" t="s">
        <v>2596</v>
      </c>
      <c r="Q1855" s="119" t="s">
        <v>2597</v>
      </c>
      <c r="R1855" s="6">
        <f t="shared" ref="R1855:R1918" si="269">_xlfn.BITRSHIFT(_xlfn.BITAND(HEX2DEC(H1855),HEX2DEC("1C000000")),26)</f>
        <v>2</v>
      </c>
      <c r="S1855" s="6">
        <f t="shared" ref="S1855:S1918" si="270">_xlfn.BITRSHIFT(_xlfn.BITAND(HEX2DEC(H1855),HEX2DEC("01000000")),24)</f>
        <v>1</v>
      </c>
      <c r="T1855" s="7">
        <f t="shared" ref="T1855:T1918" si="271">IF(_xlfn.BITRSHIFT(_xlfn.BITAND(HEX2DEC(H1855),HEX2DEC("0FF0000")),16)&lt;240,_xlfn.BITRSHIFT(_xlfn.BITAND(HEX2DEC(H1855),HEX2DEC("1FF0000")),8),_xlfn.BITRSHIFT(_xlfn.BITAND(HEX2DEC(H1855),HEX2DEC("1FFFF00")),8))</f>
        <v>130306</v>
      </c>
      <c r="U1855" s="122" t="str">
        <f t="shared" ref="U1855:U1918" si="272">DEC2HEX(T1855)</f>
        <v>1FD02</v>
      </c>
      <c r="V1855" s="10">
        <f t="shared" ref="V1855:V1918" si="273">_xlfn.BITRSHIFT(_xlfn.BITAND(HEX2DEC(H1855),HEX2DEC("0FF0000")),16)</f>
        <v>253</v>
      </c>
      <c r="W1855" s="10">
        <f t="shared" ref="W1855:W1918" si="274">_xlfn.BITRSHIFT(_xlfn.BITAND(HEX2DEC(H1855),HEX2DEC("FF00")),8)</f>
        <v>2</v>
      </c>
      <c r="X1855" s="11">
        <f t="shared" ref="X1855:X1918" si="275">_xlfn.BITAND(HEX2DEC(H1855),HEX2DEC("00000FF"))</f>
        <v>3</v>
      </c>
      <c r="Y1855" s="11">
        <f t="shared" ref="Y1855:Y1918" si="276">IF(_xlfn.BITRSHIFT(_xlfn.BITAND(HEX2DEC(H1855),HEX2DEC("0FF0000")),16)&lt;240,_xlfn.BITRSHIFT(_xlfn.BITAND(HEX2DEC(H1855),HEX2DEC("0FF00")),8),_xlfn.BITRSHIFT(_xlfn.BITAND(HEX2DEC(H1855),HEX2DEC("0FF0000")),16))</f>
        <v>253</v>
      </c>
      <c r="Z1855" s="12" t="str">
        <f t="shared" si="268"/>
        <v>Wind Data</v>
      </c>
      <c r="AI1855" s="17"/>
      <c r="AJ1855" s="18"/>
      <c r="AK1855" s="19"/>
      <c r="AQ1855" s="37"/>
      <c r="AR1855" s="34"/>
      <c r="AS1855" s="34"/>
      <c r="AT1855" s="34"/>
      <c r="AU1855" s="34"/>
      <c r="AV1855" s="34"/>
      <c r="AW1855" s="34"/>
      <c r="AX1855" s="223">
        <v>130306</v>
      </c>
      <c r="AY1855" s="6">
        <v>3</v>
      </c>
      <c r="AZ1855" s="6">
        <v>253</v>
      </c>
      <c r="BA1855" s="87" t="s">
        <v>2496</v>
      </c>
      <c r="BB1855" s="39" t="s">
        <v>2468</v>
      </c>
      <c r="BC1855" s="84" t="s">
        <v>2349</v>
      </c>
      <c r="BD1855" s="38" t="s">
        <v>2497</v>
      </c>
      <c r="BE1855" s="39" t="s">
        <v>2469</v>
      </c>
      <c r="BF1855" s="90" t="s">
        <v>2498</v>
      </c>
      <c r="BJ1855" s="47" t="s">
        <v>2499</v>
      </c>
      <c r="BL1855" s="42" t="s">
        <v>2500</v>
      </c>
      <c r="BM1855" s="43" t="s">
        <v>2495</v>
      </c>
      <c r="BO1855" s="17">
        <v>61903</v>
      </c>
      <c r="BP1855" s="18" t="s">
        <v>1677</v>
      </c>
    </row>
    <row r="1856" spans="1:68" ht="15" customHeight="1" thickBot="1" x14ac:dyDescent="0.35">
      <c r="A1856" s="116">
        <v>1855</v>
      </c>
      <c r="H1856" s="121" t="s">
        <v>2586</v>
      </c>
      <c r="I1856" s="117">
        <v>8</v>
      </c>
      <c r="J1856" s="120" t="s">
        <v>2471</v>
      </c>
      <c r="K1856" s="119" t="s">
        <v>2471</v>
      </c>
      <c r="L1856" s="119" t="s">
        <v>2472</v>
      </c>
      <c r="M1856" s="119" t="s">
        <v>2587</v>
      </c>
      <c r="N1856" s="119" t="s">
        <v>2502</v>
      </c>
      <c r="O1856" s="120" t="s">
        <v>2588</v>
      </c>
      <c r="P1856" s="119" t="s">
        <v>2588</v>
      </c>
      <c r="Q1856" s="119" t="s">
        <v>2588</v>
      </c>
      <c r="R1856" s="6">
        <f t="shared" si="269"/>
        <v>5</v>
      </c>
      <c r="S1856" s="6">
        <f t="shared" si="270"/>
        <v>1</v>
      </c>
      <c r="T1856" s="7">
        <f t="shared" si="271"/>
        <v>130312</v>
      </c>
      <c r="U1856" s="122" t="str">
        <f t="shared" si="272"/>
        <v>1FD08</v>
      </c>
      <c r="V1856" s="10">
        <f t="shared" si="273"/>
        <v>253</v>
      </c>
      <c r="W1856" s="10">
        <f t="shared" si="274"/>
        <v>8</v>
      </c>
      <c r="X1856" s="11">
        <f t="shared" si="275"/>
        <v>16</v>
      </c>
      <c r="Y1856" s="11">
        <f t="shared" si="276"/>
        <v>253</v>
      </c>
      <c r="Z1856" s="12" t="str">
        <f t="shared" si="268"/>
        <v>Temperature</v>
      </c>
      <c r="AI1856" s="17"/>
      <c r="AJ1856" s="18"/>
      <c r="AK1856" s="19"/>
      <c r="AL1856" s="21"/>
      <c r="AM1856" s="21"/>
      <c r="AN1856" s="21"/>
      <c r="AO1856" s="21"/>
      <c r="AP1856" s="20"/>
      <c r="AQ1856" s="22"/>
      <c r="AR1856" s="20"/>
      <c r="AS1856" s="20"/>
      <c r="AT1856" s="20"/>
      <c r="AU1856" s="20"/>
      <c r="AV1856" s="20"/>
      <c r="AW1856" s="20"/>
      <c r="AX1856" s="222">
        <v>130312</v>
      </c>
      <c r="AY1856" s="6">
        <v>16</v>
      </c>
      <c r="AZ1856" s="6">
        <v>253</v>
      </c>
      <c r="BA1856" s="87" t="s">
        <v>2365</v>
      </c>
      <c r="BB1856" s="39" t="s">
        <v>2582</v>
      </c>
      <c r="BC1856" s="84" t="s">
        <v>2359</v>
      </c>
      <c r="BJ1856" s="47" t="s">
        <v>2493</v>
      </c>
      <c r="BL1856" s="42" t="s">
        <v>2494</v>
      </c>
      <c r="BM1856" s="43" t="s">
        <v>2495</v>
      </c>
      <c r="BO1856" s="17">
        <v>61906</v>
      </c>
      <c r="BP1856" s="18" t="s">
        <v>1680</v>
      </c>
    </row>
    <row r="1857" spans="1:68" ht="15" customHeight="1" thickBot="1" x14ac:dyDescent="0.35">
      <c r="A1857" s="116">
        <v>1856</v>
      </c>
      <c r="H1857" s="121" t="s">
        <v>2589</v>
      </c>
      <c r="I1857" s="117">
        <v>8</v>
      </c>
      <c r="J1857" s="119" t="s">
        <v>2590</v>
      </c>
      <c r="K1857" s="119" t="s">
        <v>2591</v>
      </c>
      <c r="L1857" s="119" t="s">
        <v>2473</v>
      </c>
      <c r="M1857" s="120" t="s">
        <v>2592</v>
      </c>
      <c r="N1857" s="120" t="s">
        <v>2474</v>
      </c>
      <c r="O1857" s="119" t="s">
        <v>2593</v>
      </c>
      <c r="P1857" s="119" t="s">
        <v>2588</v>
      </c>
      <c r="Q1857" s="119" t="s">
        <v>2588</v>
      </c>
      <c r="R1857" s="6">
        <f t="shared" si="269"/>
        <v>2</v>
      </c>
      <c r="S1857" s="6">
        <f t="shared" si="270"/>
        <v>1</v>
      </c>
      <c r="T1857" s="7">
        <f t="shared" si="271"/>
        <v>130306</v>
      </c>
      <c r="U1857" s="122" t="str">
        <f t="shared" si="272"/>
        <v>1FD02</v>
      </c>
      <c r="V1857" s="10">
        <f t="shared" si="273"/>
        <v>253</v>
      </c>
      <c r="W1857" s="10">
        <f t="shared" si="274"/>
        <v>2</v>
      </c>
      <c r="X1857" s="11">
        <f t="shared" si="275"/>
        <v>3</v>
      </c>
      <c r="Y1857" s="11">
        <f t="shared" si="276"/>
        <v>253</v>
      </c>
      <c r="Z1857" s="12" t="str">
        <f t="shared" si="268"/>
        <v>Wind Data</v>
      </c>
      <c r="AI1857" s="17"/>
      <c r="AJ1857" s="18"/>
      <c r="AK1857" s="19"/>
      <c r="AQ1857" s="37"/>
      <c r="AR1857" s="34"/>
      <c r="AS1857" s="34"/>
      <c r="AT1857" s="34"/>
      <c r="AU1857" s="34"/>
      <c r="AV1857" s="34"/>
      <c r="AW1857" s="34"/>
      <c r="AX1857" s="223">
        <v>130306</v>
      </c>
      <c r="AY1857" s="6">
        <v>3</v>
      </c>
      <c r="AZ1857" s="6">
        <v>253</v>
      </c>
      <c r="BA1857" s="87" t="s">
        <v>2496</v>
      </c>
      <c r="BB1857" s="39" t="s">
        <v>2583</v>
      </c>
      <c r="BC1857" s="84" t="s">
        <v>2349</v>
      </c>
      <c r="BD1857" s="38" t="s">
        <v>2497</v>
      </c>
      <c r="BE1857" s="39" t="s">
        <v>2584</v>
      </c>
      <c r="BF1857" s="90" t="s">
        <v>2498</v>
      </c>
      <c r="BJ1857" s="47" t="s">
        <v>2499</v>
      </c>
      <c r="BL1857" s="42" t="s">
        <v>2500</v>
      </c>
      <c r="BM1857" s="43" t="s">
        <v>2495</v>
      </c>
      <c r="BO1857" s="17">
        <v>61957</v>
      </c>
      <c r="BP1857" s="18" t="s">
        <v>1731</v>
      </c>
    </row>
    <row r="1858" spans="1:68" ht="15" customHeight="1" thickBot="1" x14ac:dyDescent="0.35">
      <c r="A1858" s="116">
        <v>1857</v>
      </c>
      <c r="H1858" s="121" t="s">
        <v>2586</v>
      </c>
      <c r="I1858" s="117">
        <v>8</v>
      </c>
      <c r="J1858" s="119" t="s">
        <v>2471</v>
      </c>
      <c r="K1858" s="120" t="s">
        <v>2471</v>
      </c>
      <c r="L1858" s="119" t="s">
        <v>2475</v>
      </c>
      <c r="M1858" s="119" t="s">
        <v>2476</v>
      </c>
      <c r="N1858" s="120" t="s">
        <v>2477</v>
      </c>
      <c r="O1858" s="119" t="s">
        <v>2588</v>
      </c>
      <c r="P1858" s="119" t="s">
        <v>2588</v>
      </c>
      <c r="Q1858" s="119" t="s">
        <v>2588</v>
      </c>
      <c r="R1858" s="6">
        <f t="shared" si="269"/>
        <v>5</v>
      </c>
      <c r="S1858" s="6">
        <f t="shared" si="270"/>
        <v>1</v>
      </c>
      <c r="T1858" s="7">
        <f t="shared" si="271"/>
        <v>130312</v>
      </c>
      <c r="U1858" s="122" t="str">
        <f t="shared" si="272"/>
        <v>1FD08</v>
      </c>
      <c r="V1858" s="10">
        <f t="shared" si="273"/>
        <v>253</v>
      </c>
      <c r="W1858" s="10">
        <f t="shared" si="274"/>
        <v>8</v>
      </c>
      <c r="X1858" s="11">
        <f t="shared" si="275"/>
        <v>16</v>
      </c>
      <c r="Y1858" s="11">
        <f t="shared" si="276"/>
        <v>253</v>
      </c>
      <c r="Z1858" s="12" t="str">
        <f t="shared" si="268"/>
        <v>Temperature</v>
      </c>
      <c r="AI1858" s="17"/>
      <c r="AJ1858" s="18"/>
      <c r="AK1858" s="19"/>
      <c r="AL1858" s="21"/>
      <c r="AM1858" s="21"/>
      <c r="AN1858" s="21"/>
      <c r="AO1858" s="21"/>
      <c r="AP1858" s="20"/>
      <c r="AQ1858" s="22"/>
      <c r="AR1858" s="20"/>
      <c r="AS1858" s="20"/>
      <c r="AT1858" s="20"/>
      <c r="AU1858" s="20"/>
      <c r="AV1858" s="20"/>
      <c r="AW1858" s="20"/>
      <c r="AX1858" s="222">
        <v>130312</v>
      </c>
      <c r="AY1858" s="6">
        <v>16</v>
      </c>
      <c r="AZ1858" s="6">
        <v>253</v>
      </c>
      <c r="BA1858" s="87" t="s">
        <v>2365</v>
      </c>
      <c r="BB1858" s="39" t="s">
        <v>2464</v>
      </c>
      <c r="BC1858" s="84" t="s">
        <v>2359</v>
      </c>
      <c r="BJ1858" s="47" t="s">
        <v>2501</v>
      </c>
      <c r="BL1858" s="42" t="s">
        <v>2494</v>
      </c>
      <c r="BM1858" s="43" t="s">
        <v>2495</v>
      </c>
      <c r="BO1858" s="17">
        <v>61959</v>
      </c>
      <c r="BP1858" s="18" t="s">
        <v>1733</v>
      </c>
    </row>
    <row r="1859" spans="1:68" ht="15" customHeight="1" thickBot="1" x14ac:dyDescent="0.35">
      <c r="A1859" s="116">
        <v>1858</v>
      </c>
      <c r="H1859" s="121" t="s">
        <v>2589</v>
      </c>
      <c r="I1859" s="117">
        <v>8</v>
      </c>
      <c r="J1859" s="120" t="s">
        <v>2478</v>
      </c>
      <c r="K1859" s="119" t="s">
        <v>2479</v>
      </c>
      <c r="L1859" s="120" t="s">
        <v>2480</v>
      </c>
      <c r="M1859" s="119" t="s">
        <v>2481</v>
      </c>
      <c r="N1859" s="119" t="s">
        <v>2482</v>
      </c>
      <c r="O1859" s="119" t="s">
        <v>2483</v>
      </c>
      <c r="P1859" s="119" t="s">
        <v>2475</v>
      </c>
      <c r="Q1859" s="119" t="s">
        <v>2473</v>
      </c>
      <c r="R1859" s="6">
        <f t="shared" si="269"/>
        <v>2</v>
      </c>
      <c r="S1859" s="6">
        <f t="shared" si="270"/>
        <v>1</v>
      </c>
      <c r="T1859" s="7">
        <f t="shared" si="271"/>
        <v>130306</v>
      </c>
      <c r="U1859" s="122" t="str">
        <f t="shared" si="272"/>
        <v>1FD02</v>
      </c>
      <c r="V1859" s="10">
        <f t="shared" si="273"/>
        <v>253</v>
      </c>
      <c r="W1859" s="10">
        <f t="shared" si="274"/>
        <v>2</v>
      </c>
      <c r="X1859" s="11">
        <f t="shared" si="275"/>
        <v>3</v>
      </c>
      <c r="Y1859" s="11">
        <f t="shared" si="276"/>
        <v>253</v>
      </c>
      <c r="Z1859" s="12" t="str">
        <f t="shared" ref="Z1859:Z1922" si="277">VLOOKUP(T1859,BO:BP,2,FALSE)</f>
        <v>Wind Data</v>
      </c>
      <c r="AI1859" s="17"/>
      <c r="AJ1859" s="18"/>
      <c r="AK1859" s="19"/>
      <c r="AQ1859" s="37"/>
      <c r="AR1859" s="34"/>
      <c r="AS1859" s="34"/>
      <c r="AT1859" s="34"/>
      <c r="AU1859" s="34"/>
      <c r="AV1859" s="34"/>
      <c r="AW1859" s="34"/>
      <c r="AX1859" s="223">
        <v>130306</v>
      </c>
      <c r="AY1859" s="6">
        <v>3</v>
      </c>
      <c r="AZ1859" s="6">
        <v>253</v>
      </c>
      <c r="BA1859" s="87" t="s">
        <v>2496</v>
      </c>
      <c r="BB1859" s="39" t="s">
        <v>2598</v>
      </c>
      <c r="BC1859" s="84" t="s">
        <v>2349</v>
      </c>
      <c r="BD1859" s="38" t="s">
        <v>2497</v>
      </c>
      <c r="BE1859" s="39" t="s">
        <v>2599</v>
      </c>
      <c r="BF1859" s="90" t="s">
        <v>2498</v>
      </c>
      <c r="BJ1859" s="47" t="s">
        <v>2505</v>
      </c>
      <c r="BL1859" s="42" t="s">
        <v>2500</v>
      </c>
      <c r="BM1859" s="43" t="s">
        <v>2495</v>
      </c>
      <c r="BO1859" s="17">
        <v>61961</v>
      </c>
      <c r="BP1859" s="18" t="s">
        <v>1735</v>
      </c>
    </row>
    <row r="1860" spans="1:68" ht="15" customHeight="1" thickBot="1" x14ac:dyDescent="0.35">
      <c r="A1860" s="116">
        <v>1859</v>
      </c>
      <c r="H1860" s="121" t="s">
        <v>2503</v>
      </c>
      <c r="I1860" s="117">
        <v>8</v>
      </c>
      <c r="J1860" s="119" t="s">
        <v>2471</v>
      </c>
      <c r="K1860" s="120" t="s">
        <v>2481</v>
      </c>
      <c r="L1860" s="120" t="s">
        <v>2480</v>
      </c>
      <c r="M1860" s="119" t="s">
        <v>2479</v>
      </c>
      <c r="N1860" s="119" t="s">
        <v>2478</v>
      </c>
      <c r="O1860" s="119" t="s">
        <v>2588</v>
      </c>
      <c r="P1860" s="119" t="s">
        <v>2588</v>
      </c>
      <c r="Q1860" s="119" t="s">
        <v>2588</v>
      </c>
      <c r="R1860" s="6">
        <f t="shared" si="269"/>
        <v>5</v>
      </c>
      <c r="S1860" s="6">
        <f t="shared" si="270"/>
        <v>1</v>
      </c>
      <c r="T1860" s="7">
        <f t="shared" si="271"/>
        <v>130312</v>
      </c>
      <c r="U1860" s="122" t="str">
        <f t="shared" si="272"/>
        <v>1FD08</v>
      </c>
      <c r="V1860" s="10">
        <f t="shared" si="273"/>
        <v>253</v>
      </c>
      <c r="W1860" s="10">
        <f t="shared" si="274"/>
        <v>8</v>
      </c>
      <c r="X1860" s="11">
        <f t="shared" si="275"/>
        <v>16</v>
      </c>
      <c r="Y1860" s="11">
        <f t="shared" si="276"/>
        <v>253</v>
      </c>
      <c r="Z1860" s="12" t="str">
        <f t="shared" si="277"/>
        <v>Temperature</v>
      </c>
      <c r="AI1860" s="17"/>
      <c r="AJ1860" s="18"/>
      <c r="AK1860" s="19"/>
      <c r="AL1860" s="21"/>
      <c r="AM1860" s="21"/>
      <c r="AN1860" s="21"/>
      <c r="AO1860" s="21"/>
      <c r="AP1860" s="20"/>
      <c r="AQ1860" s="22"/>
      <c r="AR1860" s="20"/>
      <c r="AS1860" s="20"/>
      <c r="AT1860" s="20"/>
      <c r="AU1860" s="20"/>
      <c r="AV1860" s="20"/>
      <c r="AW1860" s="20"/>
      <c r="AX1860" s="222">
        <v>130312</v>
      </c>
      <c r="AY1860" s="6">
        <v>16</v>
      </c>
      <c r="AZ1860" s="6">
        <v>253</v>
      </c>
      <c r="BA1860" s="87" t="s">
        <v>2365</v>
      </c>
      <c r="BB1860" s="39" t="s">
        <v>2600</v>
      </c>
      <c r="BC1860" s="84" t="s">
        <v>2359</v>
      </c>
      <c r="BJ1860" s="47" t="s">
        <v>2601</v>
      </c>
      <c r="BL1860" s="42" t="s">
        <v>2494</v>
      </c>
      <c r="BM1860" s="43" t="s">
        <v>2495</v>
      </c>
      <c r="BO1860" s="17">
        <v>61976</v>
      </c>
      <c r="BP1860" s="18" t="s">
        <v>1746</v>
      </c>
    </row>
    <row r="1861" spans="1:68" ht="15" customHeight="1" thickBot="1" x14ac:dyDescent="0.35">
      <c r="A1861" s="116">
        <v>1860</v>
      </c>
      <c r="H1861" s="121" t="s">
        <v>2503</v>
      </c>
      <c r="I1861" s="117">
        <v>8</v>
      </c>
      <c r="J1861" s="119" t="s">
        <v>2471</v>
      </c>
      <c r="K1861" s="119" t="s">
        <v>2471</v>
      </c>
      <c r="L1861" s="119" t="s">
        <v>2472</v>
      </c>
      <c r="M1861" s="119" t="s">
        <v>2594</v>
      </c>
      <c r="N1861" s="119" t="s">
        <v>2473</v>
      </c>
      <c r="O1861" s="119" t="s">
        <v>2472</v>
      </c>
      <c r="P1861" s="119" t="s">
        <v>2475</v>
      </c>
      <c r="Q1861" s="120" t="s">
        <v>2483</v>
      </c>
      <c r="R1861" s="6">
        <f t="shared" si="269"/>
        <v>5</v>
      </c>
      <c r="S1861" s="6">
        <f t="shared" si="270"/>
        <v>1</v>
      </c>
      <c r="T1861" s="7">
        <f t="shared" si="271"/>
        <v>130312</v>
      </c>
      <c r="U1861" s="122" t="str">
        <f t="shared" si="272"/>
        <v>1FD08</v>
      </c>
      <c r="V1861" s="10">
        <f t="shared" si="273"/>
        <v>253</v>
      </c>
      <c r="W1861" s="10">
        <f t="shared" si="274"/>
        <v>8</v>
      </c>
      <c r="X1861" s="11">
        <f t="shared" si="275"/>
        <v>16</v>
      </c>
      <c r="Y1861" s="11">
        <f t="shared" si="276"/>
        <v>253</v>
      </c>
      <c r="Z1861" s="12" t="str">
        <f t="shared" si="277"/>
        <v>Temperature</v>
      </c>
      <c r="AI1861" s="17"/>
      <c r="AJ1861" s="18"/>
      <c r="AK1861" s="19"/>
      <c r="AQ1861" s="37"/>
      <c r="AR1861" s="34"/>
      <c r="AS1861" s="34"/>
      <c r="AT1861" s="34"/>
      <c r="AU1861" s="34"/>
      <c r="AV1861" s="34"/>
      <c r="AW1861" s="34"/>
      <c r="AX1861" s="223">
        <v>130312</v>
      </c>
      <c r="AY1861" s="6">
        <v>16</v>
      </c>
      <c r="AZ1861" s="6">
        <v>253</v>
      </c>
      <c r="BA1861" s="87" t="s">
        <v>2365</v>
      </c>
      <c r="BB1861" s="39" t="s">
        <v>2585</v>
      </c>
      <c r="BC1861" s="84" t="s">
        <v>2359</v>
      </c>
      <c r="BJ1861" s="47" t="s">
        <v>2493</v>
      </c>
      <c r="BL1861" s="42" t="s">
        <v>2494</v>
      </c>
      <c r="BM1861" s="43" t="s">
        <v>2495</v>
      </c>
      <c r="BO1861" s="17">
        <v>61986</v>
      </c>
      <c r="BP1861" s="18" t="s">
        <v>1756</v>
      </c>
    </row>
    <row r="1862" spans="1:68" ht="15" customHeight="1" thickBot="1" x14ac:dyDescent="0.35">
      <c r="A1862" s="116">
        <v>1861</v>
      </c>
      <c r="H1862" s="121" t="s">
        <v>2503</v>
      </c>
      <c r="I1862" s="117">
        <v>7</v>
      </c>
      <c r="J1862" s="119" t="s">
        <v>2484</v>
      </c>
      <c r="K1862" s="119" t="s">
        <v>2594</v>
      </c>
      <c r="L1862" s="119" t="s">
        <v>2481</v>
      </c>
      <c r="M1862" s="119" t="s">
        <v>2480</v>
      </c>
      <c r="N1862" s="119" t="s">
        <v>2479</v>
      </c>
      <c r="O1862" s="120" t="s">
        <v>2504</v>
      </c>
      <c r="P1862" s="120" t="s">
        <v>2475</v>
      </c>
      <c r="Q1862" s="120" t="s">
        <v>2485</v>
      </c>
      <c r="R1862" s="6">
        <f t="shared" si="269"/>
        <v>5</v>
      </c>
      <c r="S1862" s="6">
        <f t="shared" si="270"/>
        <v>1</v>
      </c>
      <c r="T1862" s="7">
        <f t="shared" si="271"/>
        <v>130312</v>
      </c>
      <c r="U1862" s="122" t="str">
        <f t="shared" si="272"/>
        <v>1FD08</v>
      </c>
      <c r="V1862" s="10">
        <f t="shared" si="273"/>
        <v>253</v>
      </c>
      <c r="W1862" s="10">
        <f t="shared" si="274"/>
        <v>8</v>
      </c>
      <c r="X1862" s="11">
        <f t="shared" si="275"/>
        <v>16</v>
      </c>
      <c r="Y1862" s="11">
        <f t="shared" si="276"/>
        <v>253</v>
      </c>
      <c r="Z1862" s="12" t="str">
        <f t="shared" si="277"/>
        <v>Temperature</v>
      </c>
      <c r="AI1862" s="17"/>
      <c r="AJ1862" s="18"/>
      <c r="AK1862" s="19"/>
      <c r="AL1862" s="21"/>
      <c r="AM1862" s="21"/>
      <c r="AN1862" s="21"/>
      <c r="AO1862" s="21"/>
      <c r="AP1862" s="20"/>
      <c r="AQ1862" s="22"/>
      <c r="AR1862" s="20"/>
      <c r="AS1862" s="20"/>
      <c r="AT1862" s="20"/>
      <c r="AU1862" s="20"/>
      <c r="AV1862" s="20"/>
      <c r="AW1862" s="20"/>
      <c r="AX1862" s="222">
        <v>130312</v>
      </c>
      <c r="AY1862" s="6">
        <v>16</v>
      </c>
      <c r="AZ1862" s="6">
        <v>253</v>
      </c>
      <c r="BA1862" s="87" t="s">
        <v>2365</v>
      </c>
      <c r="BB1862" s="39" t="s">
        <v>2602</v>
      </c>
      <c r="BC1862" s="84" t="s">
        <v>2359</v>
      </c>
      <c r="BJ1862" s="47" t="s">
        <v>2603</v>
      </c>
      <c r="BL1862" s="42" t="s">
        <v>2494</v>
      </c>
      <c r="BM1862" s="43" t="s">
        <v>2495</v>
      </c>
      <c r="BO1862" s="17">
        <v>62011</v>
      </c>
      <c r="BP1862" s="18" t="s">
        <v>1781</v>
      </c>
    </row>
    <row r="1863" spans="1:68" ht="15" customHeight="1" thickBot="1" x14ac:dyDescent="0.35">
      <c r="A1863" s="116">
        <v>1862</v>
      </c>
      <c r="H1863" s="121" t="s">
        <v>2595</v>
      </c>
      <c r="I1863" s="117">
        <v>8</v>
      </c>
      <c r="J1863" s="119" t="s">
        <v>2471</v>
      </c>
      <c r="K1863" s="119" t="s">
        <v>2471</v>
      </c>
      <c r="L1863" s="119" t="s">
        <v>2472</v>
      </c>
      <c r="M1863" s="119" t="s">
        <v>2594</v>
      </c>
      <c r="N1863" s="119" t="s">
        <v>2486</v>
      </c>
      <c r="O1863" s="120" t="s">
        <v>2588</v>
      </c>
      <c r="P1863" s="120" t="s">
        <v>2588</v>
      </c>
      <c r="Q1863" s="120" t="s">
        <v>2588</v>
      </c>
      <c r="R1863" s="6">
        <f t="shared" si="269"/>
        <v>5</v>
      </c>
      <c r="S1863" s="6">
        <f t="shared" si="270"/>
        <v>1</v>
      </c>
      <c r="T1863" s="7">
        <f t="shared" si="271"/>
        <v>130312</v>
      </c>
      <c r="U1863" s="122" t="str">
        <f t="shared" si="272"/>
        <v>1FD08</v>
      </c>
      <c r="V1863" s="10">
        <f t="shared" si="273"/>
        <v>253</v>
      </c>
      <c r="W1863" s="10">
        <f t="shared" si="274"/>
        <v>8</v>
      </c>
      <c r="X1863" s="11">
        <f t="shared" si="275"/>
        <v>25</v>
      </c>
      <c r="Y1863" s="11">
        <f t="shared" si="276"/>
        <v>253</v>
      </c>
      <c r="Z1863" s="12" t="str">
        <f t="shared" si="277"/>
        <v>Temperature</v>
      </c>
      <c r="AI1863" s="17"/>
      <c r="AJ1863" s="18"/>
      <c r="AK1863" s="19"/>
      <c r="AQ1863" s="37"/>
      <c r="AR1863" s="34"/>
      <c r="AS1863" s="34"/>
      <c r="AT1863" s="34"/>
      <c r="AU1863" s="34"/>
      <c r="AV1863" s="34"/>
      <c r="AW1863" s="34"/>
      <c r="AX1863" s="223">
        <v>130312</v>
      </c>
      <c r="AY1863" s="6">
        <v>25</v>
      </c>
      <c r="AZ1863" s="6">
        <v>253</v>
      </c>
      <c r="BA1863" s="87" t="s">
        <v>2365</v>
      </c>
      <c r="BB1863" s="39" t="s">
        <v>2467</v>
      </c>
      <c r="BC1863" s="84" t="s">
        <v>2359</v>
      </c>
      <c r="BJ1863" s="47" t="s">
        <v>2493</v>
      </c>
      <c r="BL1863" s="42" t="s">
        <v>2604</v>
      </c>
      <c r="BM1863" s="43" t="s">
        <v>2495</v>
      </c>
      <c r="BO1863" s="17">
        <v>62015</v>
      </c>
      <c r="BP1863" s="18" t="s">
        <v>1785</v>
      </c>
    </row>
    <row r="1864" spans="1:68" ht="15" customHeight="1" thickBot="1" x14ac:dyDescent="0.35">
      <c r="A1864" s="116">
        <v>1863</v>
      </c>
      <c r="H1864" s="121" t="s">
        <v>2487</v>
      </c>
      <c r="I1864" s="117">
        <v>8</v>
      </c>
      <c r="J1864" s="119" t="s">
        <v>2488</v>
      </c>
      <c r="K1864" s="120" t="s">
        <v>2489</v>
      </c>
      <c r="L1864" s="119" t="s">
        <v>2473</v>
      </c>
      <c r="M1864" s="119" t="s">
        <v>2490</v>
      </c>
      <c r="N1864" s="119" t="s">
        <v>2491</v>
      </c>
      <c r="O1864" s="119" t="s">
        <v>2492</v>
      </c>
      <c r="P1864" s="119" t="s">
        <v>2596</v>
      </c>
      <c r="Q1864" s="119" t="s">
        <v>2597</v>
      </c>
      <c r="R1864" s="6">
        <f t="shared" si="269"/>
        <v>2</v>
      </c>
      <c r="S1864" s="6">
        <f t="shared" si="270"/>
        <v>1</v>
      </c>
      <c r="T1864" s="7">
        <f t="shared" si="271"/>
        <v>130306</v>
      </c>
      <c r="U1864" s="122" t="str">
        <f t="shared" si="272"/>
        <v>1FD02</v>
      </c>
      <c r="V1864" s="10">
        <f t="shared" si="273"/>
        <v>253</v>
      </c>
      <c r="W1864" s="10">
        <f t="shared" si="274"/>
        <v>2</v>
      </c>
      <c r="X1864" s="11">
        <f t="shared" si="275"/>
        <v>3</v>
      </c>
      <c r="Y1864" s="11">
        <f t="shared" si="276"/>
        <v>253</v>
      </c>
      <c r="Z1864" s="12" t="str">
        <f t="shared" si="277"/>
        <v>Wind Data</v>
      </c>
      <c r="AI1864" s="17"/>
      <c r="AJ1864" s="18"/>
      <c r="AK1864" s="19"/>
      <c r="AL1864" s="21"/>
      <c r="AM1864" s="21"/>
      <c r="AN1864" s="21"/>
      <c r="AO1864" s="21"/>
      <c r="AP1864" s="20"/>
      <c r="AQ1864" s="22"/>
      <c r="AR1864" s="20"/>
      <c r="AS1864" s="20"/>
      <c r="AT1864" s="20"/>
      <c r="AU1864" s="20"/>
      <c r="AV1864" s="20"/>
      <c r="AW1864" s="20"/>
      <c r="AX1864" s="222">
        <v>130306</v>
      </c>
      <c r="AY1864" s="6">
        <v>3</v>
      </c>
      <c r="AZ1864" s="6">
        <v>253</v>
      </c>
      <c r="BA1864" s="87" t="s">
        <v>2496</v>
      </c>
      <c r="BB1864" s="39" t="s">
        <v>2468</v>
      </c>
      <c r="BC1864" s="84" t="s">
        <v>2349</v>
      </c>
      <c r="BD1864" s="38" t="s">
        <v>2497</v>
      </c>
      <c r="BE1864" s="39" t="s">
        <v>2469</v>
      </c>
      <c r="BF1864" s="90" t="s">
        <v>2498</v>
      </c>
      <c r="BJ1864" s="47" t="s">
        <v>2499</v>
      </c>
      <c r="BL1864" s="42" t="s">
        <v>2500</v>
      </c>
      <c r="BM1864" s="43" t="s">
        <v>2495</v>
      </c>
      <c r="BO1864" s="17">
        <v>62025</v>
      </c>
      <c r="BP1864" s="18" t="s">
        <v>1795</v>
      </c>
    </row>
    <row r="1865" spans="1:68" ht="15" customHeight="1" thickBot="1" x14ac:dyDescent="0.35">
      <c r="A1865" s="116">
        <v>1864</v>
      </c>
      <c r="H1865" s="121" t="s">
        <v>2586</v>
      </c>
      <c r="I1865" s="117">
        <v>8</v>
      </c>
      <c r="J1865" s="119" t="s">
        <v>2471</v>
      </c>
      <c r="K1865" s="119" t="s">
        <v>2471</v>
      </c>
      <c r="L1865" s="119" t="s">
        <v>2472</v>
      </c>
      <c r="M1865" s="119" t="s">
        <v>2587</v>
      </c>
      <c r="N1865" s="119" t="s">
        <v>2502</v>
      </c>
      <c r="O1865" s="120" t="s">
        <v>2588</v>
      </c>
      <c r="P1865" s="120" t="s">
        <v>2588</v>
      </c>
      <c r="Q1865" s="119" t="s">
        <v>2588</v>
      </c>
      <c r="R1865" s="6">
        <f t="shared" si="269"/>
        <v>5</v>
      </c>
      <c r="S1865" s="6">
        <f t="shared" si="270"/>
        <v>1</v>
      </c>
      <c r="T1865" s="7">
        <f t="shared" si="271"/>
        <v>130312</v>
      </c>
      <c r="U1865" s="122" t="str">
        <f t="shared" si="272"/>
        <v>1FD08</v>
      </c>
      <c r="V1865" s="10">
        <f t="shared" si="273"/>
        <v>253</v>
      </c>
      <c r="W1865" s="10">
        <f t="shared" si="274"/>
        <v>8</v>
      </c>
      <c r="X1865" s="11">
        <f t="shared" si="275"/>
        <v>16</v>
      </c>
      <c r="Y1865" s="11">
        <f t="shared" si="276"/>
        <v>253</v>
      </c>
      <c r="Z1865" s="12" t="str">
        <f t="shared" si="277"/>
        <v>Temperature</v>
      </c>
      <c r="AI1865" s="17"/>
      <c r="AJ1865" s="18"/>
      <c r="AK1865" s="19"/>
      <c r="AQ1865" s="37"/>
      <c r="AR1865" s="34"/>
      <c r="AS1865" s="34"/>
      <c r="AT1865" s="34"/>
      <c r="AU1865" s="34"/>
      <c r="AV1865" s="34"/>
      <c r="AW1865" s="34"/>
      <c r="AX1865" s="223">
        <v>130312</v>
      </c>
      <c r="AY1865" s="6">
        <v>16</v>
      </c>
      <c r="AZ1865" s="6">
        <v>253</v>
      </c>
      <c r="BA1865" s="87" t="s">
        <v>2365</v>
      </c>
      <c r="BB1865" s="39" t="s">
        <v>2582</v>
      </c>
      <c r="BC1865" s="84" t="s">
        <v>2359</v>
      </c>
      <c r="BJ1865" s="47" t="s">
        <v>2493</v>
      </c>
      <c r="BL1865" s="42" t="s">
        <v>2494</v>
      </c>
      <c r="BM1865" s="43" t="s">
        <v>2495</v>
      </c>
      <c r="BO1865" s="17">
        <v>62032</v>
      </c>
      <c r="BP1865" s="18" t="s">
        <v>1802</v>
      </c>
    </row>
    <row r="1866" spans="1:68" ht="15" customHeight="1" thickBot="1" x14ac:dyDescent="0.35">
      <c r="A1866" s="116">
        <v>1865</v>
      </c>
      <c r="H1866" s="121" t="s">
        <v>2589</v>
      </c>
      <c r="I1866" s="117">
        <v>8</v>
      </c>
      <c r="J1866" s="119" t="s">
        <v>2590</v>
      </c>
      <c r="K1866" s="119" t="s">
        <v>2591</v>
      </c>
      <c r="L1866" s="119" t="s">
        <v>2473</v>
      </c>
      <c r="M1866" s="119" t="s">
        <v>2592</v>
      </c>
      <c r="N1866" s="119" t="s">
        <v>2474</v>
      </c>
      <c r="O1866" s="119" t="s">
        <v>2593</v>
      </c>
      <c r="P1866" s="119" t="s">
        <v>2588</v>
      </c>
      <c r="Q1866" s="119" t="s">
        <v>2588</v>
      </c>
      <c r="R1866" s="6">
        <f t="shared" si="269"/>
        <v>2</v>
      </c>
      <c r="S1866" s="6">
        <f t="shared" si="270"/>
        <v>1</v>
      </c>
      <c r="T1866" s="7">
        <f t="shared" si="271"/>
        <v>130306</v>
      </c>
      <c r="U1866" s="122" t="str">
        <f t="shared" si="272"/>
        <v>1FD02</v>
      </c>
      <c r="V1866" s="10">
        <f t="shared" si="273"/>
        <v>253</v>
      </c>
      <c r="W1866" s="10">
        <f t="shared" si="274"/>
        <v>2</v>
      </c>
      <c r="X1866" s="11">
        <f t="shared" si="275"/>
        <v>3</v>
      </c>
      <c r="Y1866" s="11">
        <f t="shared" si="276"/>
        <v>253</v>
      </c>
      <c r="Z1866" s="12" t="str">
        <f t="shared" si="277"/>
        <v>Wind Data</v>
      </c>
      <c r="AI1866" s="17"/>
      <c r="AJ1866" s="18"/>
      <c r="AK1866" s="19"/>
      <c r="AL1866" s="21"/>
      <c r="AM1866" s="21"/>
      <c r="AN1866" s="21"/>
      <c r="AO1866" s="21"/>
      <c r="AP1866" s="20"/>
      <c r="AQ1866" s="22"/>
      <c r="AR1866" s="20"/>
      <c r="AS1866" s="20"/>
      <c r="AT1866" s="20"/>
      <c r="AU1866" s="20"/>
      <c r="AV1866" s="20"/>
      <c r="AW1866" s="20"/>
      <c r="AX1866" s="222">
        <v>130306</v>
      </c>
      <c r="AY1866" s="6">
        <v>3</v>
      </c>
      <c r="AZ1866" s="6">
        <v>253</v>
      </c>
      <c r="BA1866" s="87" t="s">
        <v>2496</v>
      </c>
      <c r="BB1866" s="39" t="s">
        <v>2583</v>
      </c>
      <c r="BC1866" s="84" t="s">
        <v>2349</v>
      </c>
      <c r="BD1866" s="38" t="s">
        <v>2497</v>
      </c>
      <c r="BE1866" s="39" t="s">
        <v>2584</v>
      </c>
      <c r="BF1866" s="90" t="s">
        <v>2498</v>
      </c>
      <c r="BJ1866" s="47" t="s">
        <v>2499</v>
      </c>
      <c r="BL1866" s="42" t="s">
        <v>2500</v>
      </c>
      <c r="BM1866" s="43" t="s">
        <v>2495</v>
      </c>
      <c r="BO1866" s="17">
        <v>62035</v>
      </c>
      <c r="BP1866" s="18" t="s">
        <v>1805</v>
      </c>
    </row>
    <row r="1867" spans="1:68" ht="15" customHeight="1" thickBot="1" x14ac:dyDescent="0.35">
      <c r="A1867" s="116">
        <v>1866</v>
      </c>
      <c r="H1867" s="121" t="s">
        <v>2586</v>
      </c>
      <c r="I1867" s="117">
        <v>8</v>
      </c>
      <c r="J1867" s="119" t="s">
        <v>2471</v>
      </c>
      <c r="K1867" s="119" t="s">
        <v>2471</v>
      </c>
      <c r="L1867" s="119" t="s">
        <v>2475</v>
      </c>
      <c r="M1867" s="119" t="s">
        <v>2476</v>
      </c>
      <c r="N1867" s="119" t="s">
        <v>2477</v>
      </c>
      <c r="O1867" s="120" t="s">
        <v>2588</v>
      </c>
      <c r="P1867" s="120" t="s">
        <v>2588</v>
      </c>
      <c r="Q1867" s="119" t="s">
        <v>2588</v>
      </c>
      <c r="R1867" s="6">
        <f t="shared" si="269"/>
        <v>5</v>
      </c>
      <c r="S1867" s="6">
        <f t="shared" si="270"/>
        <v>1</v>
      </c>
      <c r="T1867" s="7">
        <f t="shared" si="271"/>
        <v>130312</v>
      </c>
      <c r="U1867" s="122" t="str">
        <f t="shared" si="272"/>
        <v>1FD08</v>
      </c>
      <c r="V1867" s="10">
        <f t="shared" si="273"/>
        <v>253</v>
      </c>
      <c r="W1867" s="10">
        <f t="shared" si="274"/>
        <v>8</v>
      </c>
      <c r="X1867" s="11">
        <f t="shared" si="275"/>
        <v>16</v>
      </c>
      <c r="Y1867" s="11">
        <f t="shared" si="276"/>
        <v>253</v>
      </c>
      <c r="Z1867" s="12" t="str">
        <f t="shared" si="277"/>
        <v>Temperature</v>
      </c>
      <c r="AI1867" s="17"/>
      <c r="AJ1867" s="18"/>
      <c r="AK1867" s="19"/>
      <c r="AQ1867" s="37"/>
      <c r="AR1867" s="34"/>
      <c r="AS1867" s="34"/>
      <c r="AT1867" s="34"/>
      <c r="AU1867" s="34"/>
      <c r="AV1867" s="34"/>
      <c r="AW1867" s="34"/>
      <c r="AX1867" s="223">
        <v>130312</v>
      </c>
      <c r="AY1867" s="6">
        <v>16</v>
      </c>
      <c r="AZ1867" s="6">
        <v>253</v>
      </c>
      <c r="BA1867" s="87" t="s">
        <v>2365</v>
      </c>
      <c r="BB1867" s="39" t="s">
        <v>2464</v>
      </c>
      <c r="BC1867" s="84" t="s">
        <v>2359</v>
      </c>
      <c r="BJ1867" s="47" t="s">
        <v>2501</v>
      </c>
      <c r="BL1867" s="42" t="s">
        <v>2494</v>
      </c>
      <c r="BM1867" s="43" t="s">
        <v>2495</v>
      </c>
      <c r="BO1867" s="17">
        <v>62086</v>
      </c>
      <c r="BP1867" s="18" t="s">
        <v>1856</v>
      </c>
    </row>
    <row r="1868" spans="1:68" ht="15" customHeight="1" thickBot="1" x14ac:dyDescent="0.35">
      <c r="A1868" s="116">
        <v>1867</v>
      </c>
      <c r="H1868" s="121" t="s">
        <v>2589</v>
      </c>
      <c r="I1868" s="117">
        <v>8</v>
      </c>
      <c r="J1868" s="119" t="s">
        <v>2478</v>
      </c>
      <c r="K1868" s="119" t="s">
        <v>2479</v>
      </c>
      <c r="L1868" s="119" t="s">
        <v>2480</v>
      </c>
      <c r="M1868" s="119" t="s">
        <v>2481</v>
      </c>
      <c r="N1868" s="119" t="s">
        <v>2482</v>
      </c>
      <c r="O1868" s="119" t="s">
        <v>2483</v>
      </c>
      <c r="P1868" s="119" t="s">
        <v>2475</v>
      </c>
      <c r="Q1868" s="119" t="s">
        <v>2473</v>
      </c>
      <c r="R1868" s="6">
        <f t="shared" si="269"/>
        <v>2</v>
      </c>
      <c r="S1868" s="6">
        <f t="shared" si="270"/>
        <v>1</v>
      </c>
      <c r="T1868" s="7">
        <f t="shared" si="271"/>
        <v>130306</v>
      </c>
      <c r="U1868" s="122" t="str">
        <f t="shared" si="272"/>
        <v>1FD02</v>
      </c>
      <c r="V1868" s="10">
        <f t="shared" si="273"/>
        <v>253</v>
      </c>
      <c r="W1868" s="10">
        <f t="shared" si="274"/>
        <v>2</v>
      </c>
      <c r="X1868" s="11">
        <f t="shared" si="275"/>
        <v>3</v>
      </c>
      <c r="Y1868" s="11">
        <f t="shared" si="276"/>
        <v>253</v>
      </c>
      <c r="Z1868" s="12" t="str">
        <f t="shared" si="277"/>
        <v>Wind Data</v>
      </c>
      <c r="AI1868" s="17"/>
      <c r="AJ1868" s="18"/>
      <c r="AK1868" s="19"/>
      <c r="AL1868" s="21"/>
      <c r="AM1868" s="21"/>
      <c r="AN1868" s="21"/>
      <c r="AO1868" s="21"/>
      <c r="AP1868" s="20"/>
      <c r="AQ1868" s="22"/>
      <c r="AR1868" s="20"/>
      <c r="AS1868" s="20"/>
      <c r="AT1868" s="20"/>
      <c r="AU1868" s="20"/>
      <c r="AV1868" s="20"/>
      <c r="AW1868" s="20"/>
      <c r="AX1868" s="222">
        <v>130306</v>
      </c>
      <c r="AY1868" s="6">
        <v>3</v>
      </c>
      <c r="AZ1868" s="6">
        <v>253</v>
      </c>
      <c r="BA1868" s="87" t="s">
        <v>2496</v>
      </c>
      <c r="BB1868" s="39" t="s">
        <v>2598</v>
      </c>
      <c r="BC1868" s="84" t="s">
        <v>2349</v>
      </c>
      <c r="BD1868" s="38" t="s">
        <v>2497</v>
      </c>
      <c r="BE1868" s="39" t="s">
        <v>2599</v>
      </c>
      <c r="BF1868" s="90" t="s">
        <v>2498</v>
      </c>
      <c r="BJ1868" s="47" t="s">
        <v>2505</v>
      </c>
      <c r="BL1868" s="42" t="s">
        <v>2500</v>
      </c>
      <c r="BM1868" s="43" t="s">
        <v>2495</v>
      </c>
      <c r="BO1868" s="17">
        <v>62089</v>
      </c>
      <c r="BP1868" s="18" t="s">
        <v>1859</v>
      </c>
    </row>
    <row r="1869" spans="1:68" ht="15" customHeight="1" thickBot="1" x14ac:dyDescent="0.35">
      <c r="A1869" s="116">
        <v>1868</v>
      </c>
      <c r="H1869" s="121" t="s">
        <v>2503</v>
      </c>
      <c r="I1869" s="117">
        <v>8</v>
      </c>
      <c r="J1869" s="119" t="s">
        <v>2471</v>
      </c>
      <c r="K1869" s="119" t="s">
        <v>2481</v>
      </c>
      <c r="L1869" s="119" t="s">
        <v>2480</v>
      </c>
      <c r="M1869" s="119" t="s">
        <v>2479</v>
      </c>
      <c r="N1869" s="119" t="s">
        <v>2478</v>
      </c>
      <c r="O1869" s="120" t="s">
        <v>2588</v>
      </c>
      <c r="P1869" s="120" t="s">
        <v>2588</v>
      </c>
      <c r="Q1869" s="120" t="s">
        <v>2588</v>
      </c>
      <c r="R1869" s="6">
        <f t="shared" si="269"/>
        <v>5</v>
      </c>
      <c r="S1869" s="6">
        <f t="shared" si="270"/>
        <v>1</v>
      </c>
      <c r="T1869" s="7">
        <f t="shared" si="271"/>
        <v>130312</v>
      </c>
      <c r="U1869" s="122" t="str">
        <f t="shared" si="272"/>
        <v>1FD08</v>
      </c>
      <c r="V1869" s="10">
        <f t="shared" si="273"/>
        <v>253</v>
      </c>
      <c r="W1869" s="10">
        <f t="shared" si="274"/>
        <v>8</v>
      </c>
      <c r="X1869" s="11">
        <f t="shared" si="275"/>
        <v>16</v>
      </c>
      <c r="Y1869" s="11">
        <f t="shared" si="276"/>
        <v>253</v>
      </c>
      <c r="Z1869" s="12" t="str">
        <f t="shared" si="277"/>
        <v>Temperature</v>
      </c>
      <c r="AI1869" s="17"/>
      <c r="AJ1869" s="18"/>
      <c r="AK1869" s="19"/>
      <c r="AQ1869" s="37"/>
      <c r="AR1869" s="34"/>
      <c r="AS1869" s="34"/>
      <c r="AT1869" s="34"/>
      <c r="AU1869" s="34"/>
      <c r="AV1869" s="34"/>
      <c r="AW1869" s="34"/>
      <c r="AX1869" s="223">
        <v>130312</v>
      </c>
      <c r="AY1869" s="6">
        <v>16</v>
      </c>
      <c r="AZ1869" s="6">
        <v>253</v>
      </c>
      <c r="BA1869" s="87" t="s">
        <v>2365</v>
      </c>
      <c r="BB1869" s="39" t="s">
        <v>2600</v>
      </c>
      <c r="BC1869" s="84" t="s">
        <v>2359</v>
      </c>
      <c r="BJ1869" s="47" t="s">
        <v>2601</v>
      </c>
      <c r="BL1869" s="42" t="s">
        <v>2494</v>
      </c>
      <c r="BM1869" s="43" t="s">
        <v>2495</v>
      </c>
      <c r="BO1869" s="17">
        <v>62093</v>
      </c>
      <c r="BP1869" s="18" t="s">
        <v>1863</v>
      </c>
    </row>
    <row r="1870" spans="1:68" ht="15" customHeight="1" thickBot="1" x14ac:dyDescent="0.35">
      <c r="A1870" s="116">
        <v>1869</v>
      </c>
      <c r="H1870" s="121" t="s">
        <v>2503</v>
      </c>
      <c r="I1870" s="117">
        <v>8</v>
      </c>
      <c r="J1870" s="119" t="s">
        <v>2471</v>
      </c>
      <c r="K1870" s="119" t="s">
        <v>2471</v>
      </c>
      <c r="L1870" s="119" t="s">
        <v>2472</v>
      </c>
      <c r="M1870" s="119" t="s">
        <v>2594</v>
      </c>
      <c r="N1870" s="119" t="s">
        <v>2473</v>
      </c>
      <c r="O1870" s="119" t="s">
        <v>2472</v>
      </c>
      <c r="P1870" s="119" t="s">
        <v>2475</v>
      </c>
      <c r="Q1870" s="119" t="s">
        <v>2483</v>
      </c>
      <c r="R1870" s="6">
        <f t="shared" si="269"/>
        <v>5</v>
      </c>
      <c r="S1870" s="6">
        <f t="shared" si="270"/>
        <v>1</v>
      </c>
      <c r="T1870" s="7">
        <f t="shared" si="271"/>
        <v>130312</v>
      </c>
      <c r="U1870" s="122" t="str">
        <f t="shared" si="272"/>
        <v>1FD08</v>
      </c>
      <c r="V1870" s="10">
        <f t="shared" si="273"/>
        <v>253</v>
      </c>
      <c r="W1870" s="10">
        <f t="shared" si="274"/>
        <v>8</v>
      </c>
      <c r="X1870" s="11">
        <f t="shared" si="275"/>
        <v>16</v>
      </c>
      <c r="Y1870" s="11">
        <f t="shared" si="276"/>
        <v>253</v>
      </c>
      <c r="Z1870" s="12" t="str">
        <f t="shared" si="277"/>
        <v>Temperature</v>
      </c>
      <c r="AI1870" s="17"/>
      <c r="AJ1870" s="18"/>
      <c r="AK1870" s="19"/>
      <c r="AL1870" s="21"/>
      <c r="AM1870" s="21"/>
      <c r="AN1870" s="21"/>
      <c r="AO1870" s="21"/>
      <c r="AP1870" s="20"/>
      <c r="AQ1870" s="22"/>
      <c r="AR1870" s="20"/>
      <c r="AS1870" s="20"/>
      <c r="AT1870" s="20"/>
      <c r="AU1870" s="20"/>
      <c r="AV1870" s="20"/>
      <c r="AW1870" s="20"/>
      <c r="AX1870" s="222">
        <v>130312</v>
      </c>
      <c r="AY1870" s="6">
        <v>16</v>
      </c>
      <c r="AZ1870" s="6">
        <v>253</v>
      </c>
      <c r="BA1870" s="87" t="s">
        <v>2365</v>
      </c>
      <c r="BB1870" s="39" t="s">
        <v>2585</v>
      </c>
      <c r="BC1870" s="84" t="s">
        <v>2359</v>
      </c>
      <c r="BJ1870" s="47" t="s">
        <v>2493</v>
      </c>
      <c r="BL1870" s="42" t="s">
        <v>2494</v>
      </c>
      <c r="BM1870" s="43" t="s">
        <v>2495</v>
      </c>
      <c r="BO1870" s="17">
        <v>62106</v>
      </c>
      <c r="BP1870" s="18" t="s">
        <v>1876</v>
      </c>
    </row>
    <row r="1871" spans="1:68" ht="15" customHeight="1" thickBot="1" x14ac:dyDescent="0.35">
      <c r="A1871" s="116">
        <v>1870</v>
      </c>
      <c r="H1871" s="121" t="s">
        <v>2503</v>
      </c>
      <c r="I1871" s="117">
        <v>7</v>
      </c>
      <c r="J1871" s="119" t="s">
        <v>2484</v>
      </c>
      <c r="K1871" s="119" t="s">
        <v>2594</v>
      </c>
      <c r="L1871" s="119" t="s">
        <v>2481</v>
      </c>
      <c r="M1871" s="119" t="s">
        <v>2480</v>
      </c>
      <c r="N1871" s="119" t="s">
        <v>2479</v>
      </c>
      <c r="O1871" s="119" t="s">
        <v>2504</v>
      </c>
      <c r="P1871" s="119" t="s">
        <v>2475</v>
      </c>
      <c r="Q1871" s="119" t="s">
        <v>2485</v>
      </c>
      <c r="R1871" s="6">
        <f t="shared" si="269"/>
        <v>5</v>
      </c>
      <c r="S1871" s="6">
        <f t="shared" si="270"/>
        <v>1</v>
      </c>
      <c r="T1871" s="7">
        <f t="shared" si="271"/>
        <v>130312</v>
      </c>
      <c r="U1871" s="122" t="str">
        <f t="shared" si="272"/>
        <v>1FD08</v>
      </c>
      <c r="V1871" s="10">
        <f t="shared" si="273"/>
        <v>253</v>
      </c>
      <c r="W1871" s="10">
        <f t="shared" si="274"/>
        <v>8</v>
      </c>
      <c r="X1871" s="11">
        <f t="shared" si="275"/>
        <v>16</v>
      </c>
      <c r="Y1871" s="11">
        <f t="shared" si="276"/>
        <v>253</v>
      </c>
      <c r="Z1871" s="12" t="str">
        <f t="shared" si="277"/>
        <v>Temperature</v>
      </c>
      <c r="AI1871" s="17"/>
      <c r="AJ1871" s="18"/>
      <c r="AK1871" s="19"/>
      <c r="AQ1871" s="37"/>
      <c r="AR1871" s="34"/>
      <c r="AS1871" s="34"/>
      <c r="AT1871" s="34"/>
      <c r="AU1871" s="34"/>
      <c r="AV1871" s="34"/>
      <c r="AW1871" s="34"/>
      <c r="AX1871" s="223">
        <v>130312</v>
      </c>
      <c r="AY1871" s="6">
        <v>16</v>
      </c>
      <c r="AZ1871" s="6">
        <v>253</v>
      </c>
      <c r="BA1871" s="87" t="s">
        <v>2365</v>
      </c>
      <c r="BB1871" s="39" t="s">
        <v>2602</v>
      </c>
      <c r="BC1871" s="84" t="s">
        <v>2359</v>
      </c>
      <c r="BJ1871" s="47" t="s">
        <v>2603</v>
      </c>
      <c r="BL1871" s="42" t="s">
        <v>2494</v>
      </c>
      <c r="BM1871" s="43" t="s">
        <v>2495</v>
      </c>
      <c r="BO1871" s="17">
        <v>62111</v>
      </c>
      <c r="BP1871" s="18" t="s">
        <v>1881</v>
      </c>
    </row>
    <row r="1872" spans="1:68" ht="15" customHeight="1" thickBot="1" x14ac:dyDescent="0.35">
      <c r="A1872" s="116">
        <v>1871</v>
      </c>
      <c r="H1872" s="121" t="s">
        <v>2595</v>
      </c>
      <c r="I1872" s="117">
        <v>8</v>
      </c>
      <c r="J1872" s="119" t="s">
        <v>2471</v>
      </c>
      <c r="K1872" s="119" t="s">
        <v>2471</v>
      </c>
      <c r="L1872" s="119" t="s">
        <v>2472</v>
      </c>
      <c r="M1872" s="119" t="s">
        <v>2594</v>
      </c>
      <c r="N1872" s="119" t="s">
        <v>2486</v>
      </c>
      <c r="O1872" s="119" t="s">
        <v>2588</v>
      </c>
      <c r="P1872" s="119" t="s">
        <v>2588</v>
      </c>
      <c r="Q1872" s="119" t="s">
        <v>2588</v>
      </c>
      <c r="R1872" s="6">
        <f t="shared" si="269"/>
        <v>5</v>
      </c>
      <c r="S1872" s="6">
        <f t="shared" si="270"/>
        <v>1</v>
      </c>
      <c r="T1872" s="7">
        <f t="shared" si="271"/>
        <v>130312</v>
      </c>
      <c r="U1872" s="122" t="str">
        <f t="shared" si="272"/>
        <v>1FD08</v>
      </c>
      <c r="V1872" s="10">
        <f t="shared" si="273"/>
        <v>253</v>
      </c>
      <c r="W1872" s="10">
        <f t="shared" si="274"/>
        <v>8</v>
      </c>
      <c r="X1872" s="11">
        <f t="shared" si="275"/>
        <v>25</v>
      </c>
      <c r="Y1872" s="11">
        <f t="shared" si="276"/>
        <v>253</v>
      </c>
      <c r="Z1872" s="12" t="str">
        <f t="shared" si="277"/>
        <v>Temperature</v>
      </c>
      <c r="AI1872" s="17"/>
      <c r="AJ1872" s="18"/>
      <c r="AK1872" s="19"/>
      <c r="AL1872" s="21"/>
      <c r="AM1872" s="21"/>
      <c r="AN1872" s="21"/>
      <c r="AO1872" s="21"/>
      <c r="AP1872" s="20"/>
      <c r="AQ1872" s="22"/>
      <c r="AR1872" s="20"/>
      <c r="AS1872" s="20"/>
      <c r="AT1872" s="20"/>
      <c r="AU1872" s="20"/>
      <c r="AV1872" s="20"/>
      <c r="AW1872" s="20"/>
      <c r="AX1872" s="222">
        <v>130312</v>
      </c>
      <c r="AY1872" s="6">
        <v>25</v>
      </c>
      <c r="AZ1872" s="6">
        <v>253</v>
      </c>
      <c r="BA1872" s="87" t="s">
        <v>2365</v>
      </c>
      <c r="BB1872" s="39" t="s">
        <v>2467</v>
      </c>
      <c r="BC1872" s="84" t="s">
        <v>2359</v>
      </c>
      <c r="BJ1872" s="47" t="s">
        <v>2493</v>
      </c>
      <c r="BL1872" s="42" t="s">
        <v>2604</v>
      </c>
      <c r="BM1872" s="43" t="s">
        <v>2495</v>
      </c>
      <c r="BO1872" s="17">
        <v>62137</v>
      </c>
      <c r="BP1872" s="18" t="s">
        <v>1907</v>
      </c>
    </row>
    <row r="1873" spans="1:68" ht="15" customHeight="1" thickBot="1" x14ac:dyDescent="0.35">
      <c r="A1873" s="116">
        <v>1872</v>
      </c>
      <c r="H1873" s="121" t="s">
        <v>2487</v>
      </c>
      <c r="I1873" s="117">
        <v>8</v>
      </c>
      <c r="J1873" s="119" t="s">
        <v>2488</v>
      </c>
      <c r="K1873" s="119" t="s">
        <v>2489</v>
      </c>
      <c r="L1873" s="119" t="s">
        <v>2473</v>
      </c>
      <c r="M1873" s="119" t="s">
        <v>2490</v>
      </c>
      <c r="N1873" s="119" t="s">
        <v>2491</v>
      </c>
      <c r="O1873" s="119" t="s">
        <v>2492</v>
      </c>
      <c r="P1873" s="119" t="s">
        <v>2596</v>
      </c>
      <c r="Q1873" s="119" t="s">
        <v>2597</v>
      </c>
      <c r="R1873" s="6">
        <f t="shared" si="269"/>
        <v>2</v>
      </c>
      <c r="S1873" s="6">
        <f t="shared" si="270"/>
        <v>1</v>
      </c>
      <c r="T1873" s="7">
        <f t="shared" si="271"/>
        <v>130306</v>
      </c>
      <c r="U1873" s="122" t="str">
        <f t="shared" si="272"/>
        <v>1FD02</v>
      </c>
      <c r="V1873" s="10">
        <f t="shared" si="273"/>
        <v>253</v>
      </c>
      <c r="W1873" s="10">
        <f t="shared" si="274"/>
        <v>2</v>
      </c>
      <c r="X1873" s="11">
        <f t="shared" si="275"/>
        <v>3</v>
      </c>
      <c r="Y1873" s="11">
        <f t="shared" si="276"/>
        <v>253</v>
      </c>
      <c r="Z1873" s="12" t="str">
        <f t="shared" si="277"/>
        <v>Wind Data</v>
      </c>
      <c r="AI1873" s="17"/>
      <c r="AJ1873" s="18"/>
      <c r="AK1873" s="19"/>
      <c r="AQ1873" s="37"/>
      <c r="AR1873" s="34"/>
      <c r="AS1873" s="34"/>
      <c r="AT1873" s="34"/>
      <c r="AU1873" s="34"/>
      <c r="AV1873" s="34"/>
      <c r="AW1873" s="34"/>
      <c r="AX1873" s="223">
        <v>130306</v>
      </c>
      <c r="AY1873" s="6">
        <v>3</v>
      </c>
      <c r="AZ1873" s="6">
        <v>253</v>
      </c>
      <c r="BA1873" s="87" t="s">
        <v>2496</v>
      </c>
      <c r="BB1873" s="39" t="s">
        <v>2468</v>
      </c>
      <c r="BC1873" s="84" t="s">
        <v>2349</v>
      </c>
      <c r="BD1873" s="38" t="s">
        <v>2497</v>
      </c>
      <c r="BE1873" s="39" t="s">
        <v>2469</v>
      </c>
      <c r="BF1873" s="90" t="s">
        <v>2498</v>
      </c>
      <c r="BJ1873" s="47" t="s">
        <v>2499</v>
      </c>
      <c r="BL1873" s="42" t="s">
        <v>2500</v>
      </c>
      <c r="BM1873" s="43" t="s">
        <v>2495</v>
      </c>
      <c r="BO1873" s="17">
        <v>62139</v>
      </c>
      <c r="BP1873" s="18" t="s">
        <v>1909</v>
      </c>
    </row>
    <row r="1874" spans="1:68" ht="15" customHeight="1" thickBot="1" x14ac:dyDescent="0.35">
      <c r="A1874" s="116">
        <v>1873</v>
      </c>
      <c r="H1874" s="121" t="s">
        <v>2586</v>
      </c>
      <c r="I1874" s="117">
        <v>8</v>
      </c>
      <c r="J1874" s="120" t="s">
        <v>2471</v>
      </c>
      <c r="K1874" s="119" t="s">
        <v>2471</v>
      </c>
      <c r="L1874" s="119" t="s">
        <v>2472</v>
      </c>
      <c r="M1874" s="119" t="s">
        <v>2587</v>
      </c>
      <c r="N1874" s="119" t="s">
        <v>2502</v>
      </c>
      <c r="O1874" s="119" t="s">
        <v>2588</v>
      </c>
      <c r="P1874" s="119" t="s">
        <v>2588</v>
      </c>
      <c r="Q1874" s="119" t="s">
        <v>2588</v>
      </c>
      <c r="R1874" s="6">
        <f t="shared" si="269"/>
        <v>5</v>
      </c>
      <c r="S1874" s="6">
        <f t="shared" si="270"/>
        <v>1</v>
      </c>
      <c r="T1874" s="7">
        <f t="shared" si="271"/>
        <v>130312</v>
      </c>
      <c r="U1874" s="122" t="str">
        <f t="shared" si="272"/>
        <v>1FD08</v>
      </c>
      <c r="V1874" s="10">
        <f t="shared" si="273"/>
        <v>253</v>
      </c>
      <c r="W1874" s="10">
        <f t="shared" si="274"/>
        <v>8</v>
      </c>
      <c r="X1874" s="11">
        <f t="shared" si="275"/>
        <v>16</v>
      </c>
      <c r="Y1874" s="11">
        <f t="shared" si="276"/>
        <v>253</v>
      </c>
      <c r="Z1874" s="12" t="str">
        <f t="shared" si="277"/>
        <v>Temperature</v>
      </c>
      <c r="AI1874" s="17"/>
      <c r="AJ1874" s="18"/>
      <c r="AK1874" s="19"/>
      <c r="AL1874" s="21"/>
      <c r="AM1874" s="21"/>
      <c r="AN1874" s="21"/>
      <c r="AO1874" s="21"/>
      <c r="AP1874" s="20"/>
      <c r="AQ1874" s="22"/>
      <c r="AR1874" s="20"/>
      <c r="AS1874" s="20"/>
      <c r="AT1874" s="20"/>
      <c r="AU1874" s="20"/>
      <c r="AV1874" s="20"/>
      <c r="AW1874" s="20"/>
      <c r="AX1874" s="222">
        <v>130312</v>
      </c>
      <c r="AY1874" s="6">
        <v>16</v>
      </c>
      <c r="AZ1874" s="6">
        <v>253</v>
      </c>
      <c r="BA1874" s="87" t="s">
        <v>2365</v>
      </c>
      <c r="BB1874" s="39" t="s">
        <v>2582</v>
      </c>
      <c r="BC1874" s="84" t="s">
        <v>2359</v>
      </c>
      <c r="BJ1874" s="47" t="s">
        <v>2493</v>
      </c>
      <c r="BL1874" s="42" t="s">
        <v>2494</v>
      </c>
      <c r="BM1874" s="43" t="s">
        <v>2495</v>
      </c>
      <c r="BO1874" s="17">
        <v>62144</v>
      </c>
      <c r="BP1874" s="18" t="s">
        <v>1914</v>
      </c>
    </row>
    <row r="1875" spans="1:68" ht="15" customHeight="1" thickBot="1" x14ac:dyDescent="0.35">
      <c r="A1875" s="116">
        <v>1874</v>
      </c>
      <c r="H1875" s="121" t="s">
        <v>2589</v>
      </c>
      <c r="I1875" s="117">
        <v>8</v>
      </c>
      <c r="J1875" s="120" t="s">
        <v>2590</v>
      </c>
      <c r="K1875" s="119" t="s">
        <v>2591</v>
      </c>
      <c r="L1875" s="119" t="s">
        <v>2473</v>
      </c>
      <c r="M1875" s="119" t="s">
        <v>2592</v>
      </c>
      <c r="N1875" s="119" t="s">
        <v>2474</v>
      </c>
      <c r="O1875" s="119" t="s">
        <v>2593</v>
      </c>
      <c r="P1875" s="119" t="s">
        <v>2588</v>
      </c>
      <c r="Q1875" s="119" t="s">
        <v>2588</v>
      </c>
      <c r="R1875" s="6">
        <f t="shared" si="269"/>
        <v>2</v>
      </c>
      <c r="S1875" s="6">
        <f t="shared" si="270"/>
        <v>1</v>
      </c>
      <c r="T1875" s="7">
        <f t="shared" si="271"/>
        <v>130306</v>
      </c>
      <c r="U1875" s="122" t="str">
        <f t="shared" si="272"/>
        <v>1FD02</v>
      </c>
      <c r="V1875" s="10">
        <f t="shared" si="273"/>
        <v>253</v>
      </c>
      <c r="W1875" s="10">
        <f t="shared" si="274"/>
        <v>2</v>
      </c>
      <c r="X1875" s="11">
        <f t="shared" si="275"/>
        <v>3</v>
      </c>
      <c r="Y1875" s="11">
        <f t="shared" si="276"/>
        <v>253</v>
      </c>
      <c r="Z1875" s="12" t="str">
        <f t="shared" si="277"/>
        <v>Wind Data</v>
      </c>
      <c r="AI1875" s="17"/>
      <c r="AJ1875" s="18"/>
      <c r="AK1875" s="19"/>
      <c r="AQ1875" s="37"/>
      <c r="AR1875" s="34"/>
      <c r="AS1875" s="34"/>
      <c r="AT1875" s="34"/>
      <c r="AU1875" s="34"/>
      <c r="AV1875" s="34"/>
      <c r="AW1875" s="34"/>
      <c r="AX1875" s="223">
        <v>130306</v>
      </c>
      <c r="AY1875" s="6">
        <v>3</v>
      </c>
      <c r="AZ1875" s="6">
        <v>253</v>
      </c>
      <c r="BA1875" s="87" t="s">
        <v>2496</v>
      </c>
      <c r="BB1875" s="39" t="s">
        <v>2583</v>
      </c>
      <c r="BC1875" s="84" t="s">
        <v>2349</v>
      </c>
      <c r="BD1875" s="38" t="s">
        <v>2497</v>
      </c>
      <c r="BE1875" s="39" t="s">
        <v>2584</v>
      </c>
      <c r="BF1875" s="90" t="s">
        <v>2498</v>
      </c>
      <c r="BJ1875" s="47" t="s">
        <v>2499</v>
      </c>
      <c r="BL1875" s="42" t="s">
        <v>2500</v>
      </c>
      <c r="BM1875" s="43" t="s">
        <v>2495</v>
      </c>
      <c r="BO1875" s="17">
        <v>62153</v>
      </c>
      <c r="BP1875" s="18" t="s">
        <v>1923</v>
      </c>
    </row>
    <row r="1876" spans="1:68" ht="15" customHeight="1" thickBot="1" x14ac:dyDescent="0.35">
      <c r="A1876" s="116">
        <v>1875</v>
      </c>
      <c r="H1876" s="121" t="s">
        <v>2586</v>
      </c>
      <c r="I1876" s="117">
        <v>8</v>
      </c>
      <c r="J1876" s="120" t="s">
        <v>2471</v>
      </c>
      <c r="K1876" s="119" t="s">
        <v>2471</v>
      </c>
      <c r="L1876" s="119" t="s">
        <v>2475</v>
      </c>
      <c r="M1876" s="119" t="s">
        <v>2476</v>
      </c>
      <c r="N1876" s="119" t="s">
        <v>2477</v>
      </c>
      <c r="O1876" s="119" t="s">
        <v>2588</v>
      </c>
      <c r="P1876" s="119" t="s">
        <v>2588</v>
      </c>
      <c r="Q1876" s="119" t="s">
        <v>2588</v>
      </c>
      <c r="R1876" s="6">
        <f t="shared" si="269"/>
        <v>5</v>
      </c>
      <c r="S1876" s="6">
        <f t="shared" si="270"/>
        <v>1</v>
      </c>
      <c r="T1876" s="7">
        <f t="shared" si="271"/>
        <v>130312</v>
      </c>
      <c r="U1876" s="122" t="str">
        <f t="shared" si="272"/>
        <v>1FD08</v>
      </c>
      <c r="V1876" s="10">
        <f t="shared" si="273"/>
        <v>253</v>
      </c>
      <c r="W1876" s="10">
        <f t="shared" si="274"/>
        <v>8</v>
      </c>
      <c r="X1876" s="11">
        <f t="shared" si="275"/>
        <v>16</v>
      </c>
      <c r="Y1876" s="11">
        <f t="shared" si="276"/>
        <v>253</v>
      </c>
      <c r="Z1876" s="12" t="str">
        <f t="shared" si="277"/>
        <v>Temperature</v>
      </c>
      <c r="AI1876" s="17"/>
      <c r="AJ1876" s="18"/>
      <c r="AK1876" s="19"/>
      <c r="AL1876" s="21"/>
      <c r="AM1876" s="21"/>
      <c r="AN1876" s="21"/>
      <c r="AO1876" s="21"/>
      <c r="AP1876" s="20"/>
      <c r="AQ1876" s="22"/>
      <c r="AR1876" s="20"/>
      <c r="AS1876" s="20"/>
      <c r="AT1876" s="20"/>
      <c r="AU1876" s="20"/>
      <c r="AV1876" s="20"/>
      <c r="AW1876" s="20"/>
      <c r="AX1876" s="222">
        <v>130312</v>
      </c>
      <c r="AY1876" s="6">
        <v>16</v>
      </c>
      <c r="AZ1876" s="6">
        <v>253</v>
      </c>
      <c r="BA1876" s="87" t="s">
        <v>2365</v>
      </c>
      <c r="BB1876" s="39" t="s">
        <v>2464</v>
      </c>
      <c r="BC1876" s="84" t="s">
        <v>2359</v>
      </c>
      <c r="BJ1876" s="47" t="s">
        <v>2501</v>
      </c>
      <c r="BL1876" s="42" t="s">
        <v>2494</v>
      </c>
      <c r="BM1876" s="43" t="s">
        <v>2495</v>
      </c>
      <c r="BO1876" s="17">
        <v>62155</v>
      </c>
      <c r="BP1876" s="18" t="s">
        <v>1925</v>
      </c>
    </row>
    <row r="1877" spans="1:68" ht="15" customHeight="1" thickBot="1" x14ac:dyDescent="0.35">
      <c r="A1877" s="116">
        <v>1876</v>
      </c>
      <c r="H1877" s="121" t="s">
        <v>2589</v>
      </c>
      <c r="I1877" s="117">
        <v>8</v>
      </c>
      <c r="J1877" s="120" t="s">
        <v>2478</v>
      </c>
      <c r="K1877" s="119" t="s">
        <v>2479</v>
      </c>
      <c r="L1877" s="119" t="s">
        <v>2480</v>
      </c>
      <c r="M1877" s="119" t="s">
        <v>2481</v>
      </c>
      <c r="N1877" s="119" t="s">
        <v>2482</v>
      </c>
      <c r="O1877" s="119" t="s">
        <v>2483</v>
      </c>
      <c r="P1877" s="119" t="s">
        <v>2475</v>
      </c>
      <c r="Q1877" s="119" t="s">
        <v>2473</v>
      </c>
      <c r="R1877" s="6">
        <f t="shared" si="269"/>
        <v>2</v>
      </c>
      <c r="S1877" s="6">
        <f t="shared" si="270"/>
        <v>1</v>
      </c>
      <c r="T1877" s="7">
        <f t="shared" si="271"/>
        <v>130306</v>
      </c>
      <c r="U1877" s="122" t="str">
        <f t="shared" si="272"/>
        <v>1FD02</v>
      </c>
      <c r="V1877" s="10">
        <f t="shared" si="273"/>
        <v>253</v>
      </c>
      <c r="W1877" s="10">
        <f t="shared" si="274"/>
        <v>2</v>
      </c>
      <c r="X1877" s="11">
        <f t="shared" si="275"/>
        <v>3</v>
      </c>
      <c r="Y1877" s="11">
        <f t="shared" si="276"/>
        <v>253</v>
      </c>
      <c r="Z1877" s="12" t="str">
        <f t="shared" si="277"/>
        <v>Wind Data</v>
      </c>
      <c r="AI1877" s="17"/>
      <c r="AJ1877" s="18"/>
      <c r="AK1877" s="19"/>
      <c r="AQ1877" s="37"/>
      <c r="AR1877" s="34"/>
      <c r="AS1877" s="34"/>
      <c r="AT1877" s="34"/>
      <c r="AU1877" s="34"/>
      <c r="AV1877" s="34"/>
      <c r="AW1877" s="34"/>
      <c r="AX1877" s="223">
        <v>130306</v>
      </c>
      <c r="AY1877" s="6">
        <v>3</v>
      </c>
      <c r="AZ1877" s="6">
        <v>253</v>
      </c>
      <c r="BA1877" s="87" t="s">
        <v>2496</v>
      </c>
      <c r="BB1877" s="39" t="s">
        <v>2598</v>
      </c>
      <c r="BC1877" s="84" t="s">
        <v>2349</v>
      </c>
      <c r="BD1877" s="38" t="s">
        <v>2497</v>
      </c>
      <c r="BE1877" s="39" t="s">
        <v>2599</v>
      </c>
      <c r="BF1877" s="90" t="s">
        <v>2498</v>
      </c>
      <c r="BJ1877" s="47" t="s">
        <v>2505</v>
      </c>
      <c r="BL1877" s="42" t="s">
        <v>2500</v>
      </c>
      <c r="BM1877" s="43" t="s">
        <v>2495</v>
      </c>
      <c r="BO1877" s="17">
        <v>62207</v>
      </c>
      <c r="BP1877" s="18" t="s">
        <v>1977</v>
      </c>
    </row>
    <row r="1878" spans="1:68" ht="15" customHeight="1" thickBot="1" x14ac:dyDescent="0.35">
      <c r="A1878" s="116">
        <v>1877</v>
      </c>
      <c r="H1878" s="121" t="s">
        <v>2503</v>
      </c>
      <c r="I1878" s="117">
        <v>8</v>
      </c>
      <c r="J1878" s="120" t="s">
        <v>2471</v>
      </c>
      <c r="K1878" s="119" t="s">
        <v>2481</v>
      </c>
      <c r="L1878" s="119" t="s">
        <v>2480</v>
      </c>
      <c r="M1878" s="119" t="s">
        <v>2479</v>
      </c>
      <c r="N1878" s="119" t="s">
        <v>2478</v>
      </c>
      <c r="O1878" s="119" t="s">
        <v>2588</v>
      </c>
      <c r="P1878" s="119" t="s">
        <v>2588</v>
      </c>
      <c r="Q1878" s="119" t="s">
        <v>2588</v>
      </c>
      <c r="R1878" s="6">
        <f t="shared" si="269"/>
        <v>5</v>
      </c>
      <c r="S1878" s="6">
        <f t="shared" si="270"/>
        <v>1</v>
      </c>
      <c r="T1878" s="7">
        <f t="shared" si="271"/>
        <v>130312</v>
      </c>
      <c r="U1878" s="122" t="str">
        <f t="shared" si="272"/>
        <v>1FD08</v>
      </c>
      <c r="V1878" s="10">
        <f t="shared" si="273"/>
        <v>253</v>
      </c>
      <c r="W1878" s="10">
        <f t="shared" si="274"/>
        <v>8</v>
      </c>
      <c r="X1878" s="11">
        <f t="shared" si="275"/>
        <v>16</v>
      </c>
      <c r="Y1878" s="11">
        <f t="shared" si="276"/>
        <v>253</v>
      </c>
      <c r="Z1878" s="12" t="str">
        <f t="shared" si="277"/>
        <v>Temperature</v>
      </c>
      <c r="AI1878" s="17"/>
      <c r="AJ1878" s="18"/>
      <c r="AK1878" s="19"/>
      <c r="AL1878" s="21"/>
      <c r="AM1878" s="21"/>
      <c r="AN1878" s="21"/>
      <c r="AO1878" s="21"/>
      <c r="AP1878" s="20"/>
      <c r="AQ1878" s="22"/>
      <c r="AR1878" s="20"/>
      <c r="AS1878" s="20"/>
      <c r="AT1878" s="20"/>
      <c r="AU1878" s="20"/>
      <c r="AV1878" s="20"/>
      <c r="AW1878" s="20"/>
      <c r="AX1878" s="222">
        <v>130312</v>
      </c>
      <c r="AY1878" s="6">
        <v>16</v>
      </c>
      <c r="AZ1878" s="6">
        <v>253</v>
      </c>
      <c r="BA1878" s="87" t="s">
        <v>2365</v>
      </c>
      <c r="BB1878" s="39" t="s">
        <v>2600</v>
      </c>
      <c r="BC1878" s="84" t="s">
        <v>2359</v>
      </c>
      <c r="BJ1878" s="47" t="s">
        <v>2601</v>
      </c>
      <c r="BL1878" s="42" t="s">
        <v>2494</v>
      </c>
      <c r="BM1878" s="43" t="s">
        <v>2495</v>
      </c>
      <c r="BO1878" s="17">
        <v>62211</v>
      </c>
      <c r="BP1878" s="18" t="s">
        <v>1981</v>
      </c>
    </row>
    <row r="1879" spans="1:68" ht="15" customHeight="1" thickBot="1" x14ac:dyDescent="0.35">
      <c r="A1879" s="116">
        <v>1878</v>
      </c>
      <c r="H1879" s="121" t="s">
        <v>2503</v>
      </c>
      <c r="I1879" s="117">
        <v>8</v>
      </c>
      <c r="J1879" s="119" t="s">
        <v>2471</v>
      </c>
      <c r="K1879" s="119" t="s">
        <v>2471</v>
      </c>
      <c r="L1879" s="119" t="s">
        <v>2472</v>
      </c>
      <c r="M1879" s="119" t="s">
        <v>2594</v>
      </c>
      <c r="N1879" s="119" t="s">
        <v>2473</v>
      </c>
      <c r="O1879" s="119" t="s">
        <v>2472</v>
      </c>
      <c r="P1879" s="119" t="s">
        <v>2475</v>
      </c>
      <c r="Q1879" s="119" t="s">
        <v>2483</v>
      </c>
      <c r="R1879" s="6">
        <f t="shared" si="269"/>
        <v>5</v>
      </c>
      <c r="S1879" s="6">
        <f t="shared" si="270"/>
        <v>1</v>
      </c>
      <c r="T1879" s="7">
        <f t="shared" si="271"/>
        <v>130312</v>
      </c>
      <c r="U1879" s="122" t="str">
        <f t="shared" si="272"/>
        <v>1FD08</v>
      </c>
      <c r="V1879" s="10">
        <f t="shared" si="273"/>
        <v>253</v>
      </c>
      <c r="W1879" s="10">
        <f t="shared" si="274"/>
        <v>8</v>
      </c>
      <c r="X1879" s="11">
        <f t="shared" si="275"/>
        <v>16</v>
      </c>
      <c r="Y1879" s="11">
        <f t="shared" si="276"/>
        <v>253</v>
      </c>
      <c r="Z1879" s="12" t="str">
        <f t="shared" si="277"/>
        <v>Temperature</v>
      </c>
      <c r="AI1879" s="17"/>
      <c r="AJ1879" s="18"/>
      <c r="AK1879" s="19"/>
      <c r="AQ1879" s="37"/>
      <c r="AR1879" s="34"/>
      <c r="AS1879" s="34"/>
      <c r="AT1879" s="34"/>
      <c r="AU1879" s="34"/>
      <c r="AV1879" s="34"/>
      <c r="AW1879" s="34"/>
      <c r="AX1879" s="223">
        <v>130312</v>
      </c>
      <c r="AY1879" s="6">
        <v>16</v>
      </c>
      <c r="AZ1879" s="6">
        <v>253</v>
      </c>
      <c r="BA1879" s="87" t="s">
        <v>2365</v>
      </c>
      <c r="BB1879" s="39" t="s">
        <v>2585</v>
      </c>
      <c r="BC1879" s="84" t="s">
        <v>2359</v>
      </c>
      <c r="BJ1879" s="47" t="s">
        <v>2493</v>
      </c>
      <c r="BL1879" s="42" t="s">
        <v>2494</v>
      </c>
      <c r="BM1879" s="43" t="s">
        <v>2495</v>
      </c>
      <c r="BO1879" s="17">
        <v>62214</v>
      </c>
      <c r="BP1879" s="18" t="s">
        <v>1984</v>
      </c>
    </row>
    <row r="1880" spans="1:68" ht="15" customHeight="1" thickBot="1" x14ac:dyDescent="0.35">
      <c r="A1880" s="116">
        <v>1879</v>
      </c>
      <c r="H1880" s="121" t="s">
        <v>2503</v>
      </c>
      <c r="I1880" s="117">
        <v>7</v>
      </c>
      <c r="J1880" s="120" t="s">
        <v>2484</v>
      </c>
      <c r="K1880" s="119" t="s">
        <v>2594</v>
      </c>
      <c r="L1880" s="120" t="s">
        <v>2481</v>
      </c>
      <c r="M1880" s="120" t="s">
        <v>2480</v>
      </c>
      <c r="N1880" s="119" t="s">
        <v>2479</v>
      </c>
      <c r="O1880" s="119" t="s">
        <v>2504</v>
      </c>
      <c r="P1880" s="119" t="s">
        <v>2475</v>
      </c>
      <c r="Q1880" s="119" t="s">
        <v>2485</v>
      </c>
      <c r="R1880" s="6">
        <f t="shared" si="269"/>
        <v>5</v>
      </c>
      <c r="S1880" s="6">
        <f t="shared" si="270"/>
        <v>1</v>
      </c>
      <c r="T1880" s="7">
        <f t="shared" si="271"/>
        <v>130312</v>
      </c>
      <c r="U1880" s="122" t="str">
        <f t="shared" si="272"/>
        <v>1FD08</v>
      </c>
      <c r="V1880" s="10">
        <f t="shared" si="273"/>
        <v>253</v>
      </c>
      <c r="W1880" s="10">
        <f t="shared" si="274"/>
        <v>8</v>
      </c>
      <c r="X1880" s="11">
        <f t="shared" si="275"/>
        <v>16</v>
      </c>
      <c r="Y1880" s="11">
        <f t="shared" si="276"/>
        <v>253</v>
      </c>
      <c r="Z1880" s="12" t="str">
        <f t="shared" si="277"/>
        <v>Temperature</v>
      </c>
      <c r="AI1880" s="17"/>
      <c r="AJ1880" s="18"/>
      <c r="AK1880" s="19"/>
      <c r="AL1880" s="21"/>
      <c r="AM1880" s="21"/>
      <c r="AN1880" s="21"/>
      <c r="AO1880" s="21"/>
      <c r="AP1880" s="20"/>
      <c r="AQ1880" s="22"/>
      <c r="AR1880" s="20"/>
      <c r="AS1880" s="20"/>
      <c r="AT1880" s="20"/>
      <c r="AU1880" s="20"/>
      <c r="AV1880" s="20"/>
      <c r="AW1880" s="20"/>
      <c r="AX1880" s="222">
        <v>130312</v>
      </c>
      <c r="AY1880" s="6">
        <v>16</v>
      </c>
      <c r="AZ1880" s="6">
        <v>253</v>
      </c>
      <c r="BA1880" s="87" t="s">
        <v>2365</v>
      </c>
      <c r="BB1880" s="39" t="s">
        <v>2602</v>
      </c>
      <c r="BC1880" s="84" t="s">
        <v>2359</v>
      </c>
      <c r="BJ1880" s="47" t="s">
        <v>2603</v>
      </c>
      <c r="BL1880" s="42" t="s">
        <v>2494</v>
      </c>
      <c r="BM1880" s="43" t="s">
        <v>2495</v>
      </c>
      <c r="BO1880" s="17">
        <v>62227</v>
      </c>
      <c r="BP1880" s="18" t="s">
        <v>1997</v>
      </c>
    </row>
    <row r="1881" spans="1:68" ht="15" customHeight="1" thickBot="1" x14ac:dyDescent="0.35">
      <c r="A1881" s="116">
        <v>1880</v>
      </c>
      <c r="H1881" s="121" t="s">
        <v>2595</v>
      </c>
      <c r="I1881" s="117">
        <v>8</v>
      </c>
      <c r="J1881" s="120" t="s">
        <v>2471</v>
      </c>
      <c r="K1881" s="119" t="s">
        <v>2471</v>
      </c>
      <c r="L1881" s="119" t="s">
        <v>2472</v>
      </c>
      <c r="M1881" s="119" t="s">
        <v>2594</v>
      </c>
      <c r="N1881" s="119" t="s">
        <v>2486</v>
      </c>
      <c r="O1881" s="119" t="s">
        <v>2588</v>
      </c>
      <c r="P1881" s="119" t="s">
        <v>2588</v>
      </c>
      <c r="Q1881" s="119" t="s">
        <v>2588</v>
      </c>
      <c r="R1881" s="6">
        <f t="shared" si="269"/>
        <v>5</v>
      </c>
      <c r="S1881" s="6">
        <f t="shared" si="270"/>
        <v>1</v>
      </c>
      <c r="T1881" s="7">
        <f t="shared" si="271"/>
        <v>130312</v>
      </c>
      <c r="U1881" s="122" t="str">
        <f t="shared" si="272"/>
        <v>1FD08</v>
      </c>
      <c r="V1881" s="10">
        <f t="shared" si="273"/>
        <v>253</v>
      </c>
      <c r="W1881" s="10">
        <f t="shared" si="274"/>
        <v>8</v>
      </c>
      <c r="X1881" s="11">
        <f t="shared" si="275"/>
        <v>25</v>
      </c>
      <c r="Y1881" s="11">
        <f t="shared" si="276"/>
        <v>253</v>
      </c>
      <c r="Z1881" s="12" t="str">
        <f t="shared" si="277"/>
        <v>Temperature</v>
      </c>
      <c r="AI1881" s="17"/>
      <c r="AJ1881" s="18"/>
      <c r="AK1881" s="19"/>
      <c r="AQ1881" s="37"/>
      <c r="AR1881" s="34"/>
      <c r="AS1881" s="34"/>
      <c r="AT1881" s="34"/>
      <c r="AU1881" s="34"/>
      <c r="AV1881" s="34"/>
      <c r="AW1881" s="34"/>
      <c r="AX1881" s="223">
        <v>130312</v>
      </c>
      <c r="AY1881" s="6">
        <v>25</v>
      </c>
      <c r="AZ1881" s="6">
        <v>253</v>
      </c>
      <c r="BA1881" s="87" t="s">
        <v>2365</v>
      </c>
      <c r="BB1881" s="39" t="s">
        <v>2467</v>
      </c>
      <c r="BC1881" s="84" t="s">
        <v>2359</v>
      </c>
      <c r="BJ1881" s="47" t="s">
        <v>2493</v>
      </c>
      <c r="BL1881" s="42" t="s">
        <v>2604</v>
      </c>
      <c r="BM1881" s="43" t="s">
        <v>2495</v>
      </c>
      <c r="BO1881" s="17">
        <v>62232</v>
      </c>
      <c r="BP1881" s="18" t="s">
        <v>2002</v>
      </c>
    </row>
    <row r="1882" spans="1:68" ht="15" customHeight="1" thickBot="1" x14ac:dyDescent="0.35">
      <c r="A1882" s="116">
        <v>1881</v>
      </c>
      <c r="H1882" s="121" t="s">
        <v>2487</v>
      </c>
      <c r="I1882" s="117">
        <v>8</v>
      </c>
      <c r="J1882" s="120" t="s">
        <v>2488</v>
      </c>
      <c r="K1882" s="119" t="s">
        <v>2489</v>
      </c>
      <c r="L1882" s="119" t="s">
        <v>2473</v>
      </c>
      <c r="M1882" s="119" t="s">
        <v>2490</v>
      </c>
      <c r="N1882" s="119" t="s">
        <v>2491</v>
      </c>
      <c r="O1882" s="120" t="s">
        <v>2492</v>
      </c>
      <c r="P1882" s="119" t="s">
        <v>2596</v>
      </c>
      <c r="Q1882" s="119" t="s">
        <v>2597</v>
      </c>
      <c r="R1882" s="6">
        <f t="shared" si="269"/>
        <v>2</v>
      </c>
      <c r="S1882" s="6">
        <f t="shared" si="270"/>
        <v>1</v>
      </c>
      <c r="T1882" s="7">
        <f t="shared" si="271"/>
        <v>130306</v>
      </c>
      <c r="U1882" s="122" t="str">
        <f t="shared" si="272"/>
        <v>1FD02</v>
      </c>
      <c r="V1882" s="10">
        <f t="shared" si="273"/>
        <v>253</v>
      </c>
      <c r="W1882" s="10">
        <f t="shared" si="274"/>
        <v>2</v>
      </c>
      <c r="X1882" s="11">
        <f t="shared" si="275"/>
        <v>3</v>
      </c>
      <c r="Y1882" s="11">
        <f t="shared" si="276"/>
        <v>253</v>
      </c>
      <c r="Z1882" s="12" t="str">
        <f t="shared" si="277"/>
        <v>Wind Data</v>
      </c>
      <c r="AI1882" s="17"/>
      <c r="AJ1882" s="18"/>
      <c r="AK1882" s="19"/>
      <c r="AL1882" s="21"/>
      <c r="AM1882" s="21"/>
      <c r="AN1882" s="21"/>
      <c r="AO1882" s="21"/>
      <c r="AP1882" s="20"/>
      <c r="AQ1882" s="22"/>
      <c r="AR1882" s="20"/>
      <c r="AS1882" s="20"/>
      <c r="AT1882" s="20"/>
      <c r="AU1882" s="20"/>
      <c r="AV1882" s="20"/>
      <c r="AW1882" s="20"/>
      <c r="AX1882" s="222">
        <v>130306</v>
      </c>
      <c r="AY1882" s="6">
        <v>3</v>
      </c>
      <c r="AZ1882" s="6">
        <v>253</v>
      </c>
      <c r="BA1882" s="87" t="s">
        <v>2496</v>
      </c>
      <c r="BB1882" s="39" t="s">
        <v>2468</v>
      </c>
      <c r="BC1882" s="84" t="s">
        <v>2349</v>
      </c>
      <c r="BD1882" s="38" t="s">
        <v>2497</v>
      </c>
      <c r="BE1882" s="39" t="s">
        <v>2469</v>
      </c>
      <c r="BF1882" s="90" t="s">
        <v>2498</v>
      </c>
      <c r="BJ1882" s="47" t="s">
        <v>2499</v>
      </c>
      <c r="BL1882" s="42" t="s">
        <v>2500</v>
      </c>
      <c r="BM1882" s="43" t="s">
        <v>2495</v>
      </c>
      <c r="BO1882" s="17">
        <v>62257</v>
      </c>
      <c r="BP1882" s="18" t="s">
        <v>2027</v>
      </c>
    </row>
    <row r="1883" spans="1:68" ht="15" customHeight="1" thickBot="1" x14ac:dyDescent="0.35">
      <c r="A1883" s="116">
        <v>1882</v>
      </c>
      <c r="H1883" s="121" t="s">
        <v>2586</v>
      </c>
      <c r="I1883" s="117">
        <v>8</v>
      </c>
      <c r="J1883" s="119" t="s">
        <v>2471</v>
      </c>
      <c r="K1883" s="119" t="s">
        <v>2471</v>
      </c>
      <c r="L1883" s="119" t="s">
        <v>2472</v>
      </c>
      <c r="M1883" s="120" t="s">
        <v>2587</v>
      </c>
      <c r="N1883" s="120" t="s">
        <v>2502</v>
      </c>
      <c r="O1883" s="119" t="s">
        <v>2588</v>
      </c>
      <c r="P1883" s="119" t="s">
        <v>2588</v>
      </c>
      <c r="Q1883" s="119" t="s">
        <v>2588</v>
      </c>
      <c r="R1883" s="6">
        <f t="shared" si="269"/>
        <v>5</v>
      </c>
      <c r="S1883" s="6">
        <f t="shared" si="270"/>
        <v>1</v>
      </c>
      <c r="T1883" s="7">
        <f t="shared" si="271"/>
        <v>130312</v>
      </c>
      <c r="U1883" s="122" t="str">
        <f t="shared" si="272"/>
        <v>1FD08</v>
      </c>
      <c r="V1883" s="10">
        <f t="shared" si="273"/>
        <v>253</v>
      </c>
      <c r="W1883" s="10">
        <f t="shared" si="274"/>
        <v>8</v>
      </c>
      <c r="X1883" s="11">
        <f t="shared" si="275"/>
        <v>16</v>
      </c>
      <c r="Y1883" s="11">
        <f t="shared" si="276"/>
        <v>253</v>
      </c>
      <c r="Z1883" s="12" t="str">
        <f t="shared" si="277"/>
        <v>Temperature</v>
      </c>
      <c r="AI1883" s="17"/>
      <c r="AJ1883" s="18"/>
      <c r="AK1883" s="19"/>
      <c r="AQ1883" s="37"/>
      <c r="AR1883" s="34"/>
      <c r="AS1883" s="34"/>
      <c r="AT1883" s="34"/>
      <c r="AU1883" s="34"/>
      <c r="AV1883" s="34"/>
      <c r="AW1883" s="34"/>
      <c r="AX1883" s="223">
        <v>130312</v>
      </c>
      <c r="AY1883" s="6">
        <v>16</v>
      </c>
      <c r="AZ1883" s="6">
        <v>253</v>
      </c>
      <c r="BA1883" s="87" t="s">
        <v>2365</v>
      </c>
      <c r="BB1883" s="39" t="s">
        <v>2582</v>
      </c>
      <c r="BC1883" s="84" t="s">
        <v>2359</v>
      </c>
      <c r="BJ1883" s="47" t="s">
        <v>2493</v>
      </c>
      <c r="BL1883" s="42" t="s">
        <v>2494</v>
      </c>
      <c r="BM1883" s="43" t="s">
        <v>2495</v>
      </c>
      <c r="BO1883" s="17">
        <v>62260</v>
      </c>
      <c r="BP1883" s="18" t="s">
        <v>2030</v>
      </c>
    </row>
    <row r="1884" spans="1:68" ht="15" customHeight="1" thickBot="1" x14ac:dyDescent="0.35">
      <c r="A1884" s="116">
        <v>1883</v>
      </c>
      <c r="H1884" s="121" t="s">
        <v>2589</v>
      </c>
      <c r="I1884" s="117">
        <v>8</v>
      </c>
      <c r="J1884" s="119" t="s">
        <v>2590</v>
      </c>
      <c r="K1884" s="120" t="s">
        <v>2591</v>
      </c>
      <c r="L1884" s="119" t="s">
        <v>2473</v>
      </c>
      <c r="M1884" s="119" t="s">
        <v>2592</v>
      </c>
      <c r="N1884" s="120" t="s">
        <v>2474</v>
      </c>
      <c r="O1884" s="119" t="s">
        <v>2593</v>
      </c>
      <c r="P1884" s="119" t="s">
        <v>2588</v>
      </c>
      <c r="Q1884" s="119" t="s">
        <v>2588</v>
      </c>
      <c r="R1884" s="6">
        <f t="shared" si="269"/>
        <v>2</v>
      </c>
      <c r="S1884" s="6">
        <f t="shared" si="270"/>
        <v>1</v>
      </c>
      <c r="T1884" s="7">
        <f t="shared" si="271"/>
        <v>130306</v>
      </c>
      <c r="U1884" s="122" t="str">
        <f t="shared" si="272"/>
        <v>1FD02</v>
      </c>
      <c r="V1884" s="10">
        <f t="shared" si="273"/>
        <v>253</v>
      </c>
      <c r="W1884" s="10">
        <f t="shared" si="274"/>
        <v>2</v>
      </c>
      <c r="X1884" s="11">
        <f t="shared" si="275"/>
        <v>3</v>
      </c>
      <c r="Y1884" s="11">
        <f t="shared" si="276"/>
        <v>253</v>
      </c>
      <c r="Z1884" s="12" t="str">
        <f t="shared" si="277"/>
        <v>Wind Data</v>
      </c>
      <c r="AI1884" s="17"/>
      <c r="AJ1884" s="18"/>
      <c r="AK1884" s="19"/>
      <c r="AL1884" s="21"/>
      <c r="AM1884" s="21"/>
      <c r="AN1884" s="21"/>
      <c r="AO1884" s="21"/>
      <c r="AP1884" s="20"/>
      <c r="AQ1884" s="22"/>
      <c r="AR1884" s="20"/>
      <c r="AS1884" s="20"/>
      <c r="AT1884" s="20"/>
      <c r="AU1884" s="20"/>
      <c r="AV1884" s="20"/>
      <c r="AW1884" s="20"/>
      <c r="AX1884" s="222">
        <v>130306</v>
      </c>
      <c r="AY1884" s="6">
        <v>3</v>
      </c>
      <c r="AZ1884" s="6">
        <v>253</v>
      </c>
      <c r="BA1884" s="87" t="s">
        <v>2496</v>
      </c>
      <c r="BB1884" s="39" t="s">
        <v>2583</v>
      </c>
      <c r="BC1884" s="84" t="s">
        <v>2349</v>
      </c>
      <c r="BD1884" s="38" t="s">
        <v>2497</v>
      </c>
      <c r="BE1884" s="39" t="s">
        <v>2584</v>
      </c>
      <c r="BF1884" s="90" t="s">
        <v>2498</v>
      </c>
      <c r="BJ1884" s="47" t="s">
        <v>2499</v>
      </c>
      <c r="BL1884" s="42" t="s">
        <v>2500</v>
      </c>
      <c r="BM1884" s="43" t="s">
        <v>2495</v>
      </c>
      <c r="BO1884" s="17">
        <v>62266</v>
      </c>
      <c r="BP1884" s="18" t="s">
        <v>2036</v>
      </c>
    </row>
    <row r="1885" spans="1:68" ht="15" customHeight="1" thickBot="1" x14ac:dyDescent="0.35">
      <c r="A1885" s="116">
        <v>1884</v>
      </c>
      <c r="H1885" s="121" t="s">
        <v>2586</v>
      </c>
      <c r="I1885" s="117">
        <v>8</v>
      </c>
      <c r="J1885" s="119" t="s">
        <v>2471</v>
      </c>
      <c r="K1885" s="120" t="s">
        <v>2471</v>
      </c>
      <c r="L1885" s="120" t="s">
        <v>2475</v>
      </c>
      <c r="M1885" s="119" t="s">
        <v>2476</v>
      </c>
      <c r="N1885" s="119" t="s">
        <v>2477</v>
      </c>
      <c r="O1885" s="119" t="s">
        <v>2588</v>
      </c>
      <c r="P1885" s="119" t="s">
        <v>2588</v>
      </c>
      <c r="Q1885" s="119" t="s">
        <v>2588</v>
      </c>
      <c r="R1885" s="6">
        <f t="shared" si="269"/>
        <v>5</v>
      </c>
      <c r="S1885" s="6">
        <f t="shared" si="270"/>
        <v>1</v>
      </c>
      <c r="T1885" s="7">
        <f t="shared" si="271"/>
        <v>130312</v>
      </c>
      <c r="U1885" s="122" t="str">
        <f t="shared" si="272"/>
        <v>1FD08</v>
      </c>
      <c r="V1885" s="10">
        <f t="shared" si="273"/>
        <v>253</v>
      </c>
      <c r="W1885" s="10">
        <f t="shared" si="274"/>
        <v>8</v>
      </c>
      <c r="X1885" s="11">
        <f t="shared" si="275"/>
        <v>16</v>
      </c>
      <c r="Y1885" s="11">
        <f t="shared" si="276"/>
        <v>253</v>
      </c>
      <c r="Z1885" s="12" t="str">
        <f t="shared" si="277"/>
        <v>Temperature</v>
      </c>
      <c r="AI1885" s="17"/>
      <c r="AJ1885" s="18"/>
      <c r="AK1885" s="19"/>
      <c r="AQ1885" s="37"/>
      <c r="AR1885" s="34"/>
      <c r="AS1885" s="34"/>
      <c r="AT1885" s="34"/>
      <c r="AU1885" s="34"/>
      <c r="AV1885" s="34"/>
      <c r="AW1885" s="34"/>
      <c r="AX1885" s="223">
        <v>130312</v>
      </c>
      <c r="AY1885" s="6">
        <v>16</v>
      </c>
      <c r="AZ1885" s="6">
        <v>253</v>
      </c>
      <c r="BA1885" s="87" t="s">
        <v>2365</v>
      </c>
      <c r="BB1885" s="39" t="s">
        <v>2464</v>
      </c>
      <c r="BC1885" s="84" t="s">
        <v>2359</v>
      </c>
      <c r="BJ1885" s="47" t="s">
        <v>2501</v>
      </c>
      <c r="BL1885" s="42" t="s">
        <v>2494</v>
      </c>
      <c r="BM1885" s="43" t="s">
        <v>2495</v>
      </c>
      <c r="BO1885" s="17">
        <v>64078</v>
      </c>
      <c r="BP1885" s="18" t="s">
        <v>2048</v>
      </c>
    </row>
    <row r="1886" spans="1:68" ht="15" customHeight="1" thickBot="1" x14ac:dyDescent="0.35">
      <c r="A1886" s="116">
        <v>1885</v>
      </c>
      <c r="H1886" s="121" t="s">
        <v>2589</v>
      </c>
      <c r="I1886" s="117">
        <v>8</v>
      </c>
      <c r="J1886" s="119" t="s">
        <v>2478</v>
      </c>
      <c r="K1886" s="120" t="s">
        <v>2479</v>
      </c>
      <c r="L1886" s="119" t="s">
        <v>2480</v>
      </c>
      <c r="M1886" s="119" t="s">
        <v>2481</v>
      </c>
      <c r="N1886" s="119" t="s">
        <v>2482</v>
      </c>
      <c r="O1886" s="119" t="s">
        <v>2483</v>
      </c>
      <c r="P1886" s="119" t="s">
        <v>2475</v>
      </c>
      <c r="Q1886" s="119" t="s">
        <v>2473</v>
      </c>
      <c r="R1886" s="6">
        <f t="shared" si="269"/>
        <v>2</v>
      </c>
      <c r="S1886" s="6">
        <f t="shared" si="270"/>
        <v>1</v>
      </c>
      <c r="T1886" s="7">
        <f t="shared" si="271"/>
        <v>130306</v>
      </c>
      <c r="U1886" s="122" t="str">
        <f t="shared" si="272"/>
        <v>1FD02</v>
      </c>
      <c r="V1886" s="10">
        <f t="shared" si="273"/>
        <v>253</v>
      </c>
      <c r="W1886" s="10">
        <f t="shared" si="274"/>
        <v>2</v>
      </c>
      <c r="X1886" s="11">
        <f t="shared" si="275"/>
        <v>3</v>
      </c>
      <c r="Y1886" s="11">
        <f t="shared" si="276"/>
        <v>253</v>
      </c>
      <c r="Z1886" s="12" t="str">
        <f t="shared" si="277"/>
        <v>Wind Data</v>
      </c>
      <c r="AI1886" s="17"/>
      <c r="AJ1886" s="18"/>
      <c r="AK1886" s="19"/>
      <c r="AL1886" s="21"/>
      <c r="AM1886" s="21"/>
      <c r="AN1886" s="21"/>
      <c r="AO1886" s="21"/>
      <c r="AP1886" s="20"/>
      <c r="AQ1886" s="22"/>
      <c r="AR1886" s="20"/>
      <c r="AS1886" s="20"/>
      <c r="AT1886" s="20"/>
      <c r="AU1886" s="20"/>
      <c r="AV1886" s="20"/>
      <c r="AW1886" s="20"/>
      <c r="AX1886" s="222">
        <v>130306</v>
      </c>
      <c r="AY1886" s="6">
        <v>3</v>
      </c>
      <c r="AZ1886" s="6">
        <v>253</v>
      </c>
      <c r="BA1886" s="87" t="s">
        <v>2496</v>
      </c>
      <c r="BB1886" s="39" t="s">
        <v>2598</v>
      </c>
      <c r="BC1886" s="84" t="s">
        <v>2349</v>
      </c>
      <c r="BD1886" s="38" t="s">
        <v>2497</v>
      </c>
      <c r="BE1886" s="39" t="s">
        <v>2599</v>
      </c>
      <c r="BF1886" s="90" t="s">
        <v>2498</v>
      </c>
      <c r="BJ1886" s="47" t="s">
        <v>2505</v>
      </c>
      <c r="BL1886" s="42" t="s">
        <v>2500</v>
      </c>
      <c r="BM1886" s="43" t="s">
        <v>2495</v>
      </c>
      <c r="BO1886" s="17">
        <v>64081</v>
      </c>
      <c r="BP1886" s="18" t="s">
        <v>2051</v>
      </c>
    </row>
    <row r="1887" spans="1:68" ht="15" customHeight="1" thickBot="1" x14ac:dyDescent="0.35">
      <c r="A1887" s="116">
        <v>1886</v>
      </c>
      <c r="H1887" s="121" t="s">
        <v>2503</v>
      </c>
      <c r="I1887" s="117">
        <v>8</v>
      </c>
      <c r="J1887" s="119" t="s">
        <v>2471</v>
      </c>
      <c r="K1887" s="119" t="s">
        <v>2481</v>
      </c>
      <c r="L1887" s="120" t="s">
        <v>2480</v>
      </c>
      <c r="M1887" s="120" t="s">
        <v>2479</v>
      </c>
      <c r="N1887" s="120" t="s">
        <v>2478</v>
      </c>
      <c r="O1887" s="120" t="s">
        <v>2588</v>
      </c>
      <c r="P1887" s="119" t="s">
        <v>2588</v>
      </c>
      <c r="Q1887" s="119" t="s">
        <v>2588</v>
      </c>
      <c r="R1887" s="6">
        <f t="shared" si="269"/>
        <v>5</v>
      </c>
      <c r="S1887" s="6">
        <f t="shared" si="270"/>
        <v>1</v>
      </c>
      <c r="T1887" s="7">
        <f t="shared" si="271"/>
        <v>130312</v>
      </c>
      <c r="U1887" s="122" t="str">
        <f t="shared" si="272"/>
        <v>1FD08</v>
      </c>
      <c r="V1887" s="10">
        <f t="shared" si="273"/>
        <v>253</v>
      </c>
      <c r="W1887" s="10">
        <f t="shared" si="274"/>
        <v>8</v>
      </c>
      <c r="X1887" s="11">
        <f t="shared" si="275"/>
        <v>16</v>
      </c>
      <c r="Y1887" s="11">
        <f t="shared" si="276"/>
        <v>253</v>
      </c>
      <c r="Z1887" s="12" t="str">
        <f t="shared" si="277"/>
        <v>Temperature</v>
      </c>
      <c r="AI1887" s="17"/>
      <c r="AJ1887" s="18"/>
      <c r="AK1887" s="19"/>
      <c r="AQ1887" s="37"/>
      <c r="AR1887" s="34"/>
      <c r="AS1887" s="34"/>
      <c r="AT1887" s="34"/>
      <c r="AU1887" s="34"/>
      <c r="AV1887" s="34"/>
      <c r="AW1887" s="34"/>
      <c r="AX1887" s="223">
        <v>130312</v>
      </c>
      <c r="AY1887" s="6">
        <v>16</v>
      </c>
      <c r="AZ1887" s="6">
        <v>253</v>
      </c>
      <c r="BA1887" s="87" t="s">
        <v>2365</v>
      </c>
      <c r="BB1887" s="39" t="s">
        <v>2600</v>
      </c>
      <c r="BC1887" s="84" t="s">
        <v>2359</v>
      </c>
      <c r="BJ1887" s="47" t="s">
        <v>2601</v>
      </c>
      <c r="BL1887" s="42" t="s">
        <v>2494</v>
      </c>
      <c r="BM1887" s="43" t="s">
        <v>2495</v>
      </c>
      <c r="BO1887" s="17">
        <v>64132</v>
      </c>
      <c r="BP1887" s="18" t="s">
        <v>2101</v>
      </c>
    </row>
    <row r="1888" spans="1:68" ht="15" customHeight="1" thickBot="1" x14ac:dyDescent="0.35">
      <c r="A1888" s="116">
        <v>1887</v>
      </c>
      <c r="H1888" s="121" t="s">
        <v>2503</v>
      </c>
      <c r="I1888" s="117">
        <v>8</v>
      </c>
      <c r="J1888" s="119" t="s">
        <v>2471</v>
      </c>
      <c r="K1888" s="120" t="s">
        <v>2471</v>
      </c>
      <c r="L1888" s="120" t="s">
        <v>2472</v>
      </c>
      <c r="M1888" s="120" t="s">
        <v>2594</v>
      </c>
      <c r="N1888" s="120" t="s">
        <v>2473</v>
      </c>
      <c r="O1888" s="119" t="s">
        <v>2472</v>
      </c>
      <c r="P1888" s="119" t="s">
        <v>2475</v>
      </c>
      <c r="Q1888" s="119" t="s">
        <v>2483</v>
      </c>
      <c r="R1888" s="6">
        <f t="shared" si="269"/>
        <v>5</v>
      </c>
      <c r="S1888" s="6">
        <f t="shared" si="270"/>
        <v>1</v>
      </c>
      <c r="T1888" s="7">
        <f t="shared" si="271"/>
        <v>130312</v>
      </c>
      <c r="U1888" s="122" t="str">
        <f t="shared" si="272"/>
        <v>1FD08</v>
      </c>
      <c r="V1888" s="10">
        <f t="shared" si="273"/>
        <v>253</v>
      </c>
      <c r="W1888" s="10">
        <f t="shared" si="274"/>
        <v>8</v>
      </c>
      <c r="X1888" s="11">
        <f t="shared" si="275"/>
        <v>16</v>
      </c>
      <c r="Y1888" s="11">
        <f t="shared" si="276"/>
        <v>253</v>
      </c>
      <c r="Z1888" s="12" t="str">
        <f t="shared" si="277"/>
        <v>Temperature</v>
      </c>
      <c r="AI1888" s="17"/>
      <c r="AJ1888" s="18"/>
      <c r="AK1888" s="19"/>
      <c r="AL1888" s="21"/>
      <c r="AM1888" s="21"/>
      <c r="AN1888" s="21"/>
      <c r="AO1888" s="21"/>
      <c r="AP1888" s="20"/>
      <c r="AQ1888" s="22"/>
      <c r="AR1888" s="20"/>
      <c r="AS1888" s="20"/>
      <c r="AT1888" s="20"/>
      <c r="AU1888" s="20"/>
      <c r="AV1888" s="20"/>
      <c r="AW1888" s="20"/>
      <c r="AX1888" s="222">
        <v>130312</v>
      </c>
      <c r="AY1888" s="6">
        <v>16</v>
      </c>
      <c r="AZ1888" s="6">
        <v>253</v>
      </c>
      <c r="BA1888" s="87" t="s">
        <v>2365</v>
      </c>
      <c r="BB1888" s="39" t="s">
        <v>2585</v>
      </c>
      <c r="BC1888" s="84" t="s">
        <v>2359</v>
      </c>
      <c r="BJ1888" s="47" t="s">
        <v>2493</v>
      </c>
      <c r="BL1888" s="42" t="s">
        <v>2494</v>
      </c>
      <c r="BM1888" s="43" t="s">
        <v>2495</v>
      </c>
      <c r="BO1888" s="17">
        <v>64134</v>
      </c>
      <c r="BP1888" s="18" t="s">
        <v>2103</v>
      </c>
    </row>
    <row r="1889" spans="1:68" ht="15" customHeight="1" thickBot="1" x14ac:dyDescent="0.35">
      <c r="A1889" s="116">
        <v>1888</v>
      </c>
      <c r="H1889" s="121" t="s">
        <v>2503</v>
      </c>
      <c r="I1889" s="117">
        <v>7</v>
      </c>
      <c r="J1889" s="119" t="s">
        <v>2484</v>
      </c>
      <c r="K1889" s="119" t="s">
        <v>2594</v>
      </c>
      <c r="L1889" s="119" t="s">
        <v>2481</v>
      </c>
      <c r="M1889" s="119" t="s">
        <v>2480</v>
      </c>
      <c r="N1889" s="119" t="s">
        <v>2479</v>
      </c>
      <c r="O1889" s="119" t="s">
        <v>2504</v>
      </c>
      <c r="P1889" s="119" t="s">
        <v>2475</v>
      </c>
      <c r="Q1889" s="120" t="s">
        <v>2485</v>
      </c>
      <c r="R1889" s="6">
        <f t="shared" si="269"/>
        <v>5</v>
      </c>
      <c r="S1889" s="6">
        <f t="shared" si="270"/>
        <v>1</v>
      </c>
      <c r="T1889" s="7">
        <f t="shared" si="271"/>
        <v>130312</v>
      </c>
      <c r="U1889" s="122" t="str">
        <f t="shared" si="272"/>
        <v>1FD08</v>
      </c>
      <c r="V1889" s="10">
        <f t="shared" si="273"/>
        <v>253</v>
      </c>
      <c r="W1889" s="10">
        <f t="shared" si="274"/>
        <v>8</v>
      </c>
      <c r="X1889" s="11">
        <f t="shared" si="275"/>
        <v>16</v>
      </c>
      <c r="Y1889" s="11">
        <f t="shared" si="276"/>
        <v>253</v>
      </c>
      <c r="Z1889" s="12" t="str">
        <f t="shared" si="277"/>
        <v>Temperature</v>
      </c>
      <c r="AI1889" s="17"/>
      <c r="AJ1889" s="18"/>
      <c r="AK1889" s="19"/>
      <c r="AQ1889" s="37"/>
      <c r="AR1889" s="34"/>
      <c r="AS1889" s="34"/>
      <c r="AT1889" s="34"/>
      <c r="AU1889" s="34"/>
      <c r="AV1889" s="34"/>
      <c r="AW1889" s="34"/>
      <c r="AX1889" s="223">
        <v>130312</v>
      </c>
      <c r="AY1889" s="6">
        <v>16</v>
      </c>
      <c r="AZ1889" s="6">
        <v>253</v>
      </c>
      <c r="BA1889" s="87" t="s">
        <v>2365</v>
      </c>
      <c r="BB1889" s="39" t="s">
        <v>2602</v>
      </c>
      <c r="BC1889" s="84" t="s">
        <v>2359</v>
      </c>
      <c r="BJ1889" s="47" t="s">
        <v>2603</v>
      </c>
      <c r="BL1889" s="42" t="s">
        <v>2494</v>
      </c>
      <c r="BM1889" s="43" t="s">
        <v>2495</v>
      </c>
      <c r="BO1889" s="17">
        <v>64137</v>
      </c>
      <c r="BP1889" s="18" t="s">
        <v>2106</v>
      </c>
    </row>
    <row r="1890" spans="1:68" ht="15" customHeight="1" thickBot="1" x14ac:dyDescent="0.35">
      <c r="A1890" s="116">
        <v>1889</v>
      </c>
      <c r="H1890" s="121" t="s">
        <v>2595</v>
      </c>
      <c r="I1890" s="117">
        <v>8</v>
      </c>
      <c r="J1890" s="119" t="s">
        <v>2471</v>
      </c>
      <c r="K1890" s="120" t="s">
        <v>2471</v>
      </c>
      <c r="L1890" s="120" t="s">
        <v>2472</v>
      </c>
      <c r="M1890" s="120" t="s">
        <v>2594</v>
      </c>
      <c r="N1890" s="119" t="s">
        <v>2486</v>
      </c>
      <c r="O1890" s="119" t="s">
        <v>2588</v>
      </c>
      <c r="P1890" s="119" t="s">
        <v>2588</v>
      </c>
      <c r="Q1890" s="119" t="s">
        <v>2588</v>
      </c>
      <c r="R1890" s="6">
        <f t="shared" si="269"/>
        <v>5</v>
      </c>
      <c r="S1890" s="6">
        <f t="shared" si="270"/>
        <v>1</v>
      </c>
      <c r="T1890" s="7">
        <f t="shared" si="271"/>
        <v>130312</v>
      </c>
      <c r="U1890" s="122" t="str">
        <f t="shared" si="272"/>
        <v>1FD08</v>
      </c>
      <c r="V1890" s="10">
        <f t="shared" si="273"/>
        <v>253</v>
      </c>
      <c r="W1890" s="10">
        <f t="shared" si="274"/>
        <v>8</v>
      </c>
      <c r="X1890" s="11">
        <f t="shared" si="275"/>
        <v>25</v>
      </c>
      <c r="Y1890" s="11">
        <f t="shared" si="276"/>
        <v>253</v>
      </c>
      <c r="Z1890" s="12" t="str">
        <f t="shared" si="277"/>
        <v>Temperature</v>
      </c>
      <c r="AI1890" s="17"/>
      <c r="AJ1890" s="18"/>
      <c r="AK1890" s="19"/>
      <c r="AL1890" s="21"/>
      <c r="AM1890" s="21"/>
      <c r="AN1890" s="21"/>
      <c r="AO1890" s="21"/>
      <c r="AP1890" s="20"/>
      <c r="AQ1890" s="22"/>
      <c r="AR1890" s="20"/>
      <c r="AS1890" s="20"/>
      <c r="AT1890" s="20"/>
      <c r="AU1890" s="20"/>
      <c r="AV1890" s="20"/>
      <c r="AW1890" s="20"/>
      <c r="AX1890" s="222">
        <v>130312</v>
      </c>
      <c r="AY1890" s="6">
        <v>25</v>
      </c>
      <c r="AZ1890" s="6">
        <v>253</v>
      </c>
      <c r="BA1890" s="87" t="s">
        <v>2365</v>
      </c>
      <c r="BB1890" s="39" t="s">
        <v>2467</v>
      </c>
      <c r="BC1890" s="84" t="s">
        <v>2359</v>
      </c>
      <c r="BJ1890" s="47" t="s">
        <v>2493</v>
      </c>
      <c r="BL1890" s="42" t="s">
        <v>2604</v>
      </c>
      <c r="BM1890" s="43" t="s">
        <v>2495</v>
      </c>
      <c r="BO1890" s="17">
        <v>64142</v>
      </c>
      <c r="BP1890" s="18" t="s">
        <v>2111</v>
      </c>
    </row>
    <row r="1891" spans="1:68" ht="15" customHeight="1" thickBot="1" x14ac:dyDescent="0.35">
      <c r="A1891" s="116">
        <v>1890</v>
      </c>
      <c r="H1891" s="121" t="s">
        <v>2487</v>
      </c>
      <c r="I1891" s="117">
        <v>8</v>
      </c>
      <c r="J1891" s="119" t="s">
        <v>2488</v>
      </c>
      <c r="K1891" s="119" t="s">
        <v>2489</v>
      </c>
      <c r="L1891" s="120" t="s">
        <v>2473</v>
      </c>
      <c r="M1891" s="119" t="s">
        <v>2490</v>
      </c>
      <c r="N1891" s="119" t="s">
        <v>2491</v>
      </c>
      <c r="O1891" s="119" t="s">
        <v>2492</v>
      </c>
      <c r="P1891" s="119" t="s">
        <v>2596</v>
      </c>
      <c r="Q1891" s="119" t="s">
        <v>2597</v>
      </c>
      <c r="R1891" s="6">
        <f t="shared" si="269"/>
        <v>2</v>
      </c>
      <c r="S1891" s="6">
        <f t="shared" si="270"/>
        <v>1</v>
      </c>
      <c r="T1891" s="7">
        <f t="shared" si="271"/>
        <v>130306</v>
      </c>
      <c r="U1891" s="122" t="str">
        <f t="shared" si="272"/>
        <v>1FD02</v>
      </c>
      <c r="V1891" s="10">
        <f t="shared" si="273"/>
        <v>253</v>
      </c>
      <c r="W1891" s="10">
        <f t="shared" si="274"/>
        <v>2</v>
      </c>
      <c r="X1891" s="11">
        <f t="shared" si="275"/>
        <v>3</v>
      </c>
      <c r="Y1891" s="11">
        <f t="shared" si="276"/>
        <v>253</v>
      </c>
      <c r="Z1891" s="12" t="str">
        <f t="shared" si="277"/>
        <v>Wind Data</v>
      </c>
      <c r="AI1891" s="17"/>
      <c r="AJ1891" s="18"/>
      <c r="AK1891" s="19"/>
      <c r="AQ1891" s="37"/>
      <c r="AR1891" s="34"/>
      <c r="AS1891" s="34"/>
      <c r="AT1891" s="34"/>
      <c r="AU1891" s="34"/>
      <c r="AV1891" s="34"/>
      <c r="AW1891" s="34"/>
      <c r="AX1891" s="223">
        <v>130306</v>
      </c>
      <c r="AY1891" s="6">
        <v>3</v>
      </c>
      <c r="AZ1891" s="6">
        <v>253</v>
      </c>
      <c r="BA1891" s="87" t="s">
        <v>2496</v>
      </c>
      <c r="BB1891" s="39" t="s">
        <v>2468</v>
      </c>
      <c r="BC1891" s="84" t="s">
        <v>2349</v>
      </c>
      <c r="BD1891" s="38" t="s">
        <v>2497</v>
      </c>
      <c r="BE1891" s="39" t="s">
        <v>2469</v>
      </c>
      <c r="BF1891" s="90" t="s">
        <v>2498</v>
      </c>
      <c r="BJ1891" s="47" t="s">
        <v>2499</v>
      </c>
      <c r="BL1891" s="42" t="s">
        <v>2500</v>
      </c>
      <c r="BM1891" s="43" t="s">
        <v>2495</v>
      </c>
      <c r="BO1891" s="17">
        <v>64154</v>
      </c>
      <c r="BP1891" s="18" t="s">
        <v>2123</v>
      </c>
    </row>
    <row r="1892" spans="1:68" ht="15" customHeight="1" thickBot="1" x14ac:dyDescent="0.35">
      <c r="A1892" s="116">
        <v>1891</v>
      </c>
      <c r="H1892" s="121" t="s">
        <v>2586</v>
      </c>
      <c r="I1892" s="117">
        <v>8</v>
      </c>
      <c r="J1892" s="119" t="s">
        <v>2471</v>
      </c>
      <c r="K1892" s="120" t="s">
        <v>2471</v>
      </c>
      <c r="L1892" s="120" t="s">
        <v>2472</v>
      </c>
      <c r="M1892" s="119" t="s">
        <v>2587</v>
      </c>
      <c r="N1892" s="119" t="s">
        <v>2502</v>
      </c>
      <c r="O1892" s="119" t="s">
        <v>2588</v>
      </c>
      <c r="P1892" s="119" t="s">
        <v>2588</v>
      </c>
      <c r="Q1892" s="119" t="s">
        <v>2588</v>
      </c>
      <c r="R1892" s="6">
        <f t="shared" si="269"/>
        <v>5</v>
      </c>
      <c r="S1892" s="6">
        <f t="shared" si="270"/>
        <v>1</v>
      </c>
      <c r="T1892" s="7">
        <f t="shared" si="271"/>
        <v>130312</v>
      </c>
      <c r="U1892" s="122" t="str">
        <f t="shared" si="272"/>
        <v>1FD08</v>
      </c>
      <c r="V1892" s="10">
        <f t="shared" si="273"/>
        <v>253</v>
      </c>
      <c r="W1892" s="10">
        <f t="shared" si="274"/>
        <v>8</v>
      </c>
      <c r="X1892" s="11">
        <f t="shared" si="275"/>
        <v>16</v>
      </c>
      <c r="Y1892" s="11">
        <f t="shared" si="276"/>
        <v>253</v>
      </c>
      <c r="Z1892" s="12" t="str">
        <f t="shared" si="277"/>
        <v>Temperature</v>
      </c>
      <c r="AI1892" s="17"/>
      <c r="AJ1892" s="18"/>
      <c r="AK1892" s="19"/>
      <c r="AL1892" s="21"/>
      <c r="AM1892" s="21"/>
      <c r="AN1892" s="21"/>
      <c r="AO1892" s="21"/>
      <c r="AP1892" s="20"/>
      <c r="AQ1892" s="22"/>
      <c r="AR1892" s="20"/>
      <c r="AS1892" s="20"/>
      <c r="AT1892" s="20"/>
      <c r="AU1892" s="20"/>
      <c r="AV1892" s="20"/>
      <c r="AW1892" s="20"/>
      <c r="AX1892" s="222">
        <v>130312</v>
      </c>
      <c r="AY1892" s="6">
        <v>16</v>
      </c>
      <c r="AZ1892" s="6">
        <v>253</v>
      </c>
      <c r="BA1892" s="87" t="s">
        <v>2365</v>
      </c>
      <c r="BB1892" s="39" t="s">
        <v>2582</v>
      </c>
      <c r="BC1892" s="84" t="s">
        <v>2359</v>
      </c>
      <c r="BJ1892" s="47" t="s">
        <v>2493</v>
      </c>
      <c r="BL1892" s="42" t="s">
        <v>2494</v>
      </c>
      <c r="BM1892" s="43" t="s">
        <v>2495</v>
      </c>
      <c r="BO1892" s="17">
        <v>64180</v>
      </c>
      <c r="BP1892" s="18" t="s">
        <v>2148</v>
      </c>
    </row>
    <row r="1893" spans="1:68" ht="15" customHeight="1" thickBot="1" x14ac:dyDescent="0.35">
      <c r="A1893" s="116">
        <v>1892</v>
      </c>
      <c r="H1893" s="121" t="s">
        <v>2589</v>
      </c>
      <c r="I1893" s="117">
        <v>8</v>
      </c>
      <c r="J1893" s="119" t="s">
        <v>2590</v>
      </c>
      <c r="K1893" s="119" t="s">
        <v>2591</v>
      </c>
      <c r="L1893" s="119" t="s">
        <v>2473</v>
      </c>
      <c r="M1893" s="120" t="s">
        <v>2592</v>
      </c>
      <c r="N1893" s="119" t="s">
        <v>2474</v>
      </c>
      <c r="O1893" s="119" t="s">
        <v>2593</v>
      </c>
      <c r="P1893" s="119" t="s">
        <v>2588</v>
      </c>
      <c r="Q1893" s="119" t="s">
        <v>2588</v>
      </c>
      <c r="R1893" s="6">
        <f t="shared" si="269"/>
        <v>2</v>
      </c>
      <c r="S1893" s="6">
        <f t="shared" si="270"/>
        <v>1</v>
      </c>
      <c r="T1893" s="7">
        <f t="shared" si="271"/>
        <v>130306</v>
      </c>
      <c r="U1893" s="122" t="str">
        <f t="shared" si="272"/>
        <v>1FD02</v>
      </c>
      <c r="V1893" s="10">
        <f t="shared" si="273"/>
        <v>253</v>
      </c>
      <c r="W1893" s="10">
        <f t="shared" si="274"/>
        <v>2</v>
      </c>
      <c r="X1893" s="11">
        <f t="shared" si="275"/>
        <v>3</v>
      </c>
      <c r="Y1893" s="11">
        <f t="shared" si="276"/>
        <v>253</v>
      </c>
      <c r="Z1893" s="12" t="str">
        <f t="shared" si="277"/>
        <v>Wind Data</v>
      </c>
      <c r="AI1893" s="17"/>
      <c r="AJ1893" s="18"/>
      <c r="AK1893" s="19"/>
      <c r="AQ1893" s="37"/>
      <c r="AR1893" s="34"/>
      <c r="AS1893" s="34"/>
      <c r="AT1893" s="34"/>
      <c r="AU1893" s="34"/>
      <c r="AV1893" s="34"/>
      <c r="AW1893" s="34"/>
      <c r="AX1893" s="223">
        <v>130306</v>
      </c>
      <c r="AY1893" s="6">
        <v>3</v>
      </c>
      <c r="AZ1893" s="6">
        <v>253</v>
      </c>
      <c r="BA1893" s="87" t="s">
        <v>2496</v>
      </c>
      <c r="BB1893" s="39" t="s">
        <v>2583</v>
      </c>
      <c r="BC1893" s="84" t="s">
        <v>2349</v>
      </c>
      <c r="BD1893" s="38" t="s">
        <v>2497</v>
      </c>
      <c r="BE1893" s="39" t="s">
        <v>2584</v>
      </c>
      <c r="BF1893" s="90" t="s">
        <v>2498</v>
      </c>
      <c r="BJ1893" s="47" t="s">
        <v>2499</v>
      </c>
      <c r="BL1893" s="42" t="s">
        <v>2500</v>
      </c>
      <c r="BM1893" s="43" t="s">
        <v>2495</v>
      </c>
      <c r="BO1893" s="17">
        <v>64184</v>
      </c>
      <c r="BP1893" s="18" t="s">
        <v>2152</v>
      </c>
    </row>
    <row r="1894" spans="1:68" ht="15" customHeight="1" thickBot="1" x14ac:dyDescent="0.35">
      <c r="A1894" s="116">
        <v>1893</v>
      </c>
      <c r="H1894" s="121" t="s">
        <v>2586</v>
      </c>
      <c r="I1894" s="117">
        <v>8</v>
      </c>
      <c r="J1894" s="119" t="s">
        <v>2471</v>
      </c>
      <c r="K1894" s="119" t="s">
        <v>2471</v>
      </c>
      <c r="L1894" s="119" t="s">
        <v>2475</v>
      </c>
      <c r="M1894" s="119" t="s">
        <v>2476</v>
      </c>
      <c r="N1894" s="119" t="s">
        <v>2477</v>
      </c>
      <c r="O1894" s="119" t="s">
        <v>2588</v>
      </c>
      <c r="P1894" s="119" t="s">
        <v>2588</v>
      </c>
      <c r="Q1894" s="119" t="s">
        <v>2588</v>
      </c>
      <c r="R1894" s="6">
        <f t="shared" si="269"/>
        <v>5</v>
      </c>
      <c r="S1894" s="6">
        <f t="shared" si="270"/>
        <v>1</v>
      </c>
      <c r="T1894" s="7">
        <f t="shared" si="271"/>
        <v>130312</v>
      </c>
      <c r="U1894" s="122" t="str">
        <f t="shared" si="272"/>
        <v>1FD08</v>
      </c>
      <c r="V1894" s="10">
        <f t="shared" si="273"/>
        <v>253</v>
      </c>
      <c r="W1894" s="10">
        <f t="shared" si="274"/>
        <v>8</v>
      </c>
      <c r="X1894" s="11">
        <f t="shared" si="275"/>
        <v>16</v>
      </c>
      <c r="Y1894" s="11">
        <f t="shared" si="276"/>
        <v>253</v>
      </c>
      <c r="Z1894" s="12" t="str">
        <f t="shared" si="277"/>
        <v>Temperature</v>
      </c>
      <c r="AI1894" s="17"/>
      <c r="AJ1894" s="18"/>
      <c r="AK1894" s="19"/>
      <c r="AL1894" s="21"/>
      <c r="AM1894" s="21"/>
      <c r="AN1894" s="21"/>
      <c r="AO1894" s="21"/>
      <c r="AP1894" s="20"/>
      <c r="AQ1894" s="22"/>
      <c r="AR1894" s="20"/>
      <c r="AS1894" s="20"/>
      <c r="AT1894" s="20"/>
      <c r="AU1894" s="20"/>
      <c r="AV1894" s="20"/>
      <c r="AW1894" s="20"/>
      <c r="AX1894" s="222">
        <v>130312</v>
      </c>
      <c r="AY1894" s="6">
        <v>16</v>
      </c>
      <c r="AZ1894" s="6">
        <v>253</v>
      </c>
      <c r="BA1894" s="87" t="s">
        <v>2365</v>
      </c>
      <c r="BB1894" s="39" t="s">
        <v>2464</v>
      </c>
      <c r="BC1894" s="84" t="s">
        <v>2359</v>
      </c>
      <c r="BJ1894" s="47" t="s">
        <v>2501</v>
      </c>
      <c r="BL1894" s="42" t="s">
        <v>2494</v>
      </c>
      <c r="BM1894" s="43" t="s">
        <v>2495</v>
      </c>
      <c r="BO1894" s="17">
        <v>64194</v>
      </c>
      <c r="BP1894" s="18" t="s">
        <v>2162</v>
      </c>
    </row>
    <row r="1895" spans="1:68" ht="15" customHeight="1" thickBot="1" x14ac:dyDescent="0.35">
      <c r="A1895" s="116">
        <v>1894</v>
      </c>
      <c r="H1895" s="121" t="s">
        <v>2589</v>
      </c>
      <c r="I1895" s="117">
        <v>8</v>
      </c>
      <c r="J1895" s="119" t="s">
        <v>2478</v>
      </c>
      <c r="K1895" s="119" t="s">
        <v>2479</v>
      </c>
      <c r="L1895" s="119" t="s">
        <v>2480</v>
      </c>
      <c r="M1895" s="119" t="s">
        <v>2481</v>
      </c>
      <c r="N1895" s="119" t="s">
        <v>2482</v>
      </c>
      <c r="O1895" s="119" t="s">
        <v>2483</v>
      </c>
      <c r="P1895" s="119" t="s">
        <v>2475</v>
      </c>
      <c r="Q1895" s="119" t="s">
        <v>2473</v>
      </c>
      <c r="R1895" s="6">
        <f t="shared" si="269"/>
        <v>2</v>
      </c>
      <c r="S1895" s="6">
        <f t="shared" si="270"/>
        <v>1</v>
      </c>
      <c r="T1895" s="7">
        <f t="shared" si="271"/>
        <v>130306</v>
      </c>
      <c r="U1895" s="122" t="str">
        <f t="shared" si="272"/>
        <v>1FD02</v>
      </c>
      <c r="V1895" s="10">
        <f t="shared" si="273"/>
        <v>253</v>
      </c>
      <c r="W1895" s="10">
        <f t="shared" si="274"/>
        <v>2</v>
      </c>
      <c r="X1895" s="11">
        <f t="shared" si="275"/>
        <v>3</v>
      </c>
      <c r="Y1895" s="11">
        <f t="shared" si="276"/>
        <v>253</v>
      </c>
      <c r="Z1895" s="12" t="str">
        <f t="shared" si="277"/>
        <v>Wind Data</v>
      </c>
      <c r="AI1895" s="17"/>
      <c r="AJ1895" s="18"/>
      <c r="AK1895" s="19"/>
      <c r="AQ1895" s="37"/>
      <c r="AR1895" s="34"/>
      <c r="AS1895" s="34"/>
      <c r="AT1895" s="34"/>
      <c r="AU1895" s="34"/>
      <c r="AV1895" s="34"/>
      <c r="AW1895" s="34"/>
      <c r="AX1895" s="223">
        <v>130306</v>
      </c>
      <c r="AY1895" s="6">
        <v>3</v>
      </c>
      <c r="AZ1895" s="6">
        <v>253</v>
      </c>
      <c r="BA1895" s="87" t="s">
        <v>2496</v>
      </c>
      <c r="BB1895" s="39" t="s">
        <v>2598</v>
      </c>
      <c r="BC1895" s="84" t="s">
        <v>2349</v>
      </c>
      <c r="BD1895" s="38" t="s">
        <v>2497</v>
      </c>
      <c r="BE1895" s="39" t="s">
        <v>2599</v>
      </c>
      <c r="BF1895" s="90" t="s">
        <v>2498</v>
      </c>
      <c r="BJ1895" s="47" t="s">
        <v>2505</v>
      </c>
      <c r="BL1895" s="42" t="s">
        <v>2500</v>
      </c>
      <c r="BM1895" s="43" t="s">
        <v>2495</v>
      </c>
      <c r="BO1895" s="17">
        <v>64206</v>
      </c>
      <c r="BP1895" s="18" t="s">
        <v>2169</v>
      </c>
    </row>
    <row r="1896" spans="1:68" ht="15" customHeight="1" thickBot="1" x14ac:dyDescent="0.35">
      <c r="A1896" s="116">
        <v>1895</v>
      </c>
      <c r="H1896" s="121" t="s">
        <v>2503</v>
      </c>
      <c r="I1896" s="117">
        <v>8</v>
      </c>
      <c r="J1896" s="119" t="s">
        <v>2471</v>
      </c>
      <c r="K1896" s="119" t="s">
        <v>2481</v>
      </c>
      <c r="L1896" s="119" t="s">
        <v>2480</v>
      </c>
      <c r="M1896" s="119" t="s">
        <v>2479</v>
      </c>
      <c r="N1896" s="119" t="s">
        <v>2478</v>
      </c>
      <c r="O1896" s="119" t="s">
        <v>2588</v>
      </c>
      <c r="P1896" s="119" t="s">
        <v>2588</v>
      </c>
      <c r="Q1896" s="119" t="s">
        <v>2588</v>
      </c>
      <c r="R1896" s="6">
        <f t="shared" si="269"/>
        <v>5</v>
      </c>
      <c r="S1896" s="6">
        <f t="shared" si="270"/>
        <v>1</v>
      </c>
      <c r="T1896" s="7">
        <f t="shared" si="271"/>
        <v>130312</v>
      </c>
      <c r="U1896" s="122" t="str">
        <f t="shared" si="272"/>
        <v>1FD08</v>
      </c>
      <c r="V1896" s="10">
        <f t="shared" si="273"/>
        <v>253</v>
      </c>
      <c r="W1896" s="10">
        <f t="shared" si="274"/>
        <v>8</v>
      </c>
      <c r="X1896" s="11">
        <f t="shared" si="275"/>
        <v>16</v>
      </c>
      <c r="Y1896" s="11">
        <f t="shared" si="276"/>
        <v>253</v>
      </c>
      <c r="Z1896" s="12" t="str">
        <f t="shared" si="277"/>
        <v>Temperature</v>
      </c>
      <c r="AI1896" s="17"/>
      <c r="AJ1896" s="18"/>
      <c r="AK1896" s="19"/>
      <c r="AL1896" s="21"/>
      <c r="AM1896" s="21"/>
      <c r="AN1896" s="21"/>
      <c r="AO1896" s="21"/>
      <c r="AP1896" s="20"/>
      <c r="AQ1896" s="22"/>
      <c r="AR1896" s="20"/>
      <c r="AS1896" s="20"/>
      <c r="AT1896" s="20"/>
      <c r="AU1896" s="20"/>
      <c r="AV1896" s="20"/>
      <c r="AW1896" s="20"/>
      <c r="AX1896" s="222">
        <v>130312</v>
      </c>
      <c r="AY1896" s="6">
        <v>16</v>
      </c>
      <c r="AZ1896" s="6">
        <v>253</v>
      </c>
      <c r="BA1896" s="87" t="s">
        <v>2365</v>
      </c>
      <c r="BB1896" s="39" t="s">
        <v>2600</v>
      </c>
      <c r="BC1896" s="84" t="s">
        <v>2359</v>
      </c>
      <c r="BJ1896" s="47" t="s">
        <v>2601</v>
      </c>
      <c r="BL1896" s="42" t="s">
        <v>2494</v>
      </c>
      <c r="BM1896" s="43" t="s">
        <v>2495</v>
      </c>
      <c r="BO1896" s="17">
        <v>64209</v>
      </c>
      <c r="BP1896" s="18" t="s">
        <v>2172</v>
      </c>
    </row>
    <row r="1897" spans="1:68" ht="15" customHeight="1" thickBot="1" x14ac:dyDescent="0.35">
      <c r="A1897" s="116">
        <v>1896</v>
      </c>
      <c r="H1897" s="121" t="s">
        <v>2503</v>
      </c>
      <c r="I1897" s="117">
        <v>8</v>
      </c>
      <c r="J1897" s="119" t="s">
        <v>2471</v>
      </c>
      <c r="K1897" s="119" t="s">
        <v>2471</v>
      </c>
      <c r="L1897" s="119" t="s">
        <v>2472</v>
      </c>
      <c r="M1897" s="119" t="s">
        <v>2594</v>
      </c>
      <c r="N1897" s="119" t="s">
        <v>2473</v>
      </c>
      <c r="O1897" s="119" t="s">
        <v>2472</v>
      </c>
      <c r="P1897" s="119" t="s">
        <v>2475</v>
      </c>
      <c r="Q1897" s="119" t="s">
        <v>2483</v>
      </c>
      <c r="R1897" s="6">
        <f t="shared" si="269"/>
        <v>5</v>
      </c>
      <c r="S1897" s="6">
        <f t="shared" si="270"/>
        <v>1</v>
      </c>
      <c r="T1897" s="7">
        <f t="shared" si="271"/>
        <v>130312</v>
      </c>
      <c r="U1897" s="122" t="str">
        <f t="shared" si="272"/>
        <v>1FD08</v>
      </c>
      <c r="V1897" s="10">
        <f t="shared" si="273"/>
        <v>253</v>
      </c>
      <c r="W1897" s="10">
        <f t="shared" si="274"/>
        <v>8</v>
      </c>
      <c r="X1897" s="11">
        <f t="shared" si="275"/>
        <v>16</v>
      </c>
      <c r="Y1897" s="11">
        <f t="shared" si="276"/>
        <v>253</v>
      </c>
      <c r="Z1897" s="12" t="str">
        <f t="shared" si="277"/>
        <v>Temperature</v>
      </c>
      <c r="AI1897" s="17"/>
      <c r="AJ1897" s="18"/>
      <c r="AK1897" s="19"/>
      <c r="AQ1897" s="37"/>
      <c r="AR1897" s="34"/>
      <c r="AS1897" s="34"/>
      <c r="AT1897" s="34"/>
      <c r="AU1897" s="34"/>
      <c r="AV1897" s="34"/>
      <c r="AW1897" s="34"/>
      <c r="AX1897" s="223">
        <v>130312</v>
      </c>
      <c r="AY1897" s="6">
        <v>16</v>
      </c>
      <c r="AZ1897" s="6">
        <v>253</v>
      </c>
      <c r="BA1897" s="87" t="s">
        <v>2365</v>
      </c>
      <c r="BB1897" s="39" t="s">
        <v>2585</v>
      </c>
      <c r="BC1897" s="84" t="s">
        <v>2359</v>
      </c>
      <c r="BJ1897" s="47" t="s">
        <v>2493</v>
      </c>
      <c r="BL1897" s="42" t="s">
        <v>2494</v>
      </c>
      <c r="BM1897" s="43" t="s">
        <v>2495</v>
      </c>
      <c r="BO1897" s="17">
        <v>64253</v>
      </c>
      <c r="BP1897" s="18" t="s">
        <v>2193</v>
      </c>
    </row>
    <row r="1898" spans="1:68" ht="15" customHeight="1" thickBot="1" x14ac:dyDescent="0.35">
      <c r="A1898" s="116">
        <v>1897</v>
      </c>
      <c r="H1898" s="121" t="s">
        <v>2503</v>
      </c>
      <c r="I1898" s="117">
        <v>7</v>
      </c>
      <c r="J1898" s="119" t="s">
        <v>2484</v>
      </c>
      <c r="K1898" s="119" t="s">
        <v>2594</v>
      </c>
      <c r="L1898" s="119" t="s">
        <v>2481</v>
      </c>
      <c r="M1898" s="119" t="s">
        <v>2480</v>
      </c>
      <c r="N1898" s="119" t="s">
        <v>2479</v>
      </c>
      <c r="O1898" s="119" t="s">
        <v>2504</v>
      </c>
      <c r="P1898" s="119" t="s">
        <v>2475</v>
      </c>
      <c r="Q1898" s="119" t="s">
        <v>2485</v>
      </c>
      <c r="R1898" s="6">
        <f t="shared" si="269"/>
        <v>5</v>
      </c>
      <c r="S1898" s="6">
        <f t="shared" si="270"/>
        <v>1</v>
      </c>
      <c r="T1898" s="7">
        <f t="shared" si="271"/>
        <v>130312</v>
      </c>
      <c r="U1898" s="122" t="str">
        <f t="shared" si="272"/>
        <v>1FD08</v>
      </c>
      <c r="V1898" s="10">
        <f t="shared" si="273"/>
        <v>253</v>
      </c>
      <c r="W1898" s="10">
        <f t="shared" si="274"/>
        <v>8</v>
      </c>
      <c r="X1898" s="11">
        <f t="shared" si="275"/>
        <v>16</v>
      </c>
      <c r="Y1898" s="11">
        <f t="shared" si="276"/>
        <v>253</v>
      </c>
      <c r="Z1898" s="12" t="str">
        <f t="shared" si="277"/>
        <v>Temperature</v>
      </c>
      <c r="AI1898" s="17"/>
      <c r="AJ1898" s="18"/>
      <c r="AK1898" s="19"/>
      <c r="AL1898" s="21"/>
      <c r="AM1898" s="21"/>
      <c r="AN1898" s="21"/>
      <c r="AO1898" s="21"/>
      <c r="AP1898" s="20"/>
      <c r="AQ1898" s="22"/>
      <c r="AR1898" s="20"/>
      <c r="AS1898" s="20"/>
      <c r="AT1898" s="20"/>
      <c r="AU1898" s="20"/>
      <c r="AV1898" s="20"/>
      <c r="AW1898" s="20"/>
      <c r="AX1898" s="222">
        <v>130312</v>
      </c>
      <c r="AY1898" s="6">
        <v>16</v>
      </c>
      <c r="AZ1898" s="6">
        <v>253</v>
      </c>
      <c r="BA1898" s="87" t="s">
        <v>2365</v>
      </c>
      <c r="BB1898" s="39" t="s">
        <v>2602</v>
      </c>
      <c r="BC1898" s="84" t="s">
        <v>2359</v>
      </c>
      <c r="BJ1898" s="47" t="s">
        <v>2603</v>
      </c>
      <c r="BL1898" s="42" t="s">
        <v>2494</v>
      </c>
      <c r="BM1898" s="43" t="s">
        <v>2495</v>
      </c>
      <c r="BO1898" s="17">
        <v>64258</v>
      </c>
      <c r="BP1898" s="18" t="s">
        <v>2195</v>
      </c>
    </row>
    <row r="1899" spans="1:68" ht="15" customHeight="1" thickBot="1" x14ac:dyDescent="0.35">
      <c r="A1899" s="116">
        <v>1898</v>
      </c>
      <c r="H1899" s="121" t="s">
        <v>2595</v>
      </c>
      <c r="I1899" s="117">
        <v>8</v>
      </c>
      <c r="J1899" s="119" t="s">
        <v>2471</v>
      </c>
      <c r="K1899" s="119" t="s">
        <v>2471</v>
      </c>
      <c r="L1899" s="119" t="s">
        <v>2472</v>
      </c>
      <c r="M1899" s="119" t="s">
        <v>2594</v>
      </c>
      <c r="N1899" s="119" t="s">
        <v>2486</v>
      </c>
      <c r="O1899" s="119" t="s">
        <v>2588</v>
      </c>
      <c r="P1899" s="119" t="s">
        <v>2588</v>
      </c>
      <c r="Q1899" s="119" t="s">
        <v>2588</v>
      </c>
      <c r="R1899" s="6">
        <f t="shared" si="269"/>
        <v>5</v>
      </c>
      <c r="S1899" s="6">
        <f t="shared" si="270"/>
        <v>1</v>
      </c>
      <c r="T1899" s="7">
        <f t="shared" si="271"/>
        <v>130312</v>
      </c>
      <c r="U1899" s="122" t="str">
        <f t="shared" si="272"/>
        <v>1FD08</v>
      </c>
      <c r="V1899" s="10">
        <f t="shared" si="273"/>
        <v>253</v>
      </c>
      <c r="W1899" s="10">
        <f t="shared" si="274"/>
        <v>8</v>
      </c>
      <c r="X1899" s="11">
        <f t="shared" si="275"/>
        <v>25</v>
      </c>
      <c r="Y1899" s="11">
        <f t="shared" si="276"/>
        <v>253</v>
      </c>
      <c r="Z1899" s="12" t="str">
        <f t="shared" si="277"/>
        <v>Temperature</v>
      </c>
      <c r="AI1899" s="17"/>
      <c r="AJ1899" s="18"/>
      <c r="AK1899" s="19"/>
      <c r="AQ1899" s="37"/>
      <c r="AR1899" s="34"/>
      <c r="AS1899" s="34"/>
      <c r="AT1899" s="34"/>
      <c r="AU1899" s="34"/>
      <c r="AV1899" s="34"/>
      <c r="AW1899" s="34"/>
      <c r="AX1899" s="223">
        <v>130312</v>
      </c>
      <c r="AY1899" s="6">
        <v>25</v>
      </c>
      <c r="AZ1899" s="6">
        <v>253</v>
      </c>
      <c r="BA1899" s="87" t="s">
        <v>2365</v>
      </c>
      <c r="BB1899" s="39" t="s">
        <v>2467</v>
      </c>
      <c r="BC1899" s="84" t="s">
        <v>2359</v>
      </c>
      <c r="BJ1899" s="47" t="s">
        <v>2493</v>
      </c>
      <c r="BL1899" s="42" t="s">
        <v>2604</v>
      </c>
      <c r="BM1899" s="43" t="s">
        <v>2495</v>
      </c>
      <c r="BO1899" s="17">
        <v>64260</v>
      </c>
      <c r="BP1899" s="18" t="s">
        <v>2197</v>
      </c>
    </row>
    <row r="1900" spans="1:68" ht="15" customHeight="1" thickBot="1" x14ac:dyDescent="0.35">
      <c r="A1900" s="116">
        <v>1899</v>
      </c>
      <c r="H1900" s="121" t="s">
        <v>2487</v>
      </c>
      <c r="I1900" s="117">
        <v>8</v>
      </c>
      <c r="J1900" s="119" t="s">
        <v>2488</v>
      </c>
      <c r="K1900" s="119" t="s">
        <v>2489</v>
      </c>
      <c r="L1900" s="119" t="s">
        <v>2473</v>
      </c>
      <c r="M1900" s="119" t="s">
        <v>2490</v>
      </c>
      <c r="N1900" s="119" t="s">
        <v>2491</v>
      </c>
      <c r="O1900" s="119" t="s">
        <v>2492</v>
      </c>
      <c r="P1900" s="119" t="s">
        <v>2596</v>
      </c>
      <c r="Q1900" s="119" t="s">
        <v>2597</v>
      </c>
      <c r="R1900" s="6">
        <f t="shared" si="269"/>
        <v>2</v>
      </c>
      <c r="S1900" s="6">
        <f t="shared" si="270"/>
        <v>1</v>
      </c>
      <c r="T1900" s="7">
        <f t="shared" si="271"/>
        <v>130306</v>
      </c>
      <c r="U1900" s="122" t="str">
        <f t="shared" si="272"/>
        <v>1FD02</v>
      </c>
      <c r="V1900" s="10">
        <f t="shared" si="273"/>
        <v>253</v>
      </c>
      <c r="W1900" s="10">
        <f t="shared" si="274"/>
        <v>2</v>
      </c>
      <c r="X1900" s="11">
        <f t="shared" si="275"/>
        <v>3</v>
      </c>
      <c r="Y1900" s="11">
        <f t="shared" si="276"/>
        <v>253</v>
      </c>
      <c r="Z1900" s="12" t="str">
        <f t="shared" si="277"/>
        <v>Wind Data</v>
      </c>
      <c r="AI1900" s="17"/>
      <c r="AJ1900" s="18"/>
      <c r="AK1900" s="19"/>
      <c r="AL1900" s="21"/>
      <c r="AM1900" s="21"/>
      <c r="AN1900" s="21"/>
      <c r="AO1900" s="21"/>
      <c r="AP1900" s="20"/>
      <c r="AQ1900" s="22"/>
      <c r="AR1900" s="20"/>
      <c r="AS1900" s="20"/>
      <c r="AT1900" s="20"/>
      <c r="AU1900" s="20"/>
      <c r="AV1900" s="20"/>
      <c r="AW1900" s="20"/>
      <c r="AX1900" s="222">
        <v>130306</v>
      </c>
      <c r="AY1900" s="6">
        <v>3</v>
      </c>
      <c r="AZ1900" s="6">
        <v>253</v>
      </c>
      <c r="BA1900" s="87" t="s">
        <v>2496</v>
      </c>
      <c r="BB1900" s="39" t="s">
        <v>2468</v>
      </c>
      <c r="BC1900" s="84" t="s">
        <v>2349</v>
      </c>
      <c r="BD1900" s="38" t="s">
        <v>2497</v>
      </c>
      <c r="BE1900" s="39" t="s">
        <v>2469</v>
      </c>
      <c r="BF1900" s="90" t="s">
        <v>2498</v>
      </c>
      <c r="BJ1900" s="47" t="s">
        <v>2499</v>
      </c>
      <c r="BL1900" s="42" t="s">
        <v>2500</v>
      </c>
      <c r="BM1900" s="43" t="s">
        <v>2495</v>
      </c>
      <c r="BO1900" s="17">
        <v>64269</v>
      </c>
      <c r="BP1900" s="18" t="s">
        <v>2206</v>
      </c>
    </row>
    <row r="1901" spans="1:68" ht="15" customHeight="1" thickBot="1" x14ac:dyDescent="0.35">
      <c r="A1901" s="116">
        <v>1900</v>
      </c>
      <c r="H1901" s="121" t="s">
        <v>2586</v>
      </c>
      <c r="I1901" s="117">
        <v>8</v>
      </c>
      <c r="J1901" s="119" t="s">
        <v>2471</v>
      </c>
      <c r="K1901" s="119" t="s">
        <v>2471</v>
      </c>
      <c r="L1901" s="119" t="s">
        <v>2472</v>
      </c>
      <c r="M1901" s="119" t="s">
        <v>2587</v>
      </c>
      <c r="N1901" s="119" t="s">
        <v>2502</v>
      </c>
      <c r="O1901" s="119" t="s">
        <v>2588</v>
      </c>
      <c r="P1901" s="119" t="s">
        <v>2588</v>
      </c>
      <c r="Q1901" s="119" t="s">
        <v>2588</v>
      </c>
      <c r="R1901" s="6">
        <f t="shared" si="269"/>
        <v>5</v>
      </c>
      <c r="S1901" s="6">
        <f t="shared" si="270"/>
        <v>1</v>
      </c>
      <c r="T1901" s="7">
        <f t="shared" si="271"/>
        <v>130312</v>
      </c>
      <c r="U1901" s="122" t="str">
        <f t="shared" si="272"/>
        <v>1FD08</v>
      </c>
      <c r="V1901" s="10">
        <f t="shared" si="273"/>
        <v>253</v>
      </c>
      <c r="W1901" s="10">
        <f t="shared" si="274"/>
        <v>8</v>
      </c>
      <c r="X1901" s="11">
        <f t="shared" si="275"/>
        <v>16</v>
      </c>
      <c r="Y1901" s="11">
        <f t="shared" si="276"/>
        <v>253</v>
      </c>
      <c r="Z1901" s="12" t="str">
        <f t="shared" si="277"/>
        <v>Temperature</v>
      </c>
      <c r="AI1901" s="17"/>
      <c r="AJ1901" s="18"/>
      <c r="AK1901" s="19"/>
      <c r="AQ1901" s="37"/>
      <c r="AR1901" s="34"/>
      <c r="AS1901" s="34"/>
      <c r="AT1901" s="34"/>
      <c r="AU1901" s="34"/>
      <c r="AV1901" s="34"/>
      <c r="AW1901" s="34"/>
      <c r="AX1901" s="223">
        <v>130312</v>
      </c>
      <c r="AY1901" s="6">
        <v>16</v>
      </c>
      <c r="AZ1901" s="6">
        <v>253</v>
      </c>
      <c r="BA1901" s="87" t="s">
        <v>2365</v>
      </c>
      <c r="BB1901" s="39" t="s">
        <v>2582</v>
      </c>
      <c r="BC1901" s="84" t="s">
        <v>2359</v>
      </c>
      <c r="BJ1901" s="47" t="s">
        <v>2493</v>
      </c>
      <c r="BL1901" s="42" t="s">
        <v>2494</v>
      </c>
      <c r="BM1901" s="43" t="s">
        <v>2495</v>
      </c>
      <c r="BO1901" s="17">
        <v>64280</v>
      </c>
      <c r="BP1901" s="18" t="s">
        <v>2217</v>
      </c>
    </row>
    <row r="1902" spans="1:68" ht="15" customHeight="1" thickBot="1" x14ac:dyDescent="0.35">
      <c r="A1902" s="116">
        <v>1901</v>
      </c>
      <c r="H1902" s="121" t="s">
        <v>2589</v>
      </c>
      <c r="I1902" s="117">
        <v>8</v>
      </c>
      <c r="J1902" s="119" t="s">
        <v>2590</v>
      </c>
      <c r="K1902" s="119" t="s">
        <v>2591</v>
      </c>
      <c r="L1902" s="119" t="s">
        <v>2473</v>
      </c>
      <c r="M1902" s="119" t="s">
        <v>2592</v>
      </c>
      <c r="N1902" s="119" t="s">
        <v>2474</v>
      </c>
      <c r="O1902" s="119" t="s">
        <v>2593</v>
      </c>
      <c r="P1902" s="119" t="s">
        <v>2588</v>
      </c>
      <c r="Q1902" s="119" t="s">
        <v>2588</v>
      </c>
      <c r="R1902" s="6">
        <f t="shared" si="269"/>
        <v>2</v>
      </c>
      <c r="S1902" s="6">
        <f t="shared" si="270"/>
        <v>1</v>
      </c>
      <c r="T1902" s="7">
        <f t="shared" si="271"/>
        <v>130306</v>
      </c>
      <c r="U1902" s="122" t="str">
        <f t="shared" si="272"/>
        <v>1FD02</v>
      </c>
      <c r="V1902" s="10">
        <f t="shared" si="273"/>
        <v>253</v>
      </c>
      <c r="W1902" s="10">
        <f t="shared" si="274"/>
        <v>2</v>
      </c>
      <c r="X1902" s="11">
        <f t="shared" si="275"/>
        <v>3</v>
      </c>
      <c r="Y1902" s="11">
        <f t="shared" si="276"/>
        <v>253</v>
      </c>
      <c r="Z1902" s="12" t="str">
        <f t="shared" si="277"/>
        <v>Wind Data</v>
      </c>
      <c r="AI1902" s="17"/>
      <c r="AJ1902" s="18"/>
      <c r="AK1902" s="19"/>
      <c r="AL1902" s="21"/>
      <c r="AM1902" s="21"/>
      <c r="AN1902" s="21"/>
      <c r="AO1902" s="21"/>
      <c r="AP1902" s="20"/>
      <c r="AQ1902" s="22"/>
      <c r="AR1902" s="20"/>
      <c r="AS1902" s="20"/>
      <c r="AT1902" s="20"/>
      <c r="AU1902" s="20"/>
      <c r="AV1902" s="20"/>
      <c r="AW1902" s="20"/>
      <c r="AX1902" s="222">
        <v>130306</v>
      </c>
      <c r="AY1902" s="6">
        <v>3</v>
      </c>
      <c r="AZ1902" s="6">
        <v>253</v>
      </c>
      <c r="BA1902" s="87" t="s">
        <v>2496</v>
      </c>
      <c r="BB1902" s="39" t="s">
        <v>2583</v>
      </c>
      <c r="BC1902" s="84" t="s">
        <v>2349</v>
      </c>
      <c r="BD1902" s="38" t="s">
        <v>2497</v>
      </c>
      <c r="BE1902" s="39" t="s">
        <v>2584</v>
      </c>
      <c r="BF1902" s="90" t="s">
        <v>2498</v>
      </c>
      <c r="BJ1902" s="47" t="s">
        <v>2499</v>
      </c>
      <c r="BL1902" s="42" t="s">
        <v>2500</v>
      </c>
      <c r="BM1902" s="43" t="s">
        <v>2495</v>
      </c>
      <c r="BO1902" s="17">
        <v>64307</v>
      </c>
      <c r="BP1902" s="18" t="s">
        <v>2243</v>
      </c>
    </row>
    <row r="1903" spans="1:68" ht="15" customHeight="1" thickBot="1" x14ac:dyDescent="0.35">
      <c r="A1903" s="116">
        <v>1902</v>
      </c>
      <c r="H1903" s="121" t="s">
        <v>2586</v>
      </c>
      <c r="I1903" s="117">
        <v>8</v>
      </c>
      <c r="J1903" s="119" t="s">
        <v>2471</v>
      </c>
      <c r="K1903" s="119" t="s">
        <v>2471</v>
      </c>
      <c r="L1903" s="119" t="s">
        <v>2475</v>
      </c>
      <c r="M1903" s="119" t="s">
        <v>2476</v>
      </c>
      <c r="N1903" s="119" t="s">
        <v>2477</v>
      </c>
      <c r="O1903" s="119" t="s">
        <v>2588</v>
      </c>
      <c r="P1903" s="119" t="s">
        <v>2588</v>
      </c>
      <c r="Q1903" s="119" t="s">
        <v>2588</v>
      </c>
      <c r="R1903" s="6">
        <f t="shared" si="269"/>
        <v>5</v>
      </c>
      <c r="S1903" s="6">
        <f t="shared" si="270"/>
        <v>1</v>
      </c>
      <c r="T1903" s="7">
        <f t="shared" si="271"/>
        <v>130312</v>
      </c>
      <c r="U1903" s="122" t="str">
        <f t="shared" si="272"/>
        <v>1FD08</v>
      </c>
      <c r="V1903" s="10">
        <f t="shared" si="273"/>
        <v>253</v>
      </c>
      <c r="W1903" s="10">
        <f t="shared" si="274"/>
        <v>8</v>
      </c>
      <c r="X1903" s="11">
        <f t="shared" si="275"/>
        <v>16</v>
      </c>
      <c r="Y1903" s="11">
        <f t="shared" si="276"/>
        <v>253</v>
      </c>
      <c r="Z1903" s="12" t="str">
        <f t="shared" si="277"/>
        <v>Temperature</v>
      </c>
      <c r="AI1903" s="17"/>
      <c r="AJ1903" s="18"/>
      <c r="AK1903" s="19"/>
      <c r="AQ1903" s="37"/>
      <c r="AR1903" s="34"/>
      <c r="AS1903" s="34"/>
      <c r="AT1903" s="34"/>
      <c r="AU1903" s="34"/>
      <c r="AV1903" s="34"/>
      <c r="AW1903" s="34"/>
      <c r="AX1903" s="223">
        <v>130312</v>
      </c>
      <c r="AY1903" s="6">
        <v>16</v>
      </c>
      <c r="AZ1903" s="6">
        <v>253</v>
      </c>
      <c r="BA1903" s="87" t="s">
        <v>2365</v>
      </c>
      <c r="BB1903" s="39" t="s">
        <v>2464</v>
      </c>
      <c r="BC1903" s="84" t="s">
        <v>2359</v>
      </c>
      <c r="BJ1903" s="47" t="s">
        <v>2501</v>
      </c>
      <c r="BL1903" s="42" t="s">
        <v>2494</v>
      </c>
      <c r="BM1903" s="43" t="s">
        <v>2495</v>
      </c>
      <c r="BO1903" s="17">
        <v>64310</v>
      </c>
      <c r="BP1903" s="18" t="s">
        <v>2246</v>
      </c>
    </row>
    <row r="1904" spans="1:68" ht="15" customHeight="1" thickBot="1" x14ac:dyDescent="0.35">
      <c r="A1904" s="116">
        <v>1903</v>
      </c>
      <c r="H1904" s="121" t="s">
        <v>2589</v>
      </c>
      <c r="I1904" s="117">
        <v>8</v>
      </c>
      <c r="J1904" s="119" t="s">
        <v>2478</v>
      </c>
      <c r="K1904" s="119" t="s">
        <v>2479</v>
      </c>
      <c r="L1904" s="119" t="s">
        <v>2480</v>
      </c>
      <c r="M1904" s="119" t="s">
        <v>2481</v>
      </c>
      <c r="N1904" s="119" t="s">
        <v>2482</v>
      </c>
      <c r="O1904" s="119" t="s">
        <v>2483</v>
      </c>
      <c r="P1904" s="119" t="s">
        <v>2475</v>
      </c>
      <c r="Q1904" s="119" t="s">
        <v>2473</v>
      </c>
      <c r="R1904" s="6">
        <f t="shared" si="269"/>
        <v>2</v>
      </c>
      <c r="S1904" s="6">
        <f t="shared" si="270"/>
        <v>1</v>
      </c>
      <c r="T1904" s="7">
        <f t="shared" si="271"/>
        <v>130306</v>
      </c>
      <c r="U1904" s="122" t="str">
        <f t="shared" si="272"/>
        <v>1FD02</v>
      </c>
      <c r="V1904" s="10">
        <f t="shared" si="273"/>
        <v>253</v>
      </c>
      <c r="W1904" s="10">
        <f t="shared" si="274"/>
        <v>2</v>
      </c>
      <c r="X1904" s="11">
        <f t="shared" si="275"/>
        <v>3</v>
      </c>
      <c r="Y1904" s="11">
        <f t="shared" si="276"/>
        <v>253</v>
      </c>
      <c r="Z1904" s="12" t="str">
        <f t="shared" si="277"/>
        <v>Wind Data</v>
      </c>
      <c r="AI1904" s="17"/>
      <c r="AJ1904" s="18"/>
      <c r="AK1904" s="19"/>
      <c r="AL1904" s="21"/>
      <c r="AM1904" s="21"/>
      <c r="AN1904" s="21"/>
      <c r="AO1904" s="21"/>
      <c r="AP1904" s="20"/>
      <c r="AQ1904" s="22"/>
      <c r="AR1904" s="20"/>
      <c r="AS1904" s="20"/>
      <c r="AT1904" s="20"/>
      <c r="AU1904" s="20"/>
      <c r="AV1904" s="20"/>
      <c r="AW1904" s="20"/>
      <c r="AX1904" s="222">
        <v>130306</v>
      </c>
      <c r="AY1904" s="6">
        <v>3</v>
      </c>
      <c r="AZ1904" s="6">
        <v>253</v>
      </c>
      <c r="BA1904" s="87" t="s">
        <v>2496</v>
      </c>
      <c r="BB1904" s="39" t="s">
        <v>2598</v>
      </c>
      <c r="BC1904" s="84" t="s">
        <v>2349</v>
      </c>
      <c r="BD1904" s="38" t="s">
        <v>2497</v>
      </c>
      <c r="BE1904" s="39" t="s">
        <v>2599</v>
      </c>
      <c r="BF1904" s="90" t="s">
        <v>2498</v>
      </c>
      <c r="BJ1904" s="47" t="s">
        <v>2505</v>
      </c>
      <c r="BL1904" s="42" t="s">
        <v>2500</v>
      </c>
      <c r="BM1904" s="43" t="s">
        <v>2495</v>
      </c>
      <c r="BO1904" s="17">
        <v>64314</v>
      </c>
      <c r="BP1904" s="18" t="s">
        <v>2250</v>
      </c>
    </row>
    <row r="1905" spans="1:68" ht="15" customHeight="1" thickBot="1" x14ac:dyDescent="0.35">
      <c r="A1905" s="116">
        <v>1904</v>
      </c>
      <c r="H1905" s="121" t="s">
        <v>2503</v>
      </c>
      <c r="I1905" s="117">
        <v>8</v>
      </c>
      <c r="J1905" s="119" t="s">
        <v>2471</v>
      </c>
      <c r="K1905" s="119" t="s">
        <v>2481</v>
      </c>
      <c r="L1905" s="119" t="s">
        <v>2480</v>
      </c>
      <c r="M1905" s="119" t="s">
        <v>2479</v>
      </c>
      <c r="N1905" s="119" t="s">
        <v>2478</v>
      </c>
      <c r="O1905" s="119" t="s">
        <v>2588</v>
      </c>
      <c r="P1905" s="119" t="s">
        <v>2588</v>
      </c>
      <c r="Q1905" s="119" t="s">
        <v>2588</v>
      </c>
      <c r="R1905" s="6">
        <f t="shared" si="269"/>
        <v>5</v>
      </c>
      <c r="S1905" s="6">
        <f t="shared" si="270"/>
        <v>1</v>
      </c>
      <c r="T1905" s="7">
        <f t="shared" si="271"/>
        <v>130312</v>
      </c>
      <c r="U1905" s="122" t="str">
        <f t="shared" si="272"/>
        <v>1FD08</v>
      </c>
      <c r="V1905" s="10">
        <f t="shared" si="273"/>
        <v>253</v>
      </c>
      <c r="W1905" s="10">
        <f t="shared" si="274"/>
        <v>8</v>
      </c>
      <c r="X1905" s="11">
        <f t="shared" si="275"/>
        <v>16</v>
      </c>
      <c r="Y1905" s="11">
        <f t="shared" si="276"/>
        <v>253</v>
      </c>
      <c r="Z1905" s="12" t="str">
        <f t="shared" si="277"/>
        <v>Temperature</v>
      </c>
      <c r="AI1905" s="17"/>
      <c r="AJ1905" s="18"/>
      <c r="AK1905" s="19"/>
      <c r="AQ1905" s="37"/>
      <c r="AR1905" s="34"/>
      <c r="AS1905" s="34"/>
      <c r="AT1905" s="34"/>
      <c r="AU1905" s="34"/>
      <c r="AV1905" s="34"/>
      <c r="AW1905" s="34"/>
      <c r="AX1905" s="223">
        <v>130312</v>
      </c>
      <c r="AY1905" s="6">
        <v>16</v>
      </c>
      <c r="AZ1905" s="6">
        <v>253</v>
      </c>
      <c r="BA1905" s="87" t="s">
        <v>2365</v>
      </c>
      <c r="BB1905" s="39" t="s">
        <v>2600</v>
      </c>
      <c r="BC1905" s="84" t="s">
        <v>2359</v>
      </c>
      <c r="BJ1905" s="47" t="s">
        <v>2601</v>
      </c>
      <c r="BL1905" s="42" t="s">
        <v>2494</v>
      </c>
      <c r="BM1905" s="43" t="s">
        <v>2495</v>
      </c>
      <c r="BO1905" s="17">
        <v>64320</v>
      </c>
      <c r="BP1905" s="18" t="s">
        <v>2256</v>
      </c>
    </row>
    <row r="1906" spans="1:68" ht="15" customHeight="1" thickBot="1" x14ac:dyDescent="0.35">
      <c r="A1906" s="116">
        <v>1905</v>
      </c>
      <c r="H1906" s="121" t="s">
        <v>2503</v>
      </c>
      <c r="I1906" s="117">
        <v>8</v>
      </c>
      <c r="J1906" s="119" t="s">
        <v>2471</v>
      </c>
      <c r="K1906" s="119" t="s">
        <v>2471</v>
      </c>
      <c r="L1906" s="119" t="s">
        <v>2472</v>
      </c>
      <c r="M1906" s="119" t="s">
        <v>2594</v>
      </c>
      <c r="N1906" s="119" t="s">
        <v>2473</v>
      </c>
      <c r="O1906" s="119" t="s">
        <v>2472</v>
      </c>
      <c r="P1906" s="119" t="s">
        <v>2475</v>
      </c>
      <c r="Q1906" s="119" t="s">
        <v>2483</v>
      </c>
      <c r="R1906" s="6">
        <f t="shared" si="269"/>
        <v>5</v>
      </c>
      <c r="S1906" s="6">
        <f t="shared" si="270"/>
        <v>1</v>
      </c>
      <c r="T1906" s="7">
        <f t="shared" si="271"/>
        <v>130312</v>
      </c>
      <c r="U1906" s="122" t="str">
        <f t="shared" si="272"/>
        <v>1FD08</v>
      </c>
      <c r="V1906" s="10">
        <f t="shared" si="273"/>
        <v>253</v>
      </c>
      <c r="W1906" s="10">
        <f t="shared" si="274"/>
        <v>8</v>
      </c>
      <c r="X1906" s="11">
        <f t="shared" si="275"/>
        <v>16</v>
      </c>
      <c r="Y1906" s="11">
        <f t="shared" si="276"/>
        <v>253</v>
      </c>
      <c r="Z1906" s="12" t="str">
        <f t="shared" si="277"/>
        <v>Temperature</v>
      </c>
      <c r="AI1906" s="17"/>
      <c r="AJ1906" s="18"/>
      <c r="AK1906" s="19"/>
      <c r="AL1906" s="21"/>
      <c r="AM1906" s="21"/>
      <c r="AN1906" s="21"/>
      <c r="AO1906" s="21"/>
      <c r="AP1906" s="20"/>
      <c r="AQ1906" s="22"/>
      <c r="AR1906" s="20"/>
      <c r="AS1906" s="20"/>
      <c r="AT1906" s="20"/>
      <c r="AU1906" s="20"/>
      <c r="AV1906" s="20"/>
      <c r="AW1906" s="20"/>
      <c r="AX1906" s="222">
        <v>130312</v>
      </c>
      <c r="AY1906" s="6">
        <v>16</v>
      </c>
      <c r="AZ1906" s="6">
        <v>253</v>
      </c>
      <c r="BA1906" s="87" t="s">
        <v>2365</v>
      </c>
      <c r="BB1906" s="39" t="s">
        <v>2585</v>
      </c>
      <c r="BC1906" s="84" t="s">
        <v>2359</v>
      </c>
      <c r="BJ1906" s="47" t="s">
        <v>2493</v>
      </c>
      <c r="BL1906" s="42" t="s">
        <v>2494</v>
      </c>
      <c r="BM1906" s="43" t="s">
        <v>2495</v>
      </c>
      <c r="BO1906" s="17">
        <v>64326</v>
      </c>
      <c r="BP1906" s="18" t="s">
        <v>2262</v>
      </c>
    </row>
    <row r="1907" spans="1:68" ht="15" customHeight="1" thickBot="1" x14ac:dyDescent="0.35">
      <c r="A1907" s="116">
        <v>1906</v>
      </c>
      <c r="H1907" s="121" t="s">
        <v>2503</v>
      </c>
      <c r="I1907" s="117">
        <v>7</v>
      </c>
      <c r="J1907" s="119" t="s">
        <v>2484</v>
      </c>
      <c r="K1907" s="119" t="s">
        <v>2594</v>
      </c>
      <c r="L1907" s="119" t="s">
        <v>2481</v>
      </c>
      <c r="M1907" s="119" t="s">
        <v>2480</v>
      </c>
      <c r="N1907" s="119" t="s">
        <v>2479</v>
      </c>
      <c r="O1907" s="119" t="s">
        <v>2504</v>
      </c>
      <c r="P1907" s="119" t="s">
        <v>2475</v>
      </c>
      <c r="Q1907" s="119" t="s">
        <v>2485</v>
      </c>
      <c r="R1907" s="6">
        <f t="shared" si="269"/>
        <v>5</v>
      </c>
      <c r="S1907" s="6">
        <f t="shared" si="270"/>
        <v>1</v>
      </c>
      <c r="T1907" s="7">
        <f t="shared" si="271"/>
        <v>130312</v>
      </c>
      <c r="U1907" s="122" t="str">
        <f t="shared" si="272"/>
        <v>1FD08</v>
      </c>
      <c r="V1907" s="10">
        <f t="shared" si="273"/>
        <v>253</v>
      </c>
      <c r="W1907" s="10">
        <f t="shared" si="274"/>
        <v>8</v>
      </c>
      <c r="X1907" s="11">
        <f t="shared" si="275"/>
        <v>16</v>
      </c>
      <c r="Y1907" s="11">
        <f t="shared" si="276"/>
        <v>253</v>
      </c>
      <c r="Z1907" s="12" t="str">
        <f t="shared" si="277"/>
        <v>Temperature</v>
      </c>
      <c r="AI1907" s="17"/>
      <c r="AJ1907" s="18"/>
      <c r="AK1907" s="19"/>
      <c r="AQ1907" s="37"/>
      <c r="AR1907" s="34"/>
      <c r="AS1907" s="34"/>
      <c r="AT1907" s="34"/>
      <c r="AU1907" s="34"/>
      <c r="AV1907" s="34"/>
      <c r="AW1907" s="34"/>
      <c r="AX1907" s="223">
        <v>130312</v>
      </c>
      <c r="AY1907" s="6">
        <v>16</v>
      </c>
      <c r="AZ1907" s="6">
        <v>253</v>
      </c>
      <c r="BA1907" s="87" t="s">
        <v>2365</v>
      </c>
      <c r="BB1907" s="39" t="s">
        <v>2602</v>
      </c>
      <c r="BC1907" s="84" t="s">
        <v>2359</v>
      </c>
      <c r="BJ1907" s="47" t="s">
        <v>2603</v>
      </c>
      <c r="BL1907" s="42" t="s">
        <v>2494</v>
      </c>
      <c r="BM1907" s="43" t="s">
        <v>2495</v>
      </c>
      <c r="BO1907" s="17">
        <v>64067</v>
      </c>
      <c r="BP1907" s="18" t="s">
        <v>2318</v>
      </c>
    </row>
    <row r="1908" spans="1:68" ht="15" customHeight="1" thickBot="1" x14ac:dyDescent="0.35">
      <c r="A1908" s="116">
        <v>1907</v>
      </c>
      <c r="H1908" s="121" t="s">
        <v>2595</v>
      </c>
      <c r="I1908" s="117">
        <v>8</v>
      </c>
      <c r="J1908" s="119" t="s">
        <v>2471</v>
      </c>
      <c r="K1908" s="119" t="s">
        <v>2471</v>
      </c>
      <c r="L1908" s="119" t="s">
        <v>2472</v>
      </c>
      <c r="M1908" s="119" t="s">
        <v>2594</v>
      </c>
      <c r="N1908" s="119" t="s">
        <v>2486</v>
      </c>
      <c r="O1908" s="119" t="s">
        <v>2588</v>
      </c>
      <c r="P1908" s="119" t="s">
        <v>2588</v>
      </c>
      <c r="Q1908" s="119" t="s">
        <v>2588</v>
      </c>
      <c r="R1908" s="6">
        <f t="shared" si="269"/>
        <v>5</v>
      </c>
      <c r="S1908" s="6">
        <f t="shared" si="270"/>
        <v>1</v>
      </c>
      <c r="T1908" s="7">
        <f t="shared" si="271"/>
        <v>130312</v>
      </c>
      <c r="U1908" s="122" t="str">
        <f t="shared" si="272"/>
        <v>1FD08</v>
      </c>
      <c r="V1908" s="10">
        <f t="shared" si="273"/>
        <v>253</v>
      </c>
      <c r="W1908" s="10">
        <f t="shared" si="274"/>
        <v>8</v>
      </c>
      <c r="X1908" s="11">
        <f t="shared" si="275"/>
        <v>25</v>
      </c>
      <c r="Y1908" s="11">
        <f t="shared" si="276"/>
        <v>253</v>
      </c>
      <c r="Z1908" s="12" t="str">
        <f t="shared" si="277"/>
        <v>Temperature</v>
      </c>
      <c r="AI1908" s="17"/>
      <c r="AJ1908" s="18"/>
      <c r="AK1908" s="19"/>
      <c r="AL1908" s="21"/>
      <c r="AM1908" s="21"/>
      <c r="AN1908" s="21"/>
      <c r="AO1908" s="21"/>
      <c r="AP1908" s="20"/>
      <c r="AQ1908" s="22"/>
      <c r="AR1908" s="20"/>
      <c r="AS1908" s="20"/>
      <c r="AT1908" s="20"/>
      <c r="AU1908" s="20"/>
      <c r="AV1908" s="20"/>
      <c r="AW1908" s="20"/>
      <c r="AX1908" s="222">
        <v>130312</v>
      </c>
      <c r="AY1908" s="6">
        <v>25</v>
      </c>
      <c r="AZ1908" s="6">
        <v>253</v>
      </c>
      <c r="BA1908" s="87" t="s">
        <v>2365</v>
      </c>
      <c r="BB1908" s="39" t="s">
        <v>2467</v>
      </c>
      <c r="BC1908" s="84" t="s">
        <v>2359</v>
      </c>
      <c r="BJ1908" s="47" t="s">
        <v>2493</v>
      </c>
      <c r="BL1908" s="42" t="s">
        <v>2604</v>
      </c>
      <c r="BM1908" s="43" t="s">
        <v>2495</v>
      </c>
      <c r="BO1908" s="17">
        <v>64647</v>
      </c>
      <c r="BP1908" s="18" t="s">
        <v>2321</v>
      </c>
    </row>
    <row r="1909" spans="1:68" ht="15" customHeight="1" thickBot="1" x14ac:dyDescent="0.35">
      <c r="A1909" s="116">
        <v>1908</v>
      </c>
      <c r="H1909" s="121" t="s">
        <v>2487</v>
      </c>
      <c r="I1909" s="117">
        <v>8</v>
      </c>
      <c r="J1909" s="119" t="s">
        <v>2488</v>
      </c>
      <c r="K1909" s="119" t="s">
        <v>2489</v>
      </c>
      <c r="L1909" s="119" t="s">
        <v>2473</v>
      </c>
      <c r="M1909" s="119" t="s">
        <v>2490</v>
      </c>
      <c r="N1909" s="119" t="s">
        <v>2491</v>
      </c>
      <c r="O1909" s="119" t="s">
        <v>2492</v>
      </c>
      <c r="P1909" s="119" t="s">
        <v>2596</v>
      </c>
      <c r="Q1909" s="119" t="s">
        <v>2597</v>
      </c>
      <c r="R1909" s="6">
        <f t="shared" si="269"/>
        <v>2</v>
      </c>
      <c r="S1909" s="6">
        <f t="shared" si="270"/>
        <v>1</v>
      </c>
      <c r="T1909" s="7">
        <f t="shared" si="271"/>
        <v>130306</v>
      </c>
      <c r="U1909" s="122" t="str">
        <f t="shared" si="272"/>
        <v>1FD02</v>
      </c>
      <c r="V1909" s="10">
        <f t="shared" si="273"/>
        <v>253</v>
      </c>
      <c r="W1909" s="10">
        <f t="shared" si="274"/>
        <v>2</v>
      </c>
      <c r="X1909" s="11">
        <f t="shared" si="275"/>
        <v>3</v>
      </c>
      <c r="Y1909" s="11">
        <f t="shared" si="276"/>
        <v>253</v>
      </c>
      <c r="Z1909" s="12" t="str">
        <f t="shared" si="277"/>
        <v>Wind Data</v>
      </c>
      <c r="AI1909" s="17"/>
      <c r="AJ1909" s="18"/>
      <c r="AK1909" s="19"/>
      <c r="AQ1909" s="37"/>
      <c r="AR1909" s="34"/>
      <c r="AS1909" s="34"/>
      <c r="AT1909" s="34"/>
      <c r="AU1909" s="34"/>
      <c r="AV1909" s="34"/>
      <c r="AW1909" s="34"/>
      <c r="AX1909" s="223">
        <v>130306</v>
      </c>
      <c r="AY1909" s="6">
        <v>3</v>
      </c>
      <c r="AZ1909" s="6">
        <v>253</v>
      </c>
      <c r="BA1909" s="87" t="s">
        <v>2496</v>
      </c>
      <c r="BB1909" s="39" t="s">
        <v>2468</v>
      </c>
      <c r="BC1909" s="84" t="s">
        <v>2349</v>
      </c>
      <c r="BD1909" s="38" t="s">
        <v>2497</v>
      </c>
      <c r="BE1909" s="39" t="s">
        <v>2469</v>
      </c>
      <c r="BF1909" s="90" t="s">
        <v>2498</v>
      </c>
      <c r="BJ1909" s="47" t="s">
        <v>2499</v>
      </c>
      <c r="BL1909" s="42" t="s">
        <v>2500</v>
      </c>
      <c r="BM1909" s="43" t="s">
        <v>2495</v>
      </c>
      <c r="BO1909" s="17">
        <v>65001</v>
      </c>
      <c r="BP1909" s="18" t="s">
        <v>1117</v>
      </c>
    </row>
    <row r="1910" spans="1:68" ht="15" customHeight="1" thickBot="1" x14ac:dyDescent="0.35">
      <c r="A1910" s="116">
        <v>1909</v>
      </c>
      <c r="H1910" s="121" t="s">
        <v>2586</v>
      </c>
      <c r="I1910" s="117">
        <v>8</v>
      </c>
      <c r="J1910" s="119" t="s">
        <v>2471</v>
      </c>
      <c r="K1910" s="119" t="s">
        <v>2471</v>
      </c>
      <c r="L1910" s="119" t="s">
        <v>2472</v>
      </c>
      <c r="M1910" s="119" t="s">
        <v>2587</v>
      </c>
      <c r="N1910" s="119" t="s">
        <v>2502</v>
      </c>
      <c r="O1910" s="119" t="s">
        <v>2588</v>
      </c>
      <c r="P1910" s="119" t="s">
        <v>2588</v>
      </c>
      <c r="Q1910" s="119" t="s">
        <v>2588</v>
      </c>
      <c r="R1910" s="6">
        <f t="shared" si="269"/>
        <v>5</v>
      </c>
      <c r="S1910" s="6">
        <f t="shared" si="270"/>
        <v>1</v>
      </c>
      <c r="T1910" s="7">
        <f t="shared" si="271"/>
        <v>130312</v>
      </c>
      <c r="U1910" s="122" t="str">
        <f t="shared" si="272"/>
        <v>1FD08</v>
      </c>
      <c r="V1910" s="10">
        <f t="shared" si="273"/>
        <v>253</v>
      </c>
      <c r="W1910" s="10">
        <f t="shared" si="274"/>
        <v>8</v>
      </c>
      <c r="X1910" s="11">
        <f t="shared" si="275"/>
        <v>16</v>
      </c>
      <c r="Y1910" s="11">
        <f t="shared" si="276"/>
        <v>253</v>
      </c>
      <c r="Z1910" s="12" t="str">
        <f t="shared" si="277"/>
        <v>Temperature</v>
      </c>
      <c r="AI1910" s="17"/>
      <c r="AJ1910" s="18"/>
      <c r="AK1910" s="19"/>
      <c r="AL1910" s="21"/>
      <c r="AM1910" s="21"/>
      <c r="AN1910" s="21"/>
      <c r="AO1910" s="21"/>
      <c r="AP1910" s="20"/>
      <c r="AQ1910" s="22"/>
      <c r="AR1910" s="20"/>
      <c r="AS1910" s="20"/>
      <c r="AT1910" s="20"/>
      <c r="AU1910" s="20"/>
      <c r="AV1910" s="20"/>
      <c r="AW1910" s="20"/>
      <c r="AX1910" s="222">
        <v>130312</v>
      </c>
      <c r="AY1910" s="6">
        <v>16</v>
      </c>
      <c r="AZ1910" s="6">
        <v>253</v>
      </c>
      <c r="BA1910" s="87" t="s">
        <v>2365</v>
      </c>
      <c r="BB1910" s="39" t="s">
        <v>2582</v>
      </c>
      <c r="BC1910" s="84" t="s">
        <v>2359</v>
      </c>
      <c r="BJ1910" s="47" t="s">
        <v>2493</v>
      </c>
      <c r="BL1910" s="42" t="s">
        <v>2494</v>
      </c>
      <c r="BM1910" s="43" t="s">
        <v>2495</v>
      </c>
      <c r="BO1910" s="17">
        <v>65012</v>
      </c>
      <c r="BP1910" s="18" t="s">
        <v>1128</v>
      </c>
    </row>
    <row r="1911" spans="1:68" ht="15" customHeight="1" thickBot="1" x14ac:dyDescent="0.35">
      <c r="A1911" s="116">
        <v>1910</v>
      </c>
      <c r="H1911" s="121" t="s">
        <v>2589</v>
      </c>
      <c r="I1911" s="117">
        <v>8</v>
      </c>
      <c r="J1911" s="119" t="s">
        <v>2590</v>
      </c>
      <c r="K1911" s="119" t="s">
        <v>2591</v>
      </c>
      <c r="L1911" s="119" t="s">
        <v>2473</v>
      </c>
      <c r="M1911" s="119" t="s">
        <v>2592</v>
      </c>
      <c r="N1911" s="119" t="s">
        <v>2474</v>
      </c>
      <c r="O1911" s="119" t="s">
        <v>2593</v>
      </c>
      <c r="P1911" s="119" t="s">
        <v>2588</v>
      </c>
      <c r="Q1911" s="119" t="s">
        <v>2588</v>
      </c>
      <c r="R1911" s="6">
        <f t="shared" si="269"/>
        <v>2</v>
      </c>
      <c r="S1911" s="6">
        <f t="shared" si="270"/>
        <v>1</v>
      </c>
      <c r="T1911" s="7">
        <f t="shared" si="271"/>
        <v>130306</v>
      </c>
      <c r="U1911" s="122" t="str">
        <f t="shared" si="272"/>
        <v>1FD02</v>
      </c>
      <c r="V1911" s="10">
        <f t="shared" si="273"/>
        <v>253</v>
      </c>
      <c r="W1911" s="10">
        <f t="shared" si="274"/>
        <v>2</v>
      </c>
      <c r="X1911" s="11">
        <f t="shared" si="275"/>
        <v>3</v>
      </c>
      <c r="Y1911" s="11">
        <f t="shared" si="276"/>
        <v>253</v>
      </c>
      <c r="Z1911" s="12" t="str">
        <f t="shared" si="277"/>
        <v>Wind Data</v>
      </c>
      <c r="AI1911" s="17"/>
      <c r="AJ1911" s="18"/>
      <c r="AK1911" s="19"/>
      <c r="AQ1911" s="37"/>
      <c r="AR1911" s="34"/>
      <c r="AS1911" s="34"/>
      <c r="AT1911" s="34"/>
      <c r="AU1911" s="34"/>
      <c r="AV1911" s="34"/>
      <c r="AW1911" s="34"/>
      <c r="AX1911" s="223">
        <v>130306</v>
      </c>
      <c r="AY1911" s="6">
        <v>3</v>
      </c>
      <c r="AZ1911" s="6">
        <v>253</v>
      </c>
      <c r="BA1911" s="87" t="s">
        <v>2496</v>
      </c>
      <c r="BB1911" s="39" t="s">
        <v>2583</v>
      </c>
      <c r="BC1911" s="84" t="s">
        <v>2349</v>
      </c>
      <c r="BD1911" s="38" t="s">
        <v>2497</v>
      </c>
      <c r="BE1911" s="39" t="s">
        <v>2584</v>
      </c>
      <c r="BF1911" s="90" t="s">
        <v>2498</v>
      </c>
      <c r="BJ1911" s="47" t="s">
        <v>2499</v>
      </c>
      <c r="BL1911" s="42" t="s">
        <v>2500</v>
      </c>
      <c r="BM1911" s="43" t="s">
        <v>2495</v>
      </c>
      <c r="BO1911" s="17">
        <v>65023</v>
      </c>
      <c r="BP1911" s="18" t="s">
        <v>1139</v>
      </c>
    </row>
    <row r="1912" spans="1:68" ht="15" customHeight="1" thickBot="1" x14ac:dyDescent="0.35">
      <c r="A1912" s="116">
        <v>1911</v>
      </c>
      <c r="H1912" s="121" t="s">
        <v>2586</v>
      </c>
      <c r="I1912" s="117">
        <v>8</v>
      </c>
      <c r="J1912" s="119" t="s">
        <v>2471</v>
      </c>
      <c r="K1912" s="120" t="s">
        <v>2471</v>
      </c>
      <c r="L1912" s="120" t="s">
        <v>2475</v>
      </c>
      <c r="M1912" s="119" t="s">
        <v>2476</v>
      </c>
      <c r="N1912" s="119" t="s">
        <v>2477</v>
      </c>
      <c r="O1912" s="119" t="s">
        <v>2588</v>
      </c>
      <c r="P1912" s="119" t="s">
        <v>2588</v>
      </c>
      <c r="Q1912" s="119" t="s">
        <v>2588</v>
      </c>
      <c r="R1912" s="6">
        <f t="shared" si="269"/>
        <v>5</v>
      </c>
      <c r="S1912" s="6">
        <f t="shared" si="270"/>
        <v>1</v>
      </c>
      <c r="T1912" s="7">
        <f t="shared" si="271"/>
        <v>130312</v>
      </c>
      <c r="U1912" s="122" t="str">
        <f t="shared" si="272"/>
        <v>1FD08</v>
      </c>
      <c r="V1912" s="10">
        <f t="shared" si="273"/>
        <v>253</v>
      </c>
      <c r="W1912" s="10">
        <f t="shared" si="274"/>
        <v>8</v>
      </c>
      <c r="X1912" s="11">
        <f t="shared" si="275"/>
        <v>16</v>
      </c>
      <c r="Y1912" s="11">
        <f t="shared" si="276"/>
        <v>253</v>
      </c>
      <c r="Z1912" s="12" t="str">
        <f t="shared" si="277"/>
        <v>Temperature</v>
      </c>
      <c r="AI1912" s="17"/>
      <c r="AJ1912" s="18"/>
      <c r="AK1912" s="19"/>
      <c r="AL1912" s="21"/>
      <c r="AM1912" s="21"/>
      <c r="AN1912" s="21"/>
      <c r="AO1912" s="21"/>
      <c r="AP1912" s="20"/>
      <c r="AQ1912" s="22"/>
      <c r="AR1912" s="20"/>
      <c r="AS1912" s="20"/>
      <c r="AT1912" s="20"/>
      <c r="AU1912" s="20"/>
      <c r="AV1912" s="20"/>
      <c r="AW1912" s="20"/>
      <c r="AX1912" s="222">
        <v>130312</v>
      </c>
      <c r="AY1912" s="6">
        <v>16</v>
      </c>
      <c r="AZ1912" s="6">
        <v>253</v>
      </c>
      <c r="BA1912" s="87" t="s">
        <v>2365</v>
      </c>
      <c r="BB1912" s="39" t="s">
        <v>2464</v>
      </c>
      <c r="BC1912" s="84" t="s">
        <v>2359</v>
      </c>
      <c r="BJ1912" s="47" t="s">
        <v>2501</v>
      </c>
      <c r="BL1912" s="42" t="s">
        <v>2494</v>
      </c>
      <c r="BM1912" s="43" t="s">
        <v>2495</v>
      </c>
      <c r="BO1912" s="17">
        <v>126998</v>
      </c>
      <c r="BP1912" s="18" t="s">
        <v>1415</v>
      </c>
    </row>
    <row r="1913" spans="1:68" ht="15" customHeight="1" thickBot="1" x14ac:dyDescent="0.35">
      <c r="A1913" s="116">
        <v>1912</v>
      </c>
      <c r="H1913" s="121" t="s">
        <v>2589</v>
      </c>
      <c r="I1913" s="117">
        <v>8</v>
      </c>
      <c r="J1913" s="120" t="s">
        <v>2478</v>
      </c>
      <c r="K1913" s="119" t="s">
        <v>2479</v>
      </c>
      <c r="L1913" s="119" t="s">
        <v>2480</v>
      </c>
      <c r="M1913" s="119" t="s">
        <v>2481</v>
      </c>
      <c r="N1913" s="119" t="s">
        <v>2482</v>
      </c>
      <c r="O1913" s="120" t="s">
        <v>2483</v>
      </c>
      <c r="P1913" s="119" t="s">
        <v>2475</v>
      </c>
      <c r="Q1913" s="119" t="s">
        <v>2473</v>
      </c>
      <c r="R1913" s="6">
        <f t="shared" si="269"/>
        <v>2</v>
      </c>
      <c r="S1913" s="6">
        <f t="shared" si="270"/>
        <v>1</v>
      </c>
      <c r="T1913" s="7">
        <f t="shared" si="271"/>
        <v>130306</v>
      </c>
      <c r="U1913" s="122" t="str">
        <f t="shared" si="272"/>
        <v>1FD02</v>
      </c>
      <c r="V1913" s="10">
        <f t="shared" si="273"/>
        <v>253</v>
      </c>
      <c r="W1913" s="10">
        <f t="shared" si="274"/>
        <v>2</v>
      </c>
      <c r="X1913" s="11">
        <f t="shared" si="275"/>
        <v>3</v>
      </c>
      <c r="Y1913" s="11">
        <f t="shared" si="276"/>
        <v>253</v>
      </c>
      <c r="Z1913" s="12" t="str">
        <f t="shared" si="277"/>
        <v>Wind Data</v>
      </c>
      <c r="AI1913" s="17"/>
      <c r="AJ1913" s="18"/>
      <c r="AK1913" s="19"/>
      <c r="AQ1913" s="37"/>
      <c r="AR1913" s="34"/>
      <c r="AS1913" s="34"/>
      <c r="AT1913" s="34"/>
      <c r="AU1913" s="34"/>
      <c r="AV1913" s="34"/>
      <c r="AW1913" s="34"/>
      <c r="AX1913" s="223">
        <v>130306</v>
      </c>
      <c r="AY1913" s="6">
        <v>3</v>
      </c>
      <c r="AZ1913" s="6">
        <v>253</v>
      </c>
      <c r="BA1913" s="87" t="s">
        <v>2496</v>
      </c>
      <c r="BB1913" s="39" t="s">
        <v>2598</v>
      </c>
      <c r="BC1913" s="84" t="s">
        <v>2349</v>
      </c>
      <c r="BD1913" s="38" t="s">
        <v>2497</v>
      </c>
      <c r="BE1913" s="39" t="s">
        <v>2599</v>
      </c>
      <c r="BF1913" s="90" t="s">
        <v>2498</v>
      </c>
      <c r="BJ1913" s="47" t="s">
        <v>2505</v>
      </c>
      <c r="BL1913" s="42" t="s">
        <v>2500</v>
      </c>
      <c r="BM1913" s="43" t="s">
        <v>2495</v>
      </c>
      <c r="BO1913" s="17">
        <v>127245</v>
      </c>
      <c r="BP1913" s="18" t="s">
        <v>1417</v>
      </c>
    </row>
    <row r="1914" spans="1:68" ht="15" customHeight="1" thickBot="1" x14ac:dyDescent="0.35">
      <c r="A1914" s="116">
        <v>1913</v>
      </c>
      <c r="H1914" s="121" t="s">
        <v>2503</v>
      </c>
      <c r="I1914" s="117">
        <v>8</v>
      </c>
      <c r="J1914" s="119" t="s">
        <v>2471</v>
      </c>
      <c r="K1914" s="119" t="s">
        <v>2481</v>
      </c>
      <c r="L1914" s="119" t="s">
        <v>2480</v>
      </c>
      <c r="M1914" s="120" t="s">
        <v>2479</v>
      </c>
      <c r="N1914" s="120" t="s">
        <v>2478</v>
      </c>
      <c r="O1914" s="119" t="s">
        <v>2588</v>
      </c>
      <c r="P1914" s="119" t="s">
        <v>2588</v>
      </c>
      <c r="Q1914" s="119" t="s">
        <v>2588</v>
      </c>
      <c r="R1914" s="6">
        <f t="shared" si="269"/>
        <v>5</v>
      </c>
      <c r="S1914" s="6">
        <f t="shared" si="270"/>
        <v>1</v>
      </c>
      <c r="T1914" s="7">
        <f t="shared" si="271"/>
        <v>130312</v>
      </c>
      <c r="U1914" s="122" t="str">
        <f t="shared" si="272"/>
        <v>1FD08</v>
      </c>
      <c r="V1914" s="10">
        <f t="shared" si="273"/>
        <v>253</v>
      </c>
      <c r="W1914" s="10">
        <f t="shared" si="274"/>
        <v>8</v>
      </c>
      <c r="X1914" s="11">
        <f t="shared" si="275"/>
        <v>16</v>
      </c>
      <c r="Y1914" s="11">
        <f t="shared" si="276"/>
        <v>253</v>
      </c>
      <c r="Z1914" s="12" t="str">
        <f t="shared" si="277"/>
        <v>Temperature</v>
      </c>
      <c r="AI1914" s="17"/>
      <c r="AJ1914" s="18"/>
      <c r="AK1914" s="19"/>
      <c r="AL1914" s="21"/>
      <c r="AM1914" s="21"/>
      <c r="AN1914" s="21"/>
      <c r="AO1914" s="21"/>
      <c r="AP1914" s="20"/>
      <c r="AQ1914" s="22"/>
      <c r="AR1914" s="20"/>
      <c r="AS1914" s="20"/>
      <c r="AT1914" s="20"/>
      <c r="AU1914" s="20"/>
      <c r="AV1914" s="20"/>
      <c r="AW1914" s="20"/>
      <c r="AX1914" s="222">
        <v>130312</v>
      </c>
      <c r="AY1914" s="6">
        <v>16</v>
      </c>
      <c r="AZ1914" s="6">
        <v>253</v>
      </c>
      <c r="BA1914" s="87" t="s">
        <v>2365</v>
      </c>
      <c r="BB1914" s="39" t="s">
        <v>2600</v>
      </c>
      <c r="BC1914" s="84" t="s">
        <v>2359</v>
      </c>
      <c r="BJ1914" s="47" t="s">
        <v>2601</v>
      </c>
      <c r="BL1914" s="42" t="s">
        <v>2494</v>
      </c>
      <c r="BM1914" s="43" t="s">
        <v>2495</v>
      </c>
      <c r="BO1914" s="17">
        <v>127489</v>
      </c>
      <c r="BP1914" s="18" t="s">
        <v>1423</v>
      </c>
    </row>
    <row r="1915" spans="1:68" ht="15" customHeight="1" thickBot="1" x14ac:dyDescent="0.35">
      <c r="A1915" s="116">
        <v>1914</v>
      </c>
      <c r="H1915" s="121" t="s">
        <v>2503</v>
      </c>
      <c r="I1915" s="117">
        <v>8</v>
      </c>
      <c r="J1915" s="119" t="s">
        <v>2471</v>
      </c>
      <c r="K1915" s="120" t="s">
        <v>2471</v>
      </c>
      <c r="L1915" s="119" t="s">
        <v>2472</v>
      </c>
      <c r="M1915" s="119" t="s">
        <v>2594</v>
      </c>
      <c r="N1915" s="120" t="s">
        <v>2473</v>
      </c>
      <c r="O1915" s="119" t="s">
        <v>2472</v>
      </c>
      <c r="P1915" s="119" t="s">
        <v>2475</v>
      </c>
      <c r="Q1915" s="119" t="s">
        <v>2483</v>
      </c>
      <c r="R1915" s="6">
        <f t="shared" si="269"/>
        <v>5</v>
      </c>
      <c r="S1915" s="6">
        <f t="shared" si="270"/>
        <v>1</v>
      </c>
      <c r="T1915" s="7">
        <f t="shared" si="271"/>
        <v>130312</v>
      </c>
      <c r="U1915" s="122" t="str">
        <f t="shared" si="272"/>
        <v>1FD08</v>
      </c>
      <c r="V1915" s="10">
        <f t="shared" si="273"/>
        <v>253</v>
      </c>
      <c r="W1915" s="10">
        <f t="shared" si="274"/>
        <v>8</v>
      </c>
      <c r="X1915" s="11">
        <f t="shared" si="275"/>
        <v>16</v>
      </c>
      <c r="Y1915" s="11">
        <f t="shared" si="276"/>
        <v>253</v>
      </c>
      <c r="Z1915" s="12" t="str">
        <f t="shared" si="277"/>
        <v>Temperature</v>
      </c>
      <c r="AI1915" s="17"/>
      <c r="AJ1915" s="18"/>
      <c r="AK1915" s="19"/>
      <c r="AQ1915" s="37"/>
      <c r="AR1915" s="34"/>
      <c r="AS1915" s="34"/>
      <c r="AT1915" s="34"/>
      <c r="AU1915" s="34"/>
      <c r="AV1915" s="34"/>
      <c r="AW1915" s="34"/>
      <c r="AX1915" s="223">
        <v>130312</v>
      </c>
      <c r="AY1915" s="6">
        <v>16</v>
      </c>
      <c r="AZ1915" s="6">
        <v>253</v>
      </c>
      <c r="BA1915" s="87" t="s">
        <v>2365</v>
      </c>
      <c r="BB1915" s="39" t="s">
        <v>2585</v>
      </c>
      <c r="BC1915" s="84" t="s">
        <v>2359</v>
      </c>
      <c r="BJ1915" s="47" t="s">
        <v>2493</v>
      </c>
      <c r="BL1915" s="42" t="s">
        <v>2494</v>
      </c>
      <c r="BM1915" s="43" t="s">
        <v>2495</v>
      </c>
      <c r="BO1915" s="17">
        <v>127501</v>
      </c>
      <c r="BP1915" s="18" t="s">
        <v>1428</v>
      </c>
    </row>
    <row r="1916" spans="1:68" ht="15" customHeight="1" thickBot="1" x14ac:dyDescent="0.35">
      <c r="A1916" s="116">
        <v>1915</v>
      </c>
      <c r="H1916" s="121" t="s">
        <v>2503</v>
      </c>
      <c r="I1916" s="117">
        <v>7</v>
      </c>
      <c r="J1916" s="119" t="s">
        <v>2484</v>
      </c>
      <c r="K1916" s="119" t="s">
        <v>2594</v>
      </c>
      <c r="L1916" s="119" t="s">
        <v>2481</v>
      </c>
      <c r="M1916" s="119" t="s">
        <v>2480</v>
      </c>
      <c r="N1916" s="119" t="s">
        <v>2479</v>
      </c>
      <c r="O1916" s="120" t="s">
        <v>2504</v>
      </c>
      <c r="P1916" s="120" t="s">
        <v>2475</v>
      </c>
      <c r="Q1916" s="119" t="s">
        <v>2485</v>
      </c>
      <c r="R1916" s="6">
        <f t="shared" si="269"/>
        <v>5</v>
      </c>
      <c r="S1916" s="6">
        <f t="shared" si="270"/>
        <v>1</v>
      </c>
      <c r="T1916" s="7">
        <f t="shared" si="271"/>
        <v>130312</v>
      </c>
      <c r="U1916" s="122" t="str">
        <f t="shared" si="272"/>
        <v>1FD08</v>
      </c>
      <c r="V1916" s="10">
        <f t="shared" si="273"/>
        <v>253</v>
      </c>
      <c r="W1916" s="10">
        <f t="shared" si="274"/>
        <v>8</v>
      </c>
      <c r="X1916" s="11">
        <f t="shared" si="275"/>
        <v>16</v>
      </c>
      <c r="Y1916" s="11">
        <f t="shared" si="276"/>
        <v>253</v>
      </c>
      <c r="Z1916" s="12" t="str">
        <f t="shared" si="277"/>
        <v>Temperature</v>
      </c>
      <c r="AI1916" s="17"/>
      <c r="AJ1916" s="18"/>
      <c r="AK1916" s="19"/>
      <c r="AL1916" s="21"/>
      <c r="AM1916" s="21"/>
      <c r="AN1916" s="21"/>
      <c r="AO1916" s="21"/>
      <c r="AP1916" s="20"/>
      <c r="AQ1916" s="22"/>
      <c r="AR1916" s="20"/>
      <c r="AS1916" s="20"/>
      <c r="AT1916" s="20"/>
      <c r="AU1916" s="20"/>
      <c r="AV1916" s="20"/>
      <c r="AW1916" s="20"/>
      <c r="AX1916" s="222">
        <v>130312</v>
      </c>
      <c r="AY1916" s="6">
        <v>16</v>
      </c>
      <c r="AZ1916" s="6">
        <v>253</v>
      </c>
      <c r="BA1916" s="87" t="s">
        <v>2365</v>
      </c>
      <c r="BB1916" s="39" t="s">
        <v>2602</v>
      </c>
      <c r="BC1916" s="84" t="s">
        <v>2359</v>
      </c>
      <c r="BJ1916" s="47" t="s">
        <v>2603</v>
      </c>
      <c r="BL1916" s="42" t="s">
        <v>2494</v>
      </c>
      <c r="BM1916" s="43" t="s">
        <v>2495</v>
      </c>
      <c r="BO1916" s="17">
        <v>127507</v>
      </c>
      <c r="BP1916" s="18" t="s">
        <v>1434</v>
      </c>
    </row>
    <row r="1917" spans="1:68" ht="15" customHeight="1" thickBot="1" x14ac:dyDescent="0.35">
      <c r="A1917" s="116">
        <v>1916</v>
      </c>
      <c r="H1917" s="121" t="s">
        <v>2595</v>
      </c>
      <c r="I1917" s="117">
        <v>8</v>
      </c>
      <c r="J1917" s="119" t="s">
        <v>2471</v>
      </c>
      <c r="K1917" s="120" t="s">
        <v>2471</v>
      </c>
      <c r="L1917" s="120" t="s">
        <v>2472</v>
      </c>
      <c r="M1917" s="120" t="s">
        <v>2594</v>
      </c>
      <c r="N1917" s="119" t="s">
        <v>2486</v>
      </c>
      <c r="O1917" s="119" t="s">
        <v>2588</v>
      </c>
      <c r="P1917" s="119" t="s">
        <v>2588</v>
      </c>
      <c r="Q1917" s="119" t="s">
        <v>2588</v>
      </c>
      <c r="R1917" s="6">
        <f t="shared" si="269"/>
        <v>5</v>
      </c>
      <c r="S1917" s="6">
        <f t="shared" si="270"/>
        <v>1</v>
      </c>
      <c r="T1917" s="7">
        <f t="shared" si="271"/>
        <v>130312</v>
      </c>
      <c r="U1917" s="122" t="str">
        <f t="shared" si="272"/>
        <v>1FD08</v>
      </c>
      <c r="V1917" s="10">
        <f t="shared" si="273"/>
        <v>253</v>
      </c>
      <c r="W1917" s="10">
        <f t="shared" si="274"/>
        <v>8</v>
      </c>
      <c r="X1917" s="11">
        <f t="shared" si="275"/>
        <v>25</v>
      </c>
      <c r="Y1917" s="11">
        <f t="shared" si="276"/>
        <v>253</v>
      </c>
      <c r="Z1917" s="12" t="str">
        <f t="shared" si="277"/>
        <v>Temperature</v>
      </c>
      <c r="AI1917" s="17"/>
      <c r="AJ1917" s="18"/>
      <c r="AK1917" s="19"/>
      <c r="AQ1917" s="34"/>
      <c r="AR1917" s="34"/>
      <c r="AS1917" s="34"/>
      <c r="AT1917" s="34"/>
      <c r="AU1917" s="34"/>
      <c r="AV1917" s="34"/>
      <c r="AW1917" s="34"/>
      <c r="AX1917" s="223">
        <v>130312</v>
      </c>
      <c r="AY1917" s="6">
        <v>25</v>
      </c>
      <c r="AZ1917" s="6">
        <v>253</v>
      </c>
      <c r="BA1917" s="87" t="s">
        <v>2365</v>
      </c>
      <c r="BB1917" s="39" t="s">
        <v>2467</v>
      </c>
      <c r="BC1917" s="84" t="s">
        <v>2359</v>
      </c>
      <c r="BJ1917" s="47" t="s">
        <v>2493</v>
      </c>
      <c r="BL1917" s="42" t="s">
        <v>2604</v>
      </c>
      <c r="BM1917" s="43" t="s">
        <v>2495</v>
      </c>
      <c r="BO1917" s="17"/>
      <c r="BP1917" s="18"/>
    </row>
    <row r="1918" spans="1:68" ht="15" customHeight="1" thickBot="1" x14ac:dyDescent="0.35">
      <c r="A1918" s="116">
        <v>1917</v>
      </c>
      <c r="H1918" s="121" t="s">
        <v>2487</v>
      </c>
      <c r="I1918" s="117">
        <v>8</v>
      </c>
      <c r="J1918" s="119" t="s">
        <v>2488</v>
      </c>
      <c r="K1918" s="119" t="s">
        <v>2489</v>
      </c>
      <c r="L1918" s="120" t="s">
        <v>2473</v>
      </c>
      <c r="M1918" s="119" t="s">
        <v>2490</v>
      </c>
      <c r="N1918" s="120" t="s">
        <v>2491</v>
      </c>
      <c r="O1918" s="119" t="s">
        <v>2492</v>
      </c>
      <c r="P1918" s="119" t="s">
        <v>2596</v>
      </c>
      <c r="Q1918" s="119" t="s">
        <v>2597</v>
      </c>
      <c r="R1918" s="6">
        <f t="shared" si="269"/>
        <v>2</v>
      </c>
      <c r="S1918" s="6">
        <f t="shared" si="270"/>
        <v>1</v>
      </c>
      <c r="T1918" s="7">
        <f t="shared" si="271"/>
        <v>130306</v>
      </c>
      <c r="U1918" s="122" t="str">
        <f t="shared" si="272"/>
        <v>1FD02</v>
      </c>
      <c r="V1918" s="10">
        <f t="shared" si="273"/>
        <v>253</v>
      </c>
      <c r="W1918" s="10">
        <f t="shared" si="274"/>
        <v>2</v>
      </c>
      <c r="X1918" s="11">
        <f t="shared" si="275"/>
        <v>3</v>
      </c>
      <c r="Y1918" s="11">
        <f t="shared" si="276"/>
        <v>253</v>
      </c>
      <c r="Z1918" s="12" t="str">
        <f t="shared" si="277"/>
        <v>Wind Data</v>
      </c>
      <c r="AI1918" s="17"/>
      <c r="AJ1918" s="18"/>
      <c r="AK1918" s="19"/>
      <c r="AL1918" s="21"/>
      <c r="AM1918" s="21"/>
      <c r="AN1918" s="21"/>
      <c r="AO1918" s="21"/>
      <c r="AP1918" s="20"/>
      <c r="AQ1918" s="20"/>
      <c r="AR1918" s="20"/>
      <c r="AS1918" s="20"/>
      <c r="AT1918" s="20"/>
      <c r="AU1918" s="20"/>
      <c r="AV1918" s="20"/>
      <c r="AW1918" s="20"/>
      <c r="AX1918" s="222">
        <v>130306</v>
      </c>
      <c r="AY1918" s="6">
        <v>3</v>
      </c>
      <c r="AZ1918" s="6">
        <v>253</v>
      </c>
      <c r="BA1918" s="87" t="s">
        <v>2496</v>
      </c>
      <c r="BB1918" s="39" t="s">
        <v>2468</v>
      </c>
      <c r="BC1918" s="84" t="s">
        <v>2349</v>
      </c>
      <c r="BD1918" s="38" t="s">
        <v>2497</v>
      </c>
      <c r="BE1918" s="39" t="s">
        <v>2469</v>
      </c>
      <c r="BF1918" s="90" t="s">
        <v>2498</v>
      </c>
      <c r="BJ1918" s="47" t="s">
        <v>2499</v>
      </c>
      <c r="BL1918" s="42" t="s">
        <v>2500</v>
      </c>
      <c r="BM1918" s="43" t="s">
        <v>2495</v>
      </c>
      <c r="BO1918" s="17"/>
      <c r="BP1918" s="18"/>
    </row>
    <row r="1919" spans="1:68" ht="15" customHeight="1" thickBot="1" x14ac:dyDescent="0.35">
      <c r="A1919" s="116">
        <v>1918</v>
      </c>
      <c r="H1919" s="121" t="s">
        <v>2586</v>
      </c>
      <c r="I1919" s="117">
        <v>8</v>
      </c>
      <c r="J1919" s="119" t="s">
        <v>2471</v>
      </c>
      <c r="K1919" s="120" t="s">
        <v>2471</v>
      </c>
      <c r="L1919" s="120" t="s">
        <v>2472</v>
      </c>
      <c r="M1919" s="119" t="s">
        <v>2587</v>
      </c>
      <c r="N1919" s="119" t="s">
        <v>2502</v>
      </c>
      <c r="O1919" s="119" t="s">
        <v>2588</v>
      </c>
      <c r="P1919" s="119" t="s">
        <v>2588</v>
      </c>
      <c r="Q1919" s="119" t="s">
        <v>2588</v>
      </c>
      <c r="R1919" s="6">
        <f t="shared" ref="R1919:R1982" si="278">_xlfn.BITRSHIFT(_xlfn.BITAND(HEX2DEC(H1919),HEX2DEC("1C000000")),26)</f>
        <v>5</v>
      </c>
      <c r="S1919" s="6">
        <f t="shared" ref="S1919:S1982" si="279">_xlfn.BITRSHIFT(_xlfn.BITAND(HEX2DEC(H1919),HEX2DEC("01000000")),24)</f>
        <v>1</v>
      </c>
      <c r="T1919" s="7">
        <f t="shared" ref="T1919:T1982" si="280">IF(_xlfn.BITRSHIFT(_xlfn.BITAND(HEX2DEC(H1919),HEX2DEC("0FF0000")),16)&lt;240,_xlfn.BITRSHIFT(_xlfn.BITAND(HEX2DEC(H1919),HEX2DEC("1FF0000")),8),_xlfn.BITRSHIFT(_xlfn.BITAND(HEX2DEC(H1919),HEX2DEC("1FFFF00")),8))</f>
        <v>130312</v>
      </c>
      <c r="U1919" s="122" t="str">
        <f t="shared" ref="U1919:U1982" si="281">DEC2HEX(T1919)</f>
        <v>1FD08</v>
      </c>
      <c r="V1919" s="10">
        <f t="shared" ref="V1919:V1982" si="282">_xlfn.BITRSHIFT(_xlfn.BITAND(HEX2DEC(H1919),HEX2DEC("0FF0000")),16)</f>
        <v>253</v>
      </c>
      <c r="W1919" s="10">
        <f t="shared" ref="W1919:W1982" si="283">_xlfn.BITRSHIFT(_xlfn.BITAND(HEX2DEC(H1919),HEX2DEC("FF00")),8)</f>
        <v>8</v>
      </c>
      <c r="X1919" s="11">
        <f t="shared" ref="X1919:X1982" si="284">_xlfn.BITAND(HEX2DEC(H1919),HEX2DEC("00000FF"))</f>
        <v>16</v>
      </c>
      <c r="Y1919" s="11">
        <f t="shared" ref="Y1919:Y1982" si="285">IF(_xlfn.BITRSHIFT(_xlfn.BITAND(HEX2DEC(H1919),HEX2DEC("0FF0000")),16)&lt;240,_xlfn.BITRSHIFT(_xlfn.BITAND(HEX2DEC(H1919),HEX2DEC("0FF00")),8),_xlfn.BITRSHIFT(_xlfn.BITAND(HEX2DEC(H1919),HEX2DEC("0FF0000")),16))</f>
        <v>253</v>
      </c>
      <c r="Z1919" s="12" t="str">
        <f t="shared" si="277"/>
        <v>Temperature</v>
      </c>
      <c r="AI1919" s="17"/>
      <c r="AJ1919" s="18"/>
      <c r="AK1919" s="19"/>
      <c r="AQ1919" s="34"/>
      <c r="AR1919" s="34"/>
      <c r="AS1919" s="34"/>
      <c r="AT1919" s="34"/>
      <c r="AU1919" s="34"/>
      <c r="AV1919" s="34"/>
      <c r="AW1919" s="34"/>
      <c r="AX1919" s="223">
        <v>130312</v>
      </c>
      <c r="AY1919" s="6">
        <v>16</v>
      </c>
      <c r="AZ1919" s="6">
        <v>253</v>
      </c>
      <c r="BA1919" s="87" t="s">
        <v>2365</v>
      </c>
      <c r="BB1919" s="39" t="s">
        <v>2582</v>
      </c>
      <c r="BC1919" s="84" t="s">
        <v>2359</v>
      </c>
      <c r="BJ1919" s="47" t="s">
        <v>2493</v>
      </c>
      <c r="BL1919" s="42" t="s">
        <v>2494</v>
      </c>
      <c r="BM1919" s="43" t="s">
        <v>2495</v>
      </c>
      <c r="BO1919" s="17"/>
      <c r="BP1919" s="18"/>
    </row>
    <row r="1920" spans="1:68" ht="15" customHeight="1" thickBot="1" x14ac:dyDescent="0.35">
      <c r="A1920" s="116">
        <v>1919</v>
      </c>
      <c r="H1920" s="121" t="s">
        <v>2589</v>
      </c>
      <c r="I1920" s="117">
        <v>8</v>
      </c>
      <c r="J1920" s="119" t="s">
        <v>2590</v>
      </c>
      <c r="K1920" s="119" t="s">
        <v>2591</v>
      </c>
      <c r="L1920" s="119" t="s">
        <v>2473</v>
      </c>
      <c r="M1920" s="119" t="s">
        <v>2592</v>
      </c>
      <c r="N1920" s="119" t="s">
        <v>2474</v>
      </c>
      <c r="O1920" s="119" t="s">
        <v>2593</v>
      </c>
      <c r="P1920" s="119" t="s">
        <v>2588</v>
      </c>
      <c r="Q1920" s="120" t="s">
        <v>2588</v>
      </c>
      <c r="R1920" s="6">
        <f t="shared" si="278"/>
        <v>2</v>
      </c>
      <c r="S1920" s="6">
        <f t="shared" si="279"/>
        <v>1</v>
      </c>
      <c r="T1920" s="7">
        <f t="shared" si="280"/>
        <v>130306</v>
      </c>
      <c r="U1920" s="122" t="str">
        <f t="shared" si="281"/>
        <v>1FD02</v>
      </c>
      <c r="V1920" s="10">
        <f t="shared" si="282"/>
        <v>253</v>
      </c>
      <c r="W1920" s="10">
        <f t="shared" si="283"/>
        <v>2</v>
      </c>
      <c r="X1920" s="11">
        <f t="shared" si="284"/>
        <v>3</v>
      </c>
      <c r="Y1920" s="11">
        <f t="shared" si="285"/>
        <v>253</v>
      </c>
      <c r="Z1920" s="12" t="str">
        <f t="shared" si="277"/>
        <v>Wind Data</v>
      </c>
      <c r="AI1920" s="17"/>
      <c r="AJ1920" s="18"/>
      <c r="AK1920" s="19"/>
      <c r="AL1920" s="21"/>
      <c r="AM1920" s="21"/>
      <c r="AN1920" s="21"/>
      <c r="AO1920" s="21"/>
      <c r="AP1920" s="20"/>
      <c r="AQ1920" s="20"/>
      <c r="AR1920" s="20"/>
      <c r="AS1920" s="20"/>
      <c r="AT1920" s="20"/>
      <c r="AU1920" s="20"/>
      <c r="AV1920" s="20"/>
      <c r="AW1920" s="20"/>
      <c r="AX1920" s="222">
        <v>130306</v>
      </c>
      <c r="AY1920" s="6">
        <v>3</v>
      </c>
      <c r="AZ1920" s="6">
        <v>253</v>
      </c>
      <c r="BA1920" s="87" t="s">
        <v>2496</v>
      </c>
      <c r="BB1920" s="39" t="s">
        <v>2583</v>
      </c>
      <c r="BC1920" s="84" t="s">
        <v>2349</v>
      </c>
      <c r="BD1920" s="38" t="s">
        <v>2497</v>
      </c>
      <c r="BE1920" s="39" t="s">
        <v>2584</v>
      </c>
      <c r="BF1920" s="90" t="s">
        <v>2498</v>
      </c>
      <c r="BJ1920" s="47" t="s">
        <v>2499</v>
      </c>
      <c r="BL1920" s="42" t="s">
        <v>2500</v>
      </c>
      <c r="BM1920" s="43" t="s">
        <v>2495</v>
      </c>
      <c r="BO1920" s="17"/>
      <c r="BP1920" s="18"/>
    </row>
    <row r="1921" spans="1:68" ht="15" customHeight="1" thickBot="1" x14ac:dyDescent="0.35">
      <c r="A1921" s="116">
        <v>1920</v>
      </c>
      <c r="H1921" s="121" t="s">
        <v>2586</v>
      </c>
      <c r="I1921" s="117">
        <v>8</v>
      </c>
      <c r="J1921" s="120" t="s">
        <v>2471</v>
      </c>
      <c r="K1921" s="120" t="s">
        <v>2471</v>
      </c>
      <c r="L1921" s="120" t="s">
        <v>2475</v>
      </c>
      <c r="M1921" s="119" t="s">
        <v>2476</v>
      </c>
      <c r="N1921" s="119" t="s">
        <v>2477</v>
      </c>
      <c r="O1921" s="119" t="s">
        <v>2588</v>
      </c>
      <c r="P1921" s="119" t="s">
        <v>2588</v>
      </c>
      <c r="Q1921" s="119" t="s">
        <v>2588</v>
      </c>
      <c r="R1921" s="6">
        <f t="shared" si="278"/>
        <v>5</v>
      </c>
      <c r="S1921" s="6">
        <f t="shared" si="279"/>
        <v>1</v>
      </c>
      <c r="T1921" s="7">
        <f t="shared" si="280"/>
        <v>130312</v>
      </c>
      <c r="U1921" s="122" t="str">
        <f t="shared" si="281"/>
        <v>1FD08</v>
      </c>
      <c r="V1921" s="10">
        <f t="shared" si="282"/>
        <v>253</v>
      </c>
      <c r="W1921" s="10">
        <f t="shared" si="283"/>
        <v>8</v>
      </c>
      <c r="X1921" s="11">
        <f t="shared" si="284"/>
        <v>16</v>
      </c>
      <c r="Y1921" s="11">
        <f t="shared" si="285"/>
        <v>253</v>
      </c>
      <c r="Z1921" s="12" t="str">
        <f t="shared" si="277"/>
        <v>Temperature</v>
      </c>
      <c r="AI1921" s="17"/>
      <c r="AJ1921" s="18"/>
      <c r="AK1921" s="19"/>
      <c r="AQ1921" s="34"/>
      <c r="AR1921" s="34"/>
      <c r="AS1921" s="34"/>
      <c r="AT1921" s="34"/>
      <c r="AU1921" s="34"/>
      <c r="AV1921" s="34"/>
      <c r="AW1921" s="34"/>
      <c r="AX1921" s="223">
        <v>130312</v>
      </c>
      <c r="AY1921" s="6">
        <v>16</v>
      </c>
      <c r="AZ1921" s="6">
        <v>253</v>
      </c>
      <c r="BA1921" s="87" t="s">
        <v>2365</v>
      </c>
      <c r="BB1921" s="39" t="s">
        <v>2464</v>
      </c>
      <c r="BC1921" s="84" t="s">
        <v>2359</v>
      </c>
      <c r="BJ1921" s="47" t="s">
        <v>2501</v>
      </c>
      <c r="BL1921" s="42" t="s">
        <v>2494</v>
      </c>
      <c r="BM1921" s="43" t="s">
        <v>2495</v>
      </c>
      <c r="BO1921" s="17"/>
      <c r="BP1921" s="18"/>
    </row>
    <row r="1922" spans="1:68" ht="15" customHeight="1" thickBot="1" x14ac:dyDescent="0.35">
      <c r="A1922" s="116">
        <v>1921</v>
      </c>
      <c r="H1922" s="121" t="s">
        <v>2589</v>
      </c>
      <c r="I1922" s="117">
        <v>8</v>
      </c>
      <c r="J1922" s="119" t="s">
        <v>2478</v>
      </c>
      <c r="K1922" s="120" t="s">
        <v>2479</v>
      </c>
      <c r="L1922" s="120" t="s">
        <v>2480</v>
      </c>
      <c r="M1922" s="119" t="s">
        <v>2481</v>
      </c>
      <c r="N1922" s="119" t="s">
        <v>2482</v>
      </c>
      <c r="O1922" s="119" t="s">
        <v>2483</v>
      </c>
      <c r="P1922" s="119" t="s">
        <v>2475</v>
      </c>
      <c r="Q1922" s="119" t="s">
        <v>2473</v>
      </c>
      <c r="R1922" s="6">
        <f t="shared" si="278"/>
        <v>2</v>
      </c>
      <c r="S1922" s="6">
        <f t="shared" si="279"/>
        <v>1</v>
      </c>
      <c r="T1922" s="7">
        <f t="shared" si="280"/>
        <v>130306</v>
      </c>
      <c r="U1922" s="122" t="str">
        <f t="shared" si="281"/>
        <v>1FD02</v>
      </c>
      <c r="V1922" s="10">
        <f t="shared" si="282"/>
        <v>253</v>
      </c>
      <c r="W1922" s="10">
        <f t="shared" si="283"/>
        <v>2</v>
      </c>
      <c r="X1922" s="11">
        <f t="shared" si="284"/>
        <v>3</v>
      </c>
      <c r="Y1922" s="11">
        <f t="shared" si="285"/>
        <v>253</v>
      </c>
      <c r="Z1922" s="12" t="str">
        <f t="shared" si="277"/>
        <v>Wind Data</v>
      </c>
      <c r="AI1922" s="17"/>
      <c r="AJ1922" s="18"/>
      <c r="AK1922" s="19"/>
      <c r="AL1922" s="21"/>
      <c r="AM1922" s="21"/>
      <c r="AN1922" s="21"/>
      <c r="AO1922" s="21"/>
      <c r="AP1922" s="20"/>
      <c r="AQ1922" s="20"/>
      <c r="AR1922" s="20"/>
      <c r="AS1922" s="20"/>
      <c r="AT1922" s="20"/>
      <c r="AU1922" s="20"/>
      <c r="AV1922" s="20"/>
      <c r="AW1922" s="20"/>
      <c r="AX1922" s="222">
        <v>130306</v>
      </c>
      <c r="AY1922" s="6">
        <v>3</v>
      </c>
      <c r="AZ1922" s="6">
        <v>253</v>
      </c>
      <c r="BA1922" s="87" t="s">
        <v>2496</v>
      </c>
      <c r="BB1922" s="39" t="s">
        <v>2598</v>
      </c>
      <c r="BC1922" s="84" t="s">
        <v>2349</v>
      </c>
      <c r="BD1922" s="38" t="s">
        <v>2497</v>
      </c>
      <c r="BE1922" s="39" t="s">
        <v>2599</v>
      </c>
      <c r="BF1922" s="90" t="s">
        <v>2498</v>
      </c>
      <c r="BJ1922" s="47" t="s">
        <v>2505</v>
      </c>
      <c r="BL1922" s="42" t="s">
        <v>2500</v>
      </c>
      <c r="BM1922" s="43" t="s">
        <v>2495</v>
      </c>
      <c r="BO1922" s="17"/>
      <c r="BP1922" s="18"/>
    </row>
    <row r="1923" spans="1:68" ht="15" customHeight="1" thickBot="1" x14ac:dyDescent="0.35">
      <c r="A1923" s="116">
        <v>1922</v>
      </c>
      <c r="H1923" s="121" t="s">
        <v>2503</v>
      </c>
      <c r="I1923" s="117">
        <v>8</v>
      </c>
      <c r="J1923" s="119" t="s">
        <v>2471</v>
      </c>
      <c r="K1923" s="119" t="s">
        <v>2481</v>
      </c>
      <c r="L1923" s="119" t="s">
        <v>2480</v>
      </c>
      <c r="M1923" s="119" t="s">
        <v>2479</v>
      </c>
      <c r="N1923" s="119" t="s">
        <v>2478</v>
      </c>
      <c r="O1923" s="119" t="s">
        <v>2588</v>
      </c>
      <c r="P1923" s="120" t="s">
        <v>2588</v>
      </c>
      <c r="Q1923" s="120" t="s">
        <v>2588</v>
      </c>
      <c r="R1923" s="6">
        <f t="shared" si="278"/>
        <v>5</v>
      </c>
      <c r="S1923" s="6">
        <f t="shared" si="279"/>
        <v>1</v>
      </c>
      <c r="T1923" s="7">
        <f t="shared" si="280"/>
        <v>130312</v>
      </c>
      <c r="U1923" s="122" t="str">
        <f t="shared" si="281"/>
        <v>1FD08</v>
      </c>
      <c r="V1923" s="10">
        <f t="shared" si="282"/>
        <v>253</v>
      </c>
      <c r="W1923" s="10">
        <f t="shared" si="283"/>
        <v>8</v>
      </c>
      <c r="X1923" s="11">
        <f t="shared" si="284"/>
        <v>16</v>
      </c>
      <c r="Y1923" s="11">
        <f t="shared" si="285"/>
        <v>253</v>
      </c>
      <c r="Z1923" s="12" t="str">
        <f t="shared" ref="Z1923:Z1986" si="286">VLOOKUP(T1923,BO:BP,2,FALSE)</f>
        <v>Temperature</v>
      </c>
      <c r="AI1923" s="17"/>
      <c r="AJ1923" s="18"/>
      <c r="AK1923" s="19"/>
      <c r="AQ1923" s="34"/>
      <c r="AR1923" s="34"/>
      <c r="AS1923" s="34"/>
      <c r="AT1923" s="34"/>
      <c r="AU1923" s="34"/>
      <c r="AV1923" s="34"/>
      <c r="AW1923" s="34"/>
      <c r="AX1923" s="223">
        <v>130312</v>
      </c>
      <c r="AY1923" s="6">
        <v>16</v>
      </c>
      <c r="AZ1923" s="6">
        <v>253</v>
      </c>
      <c r="BA1923" s="87" t="s">
        <v>2365</v>
      </c>
      <c r="BB1923" s="39" t="s">
        <v>2600</v>
      </c>
      <c r="BC1923" s="84" t="s">
        <v>2359</v>
      </c>
      <c r="BJ1923" s="47" t="s">
        <v>2601</v>
      </c>
      <c r="BL1923" s="42" t="s">
        <v>2494</v>
      </c>
      <c r="BM1923" s="43" t="s">
        <v>2495</v>
      </c>
      <c r="BO1923" s="17"/>
      <c r="BP1923" s="18"/>
    </row>
    <row r="1924" spans="1:68" ht="15" customHeight="1" thickBot="1" x14ac:dyDescent="0.35">
      <c r="A1924" s="116">
        <v>1923</v>
      </c>
      <c r="H1924" s="121" t="s">
        <v>2503</v>
      </c>
      <c r="I1924" s="117">
        <v>8</v>
      </c>
      <c r="J1924" s="119" t="s">
        <v>2471</v>
      </c>
      <c r="K1924" s="120" t="s">
        <v>2471</v>
      </c>
      <c r="L1924" s="120" t="s">
        <v>2472</v>
      </c>
      <c r="M1924" s="120" t="s">
        <v>2594</v>
      </c>
      <c r="N1924" s="120" t="s">
        <v>2473</v>
      </c>
      <c r="O1924" s="120" t="s">
        <v>2472</v>
      </c>
      <c r="P1924" s="119" t="s">
        <v>2475</v>
      </c>
      <c r="Q1924" s="120" t="s">
        <v>2483</v>
      </c>
      <c r="R1924" s="6">
        <f t="shared" si="278"/>
        <v>5</v>
      </c>
      <c r="S1924" s="6">
        <f t="shared" si="279"/>
        <v>1</v>
      </c>
      <c r="T1924" s="7">
        <f t="shared" si="280"/>
        <v>130312</v>
      </c>
      <c r="U1924" s="122" t="str">
        <f t="shared" si="281"/>
        <v>1FD08</v>
      </c>
      <c r="V1924" s="10">
        <f t="shared" si="282"/>
        <v>253</v>
      </c>
      <c r="W1924" s="10">
        <f t="shared" si="283"/>
        <v>8</v>
      </c>
      <c r="X1924" s="11">
        <f t="shared" si="284"/>
        <v>16</v>
      </c>
      <c r="Y1924" s="11">
        <f t="shared" si="285"/>
        <v>253</v>
      </c>
      <c r="Z1924" s="12" t="str">
        <f t="shared" si="286"/>
        <v>Temperature</v>
      </c>
      <c r="AI1924" s="17"/>
      <c r="AJ1924" s="18"/>
      <c r="AK1924" s="19"/>
      <c r="AL1924" s="21"/>
      <c r="AM1924" s="21"/>
      <c r="AN1924" s="21"/>
      <c r="AO1924" s="21"/>
      <c r="AP1924" s="20"/>
      <c r="AQ1924" s="20"/>
      <c r="AR1924" s="20"/>
      <c r="AS1924" s="20"/>
      <c r="AT1924" s="20"/>
      <c r="AU1924" s="20"/>
      <c r="AV1924" s="20"/>
      <c r="AW1924" s="20"/>
      <c r="AX1924" s="222">
        <v>130312</v>
      </c>
      <c r="AY1924" s="6">
        <v>16</v>
      </c>
      <c r="AZ1924" s="6">
        <v>253</v>
      </c>
      <c r="BA1924" s="87" t="s">
        <v>2365</v>
      </c>
      <c r="BB1924" s="39" t="s">
        <v>2585</v>
      </c>
      <c r="BC1924" s="84" t="s">
        <v>2359</v>
      </c>
      <c r="BJ1924" s="47" t="s">
        <v>2493</v>
      </c>
      <c r="BL1924" s="42" t="s">
        <v>2494</v>
      </c>
      <c r="BM1924" s="43" t="s">
        <v>2495</v>
      </c>
      <c r="BO1924" s="17"/>
      <c r="BP1924" s="18"/>
    </row>
    <row r="1925" spans="1:68" ht="15" customHeight="1" thickBot="1" x14ac:dyDescent="0.35">
      <c r="A1925" s="116">
        <v>1924</v>
      </c>
      <c r="H1925" s="121" t="s">
        <v>2503</v>
      </c>
      <c r="I1925" s="117">
        <v>7</v>
      </c>
      <c r="J1925" s="119" t="s">
        <v>2484</v>
      </c>
      <c r="K1925" s="119" t="s">
        <v>2594</v>
      </c>
      <c r="L1925" s="119" t="s">
        <v>2481</v>
      </c>
      <c r="M1925" s="120" t="s">
        <v>2480</v>
      </c>
      <c r="N1925" s="119" t="s">
        <v>2479</v>
      </c>
      <c r="O1925" s="119" t="s">
        <v>2504</v>
      </c>
      <c r="P1925" s="119" t="s">
        <v>2475</v>
      </c>
      <c r="Q1925" s="119" t="s">
        <v>2485</v>
      </c>
      <c r="R1925" s="6">
        <f t="shared" si="278"/>
        <v>5</v>
      </c>
      <c r="S1925" s="6">
        <f t="shared" si="279"/>
        <v>1</v>
      </c>
      <c r="T1925" s="7">
        <f t="shared" si="280"/>
        <v>130312</v>
      </c>
      <c r="U1925" s="122" t="str">
        <f t="shared" si="281"/>
        <v>1FD08</v>
      </c>
      <c r="V1925" s="10">
        <f t="shared" si="282"/>
        <v>253</v>
      </c>
      <c r="W1925" s="10">
        <f t="shared" si="283"/>
        <v>8</v>
      </c>
      <c r="X1925" s="11">
        <f t="shared" si="284"/>
        <v>16</v>
      </c>
      <c r="Y1925" s="11">
        <f t="shared" si="285"/>
        <v>253</v>
      </c>
      <c r="Z1925" s="12" t="str">
        <f t="shared" si="286"/>
        <v>Temperature</v>
      </c>
      <c r="AI1925" s="17"/>
      <c r="AJ1925" s="18"/>
      <c r="AK1925" s="19"/>
      <c r="AQ1925" s="34"/>
      <c r="AR1925" s="34"/>
      <c r="AS1925" s="34"/>
      <c r="AT1925" s="34"/>
      <c r="AU1925" s="34"/>
      <c r="AV1925" s="34"/>
      <c r="AW1925" s="34"/>
      <c r="AX1925" s="223">
        <v>130312</v>
      </c>
      <c r="AY1925" s="6">
        <v>16</v>
      </c>
      <c r="AZ1925" s="6">
        <v>253</v>
      </c>
      <c r="BA1925" s="87" t="s">
        <v>2365</v>
      </c>
      <c r="BB1925" s="39" t="s">
        <v>2602</v>
      </c>
      <c r="BC1925" s="84" t="s">
        <v>2359</v>
      </c>
      <c r="BJ1925" s="47" t="s">
        <v>2603</v>
      </c>
      <c r="BL1925" s="42" t="s">
        <v>2494</v>
      </c>
      <c r="BM1925" s="43" t="s">
        <v>2495</v>
      </c>
      <c r="BO1925" s="17"/>
      <c r="BP1925" s="18"/>
    </row>
    <row r="1926" spans="1:68" ht="15" customHeight="1" thickBot="1" x14ac:dyDescent="0.35">
      <c r="A1926" s="116">
        <v>1925</v>
      </c>
      <c r="H1926" s="121" t="s">
        <v>2595</v>
      </c>
      <c r="I1926" s="117">
        <v>8</v>
      </c>
      <c r="J1926" s="119" t="s">
        <v>2471</v>
      </c>
      <c r="K1926" s="120" t="s">
        <v>2471</v>
      </c>
      <c r="L1926" s="119" t="s">
        <v>2472</v>
      </c>
      <c r="M1926" s="119" t="s">
        <v>2594</v>
      </c>
      <c r="N1926" s="120" t="s">
        <v>2486</v>
      </c>
      <c r="O1926" s="119" t="s">
        <v>2588</v>
      </c>
      <c r="P1926" s="119" t="s">
        <v>2588</v>
      </c>
      <c r="Q1926" s="119" t="s">
        <v>2588</v>
      </c>
      <c r="R1926" s="6">
        <f t="shared" si="278"/>
        <v>5</v>
      </c>
      <c r="S1926" s="6">
        <f t="shared" si="279"/>
        <v>1</v>
      </c>
      <c r="T1926" s="7">
        <f t="shared" si="280"/>
        <v>130312</v>
      </c>
      <c r="U1926" s="122" t="str">
        <f t="shared" si="281"/>
        <v>1FD08</v>
      </c>
      <c r="V1926" s="10">
        <f t="shared" si="282"/>
        <v>253</v>
      </c>
      <c r="W1926" s="10">
        <f t="shared" si="283"/>
        <v>8</v>
      </c>
      <c r="X1926" s="11">
        <f t="shared" si="284"/>
        <v>25</v>
      </c>
      <c r="Y1926" s="11">
        <f t="shared" si="285"/>
        <v>253</v>
      </c>
      <c r="Z1926" s="12" t="str">
        <f t="shared" si="286"/>
        <v>Temperature</v>
      </c>
      <c r="AI1926" s="17"/>
      <c r="AJ1926" s="18"/>
      <c r="AK1926" s="19"/>
      <c r="AL1926" s="21"/>
      <c r="AM1926" s="21"/>
      <c r="AN1926" s="21"/>
      <c r="AO1926" s="21"/>
      <c r="AP1926" s="20"/>
      <c r="AQ1926" s="20"/>
      <c r="AR1926" s="20"/>
      <c r="AS1926" s="20"/>
      <c r="AT1926" s="20"/>
      <c r="AU1926" s="20"/>
      <c r="AV1926" s="20"/>
      <c r="AW1926" s="20"/>
      <c r="AX1926" s="222">
        <v>130312</v>
      </c>
      <c r="AY1926" s="6">
        <v>25</v>
      </c>
      <c r="AZ1926" s="6">
        <v>253</v>
      </c>
      <c r="BA1926" s="87" t="s">
        <v>2365</v>
      </c>
      <c r="BB1926" s="39" t="s">
        <v>2467</v>
      </c>
      <c r="BC1926" s="84" t="s">
        <v>2359</v>
      </c>
      <c r="BJ1926" s="47" t="s">
        <v>2493</v>
      </c>
      <c r="BL1926" s="42" t="s">
        <v>2604</v>
      </c>
      <c r="BM1926" s="43" t="s">
        <v>2495</v>
      </c>
      <c r="BO1926" s="17"/>
      <c r="BP1926" s="18"/>
    </row>
    <row r="1927" spans="1:68" ht="15" customHeight="1" thickBot="1" x14ac:dyDescent="0.35">
      <c r="A1927" s="116">
        <v>1926</v>
      </c>
      <c r="H1927" s="121" t="s">
        <v>2487</v>
      </c>
      <c r="I1927" s="117">
        <v>8</v>
      </c>
      <c r="J1927" s="120" t="s">
        <v>2488</v>
      </c>
      <c r="K1927" s="119" t="s">
        <v>2489</v>
      </c>
      <c r="L1927" s="119" t="s">
        <v>2473</v>
      </c>
      <c r="M1927" s="119" t="s">
        <v>2490</v>
      </c>
      <c r="N1927" s="119" t="s">
        <v>2491</v>
      </c>
      <c r="O1927" s="120" t="s">
        <v>2492</v>
      </c>
      <c r="P1927" s="119" t="s">
        <v>2596</v>
      </c>
      <c r="Q1927" s="119" t="s">
        <v>2597</v>
      </c>
      <c r="R1927" s="6">
        <f t="shared" si="278"/>
        <v>2</v>
      </c>
      <c r="S1927" s="6">
        <f t="shared" si="279"/>
        <v>1</v>
      </c>
      <c r="T1927" s="7">
        <f t="shared" si="280"/>
        <v>130306</v>
      </c>
      <c r="U1927" s="122" t="str">
        <f t="shared" si="281"/>
        <v>1FD02</v>
      </c>
      <c r="V1927" s="10">
        <f t="shared" si="282"/>
        <v>253</v>
      </c>
      <c r="W1927" s="10">
        <f t="shared" si="283"/>
        <v>2</v>
      </c>
      <c r="X1927" s="11">
        <f t="shared" si="284"/>
        <v>3</v>
      </c>
      <c r="Y1927" s="11">
        <f t="shared" si="285"/>
        <v>253</v>
      </c>
      <c r="Z1927" s="12" t="str">
        <f t="shared" si="286"/>
        <v>Wind Data</v>
      </c>
      <c r="AI1927" s="17"/>
      <c r="AJ1927" s="18"/>
      <c r="AK1927" s="19"/>
      <c r="AQ1927" s="34"/>
      <c r="AR1927" s="34"/>
      <c r="AS1927" s="34"/>
      <c r="AT1927" s="34"/>
      <c r="AU1927" s="34"/>
      <c r="AV1927" s="34"/>
      <c r="AW1927" s="34"/>
      <c r="AX1927" s="223">
        <v>130306</v>
      </c>
      <c r="AY1927" s="6">
        <v>3</v>
      </c>
      <c r="AZ1927" s="6">
        <v>253</v>
      </c>
      <c r="BA1927" s="87" t="s">
        <v>2496</v>
      </c>
      <c r="BB1927" s="39" t="s">
        <v>2468</v>
      </c>
      <c r="BC1927" s="84" t="s">
        <v>2349</v>
      </c>
      <c r="BD1927" s="38" t="s">
        <v>2497</v>
      </c>
      <c r="BE1927" s="39" t="s">
        <v>2469</v>
      </c>
      <c r="BF1927" s="90" t="s">
        <v>2498</v>
      </c>
      <c r="BJ1927" s="47" t="s">
        <v>2499</v>
      </c>
      <c r="BL1927" s="42" t="s">
        <v>2500</v>
      </c>
      <c r="BM1927" s="43" t="s">
        <v>2495</v>
      </c>
      <c r="BO1927" s="17"/>
      <c r="BP1927" s="18"/>
    </row>
    <row r="1928" spans="1:68" ht="15" customHeight="1" thickBot="1" x14ac:dyDescent="0.35">
      <c r="A1928" s="116">
        <v>1927</v>
      </c>
      <c r="H1928" s="121" t="s">
        <v>2586</v>
      </c>
      <c r="I1928" s="117">
        <v>8</v>
      </c>
      <c r="J1928" s="119" t="s">
        <v>2471</v>
      </c>
      <c r="K1928" s="119" t="s">
        <v>2471</v>
      </c>
      <c r="L1928" s="119" t="s">
        <v>2472</v>
      </c>
      <c r="M1928" s="120" t="s">
        <v>2587</v>
      </c>
      <c r="N1928" s="120" t="s">
        <v>2502</v>
      </c>
      <c r="O1928" s="119" t="s">
        <v>2588</v>
      </c>
      <c r="P1928" s="119" t="s">
        <v>2588</v>
      </c>
      <c r="Q1928" s="119" t="s">
        <v>2588</v>
      </c>
      <c r="R1928" s="6">
        <f t="shared" si="278"/>
        <v>5</v>
      </c>
      <c r="S1928" s="6">
        <f t="shared" si="279"/>
        <v>1</v>
      </c>
      <c r="T1928" s="7">
        <f t="shared" si="280"/>
        <v>130312</v>
      </c>
      <c r="U1928" s="122" t="str">
        <f t="shared" si="281"/>
        <v>1FD08</v>
      </c>
      <c r="V1928" s="10">
        <f t="shared" si="282"/>
        <v>253</v>
      </c>
      <c r="W1928" s="10">
        <f t="shared" si="283"/>
        <v>8</v>
      </c>
      <c r="X1928" s="11">
        <f t="shared" si="284"/>
        <v>16</v>
      </c>
      <c r="Y1928" s="11">
        <f t="shared" si="285"/>
        <v>253</v>
      </c>
      <c r="Z1928" s="12" t="str">
        <f t="shared" si="286"/>
        <v>Temperature</v>
      </c>
      <c r="AI1928" s="17"/>
      <c r="AJ1928" s="18"/>
      <c r="AK1928" s="19"/>
      <c r="AL1928" s="21"/>
      <c r="AM1928" s="21"/>
      <c r="AN1928" s="21"/>
      <c r="AO1928" s="21"/>
      <c r="AP1928" s="20"/>
      <c r="AQ1928" s="20"/>
      <c r="AR1928" s="20"/>
      <c r="AS1928" s="20"/>
      <c r="AT1928" s="20"/>
      <c r="AU1928" s="20"/>
      <c r="AV1928" s="20"/>
      <c r="AW1928" s="20"/>
      <c r="AX1928" s="222">
        <v>130312</v>
      </c>
      <c r="AY1928" s="6">
        <v>16</v>
      </c>
      <c r="AZ1928" s="6">
        <v>253</v>
      </c>
      <c r="BA1928" s="87" t="s">
        <v>2365</v>
      </c>
      <c r="BB1928" s="39" t="s">
        <v>2582</v>
      </c>
      <c r="BC1928" s="84" t="s">
        <v>2359</v>
      </c>
      <c r="BJ1928" s="47" t="s">
        <v>2493</v>
      </c>
      <c r="BL1928" s="42" t="s">
        <v>2494</v>
      </c>
      <c r="BM1928" s="43" t="s">
        <v>2495</v>
      </c>
      <c r="BO1928" s="17"/>
      <c r="BP1928" s="18"/>
    </row>
    <row r="1929" spans="1:68" ht="15" customHeight="1" thickBot="1" x14ac:dyDescent="0.35">
      <c r="A1929" s="116">
        <v>1928</v>
      </c>
      <c r="H1929" s="121" t="s">
        <v>2589</v>
      </c>
      <c r="I1929" s="117">
        <v>8</v>
      </c>
      <c r="J1929" s="119" t="s">
        <v>2590</v>
      </c>
      <c r="K1929" s="120" t="s">
        <v>2591</v>
      </c>
      <c r="L1929" s="119" t="s">
        <v>2473</v>
      </c>
      <c r="M1929" s="119" t="s">
        <v>2592</v>
      </c>
      <c r="N1929" s="120" t="s">
        <v>2474</v>
      </c>
      <c r="O1929" s="119" t="s">
        <v>2593</v>
      </c>
      <c r="P1929" s="119" t="s">
        <v>2588</v>
      </c>
      <c r="Q1929" s="119" t="s">
        <v>2588</v>
      </c>
      <c r="R1929" s="6">
        <f t="shared" si="278"/>
        <v>2</v>
      </c>
      <c r="S1929" s="6">
        <f t="shared" si="279"/>
        <v>1</v>
      </c>
      <c r="T1929" s="7">
        <f t="shared" si="280"/>
        <v>130306</v>
      </c>
      <c r="U1929" s="122" t="str">
        <f t="shared" si="281"/>
        <v>1FD02</v>
      </c>
      <c r="V1929" s="10">
        <f t="shared" si="282"/>
        <v>253</v>
      </c>
      <c r="W1929" s="10">
        <f t="shared" si="283"/>
        <v>2</v>
      </c>
      <c r="X1929" s="11">
        <f t="shared" si="284"/>
        <v>3</v>
      </c>
      <c r="Y1929" s="11">
        <f t="shared" si="285"/>
        <v>253</v>
      </c>
      <c r="Z1929" s="12" t="str">
        <f t="shared" si="286"/>
        <v>Wind Data</v>
      </c>
      <c r="AI1929" s="17"/>
      <c r="AJ1929" s="18"/>
      <c r="AK1929" s="19"/>
      <c r="AQ1929" s="34"/>
      <c r="AR1929" s="34"/>
      <c r="AS1929" s="34"/>
      <c r="AT1929" s="34"/>
      <c r="AU1929" s="34"/>
      <c r="AV1929" s="34"/>
      <c r="AW1929" s="34"/>
      <c r="AX1929" s="223">
        <v>130306</v>
      </c>
      <c r="AY1929" s="6">
        <v>3</v>
      </c>
      <c r="AZ1929" s="6">
        <v>253</v>
      </c>
      <c r="BA1929" s="87" t="s">
        <v>2496</v>
      </c>
      <c r="BB1929" s="39" t="s">
        <v>2583</v>
      </c>
      <c r="BC1929" s="84" t="s">
        <v>2349</v>
      </c>
      <c r="BD1929" s="38" t="s">
        <v>2497</v>
      </c>
      <c r="BE1929" s="39" t="s">
        <v>2584</v>
      </c>
      <c r="BF1929" s="90" t="s">
        <v>2498</v>
      </c>
      <c r="BJ1929" s="47" t="s">
        <v>2499</v>
      </c>
      <c r="BL1929" s="42" t="s">
        <v>2500</v>
      </c>
      <c r="BM1929" s="43" t="s">
        <v>2495</v>
      </c>
      <c r="BO1929" s="17"/>
      <c r="BP1929" s="18"/>
    </row>
    <row r="1930" spans="1:68" ht="15" customHeight="1" thickBot="1" x14ac:dyDescent="0.35">
      <c r="A1930" s="116">
        <v>1929</v>
      </c>
      <c r="H1930" s="121" t="s">
        <v>2586</v>
      </c>
      <c r="I1930" s="117">
        <v>8</v>
      </c>
      <c r="J1930" s="119" t="s">
        <v>2471</v>
      </c>
      <c r="K1930" s="120" t="s">
        <v>2471</v>
      </c>
      <c r="L1930" s="120" t="s">
        <v>2475</v>
      </c>
      <c r="M1930" s="119" t="s">
        <v>2476</v>
      </c>
      <c r="N1930" s="119" t="s">
        <v>2477</v>
      </c>
      <c r="O1930" s="119" t="s">
        <v>2588</v>
      </c>
      <c r="P1930" s="119" t="s">
        <v>2588</v>
      </c>
      <c r="Q1930" s="119" t="s">
        <v>2588</v>
      </c>
      <c r="R1930" s="6">
        <f t="shared" si="278"/>
        <v>5</v>
      </c>
      <c r="S1930" s="6">
        <f t="shared" si="279"/>
        <v>1</v>
      </c>
      <c r="T1930" s="7">
        <f t="shared" si="280"/>
        <v>130312</v>
      </c>
      <c r="U1930" s="122" t="str">
        <f t="shared" si="281"/>
        <v>1FD08</v>
      </c>
      <c r="V1930" s="10">
        <f t="shared" si="282"/>
        <v>253</v>
      </c>
      <c r="W1930" s="10">
        <f t="shared" si="283"/>
        <v>8</v>
      </c>
      <c r="X1930" s="11">
        <f t="shared" si="284"/>
        <v>16</v>
      </c>
      <c r="Y1930" s="11">
        <f t="shared" si="285"/>
        <v>253</v>
      </c>
      <c r="Z1930" s="12" t="str">
        <f t="shared" si="286"/>
        <v>Temperature</v>
      </c>
      <c r="AI1930" s="17"/>
      <c r="AJ1930" s="18"/>
      <c r="AK1930" s="19"/>
      <c r="AL1930" s="21"/>
      <c r="AM1930" s="21"/>
      <c r="AN1930" s="21"/>
      <c r="AO1930" s="21"/>
      <c r="AP1930" s="20"/>
      <c r="AQ1930" s="20"/>
      <c r="AR1930" s="20"/>
      <c r="AS1930" s="20"/>
      <c r="AT1930" s="20"/>
      <c r="AU1930" s="20"/>
      <c r="AV1930" s="20"/>
      <c r="AW1930" s="20"/>
      <c r="AX1930" s="222">
        <v>130312</v>
      </c>
      <c r="AY1930" s="6">
        <v>16</v>
      </c>
      <c r="AZ1930" s="6">
        <v>253</v>
      </c>
      <c r="BA1930" s="87" t="s">
        <v>2365</v>
      </c>
      <c r="BB1930" s="39" t="s">
        <v>2464</v>
      </c>
      <c r="BC1930" s="84" t="s">
        <v>2359</v>
      </c>
      <c r="BJ1930" s="47" t="s">
        <v>2501</v>
      </c>
      <c r="BL1930" s="42" t="s">
        <v>2494</v>
      </c>
      <c r="BM1930" s="43" t="s">
        <v>2495</v>
      </c>
      <c r="BO1930" s="17"/>
      <c r="BP1930" s="18"/>
    </row>
    <row r="1931" spans="1:68" ht="15" customHeight="1" thickBot="1" x14ac:dyDescent="0.35">
      <c r="A1931" s="116">
        <v>1930</v>
      </c>
      <c r="H1931" s="121" t="s">
        <v>2589</v>
      </c>
      <c r="I1931" s="117">
        <v>8</v>
      </c>
      <c r="J1931" s="119" t="s">
        <v>2478</v>
      </c>
      <c r="K1931" s="119" t="s">
        <v>2479</v>
      </c>
      <c r="L1931" s="119" t="s">
        <v>2480</v>
      </c>
      <c r="M1931" s="119" t="s">
        <v>2481</v>
      </c>
      <c r="N1931" s="119" t="s">
        <v>2482</v>
      </c>
      <c r="O1931" s="119" t="s">
        <v>2483</v>
      </c>
      <c r="P1931" s="119" t="s">
        <v>2475</v>
      </c>
      <c r="Q1931" s="120" t="s">
        <v>2473</v>
      </c>
      <c r="R1931" s="6">
        <f t="shared" si="278"/>
        <v>2</v>
      </c>
      <c r="S1931" s="6">
        <f t="shared" si="279"/>
        <v>1</v>
      </c>
      <c r="T1931" s="7">
        <f t="shared" si="280"/>
        <v>130306</v>
      </c>
      <c r="U1931" s="122" t="str">
        <f t="shared" si="281"/>
        <v>1FD02</v>
      </c>
      <c r="V1931" s="10">
        <f t="shared" si="282"/>
        <v>253</v>
      </c>
      <c r="W1931" s="10">
        <f t="shared" si="283"/>
        <v>2</v>
      </c>
      <c r="X1931" s="11">
        <f t="shared" si="284"/>
        <v>3</v>
      </c>
      <c r="Y1931" s="11">
        <f t="shared" si="285"/>
        <v>253</v>
      </c>
      <c r="Z1931" s="12" t="str">
        <f t="shared" si="286"/>
        <v>Wind Data</v>
      </c>
      <c r="AI1931" s="17"/>
      <c r="AJ1931" s="18"/>
      <c r="AK1931" s="19"/>
      <c r="AQ1931" s="34"/>
      <c r="AR1931" s="34"/>
      <c r="AS1931" s="34"/>
      <c r="AT1931" s="34"/>
      <c r="AU1931" s="34"/>
      <c r="AV1931" s="34"/>
      <c r="AW1931" s="34"/>
      <c r="AX1931" s="223">
        <v>130306</v>
      </c>
      <c r="AY1931" s="6">
        <v>3</v>
      </c>
      <c r="AZ1931" s="6">
        <v>253</v>
      </c>
      <c r="BA1931" s="87" t="s">
        <v>2496</v>
      </c>
      <c r="BB1931" s="39" t="s">
        <v>2598</v>
      </c>
      <c r="BC1931" s="84" t="s">
        <v>2349</v>
      </c>
      <c r="BD1931" s="38" t="s">
        <v>2497</v>
      </c>
      <c r="BE1931" s="39" t="s">
        <v>2599</v>
      </c>
      <c r="BF1931" s="90" t="s">
        <v>2498</v>
      </c>
      <c r="BJ1931" s="47" t="s">
        <v>2505</v>
      </c>
      <c r="BL1931" s="42" t="s">
        <v>2500</v>
      </c>
      <c r="BM1931" s="43" t="s">
        <v>2495</v>
      </c>
      <c r="BO1931" s="17"/>
      <c r="BP1931" s="18"/>
    </row>
    <row r="1932" spans="1:68" ht="15" customHeight="1" thickBot="1" x14ac:dyDescent="0.35">
      <c r="A1932" s="116">
        <v>1931</v>
      </c>
      <c r="H1932" s="121" t="s">
        <v>2503</v>
      </c>
      <c r="I1932" s="117">
        <v>8</v>
      </c>
      <c r="J1932" s="119" t="s">
        <v>2471</v>
      </c>
      <c r="K1932" s="119" t="s">
        <v>2481</v>
      </c>
      <c r="L1932" s="120" t="s">
        <v>2480</v>
      </c>
      <c r="M1932" s="119" t="s">
        <v>2479</v>
      </c>
      <c r="N1932" s="119" t="s">
        <v>2478</v>
      </c>
      <c r="O1932" s="119" t="s">
        <v>2588</v>
      </c>
      <c r="P1932" s="119" t="s">
        <v>2588</v>
      </c>
      <c r="Q1932" s="119" t="s">
        <v>2588</v>
      </c>
      <c r="R1932" s="6">
        <f t="shared" si="278"/>
        <v>5</v>
      </c>
      <c r="S1932" s="6">
        <f t="shared" si="279"/>
        <v>1</v>
      </c>
      <c r="T1932" s="7">
        <f t="shared" si="280"/>
        <v>130312</v>
      </c>
      <c r="U1932" s="122" t="str">
        <f t="shared" si="281"/>
        <v>1FD08</v>
      </c>
      <c r="V1932" s="10">
        <f t="shared" si="282"/>
        <v>253</v>
      </c>
      <c r="W1932" s="10">
        <f t="shared" si="283"/>
        <v>8</v>
      </c>
      <c r="X1932" s="11">
        <f t="shared" si="284"/>
        <v>16</v>
      </c>
      <c r="Y1932" s="11">
        <f t="shared" si="285"/>
        <v>253</v>
      </c>
      <c r="Z1932" s="12" t="str">
        <f t="shared" si="286"/>
        <v>Temperature</v>
      </c>
      <c r="AI1932" s="17"/>
      <c r="AJ1932" s="18"/>
      <c r="AK1932" s="19"/>
      <c r="AL1932" s="21"/>
      <c r="AM1932" s="21"/>
      <c r="AN1932" s="21"/>
      <c r="AO1932" s="21"/>
      <c r="AP1932" s="20"/>
      <c r="AQ1932" s="20"/>
      <c r="AR1932" s="20"/>
      <c r="AS1932" s="20"/>
      <c r="AT1932" s="20"/>
      <c r="AU1932" s="20"/>
      <c r="AV1932" s="20"/>
      <c r="AW1932" s="20"/>
      <c r="AX1932" s="222">
        <v>130312</v>
      </c>
      <c r="AY1932" s="6">
        <v>16</v>
      </c>
      <c r="AZ1932" s="6">
        <v>253</v>
      </c>
      <c r="BA1932" s="87" t="s">
        <v>2365</v>
      </c>
      <c r="BB1932" s="39" t="s">
        <v>2600</v>
      </c>
      <c r="BC1932" s="84" t="s">
        <v>2359</v>
      </c>
      <c r="BJ1932" s="47" t="s">
        <v>2601</v>
      </c>
      <c r="BL1932" s="42" t="s">
        <v>2494</v>
      </c>
      <c r="BM1932" s="43" t="s">
        <v>2495</v>
      </c>
      <c r="BO1932" s="17"/>
      <c r="BP1932" s="18"/>
    </row>
    <row r="1933" spans="1:68" ht="15" customHeight="1" thickBot="1" x14ac:dyDescent="0.35">
      <c r="A1933" s="116">
        <v>1932</v>
      </c>
      <c r="H1933" s="121" t="s">
        <v>2503</v>
      </c>
      <c r="I1933" s="117">
        <v>8</v>
      </c>
      <c r="J1933" s="119" t="s">
        <v>2471</v>
      </c>
      <c r="K1933" s="120" t="s">
        <v>2471</v>
      </c>
      <c r="L1933" s="120" t="s">
        <v>2472</v>
      </c>
      <c r="M1933" s="120" t="s">
        <v>2594</v>
      </c>
      <c r="N1933" s="120" t="s">
        <v>2473</v>
      </c>
      <c r="O1933" s="119" t="s">
        <v>2472</v>
      </c>
      <c r="P1933" s="119" t="s">
        <v>2475</v>
      </c>
      <c r="Q1933" s="119" t="s">
        <v>2483</v>
      </c>
      <c r="R1933" s="6">
        <f t="shared" si="278"/>
        <v>5</v>
      </c>
      <c r="S1933" s="6">
        <f t="shared" si="279"/>
        <v>1</v>
      </c>
      <c r="T1933" s="7">
        <f t="shared" si="280"/>
        <v>130312</v>
      </c>
      <c r="U1933" s="122" t="str">
        <f t="shared" si="281"/>
        <v>1FD08</v>
      </c>
      <c r="V1933" s="10">
        <f t="shared" si="282"/>
        <v>253</v>
      </c>
      <c r="W1933" s="10">
        <f t="shared" si="283"/>
        <v>8</v>
      </c>
      <c r="X1933" s="11">
        <f t="shared" si="284"/>
        <v>16</v>
      </c>
      <c r="Y1933" s="11">
        <f t="shared" si="285"/>
        <v>253</v>
      </c>
      <c r="Z1933" s="12" t="str">
        <f t="shared" si="286"/>
        <v>Temperature</v>
      </c>
      <c r="AI1933" s="17"/>
      <c r="AJ1933" s="18"/>
      <c r="AK1933" s="19"/>
      <c r="AQ1933" s="34"/>
      <c r="AR1933" s="34"/>
      <c r="AS1933" s="34"/>
      <c r="AT1933" s="34"/>
      <c r="AU1933" s="34"/>
      <c r="AV1933" s="34"/>
      <c r="AW1933" s="34"/>
      <c r="AX1933" s="223">
        <v>130312</v>
      </c>
      <c r="AY1933" s="6">
        <v>16</v>
      </c>
      <c r="AZ1933" s="6">
        <v>253</v>
      </c>
      <c r="BA1933" s="87" t="s">
        <v>2365</v>
      </c>
      <c r="BB1933" s="39" t="s">
        <v>2585</v>
      </c>
      <c r="BC1933" s="84" t="s">
        <v>2359</v>
      </c>
      <c r="BJ1933" s="47" t="s">
        <v>2493</v>
      </c>
      <c r="BL1933" s="42" t="s">
        <v>2494</v>
      </c>
      <c r="BM1933" s="43" t="s">
        <v>2495</v>
      </c>
      <c r="BO1933" s="17"/>
      <c r="BP1933" s="18"/>
    </row>
    <row r="1934" spans="1:68" ht="15" customHeight="1" thickBot="1" x14ac:dyDescent="0.35">
      <c r="A1934" s="116">
        <v>1933</v>
      </c>
      <c r="H1934" s="121" t="s">
        <v>2503</v>
      </c>
      <c r="I1934" s="117">
        <v>7</v>
      </c>
      <c r="J1934" s="119" t="s">
        <v>2484</v>
      </c>
      <c r="K1934" s="119" t="s">
        <v>2594</v>
      </c>
      <c r="L1934" s="120" t="s">
        <v>2481</v>
      </c>
      <c r="M1934" s="120" t="s">
        <v>2480</v>
      </c>
      <c r="N1934" s="119" t="s">
        <v>2479</v>
      </c>
      <c r="O1934" s="119" t="s">
        <v>2504</v>
      </c>
      <c r="P1934" s="119" t="s">
        <v>2475</v>
      </c>
      <c r="Q1934" s="119" t="s">
        <v>2485</v>
      </c>
      <c r="R1934" s="6">
        <f t="shared" si="278"/>
        <v>5</v>
      </c>
      <c r="S1934" s="6">
        <f t="shared" si="279"/>
        <v>1</v>
      </c>
      <c r="T1934" s="7">
        <f t="shared" si="280"/>
        <v>130312</v>
      </c>
      <c r="U1934" s="122" t="str">
        <f t="shared" si="281"/>
        <v>1FD08</v>
      </c>
      <c r="V1934" s="10">
        <f t="shared" si="282"/>
        <v>253</v>
      </c>
      <c r="W1934" s="10">
        <f t="shared" si="283"/>
        <v>8</v>
      </c>
      <c r="X1934" s="11">
        <f t="shared" si="284"/>
        <v>16</v>
      </c>
      <c r="Y1934" s="11">
        <f t="shared" si="285"/>
        <v>253</v>
      </c>
      <c r="Z1934" s="12" t="str">
        <f t="shared" si="286"/>
        <v>Temperature</v>
      </c>
      <c r="AI1934" s="17"/>
      <c r="AJ1934" s="18"/>
      <c r="AK1934" s="19"/>
      <c r="AL1934" s="21"/>
      <c r="AM1934" s="21"/>
      <c r="AN1934" s="21"/>
      <c r="AO1934" s="21"/>
      <c r="AP1934" s="20"/>
      <c r="AQ1934" s="20"/>
      <c r="AR1934" s="20"/>
      <c r="AS1934" s="20"/>
      <c r="AT1934" s="20"/>
      <c r="AU1934" s="20"/>
      <c r="AV1934" s="20"/>
      <c r="AW1934" s="20"/>
      <c r="AX1934" s="222">
        <v>130312</v>
      </c>
      <c r="AY1934" s="6">
        <v>16</v>
      </c>
      <c r="AZ1934" s="6">
        <v>253</v>
      </c>
      <c r="BA1934" s="87" t="s">
        <v>2365</v>
      </c>
      <c r="BB1934" s="39" t="s">
        <v>2602</v>
      </c>
      <c r="BC1934" s="84" t="s">
        <v>2359</v>
      </c>
      <c r="BJ1934" s="47" t="s">
        <v>2603</v>
      </c>
      <c r="BL1934" s="42" t="s">
        <v>2494</v>
      </c>
      <c r="BM1934" s="43" t="s">
        <v>2495</v>
      </c>
      <c r="BO1934" s="17"/>
      <c r="BP1934" s="18"/>
    </row>
    <row r="1935" spans="1:68" ht="15" customHeight="1" thickBot="1" x14ac:dyDescent="0.35">
      <c r="A1935" s="116">
        <v>1934</v>
      </c>
      <c r="H1935" s="121" t="s">
        <v>2595</v>
      </c>
      <c r="I1935" s="117">
        <v>8</v>
      </c>
      <c r="J1935" s="119" t="s">
        <v>2471</v>
      </c>
      <c r="K1935" s="119" t="s">
        <v>2471</v>
      </c>
      <c r="L1935" s="120" t="s">
        <v>2472</v>
      </c>
      <c r="M1935" s="120" t="s">
        <v>2594</v>
      </c>
      <c r="N1935" s="120" t="s">
        <v>2486</v>
      </c>
      <c r="O1935" s="120" t="s">
        <v>2588</v>
      </c>
      <c r="P1935" s="119" t="s">
        <v>2588</v>
      </c>
      <c r="Q1935" s="120" t="s">
        <v>2588</v>
      </c>
      <c r="R1935" s="6">
        <f t="shared" si="278"/>
        <v>5</v>
      </c>
      <c r="S1935" s="6">
        <f t="shared" si="279"/>
        <v>1</v>
      </c>
      <c r="T1935" s="7">
        <f t="shared" si="280"/>
        <v>130312</v>
      </c>
      <c r="U1935" s="122" t="str">
        <f t="shared" si="281"/>
        <v>1FD08</v>
      </c>
      <c r="V1935" s="10">
        <f t="shared" si="282"/>
        <v>253</v>
      </c>
      <c r="W1935" s="10">
        <f t="shared" si="283"/>
        <v>8</v>
      </c>
      <c r="X1935" s="11">
        <f t="shared" si="284"/>
        <v>25</v>
      </c>
      <c r="Y1935" s="11">
        <f t="shared" si="285"/>
        <v>253</v>
      </c>
      <c r="Z1935" s="12" t="str">
        <f t="shared" si="286"/>
        <v>Temperature</v>
      </c>
      <c r="AI1935" s="17"/>
      <c r="AJ1935" s="18"/>
      <c r="AK1935" s="19"/>
      <c r="AQ1935" s="34"/>
      <c r="AR1935" s="34"/>
      <c r="AS1935" s="34"/>
      <c r="AT1935" s="34"/>
      <c r="AU1935" s="34"/>
      <c r="AV1935" s="34"/>
      <c r="AW1935" s="34"/>
      <c r="AX1935" s="223">
        <v>130312</v>
      </c>
      <c r="AY1935" s="6">
        <v>25</v>
      </c>
      <c r="AZ1935" s="6">
        <v>253</v>
      </c>
      <c r="BA1935" s="87" t="s">
        <v>2365</v>
      </c>
      <c r="BB1935" s="39" t="s">
        <v>2467</v>
      </c>
      <c r="BC1935" s="84" t="s">
        <v>2359</v>
      </c>
      <c r="BJ1935" s="47" t="s">
        <v>2493</v>
      </c>
      <c r="BL1935" s="42" t="s">
        <v>2604</v>
      </c>
      <c r="BM1935" s="43" t="s">
        <v>2495</v>
      </c>
      <c r="BO1935" s="17"/>
      <c r="BP1935" s="18"/>
    </row>
    <row r="1936" spans="1:68" ht="15" customHeight="1" thickBot="1" x14ac:dyDescent="0.35">
      <c r="A1936" s="116">
        <v>1935</v>
      </c>
      <c r="H1936" s="121" t="s">
        <v>2487</v>
      </c>
      <c r="I1936" s="117">
        <v>8</v>
      </c>
      <c r="J1936" s="119" t="s">
        <v>2488</v>
      </c>
      <c r="K1936" s="119" t="s">
        <v>2489</v>
      </c>
      <c r="L1936" s="119" t="s">
        <v>2473</v>
      </c>
      <c r="M1936" s="119" t="s">
        <v>2490</v>
      </c>
      <c r="N1936" s="119" t="s">
        <v>2491</v>
      </c>
      <c r="O1936" s="119" t="s">
        <v>2492</v>
      </c>
      <c r="P1936" s="119" t="s">
        <v>2596</v>
      </c>
      <c r="Q1936" s="119" t="s">
        <v>2597</v>
      </c>
      <c r="R1936" s="6">
        <f t="shared" si="278"/>
        <v>2</v>
      </c>
      <c r="S1936" s="6">
        <f t="shared" si="279"/>
        <v>1</v>
      </c>
      <c r="T1936" s="7">
        <f t="shared" si="280"/>
        <v>130306</v>
      </c>
      <c r="U1936" s="122" t="str">
        <f t="shared" si="281"/>
        <v>1FD02</v>
      </c>
      <c r="V1936" s="10">
        <f t="shared" si="282"/>
        <v>253</v>
      </c>
      <c r="W1936" s="10">
        <f t="shared" si="283"/>
        <v>2</v>
      </c>
      <c r="X1936" s="11">
        <f t="shared" si="284"/>
        <v>3</v>
      </c>
      <c r="Y1936" s="11">
        <f t="shared" si="285"/>
        <v>253</v>
      </c>
      <c r="Z1936" s="12" t="str">
        <f t="shared" si="286"/>
        <v>Wind Data</v>
      </c>
      <c r="AI1936" s="17"/>
      <c r="AJ1936" s="18"/>
      <c r="AK1936" s="19"/>
      <c r="AL1936" s="21"/>
      <c r="AM1936" s="21"/>
      <c r="AN1936" s="21"/>
      <c r="AO1936" s="21"/>
      <c r="AP1936" s="20"/>
      <c r="AQ1936" s="20"/>
      <c r="AR1936" s="20"/>
      <c r="AS1936" s="20"/>
      <c r="AT1936" s="20"/>
      <c r="AU1936" s="20"/>
      <c r="AV1936" s="20"/>
      <c r="AW1936" s="20"/>
      <c r="AX1936" s="222">
        <v>130306</v>
      </c>
      <c r="AY1936" s="6">
        <v>3</v>
      </c>
      <c r="AZ1936" s="6">
        <v>253</v>
      </c>
      <c r="BA1936" s="87" t="s">
        <v>2496</v>
      </c>
      <c r="BB1936" s="39" t="s">
        <v>2468</v>
      </c>
      <c r="BC1936" s="84" t="s">
        <v>2349</v>
      </c>
      <c r="BD1936" s="38" t="s">
        <v>2497</v>
      </c>
      <c r="BE1936" s="39" t="s">
        <v>2469</v>
      </c>
      <c r="BF1936" s="90" t="s">
        <v>2498</v>
      </c>
      <c r="BJ1936" s="47" t="s">
        <v>2499</v>
      </c>
      <c r="BL1936" s="42" t="s">
        <v>2500</v>
      </c>
      <c r="BM1936" s="43" t="s">
        <v>2495</v>
      </c>
      <c r="BO1936" s="17"/>
      <c r="BP1936" s="18"/>
    </row>
    <row r="1937" spans="1:68" ht="15" customHeight="1" thickBot="1" x14ac:dyDescent="0.35">
      <c r="A1937" s="116">
        <v>1936</v>
      </c>
      <c r="H1937" s="121" t="s">
        <v>2586</v>
      </c>
      <c r="I1937" s="117">
        <v>8</v>
      </c>
      <c r="J1937" s="119" t="s">
        <v>2471</v>
      </c>
      <c r="K1937" s="119" t="s">
        <v>2471</v>
      </c>
      <c r="L1937" s="119" t="s">
        <v>2472</v>
      </c>
      <c r="M1937" s="119" t="s">
        <v>2587</v>
      </c>
      <c r="N1937" s="119" t="s">
        <v>2502</v>
      </c>
      <c r="O1937" s="119" t="s">
        <v>2588</v>
      </c>
      <c r="P1937" s="119" t="s">
        <v>2588</v>
      </c>
      <c r="Q1937" s="119" t="s">
        <v>2588</v>
      </c>
      <c r="R1937" s="6">
        <f t="shared" si="278"/>
        <v>5</v>
      </c>
      <c r="S1937" s="6">
        <f t="shared" si="279"/>
        <v>1</v>
      </c>
      <c r="T1937" s="7">
        <f t="shared" si="280"/>
        <v>130312</v>
      </c>
      <c r="U1937" s="122" t="str">
        <f t="shared" si="281"/>
        <v>1FD08</v>
      </c>
      <c r="V1937" s="10">
        <f t="shared" si="282"/>
        <v>253</v>
      </c>
      <c r="W1937" s="10">
        <f t="shared" si="283"/>
        <v>8</v>
      </c>
      <c r="X1937" s="11">
        <f t="shared" si="284"/>
        <v>16</v>
      </c>
      <c r="Y1937" s="11">
        <f t="shared" si="285"/>
        <v>253</v>
      </c>
      <c r="Z1937" s="12" t="str">
        <f t="shared" si="286"/>
        <v>Temperature</v>
      </c>
      <c r="AI1937" s="17"/>
      <c r="AJ1937" s="18"/>
      <c r="AK1937" s="19"/>
      <c r="AQ1937" s="34"/>
      <c r="AR1937" s="34"/>
      <c r="AS1937" s="34"/>
      <c r="AT1937" s="34"/>
      <c r="AU1937" s="34"/>
      <c r="AV1937" s="34"/>
      <c r="AW1937" s="34"/>
      <c r="AX1937" s="223">
        <v>130312</v>
      </c>
      <c r="AY1937" s="6">
        <v>16</v>
      </c>
      <c r="AZ1937" s="6">
        <v>253</v>
      </c>
      <c r="BA1937" s="87" t="s">
        <v>2365</v>
      </c>
      <c r="BB1937" s="39" t="s">
        <v>2582</v>
      </c>
      <c r="BC1937" s="84" t="s">
        <v>2359</v>
      </c>
      <c r="BJ1937" s="47" t="s">
        <v>2493</v>
      </c>
      <c r="BL1937" s="42" t="s">
        <v>2494</v>
      </c>
      <c r="BM1937" s="43" t="s">
        <v>2495</v>
      </c>
      <c r="BO1937" s="17"/>
      <c r="BP1937" s="18"/>
    </row>
    <row r="1938" spans="1:68" ht="15" customHeight="1" thickBot="1" x14ac:dyDescent="0.35">
      <c r="A1938" s="116">
        <v>1937</v>
      </c>
      <c r="H1938" s="121" t="s">
        <v>2589</v>
      </c>
      <c r="I1938" s="117">
        <v>8</v>
      </c>
      <c r="J1938" s="119" t="s">
        <v>2590</v>
      </c>
      <c r="K1938" s="119" t="s">
        <v>2591</v>
      </c>
      <c r="L1938" s="119" t="s">
        <v>2473</v>
      </c>
      <c r="M1938" s="119" t="s">
        <v>2592</v>
      </c>
      <c r="N1938" s="119" t="s">
        <v>2474</v>
      </c>
      <c r="O1938" s="119" t="s">
        <v>2593</v>
      </c>
      <c r="P1938" s="119" t="s">
        <v>2588</v>
      </c>
      <c r="Q1938" s="119" t="s">
        <v>2588</v>
      </c>
      <c r="R1938" s="6">
        <f t="shared" si="278"/>
        <v>2</v>
      </c>
      <c r="S1938" s="6">
        <f t="shared" si="279"/>
        <v>1</v>
      </c>
      <c r="T1938" s="7">
        <f t="shared" si="280"/>
        <v>130306</v>
      </c>
      <c r="U1938" s="122" t="str">
        <f t="shared" si="281"/>
        <v>1FD02</v>
      </c>
      <c r="V1938" s="10">
        <f t="shared" si="282"/>
        <v>253</v>
      </c>
      <c r="W1938" s="10">
        <f t="shared" si="283"/>
        <v>2</v>
      </c>
      <c r="X1938" s="11">
        <f t="shared" si="284"/>
        <v>3</v>
      </c>
      <c r="Y1938" s="11">
        <f t="shared" si="285"/>
        <v>253</v>
      </c>
      <c r="Z1938" s="12" t="str">
        <f t="shared" si="286"/>
        <v>Wind Data</v>
      </c>
      <c r="AI1938" s="17"/>
      <c r="AJ1938" s="18"/>
      <c r="AK1938" s="19"/>
      <c r="AL1938" s="21"/>
      <c r="AM1938" s="21"/>
      <c r="AN1938" s="21"/>
      <c r="AO1938" s="21"/>
      <c r="AP1938" s="20"/>
      <c r="AQ1938" s="20"/>
      <c r="AR1938" s="20"/>
      <c r="AS1938" s="20"/>
      <c r="AT1938" s="20"/>
      <c r="AU1938" s="20"/>
      <c r="AV1938" s="20"/>
      <c r="AW1938" s="20"/>
      <c r="AX1938" s="222">
        <v>130306</v>
      </c>
      <c r="AY1938" s="6">
        <v>3</v>
      </c>
      <c r="AZ1938" s="6">
        <v>253</v>
      </c>
      <c r="BA1938" s="87" t="s">
        <v>2496</v>
      </c>
      <c r="BB1938" s="39" t="s">
        <v>2583</v>
      </c>
      <c r="BC1938" s="84" t="s">
        <v>2349</v>
      </c>
      <c r="BD1938" s="38" t="s">
        <v>2497</v>
      </c>
      <c r="BE1938" s="39" t="s">
        <v>2584</v>
      </c>
      <c r="BF1938" s="90" t="s">
        <v>2498</v>
      </c>
      <c r="BJ1938" s="47" t="s">
        <v>2499</v>
      </c>
      <c r="BL1938" s="42" t="s">
        <v>2500</v>
      </c>
      <c r="BM1938" s="43" t="s">
        <v>2495</v>
      </c>
      <c r="BO1938" s="17"/>
      <c r="BP1938" s="18"/>
    </row>
    <row r="1939" spans="1:68" ht="15" customHeight="1" thickBot="1" x14ac:dyDescent="0.35">
      <c r="A1939" s="116">
        <v>1938</v>
      </c>
      <c r="H1939" s="121" t="s">
        <v>2586</v>
      </c>
      <c r="I1939" s="117">
        <v>8</v>
      </c>
      <c r="J1939" s="119" t="s">
        <v>2471</v>
      </c>
      <c r="K1939" s="119" t="s">
        <v>2471</v>
      </c>
      <c r="L1939" s="119" t="s">
        <v>2475</v>
      </c>
      <c r="M1939" s="119" t="s">
        <v>2476</v>
      </c>
      <c r="N1939" s="119" t="s">
        <v>2477</v>
      </c>
      <c r="O1939" s="119" t="s">
        <v>2588</v>
      </c>
      <c r="P1939" s="119" t="s">
        <v>2588</v>
      </c>
      <c r="Q1939" s="119" t="s">
        <v>2588</v>
      </c>
      <c r="R1939" s="6">
        <f t="shared" si="278"/>
        <v>5</v>
      </c>
      <c r="S1939" s="6">
        <f t="shared" si="279"/>
        <v>1</v>
      </c>
      <c r="T1939" s="7">
        <f t="shared" si="280"/>
        <v>130312</v>
      </c>
      <c r="U1939" s="122" t="str">
        <f t="shared" si="281"/>
        <v>1FD08</v>
      </c>
      <c r="V1939" s="10">
        <f t="shared" si="282"/>
        <v>253</v>
      </c>
      <c r="W1939" s="10">
        <f t="shared" si="283"/>
        <v>8</v>
      </c>
      <c r="X1939" s="11">
        <f t="shared" si="284"/>
        <v>16</v>
      </c>
      <c r="Y1939" s="11">
        <f t="shared" si="285"/>
        <v>253</v>
      </c>
      <c r="Z1939" s="12" t="str">
        <f t="shared" si="286"/>
        <v>Temperature</v>
      </c>
      <c r="AI1939" s="17"/>
      <c r="AJ1939" s="18"/>
      <c r="AK1939" s="19"/>
      <c r="AQ1939" s="34"/>
      <c r="AR1939" s="34"/>
      <c r="AS1939" s="34"/>
      <c r="AT1939" s="34"/>
      <c r="AU1939" s="34"/>
      <c r="AV1939" s="34"/>
      <c r="AW1939" s="34"/>
      <c r="AX1939" s="223">
        <v>130312</v>
      </c>
      <c r="AY1939" s="6">
        <v>16</v>
      </c>
      <c r="AZ1939" s="6">
        <v>253</v>
      </c>
      <c r="BA1939" s="87" t="s">
        <v>2365</v>
      </c>
      <c r="BB1939" s="39" t="s">
        <v>2464</v>
      </c>
      <c r="BC1939" s="84" t="s">
        <v>2359</v>
      </c>
      <c r="BJ1939" s="47" t="s">
        <v>2501</v>
      </c>
      <c r="BL1939" s="42" t="s">
        <v>2494</v>
      </c>
      <c r="BM1939" s="43" t="s">
        <v>2495</v>
      </c>
      <c r="BO1939" s="17"/>
      <c r="BP1939" s="18"/>
    </row>
    <row r="1940" spans="1:68" ht="15" customHeight="1" thickBot="1" x14ac:dyDescent="0.35">
      <c r="A1940" s="116">
        <v>1939</v>
      </c>
      <c r="H1940" s="121" t="s">
        <v>2589</v>
      </c>
      <c r="I1940" s="117">
        <v>8</v>
      </c>
      <c r="J1940" s="119" t="s">
        <v>2478</v>
      </c>
      <c r="K1940" s="119" t="s">
        <v>2479</v>
      </c>
      <c r="L1940" s="119" t="s">
        <v>2480</v>
      </c>
      <c r="M1940" s="119" t="s">
        <v>2481</v>
      </c>
      <c r="N1940" s="119" t="s">
        <v>2482</v>
      </c>
      <c r="O1940" s="119" t="s">
        <v>2483</v>
      </c>
      <c r="P1940" s="119" t="s">
        <v>2475</v>
      </c>
      <c r="Q1940" s="119" t="s">
        <v>2473</v>
      </c>
      <c r="R1940" s="6">
        <f t="shared" si="278"/>
        <v>2</v>
      </c>
      <c r="S1940" s="6">
        <f t="shared" si="279"/>
        <v>1</v>
      </c>
      <c r="T1940" s="7">
        <f t="shared" si="280"/>
        <v>130306</v>
      </c>
      <c r="U1940" s="122" t="str">
        <f t="shared" si="281"/>
        <v>1FD02</v>
      </c>
      <c r="V1940" s="10">
        <f t="shared" si="282"/>
        <v>253</v>
      </c>
      <c r="W1940" s="10">
        <f t="shared" si="283"/>
        <v>2</v>
      </c>
      <c r="X1940" s="11">
        <f t="shared" si="284"/>
        <v>3</v>
      </c>
      <c r="Y1940" s="11">
        <f t="shared" si="285"/>
        <v>253</v>
      </c>
      <c r="Z1940" s="12" t="str">
        <f t="shared" si="286"/>
        <v>Wind Data</v>
      </c>
      <c r="AI1940" s="17"/>
      <c r="AJ1940" s="18"/>
      <c r="AK1940" s="19"/>
      <c r="AL1940" s="21"/>
      <c r="AM1940" s="21"/>
      <c r="AN1940" s="21"/>
      <c r="AO1940" s="21"/>
      <c r="AP1940" s="20"/>
      <c r="AQ1940" s="20"/>
      <c r="AR1940" s="20"/>
      <c r="AS1940" s="20"/>
      <c r="AT1940" s="20"/>
      <c r="AU1940" s="20"/>
      <c r="AV1940" s="20"/>
      <c r="AW1940" s="20"/>
      <c r="AX1940" s="222">
        <v>130306</v>
      </c>
      <c r="AY1940" s="6">
        <v>3</v>
      </c>
      <c r="AZ1940" s="6">
        <v>253</v>
      </c>
      <c r="BA1940" s="87" t="s">
        <v>2496</v>
      </c>
      <c r="BB1940" s="39" t="s">
        <v>2598</v>
      </c>
      <c r="BC1940" s="84" t="s">
        <v>2349</v>
      </c>
      <c r="BD1940" s="38" t="s">
        <v>2497</v>
      </c>
      <c r="BE1940" s="39" t="s">
        <v>2599</v>
      </c>
      <c r="BF1940" s="90" t="s">
        <v>2498</v>
      </c>
      <c r="BJ1940" s="47" t="s">
        <v>2505</v>
      </c>
      <c r="BL1940" s="42" t="s">
        <v>2500</v>
      </c>
      <c r="BM1940" s="43" t="s">
        <v>2495</v>
      </c>
      <c r="BO1940" s="17"/>
      <c r="BP1940" s="18"/>
    </row>
    <row r="1941" spans="1:68" ht="15" customHeight="1" thickBot="1" x14ac:dyDescent="0.35">
      <c r="A1941" s="116">
        <v>1940</v>
      </c>
      <c r="H1941" s="121" t="s">
        <v>2503</v>
      </c>
      <c r="I1941" s="117">
        <v>8</v>
      </c>
      <c r="J1941" s="119" t="s">
        <v>2471</v>
      </c>
      <c r="K1941" s="119" t="s">
        <v>2481</v>
      </c>
      <c r="L1941" s="119" t="s">
        <v>2480</v>
      </c>
      <c r="M1941" s="119" t="s">
        <v>2479</v>
      </c>
      <c r="N1941" s="119" t="s">
        <v>2478</v>
      </c>
      <c r="O1941" s="119" t="s">
        <v>2588</v>
      </c>
      <c r="P1941" s="119" t="s">
        <v>2588</v>
      </c>
      <c r="Q1941" s="119" t="s">
        <v>2588</v>
      </c>
      <c r="R1941" s="6">
        <f t="shared" si="278"/>
        <v>5</v>
      </c>
      <c r="S1941" s="6">
        <f t="shared" si="279"/>
        <v>1</v>
      </c>
      <c r="T1941" s="7">
        <f t="shared" si="280"/>
        <v>130312</v>
      </c>
      <c r="U1941" s="122" t="str">
        <f t="shared" si="281"/>
        <v>1FD08</v>
      </c>
      <c r="V1941" s="10">
        <f t="shared" si="282"/>
        <v>253</v>
      </c>
      <c r="W1941" s="10">
        <f t="shared" si="283"/>
        <v>8</v>
      </c>
      <c r="X1941" s="11">
        <f t="shared" si="284"/>
        <v>16</v>
      </c>
      <c r="Y1941" s="11">
        <f t="shared" si="285"/>
        <v>253</v>
      </c>
      <c r="Z1941" s="12" t="str">
        <f t="shared" si="286"/>
        <v>Temperature</v>
      </c>
      <c r="AI1941" s="17"/>
      <c r="AJ1941" s="18"/>
      <c r="AK1941" s="19"/>
      <c r="AQ1941" s="34"/>
      <c r="AR1941" s="34"/>
      <c r="AS1941" s="34"/>
      <c r="AT1941" s="34"/>
      <c r="AU1941" s="34"/>
      <c r="AV1941" s="34"/>
      <c r="AW1941" s="34"/>
      <c r="AX1941" s="223">
        <v>130312</v>
      </c>
      <c r="AY1941" s="6">
        <v>16</v>
      </c>
      <c r="AZ1941" s="6">
        <v>253</v>
      </c>
      <c r="BA1941" s="87" t="s">
        <v>2365</v>
      </c>
      <c r="BB1941" s="39" t="s">
        <v>2600</v>
      </c>
      <c r="BC1941" s="84" t="s">
        <v>2359</v>
      </c>
      <c r="BJ1941" s="47" t="s">
        <v>2601</v>
      </c>
      <c r="BL1941" s="42" t="s">
        <v>2494</v>
      </c>
      <c r="BM1941" s="43" t="s">
        <v>2495</v>
      </c>
      <c r="BO1941" s="17"/>
      <c r="BP1941" s="18"/>
    </row>
    <row r="1942" spans="1:68" ht="15" customHeight="1" thickBot="1" x14ac:dyDescent="0.35">
      <c r="A1942" s="116">
        <v>1941</v>
      </c>
      <c r="H1942" s="121" t="s">
        <v>2503</v>
      </c>
      <c r="I1942" s="117">
        <v>8</v>
      </c>
      <c r="J1942" s="119" t="s">
        <v>2471</v>
      </c>
      <c r="K1942" s="119" t="s">
        <v>2471</v>
      </c>
      <c r="L1942" s="119" t="s">
        <v>2472</v>
      </c>
      <c r="M1942" s="119" t="s">
        <v>2594</v>
      </c>
      <c r="N1942" s="119" t="s">
        <v>2473</v>
      </c>
      <c r="O1942" s="119" t="s">
        <v>2472</v>
      </c>
      <c r="P1942" s="119" t="s">
        <v>2475</v>
      </c>
      <c r="Q1942" s="119" t="s">
        <v>2483</v>
      </c>
      <c r="R1942" s="6">
        <f t="shared" si="278"/>
        <v>5</v>
      </c>
      <c r="S1942" s="6">
        <f t="shared" si="279"/>
        <v>1</v>
      </c>
      <c r="T1942" s="7">
        <f t="shared" si="280"/>
        <v>130312</v>
      </c>
      <c r="U1942" s="122" t="str">
        <f t="shared" si="281"/>
        <v>1FD08</v>
      </c>
      <c r="V1942" s="10">
        <f t="shared" si="282"/>
        <v>253</v>
      </c>
      <c r="W1942" s="10">
        <f t="shared" si="283"/>
        <v>8</v>
      </c>
      <c r="X1942" s="11">
        <f t="shared" si="284"/>
        <v>16</v>
      </c>
      <c r="Y1942" s="11">
        <f t="shared" si="285"/>
        <v>253</v>
      </c>
      <c r="Z1942" s="12" t="str">
        <f t="shared" si="286"/>
        <v>Temperature</v>
      </c>
      <c r="AI1942" s="17"/>
      <c r="AJ1942" s="18"/>
      <c r="AK1942" s="19"/>
      <c r="AL1942" s="21"/>
      <c r="AM1942" s="21"/>
      <c r="AN1942" s="21"/>
      <c r="AO1942" s="21"/>
      <c r="AP1942" s="20"/>
      <c r="AQ1942" s="20"/>
      <c r="AR1942" s="20"/>
      <c r="AS1942" s="20"/>
      <c r="AT1942" s="20"/>
      <c r="AU1942" s="20"/>
      <c r="AV1942" s="20"/>
      <c r="AW1942" s="20"/>
      <c r="AX1942" s="222">
        <v>130312</v>
      </c>
      <c r="AY1942" s="6">
        <v>16</v>
      </c>
      <c r="AZ1942" s="6">
        <v>253</v>
      </c>
      <c r="BA1942" s="87" t="s">
        <v>2365</v>
      </c>
      <c r="BB1942" s="39" t="s">
        <v>2585</v>
      </c>
      <c r="BC1942" s="84" t="s">
        <v>2359</v>
      </c>
      <c r="BJ1942" s="47" t="s">
        <v>2493</v>
      </c>
      <c r="BL1942" s="42" t="s">
        <v>2494</v>
      </c>
      <c r="BM1942" s="43" t="s">
        <v>2495</v>
      </c>
      <c r="BO1942" s="17"/>
      <c r="BP1942" s="18"/>
    </row>
    <row r="1943" spans="1:68" ht="15" customHeight="1" thickBot="1" x14ac:dyDescent="0.35">
      <c r="A1943" s="116">
        <v>1942</v>
      </c>
      <c r="H1943" s="121" t="s">
        <v>2503</v>
      </c>
      <c r="I1943" s="117">
        <v>7</v>
      </c>
      <c r="J1943" s="119" t="s">
        <v>2484</v>
      </c>
      <c r="K1943" s="120" t="s">
        <v>2594</v>
      </c>
      <c r="L1943" s="120" t="s">
        <v>2481</v>
      </c>
      <c r="M1943" s="119" t="s">
        <v>2480</v>
      </c>
      <c r="N1943" s="119" t="s">
        <v>2479</v>
      </c>
      <c r="O1943" s="119" t="s">
        <v>2504</v>
      </c>
      <c r="P1943" s="119" t="s">
        <v>2475</v>
      </c>
      <c r="Q1943" s="119" t="s">
        <v>2485</v>
      </c>
      <c r="R1943" s="6">
        <f t="shared" si="278"/>
        <v>5</v>
      </c>
      <c r="S1943" s="6">
        <f t="shared" si="279"/>
        <v>1</v>
      </c>
      <c r="T1943" s="7">
        <f t="shared" si="280"/>
        <v>130312</v>
      </c>
      <c r="U1943" s="122" t="str">
        <f t="shared" si="281"/>
        <v>1FD08</v>
      </c>
      <c r="V1943" s="10">
        <f t="shared" si="282"/>
        <v>253</v>
      </c>
      <c r="W1943" s="10">
        <f t="shared" si="283"/>
        <v>8</v>
      </c>
      <c r="X1943" s="11">
        <f t="shared" si="284"/>
        <v>16</v>
      </c>
      <c r="Y1943" s="11">
        <f t="shared" si="285"/>
        <v>253</v>
      </c>
      <c r="Z1943" s="12" t="str">
        <f t="shared" si="286"/>
        <v>Temperature</v>
      </c>
      <c r="AI1943" s="17"/>
      <c r="AJ1943" s="18"/>
      <c r="AK1943" s="19"/>
      <c r="AQ1943" s="34"/>
      <c r="AR1943" s="34"/>
      <c r="AS1943" s="34"/>
      <c r="AT1943" s="34"/>
      <c r="AU1943" s="34"/>
      <c r="AV1943" s="34"/>
      <c r="AW1943" s="34"/>
      <c r="AX1943" s="223">
        <v>130312</v>
      </c>
      <c r="AY1943" s="6">
        <v>16</v>
      </c>
      <c r="AZ1943" s="6">
        <v>253</v>
      </c>
      <c r="BA1943" s="87" t="s">
        <v>2365</v>
      </c>
      <c r="BB1943" s="39" t="s">
        <v>2602</v>
      </c>
      <c r="BC1943" s="84" t="s">
        <v>2359</v>
      </c>
      <c r="BJ1943" s="47" t="s">
        <v>2603</v>
      </c>
      <c r="BL1943" s="42" t="s">
        <v>2494</v>
      </c>
      <c r="BM1943" s="43" t="s">
        <v>2495</v>
      </c>
      <c r="BO1943" s="17"/>
      <c r="BP1943" s="18"/>
    </row>
    <row r="1944" spans="1:68" ht="15" customHeight="1" thickBot="1" x14ac:dyDescent="0.35">
      <c r="A1944" s="116">
        <v>1943</v>
      </c>
      <c r="H1944" s="121" t="s">
        <v>2595</v>
      </c>
      <c r="I1944" s="117">
        <v>8</v>
      </c>
      <c r="J1944" s="119" t="s">
        <v>2471</v>
      </c>
      <c r="K1944" s="119" t="s">
        <v>2471</v>
      </c>
      <c r="L1944" s="120" t="s">
        <v>2472</v>
      </c>
      <c r="M1944" s="120" t="s">
        <v>2594</v>
      </c>
      <c r="N1944" s="119" t="s">
        <v>2486</v>
      </c>
      <c r="O1944" s="119" t="s">
        <v>2588</v>
      </c>
      <c r="P1944" s="119" t="s">
        <v>2588</v>
      </c>
      <c r="Q1944" s="119" t="s">
        <v>2588</v>
      </c>
      <c r="R1944" s="6">
        <f t="shared" si="278"/>
        <v>5</v>
      </c>
      <c r="S1944" s="6">
        <f t="shared" si="279"/>
        <v>1</v>
      </c>
      <c r="T1944" s="7">
        <f t="shared" si="280"/>
        <v>130312</v>
      </c>
      <c r="U1944" s="122" t="str">
        <f t="shared" si="281"/>
        <v>1FD08</v>
      </c>
      <c r="V1944" s="10">
        <f t="shared" si="282"/>
        <v>253</v>
      </c>
      <c r="W1944" s="10">
        <f t="shared" si="283"/>
        <v>8</v>
      </c>
      <c r="X1944" s="11">
        <f t="shared" si="284"/>
        <v>25</v>
      </c>
      <c r="Y1944" s="11">
        <f t="shared" si="285"/>
        <v>253</v>
      </c>
      <c r="Z1944" s="12" t="str">
        <f t="shared" si="286"/>
        <v>Temperature</v>
      </c>
      <c r="AI1944" s="17"/>
      <c r="AJ1944" s="18"/>
      <c r="AK1944" s="19"/>
      <c r="AL1944" s="21"/>
      <c r="AM1944" s="21"/>
      <c r="AN1944" s="21"/>
      <c r="AO1944" s="21"/>
      <c r="AP1944" s="20"/>
      <c r="AQ1944" s="20"/>
      <c r="AR1944" s="20"/>
      <c r="AS1944" s="20"/>
      <c r="AT1944" s="20"/>
      <c r="AU1944" s="20"/>
      <c r="AV1944" s="20"/>
      <c r="AW1944" s="20"/>
      <c r="AX1944" s="222">
        <v>130312</v>
      </c>
      <c r="AY1944" s="6">
        <v>25</v>
      </c>
      <c r="AZ1944" s="6">
        <v>253</v>
      </c>
      <c r="BA1944" s="87" t="s">
        <v>2365</v>
      </c>
      <c r="BB1944" s="39" t="s">
        <v>2467</v>
      </c>
      <c r="BC1944" s="84" t="s">
        <v>2359</v>
      </c>
      <c r="BJ1944" s="47" t="s">
        <v>2493</v>
      </c>
      <c r="BL1944" s="42" t="s">
        <v>2604</v>
      </c>
      <c r="BM1944" s="43" t="s">
        <v>2495</v>
      </c>
      <c r="BO1944" s="17"/>
      <c r="BP1944" s="18"/>
    </row>
    <row r="1945" spans="1:68" ht="15" customHeight="1" thickBot="1" x14ac:dyDescent="0.35">
      <c r="A1945" s="116">
        <v>1944</v>
      </c>
      <c r="H1945" s="121" t="s">
        <v>2487</v>
      </c>
      <c r="I1945" s="117">
        <v>8</v>
      </c>
      <c r="J1945" s="119" t="s">
        <v>2488</v>
      </c>
      <c r="K1945" s="119" t="s">
        <v>2489</v>
      </c>
      <c r="L1945" s="119" t="s">
        <v>2473</v>
      </c>
      <c r="M1945" s="119" t="s">
        <v>2490</v>
      </c>
      <c r="N1945" s="119" t="s">
        <v>2491</v>
      </c>
      <c r="O1945" s="119" t="s">
        <v>2492</v>
      </c>
      <c r="P1945" s="119" t="s">
        <v>2596</v>
      </c>
      <c r="Q1945" s="119" t="s">
        <v>2597</v>
      </c>
      <c r="R1945" s="6">
        <f t="shared" si="278"/>
        <v>2</v>
      </c>
      <c r="S1945" s="6">
        <f t="shared" si="279"/>
        <v>1</v>
      </c>
      <c r="T1945" s="7">
        <f t="shared" si="280"/>
        <v>130306</v>
      </c>
      <c r="U1945" s="122" t="str">
        <f t="shared" si="281"/>
        <v>1FD02</v>
      </c>
      <c r="V1945" s="10">
        <f t="shared" si="282"/>
        <v>253</v>
      </c>
      <c r="W1945" s="10">
        <f t="shared" si="283"/>
        <v>2</v>
      </c>
      <c r="X1945" s="11">
        <f t="shared" si="284"/>
        <v>3</v>
      </c>
      <c r="Y1945" s="11">
        <f t="shared" si="285"/>
        <v>253</v>
      </c>
      <c r="Z1945" s="12" t="str">
        <f t="shared" si="286"/>
        <v>Wind Data</v>
      </c>
      <c r="AI1945" s="17"/>
      <c r="AJ1945" s="18"/>
      <c r="AK1945" s="19"/>
      <c r="AQ1945" s="34"/>
      <c r="AR1945" s="34"/>
      <c r="AS1945" s="34"/>
      <c r="AT1945" s="34"/>
      <c r="AU1945" s="34"/>
      <c r="AV1945" s="34"/>
      <c r="AW1945" s="34"/>
      <c r="AX1945" s="223">
        <v>130306</v>
      </c>
      <c r="AY1945" s="6">
        <v>3</v>
      </c>
      <c r="AZ1945" s="6">
        <v>253</v>
      </c>
      <c r="BA1945" s="87" t="s">
        <v>2496</v>
      </c>
      <c r="BB1945" s="39" t="s">
        <v>2468</v>
      </c>
      <c r="BC1945" s="84" t="s">
        <v>2349</v>
      </c>
      <c r="BD1945" s="38" t="s">
        <v>2497</v>
      </c>
      <c r="BE1945" s="39" t="s">
        <v>2469</v>
      </c>
      <c r="BF1945" s="90" t="s">
        <v>2498</v>
      </c>
      <c r="BJ1945" s="47" t="s">
        <v>2499</v>
      </c>
      <c r="BL1945" s="42" t="s">
        <v>2500</v>
      </c>
      <c r="BM1945" s="43" t="s">
        <v>2495</v>
      </c>
      <c r="BO1945" s="17"/>
      <c r="BP1945" s="18"/>
    </row>
    <row r="1946" spans="1:68" ht="15" customHeight="1" thickBot="1" x14ac:dyDescent="0.35">
      <c r="A1946" s="116">
        <v>1945</v>
      </c>
      <c r="H1946" s="121" t="s">
        <v>2586</v>
      </c>
      <c r="I1946" s="117">
        <v>8</v>
      </c>
      <c r="J1946" s="119" t="s">
        <v>2471</v>
      </c>
      <c r="K1946" s="119" t="s">
        <v>2471</v>
      </c>
      <c r="L1946" s="120" t="s">
        <v>2472</v>
      </c>
      <c r="M1946" s="120" t="s">
        <v>2587</v>
      </c>
      <c r="N1946" s="120" t="s">
        <v>2502</v>
      </c>
      <c r="O1946" s="120" t="s">
        <v>2588</v>
      </c>
      <c r="P1946" s="119" t="s">
        <v>2588</v>
      </c>
      <c r="Q1946" s="119" t="s">
        <v>2588</v>
      </c>
      <c r="R1946" s="6">
        <f t="shared" si="278"/>
        <v>5</v>
      </c>
      <c r="S1946" s="6">
        <f t="shared" si="279"/>
        <v>1</v>
      </c>
      <c r="T1946" s="7">
        <f t="shared" si="280"/>
        <v>130312</v>
      </c>
      <c r="U1946" s="122" t="str">
        <f t="shared" si="281"/>
        <v>1FD08</v>
      </c>
      <c r="V1946" s="10">
        <f t="shared" si="282"/>
        <v>253</v>
      </c>
      <c r="W1946" s="10">
        <f t="shared" si="283"/>
        <v>8</v>
      </c>
      <c r="X1946" s="11">
        <f t="shared" si="284"/>
        <v>16</v>
      </c>
      <c r="Y1946" s="11">
        <f t="shared" si="285"/>
        <v>253</v>
      </c>
      <c r="Z1946" s="12" t="str">
        <f t="shared" si="286"/>
        <v>Temperature</v>
      </c>
      <c r="AI1946" s="17"/>
      <c r="AJ1946" s="18"/>
      <c r="AK1946" s="19"/>
      <c r="AL1946" s="21"/>
      <c r="AM1946" s="21"/>
      <c r="AN1946" s="21"/>
      <c r="AO1946" s="21"/>
      <c r="AP1946" s="20"/>
      <c r="AQ1946" s="20"/>
      <c r="AR1946" s="20"/>
      <c r="AS1946" s="20"/>
      <c r="AT1946" s="20"/>
      <c r="AU1946" s="20"/>
      <c r="AV1946" s="20"/>
      <c r="AW1946" s="20"/>
      <c r="AX1946" s="222">
        <v>130312</v>
      </c>
      <c r="AY1946" s="6">
        <v>16</v>
      </c>
      <c r="AZ1946" s="6">
        <v>253</v>
      </c>
      <c r="BA1946" s="87" t="s">
        <v>2365</v>
      </c>
      <c r="BB1946" s="39" t="s">
        <v>2582</v>
      </c>
      <c r="BC1946" s="84" t="s">
        <v>2359</v>
      </c>
      <c r="BJ1946" s="47" t="s">
        <v>2493</v>
      </c>
      <c r="BL1946" s="42" t="s">
        <v>2494</v>
      </c>
      <c r="BM1946" s="43" t="s">
        <v>2495</v>
      </c>
      <c r="BO1946" s="17"/>
      <c r="BP1946" s="18"/>
    </row>
    <row r="1947" spans="1:68" ht="15" customHeight="1" thickBot="1" x14ac:dyDescent="0.35">
      <c r="A1947" s="116">
        <v>1946</v>
      </c>
      <c r="H1947" s="121" t="s">
        <v>2589</v>
      </c>
      <c r="I1947" s="117">
        <v>8</v>
      </c>
      <c r="J1947" s="120" t="s">
        <v>2590</v>
      </c>
      <c r="K1947" s="119" t="s">
        <v>2591</v>
      </c>
      <c r="L1947" s="119" t="s">
        <v>2473</v>
      </c>
      <c r="M1947" s="119" t="s">
        <v>2592</v>
      </c>
      <c r="N1947" s="119" t="s">
        <v>2474</v>
      </c>
      <c r="O1947" s="120" t="s">
        <v>2593</v>
      </c>
      <c r="P1947" s="119" t="s">
        <v>2588</v>
      </c>
      <c r="Q1947" s="119" t="s">
        <v>2588</v>
      </c>
      <c r="R1947" s="6">
        <f t="shared" si="278"/>
        <v>2</v>
      </c>
      <c r="S1947" s="6">
        <f t="shared" si="279"/>
        <v>1</v>
      </c>
      <c r="T1947" s="7">
        <f t="shared" si="280"/>
        <v>130306</v>
      </c>
      <c r="U1947" s="122" t="str">
        <f t="shared" si="281"/>
        <v>1FD02</v>
      </c>
      <c r="V1947" s="10">
        <f t="shared" si="282"/>
        <v>253</v>
      </c>
      <c r="W1947" s="10">
        <f t="shared" si="283"/>
        <v>2</v>
      </c>
      <c r="X1947" s="11">
        <f t="shared" si="284"/>
        <v>3</v>
      </c>
      <c r="Y1947" s="11">
        <f t="shared" si="285"/>
        <v>253</v>
      </c>
      <c r="Z1947" s="12" t="str">
        <f t="shared" si="286"/>
        <v>Wind Data</v>
      </c>
      <c r="AI1947" s="17"/>
      <c r="AJ1947" s="18"/>
      <c r="AK1947" s="19"/>
      <c r="AQ1947" s="34"/>
      <c r="AR1947" s="34"/>
      <c r="AS1947" s="34"/>
      <c r="AT1947" s="34"/>
      <c r="AU1947" s="34"/>
      <c r="AV1947" s="34"/>
      <c r="AW1947" s="34"/>
      <c r="AX1947" s="223">
        <v>130306</v>
      </c>
      <c r="AY1947" s="6">
        <v>3</v>
      </c>
      <c r="AZ1947" s="6">
        <v>253</v>
      </c>
      <c r="BA1947" s="87" t="s">
        <v>2496</v>
      </c>
      <c r="BB1947" s="39" t="s">
        <v>2583</v>
      </c>
      <c r="BC1947" s="84" t="s">
        <v>2349</v>
      </c>
      <c r="BD1947" s="38" t="s">
        <v>2497</v>
      </c>
      <c r="BE1947" s="39" t="s">
        <v>2584</v>
      </c>
      <c r="BF1947" s="90" t="s">
        <v>2498</v>
      </c>
      <c r="BJ1947" s="47" t="s">
        <v>2499</v>
      </c>
      <c r="BL1947" s="42" t="s">
        <v>2500</v>
      </c>
      <c r="BM1947" s="43" t="s">
        <v>2495</v>
      </c>
      <c r="BO1947" s="17"/>
      <c r="BP1947" s="18"/>
    </row>
    <row r="1948" spans="1:68" ht="15" customHeight="1" thickBot="1" x14ac:dyDescent="0.35">
      <c r="A1948" s="116">
        <v>1947</v>
      </c>
      <c r="H1948" s="121" t="s">
        <v>2586</v>
      </c>
      <c r="I1948" s="117">
        <v>8</v>
      </c>
      <c r="J1948" s="119" t="s">
        <v>2471</v>
      </c>
      <c r="K1948" s="119" t="s">
        <v>2471</v>
      </c>
      <c r="L1948" s="119" t="s">
        <v>2475</v>
      </c>
      <c r="M1948" s="120" t="s">
        <v>2476</v>
      </c>
      <c r="N1948" s="120" t="s">
        <v>2477</v>
      </c>
      <c r="O1948" s="119" t="s">
        <v>2588</v>
      </c>
      <c r="P1948" s="119" t="s">
        <v>2588</v>
      </c>
      <c r="Q1948" s="119" t="s">
        <v>2588</v>
      </c>
      <c r="R1948" s="6">
        <f t="shared" si="278"/>
        <v>5</v>
      </c>
      <c r="S1948" s="6">
        <f t="shared" si="279"/>
        <v>1</v>
      </c>
      <c r="T1948" s="7">
        <f t="shared" si="280"/>
        <v>130312</v>
      </c>
      <c r="U1948" s="122" t="str">
        <f t="shared" si="281"/>
        <v>1FD08</v>
      </c>
      <c r="V1948" s="10">
        <f t="shared" si="282"/>
        <v>253</v>
      </c>
      <c r="W1948" s="10">
        <f t="shared" si="283"/>
        <v>8</v>
      </c>
      <c r="X1948" s="11">
        <f t="shared" si="284"/>
        <v>16</v>
      </c>
      <c r="Y1948" s="11">
        <f t="shared" si="285"/>
        <v>253</v>
      </c>
      <c r="Z1948" s="12" t="str">
        <f t="shared" si="286"/>
        <v>Temperature</v>
      </c>
      <c r="AI1948" s="17"/>
      <c r="AJ1948" s="18"/>
      <c r="AK1948" s="19"/>
      <c r="AL1948" s="21"/>
      <c r="AM1948" s="21"/>
      <c r="AN1948" s="21"/>
      <c r="AO1948" s="21"/>
      <c r="AP1948" s="20"/>
      <c r="AQ1948" s="20"/>
      <c r="AR1948" s="20"/>
      <c r="AS1948" s="20"/>
      <c r="AT1948" s="20"/>
      <c r="AU1948" s="20"/>
      <c r="AV1948" s="20"/>
      <c r="AW1948" s="20"/>
      <c r="AX1948" s="222">
        <v>130312</v>
      </c>
      <c r="AY1948" s="6">
        <v>16</v>
      </c>
      <c r="AZ1948" s="6">
        <v>253</v>
      </c>
      <c r="BA1948" s="87" t="s">
        <v>2365</v>
      </c>
      <c r="BB1948" s="39" t="s">
        <v>2464</v>
      </c>
      <c r="BC1948" s="84" t="s">
        <v>2359</v>
      </c>
      <c r="BJ1948" s="47" t="s">
        <v>2501</v>
      </c>
      <c r="BL1948" s="42" t="s">
        <v>2494</v>
      </c>
      <c r="BM1948" s="43" t="s">
        <v>2495</v>
      </c>
      <c r="BO1948" s="17"/>
      <c r="BP1948" s="18"/>
    </row>
    <row r="1949" spans="1:68" ht="15" customHeight="1" thickBot="1" x14ac:dyDescent="0.35">
      <c r="A1949" s="116">
        <v>1948</v>
      </c>
      <c r="H1949" s="121" t="s">
        <v>2589</v>
      </c>
      <c r="I1949" s="117">
        <v>8</v>
      </c>
      <c r="J1949" s="119" t="s">
        <v>2478</v>
      </c>
      <c r="K1949" s="120" t="s">
        <v>2479</v>
      </c>
      <c r="L1949" s="119" t="s">
        <v>2480</v>
      </c>
      <c r="M1949" s="119" t="s">
        <v>2481</v>
      </c>
      <c r="N1949" s="120" t="s">
        <v>2482</v>
      </c>
      <c r="O1949" s="119" t="s">
        <v>2483</v>
      </c>
      <c r="P1949" s="119" t="s">
        <v>2475</v>
      </c>
      <c r="Q1949" s="119" t="s">
        <v>2473</v>
      </c>
      <c r="R1949" s="6">
        <f t="shared" si="278"/>
        <v>2</v>
      </c>
      <c r="S1949" s="6">
        <f t="shared" si="279"/>
        <v>1</v>
      </c>
      <c r="T1949" s="7">
        <f t="shared" si="280"/>
        <v>130306</v>
      </c>
      <c r="U1949" s="122" t="str">
        <f t="shared" si="281"/>
        <v>1FD02</v>
      </c>
      <c r="V1949" s="10">
        <f t="shared" si="282"/>
        <v>253</v>
      </c>
      <c r="W1949" s="10">
        <f t="shared" si="283"/>
        <v>2</v>
      </c>
      <c r="X1949" s="11">
        <f t="shared" si="284"/>
        <v>3</v>
      </c>
      <c r="Y1949" s="11">
        <f t="shared" si="285"/>
        <v>253</v>
      </c>
      <c r="Z1949" s="12" t="str">
        <f t="shared" si="286"/>
        <v>Wind Data</v>
      </c>
      <c r="AI1949" s="17"/>
      <c r="AJ1949" s="18"/>
      <c r="AK1949" s="19"/>
      <c r="AQ1949" s="34"/>
      <c r="AR1949" s="34"/>
      <c r="AS1949" s="34"/>
      <c r="AT1949" s="34"/>
      <c r="AU1949" s="34"/>
      <c r="AV1949" s="34"/>
      <c r="AW1949" s="34"/>
      <c r="AX1949" s="223">
        <v>130306</v>
      </c>
      <c r="AY1949" s="6">
        <v>3</v>
      </c>
      <c r="AZ1949" s="6">
        <v>253</v>
      </c>
      <c r="BA1949" s="87" t="s">
        <v>2496</v>
      </c>
      <c r="BB1949" s="39" t="s">
        <v>2598</v>
      </c>
      <c r="BC1949" s="84" t="s">
        <v>2349</v>
      </c>
      <c r="BD1949" s="38" t="s">
        <v>2497</v>
      </c>
      <c r="BE1949" s="39" t="s">
        <v>2599</v>
      </c>
      <c r="BF1949" s="90" t="s">
        <v>2498</v>
      </c>
      <c r="BJ1949" s="47" t="s">
        <v>2505</v>
      </c>
      <c r="BL1949" s="42" t="s">
        <v>2500</v>
      </c>
      <c r="BM1949" s="43" t="s">
        <v>2495</v>
      </c>
      <c r="BO1949" s="17"/>
      <c r="BP1949" s="18"/>
    </row>
    <row r="1950" spans="1:68" ht="15" customHeight="1" thickBot="1" x14ac:dyDescent="0.35">
      <c r="A1950" s="116">
        <v>1949</v>
      </c>
      <c r="H1950" s="121" t="s">
        <v>2503</v>
      </c>
      <c r="I1950" s="117">
        <v>8</v>
      </c>
      <c r="J1950" s="119" t="s">
        <v>2471</v>
      </c>
      <c r="K1950" s="120" t="s">
        <v>2481</v>
      </c>
      <c r="L1950" s="120" t="s">
        <v>2480</v>
      </c>
      <c r="M1950" s="119" t="s">
        <v>2479</v>
      </c>
      <c r="N1950" s="119" t="s">
        <v>2478</v>
      </c>
      <c r="O1950" s="119" t="s">
        <v>2588</v>
      </c>
      <c r="P1950" s="119" t="s">
        <v>2588</v>
      </c>
      <c r="Q1950" s="119" t="s">
        <v>2588</v>
      </c>
      <c r="R1950" s="6">
        <f t="shared" si="278"/>
        <v>5</v>
      </c>
      <c r="S1950" s="6">
        <f t="shared" si="279"/>
        <v>1</v>
      </c>
      <c r="T1950" s="7">
        <f t="shared" si="280"/>
        <v>130312</v>
      </c>
      <c r="U1950" s="122" t="str">
        <f t="shared" si="281"/>
        <v>1FD08</v>
      </c>
      <c r="V1950" s="10">
        <f t="shared" si="282"/>
        <v>253</v>
      </c>
      <c r="W1950" s="10">
        <f t="shared" si="283"/>
        <v>8</v>
      </c>
      <c r="X1950" s="11">
        <f t="shared" si="284"/>
        <v>16</v>
      </c>
      <c r="Y1950" s="11">
        <f t="shared" si="285"/>
        <v>253</v>
      </c>
      <c r="Z1950" s="12" t="str">
        <f t="shared" si="286"/>
        <v>Temperature</v>
      </c>
      <c r="AI1950" s="17"/>
      <c r="AJ1950" s="18"/>
      <c r="AK1950" s="19"/>
      <c r="AL1950" s="21"/>
      <c r="AM1950" s="21"/>
      <c r="AN1950" s="21"/>
      <c r="AO1950" s="21"/>
      <c r="AP1950" s="20"/>
      <c r="AQ1950" s="20"/>
      <c r="AR1950" s="20"/>
      <c r="AS1950" s="20"/>
      <c r="AT1950" s="20"/>
      <c r="AU1950" s="20"/>
      <c r="AV1950" s="20"/>
      <c r="AW1950" s="20"/>
      <c r="AX1950" s="222">
        <v>130312</v>
      </c>
      <c r="AY1950" s="6">
        <v>16</v>
      </c>
      <c r="AZ1950" s="6">
        <v>253</v>
      </c>
      <c r="BA1950" s="87" t="s">
        <v>2365</v>
      </c>
      <c r="BB1950" s="39" t="s">
        <v>2600</v>
      </c>
      <c r="BC1950" s="84" t="s">
        <v>2359</v>
      </c>
      <c r="BJ1950" s="47" t="s">
        <v>2601</v>
      </c>
      <c r="BL1950" s="42" t="s">
        <v>2494</v>
      </c>
      <c r="BM1950" s="43" t="s">
        <v>2495</v>
      </c>
      <c r="BO1950" s="17"/>
      <c r="BP1950" s="18"/>
    </row>
    <row r="1951" spans="1:68" ht="15" customHeight="1" thickBot="1" x14ac:dyDescent="0.35">
      <c r="A1951" s="116">
        <v>1950</v>
      </c>
      <c r="H1951" s="121" t="s">
        <v>2503</v>
      </c>
      <c r="I1951" s="117">
        <v>8</v>
      </c>
      <c r="J1951" s="119" t="s">
        <v>2471</v>
      </c>
      <c r="K1951" s="119" t="s">
        <v>2471</v>
      </c>
      <c r="L1951" s="119" t="s">
        <v>2472</v>
      </c>
      <c r="M1951" s="119" t="s">
        <v>2594</v>
      </c>
      <c r="N1951" s="120" t="s">
        <v>2473</v>
      </c>
      <c r="O1951" s="120" t="s">
        <v>2472</v>
      </c>
      <c r="P1951" s="120" t="s">
        <v>2475</v>
      </c>
      <c r="Q1951" s="120" t="s">
        <v>2483</v>
      </c>
      <c r="R1951" s="6">
        <f t="shared" si="278"/>
        <v>5</v>
      </c>
      <c r="S1951" s="6">
        <f t="shared" si="279"/>
        <v>1</v>
      </c>
      <c r="T1951" s="7">
        <f t="shared" si="280"/>
        <v>130312</v>
      </c>
      <c r="U1951" s="122" t="str">
        <f t="shared" si="281"/>
        <v>1FD08</v>
      </c>
      <c r="V1951" s="10">
        <f t="shared" si="282"/>
        <v>253</v>
      </c>
      <c r="W1951" s="10">
        <f t="shared" si="283"/>
        <v>8</v>
      </c>
      <c r="X1951" s="11">
        <f t="shared" si="284"/>
        <v>16</v>
      </c>
      <c r="Y1951" s="11">
        <f t="shared" si="285"/>
        <v>253</v>
      </c>
      <c r="Z1951" s="12" t="str">
        <f t="shared" si="286"/>
        <v>Temperature</v>
      </c>
      <c r="AI1951" s="17"/>
      <c r="AJ1951" s="18"/>
      <c r="AK1951" s="19"/>
      <c r="AQ1951" s="34"/>
      <c r="AR1951" s="34"/>
      <c r="AS1951" s="34"/>
      <c r="AT1951" s="34"/>
      <c r="AU1951" s="34"/>
      <c r="AV1951" s="34"/>
      <c r="AW1951" s="34"/>
      <c r="AX1951" s="223">
        <v>130312</v>
      </c>
      <c r="AY1951" s="6">
        <v>16</v>
      </c>
      <c r="AZ1951" s="6">
        <v>253</v>
      </c>
      <c r="BA1951" s="87" t="s">
        <v>2365</v>
      </c>
      <c r="BB1951" s="39" t="s">
        <v>2585</v>
      </c>
      <c r="BC1951" s="84" t="s">
        <v>2359</v>
      </c>
      <c r="BJ1951" s="47" t="s">
        <v>2493</v>
      </c>
      <c r="BL1951" s="42" t="s">
        <v>2494</v>
      </c>
      <c r="BM1951" s="43" t="s">
        <v>2495</v>
      </c>
      <c r="BO1951" s="17"/>
      <c r="BP1951" s="18"/>
    </row>
    <row r="1952" spans="1:68" ht="15" customHeight="1" thickBot="1" x14ac:dyDescent="0.35">
      <c r="A1952" s="116">
        <v>1951</v>
      </c>
      <c r="H1952" s="121" t="s">
        <v>2503</v>
      </c>
      <c r="I1952" s="117">
        <v>7</v>
      </c>
      <c r="J1952" s="119" t="s">
        <v>2484</v>
      </c>
      <c r="K1952" s="119" t="s">
        <v>2594</v>
      </c>
      <c r="L1952" s="120" t="s">
        <v>2481</v>
      </c>
      <c r="M1952" s="119" t="s">
        <v>2480</v>
      </c>
      <c r="N1952" s="119" t="s">
        <v>2479</v>
      </c>
      <c r="O1952" s="119" t="s">
        <v>2504</v>
      </c>
      <c r="P1952" s="119" t="s">
        <v>2475</v>
      </c>
      <c r="Q1952" s="119" t="s">
        <v>2485</v>
      </c>
      <c r="R1952" s="6">
        <f t="shared" si="278"/>
        <v>5</v>
      </c>
      <c r="S1952" s="6">
        <f t="shared" si="279"/>
        <v>1</v>
      </c>
      <c r="T1952" s="7">
        <f t="shared" si="280"/>
        <v>130312</v>
      </c>
      <c r="U1952" s="122" t="str">
        <f t="shared" si="281"/>
        <v>1FD08</v>
      </c>
      <c r="V1952" s="10">
        <f t="shared" si="282"/>
        <v>253</v>
      </c>
      <c r="W1952" s="10">
        <f t="shared" si="283"/>
        <v>8</v>
      </c>
      <c r="X1952" s="11">
        <f t="shared" si="284"/>
        <v>16</v>
      </c>
      <c r="Y1952" s="11">
        <f t="shared" si="285"/>
        <v>253</v>
      </c>
      <c r="Z1952" s="12" t="str">
        <f t="shared" si="286"/>
        <v>Temperature</v>
      </c>
      <c r="AI1952" s="17"/>
      <c r="AJ1952" s="18"/>
      <c r="AK1952" s="19"/>
      <c r="AL1952" s="21"/>
      <c r="AM1952" s="21"/>
      <c r="AN1952" s="21"/>
      <c r="AO1952" s="21"/>
      <c r="AP1952" s="20"/>
      <c r="AQ1952" s="20"/>
      <c r="AR1952" s="20"/>
      <c r="AS1952" s="20"/>
      <c r="AT1952" s="20"/>
      <c r="AU1952" s="20"/>
      <c r="AV1952" s="20"/>
      <c r="AW1952" s="20"/>
      <c r="AX1952" s="222">
        <v>130312</v>
      </c>
      <c r="AY1952" s="6">
        <v>16</v>
      </c>
      <c r="AZ1952" s="6">
        <v>253</v>
      </c>
      <c r="BA1952" s="87" t="s">
        <v>2365</v>
      </c>
      <c r="BB1952" s="39" t="s">
        <v>2602</v>
      </c>
      <c r="BC1952" s="84" t="s">
        <v>2359</v>
      </c>
      <c r="BJ1952" s="47" t="s">
        <v>2603</v>
      </c>
      <c r="BL1952" s="42" t="s">
        <v>2494</v>
      </c>
      <c r="BM1952" s="43" t="s">
        <v>2495</v>
      </c>
      <c r="BO1952" s="17"/>
      <c r="BP1952" s="18"/>
    </row>
    <row r="1953" spans="1:68" ht="15" customHeight="1" thickBot="1" x14ac:dyDescent="0.35">
      <c r="A1953" s="116">
        <v>1952</v>
      </c>
      <c r="H1953" s="121" t="s">
        <v>2595</v>
      </c>
      <c r="I1953" s="117">
        <v>8</v>
      </c>
      <c r="J1953" s="119" t="s">
        <v>2471</v>
      </c>
      <c r="K1953" s="119" t="s">
        <v>2471</v>
      </c>
      <c r="L1953" s="119" t="s">
        <v>2472</v>
      </c>
      <c r="M1953" s="119" t="s">
        <v>2594</v>
      </c>
      <c r="N1953" s="119" t="s">
        <v>2486</v>
      </c>
      <c r="O1953" s="119" t="s">
        <v>2588</v>
      </c>
      <c r="P1953" s="119" t="s">
        <v>2588</v>
      </c>
      <c r="Q1953" s="120" t="s">
        <v>2588</v>
      </c>
      <c r="R1953" s="6">
        <f t="shared" si="278"/>
        <v>5</v>
      </c>
      <c r="S1953" s="6">
        <f t="shared" si="279"/>
        <v>1</v>
      </c>
      <c r="T1953" s="7">
        <f t="shared" si="280"/>
        <v>130312</v>
      </c>
      <c r="U1953" s="122" t="str">
        <f t="shared" si="281"/>
        <v>1FD08</v>
      </c>
      <c r="V1953" s="10">
        <f t="shared" si="282"/>
        <v>253</v>
      </c>
      <c r="W1953" s="10">
        <f t="shared" si="283"/>
        <v>8</v>
      </c>
      <c r="X1953" s="11">
        <f t="shared" si="284"/>
        <v>25</v>
      </c>
      <c r="Y1953" s="11">
        <f t="shared" si="285"/>
        <v>253</v>
      </c>
      <c r="Z1953" s="12" t="str">
        <f t="shared" si="286"/>
        <v>Temperature</v>
      </c>
      <c r="AI1953" s="17"/>
      <c r="AJ1953" s="18"/>
      <c r="AK1953" s="19"/>
      <c r="AQ1953" s="34"/>
      <c r="AR1953" s="34"/>
      <c r="AS1953" s="34"/>
      <c r="AT1953" s="34"/>
      <c r="AU1953" s="34"/>
      <c r="AV1953" s="34"/>
      <c r="AW1953" s="34"/>
      <c r="AX1953" s="223">
        <v>130312</v>
      </c>
      <c r="AY1953" s="6">
        <v>25</v>
      </c>
      <c r="AZ1953" s="6">
        <v>253</v>
      </c>
      <c r="BA1953" s="87" t="s">
        <v>2365</v>
      </c>
      <c r="BB1953" s="39" t="s">
        <v>2467</v>
      </c>
      <c r="BC1953" s="84" t="s">
        <v>2359</v>
      </c>
      <c r="BJ1953" s="47" t="s">
        <v>2493</v>
      </c>
      <c r="BL1953" s="42" t="s">
        <v>2604</v>
      </c>
      <c r="BM1953" s="43" t="s">
        <v>2495</v>
      </c>
      <c r="BO1953" s="17"/>
      <c r="BP1953" s="18"/>
    </row>
    <row r="1954" spans="1:68" ht="15" customHeight="1" thickBot="1" x14ac:dyDescent="0.35">
      <c r="A1954" s="116">
        <v>1953</v>
      </c>
      <c r="H1954" s="121" t="s">
        <v>2487</v>
      </c>
      <c r="I1954" s="117">
        <v>8</v>
      </c>
      <c r="J1954" s="119" t="s">
        <v>2488</v>
      </c>
      <c r="K1954" s="120" t="s">
        <v>2489</v>
      </c>
      <c r="L1954" s="120" t="s">
        <v>2473</v>
      </c>
      <c r="M1954" s="119" t="s">
        <v>2490</v>
      </c>
      <c r="N1954" s="119" t="s">
        <v>2491</v>
      </c>
      <c r="O1954" s="119" t="s">
        <v>2492</v>
      </c>
      <c r="P1954" s="119" t="s">
        <v>2596</v>
      </c>
      <c r="Q1954" s="119" t="s">
        <v>2597</v>
      </c>
      <c r="R1954" s="6">
        <f t="shared" si="278"/>
        <v>2</v>
      </c>
      <c r="S1954" s="6">
        <f t="shared" si="279"/>
        <v>1</v>
      </c>
      <c r="T1954" s="7">
        <f t="shared" si="280"/>
        <v>130306</v>
      </c>
      <c r="U1954" s="122" t="str">
        <f t="shared" si="281"/>
        <v>1FD02</v>
      </c>
      <c r="V1954" s="10">
        <f t="shared" si="282"/>
        <v>253</v>
      </c>
      <c r="W1954" s="10">
        <f t="shared" si="283"/>
        <v>2</v>
      </c>
      <c r="X1954" s="11">
        <f t="shared" si="284"/>
        <v>3</v>
      </c>
      <c r="Y1954" s="11">
        <f t="shared" si="285"/>
        <v>253</v>
      </c>
      <c r="Z1954" s="12" t="str">
        <f t="shared" si="286"/>
        <v>Wind Data</v>
      </c>
      <c r="AI1954" s="17"/>
      <c r="AJ1954" s="18"/>
      <c r="AK1954" s="19"/>
      <c r="AL1954" s="21"/>
      <c r="AM1954" s="21"/>
      <c r="AN1954" s="21"/>
      <c r="AO1954" s="21"/>
      <c r="AP1954" s="20"/>
      <c r="AQ1954" s="20"/>
      <c r="AR1954" s="20"/>
      <c r="AS1954" s="20"/>
      <c r="AT1954" s="20"/>
      <c r="AU1954" s="20"/>
      <c r="AV1954" s="20"/>
      <c r="AW1954" s="20"/>
      <c r="AX1954" s="222">
        <v>130306</v>
      </c>
      <c r="AY1954" s="6">
        <v>3</v>
      </c>
      <c r="AZ1954" s="6">
        <v>253</v>
      </c>
      <c r="BA1954" s="87" t="s">
        <v>2496</v>
      </c>
      <c r="BB1954" s="39" t="s">
        <v>2468</v>
      </c>
      <c r="BC1954" s="84" t="s">
        <v>2349</v>
      </c>
      <c r="BD1954" s="38" t="s">
        <v>2497</v>
      </c>
      <c r="BE1954" s="39" t="s">
        <v>2469</v>
      </c>
      <c r="BF1954" s="90" t="s">
        <v>2498</v>
      </c>
      <c r="BJ1954" s="47" t="s">
        <v>2499</v>
      </c>
      <c r="BL1954" s="42" t="s">
        <v>2500</v>
      </c>
      <c r="BM1954" s="43" t="s">
        <v>2495</v>
      </c>
      <c r="BO1954" s="17"/>
      <c r="BP1954" s="18"/>
    </row>
    <row r="1955" spans="1:68" ht="15" customHeight="1" thickBot="1" x14ac:dyDescent="0.35">
      <c r="A1955" s="116">
        <v>1954</v>
      </c>
      <c r="H1955" s="121" t="s">
        <v>2586</v>
      </c>
      <c r="I1955" s="117">
        <v>8</v>
      </c>
      <c r="J1955" s="120" t="s">
        <v>2471</v>
      </c>
      <c r="K1955" s="119" t="s">
        <v>2471</v>
      </c>
      <c r="L1955" s="119" t="s">
        <v>2472</v>
      </c>
      <c r="M1955" s="119" t="s">
        <v>2587</v>
      </c>
      <c r="N1955" s="119" t="s">
        <v>2502</v>
      </c>
      <c r="O1955" s="120" t="s">
        <v>2588</v>
      </c>
      <c r="P1955" s="119" t="s">
        <v>2588</v>
      </c>
      <c r="Q1955" s="119" t="s">
        <v>2588</v>
      </c>
      <c r="R1955" s="6">
        <f t="shared" si="278"/>
        <v>5</v>
      </c>
      <c r="S1955" s="6">
        <f t="shared" si="279"/>
        <v>1</v>
      </c>
      <c r="T1955" s="7">
        <f t="shared" si="280"/>
        <v>130312</v>
      </c>
      <c r="U1955" s="122" t="str">
        <f t="shared" si="281"/>
        <v>1FD08</v>
      </c>
      <c r="V1955" s="10">
        <f t="shared" si="282"/>
        <v>253</v>
      </c>
      <c r="W1955" s="10">
        <f t="shared" si="283"/>
        <v>8</v>
      </c>
      <c r="X1955" s="11">
        <f t="shared" si="284"/>
        <v>16</v>
      </c>
      <c r="Y1955" s="11">
        <f t="shared" si="285"/>
        <v>253</v>
      </c>
      <c r="Z1955" s="12" t="str">
        <f t="shared" si="286"/>
        <v>Temperature</v>
      </c>
      <c r="AI1955" s="17"/>
      <c r="AJ1955" s="18"/>
      <c r="AK1955" s="19"/>
      <c r="AQ1955" s="34"/>
      <c r="AR1955" s="34"/>
      <c r="AS1955" s="34"/>
      <c r="AT1955" s="34"/>
      <c r="AU1955" s="34"/>
      <c r="AV1955" s="34"/>
      <c r="AW1955" s="34"/>
      <c r="AX1955" s="223">
        <v>130312</v>
      </c>
      <c r="AY1955" s="6">
        <v>16</v>
      </c>
      <c r="AZ1955" s="6">
        <v>253</v>
      </c>
      <c r="BA1955" s="87" t="s">
        <v>2365</v>
      </c>
      <c r="BB1955" s="39" t="s">
        <v>2582</v>
      </c>
      <c r="BC1955" s="84" t="s">
        <v>2359</v>
      </c>
      <c r="BJ1955" s="47" t="s">
        <v>2493</v>
      </c>
      <c r="BL1955" s="42" t="s">
        <v>2494</v>
      </c>
      <c r="BM1955" s="43" t="s">
        <v>2495</v>
      </c>
      <c r="BO1955" s="17"/>
      <c r="BP1955" s="18"/>
    </row>
    <row r="1956" spans="1:68" ht="15" customHeight="1" thickBot="1" x14ac:dyDescent="0.35">
      <c r="A1956" s="116">
        <v>1955</v>
      </c>
      <c r="H1956" s="121" t="s">
        <v>2589</v>
      </c>
      <c r="I1956" s="117">
        <v>8</v>
      </c>
      <c r="J1956" s="119" t="s">
        <v>2590</v>
      </c>
      <c r="K1956" s="119" t="s">
        <v>2591</v>
      </c>
      <c r="L1956" s="119" t="s">
        <v>2473</v>
      </c>
      <c r="M1956" s="120" t="s">
        <v>2592</v>
      </c>
      <c r="N1956" s="120" t="s">
        <v>2474</v>
      </c>
      <c r="O1956" s="119" t="s">
        <v>2593</v>
      </c>
      <c r="P1956" s="119" t="s">
        <v>2588</v>
      </c>
      <c r="Q1956" s="119" t="s">
        <v>2588</v>
      </c>
      <c r="R1956" s="6">
        <f t="shared" si="278"/>
        <v>2</v>
      </c>
      <c r="S1956" s="6">
        <f t="shared" si="279"/>
        <v>1</v>
      </c>
      <c r="T1956" s="7">
        <f t="shared" si="280"/>
        <v>130306</v>
      </c>
      <c r="U1956" s="122" t="str">
        <f t="shared" si="281"/>
        <v>1FD02</v>
      </c>
      <c r="V1956" s="10">
        <f t="shared" si="282"/>
        <v>253</v>
      </c>
      <c r="W1956" s="10">
        <f t="shared" si="283"/>
        <v>2</v>
      </c>
      <c r="X1956" s="11">
        <f t="shared" si="284"/>
        <v>3</v>
      </c>
      <c r="Y1956" s="11">
        <f t="shared" si="285"/>
        <v>253</v>
      </c>
      <c r="Z1956" s="12" t="str">
        <f t="shared" si="286"/>
        <v>Wind Data</v>
      </c>
      <c r="AI1956" s="17"/>
      <c r="AJ1956" s="18"/>
      <c r="AK1956" s="19"/>
      <c r="AL1956" s="21"/>
      <c r="AM1956" s="21"/>
      <c r="AN1956" s="21"/>
      <c r="AO1956" s="21"/>
      <c r="AP1956" s="20"/>
      <c r="AQ1956" s="20"/>
      <c r="AR1956" s="20"/>
      <c r="AS1956" s="20"/>
      <c r="AT1956" s="20"/>
      <c r="AU1956" s="20"/>
      <c r="AV1956" s="20"/>
      <c r="AW1956" s="20"/>
      <c r="AX1956" s="222">
        <v>130306</v>
      </c>
      <c r="AY1956" s="6">
        <v>3</v>
      </c>
      <c r="AZ1956" s="6">
        <v>253</v>
      </c>
      <c r="BA1956" s="87" t="s">
        <v>2496</v>
      </c>
      <c r="BB1956" s="39" t="s">
        <v>2583</v>
      </c>
      <c r="BC1956" s="84" t="s">
        <v>2349</v>
      </c>
      <c r="BD1956" s="38" t="s">
        <v>2497</v>
      </c>
      <c r="BE1956" s="39" t="s">
        <v>2584</v>
      </c>
      <c r="BF1956" s="90" t="s">
        <v>2498</v>
      </c>
      <c r="BJ1956" s="47" t="s">
        <v>2499</v>
      </c>
      <c r="BL1956" s="42" t="s">
        <v>2500</v>
      </c>
      <c r="BM1956" s="43" t="s">
        <v>2495</v>
      </c>
      <c r="BO1956" s="17"/>
      <c r="BP1956" s="18"/>
    </row>
    <row r="1957" spans="1:68" ht="15" customHeight="1" thickBot="1" x14ac:dyDescent="0.35">
      <c r="A1957" s="116">
        <v>1956</v>
      </c>
      <c r="H1957" s="121" t="s">
        <v>2586</v>
      </c>
      <c r="I1957" s="117">
        <v>8</v>
      </c>
      <c r="J1957" s="119" t="s">
        <v>2471</v>
      </c>
      <c r="K1957" s="120" t="s">
        <v>2471</v>
      </c>
      <c r="L1957" s="119" t="s">
        <v>2475</v>
      </c>
      <c r="M1957" s="119" t="s">
        <v>2476</v>
      </c>
      <c r="N1957" s="120" t="s">
        <v>2477</v>
      </c>
      <c r="O1957" s="119" t="s">
        <v>2588</v>
      </c>
      <c r="P1957" s="119" t="s">
        <v>2588</v>
      </c>
      <c r="Q1957" s="119" t="s">
        <v>2588</v>
      </c>
      <c r="R1957" s="6">
        <f t="shared" si="278"/>
        <v>5</v>
      </c>
      <c r="S1957" s="6">
        <f t="shared" si="279"/>
        <v>1</v>
      </c>
      <c r="T1957" s="7">
        <f t="shared" si="280"/>
        <v>130312</v>
      </c>
      <c r="U1957" s="122" t="str">
        <f t="shared" si="281"/>
        <v>1FD08</v>
      </c>
      <c r="V1957" s="10">
        <f t="shared" si="282"/>
        <v>253</v>
      </c>
      <c r="W1957" s="10">
        <f t="shared" si="283"/>
        <v>8</v>
      </c>
      <c r="X1957" s="11">
        <f t="shared" si="284"/>
        <v>16</v>
      </c>
      <c r="Y1957" s="11">
        <f t="shared" si="285"/>
        <v>253</v>
      </c>
      <c r="Z1957" s="12" t="str">
        <f t="shared" si="286"/>
        <v>Temperature</v>
      </c>
      <c r="AI1957" s="17"/>
      <c r="AJ1957" s="18"/>
      <c r="AK1957" s="19"/>
      <c r="AQ1957" s="34"/>
      <c r="AR1957" s="34"/>
      <c r="AS1957" s="34"/>
      <c r="AT1957" s="34"/>
      <c r="AU1957" s="34"/>
      <c r="AV1957" s="34"/>
      <c r="AW1957" s="34"/>
      <c r="AX1957" s="223">
        <v>130312</v>
      </c>
      <c r="AY1957" s="6">
        <v>16</v>
      </c>
      <c r="AZ1957" s="6">
        <v>253</v>
      </c>
      <c r="BA1957" s="87" t="s">
        <v>2365</v>
      </c>
      <c r="BB1957" s="39" t="s">
        <v>2464</v>
      </c>
      <c r="BC1957" s="84" t="s">
        <v>2359</v>
      </c>
      <c r="BJ1957" s="47" t="s">
        <v>2501</v>
      </c>
      <c r="BL1957" s="42" t="s">
        <v>2494</v>
      </c>
      <c r="BM1957" s="43" t="s">
        <v>2495</v>
      </c>
      <c r="BO1957" s="17"/>
      <c r="BP1957" s="18"/>
    </row>
    <row r="1958" spans="1:68" ht="15" customHeight="1" thickBot="1" x14ac:dyDescent="0.35">
      <c r="A1958" s="116">
        <v>1957</v>
      </c>
      <c r="H1958" s="121" t="s">
        <v>2589</v>
      </c>
      <c r="I1958" s="117">
        <v>8</v>
      </c>
      <c r="J1958" s="119" t="s">
        <v>2478</v>
      </c>
      <c r="K1958" s="119" t="s">
        <v>2479</v>
      </c>
      <c r="L1958" s="119" t="s">
        <v>2480</v>
      </c>
      <c r="M1958" s="119" t="s">
        <v>2481</v>
      </c>
      <c r="N1958" s="119" t="s">
        <v>2482</v>
      </c>
      <c r="O1958" s="119" t="s">
        <v>2483</v>
      </c>
      <c r="P1958" s="119" t="s">
        <v>2475</v>
      </c>
      <c r="Q1958" s="120" t="s">
        <v>2473</v>
      </c>
      <c r="R1958" s="6">
        <f t="shared" si="278"/>
        <v>2</v>
      </c>
      <c r="S1958" s="6">
        <f t="shared" si="279"/>
        <v>1</v>
      </c>
      <c r="T1958" s="7">
        <f t="shared" si="280"/>
        <v>130306</v>
      </c>
      <c r="U1958" s="122" t="str">
        <f t="shared" si="281"/>
        <v>1FD02</v>
      </c>
      <c r="V1958" s="10">
        <f t="shared" si="282"/>
        <v>253</v>
      </c>
      <c r="W1958" s="10">
        <f t="shared" si="283"/>
        <v>2</v>
      </c>
      <c r="X1958" s="11">
        <f t="shared" si="284"/>
        <v>3</v>
      </c>
      <c r="Y1958" s="11">
        <f t="shared" si="285"/>
        <v>253</v>
      </c>
      <c r="Z1958" s="12" t="str">
        <f t="shared" si="286"/>
        <v>Wind Data</v>
      </c>
      <c r="AI1958" s="17"/>
      <c r="AJ1958" s="18"/>
      <c r="AK1958" s="19"/>
      <c r="AL1958" s="21"/>
      <c r="AM1958" s="21"/>
      <c r="AN1958" s="21"/>
      <c r="AO1958" s="21"/>
      <c r="AP1958" s="20"/>
      <c r="AQ1958" s="20"/>
      <c r="AR1958" s="20"/>
      <c r="AS1958" s="20"/>
      <c r="AT1958" s="20"/>
      <c r="AU1958" s="20"/>
      <c r="AV1958" s="20"/>
      <c r="AW1958" s="20"/>
      <c r="AX1958" s="222">
        <v>130306</v>
      </c>
      <c r="AY1958" s="6">
        <v>3</v>
      </c>
      <c r="AZ1958" s="6">
        <v>253</v>
      </c>
      <c r="BA1958" s="87" t="s">
        <v>2496</v>
      </c>
      <c r="BB1958" s="39" t="s">
        <v>2598</v>
      </c>
      <c r="BC1958" s="84" t="s">
        <v>2349</v>
      </c>
      <c r="BD1958" s="38" t="s">
        <v>2497</v>
      </c>
      <c r="BE1958" s="39" t="s">
        <v>2599</v>
      </c>
      <c r="BF1958" s="90" t="s">
        <v>2498</v>
      </c>
      <c r="BJ1958" s="47" t="s">
        <v>2505</v>
      </c>
      <c r="BL1958" s="42" t="s">
        <v>2500</v>
      </c>
      <c r="BM1958" s="43" t="s">
        <v>2495</v>
      </c>
      <c r="BO1958" s="17"/>
      <c r="BP1958" s="18"/>
    </row>
    <row r="1959" spans="1:68" ht="15" customHeight="1" thickBot="1" x14ac:dyDescent="0.35">
      <c r="A1959" s="116">
        <v>1958</v>
      </c>
      <c r="H1959" s="121" t="s">
        <v>2503</v>
      </c>
      <c r="I1959" s="117">
        <v>8</v>
      </c>
      <c r="J1959" s="120" t="s">
        <v>2471</v>
      </c>
      <c r="K1959" s="120" t="s">
        <v>2481</v>
      </c>
      <c r="L1959" s="120" t="s">
        <v>2480</v>
      </c>
      <c r="M1959" s="119" t="s">
        <v>2479</v>
      </c>
      <c r="N1959" s="120" t="s">
        <v>2478</v>
      </c>
      <c r="O1959" s="120" t="s">
        <v>2588</v>
      </c>
      <c r="P1959" s="120" t="s">
        <v>2588</v>
      </c>
      <c r="Q1959" s="120" t="s">
        <v>2588</v>
      </c>
      <c r="R1959" s="6">
        <f t="shared" si="278"/>
        <v>5</v>
      </c>
      <c r="S1959" s="6">
        <f t="shared" si="279"/>
        <v>1</v>
      </c>
      <c r="T1959" s="7">
        <f t="shared" si="280"/>
        <v>130312</v>
      </c>
      <c r="U1959" s="122" t="str">
        <f t="shared" si="281"/>
        <v>1FD08</v>
      </c>
      <c r="V1959" s="10">
        <f t="shared" si="282"/>
        <v>253</v>
      </c>
      <c r="W1959" s="10">
        <f t="shared" si="283"/>
        <v>8</v>
      </c>
      <c r="X1959" s="11">
        <f t="shared" si="284"/>
        <v>16</v>
      </c>
      <c r="Y1959" s="11">
        <f t="shared" si="285"/>
        <v>253</v>
      </c>
      <c r="Z1959" s="12" t="str">
        <f t="shared" si="286"/>
        <v>Temperature</v>
      </c>
      <c r="AI1959" s="17"/>
      <c r="AJ1959" s="18"/>
      <c r="AK1959" s="19"/>
      <c r="AQ1959" s="34"/>
      <c r="AR1959" s="34"/>
      <c r="AS1959" s="34"/>
      <c r="AT1959" s="34"/>
      <c r="AU1959" s="34"/>
      <c r="AV1959" s="34"/>
      <c r="AW1959" s="34"/>
      <c r="AX1959" s="223">
        <v>130312</v>
      </c>
      <c r="AY1959" s="6">
        <v>16</v>
      </c>
      <c r="AZ1959" s="6">
        <v>253</v>
      </c>
      <c r="BA1959" s="87" t="s">
        <v>2365</v>
      </c>
      <c r="BB1959" s="39" t="s">
        <v>2600</v>
      </c>
      <c r="BC1959" s="84" t="s">
        <v>2359</v>
      </c>
      <c r="BJ1959" s="47" t="s">
        <v>2601</v>
      </c>
      <c r="BL1959" s="42" t="s">
        <v>2494</v>
      </c>
      <c r="BM1959" s="43" t="s">
        <v>2495</v>
      </c>
      <c r="BO1959" s="17"/>
      <c r="BP1959" s="18"/>
    </row>
    <row r="1960" spans="1:68" ht="15" customHeight="1" thickBot="1" x14ac:dyDescent="0.35">
      <c r="A1960" s="116">
        <v>1959</v>
      </c>
      <c r="H1960" s="121" t="s">
        <v>2503</v>
      </c>
      <c r="I1960" s="117">
        <v>8</v>
      </c>
      <c r="J1960" s="120" t="s">
        <v>2471</v>
      </c>
      <c r="K1960" s="119" t="s">
        <v>2471</v>
      </c>
      <c r="L1960" s="120" t="s">
        <v>2472</v>
      </c>
      <c r="M1960" s="119" t="s">
        <v>2594</v>
      </c>
      <c r="N1960" s="119" t="s">
        <v>2473</v>
      </c>
      <c r="O1960" s="119" t="s">
        <v>2472</v>
      </c>
      <c r="P1960" s="119" t="s">
        <v>2475</v>
      </c>
      <c r="Q1960" s="119" t="s">
        <v>2483</v>
      </c>
      <c r="R1960" s="6">
        <f t="shared" si="278"/>
        <v>5</v>
      </c>
      <c r="S1960" s="6">
        <f t="shared" si="279"/>
        <v>1</v>
      </c>
      <c r="T1960" s="7">
        <f t="shared" si="280"/>
        <v>130312</v>
      </c>
      <c r="U1960" s="122" t="str">
        <f t="shared" si="281"/>
        <v>1FD08</v>
      </c>
      <c r="V1960" s="10">
        <f t="shared" si="282"/>
        <v>253</v>
      </c>
      <c r="W1960" s="10">
        <f t="shared" si="283"/>
        <v>8</v>
      </c>
      <c r="X1960" s="11">
        <f t="shared" si="284"/>
        <v>16</v>
      </c>
      <c r="Y1960" s="11">
        <f t="shared" si="285"/>
        <v>253</v>
      </c>
      <c r="Z1960" s="12" t="str">
        <f t="shared" si="286"/>
        <v>Temperature</v>
      </c>
      <c r="AI1960" s="17"/>
      <c r="AJ1960" s="18"/>
      <c r="AK1960" s="19"/>
      <c r="AL1960" s="21"/>
      <c r="AM1960" s="21"/>
      <c r="AN1960" s="21"/>
      <c r="AO1960" s="21"/>
      <c r="AP1960" s="20"/>
      <c r="AQ1960" s="20"/>
      <c r="AR1960" s="20"/>
      <c r="AS1960" s="20"/>
      <c r="AT1960" s="20"/>
      <c r="AU1960" s="20"/>
      <c r="AV1960" s="20"/>
      <c r="AW1960" s="20"/>
      <c r="AX1960" s="222">
        <v>130312</v>
      </c>
      <c r="AY1960" s="6">
        <v>16</v>
      </c>
      <c r="AZ1960" s="6">
        <v>253</v>
      </c>
      <c r="BA1960" s="87" t="s">
        <v>2365</v>
      </c>
      <c r="BB1960" s="39" t="s">
        <v>2585</v>
      </c>
      <c r="BC1960" s="84" t="s">
        <v>2359</v>
      </c>
      <c r="BJ1960" s="47" t="s">
        <v>2493</v>
      </c>
      <c r="BL1960" s="42" t="s">
        <v>2494</v>
      </c>
      <c r="BM1960" s="43" t="s">
        <v>2495</v>
      </c>
      <c r="BO1960" s="17"/>
      <c r="BP1960" s="18"/>
    </row>
    <row r="1961" spans="1:68" ht="15" customHeight="1" thickBot="1" x14ac:dyDescent="0.35">
      <c r="A1961" s="116">
        <v>1960</v>
      </c>
      <c r="H1961" s="121" t="s">
        <v>2503</v>
      </c>
      <c r="I1961" s="117">
        <v>7</v>
      </c>
      <c r="J1961" s="120" t="s">
        <v>2484</v>
      </c>
      <c r="K1961" s="119" t="s">
        <v>2594</v>
      </c>
      <c r="L1961" s="120" t="s">
        <v>2481</v>
      </c>
      <c r="M1961" s="120" t="s">
        <v>2480</v>
      </c>
      <c r="N1961" s="119" t="s">
        <v>2479</v>
      </c>
      <c r="O1961" s="120" t="s">
        <v>2504</v>
      </c>
      <c r="P1961" s="120" t="s">
        <v>2475</v>
      </c>
      <c r="Q1961" s="119" t="s">
        <v>2485</v>
      </c>
      <c r="R1961" s="6">
        <f t="shared" si="278"/>
        <v>5</v>
      </c>
      <c r="S1961" s="6">
        <f t="shared" si="279"/>
        <v>1</v>
      </c>
      <c r="T1961" s="7">
        <f t="shared" si="280"/>
        <v>130312</v>
      </c>
      <c r="U1961" s="122" t="str">
        <f t="shared" si="281"/>
        <v>1FD08</v>
      </c>
      <c r="V1961" s="10">
        <f t="shared" si="282"/>
        <v>253</v>
      </c>
      <c r="W1961" s="10">
        <f t="shared" si="283"/>
        <v>8</v>
      </c>
      <c r="X1961" s="11">
        <f t="shared" si="284"/>
        <v>16</v>
      </c>
      <c r="Y1961" s="11">
        <f t="shared" si="285"/>
        <v>253</v>
      </c>
      <c r="Z1961" s="12" t="str">
        <f t="shared" si="286"/>
        <v>Temperature</v>
      </c>
      <c r="AI1961" s="17"/>
      <c r="AJ1961" s="18"/>
      <c r="AK1961" s="19"/>
      <c r="AQ1961" s="34"/>
      <c r="AR1961" s="34"/>
      <c r="AS1961" s="34"/>
      <c r="AT1961" s="34"/>
      <c r="AU1961" s="34"/>
      <c r="AV1961" s="34"/>
      <c r="AW1961" s="34"/>
      <c r="AX1961" s="223">
        <v>130312</v>
      </c>
      <c r="AY1961" s="6">
        <v>16</v>
      </c>
      <c r="AZ1961" s="6">
        <v>253</v>
      </c>
      <c r="BA1961" s="87" t="s">
        <v>2365</v>
      </c>
      <c r="BB1961" s="39" t="s">
        <v>2602</v>
      </c>
      <c r="BC1961" s="84" t="s">
        <v>2359</v>
      </c>
      <c r="BJ1961" s="47" t="s">
        <v>2603</v>
      </c>
      <c r="BL1961" s="42" t="s">
        <v>2494</v>
      </c>
      <c r="BM1961" s="43" t="s">
        <v>2495</v>
      </c>
      <c r="BO1961" s="17"/>
      <c r="BP1961" s="18"/>
    </row>
    <row r="1962" spans="1:68" ht="15" customHeight="1" thickBot="1" x14ac:dyDescent="0.35">
      <c r="A1962" s="116">
        <v>1961</v>
      </c>
      <c r="H1962" s="121" t="s">
        <v>2595</v>
      </c>
      <c r="I1962" s="117">
        <v>8</v>
      </c>
      <c r="J1962" s="120" t="s">
        <v>2471</v>
      </c>
      <c r="K1962" s="120" t="s">
        <v>2471</v>
      </c>
      <c r="L1962" s="120" t="s">
        <v>2472</v>
      </c>
      <c r="M1962" s="119" t="s">
        <v>2594</v>
      </c>
      <c r="N1962" s="120" t="s">
        <v>2486</v>
      </c>
      <c r="O1962" s="120" t="s">
        <v>2588</v>
      </c>
      <c r="P1962" s="119" t="s">
        <v>2588</v>
      </c>
      <c r="Q1962" s="120" t="s">
        <v>2588</v>
      </c>
      <c r="R1962" s="6">
        <f t="shared" si="278"/>
        <v>5</v>
      </c>
      <c r="S1962" s="6">
        <f t="shared" si="279"/>
        <v>1</v>
      </c>
      <c r="T1962" s="7">
        <f t="shared" si="280"/>
        <v>130312</v>
      </c>
      <c r="U1962" s="122" t="str">
        <f t="shared" si="281"/>
        <v>1FD08</v>
      </c>
      <c r="V1962" s="10">
        <f t="shared" si="282"/>
        <v>253</v>
      </c>
      <c r="W1962" s="10">
        <f t="shared" si="283"/>
        <v>8</v>
      </c>
      <c r="X1962" s="11">
        <f t="shared" si="284"/>
        <v>25</v>
      </c>
      <c r="Y1962" s="11">
        <f t="shared" si="285"/>
        <v>253</v>
      </c>
      <c r="Z1962" s="12" t="str">
        <f t="shared" si="286"/>
        <v>Temperature</v>
      </c>
      <c r="AI1962" s="17"/>
      <c r="AJ1962" s="18"/>
      <c r="AK1962" s="19"/>
      <c r="AL1962" s="21"/>
      <c r="AM1962" s="21"/>
      <c r="AN1962" s="21"/>
      <c r="AO1962" s="21"/>
      <c r="AP1962" s="20"/>
      <c r="AQ1962" s="20"/>
      <c r="AR1962" s="20"/>
      <c r="AS1962" s="20"/>
      <c r="AT1962" s="20"/>
      <c r="AU1962" s="20"/>
      <c r="AV1962" s="20"/>
      <c r="AW1962" s="20"/>
      <c r="AX1962" s="222">
        <v>130312</v>
      </c>
      <c r="AY1962" s="6">
        <v>25</v>
      </c>
      <c r="AZ1962" s="6">
        <v>253</v>
      </c>
      <c r="BA1962" s="87" t="s">
        <v>2365</v>
      </c>
      <c r="BB1962" s="39" t="s">
        <v>2467</v>
      </c>
      <c r="BC1962" s="84" t="s">
        <v>2359</v>
      </c>
      <c r="BJ1962" s="47" t="s">
        <v>2493</v>
      </c>
      <c r="BL1962" s="42" t="s">
        <v>2604</v>
      </c>
      <c r="BM1962" s="43" t="s">
        <v>2495</v>
      </c>
      <c r="BO1962" s="17"/>
      <c r="BP1962" s="18"/>
    </row>
    <row r="1963" spans="1:68" ht="15" customHeight="1" thickBot="1" x14ac:dyDescent="0.35">
      <c r="A1963" s="116">
        <v>1962</v>
      </c>
      <c r="H1963" s="121" t="s">
        <v>2487</v>
      </c>
      <c r="I1963" s="117">
        <v>8</v>
      </c>
      <c r="J1963" s="120" t="s">
        <v>2488</v>
      </c>
      <c r="K1963" s="120" t="s">
        <v>2489</v>
      </c>
      <c r="L1963" s="119" t="s">
        <v>2473</v>
      </c>
      <c r="M1963" s="120" t="s">
        <v>2490</v>
      </c>
      <c r="N1963" s="119" t="s">
        <v>2491</v>
      </c>
      <c r="O1963" s="119" t="s">
        <v>2492</v>
      </c>
      <c r="P1963" s="120" t="s">
        <v>2596</v>
      </c>
      <c r="Q1963" s="119" t="s">
        <v>2597</v>
      </c>
      <c r="R1963" s="6">
        <f t="shared" si="278"/>
        <v>2</v>
      </c>
      <c r="S1963" s="6">
        <f t="shared" si="279"/>
        <v>1</v>
      </c>
      <c r="T1963" s="7">
        <f t="shared" si="280"/>
        <v>130306</v>
      </c>
      <c r="U1963" s="122" t="str">
        <f t="shared" si="281"/>
        <v>1FD02</v>
      </c>
      <c r="V1963" s="10">
        <f t="shared" si="282"/>
        <v>253</v>
      </c>
      <c r="W1963" s="10">
        <f t="shared" si="283"/>
        <v>2</v>
      </c>
      <c r="X1963" s="11">
        <f t="shared" si="284"/>
        <v>3</v>
      </c>
      <c r="Y1963" s="11">
        <f t="shared" si="285"/>
        <v>253</v>
      </c>
      <c r="Z1963" s="12" t="str">
        <f t="shared" si="286"/>
        <v>Wind Data</v>
      </c>
      <c r="AI1963" s="17"/>
      <c r="AJ1963" s="18"/>
      <c r="AK1963" s="19"/>
      <c r="AQ1963" s="34"/>
      <c r="AR1963" s="34"/>
      <c r="AS1963" s="34"/>
      <c r="AT1963" s="34"/>
      <c r="AU1963" s="34"/>
      <c r="AV1963" s="34"/>
      <c r="AW1963" s="34"/>
      <c r="AX1963" s="223">
        <v>130306</v>
      </c>
      <c r="AY1963" s="6">
        <v>3</v>
      </c>
      <c r="AZ1963" s="6">
        <v>253</v>
      </c>
      <c r="BA1963" s="87" t="s">
        <v>2496</v>
      </c>
      <c r="BB1963" s="39" t="s">
        <v>2468</v>
      </c>
      <c r="BC1963" s="84" t="s">
        <v>2349</v>
      </c>
      <c r="BD1963" s="38" t="s">
        <v>2497</v>
      </c>
      <c r="BE1963" s="39" t="s">
        <v>2469</v>
      </c>
      <c r="BF1963" s="90" t="s">
        <v>2498</v>
      </c>
      <c r="BJ1963" s="47" t="s">
        <v>2499</v>
      </c>
      <c r="BL1963" s="42" t="s">
        <v>2500</v>
      </c>
      <c r="BM1963" s="43" t="s">
        <v>2495</v>
      </c>
      <c r="BO1963" s="17"/>
      <c r="BP1963" s="18"/>
    </row>
    <row r="1964" spans="1:68" ht="15" customHeight="1" thickBot="1" x14ac:dyDescent="0.35">
      <c r="A1964" s="116">
        <v>1963</v>
      </c>
      <c r="H1964" s="121" t="s">
        <v>2586</v>
      </c>
      <c r="I1964" s="117">
        <v>8</v>
      </c>
      <c r="J1964" s="120" t="s">
        <v>2471</v>
      </c>
      <c r="K1964" s="119" t="s">
        <v>2471</v>
      </c>
      <c r="L1964" s="120" t="s">
        <v>2472</v>
      </c>
      <c r="M1964" s="120" t="s">
        <v>2587</v>
      </c>
      <c r="N1964" s="119" t="s">
        <v>2502</v>
      </c>
      <c r="O1964" s="120" t="s">
        <v>2588</v>
      </c>
      <c r="P1964" s="120" t="s">
        <v>2588</v>
      </c>
      <c r="Q1964" s="119" t="s">
        <v>2588</v>
      </c>
      <c r="R1964" s="6">
        <f t="shared" si="278"/>
        <v>5</v>
      </c>
      <c r="S1964" s="6">
        <f t="shared" si="279"/>
        <v>1</v>
      </c>
      <c r="T1964" s="7">
        <f t="shared" si="280"/>
        <v>130312</v>
      </c>
      <c r="U1964" s="122" t="str">
        <f t="shared" si="281"/>
        <v>1FD08</v>
      </c>
      <c r="V1964" s="10">
        <f t="shared" si="282"/>
        <v>253</v>
      </c>
      <c r="W1964" s="10">
        <f t="shared" si="283"/>
        <v>8</v>
      </c>
      <c r="X1964" s="11">
        <f t="shared" si="284"/>
        <v>16</v>
      </c>
      <c r="Y1964" s="11">
        <f t="shared" si="285"/>
        <v>253</v>
      </c>
      <c r="Z1964" s="12" t="str">
        <f t="shared" si="286"/>
        <v>Temperature</v>
      </c>
      <c r="AI1964" s="17"/>
      <c r="AJ1964" s="18"/>
      <c r="AK1964" s="19"/>
      <c r="AL1964" s="21"/>
      <c r="AM1964" s="21"/>
      <c r="AN1964" s="21"/>
      <c r="AO1964" s="21"/>
      <c r="AP1964" s="20"/>
      <c r="AQ1964" s="20"/>
      <c r="AR1964" s="20"/>
      <c r="AS1964" s="20"/>
      <c r="AT1964" s="20"/>
      <c r="AU1964" s="20"/>
      <c r="AV1964" s="20"/>
      <c r="AW1964" s="20"/>
      <c r="AX1964" s="222">
        <v>130312</v>
      </c>
      <c r="AY1964" s="6">
        <v>16</v>
      </c>
      <c r="AZ1964" s="6">
        <v>253</v>
      </c>
      <c r="BA1964" s="87" t="s">
        <v>2365</v>
      </c>
      <c r="BB1964" s="39" t="s">
        <v>2582</v>
      </c>
      <c r="BC1964" s="84" t="s">
        <v>2359</v>
      </c>
      <c r="BJ1964" s="47" t="s">
        <v>2493</v>
      </c>
      <c r="BL1964" s="42" t="s">
        <v>2494</v>
      </c>
      <c r="BM1964" s="43" t="s">
        <v>2495</v>
      </c>
      <c r="BO1964" s="17"/>
      <c r="BP1964" s="18"/>
    </row>
    <row r="1965" spans="1:68" ht="15" customHeight="1" thickBot="1" x14ac:dyDescent="0.35">
      <c r="A1965" s="116">
        <v>1964</v>
      </c>
      <c r="H1965" s="121" t="s">
        <v>2589</v>
      </c>
      <c r="I1965" s="117">
        <v>8</v>
      </c>
      <c r="J1965" s="120" t="s">
        <v>2590</v>
      </c>
      <c r="K1965" s="120" t="s">
        <v>2591</v>
      </c>
      <c r="L1965" s="120" t="s">
        <v>2473</v>
      </c>
      <c r="M1965" s="119" t="s">
        <v>2592</v>
      </c>
      <c r="N1965" s="120" t="s">
        <v>2474</v>
      </c>
      <c r="O1965" s="119" t="s">
        <v>2593</v>
      </c>
      <c r="P1965" s="119" t="s">
        <v>2588</v>
      </c>
      <c r="Q1965" s="120" t="s">
        <v>2588</v>
      </c>
      <c r="R1965" s="6">
        <f t="shared" si="278"/>
        <v>2</v>
      </c>
      <c r="S1965" s="6">
        <f t="shared" si="279"/>
        <v>1</v>
      </c>
      <c r="T1965" s="7">
        <f t="shared" si="280"/>
        <v>130306</v>
      </c>
      <c r="U1965" s="122" t="str">
        <f t="shared" si="281"/>
        <v>1FD02</v>
      </c>
      <c r="V1965" s="10">
        <f t="shared" si="282"/>
        <v>253</v>
      </c>
      <c r="W1965" s="10">
        <f t="shared" si="283"/>
        <v>2</v>
      </c>
      <c r="X1965" s="11">
        <f t="shared" si="284"/>
        <v>3</v>
      </c>
      <c r="Y1965" s="11">
        <f t="shared" si="285"/>
        <v>253</v>
      </c>
      <c r="Z1965" s="12" t="str">
        <f t="shared" si="286"/>
        <v>Wind Data</v>
      </c>
      <c r="AI1965" s="17"/>
      <c r="AJ1965" s="18"/>
      <c r="AK1965" s="19"/>
      <c r="AQ1965" s="34"/>
      <c r="AR1965" s="34"/>
      <c r="AS1965" s="34"/>
      <c r="AT1965" s="34"/>
      <c r="AU1965" s="34"/>
      <c r="AV1965" s="34"/>
      <c r="AW1965" s="34"/>
      <c r="AX1965" s="223">
        <v>130306</v>
      </c>
      <c r="AY1965" s="6">
        <v>3</v>
      </c>
      <c r="AZ1965" s="6">
        <v>253</v>
      </c>
      <c r="BA1965" s="87" t="s">
        <v>2496</v>
      </c>
      <c r="BB1965" s="39" t="s">
        <v>2583</v>
      </c>
      <c r="BC1965" s="84" t="s">
        <v>2349</v>
      </c>
      <c r="BD1965" s="38" t="s">
        <v>2497</v>
      </c>
      <c r="BE1965" s="39" t="s">
        <v>2584</v>
      </c>
      <c r="BF1965" s="90" t="s">
        <v>2498</v>
      </c>
      <c r="BJ1965" s="47" t="s">
        <v>2499</v>
      </c>
      <c r="BL1965" s="42" t="s">
        <v>2500</v>
      </c>
      <c r="BM1965" s="43" t="s">
        <v>2495</v>
      </c>
      <c r="BO1965" s="17"/>
      <c r="BP1965" s="18"/>
    </row>
    <row r="1966" spans="1:68" ht="15" customHeight="1" thickBot="1" x14ac:dyDescent="0.35">
      <c r="A1966" s="116">
        <v>1965</v>
      </c>
      <c r="H1966" s="121" t="s">
        <v>2586</v>
      </c>
      <c r="I1966" s="117">
        <v>8</v>
      </c>
      <c r="J1966" s="120" t="s">
        <v>2471</v>
      </c>
      <c r="K1966" s="119" t="s">
        <v>2471</v>
      </c>
      <c r="L1966" s="119" t="s">
        <v>2475</v>
      </c>
      <c r="M1966" s="120" t="s">
        <v>2476</v>
      </c>
      <c r="N1966" s="119" t="s">
        <v>2477</v>
      </c>
      <c r="O1966" s="119" t="s">
        <v>2588</v>
      </c>
      <c r="P1966" s="120" t="s">
        <v>2588</v>
      </c>
      <c r="Q1966" s="119" t="s">
        <v>2588</v>
      </c>
      <c r="R1966" s="6">
        <f t="shared" si="278"/>
        <v>5</v>
      </c>
      <c r="S1966" s="6">
        <f t="shared" si="279"/>
        <v>1</v>
      </c>
      <c r="T1966" s="7">
        <f t="shared" si="280"/>
        <v>130312</v>
      </c>
      <c r="U1966" s="122" t="str">
        <f t="shared" si="281"/>
        <v>1FD08</v>
      </c>
      <c r="V1966" s="10">
        <f t="shared" si="282"/>
        <v>253</v>
      </c>
      <c r="W1966" s="10">
        <f t="shared" si="283"/>
        <v>8</v>
      </c>
      <c r="X1966" s="11">
        <f t="shared" si="284"/>
        <v>16</v>
      </c>
      <c r="Y1966" s="11">
        <f t="shared" si="285"/>
        <v>253</v>
      </c>
      <c r="Z1966" s="12" t="str">
        <f t="shared" si="286"/>
        <v>Temperature</v>
      </c>
      <c r="AI1966" s="17"/>
      <c r="AJ1966" s="18"/>
      <c r="AK1966" s="19"/>
      <c r="AL1966" s="21"/>
      <c r="AM1966" s="21"/>
      <c r="AN1966" s="21"/>
      <c r="AO1966" s="21"/>
      <c r="AP1966" s="20"/>
      <c r="AQ1966" s="20"/>
      <c r="AR1966" s="20"/>
      <c r="AS1966" s="20"/>
      <c r="AT1966" s="20"/>
      <c r="AU1966" s="20"/>
      <c r="AV1966" s="20"/>
      <c r="AW1966" s="20"/>
      <c r="AX1966" s="222">
        <v>130312</v>
      </c>
      <c r="AY1966" s="6">
        <v>16</v>
      </c>
      <c r="AZ1966" s="6">
        <v>253</v>
      </c>
      <c r="BA1966" s="87" t="s">
        <v>2365</v>
      </c>
      <c r="BB1966" s="39" t="s">
        <v>2464</v>
      </c>
      <c r="BC1966" s="84" t="s">
        <v>2359</v>
      </c>
      <c r="BJ1966" s="47" t="s">
        <v>2501</v>
      </c>
      <c r="BL1966" s="42" t="s">
        <v>2494</v>
      </c>
      <c r="BM1966" s="43" t="s">
        <v>2495</v>
      </c>
      <c r="BO1966" s="17"/>
      <c r="BP1966" s="18"/>
    </row>
    <row r="1967" spans="1:68" ht="15" customHeight="1" thickBot="1" x14ac:dyDescent="0.35">
      <c r="A1967" s="116">
        <v>1966</v>
      </c>
      <c r="H1967" s="121" t="s">
        <v>2589</v>
      </c>
      <c r="I1967" s="117">
        <v>8</v>
      </c>
      <c r="J1967" s="120" t="s">
        <v>2478</v>
      </c>
      <c r="K1967" s="119" t="s">
        <v>2479</v>
      </c>
      <c r="L1967" s="120" t="s">
        <v>2480</v>
      </c>
      <c r="M1967" s="119" t="s">
        <v>2481</v>
      </c>
      <c r="N1967" s="119" t="s">
        <v>2482</v>
      </c>
      <c r="O1967" s="120" t="s">
        <v>2483</v>
      </c>
      <c r="P1967" s="119" t="s">
        <v>2475</v>
      </c>
      <c r="Q1967" s="119" t="s">
        <v>2473</v>
      </c>
      <c r="R1967" s="6">
        <f t="shared" si="278"/>
        <v>2</v>
      </c>
      <c r="S1967" s="6">
        <f t="shared" si="279"/>
        <v>1</v>
      </c>
      <c r="T1967" s="7">
        <f t="shared" si="280"/>
        <v>130306</v>
      </c>
      <c r="U1967" s="122" t="str">
        <f t="shared" si="281"/>
        <v>1FD02</v>
      </c>
      <c r="V1967" s="10">
        <f t="shared" si="282"/>
        <v>253</v>
      </c>
      <c r="W1967" s="10">
        <f t="shared" si="283"/>
        <v>2</v>
      </c>
      <c r="X1967" s="11">
        <f t="shared" si="284"/>
        <v>3</v>
      </c>
      <c r="Y1967" s="11">
        <f t="shared" si="285"/>
        <v>253</v>
      </c>
      <c r="Z1967" s="12" t="str">
        <f t="shared" si="286"/>
        <v>Wind Data</v>
      </c>
      <c r="AI1967" s="17"/>
      <c r="AJ1967" s="18"/>
      <c r="AK1967" s="19"/>
      <c r="AQ1967" s="34"/>
      <c r="AR1967" s="34"/>
      <c r="AS1967" s="34"/>
      <c r="AT1967" s="34"/>
      <c r="AU1967" s="34"/>
      <c r="AV1967" s="34"/>
      <c r="AW1967" s="34"/>
      <c r="AX1967" s="223">
        <v>130306</v>
      </c>
      <c r="AY1967" s="6">
        <v>3</v>
      </c>
      <c r="AZ1967" s="6">
        <v>253</v>
      </c>
      <c r="BA1967" s="87" t="s">
        <v>2496</v>
      </c>
      <c r="BB1967" s="39" t="s">
        <v>2598</v>
      </c>
      <c r="BC1967" s="84" t="s">
        <v>2349</v>
      </c>
      <c r="BD1967" s="38" t="s">
        <v>2497</v>
      </c>
      <c r="BE1967" s="39" t="s">
        <v>2599</v>
      </c>
      <c r="BF1967" s="90" t="s">
        <v>2498</v>
      </c>
      <c r="BJ1967" s="47" t="s">
        <v>2505</v>
      </c>
      <c r="BL1967" s="42" t="s">
        <v>2500</v>
      </c>
      <c r="BM1967" s="43" t="s">
        <v>2495</v>
      </c>
      <c r="BO1967" s="17"/>
      <c r="BP1967" s="18"/>
    </row>
    <row r="1968" spans="1:68" ht="15" customHeight="1" thickBot="1" x14ac:dyDescent="0.35">
      <c r="A1968" s="116">
        <v>1967</v>
      </c>
      <c r="H1968" s="121" t="s">
        <v>2503</v>
      </c>
      <c r="I1968" s="117">
        <v>8</v>
      </c>
      <c r="J1968" s="120" t="s">
        <v>2471</v>
      </c>
      <c r="K1968" s="120" t="s">
        <v>2481</v>
      </c>
      <c r="L1968" s="119" t="s">
        <v>2480</v>
      </c>
      <c r="M1968" s="119" t="s">
        <v>2479</v>
      </c>
      <c r="N1968" s="120" t="s">
        <v>2478</v>
      </c>
      <c r="O1968" s="119" t="s">
        <v>2588</v>
      </c>
      <c r="P1968" s="119" t="s">
        <v>2588</v>
      </c>
      <c r="Q1968" s="120" t="s">
        <v>2588</v>
      </c>
      <c r="R1968" s="6">
        <f t="shared" si="278"/>
        <v>5</v>
      </c>
      <c r="S1968" s="6">
        <f t="shared" si="279"/>
        <v>1</v>
      </c>
      <c r="T1968" s="7">
        <f t="shared" si="280"/>
        <v>130312</v>
      </c>
      <c r="U1968" s="122" t="str">
        <f t="shared" si="281"/>
        <v>1FD08</v>
      </c>
      <c r="V1968" s="10">
        <f t="shared" si="282"/>
        <v>253</v>
      </c>
      <c r="W1968" s="10">
        <f t="shared" si="283"/>
        <v>8</v>
      </c>
      <c r="X1968" s="11">
        <f t="shared" si="284"/>
        <v>16</v>
      </c>
      <c r="Y1968" s="11">
        <f t="shared" si="285"/>
        <v>253</v>
      </c>
      <c r="Z1968" s="12" t="str">
        <f t="shared" si="286"/>
        <v>Temperature</v>
      </c>
      <c r="AI1968" s="17"/>
      <c r="AJ1968" s="18"/>
      <c r="AK1968" s="19"/>
      <c r="AL1968" s="21"/>
      <c r="AM1968" s="21"/>
      <c r="AN1968" s="21"/>
      <c r="AO1968" s="21"/>
      <c r="AP1968" s="20"/>
      <c r="AQ1968" s="20"/>
      <c r="AR1968" s="20"/>
      <c r="AS1968" s="20"/>
      <c r="AT1968" s="20"/>
      <c r="AU1968" s="20"/>
      <c r="AV1968" s="20"/>
      <c r="AW1968" s="20"/>
      <c r="AX1968" s="222">
        <v>130312</v>
      </c>
      <c r="AY1968" s="6">
        <v>16</v>
      </c>
      <c r="AZ1968" s="6">
        <v>253</v>
      </c>
      <c r="BA1968" s="87" t="s">
        <v>2365</v>
      </c>
      <c r="BB1968" s="39" t="s">
        <v>2600</v>
      </c>
      <c r="BC1968" s="84" t="s">
        <v>2359</v>
      </c>
      <c r="BJ1968" s="47" t="s">
        <v>2601</v>
      </c>
      <c r="BL1968" s="42" t="s">
        <v>2494</v>
      </c>
      <c r="BM1968" s="43" t="s">
        <v>2495</v>
      </c>
      <c r="BO1968" s="17"/>
      <c r="BP1968" s="18"/>
    </row>
    <row r="1969" spans="1:68" ht="15" customHeight="1" thickBot="1" x14ac:dyDescent="0.35">
      <c r="A1969" s="116">
        <v>1968</v>
      </c>
      <c r="H1969" s="121" t="s">
        <v>2503</v>
      </c>
      <c r="I1969" s="117">
        <v>8</v>
      </c>
      <c r="J1969" s="120" t="s">
        <v>2471</v>
      </c>
      <c r="K1969" s="119" t="s">
        <v>2471</v>
      </c>
      <c r="L1969" s="119" t="s">
        <v>2472</v>
      </c>
      <c r="M1969" s="120" t="s">
        <v>2594</v>
      </c>
      <c r="N1969" s="120" t="s">
        <v>2473</v>
      </c>
      <c r="O1969" s="119" t="s">
        <v>2472</v>
      </c>
      <c r="P1969" s="120" t="s">
        <v>2475</v>
      </c>
      <c r="Q1969" s="119" t="s">
        <v>2483</v>
      </c>
      <c r="R1969" s="6">
        <f t="shared" si="278"/>
        <v>5</v>
      </c>
      <c r="S1969" s="6">
        <f t="shared" si="279"/>
        <v>1</v>
      </c>
      <c r="T1969" s="7">
        <f t="shared" si="280"/>
        <v>130312</v>
      </c>
      <c r="U1969" s="122" t="str">
        <f t="shared" si="281"/>
        <v>1FD08</v>
      </c>
      <c r="V1969" s="10">
        <f t="shared" si="282"/>
        <v>253</v>
      </c>
      <c r="W1969" s="10">
        <f t="shared" si="283"/>
        <v>8</v>
      </c>
      <c r="X1969" s="11">
        <f t="shared" si="284"/>
        <v>16</v>
      </c>
      <c r="Y1969" s="11">
        <f t="shared" si="285"/>
        <v>253</v>
      </c>
      <c r="Z1969" s="12" t="str">
        <f t="shared" si="286"/>
        <v>Temperature</v>
      </c>
      <c r="AI1969" s="17"/>
      <c r="AJ1969" s="18"/>
      <c r="AK1969" s="19"/>
      <c r="AQ1969" s="34"/>
      <c r="AR1969" s="34"/>
      <c r="AS1969" s="34"/>
      <c r="AT1969" s="34"/>
      <c r="AU1969" s="34"/>
      <c r="AV1969" s="34"/>
      <c r="AW1969" s="34"/>
      <c r="AX1969" s="223">
        <v>130312</v>
      </c>
      <c r="AY1969" s="6">
        <v>16</v>
      </c>
      <c r="AZ1969" s="6">
        <v>253</v>
      </c>
      <c r="BA1969" s="87" t="s">
        <v>2365</v>
      </c>
      <c r="BB1969" s="39" t="s">
        <v>2585</v>
      </c>
      <c r="BC1969" s="84" t="s">
        <v>2359</v>
      </c>
      <c r="BJ1969" s="47" t="s">
        <v>2493</v>
      </c>
      <c r="BL1969" s="42" t="s">
        <v>2494</v>
      </c>
      <c r="BM1969" s="43" t="s">
        <v>2495</v>
      </c>
      <c r="BO1969" s="17"/>
      <c r="BP1969" s="18"/>
    </row>
    <row r="1970" spans="1:68" ht="15" customHeight="1" thickBot="1" x14ac:dyDescent="0.35">
      <c r="A1970" s="116">
        <v>1969</v>
      </c>
      <c r="H1970" s="121" t="s">
        <v>2503</v>
      </c>
      <c r="I1970" s="117">
        <v>7</v>
      </c>
      <c r="J1970" s="120" t="s">
        <v>2484</v>
      </c>
      <c r="K1970" s="119" t="s">
        <v>2594</v>
      </c>
      <c r="L1970" s="120" t="s">
        <v>2481</v>
      </c>
      <c r="M1970" s="119" t="s">
        <v>2480</v>
      </c>
      <c r="N1970" s="119" t="s">
        <v>2479</v>
      </c>
      <c r="O1970" s="120" t="s">
        <v>2504</v>
      </c>
      <c r="P1970" s="120" t="s">
        <v>2475</v>
      </c>
      <c r="Q1970" s="119" t="s">
        <v>2485</v>
      </c>
      <c r="R1970" s="6">
        <f t="shared" si="278"/>
        <v>5</v>
      </c>
      <c r="S1970" s="6">
        <f t="shared" si="279"/>
        <v>1</v>
      </c>
      <c r="T1970" s="7">
        <f t="shared" si="280"/>
        <v>130312</v>
      </c>
      <c r="U1970" s="122" t="str">
        <f t="shared" si="281"/>
        <v>1FD08</v>
      </c>
      <c r="V1970" s="10">
        <f t="shared" si="282"/>
        <v>253</v>
      </c>
      <c r="W1970" s="10">
        <f t="shared" si="283"/>
        <v>8</v>
      </c>
      <c r="X1970" s="11">
        <f t="shared" si="284"/>
        <v>16</v>
      </c>
      <c r="Y1970" s="11">
        <f t="shared" si="285"/>
        <v>253</v>
      </c>
      <c r="Z1970" s="12" t="str">
        <f t="shared" si="286"/>
        <v>Temperature</v>
      </c>
      <c r="AI1970" s="17"/>
      <c r="AJ1970" s="18"/>
      <c r="AK1970" s="19"/>
      <c r="AL1970" s="21"/>
      <c r="AM1970" s="21"/>
      <c r="AN1970" s="21"/>
      <c r="AO1970" s="21"/>
      <c r="AP1970" s="20"/>
      <c r="AQ1970" s="20"/>
      <c r="AR1970" s="20"/>
      <c r="AS1970" s="20"/>
      <c r="AT1970" s="20"/>
      <c r="AU1970" s="20"/>
      <c r="AV1970" s="20"/>
      <c r="AW1970" s="20"/>
      <c r="AX1970" s="222">
        <v>130312</v>
      </c>
      <c r="AY1970" s="6">
        <v>16</v>
      </c>
      <c r="AZ1970" s="6">
        <v>253</v>
      </c>
      <c r="BA1970" s="87" t="s">
        <v>2365</v>
      </c>
      <c r="BB1970" s="39" t="s">
        <v>2602</v>
      </c>
      <c r="BC1970" s="84" t="s">
        <v>2359</v>
      </c>
      <c r="BJ1970" s="47" t="s">
        <v>2603</v>
      </c>
      <c r="BL1970" s="42" t="s">
        <v>2494</v>
      </c>
      <c r="BM1970" s="43" t="s">
        <v>2495</v>
      </c>
      <c r="BO1970" s="17"/>
      <c r="BP1970" s="18"/>
    </row>
    <row r="1971" spans="1:68" ht="15" customHeight="1" thickBot="1" x14ac:dyDescent="0.35">
      <c r="A1971" s="116">
        <v>1970</v>
      </c>
      <c r="H1971" s="121" t="s">
        <v>2595</v>
      </c>
      <c r="I1971" s="117">
        <v>8</v>
      </c>
      <c r="J1971" s="119" t="s">
        <v>2471</v>
      </c>
      <c r="K1971" s="120" t="s">
        <v>2471</v>
      </c>
      <c r="L1971" s="120" t="s">
        <v>2472</v>
      </c>
      <c r="M1971" s="119" t="s">
        <v>2594</v>
      </c>
      <c r="N1971" s="120" t="s">
        <v>2486</v>
      </c>
      <c r="O1971" s="120" t="s">
        <v>2588</v>
      </c>
      <c r="P1971" s="119" t="s">
        <v>2588</v>
      </c>
      <c r="Q1971" s="120" t="s">
        <v>2588</v>
      </c>
      <c r="R1971" s="6">
        <f t="shared" si="278"/>
        <v>5</v>
      </c>
      <c r="S1971" s="6">
        <f t="shared" si="279"/>
        <v>1</v>
      </c>
      <c r="T1971" s="7">
        <f t="shared" si="280"/>
        <v>130312</v>
      </c>
      <c r="U1971" s="122" t="str">
        <f t="shared" si="281"/>
        <v>1FD08</v>
      </c>
      <c r="V1971" s="10">
        <f t="shared" si="282"/>
        <v>253</v>
      </c>
      <c r="W1971" s="10">
        <f t="shared" si="283"/>
        <v>8</v>
      </c>
      <c r="X1971" s="11">
        <f t="shared" si="284"/>
        <v>25</v>
      </c>
      <c r="Y1971" s="11">
        <f t="shared" si="285"/>
        <v>253</v>
      </c>
      <c r="Z1971" s="12" t="str">
        <f t="shared" si="286"/>
        <v>Temperature</v>
      </c>
      <c r="AI1971" s="17"/>
      <c r="AJ1971" s="18"/>
      <c r="AK1971" s="19"/>
      <c r="AQ1971" s="34"/>
      <c r="AR1971" s="34"/>
      <c r="AS1971" s="34"/>
      <c r="AT1971" s="34"/>
      <c r="AU1971" s="34"/>
      <c r="AV1971" s="34"/>
      <c r="AW1971" s="34"/>
      <c r="AX1971" s="223">
        <v>130312</v>
      </c>
      <c r="AY1971" s="6">
        <v>25</v>
      </c>
      <c r="AZ1971" s="6">
        <v>253</v>
      </c>
      <c r="BA1971" s="87" t="s">
        <v>2365</v>
      </c>
      <c r="BB1971" s="39" t="s">
        <v>2467</v>
      </c>
      <c r="BC1971" s="84" t="s">
        <v>2359</v>
      </c>
      <c r="BJ1971" s="47" t="s">
        <v>2493</v>
      </c>
      <c r="BL1971" s="42" t="s">
        <v>2604</v>
      </c>
      <c r="BM1971" s="43" t="s">
        <v>2495</v>
      </c>
      <c r="BO1971" s="17"/>
      <c r="BP1971" s="18"/>
    </row>
    <row r="1972" spans="1:68" ht="15" customHeight="1" thickBot="1" x14ac:dyDescent="0.35">
      <c r="A1972" s="116">
        <v>1971</v>
      </c>
      <c r="H1972" s="121" t="s">
        <v>2487</v>
      </c>
      <c r="I1972" s="117">
        <v>8</v>
      </c>
      <c r="J1972" s="119" t="s">
        <v>2488</v>
      </c>
      <c r="K1972" s="119" t="s">
        <v>2489</v>
      </c>
      <c r="L1972" s="119" t="s">
        <v>2473</v>
      </c>
      <c r="M1972" s="120" t="s">
        <v>2490</v>
      </c>
      <c r="N1972" s="119" t="s">
        <v>2491</v>
      </c>
      <c r="O1972" s="119" t="s">
        <v>2492</v>
      </c>
      <c r="P1972" s="120" t="s">
        <v>2596</v>
      </c>
      <c r="Q1972" s="119" t="s">
        <v>2597</v>
      </c>
      <c r="R1972" s="6">
        <f t="shared" si="278"/>
        <v>2</v>
      </c>
      <c r="S1972" s="6">
        <f t="shared" si="279"/>
        <v>1</v>
      </c>
      <c r="T1972" s="7">
        <f t="shared" si="280"/>
        <v>130306</v>
      </c>
      <c r="U1972" s="122" t="str">
        <f t="shared" si="281"/>
        <v>1FD02</v>
      </c>
      <c r="V1972" s="10">
        <f t="shared" si="282"/>
        <v>253</v>
      </c>
      <c r="W1972" s="10">
        <f t="shared" si="283"/>
        <v>2</v>
      </c>
      <c r="X1972" s="11">
        <f t="shared" si="284"/>
        <v>3</v>
      </c>
      <c r="Y1972" s="11">
        <f t="shared" si="285"/>
        <v>253</v>
      </c>
      <c r="Z1972" s="12" t="str">
        <f t="shared" si="286"/>
        <v>Wind Data</v>
      </c>
      <c r="AI1972" s="17"/>
      <c r="AJ1972" s="18"/>
      <c r="AK1972" s="19"/>
      <c r="AL1972" s="21"/>
      <c r="AM1972" s="21"/>
      <c r="AN1972" s="21"/>
      <c r="AO1972" s="21"/>
      <c r="AP1972" s="20"/>
      <c r="AQ1972" s="20"/>
      <c r="AR1972" s="20"/>
      <c r="AS1972" s="20"/>
      <c r="AT1972" s="20"/>
      <c r="AU1972" s="20"/>
      <c r="AV1972" s="20"/>
      <c r="AW1972" s="20"/>
      <c r="AX1972" s="222">
        <v>130306</v>
      </c>
      <c r="AY1972" s="6">
        <v>3</v>
      </c>
      <c r="AZ1972" s="6">
        <v>253</v>
      </c>
      <c r="BA1972" s="87" t="s">
        <v>2496</v>
      </c>
      <c r="BB1972" s="39" t="s">
        <v>2468</v>
      </c>
      <c r="BC1972" s="84" t="s">
        <v>2349</v>
      </c>
      <c r="BD1972" s="38" t="s">
        <v>2497</v>
      </c>
      <c r="BE1972" s="39" t="s">
        <v>2469</v>
      </c>
      <c r="BF1972" s="90" t="s">
        <v>2498</v>
      </c>
      <c r="BJ1972" s="47" t="s">
        <v>2499</v>
      </c>
      <c r="BL1972" s="42" t="s">
        <v>2500</v>
      </c>
      <c r="BM1972" s="43" t="s">
        <v>2495</v>
      </c>
      <c r="BO1972" s="17"/>
      <c r="BP1972" s="18"/>
    </row>
    <row r="1973" spans="1:68" ht="15" customHeight="1" thickBot="1" x14ac:dyDescent="0.35">
      <c r="A1973" s="116">
        <v>1972</v>
      </c>
      <c r="H1973" s="121" t="s">
        <v>2586</v>
      </c>
      <c r="I1973" s="117">
        <v>8</v>
      </c>
      <c r="J1973" s="119" t="s">
        <v>2471</v>
      </c>
      <c r="K1973" s="119" t="s">
        <v>2471</v>
      </c>
      <c r="L1973" s="120" t="s">
        <v>2472</v>
      </c>
      <c r="M1973" s="119" t="s">
        <v>2587</v>
      </c>
      <c r="N1973" s="119" t="s">
        <v>2502</v>
      </c>
      <c r="O1973" s="120" t="s">
        <v>2588</v>
      </c>
      <c r="P1973" s="120" t="s">
        <v>2588</v>
      </c>
      <c r="Q1973" s="119" t="s">
        <v>2588</v>
      </c>
      <c r="R1973" s="6">
        <f t="shared" si="278"/>
        <v>5</v>
      </c>
      <c r="S1973" s="6">
        <f t="shared" si="279"/>
        <v>1</v>
      </c>
      <c r="T1973" s="7">
        <f t="shared" si="280"/>
        <v>130312</v>
      </c>
      <c r="U1973" s="122" t="str">
        <f t="shared" si="281"/>
        <v>1FD08</v>
      </c>
      <c r="V1973" s="10">
        <f t="shared" si="282"/>
        <v>253</v>
      </c>
      <c r="W1973" s="10">
        <f t="shared" si="283"/>
        <v>8</v>
      </c>
      <c r="X1973" s="11">
        <f t="shared" si="284"/>
        <v>16</v>
      </c>
      <c r="Y1973" s="11">
        <f t="shared" si="285"/>
        <v>253</v>
      </c>
      <c r="Z1973" s="12" t="str">
        <f t="shared" si="286"/>
        <v>Temperature</v>
      </c>
      <c r="AI1973" s="17"/>
      <c r="AJ1973" s="18"/>
      <c r="AK1973" s="19"/>
      <c r="AQ1973" s="34"/>
      <c r="AR1973" s="34"/>
      <c r="AS1973" s="34"/>
      <c r="AT1973" s="34"/>
      <c r="AU1973" s="34"/>
      <c r="AV1973" s="34"/>
      <c r="AW1973" s="34"/>
      <c r="AX1973" s="223">
        <v>130312</v>
      </c>
      <c r="AY1973" s="6">
        <v>16</v>
      </c>
      <c r="AZ1973" s="6">
        <v>253</v>
      </c>
      <c r="BA1973" s="87" t="s">
        <v>2365</v>
      </c>
      <c r="BB1973" s="39" t="s">
        <v>2582</v>
      </c>
      <c r="BC1973" s="84" t="s">
        <v>2359</v>
      </c>
      <c r="BJ1973" s="47" t="s">
        <v>2493</v>
      </c>
      <c r="BL1973" s="42" t="s">
        <v>2494</v>
      </c>
      <c r="BM1973" s="43" t="s">
        <v>2495</v>
      </c>
      <c r="BO1973" s="17"/>
      <c r="BP1973" s="18"/>
    </row>
    <row r="1974" spans="1:68" ht="15" customHeight="1" thickBot="1" x14ac:dyDescent="0.35">
      <c r="A1974" s="116">
        <v>1973</v>
      </c>
      <c r="H1974" s="121" t="s">
        <v>2589</v>
      </c>
      <c r="I1974" s="117">
        <v>8</v>
      </c>
      <c r="J1974" s="119" t="s">
        <v>2590</v>
      </c>
      <c r="K1974" s="120" t="s">
        <v>2591</v>
      </c>
      <c r="L1974" s="120" t="s">
        <v>2473</v>
      </c>
      <c r="M1974" s="119" t="s">
        <v>2592</v>
      </c>
      <c r="N1974" s="120" t="s">
        <v>2474</v>
      </c>
      <c r="O1974" s="120" t="s">
        <v>2593</v>
      </c>
      <c r="P1974" s="119" t="s">
        <v>2588</v>
      </c>
      <c r="Q1974" s="120" t="s">
        <v>2588</v>
      </c>
      <c r="R1974" s="6">
        <f t="shared" si="278"/>
        <v>2</v>
      </c>
      <c r="S1974" s="6">
        <f t="shared" si="279"/>
        <v>1</v>
      </c>
      <c r="T1974" s="7">
        <f t="shared" si="280"/>
        <v>130306</v>
      </c>
      <c r="U1974" s="122" t="str">
        <f t="shared" si="281"/>
        <v>1FD02</v>
      </c>
      <c r="V1974" s="10">
        <f t="shared" si="282"/>
        <v>253</v>
      </c>
      <c r="W1974" s="10">
        <f t="shared" si="283"/>
        <v>2</v>
      </c>
      <c r="X1974" s="11">
        <f t="shared" si="284"/>
        <v>3</v>
      </c>
      <c r="Y1974" s="11">
        <f t="shared" si="285"/>
        <v>253</v>
      </c>
      <c r="Z1974" s="12" t="str">
        <f t="shared" si="286"/>
        <v>Wind Data</v>
      </c>
      <c r="AI1974" s="17"/>
      <c r="AJ1974" s="18"/>
      <c r="AK1974" s="19"/>
      <c r="AL1974" s="21"/>
      <c r="AM1974" s="21"/>
      <c r="AN1974" s="21"/>
      <c r="AO1974" s="21"/>
      <c r="AP1974" s="20"/>
      <c r="AQ1974" s="20"/>
      <c r="AR1974" s="20"/>
      <c r="AS1974" s="20"/>
      <c r="AT1974" s="20"/>
      <c r="AU1974" s="20"/>
      <c r="AV1974" s="20"/>
      <c r="AW1974" s="20"/>
      <c r="AX1974" s="222">
        <v>130306</v>
      </c>
      <c r="AY1974" s="6">
        <v>3</v>
      </c>
      <c r="AZ1974" s="6">
        <v>253</v>
      </c>
      <c r="BA1974" s="87" t="s">
        <v>2496</v>
      </c>
      <c r="BB1974" s="39" t="s">
        <v>2583</v>
      </c>
      <c r="BC1974" s="84" t="s">
        <v>2349</v>
      </c>
      <c r="BD1974" s="38" t="s">
        <v>2497</v>
      </c>
      <c r="BE1974" s="39" t="s">
        <v>2584</v>
      </c>
      <c r="BF1974" s="90" t="s">
        <v>2498</v>
      </c>
      <c r="BJ1974" s="47" t="s">
        <v>2499</v>
      </c>
      <c r="BL1974" s="42" t="s">
        <v>2500</v>
      </c>
      <c r="BM1974" s="43" t="s">
        <v>2495</v>
      </c>
      <c r="BO1974" s="17"/>
      <c r="BP1974" s="18"/>
    </row>
    <row r="1975" spans="1:68" ht="15" customHeight="1" thickBot="1" x14ac:dyDescent="0.35">
      <c r="A1975" s="116">
        <v>1974</v>
      </c>
      <c r="H1975" s="121" t="s">
        <v>2586</v>
      </c>
      <c r="I1975" s="117">
        <v>8</v>
      </c>
      <c r="J1975" s="119" t="s">
        <v>2471</v>
      </c>
      <c r="K1975" s="119" t="s">
        <v>2471</v>
      </c>
      <c r="L1975" s="119" t="s">
        <v>2475</v>
      </c>
      <c r="M1975" s="120" t="s">
        <v>2476</v>
      </c>
      <c r="N1975" s="120" t="s">
        <v>2477</v>
      </c>
      <c r="O1975" s="119" t="s">
        <v>2588</v>
      </c>
      <c r="P1975" s="120" t="s">
        <v>2588</v>
      </c>
      <c r="Q1975" s="120" t="s">
        <v>2588</v>
      </c>
      <c r="R1975" s="6">
        <f t="shared" si="278"/>
        <v>5</v>
      </c>
      <c r="S1975" s="6">
        <f t="shared" si="279"/>
        <v>1</v>
      </c>
      <c r="T1975" s="7">
        <f t="shared" si="280"/>
        <v>130312</v>
      </c>
      <c r="U1975" s="122" t="str">
        <f t="shared" si="281"/>
        <v>1FD08</v>
      </c>
      <c r="V1975" s="10">
        <f t="shared" si="282"/>
        <v>253</v>
      </c>
      <c r="W1975" s="10">
        <f t="shared" si="283"/>
        <v>8</v>
      </c>
      <c r="X1975" s="11">
        <f t="shared" si="284"/>
        <v>16</v>
      </c>
      <c r="Y1975" s="11">
        <f t="shared" si="285"/>
        <v>253</v>
      </c>
      <c r="Z1975" s="12" t="str">
        <f t="shared" si="286"/>
        <v>Temperature</v>
      </c>
      <c r="AI1975" s="17"/>
      <c r="AJ1975" s="18"/>
      <c r="AK1975" s="19"/>
      <c r="AQ1975" s="34"/>
      <c r="AR1975" s="34"/>
      <c r="AS1975" s="34"/>
      <c r="AT1975" s="34"/>
      <c r="AU1975" s="34"/>
      <c r="AV1975" s="34"/>
      <c r="AW1975" s="34"/>
      <c r="AX1975" s="223">
        <v>130312</v>
      </c>
      <c r="AY1975" s="6">
        <v>16</v>
      </c>
      <c r="AZ1975" s="6">
        <v>253</v>
      </c>
      <c r="BA1975" s="87" t="s">
        <v>2365</v>
      </c>
      <c r="BB1975" s="39" t="s">
        <v>2464</v>
      </c>
      <c r="BC1975" s="84" t="s">
        <v>2359</v>
      </c>
      <c r="BJ1975" s="47" t="s">
        <v>2501</v>
      </c>
      <c r="BL1975" s="42" t="s">
        <v>2494</v>
      </c>
      <c r="BM1975" s="43" t="s">
        <v>2495</v>
      </c>
      <c r="BO1975" s="17"/>
      <c r="BP1975" s="18"/>
    </row>
    <row r="1976" spans="1:68" ht="15" customHeight="1" thickBot="1" x14ac:dyDescent="0.35">
      <c r="A1976" s="116">
        <v>1975</v>
      </c>
      <c r="H1976" s="121" t="s">
        <v>2589</v>
      </c>
      <c r="I1976" s="117">
        <v>8</v>
      </c>
      <c r="J1976" s="119" t="s">
        <v>2478</v>
      </c>
      <c r="K1976" s="119" t="s">
        <v>2479</v>
      </c>
      <c r="L1976" s="120" t="s">
        <v>2480</v>
      </c>
      <c r="M1976" s="120" t="s">
        <v>2481</v>
      </c>
      <c r="N1976" s="119" t="s">
        <v>2482</v>
      </c>
      <c r="O1976" s="120" t="s">
        <v>2483</v>
      </c>
      <c r="P1976" s="120" t="s">
        <v>2475</v>
      </c>
      <c r="Q1976" s="119" t="s">
        <v>2473</v>
      </c>
      <c r="R1976" s="6">
        <f t="shared" si="278"/>
        <v>2</v>
      </c>
      <c r="S1976" s="6">
        <f t="shared" si="279"/>
        <v>1</v>
      </c>
      <c r="T1976" s="7">
        <f t="shared" si="280"/>
        <v>130306</v>
      </c>
      <c r="U1976" s="122" t="str">
        <f t="shared" si="281"/>
        <v>1FD02</v>
      </c>
      <c r="V1976" s="10">
        <f t="shared" si="282"/>
        <v>253</v>
      </c>
      <c r="W1976" s="10">
        <f t="shared" si="283"/>
        <v>2</v>
      </c>
      <c r="X1976" s="11">
        <f t="shared" si="284"/>
        <v>3</v>
      </c>
      <c r="Y1976" s="11">
        <f t="shared" si="285"/>
        <v>253</v>
      </c>
      <c r="Z1976" s="12" t="str">
        <f t="shared" si="286"/>
        <v>Wind Data</v>
      </c>
      <c r="AI1976" s="17"/>
      <c r="AJ1976" s="18"/>
      <c r="AK1976" s="19"/>
      <c r="AL1976" s="21"/>
      <c r="AM1976" s="21"/>
      <c r="AN1976" s="21"/>
      <c r="AO1976" s="21"/>
      <c r="AP1976" s="20"/>
      <c r="AQ1976" s="20"/>
      <c r="AR1976" s="20"/>
      <c r="AS1976" s="20"/>
      <c r="AT1976" s="20"/>
      <c r="AU1976" s="20"/>
      <c r="AV1976" s="20"/>
      <c r="AW1976" s="20"/>
      <c r="AX1976" s="222">
        <v>130306</v>
      </c>
      <c r="AY1976" s="6">
        <v>3</v>
      </c>
      <c r="AZ1976" s="6">
        <v>253</v>
      </c>
      <c r="BA1976" s="87" t="s">
        <v>2496</v>
      </c>
      <c r="BB1976" s="39" t="s">
        <v>2598</v>
      </c>
      <c r="BC1976" s="84" t="s">
        <v>2349</v>
      </c>
      <c r="BD1976" s="38" t="s">
        <v>2497</v>
      </c>
      <c r="BE1976" s="39" t="s">
        <v>2599</v>
      </c>
      <c r="BF1976" s="90" t="s">
        <v>2498</v>
      </c>
      <c r="BJ1976" s="47" t="s">
        <v>2505</v>
      </c>
      <c r="BL1976" s="42" t="s">
        <v>2500</v>
      </c>
      <c r="BM1976" s="43" t="s">
        <v>2495</v>
      </c>
      <c r="BO1976" s="17"/>
      <c r="BP1976" s="18"/>
    </row>
    <row r="1977" spans="1:68" ht="15" customHeight="1" thickBot="1" x14ac:dyDescent="0.35">
      <c r="A1977" s="116">
        <v>1976</v>
      </c>
      <c r="H1977" s="121" t="s">
        <v>2503</v>
      </c>
      <c r="I1977" s="117">
        <v>8</v>
      </c>
      <c r="J1977" s="119" t="s">
        <v>2471</v>
      </c>
      <c r="K1977" s="120" t="s">
        <v>2481</v>
      </c>
      <c r="L1977" s="120" t="s">
        <v>2480</v>
      </c>
      <c r="M1977" s="119" t="s">
        <v>2479</v>
      </c>
      <c r="N1977" s="120" t="s">
        <v>2478</v>
      </c>
      <c r="O1977" s="119" t="s">
        <v>2588</v>
      </c>
      <c r="P1977" s="119" t="s">
        <v>2588</v>
      </c>
      <c r="Q1977" s="120" t="s">
        <v>2588</v>
      </c>
      <c r="R1977" s="6">
        <f t="shared" si="278"/>
        <v>5</v>
      </c>
      <c r="S1977" s="6">
        <f t="shared" si="279"/>
        <v>1</v>
      </c>
      <c r="T1977" s="7">
        <f t="shared" si="280"/>
        <v>130312</v>
      </c>
      <c r="U1977" s="122" t="str">
        <f t="shared" si="281"/>
        <v>1FD08</v>
      </c>
      <c r="V1977" s="10">
        <f t="shared" si="282"/>
        <v>253</v>
      </c>
      <c r="W1977" s="10">
        <f t="shared" si="283"/>
        <v>8</v>
      </c>
      <c r="X1977" s="11">
        <f t="shared" si="284"/>
        <v>16</v>
      </c>
      <c r="Y1977" s="11">
        <f t="shared" si="285"/>
        <v>253</v>
      </c>
      <c r="Z1977" s="12" t="str">
        <f t="shared" si="286"/>
        <v>Temperature</v>
      </c>
      <c r="AI1977" s="17"/>
      <c r="AJ1977" s="18"/>
      <c r="AK1977" s="19"/>
      <c r="AQ1977" s="34"/>
      <c r="AR1977" s="34"/>
      <c r="AS1977" s="34"/>
      <c r="AT1977" s="34"/>
      <c r="AU1977" s="34"/>
      <c r="AV1977" s="34"/>
      <c r="AW1977" s="34"/>
      <c r="AX1977" s="223">
        <v>130312</v>
      </c>
      <c r="AY1977" s="6">
        <v>16</v>
      </c>
      <c r="AZ1977" s="6">
        <v>253</v>
      </c>
      <c r="BA1977" s="87" t="s">
        <v>2365</v>
      </c>
      <c r="BB1977" s="39" t="s">
        <v>2600</v>
      </c>
      <c r="BC1977" s="84" t="s">
        <v>2359</v>
      </c>
      <c r="BJ1977" s="47" t="s">
        <v>2601</v>
      </c>
      <c r="BL1977" s="42" t="s">
        <v>2494</v>
      </c>
      <c r="BM1977" s="43" t="s">
        <v>2495</v>
      </c>
      <c r="BO1977" s="17"/>
      <c r="BP1977" s="18"/>
    </row>
    <row r="1978" spans="1:68" ht="15" customHeight="1" thickBot="1" x14ac:dyDescent="0.35">
      <c r="A1978" s="116">
        <v>1977</v>
      </c>
      <c r="H1978" s="121" t="s">
        <v>2503</v>
      </c>
      <c r="I1978" s="117">
        <v>8</v>
      </c>
      <c r="J1978" s="119" t="s">
        <v>2471</v>
      </c>
      <c r="K1978" s="119" t="s">
        <v>2471</v>
      </c>
      <c r="L1978" s="119" t="s">
        <v>2472</v>
      </c>
      <c r="M1978" s="120" t="s">
        <v>2594</v>
      </c>
      <c r="N1978" s="119" t="s">
        <v>2473</v>
      </c>
      <c r="O1978" s="119" t="s">
        <v>2472</v>
      </c>
      <c r="P1978" s="120" t="s">
        <v>2475</v>
      </c>
      <c r="Q1978" s="119" t="s">
        <v>2483</v>
      </c>
      <c r="R1978" s="6">
        <f t="shared" si="278"/>
        <v>5</v>
      </c>
      <c r="S1978" s="6">
        <f t="shared" si="279"/>
        <v>1</v>
      </c>
      <c r="T1978" s="7">
        <f t="shared" si="280"/>
        <v>130312</v>
      </c>
      <c r="U1978" s="122" t="str">
        <f t="shared" si="281"/>
        <v>1FD08</v>
      </c>
      <c r="V1978" s="10">
        <f t="shared" si="282"/>
        <v>253</v>
      </c>
      <c r="W1978" s="10">
        <f t="shared" si="283"/>
        <v>8</v>
      </c>
      <c r="X1978" s="11">
        <f t="shared" si="284"/>
        <v>16</v>
      </c>
      <c r="Y1978" s="11">
        <f t="shared" si="285"/>
        <v>253</v>
      </c>
      <c r="Z1978" s="12" t="str">
        <f t="shared" si="286"/>
        <v>Temperature</v>
      </c>
      <c r="AI1978" s="17"/>
      <c r="AJ1978" s="18"/>
      <c r="AK1978" s="19"/>
      <c r="AL1978" s="21"/>
      <c r="AM1978" s="21"/>
      <c r="AN1978" s="21"/>
      <c r="AO1978" s="21"/>
      <c r="AP1978" s="20"/>
      <c r="AQ1978" s="20"/>
      <c r="AR1978" s="20"/>
      <c r="AS1978" s="20"/>
      <c r="AT1978" s="20"/>
      <c r="AU1978" s="20"/>
      <c r="AV1978" s="20"/>
      <c r="AW1978" s="20"/>
      <c r="AX1978" s="222">
        <v>130312</v>
      </c>
      <c r="AY1978" s="6">
        <v>16</v>
      </c>
      <c r="AZ1978" s="6">
        <v>253</v>
      </c>
      <c r="BA1978" s="87" t="s">
        <v>2365</v>
      </c>
      <c r="BB1978" s="39" t="s">
        <v>2585</v>
      </c>
      <c r="BC1978" s="84" t="s">
        <v>2359</v>
      </c>
      <c r="BJ1978" s="47" t="s">
        <v>2493</v>
      </c>
      <c r="BL1978" s="42" t="s">
        <v>2494</v>
      </c>
      <c r="BM1978" s="43" t="s">
        <v>2495</v>
      </c>
      <c r="BO1978" s="17"/>
      <c r="BP1978" s="18"/>
    </row>
    <row r="1979" spans="1:68" ht="15" customHeight="1" thickBot="1" x14ac:dyDescent="0.35">
      <c r="A1979" s="116">
        <v>1978</v>
      </c>
      <c r="H1979" s="121" t="s">
        <v>2503</v>
      </c>
      <c r="I1979" s="117">
        <v>7</v>
      </c>
      <c r="J1979" s="119" t="s">
        <v>2484</v>
      </c>
      <c r="K1979" s="119" t="s">
        <v>2594</v>
      </c>
      <c r="L1979" s="120" t="s">
        <v>2481</v>
      </c>
      <c r="M1979" s="120" t="s">
        <v>2480</v>
      </c>
      <c r="N1979" s="119" t="s">
        <v>2479</v>
      </c>
      <c r="O1979" s="120" t="s">
        <v>2504</v>
      </c>
      <c r="P1979" s="120" t="s">
        <v>2475</v>
      </c>
      <c r="Q1979" s="119" t="s">
        <v>2485</v>
      </c>
      <c r="R1979" s="6">
        <f t="shared" si="278"/>
        <v>5</v>
      </c>
      <c r="S1979" s="6">
        <f t="shared" si="279"/>
        <v>1</v>
      </c>
      <c r="T1979" s="7">
        <f t="shared" si="280"/>
        <v>130312</v>
      </c>
      <c r="U1979" s="122" t="str">
        <f t="shared" si="281"/>
        <v>1FD08</v>
      </c>
      <c r="V1979" s="10">
        <f t="shared" si="282"/>
        <v>253</v>
      </c>
      <c r="W1979" s="10">
        <f t="shared" si="283"/>
        <v>8</v>
      </c>
      <c r="X1979" s="11">
        <f t="shared" si="284"/>
        <v>16</v>
      </c>
      <c r="Y1979" s="11">
        <f t="shared" si="285"/>
        <v>253</v>
      </c>
      <c r="Z1979" s="12" t="str">
        <f t="shared" si="286"/>
        <v>Temperature</v>
      </c>
      <c r="AI1979" s="17"/>
      <c r="AJ1979" s="18"/>
      <c r="AK1979" s="19"/>
      <c r="AQ1979" s="34"/>
      <c r="AR1979" s="34"/>
      <c r="AS1979" s="34"/>
      <c r="AT1979" s="34"/>
      <c r="AU1979" s="34"/>
      <c r="AV1979" s="34"/>
      <c r="AW1979" s="34"/>
      <c r="AX1979" s="223">
        <v>130312</v>
      </c>
      <c r="AY1979" s="6">
        <v>16</v>
      </c>
      <c r="AZ1979" s="6">
        <v>253</v>
      </c>
      <c r="BA1979" s="87" t="s">
        <v>2365</v>
      </c>
      <c r="BB1979" s="39" t="s">
        <v>2602</v>
      </c>
      <c r="BC1979" s="84" t="s">
        <v>2359</v>
      </c>
      <c r="BJ1979" s="47" t="s">
        <v>2603</v>
      </c>
      <c r="BL1979" s="42" t="s">
        <v>2494</v>
      </c>
      <c r="BM1979" s="43" t="s">
        <v>2495</v>
      </c>
      <c r="BO1979" s="17"/>
      <c r="BP1979" s="18"/>
    </row>
    <row r="1980" spans="1:68" ht="15" customHeight="1" thickBot="1" x14ac:dyDescent="0.35">
      <c r="A1980" s="116">
        <v>1979</v>
      </c>
      <c r="H1980" s="121" t="s">
        <v>2595</v>
      </c>
      <c r="I1980" s="117">
        <v>8</v>
      </c>
      <c r="J1980" s="119" t="s">
        <v>2471</v>
      </c>
      <c r="K1980" s="120" t="s">
        <v>2471</v>
      </c>
      <c r="L1980" s="119" t="s">
        <v>2472</v>
      </c>
      <c r="M1980" s="119" t="s">
        <v>2594</v>
      </c>
      <c r="N1980" s="120" t="s">
        <v>2486</v>
      </c>
      <c r="O1980" s="119" t="s">
        <v>2588</v>
      </c>
      <c r="P1980" s="119" t="s">
        <v>2588</v>
      </c>
      <c r="Q1980" s="120" t="s">
        <v>2588</v>
      </c>
      <c r="R1980" s="6">
        <f t="shared" si="278"/>
        <v>5</v>
      </c>
      <c r="S1980" s="6">
        <f t="shared" si="279"/>
        <v>1</v>
      </c>
      <c r="T1980" s="7">
        <f t="shared" si="280"/>
        <v>130312</v>
      </c>
      <c r="U1980" s="122" t="str">
        <f t="shared" si="281"/>
        <v>1FD08</v>
      </c>
      <c r="V1980" s="10">
        <f t="shared" si="282"/>
        <v>253</v>
      </c>
      <c r="W1980" s="10">
        <f t="shared" si="283"/>
        <v>8</v>
      </c>
      <c r="X1980" s="11">
        <f t="shared" si="284"/>
        <v>25</v>
      </c>
      <c r="Y1980" s="11">
        <f t="shared" si="285"/>
        <v>253</v>
      </c>
      <c r="Z1980" s="12" t="str">
        <f t="shared" si="286"/>
        <v>Temperature</v>
      </c>
      <c r="AI1980" s="17"/>
      <c r="AJ1980" s="18"/>
      <c r="AK1980" s="19"/>
      <c r="AL1980" s="21"/>
      <c r="AM1980" s="21"/>
      <c r="AN1980" s="21"/>
      <c r="AO1980" s="21"/>
      <c r="AP1980" s="20"/>
      <c r="AQ1980" s="20"/>
      <c r="AR1980" s="20"/>
      <c r="AS1980" s="20"/>
      <c r="AT1980" s="20"/>
      <c r="AU1980" s="20"/>
      <c r="AV1980" s="20"/>
      <c r="AW1980" s="20"/>
      <c r="AX1980" s="222">
        <v>130312</v>
      </c>
      <c r="AY1980" s="6">
        <v>25</v>
      </c>
      <c r="AZ1980" s="6">
        <v>253</v>
      </c>
      <c r="BA1980" s="87" t="s">
        <v>2365</v>
      </c>
      <c r="BB1980" s="39" t="s">
        <v>2467</v>
      </c>
      <c r="BC1980" s="84" t="s">
        <v>2359</v>
      </c>
      <c r="BJ1980" s="47" t="s">
        <v>2493</v>
      </c>
      <c r="BL1980" s="42" t="s">
        <v>2604</v>
      </c>
      <c r="BM1980" s="43" t="s">
        <v>2495</v>
      </c>
      <c r="BO1980" s="17"/>
      <c r="BP1980" s="18"/>
    </row>
    <row r="1981" spans="1:68" ht="15" customHeight="1" thickBot="1" x14ac:dyDescent="0.35">
      <c r="A1981" s="116">
        <v>1980</v>
      </c>
      <c r="H1981" s="121" t="s">
        <v>2487</v>
      </c>
      <c r="I1981" s="117">
        <v>8</v>
      </c>
      <c r="J1981" s="119" t="s">
        <v>2488</v>
      </c>
      <c r="K1981" s="119" t="s">
        <v>2489</v>
      </c>
      <c r="L1981" s="119" t="s">
        <v>2473</v>
      </c>
      <c r="M1981" s="120" t="s">
        <v>2490</v>
      </c>
      <c r="N1981" s="119" t="s">
        <v>2491</v>
      </c>
      <c r="O1981" s="119" t="s">
        <v>2492</v>
      </c>
      <c r="P1981" s="120" t="s">
        <v>2596</v>
      </c>
      <c r="Q1981" s="119" t="s">
        <v>2597</v>
      </c>
      <c r="R1981" s="6">
        <f t="shared" si="278"/>
        <v>2</v>
      </c>
      <c r="S1981" s="6">
        <f t="shared" si="279"/>
        <v>1</v>
      </c>
      <c r="T1981" s="7">
        <f t="shared" si="280"/>
        <v>130306</v>
      </c>
      <c r="U1981" s="122" t="str">
        <f t="shared" si="281"/>
        <v>1FD02</v>
      </c>
      <c r="V1981" s="10">
        <f t="shared" si="282"/>
        <v>253</v>
      </c>
      <c r="W1981" s="10">
        <f t="shared" si="283"/>
        <v>2</v>
      </c>
      <c r="X1981" s="11">
        <f t="shared" si="284"/>
        <v>3</v>
      </c>
      <c r="Y1981" s="11">
        <f t="shared" si="285"/>
        <v>253</v>
      </c>
      <c r="Z1981" s="12" t="str">
        <f t="shared" si="286"/>
        <v>Wind Data</v>
      </c>
      <c r="AI1981" s="17"/>
      <c r="AJ1981" s="18"/>
      <c r="AK1981" s="19"/>
      <c r="AQ1981" s="34"/>
      <c r="AR1981" s="34"/>
      <c r="AS1981" s="34"/>
      <c r="AT1981" s="34"/>
      <c r="AU1981" s="34"/>
      <c r="AV1981" s="34"/>
      <c r="AW1981" s="34"/>
      <c r="AX1981" s="223">
        <v>130306</v>
      </c>
      <c r="AY1981" s="6">
        <v>3</v>
      </c>
      <c r="AZ1981" s="6">
        <v>253</v>
      </c>
      <c r="BA1981" s="87" t="s">
        <v>2496</v>
      </c>
      <c r="BB1981" s="39" t="s">
        <v>2468</v>
      </c>
      <c r="BC1981" s="84" t="s">
        <v>2349</v>
      </c>
      <c r="BD1981" s="38" t="s">
        <v>2497</v>
      </c>
      <c r="BE1981" s="39" t="s">
        <v>2469</v>
      </c>
      <c r="BF1981" s="90" t="s">
        <v>2498</v>
      </c>
      <c r="BJ1981" s="47" t="s">
        <v>2499</v>
      </c>
      <c r="BL1981" s="42" t="s">
        <v>2500</v>
      </c>
      <c r="BM1981" s="43" t="s">
        <v>2495</v>
      </c>
      <c r="BO1981" s="17"/>
      <c r="BP1981" s="18"/>
    </row>
    <row r="1982" spans="1:68" ht="15" customHeight="1" thickBot="1" x14ac:dyDescent="0.35">
      <c r="A1982" s="116">
        <v>1981</v>
      </c>
      <c r="H1982" s="121" t="s">
        <v>2586</v>
      </c>
      <c r="I1982" s="117">
        <v>8</v>
      </c>
      <c r="J1982" s="119" t="s">
        <v>2471</v>
      </c>
      <c r="K1982" s="119" t="s">
        <v>2471</v>
      </c>
      <c r="L1982" s="120" t="s">
        <v>2472</v>
      </c>
      <c r="M1982" s="120" t="s">
        <v>2587</v>
      </c>
      <c r="N1982" s="119" t="s">
        <v>2502</v>
      </c>
      <c r="O1982" s="120" t="s">
        <v>2588</v>
      </c>
      <c r="P1982" s="120" t="s">
        <v>2588</v>
      </c>
      <c r="Q1982" s="119" t="s">
        <v>2588</v>
      </c>
      <c r="R1982" s="6">
        <f t="shared" si="278"/>
        <v>5</v>
      </c>
      <c r="S1982" s="6">
        <f t="shared" si="279"/>
        <v>1</v>
      </c>
      <c r="T1982" s="7">
        <f t="shared" si="280"/>
        <v>130312</v>
      </c>
      <c r="U1982" s="122" t="str">
        <f t="shared" si="281"/>
        <v>1FD08</v>
      </c>
      <c r="V1982" s="10">
        <f t="shared" si="282"/>
        <v>253</v>
      </c>
      <c r="W1982" s="10">
        <f t="shared" si="283"/>
        <v>8</v>
      </c>
      <c r="X1982" s="11">
        <f t="shared" si="284"/>
        <v>16</v>
      </c>
      <c r="Y1982" s="11">
        <f t="shared" si="285"/>
        <v>253</v>
      </c>
      <c r="Z1982" s="12" t="str">
        <f t="shared" si="286"/>
        <v>Temperature</v>
      </c>
      <c r="AI1982" s="17"/>
      <c r="AJ1982" s="18"/>
      <c r="AK1982" s="19"/>
      <c r="AL1982" s="21"/>
      <c r="AM1982" s="21"/>
      <c r="AN1982" s="21"/>
      <c r="AO1982" s="21"/>
      <c r="AP1982" s="20"/>
      <c r="AQ1982" s="20"/>
      <c r="AR1982" s="20"/>
      <c r="AS1982" s="20"/>
      <c r="AT1982" s="20"/>
      <c r="AU1982" s="20"/>
      <c r="AV1982" s="20"/>
      <c r="AW1982" s="20"/>
      <c r="AX1982" s="222">
        <v>130312</v>
      </c>
      <c r="AY1982" s="6">
        <v>16</v>
      </c>
      <c r="AZ1982" s="6">
        <v>253</v>
      </c>
      <c r="BA1982" s="87" t="s">
        <v>2365</v>
      </c>
      <c r="BB1982" s="39" t="s">
        <v>2582</v>
      </c>
      <c r="BC1982" s="84" t="s">
        <v>2359</v>
      </c>
      <c r="BJ1982" s="47" t="s">
        <v>2493</v>
      </c>
      <c r="BL1982" s="42" t="s">
        <v>2494</v>
      </c>
      <c r="BM1982" s="43" t="s">
        <v>2495</v>
      </c>
      <c r="BO1982" s="17"/>
      <c r="BP1982" s="18"/>
    </row>
    <row r="1983" spans="1:68" ht="15" customHeight="1" thickBot="1" x14ac:dyDescent="0.35">
      <c r="A1983" s="116">
        <v>1982</v>
      </c>
      <c r="H1983" s="121" t="s">
        <v>2589</v>
      </c>
      <c r="I1983" s="117">
        <v>8</v>
      </c>
      <c r="J1983" s="119" t="s">
        <v>2590</v>
      </c>
      <c r="K1983" s="120" t="s">
        <v>2591</v>
      </c>
      <c r="L1983" s="120" t="s">
        <v>2473</v>
      </c>
      <c r="M1983" s="119" t="s">
        <v>2592</v>
      </c>
      <c r="N1983" s="120" t="s">
        <v>2474</v>
      </c>
      <c r="O1983" s="120" t="s">
        <v>2593</v>
      </c>
      <c r="P1983" s="119" t="s">
        <v>2588</v>
      </c>
      <c r="Q1983" s="120" t="s">
        <v>2588</v>
      </c>
      <c r="R1983" s="6">
        <f t="shared" ref="R1983:R2046" si="287">_xlfn.BITRSHIFT(_xlfn.BITAND(HEX2DEC(H1983),HEX2DEC("1C000000")),26)</f>
        <v>2</v>
      </c>
      <c r="S1983" s="6">
        <f t="shared" ref="S1983:S2046" si="288">_xlfn.BITRSHIFT(_xlfn.BITAND(HEX2DEC(H1983),HEX2DEC("01000000")),24)</f>
        <v>1</v>
      </c>
      <c r="T1983" s="7">
        <f t="shared" ref="T1983:T2046" si="289">IF(_xlfn.BITRSHIFT(_xlfn.BITAND(HEX2DEC(H1983),HEX2DEC("0FF0000")),16)&lt;240,_xlfn.BITRSHIFT(_xlfn.BITAND(HEX2DEC(H1983),HEX2DEC("1FF0000")),8),_xlfn.BITRSHIFT(_xlfn.BITAND(HEX2DEC(H1983),HEX2DEC("1FFFF00")),8))</f>
        <v>130306</v>
      </c>
      <c r="U1983" s="122" t="str">
        <f t="shared" ref="U1983:U2046" si="290">DEC2HEX(T1983)</f>
        <v>1FD02</v>
      </c>
      <c r="V1983" s="10">
        <f t="shared" ref="V1983:V2046" si="291">_xlfn.BITRSHIFT(_xlfn.BITAND(HEX2DEC(H1983),HEX2DEC("0FF0000")),16)</f>
        <v>253</v>
      </c>
      <c r="W1983" s="10">
        <f t="shared" ref="W1983:W2046" si="292">_xlfn.BITRSHIFT(_xlfn.BITAND(HEX2DEC(H1983),HEX2DEC("FF00")),8)</f>
        <v>2</v>
      </c>
      <c r="X1983" s="11">
        <f t="shared" ref="X1983:X2046" si="293">_xlfn.BITAND(HEX2DEC(H1983),HEX2DEC("00000FF"))</f>
        <v>3</v>
      </c>
      <c r="Y1983" s="11">
        <f t="shared" ref="Y1983:Y2046" si="294">IF(_xlfn.BITRSHIFT(_xlfn.BITAND(HEX2DEC(H1983),HEX2DEC("0FF0000")),16)&lt;240,_xlfn.BITRSHIFT(_xlfn.BITAND(HEX2DEC(H1983),HEX2DEC("0FF00")),8),_xlfn.BITRSHIFT(_xlfn.BITAND(HEX2DEC(H1983),HEX2DEC("0FF0000")),16))</f>
        <v>253</v>
      </c>
      <c r="Z1983" s="12" t="str">
        <f t="shared" si="286"/>
        <v>Wind Data</v>
      </c>
      <c r="AI1983" s="17"/>
      <c r="AJ1983" s="18"/>
      <c r="AK1983" s="19"/>
      <c r="AQ1983" s="34"/>
      <c r="AR1983" s="34"/>
      <c r="AS1983" s="34"/>
      <c r="AT1983" s="34"/>
      <c r="AU1983" s="34"/>
      <c r="AV1983" s="34"/>
      <c r="AW1983" s="34"/>
      <c r="AX1983" s="223">
        <v>130306</v>
      </c>
      <c r="AY1983" s="6">
        <v>3</v>
      </c>
      <c r="AZ1983" s="6">
        <v>253</v>
      </c>
      <c r="BA1983" s="87" t="s">
        <v>2496</v>
      </c>
      <c r="BB1983" s="39" t="s">
        <v>2583</v>
      </c>
      <c r="BC1983" s="84" t="s">
        <v>2349</v>
      </c>
      <c r="BD1983" s="38" t="s">
        <v>2497</v>
      </c>
      <c r="BE1983" s="39" t="s">
        <v>2584</v>
      </c>
      <c r="BF1983" s="90" t="s">
        <v>2498</v>
      </c>
      <c r="BJ1983" s="47" t="s">
        <v>2499</v>
      </c>
      <c r="BL1983" s="42" t="s">
        <v>2500</v>
      </c>
      <c r="BM1983" s="43" t="s">
        <v>2495</v>
      </c>
      <c r="BO1983" s="17"/>
      <c r="BP1983" s="18"/>
    </row>
    <row r="1984" spans="1:68" ht="15" customHeight="1" thickBot="1" x14ac:dyDescent="0.35">
      <c r="A1984" s="116">
        <v>1983</v>
      </c>
      <c r="H1984" s="121" t="s">
        <v>2586</v>
      </c>
      <c r="I1984" s="117">
        <v>8</v>
      </c>
      <c r="J1984" s="119" t="s">
        <v>2471</v>
      </c>
      <c r="K1984" s="120" t="s">
        <v>2471</v>
      </c>
      <c r="L1984" s="119" t="s">
        <v>2475</v>
      </c>
      <c r="M1984" s="120" t="s">
        <v>2476</v>
      </c>
      <c r="N1984" s="119" t="s">
        <v>2477</v>
      </c>
      <c r="O1984" s="119" t="s">
        <v>2588</v>
      </c>
      <c r="P1984" s="120" t="s">
        <v>2588</v>
      </c>
      <c r="Q1984" s="120" t="s">
        <v>2588</v>
      </c>
      <c r="R1984" s="6">
        <f t="shared" si="287"/>
        <v>5</v>
      </c>
      <c r="S1984" s="6">
        <f t="shared" si="288"/>
        <v>1</v>
      </c>
      <c r="T1984" s="7">
        <f t="shared" si="289"/>
        <v>130312</v>
      </c>
      <c r="U1984" s="122" t="str">
        <f t="shared" si="290"/>
        <v>1FD08</v>
      </c>
      <c r="V1984" s="10">
        <f t="shared" si="291"/>
        <v>253</v>
      </c>
      <c r="W1984" s="10">
        <f t="shared" si="292"/>
        <v>8</v>
      </c>
      <c r="X1984" s="11">
        <f t="shared" si="293"/>
        <v>16</v>
      </c>
      <c r="Y1984" s="11">
        <f t="shared" si="294"/>
        <v>253</v>
      </c>
      <c r="Z1984" s="12" t="str">
        <f t="shared" si="286"/>
        <v>Temperature</v>
      </c>
      <c r="AI1984" s="17"/>
      <c r="AJ1984" s="18"/>
      <c r="AK1984" s="19"/>
      <c r="AL1984" s="21"/>
      <c r="AM1984" s="21"/>
      <c r="AN1984" s="21"/>
      <c r="AO1984" s="21"/>
      <c r="AP1984" s="20"/>
      <c r="AQ1984" s="20"/>
      <c r="AR1984" s="20"/>
      <c r="AS1984" s="20"/>
      <c r="AT1984" s="20"/>
      <c r="AU1984" s="20"/>
      <c r="AV1984" s="20"/>
      <c r="AW1984" s="20"/>
      <c r="AX1984" s="222">
        <v>130312</v>
      </c>
      <c r="AY1984" s="6">
        <v>16</v>
      </c>
      <c r="AZ1984" s="6">
        <v>253</v>
      </c>
      <c r="BA1984" s="87" t="s">
        <v>2365</v>
      </c>
      <c r="BB1984" s="39" t="s">
        <v>2464</v>
      </c>
      <c r="BC1984" s="84" t="s">
        <v>2359</v>
      </c>
      <c r="BJ1984" s="47" t="s">
        <v>2501</v>
      </c>
      <c r="BL1984" s="42" t="s">
        <v>2494</v>
      </c>
      <c r="BM1984" s="43" t="s">
        <v>2495</v>
      </c>
      <c r="BO1984" s="17"/>
      <c r="BP1984" s="18"/>
    </row>
    <row r="1985" spans="1:68" ht="15" customHeight="1" thickBot="1" x14ac:dyDescent="0.35">
      <c r="A1985" s="116">
        <v>1984</v>
      </c>
      <c r="H1985" s="121" t="s">
        <v>2589</v>
      </c>
      <c r="I1985" s="117">
        <v>8</v>
      </c>
      <c r="J1985" s="119" t="s">
        <v>2478</v>
      </c>
      <c r="K1985" s="119" t="s">
        <v>2479</v>
      </c>
      <c r="L1985" s="120" t="s">
        <v>2480</v>
      </c>
      <c r="M1985" s="120" t="s">
        <v>2481</v>
      </c>
      <c r="N1985" s="119" t="s">
        <v>2482</v>
      </c>
      <c r="O1985" s="120" t="s">
        <v>2483</v>
      </c>
      <c r="P1985" s="120" t="s">
        <v>2475</v>
      </c>
      <c r="Q1985" s="119" t="s">
        <v>2473</v>
      </c>
      <c r="R1985" s="6">
        <f t="shared" si="287"/>
        <v>2</v>
      </c>
      <c r="S1985" s="6">
        <f t="shared" si="288"/>
        <v>1</v>
      </c>
      <c r="T1985" s="7">
        <f t="shared" si="289"/>
        <v>130306</v>
      </c>
      <c r="U1985" s="122" t="str">
        <f t="shared" si="290"/>
        <v>1FD02</v>
      </c>
      <c r="V1985" s="10">
        <f t="shared" si="291"/>
        <v>253</v>
      </c>
      <c r="W1985" s="10">
        <f t="shared" si="292"/>
        <v>2</v>
      </c>
      <c r="X1985" s="11">
        <f t="shared" si="293"/>
        <v>3</v>
      </c>
      <c r="Y1985" s="11">
        <f t="shared" si="294"/>
        <v>253</v>
      </c>
      <c r="Z1985" s="12" t="str">
        <f t="shared" si="286"/>
        <v>Wind Data</v>
      </c>
      <c r="AI1985" s="17"/>
      <c r="AJ1985" s="18"/>
      <c r="AK1985" s="19"/>
      <c r="AQ1985" s="34"/>
      <c r="AR1985" s="34"/>
      <c r="AS1985" s="34"/>
      <c r="AT1985" s="34"/>
      <c r="AU1985" s="34"/>
      <c r="AV1985" s="34"/>
      <c r="AW1985" s="34"/>
      <c r="AX1985" s="223">
        <v>130306</v>
      </c>
      <c r="AY1985" s="6">
        <v>3</v>
      </c>
      <c r="AZ1985" s="6">
        <v>253</v>
      </c>
      <c r="BA1985" s="87" t="s">
        <v>2496</v>
      </c>
      <c r="BB1985" s="39" t="s">
        <v>2598</v>
      </c>
      <c r="BC1985" s="84" t="s">
        <v>2349</v>
      </c>
      <c r="BD1985" s="38" t="s">
        <v>2497</v>
      </c>
      <c r="BE1985" s="39" t="s">
        <v>2599</v>
      </c>
      <c r="BF1985" s="90" t="s">
        <v>2498</v>
      </c>
      <c r="BJ1985" s="47" t="s">
        <v>2505</v>
      </c>
      <c r="BL1985" s="42" t="s">
        <v>2500</v>
      </c>
      <c r="BM1985" s="43" t="s">
        <v>2495</v>
      </c>
      <c r="BO1985" s="17"/>
      <c r="BP1985" s="18"/>
    </row>
    <row r="1986" spans="1:68" ht="15" customHeight="1" thickBot="1" x14ac:dyDescent="0.35">
      <c r="A1986" s="116">
        <v>1985</v>
      </c>
      <c r="H1986" s="121" t="s">
        <v>2503</v>
      </c>
      <c r="I1986" s="117">
        <v>8</v>
      </c>
      <c r="J1986" s="119" t="s">
        <v>2471</v>
      </c>
      <c r="K1986" s="120" t="s">
        <v>2481</v>
      </c>
      <c r="L1986" s="119" t="s">
        <v>2480</v>
      </c>
      <c r="M1986" s="119" t="s">
        <v>2479</v>
      </c>
      <c r="N1986" s="120" t="s">
        <v>2478</v>
      </c>
      <c r="O1986" s="119" t="s">
        <v>2588</v>
      </c>
      <c r="P1986" s="119" t="s">
        <v>2588</v>
      </c>
      <c r="Q1986" s="120" t="s">
        <v>2588</v>
      </c>
      <c r="R1986" s="6">
        <f t="shared" si="287"/>
        <v>5</v>
      </c>
      <c r="S1986" s="6">
        <f t="shared" si="288"/>
        <v>1</v>
      </c>
      <c r="T1986" s="7">
        <f t="shared" si="289"/>
        <v>130312</v>
      </c>
      <c r="U1986" s="122" t="str">
        <f t="shared" si="290"/>
        <v>1FD08</v>
      </c>
      <c r="V1986" s="10">
        <f t="shared" si="291"/>
        <v>253</v>
      </c>
      <c r="W1986" s="10">
        <f t="shared" si="292"/>
        <v>8</v>
      </c>
      <c r="X1986" s="11">
        <f t="shared" si="293"/>
        <v>16</v>
      </c>
      <c r="Y1986" s="11">
        <f t="shared" si="294"/>
        <v>253</v>
      </c>
      <c r="Z1986" s="12" t="str">
        <f t="shared" si="286"/>
        <v>Temperature</v>
      </c>
      <c r="AI1986" s="17"/>
      <c r="AJ1986" s="18"/>
      <c r="AK1986" s="19"/>
      <c r="AL1986" s="21"/>
      <c r="AM1986" s="21"/>
      <c r="AN1986" s="21"/>
      <c r="AO1986" s="21"/>
      <c r="AP1986" s="20"/>
      <c r="AQ1986" s="20"/>
      <c r="AR1986" s="20"/>
      <c r="AS1986" s="20"/>
      <c r="AT1986" s="20"/>
      <c r="AU1986" s="20"/>
      <c r="AV1986" s="20"/>
      <c r="AW1986" s="20"/>
      <c r="AX1986" s="222">
        <v>130312</v>
      </c>
      <c r="AY1986" s="6">
        <v>16</v>
      </c>
      <c r="AZ1986" s="6">
        <v>253</v>
      </c>
      <c r="BA1986" s="87" t="s">
        <v>2365</v>
      </c>
      <c r="BB1986" s="39" t="s">
        <v>2600</v>
      </c>
      <c r="BC1986" s="84" t="s">
        <v>2359</v>
      </c>
      <c r="BJ1986" s="47" t="s">
        <v>2601</v>
      </c>
      <c r="BL1986" s="42" t="s">
        <v>2494</v>
      </c>
      <c r="BM1986" s="43" t="s">
        <v>2495</v>
      </c>
      <c r="BO1986" s="17"/>
      <c r="BP1986" s="18"/>
    </row>
    <row r="1987" spans="1:68" ht="15" customHeight="1" thickBot="1" x14ac:dyDescent="0.35">
      <c r="A1987" s="116">
        <v>1986</v>
      </c>
      <c r="H1987" s="121" t="s">
        <v>2503</v>
      </c>
      <c r="I1987" s="117">
        <v>8</v>
      </c>
      <c r="J1987" s="119" t="s">
        <v>2471</v>
      </c>
      <c r="K1987" s="120" t="s">
        <v>2471</v>
      </c>
      <c r="L1987" s="119" t="s">
        <v>2472</v>
      </c>
      <c r="M1987" s="120" t="s">
        <v>2594</v>
      </c>
      <c r="N1987" s="119" t="s">
        <v>2473</v>
      </c>
      <c r="O1987" s="119" t="s">
        <v>2472</v>
      </c>
      <c r="P1987" s="120" t="s">
        <v>2475</v>
      </c>
      <c r="Q1987" s="119" t="s">
        <v>2483</v>
      </c>
      <c r="R1987" s="6">
        <f t="shared" si="287"/>
        <v>5</v>
      </c>
      <c r="S1987" s="6">
        <f t="shared" si="288"/>
        <v>1</v>
      </c>
      <c r="T1987" s="7">
        <f t="shared" si="289"/>
        <v>130312</v>
      </c>
      <c r="U1987" s="122" t="str">
        <f t="shared" si="290"/>
        <v>1FD08</v>
      </c>
      <c r="V1987" s="10">
        <f t="shared" si="291"/>
        <v>253</v>
      </c>
      <c r="W1987" s="10">
        <f t="shared" si="292"/>
        <v>8</v>
      </c>
      <c r="X1987" s="11">
        <f t="shared" si="293"/>
        <v>16</v>
      </c>
      <c r="Y1987" s="11">
        <f t="shared" si="294"/>
        <v>253</v>
      </c>
      <c r="Z1987" s="12" t="str">
        <f t="shared" ref="Z1987:Z2050" si="295">VLOOKUP(T1987,BO:BP,2,FALSE)</f>
        <v>Temperature</v>
      </c>
      <c r="AI1987" s="17"/>
      <c r="AJ1987" s="18"/>
      <c r="AK1987" s="19"/>
      <c r="AQ1987" s="34"/>
      <c r="AR1987" s="34"/>
      <c r="AS1987" s="34"/>
      <c r="AT1987" s="34"/>
      <c r="AU1987" s="34"/>
      <c r="AV1987" s="34"/>
      <c r="AW1987" s="34"/>
      <c r="AX1987" s="223">
        <v>130312</v>
      </c>
      <c r="AY1987" s="6">
        <v>16</v>
      </c>
      <c r="AZ1987" s="6">
        <v>253</v>
      </c>
      <c r="BA1987" s="87" t="s">
        <v>2365</v>
      </c>
      <c r="BB1987" s="39" t="s">
        <v>2585</v>
      </c>
      <c r="BC1987" s="84" t="s">
        <v>2359</v>
      </c>
      <c r="BJ1987" s="47" t="s">
        <v>2493</v>
      </c>
      <c r="BL1987" s="42" t="s">
        <v>2494</v>
      </c>
      <c r="BM1987" s="43" t="s">
        <v>2495</v>
      </c>
      <c r="BO1987" s="17"/>
      <c r="BP1987" s="18"/>
    </row>
    <row r="1988" spans="1:68" ht="15" customHeight="1" thickBot="1" x14ac:dyDescent="0.35">
      <c r="A1988" s="116">
        <v>1987</v>
      </c>
      <c r="H1988" s="121" t="s">
        <v>2503</v>
      </c>
      <c r="I1988" s="117">
        <v>7</v>
      </c>
      <c r="J1988" s="119" t="s">
        <v>2484</v>
      </c>
      <c r="K1988" s="119" t="s">
        <v>2594</v>
      </c>
      <c r="L1988" s="120" t="s">
        <v>2481</v>
      </c>
      <c r="M1988" s="119" t="s">
        <v>2480</v>
      </c>
      <c r="N1988" s="119" t="s">
        <v>2479</v>
      </c>
      <c r="O1988" s="120" t="s">
        <v>2504</v>
      </c>
      <c r="P1988" s="119" t="s">
        <v>2475</v>
      </c>
      <c r="Q1988" s="119" t="s">
        <v>2485</v>
      </c>
      <c r="R1988" s="6">
        <f t="shared" si="287"/>
        <v>5</v>
      </c>
      <c r="S1988" s="6">
        <f t="shared" si="288"/>
        <v>1</v>
      </c>
      <c r="T1988" s="7">
        <f t="shared" si="289"/>
        <v>130312</v>
      </c>
      <c r="U1988" s="122" t="str">
        <f t="shared" si="290"/>
        <v>1FD08</v>
      </c>
      <c r="V1988" s="10">
        <f t="shared" si="291"/>
        <v>253</v>
      </c>
      <c r="W1988" s="10">
        <f t="shared" si="292"/>
        <v>8</v>
      </c>
      <c r="X1988" s="11">
        <f t="shared" si="293"/>
        <v>16</v>
      </c>
      <c r="Y1988" s="11">
        <f t="shared" si="294"/>
        <v>253</v>
      </c>
      <c r="Z1988" s="12" t="str">
        <f t="shared" si="295"/>
        <v>Temperature</v>
      </c>
      <c r="AI1988" s="17"/>
      <c r="AJ1988" s="18"/>
      <c r="AK1988" s="19"/>
      <c r="AL1988" s="21"/>
      <c r="AM1988" s="21"/>
      <c r="AN1988" s="21"/>
      <c r="AO1988" s="21"/>
      <c r="AP1988" s="20"/>
      <c r="AQ1988" s="20"/>
      <c r="AR1988" s="20"/>
      <c r="AS1988" s="20"/>
      <c r="AT1988" s="20"/>
      <c r="AU1988" s="20"/>
      <c r="AV1988" s="20"/>
      <c r="AW1988" s="20"/>
      <c r="AX1988" s="222">
        <v>130312</v>
      </c>
      <c r="AY1988" s="6">
        <v>16</v>
      </c>
      <c r="AZ1988" s="6">
        <v>253</v>
      </c>
      <c r="BA1988" s="87" t="s">
        <v>2365</v>
      </c>
      <c r="BB1988" s="39" t="s">
        <v>2602</v>
      </c>
      <c r="BC1988" s="84" t="s">
        <v>2359</v>
      </c>
      <c r="BJ1988" s="47" t="s">
        <v>2603</v>
      </c>
      <c r="BL1988" s="42" t="s">
        <v>2494</v>
      </c>
      <c r="BM1988" s="43" t="s">
        <v>2495</v>
      </c>
      <c r="BO1988" s="17"/>
      <c r="BP1988" s="18"/>
    </row>
    <row r="1989" spans="1:68" ht="15" customHeight="1" thickBot="1" x14ac:dyDescent="0.35">
      <c r="A1989" s="116">
        <v>1988</v>
      </c>
      <c r="H1989" s="121" t="s">
        <v>2595</v>
      </c>
      <c r="I1989" s="117">
        <v>8</v>
      </c>
      <c r="J1989" s="119" t="s">
        <v>2471</v>
      </c>
      <c r="K1989" s="120" t="s">
        <v>2471</v>
      </c>
      <c r="L1989" s="119" t="s">
        <v>2472</v>
      </c>
      <c r="M1989" s="119" t="s">
        <v>2594</v>
      </c>
      <c r="N1989" s="120" t="s">
        <v>2486</v>
      </c>
      <c r="O1989" s="119" t="s">
        <v>2588</v>
      </c>
      <c r="P1989" s="119" t="s">
        <v>2588</v>
      </c>
      <c r="Q1989" s="120" t="s">
        <v>2588</v>
      </c>
      <c r="R1989" s="6">
        <f t="shared" si="287"/>
        <v>5</v>
      </c>
      <c r="S1989" s="6">
        <f t="shared" si="288"/>
        <v>1</v>
      </c>
      <c r="T1989" s="7">
        <f t="shared" si="289"/>
        <v>130312</v>
      </c>
      <c r="U1989" s="122" t="str">
        <f t="shared" si="290"/>
        <v>1FD08</v>
      </c>
      <c r="V1989" s="10">
        <f t="shared" si="291"/>
        <v>253</v>
      </c>
      <c r="W1989" s="10">
        <f t="shared" si="292"/>
        <v>8</v>
      </c>
      <c r="X1989" s="11">
        <f t="shared" si="293"/>
        <v>25</v>
      </c>
      <c r="Y1989" s="11">
        <f t="shared" si="294"/>
        <v>253</v>
      </c>
      <c r="Z1989" s="12" t="str">
        <f t="shared" si="295"/>
        <v>Temperature</v>
      </c>
      <c r="AI1989" s="17"/>
      <c r="AJ1989" s="18"/>
      <c r="AK1989" s="19"/>
      <c r="AQ1989" s="34"/>
      <c r="AR1989" s="34"/>
      <c r="AS1989" s="34"/>
      <c r="AT1989" s="34"/>
      <c r="AU1989" s="34"/>
      <c r="AV1989" s="34"/>
      <c r="AW1989" s="34"/>
      <c r="AX1989" s="223">
        <v>130312</v>
      </c>
      <c r="AY1989" s="6">
        <v>25</v>
      </c>
      <c r="AZ1989" s="6">
        <v>253</v>
      </c>
      <c r="BA1989" s="87" t="s">
        <v>2365</v>
      </c>
      <c r="BB1989" s="39" t="s">
        <v>2467</v>
      </c>
      <c r="BC1989" s="84" t="s">
        <v>2359</v>
      </c>
      <c r="BJ1989" s="47" t="s">
        <v>2493</v>
      </c>
      <c r="BL1989" s="42" t="s">
        <v>2604</v>
      </c>
      <c r="BM1989" s="43" t="s">
        <v>2495</v>
      </c>
      <c r="BO1989" s="17"/>
      <c r="BP1989" s="18"/>
    </row>
    <row r="1990" spans="1:68" ht="15" customHeight="1" thickBot="1" x14ac:dyDescent="0.35">
      <c r="A1990" s="116">
        <v>1989</v>
      </c>
      <c r="H1990" s="121" t="s">
        <v>2487</v>
      </c>
      <c r="I1990" s="117">
        <v>8</v>
      </c>
      <c r="J1990" s="119" t="s">
        <v>2488</v>
      </c>
      <c r="K1990" s="120" t="s">
        <v>2489</v>
      </c>
      <c r="L1990" s="119" t="s">
        <v>2473</v>
      </c>
      <c r="M1990" s="120" t="s">
        <v>2490</v>
      </c>
      <c r="N1990" s="120" t="s">
        <v>2491</v>
      </c>
      <c r="O1990" s="119" t="s">
        <v>2492</v>
      </c>
      <c r="P1990" s="120" t="s">
        <v>2596</v>
      </c>
      <c r="Q1990" s="120" t="s">
        <v>2597</v>
      </c>
      <c r="R1990" s="6">
        <f t="shared" si="287"/>
        <v>2</v>
      </c>
      <c r="S1990" s="6">
        <f t="shared" si="288"/>
        <v>1</v>
      </c>
      <c r="T1990" s="7">
        <f t="shared" si="289"/>
        <v>130306</v>
      </c>
      <c r="U1990" s="122" t="str">
        <f t="shared" si="290"/>
        <v>1FD02</v>
      </c>
      <c r="V1990" s="10">
        <f t="shared" si="291"/>
        <v>253</v>
      </c>
      <c r="W1990" s="10">
        <f t="shared" si="292"/>
        <v>2</v>
      </c>
      <c r="X1990" s="11">
        <f t="shared" si="293"/>
        <v>3</v>
      </c>
      <c r="Y1990" s="11">
        <f t="shared" si="294"/>
        <v>253</v>
      </c>
      <c r="Z1990" s="12" t="str">
        <f t="shared" si="295"/>
        <v>Wind Data</v>
      </c>
      <c r="AI1990" s="17"/>
      <c r="AJ1990" s="18"/>
      <c r="AK1990" s="19"/>
      <c r="AL1990" s="21"/>
      <c r="AM1990" s="21"/>
      <c r="AN1990" s="21"/>
      <c r="AO1990" s="21"/>
      <c r="AP1990" s="20"/>
      <c r="AQ1990" s="20"/>
      <c r="AR1990" s="20"/>
      <c r="AS1990" s="20"/>
      <c r="AT1990" s="20"/>
      <c r="AU1990" s="20"/>
      <c r="AV1990" s="20"/>
      <c r="AW1990" s="20"/>
      <c r="AX1990" s="222">
        <v>130306</v>
      </c>
      <c r="AY1990" s="6">
        <v>3</v>
      </c>
      <c r="AZ1990" s="6">
        <v>253</v>
      </c>
      <c r="BA1990" s="87" t="s">
        <v>2496</v>
      </c>
      <c r="BB1990" s="39" t="s">
        <v>2468</v>
      </c>
      <c r="BC1990" s="84" t="s">
        <v>2349</v>
      </c>
      <c r="BD1990" s="38" t="s">
        <v>2497</v>
      </c>
      <c r="BE1990" s="39" t="s">
        <v>2469</v>
      </c>
      <c r="BF1990" s="90" t="s">
        <v>2498</v>
      </c>
      <c r="BJ1990" s="47" t="s">
        <v>2499</v>
      </c>
      <c r="BL1990" s="42" t="s">
        <v>2500</v>
      </c>
      <c r="BM1990" s="43" t="s">
        <v>2495</v>
      </c>
      <c r="BO1990" s="17"/>
      <c r="BP1990" s="18"/>
    </row>
    <row r="1991" spans="1:68" ht="15" customHeight="1" thickBot="1" x14ac:dyDescent="0.35">
      <c r="A1991" s="116">
        <v>1990</v>
      </c>
      <c r="H1991" s="121" t="s">
        <v>2586</v>
      </c>
      <c r="I1991" s="117">
        <v>8</v>
      </c>
      <c r="J1991" s="119" t="s">
        <v>2471</v>
      </c>
      <c r="K1991" s="119" t="s">
        <v>2471</v>
      </c>
      <c r="L1991" s="120" t="s">
        <v>2472</v>
      </c>
      <c r="M1991" s="120" t="s">
        <v>2587</v>
      </c>
      <c r="N1991" s="119" t="s">
        <v>2502</v>
      </c>
      <c r="O1991" s="120" t="s">
        <v>2588</v>
      </c>
      <c r="P1991" s="119" t="s">
        <v>2588</v>
      </c>
      <c r="Q1991" s="119" t="s">
        <v>2588</v>
      </c>
      <c r="R1991" s="6">
        <f t="shared" si="287"/>
        <v>5</v>
      </c>
      <c r="S1991" s="6">
        <f t="shared" si="288"/>
        <v>1</v>
      </c>
      <c r="T1991" s="7">
        <f t="shared" si="289"/>
        <v>130312</v>
      </c>
      <c r="U1991" s="122" t="str">
        <f t="shared" si="290"/>
        <v>1FD08</v>
      </c>
      <c r="V1991" s="10">
        <f t="shared" si="291"/>
        <v>253</v>
      </c>
      <c r="W1991" s="10">
        <f t="shared" si="292"/>
        <v>8</v>
      </c>
      <c r="X1991" s="11">
        <f t="shared" si="293"/>
        <v>16</v>
      </c>
      <c r="Y1991" s="11">
        <f t="shared" si="294"/>
        <v>253</v>
      </c>
      <c r="Z1991" s="12" t="str">
        <f t="shared" si="295"/>
        <v>Temperature</v>
      </c>
      <c r="AI1991" s="17"/>
      <c r="AJ1991" s="18"/>
      <c r="AK1991" s="19"/>
      <c r="AQ1991" s="34"/>
      <c r="AR1991" s="34"/>
      <c r="AS1991" s="34"/>
      <c r="AT1991" s="34"/>
      <c r="AU1991" s="34"/>
      <c r="AV1991" s="34"/>
      <c r="AW1991" s="34"/>
      <c r="AX1991" s="223">
        <v>130312</v>
      </c>
      <c r="AY1991" s="6">
        <v>16</v>
      </c>
      <c r="AZ1991" s="6">
        <v>253</v>
      </c>
      <c r="BA1991" s="87" t="s">
        <v>2365</v>
      </c>
      <c r="BB1991" s="39" t="s">
        <v>2582</v>
      </c>
      <c r="BC1991" s="84" t="s">
        <v>2359</v>
      </c>
      <c r="BJ1991" s="47" t="s">
        <v>2493</v>
      </c>
      <c r="BL1991" s="42" t="s">
        <v>2494</v>
      </c>
      <c r="BM1991" s="43" t="s">
        <v>2495</v>
      </c>
      <c r="BO1991" s="17"/>
      <c r="BP1991" s="18"/>
    </row>
    <row r="1992" spans="1:68" ht="15" customHeight="1" thickBot="1" x14ac:dyDescent="0.35">
      <c r="A1992" s="116">
        <v>1991</v>
      </c>
      <c r="H1992" s="121" t="s">
        <v>2589</v>
      </c>
      <c r="I1992" s="117">
        <v>8</v>
      </c>
      <c r="J1992" s="119" t="s">
        <v>2590</v>
      </c>
      <c r="K1992" s="120" t="s">
        <v>2591</v>
      </c>
      <c r="L1992" s="119" t="s">
        <v>2473</v>
      </c>
      <c r="M1992" s="119" t="s">
        <v>2592</v>
      </c>
      <c r="N1992" s="120" t="s">
        <v>2474</v>
      </c>
      <c r="O1992" s="119" t="s">
        <v>2593</v>
      </c>
      <c r="P1992" s="119" t="s">
        <v>2588</v>
      </c>
      <c r="Q1992" s="120" t="s">
        <v>2588</v>
      </c>
      <c r="R1992" s="6">
        <f t="shared" si="287"/>
        <v>2</v>
      </c>
      <c r="S1992" s="6">
        <f t="shared" si="288"/>
        <v>1</v>
      </c>
      <c r="T1992" s="7">
        <f t="shared" si="289"/>
        <v>130306</v>
      </c>
      <c r="U1992" s="122" t="str">
        <f t="shared" si="290"/>
        <v>1FD02</v>
      </c>
      <c r="V1992" s="10">
        <f t="shared" si="291"/>
        <v>253</v>
      </c>
      <c r="W1992" s="10">
        <f t="shared" si="292"/>
        <v>2</v>
      </c>
      <c r="X1992" s="11">
        <f t="shared" si="293"/>
        <v>3</v>
      </c>
      <c r="Y1992" s="11">
        <f t="shared" si="294"/>
        <v>253</v>
      </c>
      <c r="Z1992" s="12" t="str">
        <f t="shared" si="295"/>
        <v>Wind Data</v>
      </c>
      <c r="AI1992" s="17"/>
      <c r="AJ1992" s="18"/>
      <c r="AK1992" s="19"/>
      <c r="AL1992" s="21"/>
      <c r="AM1992" s="21"/>
      <c r="AN1992" s="21"/>
      <c r="AO1992" s="21"/>
      <c r="AP1992" s="20"/>
      <c r="AQ1992" s="20"/>
      <c r="AR1992" s="20"/>
      <c r="AS1992" s="20"/>
      <c r="AT1992" s="20"/>
      <c r="AU1992" s="20"/>
      <c r="AV1992" s="20"/>
      <c r="AW1992" s="20"/>
      <c r="AX1992" s="222">
        <v>130306</v>
      </c>
      <c r="AY1992" s="6">
        <v>3</v>
      </c>
      <c r="AZ1992" s="6">
        <v>253</v>
      </c>
      <c r="BA1992" s="87" t="s">
        <v>2496</v>
      </c>
      <c r="BB1992" s="39" t="s">
        <v>2583</v>
      </c>
      <c r="BC1992" s="84" t="s">
        <v>2349</v>
      </c>
      <c r="BD1992" s="38" t="s">
        <v>2497</v>
      </c>
      <c r="BE1992" s="39" t="s">
        <v>2584</v>
      </c>
      <c r="BF1992" s="90" t="s">
        <v>2498</v>
      </c>
      <c r="BJ1992" s="47" t="s">
        <v>2499</v>
      </c>
      <c r="BL1992" s="42" t="s">
        <v>2500</v>
      </c>
      <c r="BM1992" s="43" t="s">
        <v>2495</v>
      </c>
      <c r="BO1992" s="17"/>
      <c r="BP1992" s="18"/>
    </row>
    <row r="1993" spans="1:68" ht="15" customHeight="1" thickBot="1" x14ac:dyDescent="0.35">
      <c r="A1993" s="116">
        <v>1992</v>
      </c>
      <c r="H1993" s="121" t="s">
        <v>2586</v>
      </c>
      <c r="I1993" s="117">
        <v>8</v>
      </c>
      <c r="J1993" s="119" t="s">
        <v>2471</v>
      </c>
      <c r="K1993" s="120" t="s">
        <v>2471</v>
      </c>
      <c r="L1993" s="119" t="s">
        <v>2475</v>
      </c>
      <c r="M1993" s="120" t="s">
        <v>2476</v>
      </c>
      <c r="N1993" s="120" t="s">
        <v>2477</v>
      </c>
      <c r="O1993" s="119" t="s">
        <v>2588</v>
      </c>
      <c r="P1993" s="120" t="s">
        <v>2588</v>
      </c>
      <c r="Q1993" s="119" t="s">
        <v>2588</v>
      </c>
      <c r="R1993" s="6">
        <f t="shared" si="287"/>
        <v>5</v>
      </c>
      <c r="S1993" s="6">
        <f t="shared" si="288"/>
        <v>1</v>
      </c>
      <c r="T1993" s="7">
        <f t="shared" si="289"/>
        <v>130312</v>
      </c>
      <c r="U1993" s="122" t="str">
        <f t="shared" si="290"/>
        <v>1FD08</v>
      </c>
      <c r="V1993" s="10">
        <f t="shared" si="291"/>
        <v>253</v>
      </c>
      <c r="W1993" s="10">
        <f t="shared" si="292"/>
        <v>8</v>
      </c>
      <c r="X1993" s="11">
        <f t="shared" si="293"/>
        <v>16</v>
      </c>
      <c r="Y1993" s="11">
        <f t="shared" si="294"/>
        <v>253</v>
      </c>
      <c r="Z1993" s="12" t="str">
        <f t="shared" si="295"/>
        <v>Temperature</v>
      </c>
      <c r="AI1993" s="17"/>
      <c r="AJ1993" s="18"/>
      <c r="AK1993" s="19"/>
      <c r="AQ1993" s="34"/>
      <c r="AR1993" s="34"/>
      <c r="AS1993" s="34"/>
      <c r="AT1993" s="34"/>
      <c r="AU1993" s="34"/>
      <c r="AV1993" s="34"/>
      <c r="AW1993" s="34"/>
      <c r="AX1993" s="223">
        <v>130312</v>
      </c>
      <c r="AY1993" s="6">
        <v>16</v>
      </c>
      <c r="AZ1993" s="6">
        <v>253</v>
      </c>
      <c r="BA1993" s="87" t="s">
        <v>2365</v>
      </c>
      <c r="BB1993" s="39" t="s">
        <v>2464</v>
      </c>
      <c r="BC1993" s="84" t="s">
        <v>2359</v>
      </c>
      <c r="BJ1993" s="47" t="s">
        <v>2501</v>
      </c>
      <c r="BL1993" s="42" t="s">
        <v>2494</v>
      </c>
      <c r="BM1993" s="43" t="s">
        <v>2495</v>
      </c>
      <c r="BO1993" s="17"/>
      <c r="BP1993" s="18"/>
    </row>
    <row r="1994" spans="1:68" ht="15" customHeight="1" thickBot="1" x14ac:dyDescent="0.35">
      <c r="A1994" s="116">
        <v>1993</v>
      </c>
      <c r="H1994" s="121" t="s">
        <v>2589</v>
      </c>
      <c r="I1994" s="117">
        <v>8</v>
      </c>
      <c r="J1994" s="119" t="s">
        <v>2478</v>
      </c>
      <c r="K1994" s="119" t="s">
        <v>2479</v>
      </c>
      <c r="L1994" s="120" t="s">
        <v>2480</v>
      </c>
      <c r="M1994" s="119" t="s">
        <v>2481</v>
      </c>
      <c r="N1994" s="119" t="s">
        <v>2482</v>
      </c>
      <c r="O1994" s="120" t="s">
        <v>2483</v>
      </c>
      <c r="P1994" s="120" t="s">
        <v>2475</v>
      </c>
      <c r="Q1994" s="119" t="s">
        <v>2473</v>
      </c>
      <c r="R1994" s="6">
        <f t="shared" si="287"/>
        <v>2</v>
      </c>
      <c r="S1994" s="6">
        <f t="shared" si="288"/>
        <v>1</v>
      </c>
      <c r="T1994" s="7">
        <f t="shared" si="289"/>
        <v>130306</v>
      </c>
      <c r="U1994" s="122" t="str">
        <f t="shared" si="290"/>
        <v>1FD02</v>
      </c>
      <c r="V1994" s="10">
        <f t="shared" si="291"/>
        <v>253</v>
      </c>
      <c r="W1994" s="10">
        <f t="shared" si="292"/>
        <v>2</v>
      </c>
      <c r="X1994" s="11">
        <f t="shared" si="293"/>
        <v>3</v>
      </c>
      <c r="Y1994" s="11">
        <f t="shared" si="294"/>
        <v>253</v>
      </c>
      <c r="Z1994" s="12" t="str">
        <f t="shared" si="295"/>
        <v>Wind Data</v>
      </c>
      <c r="AI1994" s="17"/>
      <c r="AJ1994" s="18"/>
      <c r="AK1994" s="19"/>
      <c r="AL1994" s="21"/>
      <c r="AM1994" s="21"/>
      <c r="AN1994" s="21"/>
      <c r="AO1994" s="21"/>
      <c r="AP1994" s="20"/>
      <c r="AQ1994" s="20"/>
      <c r="AR1994" s="20"/>
      <c r="AS1994" s="20"/>
      <c r="AT1994" s="20"/>
      <c r="AU1994" s="20"/>
      <c r="AV1994" s="20"/>
      <c r="AW1994" s="20"/>
      <c r="AX1994" s="222">
        <v>130306</v>
      </c>
      <c r="AY1994" s="6">
        <v>3</v>
      </c>
      <c r="AZ1994" s="6">
        <v>253</v>
      </c>
      <c r="BA1994" s="87" t="s">
        <v>2496</v>
      </c>
      <c r="BB1994" s="39" t="s">
        <v>2598</v>
      </c>
      <c r="BC1994" s="84" t="s">
        <v>2349</v>
      </c>
      <c r="BD1994" s="38" t="s">
        <v>2497</v>
      </c>
      <c r="BE1994" s="39" t="s">
        <v>2599</v>
      </c>
      <c r="BF1994" s="90" t="s">
        <v>2498</v>
      </c>
      <c r="BJ1994" s="47" t="s">
        <v>2505</v>
      </c>
      <c r="BL1994" s="42" t="s">
        <v>2500</v>
      </c>
      <c r="BM1994" s="43" t="s">
        <v>2495</v>
      </c>
      <c r="BO1994" s="17"/>
      <c r="BP1994" s="18"/>
    </row>
    <row r="1995" spans="1:68" ht="15" customHeight="1" thickBot="1" x14ac:dyDescent="0.35">
      <c r="A1995" s="116">
        <v>1994</v>
      </c>
      <c r="H1995" s="121" t="s">
        <v>2503</v>
      </c>
      <c r="I1995" s="117">
        <v>8</v>
      </c>
      <c r="J1995" s="119" t="s">
        <v>2471</v>
      </c>
      <c r="K1995" s="120" t="s">
        <v>2481</v>
      </c>
      <c r="L1995" s="120" t="s">
        <v>2480</v>
      </c>
      <c r="M1995" s="119" t="s">
        <v>2479</v>
      </c>
      <c r="N1995" s="120" t="s">
        <v>2478</v>
      </c>
      <c r="O1995" s="120" t="s">
        <v>2588</v>
      </c>
      <c r="P1995" s="119" t="s">
        <v>2588</v>
      </c>
      <c r="Q1995" s="120" t="s">
        <v>2588</v>
      </c>
      <c r="R1995" s="6">
        <f t="shared" si="287"/>
        <v>5</v>
      </c>
      <c r="S1995" s="6">
        <f t="shared" si="288"/>
        <v>1</v>
      </c>
      <c r="T1995" s="7">
        <f t="shared" si="289"/>
        <v>130312</v>
      </c>
      <c r="U1995" s="122" t="str">
        <f t="shared" si="290"/>
        <v>1FD08</v>
      </c>
      <c r="V1995" s="10">
        <f t="shared" si="291"/>
        <v>253</v>
      </c>
      <c r="W1995" s="10">
        <f t="shared" si="292"/>
        <v>8</v>
      </c>
      <c r="X1995" s="11">
        <f t="shared" si="293"/>
        <v>16</v>
      </c>
      <c r="Y1995" s="11">
        <f t="shared" si="294"/>
        <v>253</v>
      </c>
      <c r="Z1995" s="12" t="str">
        <f t="shared" si="295"/>
        <v>Temperature</v>
      </c>
      <c r="AI1995" s="17"/>
      <c r="AJ1995" s="18"/>
      <c r="AK1995" s="19"/>
      <c r="AQ1995" s="34"/>
      <c r="AR1995" s="34"/>
      <c r="AS1995" s="34"/>
      <c r="AT1995" s="34"/>
      <c r="AU1995" s="34"/>
      <c r="AV1995" s="34"/>
      <c r="AW1995" s="34"/>
      <c r="AX1995" s="223">
        <v>130312</v>
      </c>
      <c r="AY1995" s="6">
        <v>16</v>
      </c>
      <c r="AZ1995" s="6">
        <v>253</v>
      </c>
      <c r="BA1995" s="87" t="s">
        <v>2365</v>
      </c>
      <c r="BB1995" s="39" t="s">
        <v>2600</v>
      </c>
      <c r="BC1995" s="84" t="s">
        <v>2359</v>
      </c>
      <c r="BJ1995" s="47" t="s">
        <v>2601</v>
      </c>
      <c r="BL1995" s="42" t="s">
        <v>2494</v>
      </c>
      <c r="BM1995" s="43" t="s">
        <v>2495</v>
      </c>
      <c r="BO1995" s="17"/>
      <c r="BP1995" s="18"/>
    </row>
    <row r="1996" spans="1:68" ht="15" customHeight="1" thickBot="1" x14ac:dyDescent="0.35">
      <c r="A1996" s="116">
        <v>1995</v>
      </c>
      <c r="H1996" s="121" t="s">
        <v>2503</v>
      </c>
      <c r="I1996" s="117">
        <v>8</v>
      </c>
      <c r="J1996" s="119" t="s">
        <v>2471</v>
      </c>
      <c r="K1996" s="120" t="s">
        <v>2471</v>
      </c>
      <c r="L1996" s="119" t="s">
        <v>2472</v>
      </c>
      <c r="M1996" s="120" t="s">
        <v>2594</v>
      </c>
      <c r="N1996" s="119" t="s">
        <v>2473</v>
      </c>
      <c r="O1996" s="119" t="s">
        <v>2472</v>
      </c>
      <c r="P1996" s="120" t="s">
        <v>2475</v>
      </c>
      <c r="Q1996" s="119" t="s">
        <v>2483</v>
      </c>
      <c r="R1996" s="6">
        <f t="shared" si="287"/>
        <v>5</v>
      </c>
      <c r="S1996" s="6">
        <f t="shared" si="288"/>
        <v>1</v>
      </c>
      <c r="T1996" s="7">
        <f t="shared" si="289"/>
        <v>130312</v>
      </c>
      <c r="U1996" s="122" t="str">
        <f t="shared" si="290"/>
        <v>1FD08</v>
      </c>
      <c r="V1996" s="10">
        <f t="shared" si="291"/>
        <v>253</v>
      </c>
      <c r="W1996" s="10">
        <f t="shared" si="292"/>
        <v>8</v>
      </c>
      <c r="X1996" s="11">
        <f t="shared" si="293"/>
        <v>16</v>
      </c>
      <c r="Y1996" s="11">
        <f t="shared" si="294"/>
        <v>253</v>
      </c>
      <c r="Z1996" s="12" t="str">
        <f t="shared" si="295"/>
        <v>Temperature</v>
      </c>
      <c r="AI1996" s="17"/>
      <c r="AJ1996" s="18"/>
      <c r="AK1996" s="19"/>
      <c r="AL1996" s="21"/>
      <c r="AM1996" s="21"/>
      <c r="AN1996" s="21"/>
      <c r="AO1996" s="21"/>
      <c r="AP1996" s="20"/>
      <c r="AQ1996" s="20"/>
      <c r="AR1996" s="20"/>
      <c r="AS1996" s="20"/>
      <c r="AT1996" s="20"/>
      <c r="AU1996" s="20"/>
      <c r="AV1996" s="20"/>
      <c r="AW1996" s="20"/>
      <c r="AX1996" s="222">
        <v>130312</v>
      </c>
      <c r="AY1996" s="6">
        <v>16</v>
      </c>
      <c r="AZ1996" s="6">
        <v>253</v>
      </c>
      <c r="BA1996" s="87" t="s">
        <v>2365</v>
      </c>
      <c r="BB1996" s="39" t="s">
        <v>2585</v>
      </c>
      <c r="BC1996" s="84" t="s">
        <v>2359</v>
      </c>
      <c r="BJ1996" s="47" t="s">
        <v>2493</v>
      </c>
      <c r="BL1996" s="42" t="s">
        <v>2494</v>
      </c>
      <c r="BM1996" s="43" t="s">
        <v>2495</v>
      </c>
      <c r="BO1996" s="17"/>
      <c r="BP1996" s="18"/>
    </row>
    <row r="1997" spans="1:68" ht="15" customHeight="1" thickBot="1" x14ac:dyDescent="0.35">
      <c r="A1997" s="116">
        <v>1996</v>
      </c>
      <c r="H1997" s="121" t="s">
        <v>2503</v>
      </c>
      <c r="I1997" s="117">
        <v>7</v>
      </c>
      <c r="J1997" s="119" t="s">
        <v>2484</v>
      </c>
      <c r="K1997" s="119" t="s">
        <v>2594</v>
      </c>
      <c r="L1997" s="120" t="s">
        <v>2481</v>
      </c>
      <c r="M1997" s="119" t="s">
        <v>2480</v>
      </c>
      <c r="N1997" s="119" t="s">
        <v>2479</v>
      </c>
      <c r="O1997" s="120" t="s">
        <v>2504</v>
      </c>
      <c r="P1997" s="119" t="s">
        <v>2475</v>
      </c>
      <c r="Q1997" s="119" t="s">
        <v>2485</v>
      </c>
      <c r="R1997" s="6">
        <f t="shared" si="287"/>
        <v>5</v>
      </c>
      <c r="S1997" s="6">
        <f t="shared" si="288"/>
        <v>1</v>
      </c>
      <c r="T1997" s="7">
        <f t="shared" si="289"/>
        <v>130312</v>
      </c>
      <c r="U1997" s="122" t="str">
        <f t="shared" si="290"/>
        <v>1FD08</v>
      </c>
      <c r="V1997" s="10">
        <f t="shared" si="291"/>
        <v>253</v>
      </c>
      <c r="W1997" s="10">
        <f t="shared" si="292"/>
        <v>8</v>
      </c>
      <c r="X1997" s="11">
        <f t="shared" si="293"/>
        <v>16</v>
      </c>
      <c r="Y1997" s="11">
        <f t="shared" si="294"/>
        <v>253</v>
      </c>
      <c r="Z1997" s="12" t="str">
        <f t="shared" si="295"/>
        <v>Temperature</v>
      </c>
      <c r="AI1997" s="17"/>
      <c r="AJ1997" s="18"/>
      <c r="AK1997" s="19"/>
      <c r="AQ1997" s="34"/>
      <c r="AR1997" s="34"/>
      <c r="AS1997" s="34"/>
      <c r="AT1997" s="34"/>
      <c r="AU1997" s="34"/>
      <c r="AV1997" s="34"/>
      <c r="AW1997" s="34"/>
      <c r="AX1997" s="223">
        <v>130312</v>
      </c>
      <c r="AY1997" s="6">
        <v>16</v>
      </c>
      <c r="AZ1997" s="6">
        <v>253</v>
      </c>
      <c r="BA1997" s="87" t="s">
        <v>2365</v>
      </c>
      <c r="BB1997" s="39" t="s">
        <v>2602</v>
      </c>
      <c r="BC1997" s="84" t="s">
        <v>2359</v>
      </c>
      <c r="BJ1997" s="47" t="s">
        <v>2603</v>
      </c>
      <c r="BL1997" s="42" t="s">
        <v>2494</v>
      </c>
      <c r="BM1997" s="43" t="s">
        <v>2495</v>
      </c>
      <c r="BO1997" s="17"/>
      <c r="BP1997" s="18"/>
    </row>
    <row r="1998" spans="1:68" ht="15" customHeight="1" thickBot="1" x14ac:dyDescent="0.35">
      <c r="A1998" s="116">
        <v>1997</v>
      </c>
      <c r="H1998" s="121" t="s">
        <v>2595</v>
      </c>
      <c r="I1998" s="117">
        <v>8</v>
      </c>
      <c r="J1998" s="119" t="s">
        <v>2471</v>
      </c>
      <c r="K1998" s="120" t="s">
        <v>2471</v>
      </c>
      <c r="L1998" s="120" t="s">
        <v>2472</v>
      </c>
      <c r="M1998" s="119" t="s">
        <v>2594</v>
      </c>
      <c r="N1998" s="120" t="s">
        <v>2486</v>
      </c>
      <c r="O1998" s="120" t="s">
        <v>2588</v>
      </c>
      <c r="P1998" s="119" t="s">
        <v>2588</v>
      </c>
      <c r="Q1998" s="120" t="s">
        <v>2588</v>
      </c>
      <c r="R1998" s="6">
        <f t="shared" si="287"/>
        <v>5</v>
      </c>
      <c r="S1998" s="6">
        <f t="shared" si="288"/>
        <v>1</v>
      </c>
      <c r="T1998" s="7">
        <f t="shared" si="289"/>
        <v>130312</v>
      </c>
      <c r="U1998" s="122" t="str">
        <f t="shared" si="290"/>
        <v>1FD08</v>
      </c>
      <c r="V1998" s="10">
        <f t="shared" si="291"/>
        <v>253</v>
      </c>
      <c r="W1998" s="10">
        <f t="shared" si="292"/>
        <v>8</v>
      </c>
      <c r="X1998" s="11">
        <f t="shared" si="293"/>
        <v>25</v>
      </c>
      <c r="Y1998" s="11">
        <f t="shared" si="294"/>
        <v>253</v>
      </c>
      <c r="Z1998" s="12" t="str">
        <f t="shared" si="295"/>
        <v>Temperature</v>
      </c>
      <c r="AI1998" s="17"/>
      <c r="AJ1998" s="18"/>
      <c r="AK1998" s="19"/>
      <c r="AL1998" s="21"/>
      <c r="AM1998" s="21"/>
      <c r="AN1998" s="21"/>
      <c r="AO1998" s="21"/>
      <c r="AP1998" s="20"/>
      <c r="AQ1998" s="20"/>
      <c r="AR1998" s="20"/>
      <c r="AS1998" s="20"/>
      <c r="AT1998" s="20"/>
      <c r="AU1998" s="20"/>
      <c r="AV1998" s="20"/>
      <c r="AW1998" s="20"/>
      <c r="AX1998" s="222">
        <v>130312</v>
      </c>
      <c r="AY1998" s="6">
        <v>25</v>
      </c>
      <c r="AZ1998" s="6">
        <v>253</v>
      </c>
      <c r="BA1998" s="87" t="s">
        <v>2365</v>
      </c>
      <c r="BB1998" s="39" t="s">
        <v>2467</v>
      </c>
      <c r="BC1998" s="84" t="s">
        <v>2359</v>
      </c>
      <c r="BJ1998" s="47" t="s">
        <v>2493</v>
      </c>
      <c r="BL1998" s="42" t="s">
        <v>2604</v>
      </c>
      <c r="BM1998" s="43" t="s">
        <v>2495</v>
      </c>
      <c r="BO1998" s="17"/>
      <c r="BP1998" s="18"/>
    </row>
    <row r="1999" spans="1:68" ht="15" customHeight="1" thickBot="1" x14ac:dyDescent="0.35">
      <c r="A1999" s="116">
        <v>1998</v>
      </c>
      <c r="H1999" s="121" t="s">
        <v>2487</v>
      </c>
      <c r="I1999" s="117">
        <v>8</v>
      </c>
      <c r="J1999" s="119" t="s">
        <v>2488</v>
      </c>
      <c r="K1999" s="120" t="s">
        <v>2489</v>
      </c>
      <c r="L1999" s="119" t="s">
        <v>2473</v>
      </c>
      <c r="M1999" s="120" t="s">
        <v>2490</v>
      </c>
      <c r="N1999" s="119" t="s">
        <v>2491</v>
      </c>
      <c r="O1999" s="119" t="s">
        <v>2492</v>
      </c>
      <c r="P1999" s="120" t="s">
        <v>2596</v>
      </c>
      <c r="Q1999" s="120" t="s">
        <v>2597</v>
      </c>
      <c r="R1999" s="6">
        <f t="shared" si="287"/>
        <v>2</v>
      </c>
      <c r="S1999" s="6">
        <f t="shared" si="288"/>
        <v>1</v>
      </c>
      <c r="T1999" s="7">
        <f t="shared" si="289"/>
        <v>130306</v>
      </c>
      <c r="U1999" s="122" t="str">
        <f t="shared" si="290"/>
        <v>1FD02</v>
      </c>
      <c r="V1999" s="10">
        <f t="shared" si="291"/>
        <v>253</v>
      </c>
      <c r="W1999" s="10">
        <f t="shared" si="292"/>
        <v>2</v>
      </c>
      <c r="X1999" s="11">
        <f t="shared" si="293"/>
        <v>3</v>
      </c>
      <c r="Y1999" s="11">
        <f t="shared" si="294"/>
        <v>253</v>
      </c>
      <c r="Z1999" s="12" t="str">
        <f t="shared" si="295"/>
        <v>Wind Data</v>
      </c>
      <c r="AI1999" s="17"/>
      <c r="AJ1999" s="18"/>
      <c r="AK1999" s="19"/>
      <c r="AQ1999" s="34"/>
      <c r="AR1999" s="34"/>
      <c r="AS1999" s="34"/>
      <c r="AT1999" s="34"/>
      <c r="AU1999" s="34"/>
      <c r="AV1999" s="34"/>
      <c r="AW1999" s="34"/>
      <c r="AX1999" s="223">
        <v>130306</v>
      </c>
      <c r="AY1999" s="6">
        <v>3</v>
      </c>
      <c r="AZ1999" s="6">
        <v>253</v>
      </c>
      <c r="BA1999" s="87" t="s">
        <v>2496</v>
      </c>
      <c r="BB1999" s="39" t="s">
        <v>2468</v>
      </c>
      <c r="BC1999" s="84" t="s">
        <v>2349</v>
      </c>
      <c r="BD1999" s="38" t="s">
        <v>2497</v>
      </c>
      <c r="BE1999" s="39" t="s">
        <v>2469</v>
      </c>
      <c r="BF1999" s="90" t="s">
        <v>2498</v>
      </c>
      <c r="BJ1999" s="47" t="s">
        <v>2499</v>
      </c>
      <c r="BL1999" s="42" t="s">
        <v>2500</v>
      </c>
      <c r="BM1999" s="43" t="s">
        <v>2495</v>
      </c>
      <c r="BO1999" s="17"/>
      <c r="BP1999" s="18"/>
    </row>
    <row r="2000" spans="1:68" ht="15" customHeight="1" thickBot="1" x14ac:dyDescent="0.35">
      <c r="A2000" s="116">
        <v>1999</v>
      </c>
      <c r="H2000" s="121" t="s">
        <v>2586</v>
      </c>
      <c r="I2000" s="117">
        <v>8</v>
      </c>
      <c r="J2000" s="119" t="s">
        <v>2471</v>
      </c>
      <c r="K2000" s="119" t="s">
        <v>2471</v>
      </c>
      <c r="L2000" s="120" t="s">
        <v>2472</v>
      </c>
      <c r="M2000" s="120" t="s">
        <v>2587</v>
      </c>
      <c r="N2000" s="119" t="s">
        <v>2502</v>
      </c>
      <c r="O2000" s="120" t="s">
        <v>2588</v>
      </c>
      <c r="P2000" s="120" t="s">
        <v>2588</v>
      </c>
      <c r="Q2000" s="119" t="s">
        <v>2588</v>
      </c>
      <c r="R2000" s="6">
        <f t="shared" si="287"/>
        <v>5</v>
      </c>
      <c r="S2000" s="6">
        <f t="shared" si="288"/>
        <v>1</v>
      </c>
      <c r="T2000" s="7">
        <f t="shared" si="289"/>
        <v>130312</v>
      </c>
      <c r="U2000" s="122" t="str">
        <f t="shared" si="290"/>
        <v>1FD08</v>
      </c>
      <c r="V2000" s="10">
        <f t="shared" si="291"/>
        <v>253</v>
      </c>
      <c r="W2000" s="10">
        <f t="shared" si="292"/>
        <v>8</v>
      </c>
      <c r="X2000" s="11">
        <f t="shared" si="293"/>
        <v>16</v>
      </c>
      <c r="Y2000" s="11">
        <f t="shared" si="294"/>
        <v>253</v>
      </c>
      <c r="Z2000" s="12" t="str">
        <f t="shared" si="295"/>
        <v>Temperature</v>
      </c>
      <c r="AI2000" s="17"/>
      <c r="AJ2000" s="18"/>
      <c r="AK2000" s="19"/>
      <c r="AL2000" s="21"/>
      <c r="AM2000" s="21"/>
      <c r="AN2000" s="21"/>
      <c r="AO2000" s="21"/>
      <c r="AP2000" s="20"/>
      <c r="AQ2000" s="20"/>
      <c r="AR2000" s="20"/>
      <c r="AS2000" s="20"/>
      <c r="AT2000" s="20"/>
      <c r="AU2000" s="20"/>
      <c r="AV2000" s="20"/>
      <c r="AW2000" s="20"/>
      <c r="AX2000" s="222">
        <v>130312</v>
      </c>
      <c r="AY2000" s="6">
        <v>16</v>
      </c>
      <c r="AZ2000" s="6">
        <v>253</v>
      </c>
      <c r="BA2000" s="87" t="s">
        <v>2365</v>
      </c>
      <c r="BB2000" s="39" t="s">
        <v>2582</v>
      </c>
      <c r="BC2000" s="84" t="s">
        <v>2359</v>
      </c>
      <c r="BJ2000" s="47" t="s">
        <v>2493</v>
      </c>
      <c r="BL2000" s="42" t="s">
        <v>2494</v>
      </c>
      <c r="BM2000" s="43" t="s">
        <v>2495</v>
      </c>
      <c r="BO2000" s="17"/>
      <c r="BP2000" s="18"/>
    </row>
    <row r="2001" spans="1:68" ht="15" customHeight="1" thickBot="1" x14ac:dyDescent="0.35">
      <c r="A2001" s="116">
        <v>2000</v>
      </c>
      <c r="H2001" s="121" t="s">
        <v>2589</v>
      </c>
      <c r="I2001" s="117">
        <v>8</v>
      </c>
      <c r="J2001" s="119" t="s">
        <v>2590</v>
      </c>
      <c r="K2001" s="120" t="s">
        <v>2591</v>
      </c>
      <c r="L2001" s="120" t="s">
        <v>2473</v>
      </c>
      <c r="M2001" s="119" t="s">
        <v>2592</v>
      </c>
      <c r="N2001" s="120" t="s">
        <v>2474</v>
      </c>
      <c r="O2001" s="120" t="s">
        <v>2593</v>
      </c>
      <c r="P2001" s="119" t="s">
        <v>2588</v>
      </c>
      <c r="Q2001" s="120" t="s">
        <v>2588</v>
      </c>
      <c r="R2001" s="6">
        <f t="shared" si="287"/>
        <v>2</v>
      </c>
      <c r="S2001" s="6">
        <f t="shared" si="288"/>
        <v>1</v>
      </c>
      <c r="T2001" s="7">
        <f t="shared" si="289"/>
        <v>130306</v>
      </c>
      <c r="U2001" s="122" t="str">
        <f t="shared" si="290"/>
        <v>1FD02</v>
      </c>
      <c r="V2001" s="10">
        <f t="shared" si="291"/>
        <v>253</v>
      </c>
      <c r="W2001" s="10">
        <f t="shared" si="292"/>
        <v>2</v>
      </c>
      <c r="X2001" s="11">
        <f t="shared" si="293"/>
        <v>3</v>
      </c>
      <c r="Y2001" s="11">
        <f t="shared" si="294"/>
        <v>253</v>
      </c>
      <c r="Z2001" s="12" t="str">
        <f t="shared" si="295"/>
        <v>Wind Data</v>
      </c>
      <c r="AI2001" s="17"/>
      <c r="AJ2001" s="18"/>
      <c r="AK2001" s="19"/>
      <c r="AQ2001" s="34"/>
      <c r="AR2001" s="34"/>
      <c r="AS2001" s="34"/>
      <c r="AT2001" s="34"/>
      <c r="AU2001" s="34"/>
      <c r="AV2001" s="34"/>
      <c r="AW2001" s="34"/>
      <c r="AX2001" s="223">
        <v>130306</v>
      </c>
      <c r="AY2001" s="6">
        <v>3</v>
      </c>
      <c r="AZ2001" s="6">
        <v>253</v>
      </c>
      <c r="BA2001" s="87" t="s">
        <v>2496</v>
      </c>
      <c r="BB2001" s="39" t="s">
        <v>2583</v>
      </c>
      <c r="BC2001" s="84" t="s">
        <v>2349</v>
      </c>
      <c r="BD2001" s="38" t="s">
        <v>2497</v>
      </c>
      <c r="BE2001" s="39" t="s">
        <v>2584</v>
      </c>
      <c r="BF2001" s="90" t="s">
        <v>2498</v>
      </c>
      <c r="BJ2001" s="47" t="s">
        <v>2499</v>
      </c>
      <c r="BL2001" s="42" t="s">
        <v>2500</v>
      </c>
      <c r="BM2001" s="43" t="s">
        <v>2495</v>
      </c>
      <c r="BO2001" s="17"/>
      <c r="BP2001" s="18"/>
    </row>
    <row r="2002" spans="1:68" ht="15" customHeight="1" thickBot="1" x14ac:dyDescent="0.35">
      <c r="A2002" s="116">
        <v>2001</v>
      </c>
      <c r="H2002" s="121" t="s">
        <v>2586</v>
      </c>
      <c r="I2002" s="117">
        <v>8</v>
      </c>
      <c r="J2002" s="119" t="s">
        <v>2471</v>
      </c>
      <c r="K2002" s="119" t="s">
        <v>2471</v>
      </c>
      <c r="L2002" s="119" t="s">
        <v>2475</v>
      </c>
      <c r="M2002" s="120" t="s">
        <v>2476</v>
      </c>
      <c r="N2002" s="119" t="s">
        <v>2477</v>
      </c>
      <c r="O2002" s="119" t="s">
        <v>2588</v>
      </c>
      <c r="P2002" s="120" t="s">
        <v>2588</v>
      </c>
      <c r="Q2002" s="119" t="s">
        <v>2588</v>
      </c>
      <c r="R2002" s="6">
        <f t="shared" si="287"/>
        <v>5</v>
      </c>
      <c r="S2002" s="6">
        <f t="shared" si="288"/>
        <v>1</v>
      </c>
      <c r="T2002" s="7">
        <f t="shared" si="289"/>
        <v>130312</v>
      </c>
      <c r="U2002" s="122" t="str">
        <f t="shared" si="290"/>
        <v>1FD08</v>
      </c>
      <c r="V2002" s="10">
        <f t="shared" si="291"/>
        <v>253</v>
      </c>
      <c r="W2002" s="10">
        <f t="shared" si="292"/>
        <v>8</v>
      </c>
      <c r="X2002" s="11">
        <f t="shared" si="293"/>
        <v>16</v>
      </c>
      <c r="Y2002" s="11">
        <f t="shared" si="294"/>
        <v>253</v>
      </c>
      <c r="Z2002" s="12" t="str">
        <f t="shared" si="295"/>
        <v>Temperature</v>
      </c>
      <c r="AI2002" s="17"/>
      <c r="AJ2002" s="18"/>
      <c r="AK2002" s="19"/>
      <c r="AL2002" s="21"/>
      <c r="AM2002" s="21"/>
      <c r="AN2002" s="21"/>
      <c r="AO2002" s="21"/>
      <c r="AP2002" s="20"/>
      <c r="AQ2002" s="20"/>
      <c r="AR2002" s="20"/>
      <c r="AS2002" s="20"/>
      <c r="AT2002" s="20"/>
      <c r="AU2002" s="20"/>
      <c r="AV2002" s="20"/>
      <c r="AW2002" s="20"/>
      <c r="AX2002" s="222">
        <v>130312</v>
      </c>
      <c r="AY2002" s="6">
        <v>16</v>
      </c>
      <c r="AZ2002" s="6">
        <v>253</v>
      </c>
      <c r="BA2002" s="87" t="s">
        <v>2365</v>
      </c>
      <c r="BB2002" s="39" t="s">
        <v>2464</v>
      </c>
      <c r="BC2002" s="84" t="s">
        <v>2359</v>
      </c>
      <c r="BJ2002" s="47" t="s">
        <v>2501</v>
      </c>
      <c r="BL2002" s="42" t="s">
        <v>2494</v>
      </c>
      <c r="BM2002" s="43" t="s">
        <v>2495</v>
      </c>
      <c r="BO2002" s="17"/>
      <c r="BP2002" s="18"/>
    </row>
    <row r="2003" spans="1:68" ht="15" customHeight="1" thickBot="1" x14ac:dyDescent="0.35">
      <c r="A2003" s="116">
        <v>2002</v>
      </c>
      <c r="H2003" s="121" t="s">
        <v>2589</v>
      </c>
      <c r="I2003" s="117">
        <v>8</v>
      </c>
      <c r="J2003" s="119" t="s">
        <v>2478</v>
      </c>
      <c r="K2003" s="119" t="s">
        <v>2479</v>
      </c>
      <c r="L2003" s="120" t="s">
        <v>2480</v>
      </c>
      <c r="M2003" s="120" t="s">
        <v>2481</v>
      </c>
      <c r="N2003" s="119" t="s">
        <v>2482</v>
      </c>
      <c r="O2003" s="120" t="s">
        <v>2483</v>
      </c>
      <c r="P2003" s="120" t="s">
        <v>2475</v>
      </c>
      <c r="Q2003" s="119" t="s">
        <v>2473</v>
      </c>
      <c r="R2003" s="6">
        <f t="shared" si="287"/>
        <v>2</v>
      </c>
      <c r="S2003" s="6">
        <f t="shared" si="288"/>
        <v>1</v>
      </c>
      <c r="T2003" s="7">
        <f t="shared" si="289"/>
        <v>130306</v>
      </c>
      <c r="U2003" s="122" t="str">
        <f t="shared" si="290"/>
        <v>1FD02</v>
      </c>
      <c r="V2003" s="10">
        <f t="shared" si="291"/>
        <v>253</v>
      </c>
      <c r="W2003" s="10">
        <f t="shared" si="292"/>
        <v>2</v>
      </c>
      <c r="X2003" s="11">
        <f t="shared" si="293"/>
        <v>3</v>
      </c>
      <c r="Y2003" s="11">
        <f t="shared" si="294"/>
        <v>253</v>
      </c>
      <c r="Z2003" s="12" t="str">
        <f t="shared" si="295"/>
        <v>Wind Data</v>
      </c>
      <c r="AI2003" s="17"/>
      <c r="AJ2003" s="18"/>
      <c r="AK2003" s="19"/>
      <c r="AQ2003" s="34"/>
      <c r="AR2003" s="34"/>
      <c r="AS2003" s="34"/>
      <c r="AT2003" s="34"/>
      <c r="AU2003" s="34"/>
      <c r="AV2003" s="34"/>
      <c r="AW2003" s="34"/>
      <c r="AX2003" s="223">
        <v>130306</v>
      </c>
      <c r="AY2003" s="6">
        <v>3</v>
      </c>
      <c r="AZ2003" s="6">
        <v>253</v>
      </c>
      <c r="BA2003" s="87" t="s">
        <v>2496</v>
      </c>
      <c r="BB2003" s="39" t="s">
        <v>2598</v>
      </c>
      <c r="BC2003" s="84" t="s">
        <v>2349</v>
      </c>
      <c r="BD2003" s="38" t="s">
        <v>2497</v>
      </c>
      <c r="BE2003" s="39" t="s">
        <v>2599</v>
      </c>
      <c r="BF2003" s="90" t="s">
        <v>2498</v>
      </c>
      <c r="BJ2003" s="47" t="s">
        <v>2505</v>
      </c>
      <c r="BL2003" s="42" t="s">
        <v>2500</v>
      </c>
      <c r="BM2003" s="43" t="s">
        <v>2495</v>
      </c>
      <c r="BO2003" s="17"/>
      <c r="BP2003" s="18"/>
    </row>
    <row r="2004" spans="1:68" ht="15" customHeight="1" thickBot="1" x14ac:dyDescent="0.35">
      <c r="A2004" s="116">
        <v>2003</v>
      </c>
      <c r="H2004" s="121" t="s">
        <v>2503</v>
      </c>
      <c r="I2004" s="117">
        <v>8</v>
      </c>
      <c r="J2004" s="119" t="s">
        <v>2471</v>
      </c>
      <c r="K2004" s="120" t="s">
        <v>2481</v>
      </c>
      <c r="L2004" s="120" t="s">
        <v>2480</v>
      </c>
      <c r="M2004" s="119" t="s">
        <v>2479</v>
      </c>
      <c r="N2004" s="120" t="s">
        <v>2478</v>
      </c>
      <c r="O2004" s="120" t="s">
        <v>2588</v>
      </c>
      <c r="P2004" s="119" t="s">
        <v>2588</v>
      </c>
      <c r="Q2004" s="120" t="s">
        <v>2588</v>
      </c>
      <c r="R2004" s="6">
        <f t="shared" si="287"/>
        <v>5</v>
      </c>
      <c r="S2004" s="6">
        <f t="shared" si="288"/>
        <v>1</v>
      </c>
      <c r="T2004" s="7">
        <f t="shared" si="289"/>
        <v>130312</v>
      </c>
      <c r="U2004" s="122" t="str">
        <f t="shared" si="290"/>
        <v>1FD08</v>
      </c>
      <c r="V2004" s="10">
        <f t="shared" si="291"/>
        <v>253</v>
      </c>
      <c r="W2004" s="10">
        <f t="shared" si="292"/>
        <v>8</v>
      </c>
      <c r="X2004" s="11">
        <f t="shared" si="293"/>
        <v>16</v>
      </c>
      <c r="Y2004" s="11">
        <f t="shared" si="294"/>
        <v>253</v>
      </c>
      <c r="Z2004" s="12" t="str">
        <f t="shared" si="295"/>
        <v>Temperature</v>
      </c>
      <c r="AI2004" s="17"/>
      <c r="AJ2004" s="18"/>
      <c r="AK2004" s="19"/>
      <c r="AL2004" s="21"/>
      <c r="AM2004" s="21"/>
      <c r="AN2004" s="21"/>
      <c r="AO2004" s="21"/>
      <c r="AP2004" s="20"/>
      <c r="AQ2004" s="20"/>
      <c r="AR2004" s="20"/>
      <c r="AS2004" s="20"/>
      <c r="AT2004" s="20"/>
      <c r="AU2004" s="20"/>
      <c r="AV2004" s="20"/>
      <c r="AW2004" s="20"/>
      <c r="AX2004" s="222">
        <v>130312</v>
      </c>
      <c r="AY2004" s="6">
        <v>16</v>
      </c>
      <c r="AZ2004" s="6">
        <v>253</v>
      </c>
      <c r="BA2004" s="87" t="s">
        <v>2365</v>
      </c>
      <c r="BB2004" s="39" t="s">
        <v>2600</v>
      </c>
      <c r="BC2004" s="84" t="s">
        <v>2359</v>
      </c>
      <c r="BJ2004" s="47" t="s">
        <v>2601</v>
      </c>
      <c r="BL2004" s="42" t="s">
        <v>2494</v>
      </c>
      <c r="BM2004" s="43" t="s">
        <v>2495</v>
      </c>
      <c r="BO2004" s="17"/>
      <c r="BP2004" s="18"/>
    </row>
    <row r="2005" spans="1:68" ht="15" customHeight="1" thickBot="1" x14ac:dyDescent="0.35">
      <c r="A2005" s="116">
        <v>2004</v>
      </c>
      <c r="H2005" s="121" t="s">
        <v>2503</v>
      </c>
      <c r="I2005" s="117">
        <v>8</v>
      </c>
      <c r="J2005" s="119" t="s">
        <v>2471</v>
      </c>
      <c r="K2005" s="120" t="s">
        <v>2471</v>
      </c>
      <c r="L2005" s="119" t="s">
        <v>2472</v>
      </c>
      <c r="M2005" s="120" t="s">
        <v>2594</v>
      </c>
      <c r="N2005" s="119" t="s">
        <v>2473</v>
      </c>
      <c r="O2005" s="119" t="s">
        <v>2472</v>
      </c>
      <c r="P2005" s="120" t="s">
        <v>2475</v>
      </c>
      <c r="Q2005" s="119" t="s">
        <v>2483</v>
      </c>
      <c r="R2005" s="6">
        <f t="shared" si="287"/>
        <v>5</v>
      </c>
      <c r="S2005" s="6">
        <f t="shared" si="288"/>
        <v>1</v>
      </c>
      <c r="T2005" s="7">
        <f t="shared" si="289"/>
        <v>130312</v>
      </c>
      <c r="U2005" s="122" t="str">
        <f t="shared" si="290"/>
        <v>1FD08</v>
      </c>
      <c r="V2005" s="10">
        <f t="shared" si="291"/>
        <v>253</v>
      </c>
      <c r="W2005" s="10">
        <f t="shared" si="292"/>
        <v>8</v>
      </c>
      <c r="X2005" s="11">
        <f t="shared" si="293"/>
        <v>16</v>
      </c>
      <c r="Y2005" s="11">
        <f t="shared" si="294"/>
        <v>253</v>
      </c>
      <c r="Z2005" s="12" t="str">
        <f t="shared" si="295"/>
        <v>Temperature</v>
      </c>
      <c r="AI2005" s="17"/>
      <c r="AJ2005" s="18"/>
      <c r="AK2005" s="19"/>
      <c r="AQ2005" s="34"/>
      <c r="AR2005" s="34"/>
      <c r="AS2005" s="34"/>
      <c r="AT2005" s="34"/>
      <c r="AU2005" s="34"/>
      <c r="AV2005" s="34"/>
      <c r="AW2005" s="34"/>
      <c r="AX2005" s="223">
        <v>130312</v>
      </c>
      <c r="AY2005" s="6">
        <v>16</v>
      </c>
      <c r="AZ2005" s="6">
        <v>253</v>
      </c>
      <c r="BA2005" s="87" t="s">
        <v>2365</v>
      </c>
      <c r="BB2005" s="39" t="s">
        <v>2585</v>
      </c>
      <c r="BC2005" s="84" t="s">
        <v>2359</v>
      </c>
      <c r="BJ2005" s="47" t="s">
        <v>2493</v>
      </c>
      <c r="BL2005" s="42" t="s">
        <v>2494</v>
      </c>
      <c r="BM2005" s="43" t="s">
        <v>2495</v>
      </c>
      <c r="BO2005" s="17"/>
      <c r="BP2005" s="18"/>
    </row>
    <row r="2006" spans="1:68" ht="15" customHeight="1" thickBot="1" x14ac:dyDescent="0.35">
      <c r="A2006" s="116">
        <v>2005</v>
      </c>
      <c r="H2006" s="121" t="s">
        <v>2503</v>
      </c>
      <c r="I2006" s="117">
        <v>7</v>
      </c>
      <c r="J2006" s="119" t="s">
        <v>2484</v>
      </c>
      <c r="K2006" s="119" t="s">
        <v>2594</v>
      </c>
      <c r="L2006" s="120" t="s">
        <v>2481</v>
      </c>
      <c r="M2006" s="120" t="s">
        <v>2480</v>
      </c>
      <c r="N2006" s="119" t="s">
        <v>2479</v>
      </c>
      <c r="O2006" s="120" t="s">
        <v>2504</v>
      </c>
      <c r="P2006" s="119" t="s">
        <v>2475</v>
      </c>
      <c r="Q2006" s="119" t="s">
        <v>2485</v>
      </c>
      <c r="R2006" s="6">
        <f t="shared" si="287"/>
        <v>5</v>
      </c>
      <c r="S2006" s="6">
        <f t="shared" si="288"/>
        <v>1</v>
      </c>
      <c r="T2006" s="7">
        <f t="shared" si="289"/>
        <v>130312</v>
      </c>
      <c r="U2006" s="122" t="str">
        <f t="shared" si="290"/>
        <v>1FD08</v>
      </c>
      <c r="V2006" s="10">
        <f t="shared" si="291"/>
        <v>253</v>
      </c>
      <c r="W2006" s="10">
        <f t="shared" si="292"/>
        <v>8</v>
      </c>
      <c r="X2006" s="11">
        <f t="shared" si="293"/>
        <v>16</v>
      </c>
      <c r="Y2006" s="11">
        <f t="shared" si="294"/>
        <v>253</v>
      </c>
      <c r="Z2006" s="12" t="str">
        <f t="shared" si="295"/>
        <v>Temperature</v>
      </c>
      <c r="AI2006" s="17"/>
      <c r="AJ2006" s="18"/>
      <c r="AK2006" s="19"/>
      <c r="AL2006" s="21"/>
      <c r="AM2006" s="21"/>
      <c r="AN2006" s="21"/>
      <c r="AO2006" s="21"/>
      <c r="AP2006" s="20"/>
      <c r="AQ2006" s="20"/>
      <c r="AR2006" s="20"/>
      <c r="AS2006" s="20"/>
      <c r="AT2006" s="20"/>
      <c r="AU2006" s="20"/>
      <c r="AV2006" s="20"/>
      <c r="AW2006" s="20"/>
      <c r="AX2006" s="222">
        <v>130312</v>
      </c>
      <c r="AY2006" s="6">
        <v>16</v>
      </c>
      <c r="AZ2006" s="6">
        <v>253</v>
      </c>
      <c r="BA2006" s="87" t="s">
        <v>2365</v>
      </c>
      <c r="BB2006" s="39" t="s">
        <v>2602</v>
      </c>
      <c r="BC2006" s="84" t="s">
        <v>2359</v>
      </c>
      <c r="BJ2006" s="47" t="s">
        <v>2603</v>
      </c>
      <c r="BL2006" s="42" t="s">
        <v>2494</v>
      </c>
      <c r="BM2006" s="43" t="s">
        <v>2495</v>
      </c>
      <c r="BO2006" s="17"/>
      <c r="BP2006" s="18"/>
    </row>
    <row r="2007" spans="1:68" ht="15" customHeight="1" thickBot="1" x14ac:dyDescent="0.35">
      <c r="A2007" s="116">
        <v>2006</v>
      </c>
      <c r="H2007" s="121" t="s">
        <v>2595</v>
      </c>
      <c r="I2007" s="117">
        <v>8</v>
      </c>
      <c r="J2007" s="119" t="s">
        <v>2471</v>
      </c>
      <c r="K2007" s="120" t="s">
        <v>2471</v>
      </c>
      <c r="L2007" s="119" t="s">
        <v>2472</v>
      </c>
      <c r="M2007" s="119" t="s">
        <v>2594</v>
      </c>
      <c r="N2007" s="120" t="s">
        <v>2486</v>
      </c>
      <c r="O2007" s="119" t="s">
        <v>2588</v>
      </c>
      <c r="P2007" s="119" t="s">
        <v>2588</v>
      </c>
      <c r="Q2007" s="119" t="s">
        <v>2588</v>
      </c>
      <c r="R2007" s="6">
        <f t="shared" si="287"/>
        <v>5</v>
      </c>
      <c r="S2007" s="6">
        <f t="shared" si="288"/>
        <v>1</v>
      </c>
      <c r="T2007" s="7">
        <f t="shared" si="289"/>
        <v>130312</v>
      </c>
      <c r="U2007" s="122" t="str">
        <f t="shared" si="290"/>
        <v>1FD08</v>
      </c>
      <c r="V2007" s="10">
        <f t="shared" si="291"/>
        <v>253</v>
      </c>
      <c r="W2007" s="10">
        <f t="shared" si="292"/>
        <v>8</v>
      </c>
      <c r="X2007" s="11">
        <f t="shared" si="293"/>
        <v>25</v>
      </c>
      <c r="Y2007" s="11">
        <f t="shared" si="294"/>
        <v>253</v>
      </c>
      <c r="Z2007" s="12" t="str">
        <f t="shared" si="295"/>
        <v>Temperature</v>
      </c>
      <c r="AI2007" s="17"/>
      <c r="AJ2007" s="18"/>
      <c r="AK2007" s="19"/>
      <c r="AQ2007" s="34"/>
      <c r="AR2007" s="34"/>
      <c r="AS2007" s="34"/>
      <c r="AT2007" s="34"/>
      <c r="AU2007" s="34"/>
      <c r="AV2007" s="34"/>
      <c r="AW2007" s="34"/>
      <c r="AX2007" s="223">
        <v>130312</v>
      </c>
      <c r="AY2007" s="6">
        <v>25</v>
      </c>
      <c r="AZ2007" s="6">
        <v>253</v>
      </c>
      <c r="BA2007" s="87" t="s">
        <v>2365</v>
      </c>
      <c r="BB2007" s="39" t="s">
        <v>2467</v>
      </c>
      <c r="BC2007" s="84" t="s">
        <v>2359</v>
      </c>
      <c r="BJ2007" s="47" t="s">
        <v>2493</v>
      </c>
      <c r="BL2007" s="42" t="s">
        <v>2604</v>
      </c>
      <c r="BM2007" s="43" t="s">
        <v>2495</v>
      </c>
      <c r="BO2007" s="17"/>
      <c r="BP2007" s="18"/>
    </row>
    <row r="2008" spans="1:68" ht="15" customHeight="1" thickBot="1" x14ac:dyDescent="0.35">
      <c r="A2008" s="116">
        <v>2007</v>
      </c>
      <c r="H2008" s="121" t="s">
        <v>2487</v>
      </c>
      <c r="I2008" s="117">
        <v>8</v>
      </c>
      <c r="J2008" s="119" t="s">
        <v>2488</v>
      </c>
      <c r="K2008" s="119" t="s">
        <v>2489</v>
      </c>
      <c r="L2008" s="120" t="s">
        <v>2473</v>
      </c>
      <c r="M2008" s="119" t="s">
        <v>2490</v>
      </c>
      <c r="N2008" s="119" t="s">
        <v>2491</v>
      </c>
      <c r="O2008" s="119" t="s">
        <v>2492</v>
      </c>
      <c r="P2008" s="119" t="s">
        <v>2596</v>
      </c>
      <c r="Q2008" s="119" t="s">
        <v>2597</v>
      </c>
      <c r="R2008" s="6">
        <f t="shared" si="287"/>
        <v>2</v>
      </c>
      <c r="S2008" s="6">
        <f t="shared" si="288"/>
        <v>1</v>
      </c>
      <c r="T2008" s="7">
        <f t="shared" si="289"/>
        <v>130306</v>
      </c>
      <c r="U2008" s="122" t="str">
        <f t="shared" si="290"/>
        <v>1FD02</v>
      </c>
      <c r="V2008" s="10">
        <f t="shared" si="291"/>
        <v>253</v>
      </c>
      <c r="W2008" s="10">
        <f t="shared" si="292"/>
        <v>2</v>
      </c>
      <c r="X2008" s="11">
        <f t="shared" si="293"/>
        <v>3</v>
      </c>
      <c r="Y2008" s="11">
        <f t="shared" si="294"/>
        <v>253</v>
      </c>
      <c r="Z2008" s="12" t="str">
        <f t="shared" si="295"/>
        <v>Wind Data</v>
      </c>
      <c r="AI2008" s="17"/>
      <c r="AJ2008" s="18"/>
      <c r="AK2008" s="19"/>
      <c r="AL2008" s="21"/>
      <c r="AM2008" s="21"/>
      <c r="AN2008" s="21"/>
      <c r="AO2008" s="21"/>
      <c r="AP2008" s="20"/>
      <c r="AQ2008" s="20"/>
      <c r="AR2008" s="20"/>
      <c r="AS2008" s="20"/>
      <c r="AT2008" s="20"/>
      <c r="AU2008" s="20"/>
      <c r="AV2008" s="20"/>
      <c r="AW2008" s="20"/>
      <c r="AX2008" s="222">
        <v>130306</v>
      </c>
      <c r="AY2008" s="6">
        <v>3</v>
      </c>
      <c r="AZ2008" s="6">
        <v>253</v>
      </c>
      <c r="BA2008" s="87" t="s">
        <v>2496</v>
      </c>
      <c r="BB2008" s="39" t="s">
        <v>2468</v>
      </c>
      <c r="BC2008" s="84" t="s">
        <v>2349</v>
      </c>
      <c r="BD2008" s="38" t="s">
        <v>2497</v>
      </c>
      <c r="BE2008" s="39" t="s">
        <v>2469</v>
      </c>
      <c r="BF2008" s="90" t="s">
        <v>2498</v>
      </c>
      <c r="BJ2008" s="47" t="s">
        <v>2499</v>
      </c>
      <c r="BL2008" s="42" t="s">
        <v>2500</v>
      </c>
      <c r="BM2008" s="43" t="s">
        <v>2495</v>
      </c>
      <c r="BO2008" s="17"/>
      <c r="BP2008" s="18"/>
    </row>
    <row r="2009" spans="1:68" ht="15" customHeight="1" thickBot="1" x14ac:dyDescent="0.35">
      <c r="A2009" s="116">
        <v>2008</v>
      </c>
      <c r="H2009" s="121" t="s">
        <v>2586</v>
      </c>
      <c r="I2009" s="117">
        <v>8</v>
      </c>
      <c r="J2009" s="119" t="s">
        <v>2471</v>
      </c>
      <c r="K2009" s="120" t="s">
        <v>2471</v>
      </c>
      <c r="L2009" s="120" t="s">
        <v>2472</v>
      </c>
      <c r="M2009" s="119" t="s">
        <v>2587</v>
      </c>
      <c r="N2009" s="119" t="s">
        <v>2502</v>
      </c>
      <c r="O2009" s="120" t="s">
        <v>2588</v>
      </c>
      <c r="P2009" s="119" t="s">
        <v>2588</v>
      </c>
      <c r="Q2009" s="119" t="s">
        <v>2588</v>
      </c>
      <c r="R2009" s="6">
        <f t="shared" si="287"/>
        <v>5</v>
      </c>
      <c r="S2009" s="6">
        <f t="shared" si="288"/>
        <v>1</v>
      </c>
      <c r="T2009" s="7">
        <f t="shared" si="289"/>
        <v>130312</v>
      </c>
      <c r="U2009" s="122" t="str">
        <f t="shared" si="290"/>
        <v>1FD08</v>
      </c>
      <c r="V2009" s="10">
        <f t="shared" si="291"/>
        <v>253</v>
      </c>
      <c r="W2009" s="10">
        <f t="shared" si="292"/>
        <v>8</v>
      </c>
      <c r="X2009" s="11">
        <f t="shared" si="293"/>
        <v>16</v>
      </c>
      <c r="Y2009" s="11">
        <f t="shared" si="294"/>
        <v>253</v>
      </c>
      <c r="Z2009" s="12" t="str">
        <f t="shared" si="295"/>
        <v>Temperature</v>
      </c>
      <c r="AI2009" s="17"/>
      <c r="AJ2009" s="18"/>
      <c r="AK2009" s="19"/>
      <c r="AQ2009" s="34"/>
      <c r="AR2009" s="34"/>
      <c r="AS2009" s="34"/>
      <c r="AT2009" s="34"/>
      <c r="AU2009" s="34"/>
      <c r="AV2009" s="34"/>
      <c r="AW2009" s="34"/>
      <c r="AX2009" s="223">
        <v>130312</v>
      </c>
      <c r="AY2009" s="6">
        <v>16</v>
      </c>
      <c r="AZ2009" s="6">
        <v>253</v>
      </c>
      <c r="BA2009" s="87" t="s">
        <v>2365</v>
      </c>
      <c r="BB2009" s="39" t="s">
        <v>2582</v>
      </c>
      <c r="BC2009" s="84" t="s">
        <v>2359</v>
      </c>
      <c r="BJ2009" s="47" t="s">
        <v>2493</v>
      </c>
      <c r="BL2009" s="42" t="s">
        <v>2494</v>
      </c>
      <c r="BM2009" s="43" t="s">
        <v>2495</v>
      </c>
      <c r="BO2009" s="17"/>
      <c r="BP2009" s="18"/>
    </row>
    <row r="2010" spans="1:68" ht="15" customHeight="1" thickBot="1" x14ac:dyDescent="0.35">
      <c r="A2010" s="116">
        <v>2009</v>
      </c>
      <c r="H2010" s="121" t="s">
        <v>2589</v>
      </c>
      <c r="I2010" s="117">
        <v>8</v>
      </c>
      <c r="J2010" s="119" t="s">
        <v>2590</v>
      </c>
      <c r="K2010" s="119" t="s">
        <v>2591</v>
      </c>
      <c r="L2010" s="120" t="s">
        <v>2473</v>
      </c>
      <c r="M2010" s="120" t="s">
        <v>2592</v>
      </c>
      <c r="N2010" s="119" t="s">
        <v>2474</v>
      </c>
      <c r="O2010" s="119" t="s">
        <v>2593</v>
      </c>
      <c r="P2010" s="119" t="s">
        <v>2588</v>
      </c>
      <c r="Q2010" s="119" t="s">
        <v>2588</v>
      </c>
      <c r="R2010" s="6">
        <f t="shared" si="287"/>
        <v>2</v>
      </c>
      <c r="S2010" s="6">
        <f t="shared" si="288"/>
        <v>1</v>
      </c>
      <c r="T2010" s="7">
        <f t="shared" si="289"/>
        <v>130306</v>
      </c>
      <c r="U2010" s="122" t="str">
        <f t="shared" si="290"/>
        <v>1FD02</v>
      </c>
      <c r="V2010" s="10">
        <f t="shared" si="291"/>
        <v>253</v>
      </c>
      <c r="W2010" s="10">
        <f t="shared" si="292"/>
        <v>2</v>
      </c>
      <c r="X2010" s="11">
        <f t="shared" si="293"/>
        <v>3</v>
      </c>
      <c r="Y2010" s="11">
        <f t="shared" si="294"/>
        <v>253</v>
      </c>
      <c r="Z2010" s="12" t="str">
        <f t="shared" si="295"/>
        <v>Wind Data</v>
      </c>
      <c r="AI2010" s="17"/>
      <c r="AJ2010" s="18"/>
      <c r="AK2010" s="19"/>
      <c r="AL2010" s="21"/>
      <c r="AM2010" s="21"/>
      <c r="AN2010" s="21"/>
      <c r="AO2010" s="21"/>
      <c r="AP2010" s="20"/>
      <c r="AQ2010" s="20"/>
      <c r="AR2010" s="20"/>
      <c r="AS2010" s="20"/>
      <c r="AT2010" s="20"/>
      <c r="AU2010" s="20"/>
      <c r="AV2010" s="20"/>
      <c r="AW2010" s="20"/>
      <c r="AX2010" s="222">
        <v>130306</v>
      </c>
      <c r="AY2010" s="6">
        <v>3</v>
      </c>
      <c r="AZ2010" s="6">
        <v>253</v>
      </c>
      <c r="BA2010" s="87" t="s">
        <v>2496</v>
      </c>
      <c r="BB2010" s="39" t="s">
        <v>2583</v>
      </c>
      <c r="BC2010" s="84" t="s">
        <v>2349</v>
      </c>
      <c r="BD2010" s="38" t="s">
        <v>2497</v>
      </c>
      <c r="BE2010" s="39" t="s">
        <v>2584</v>
      </c>
      <c r="BF2010" s="90" t="s">
        <v>2498</v>
      </c>
      <c r="BJ2010" s="47" t="s">
        <v>2499</v>
      </c>
      <c r="BL2010" s="42" t="s">
        <v>2500</v>
      </c>
      <c r="BM2010" s="43" t="s">
        <v>2495</v>
      </c>
      <c r="BO2010" s="17"/>
      <c r="BP2010" s="18"/>
    </row>
    <row r="2011" spans="1:68" ht="15" customHeight="1" thickBot="1" x14ac:dyDescent="0.35">
      <c r="A2011" s="116">
        <v>2010</v>
      </c>
      <c r="H2011" s="121" t="s">
        <v>2586</v>
      </c>
      <c r="I2011" s="117">
        <v>8</v>
      </c>
      <c r="J2011" s="119" t="s">
        <v>2471</v>
      </c>
      <c r="K2011" s="119" t="s">
        <v>2471</v>
      </c>
      <c r="L2011" s="119" t="s">
        <v>2475</v>
      </c>
      <c r="M2011" s="119" t="s">
        <v>2476</v>
      </c>
      <c r="N2011" s="119" t="s">
        <v>2477</v>
      </c>
      <c r="O2011" s="119" t="s">
        <v>2588</v>
      </c>
      <c r="P2011" s="119" t="s">
        <v>2588</v>
      </c>
      <c r="Q2011" s="119" t="s">
        <v>2588</v>
      </c>
      <c r="R2011" s="6">
        <f t="shared" si="287"/>
        <v>5</v>
      </c>
      <c r="S2011" s="6">
        <f t="shared" si="288"/>
        <v>1</v>
      </c>
      <c r="T2011" s="7">
        <f t="shared" si="289"/>
        <v>130312</v>
      </c>
      <c r="U2011" s="122" t="str">
        <f t="shared" si="290"/>
        <v>1FD08</v>
      </c>
      <c r="V2011" s="10">
        <f t="shared" si="291"/>
        <v>253</v>
      </c>
      <c r="W2011" s="10">
        <f t="shared" si="292"/>
        <v>8</v>
      </c>
      <c r="X2011" s="11">
        <f t="shared" si="293"/>
        <v>16</v>
      </c>
      <c r="Y2011" s="11">
        <f t="shared" si="294"/>
        <v>253</v>
      </c>
      <c r="Z2011" s="12" t="str">
        <f t="shared" si="295"/>
        <v>Temperature</v>
      </c>
      <c r="AI2011" s="17"/>
      <c r="AJ2011" s="18"/>
      <c r="AK2011" s="19"/>
      <c r="AQ2011" s="34"/>
      <c r="AR2011" s="34"/>
      <c r="AS2011" s="34"/>
      <c r="AT2011" s="34"/>
      <c r="AU2011" s="34"/>
      <c r="AV2011" s="34"/>
      <c r="AW2011" s="34"/>
      <c r="AX2011" s="223">
        <v>130312</v>
      </c>
      <c r="AY2011" s="6">
        <v>16</v>
      </c>
      <c r="AZ2011" s="6">
        <v>253</v>
      </c>
      <c r="BA2011" s="87" t="s">
        <v>2365</v>
      </c>
      <c r="BB2011" s="39" t="s">
        <v>2464</v>
      </c>
      <c r="BC2011" s="84" t="s">
        <v>2359</v>
      </c>
      <c r="BJ2011" s="47" t="s">
        <v>2501</v>
      </c>
      <c r="BL2011" s="42" t="s">
        <v>2494</v>
      </c>
      <c r="BM2011" s="43" t="s">
        <v>2495</v>
      </c>
      <c r="BO2011" s="17"/>
      <c r="BP2011" s="18"/>
    </row>
    <row r="2012" spans="1:68" ht="15" customHeight="1" thickBot="1" x14ac:dyDescent="0.35">
      <c r="A2012" s="116">
        <v>2011</v>
      </c>
      <c r="H2012" s="121" t="s">
        <v>2589</v>
      </c>
      <c r="I2012" s="117">
        <v>8</v>
      </c>
      <c r="J2012" s="120" t="s">
        <v>2478</v>
      </c>
      <c r="K2012" s="119" t="s">
        <v>2479</v>
      </c>
      <c r="L2012" s="119" t="s">
        <v>2480</v>
      </c>
      <c r="M2012" s="119" t="s">
        <v>2481</v>
      </c>
      <c r="N2012" s="119" t="s">
        <v>2482</v>
      </c>
      <c r="O2012" s="120" t="s">
        <v>2483</v>
      </c>
      <c r="P2012" s="119" t="s">
        <v>2475</v>
      </c>
      <c r="Q2012" s="119" t="s">
        <v>2473</v>
      </c>
      <c r="R2012" s="6">
        <f t="shared" si="287"/>
        <v>2</v>
      </c>
      <c r="S2012" s="6">
        <f t="shared" si="288"/>
        <v>1</v>
      </c>
      <c r="T2012" s="7">
        <f t="shared" si="289"/>
        <v>130306</v>
      </c>
      <c r="U2012" s="122" t="str">
        <f t="shared" si="290"/>
        <v>1FD02</v>
      </c>
      <c r="V2012" s="10">
        <f t="shared" si="291"/>
        <v>253</v>
      </c>
      <c r="W2012" s="10">
        <f t="shared" si="292"/>
        <v>2</v>
      </c>
      <c r="X2012" s="11">
        <f t="shared" si="293"/>
        <v>3</v>
      </c>
      <c r="Y2012" s="11">
        <f t="shared" si="294"/>
        <v>253</v>
      </c>
      <c r="Z2012" s="12" t="str">
        <f t="shared" si="295"/>
        <v>Wind Data</v>
      </c>
      <c r="AI2012" s="17"/>
      <c r="AJ2012" s="18"/>
      <c r="AK2012" s="19"/>
      <c r="AL2012" s="21"/>
      <c r="AM2012" s="21"/>
      <c r="AN2012" s="21"/>
      <c r="AO2012" s="21"/>
      <c r="AP2012" s="20"/>
      <c r="AQ2012" s="20"/>
      <c r="AR2012" s="20"/>
      <c r="AS2012" s="20"/>
      <c r="AT2012" s="20"/>
      <c r="AU2012" s="20"/>
      <c r="AV2012" s="20"/>
      <c r="AW2012" s="20"/>
      <c r="AX2012" s="222">
        <v>130306</v>
      </c>
      <c r="AY2012" s="6">
        <v>3</v>
      </c>
      <c r="AZ2012" s="6">
        <v>253</v>
      </c>
      <c r="BA2012" s="87" t="s">
        <v>2496</v>
      </c>
      <c r="BB2012" s="39" t="s">
        <v>2598</v>
      </c>
      <c r="BC2012" s="84" t="s">
        <v>2349</v>
      </c>
      <c r="BD2012" s="38" t="s">
        <v>2497</v>
      </c>
      <c r="BE2012" s="39" t="s">
        <v>2599</v>
      </c>
      <c r="BF2012" s="90" t="s">
        <v>2498</v>
      </c>
      <c r="BJ2012" s="47" t="s">
        <v>2505</v>
      </c>
      <c r="BL2012" s="42" t="s">
        <v>2500</v>
      </c>
      <c r="BM2012" s="43" t="s">
        <v>2495</v>
      </c>
      <c r="BO2012" s="17"/>
      <c r="BP2012" s="18"/>
    </row>
    <row r="2013" spans="1:68" ht="15" customHeight="1" thickBot="1" x14ac:dyDescent="0.35">
      <c r="A2013" s="116">
        <v>2012</v>
      </c>
      <c r="H2013" s="121" t="s">
        <v>2503</v>
      </c>
      <c r="I2013" s="117">
        <v>8</v>
      </c>
      <c r="J2013" s="119" t="s">
        <v>2471</v>
      </c>
      <c r="K2013" s="119" t="s">
        <v>2481</v>
      </c>
      <c r="L2013" s="119" t="s">
        <v>2480</v>
      </c>
      <c r="M2013" s="120" t="s">
        <v>2479</v>
      </c>
      <c r="N2013" s="120" t="s">
        <v>2478</v>
      </c>
      <c r="O2013" s="119" t="s">
        <v>2588</v>
      </c>
      <c r="P2013" s="119" t="s">
        <v>2588</v>
      </c>
      <c r="Q2013" s="119" t="s">
        <v>2588</v>
      </c>
      <c r="R2013" s="6">
        <f t="shared" si="287"/>
        <v>5</v>
      </c>
      <c r="S2013" s="6">
        <f t="shared" si="288"/>
        <v>1</v>
      </c>
      <c r="T2013" s="7">
        <f t="shared" si="289"/>
        <v>130312</v>
      </c>
      <c r="U2013" s="122" t="str">
        <f t="shared" si="290"/>
        <v>1FD08</v>
      </c>
      <c r="V2013" s="10">
        <f t="shared" si="291"/>
        <v>253</v>
      </c>
      <c r="W2013" s="10">
        <f t="shared" si="292"/>
        <v>8</v>
      </c>
      <c r="X2013" s="11">
        <f t="shared" si="293"/>
        <v>16</v>
      </c>
      <c r="Y2013" s="11">
        <f t="shared" si="294"/>
        <v>253</v>
      </c>
      <c r="Z2013" s="12" t="str">
        <f t="shared" si="295"/>
        <v>Temperature</v>
      </c>
      <c r="AI2013" s="17"/>
      <c r="AJ2013" s="18"/>
      <c r="AK2013" s="19"/>
      <c r="AQ2013" s="34"/>
      <c r="AR2013" s="34"/>
      <c r="AS2013" s="34"/>
      <c r="AT2013" s="34"/>
      <c r="AU2013" s="34"/>
      <c r="AV2013" s="34"/>
      <c r="AW2013" s="34"/>
      <c r="AX2013" s="223">
        <v>130312</v>
      </c>
      <c r="AY2013" s="6">
        <v>16</v>
      </c>
      <c r="AZ2013" s="6">
        <v>253</v>
      </c>
      <c r="BA2013" s="87" t="s">
        <v>2365</v>
      </c>
      <c r="BB2013" s="39" t="s">
        <v>2600</v>
      </c>
      <c r="BC2013" s="84" t="s">
        <v>2359</v>
      </c>
      <c r="BJ2013" s="47" t="s">
        <v>2601</v>
      </c>
      <c r="BL2013" s="42" t="s">
        <v>2494</v>
      </c>
      <c r="BM2013" s="43" t="s">
        <v>2495</v>
      </c>
      <c r="BO2013" s="17"/>
      <c r="BP2013" s="18"/>
    </row>
    <row r="2014" spans="1:68" ht="15" customHeight="1" thickBot="1" x14ac:dyDescent="0.35">
      <c r="A2014" s="116">
        <v>2013</v>
      </c>
      <c r="H2014" s="121" t="s">
        <v>2503</v>
      </c>
      <c r="I2014" s="117">
        <v>8</v>
      </c>
      <c r="J2014" s="119" t="s">
        <v>2471</v>
      </c>
      <c r="K2014" s="120" t="s">
        <v>2471</v>
      </c>
      <c r="L2014" s="119" t="s">
        <v>2472</v>
      </c>
      <c r="M2014" s="119" t="s">
        <v>2594</v>
      </c>
      <c r="N2014" s="120" t="s">
        <v>2473</v>
      </c>
      <c r="O2014" s="119" t="s">
        <v>2472</v>
      </c>
      <c r="P2014" s="119" t="s">
        <v>2475</v>
      </c>
      <c r="Q2014" s="119" t="s">
        <v>2483</v>
      </c>
      <c r="R2014" s="6">
        <f t="shared" si="287"/>
        <v>5</v>
      </c>
      <c r="S2014" s="6">
        <f t="shared" si="288"/>
        <v>1</v>
      </c>
      <c r="T2014" s="7">
        <f t="shared" si="289"/>
        <v>130312</v>
      </c>
      <c r="U2014" s="122" t="str">
        <f t="shared" si="290"/>
        <v>1FD08</v>
      </c>
      <c r="V2014" s="10">
        <f t="shared" si="291"/>
        <v>253</v>
      </c>
      <c r="W2014" s="10">
        <f t="shared" si="292"/>
        <v>8</v>
      </c>
      <c r="X2014" s="11">
        <f t="shared" si="293"/>
        <v>16</v>
      </c>
      <c r="Y2014" s="11">
        <f t="shared" si="294"/>
        <v>253</v>
      </c>
      <c r="Z2014" s="12" t="str">
        <f t="shared" si="295"/>
        <v>Temperature</v>
      </c>
      <c r="AI2014" s="17"/>
      <c r="AJ2014" s="18"/>
      <c r="AK2014" s="19"/>
      <c r="AL2014" s="21"/>
      <c r="AM2014" s="21"/>
      <c r="AN2014" s="21"/>
      <c r="AO2014" s="21"/>
      <c r="AP2014" s="20"/>
      <c r="AQ2014" s="20"/>
      <c r="AR2014" s="20"/>
      <c r="AS2014" s="20"/>
      <c r="AT2014" s="20"/>
      <c r="AU2014" s="20"/>
      <c r="AV2014" s="20"/>
      <c r="AW2014" s="20"/>
      <c r="AX2014" s="222">
        <v>130312</v>
      </c>
      <c r="AY2014" s="6">
        <v>16</v>
      </c>
      <c r="AZ2014" s="6">
        <v>253</v>
      </c>
      <c r="BA2014" s="87" t="s">
        <v>2365</v>
      </c>
      <c r="BB2014" s="39" t="s">
        <v>2585</v>
      </c>
      <c r="BC2014" s="84" t="s">
        <v>2359</v>
      </c>
      <c r="BJ2014" s="47" t="s">
        <v>2493</v>
      </c>
      <c r="BL2014" s="42" t="s">
        <v>2494</v>
      </c>
      <c r="BM2014" s="43" t="s">
        <v>2495</v>
      </c>
      <c r="BO2014" s="17"/>
      <c r="BP2014" s="18"/>
    </row>
    <row r="2015" spans="1:68" ht="15" customHeight="1" thickBot="1" x14ac:dyDescent="0.35">
      <c r="A2015" s="116">
        <v>2014</v>
      </c>
      <c r="H2015" s="121" t="s">
        <v>2503</v>
      </c>
      <c r="I2015" s="117">
        <v>7</v>
      </c>
      <c r="J2015" s="119" t="s">
        <v>2484</v>
      </c>
      <c r="K2015" s="120" t="s">
        <v>2594</v>
      </c>
      <c r="L2015" s="120" t="s">
        <v>2481</v>
      </c>
      <c r="M2015" s="119" t="s">
        <v>2480</v>
      </c>
      <c r="N2015" s="119" t="s">
        <v>2479</v>
      </c>
      <c r="O2015" s="119" t="s">
        <v>2504</v>
      </c>
      <c r="P2015" s="119" t="s">
        <v>2475</v>
      </c>
      <c r="Q2015" s="119" t="s">
        <v>2485</v>
      </c>
      <c r="R2015" s="6">
        <f t="shared" si="287"/>
        <v>5</v>
      </c>
      <c r="S2015" s="6">
        <f t="shared" si="288"/>
        <v>1</v>
      </c>
      <c r="T2015" s="7">
        <f t="shared" si="289"/>
        <v>130312</v>
      </c>
      <c r="U2015" s="122" t="str">
        <f t="shared" si="290"/>
        <v>1FD08</v>
      </c>
      <c r="V2015" s="10">
        <f t="shared" si="291"/>
        <v>253</v>
      </c>
      <c r="W2015" s="10">
        <f t="shared" si="292"/>
        <v>8</v>
      </c>
      <c r="X2015" s="11">
        <f t="shared" si="293"/>
        <v>16</v>
      </c>
      <c r="Y2015" s="11">
        <f t="shared" si="294"/>
        <v>253</v>
      </c>
      <c r="Z2015" s="12" t="str">
        <f t="shared" si="295"/>
        <v>Temperature</v>
      </c>
      <c r="AI2015" s="17"/>
      <c r="AJ2015" s="18"/>
      <c r="AK2015" s="19"/>
      <c r="AQ2015" s="34"/>
      <c r="AR2015" s="34"/>
      <c r="AS2015" s="34"/>
      <c r="AT2015" s="34"/>
      <c r="AU2015" s="34"/>
      <c r="AV2015" s="34"/>
      <c r="AW2015" s="34"/>
      <c r="AX2015" s="223">
        <v>130312</v>
      </c>
      <c r="AY2015" s="6">
        <v>16</v>
      </c>
      <c r="AZ2015" s="6">
        <v>253</v>
      </c>
      <c r="BA2015" s="87" t="s">
        <v>2365</v>
      </c>
      <c r="BB2015" s="39" t="s">
        <v>2602</v>
      </c>
      <c r="BC2015" s="84" t="s">
        <v>2359</v>
      </c>
      <c r="BJ2015" s="47" t="s">
        <v>2603</v>
      </c>
      <c r="BL2015" s="42" t="s">
        <v>2494</v>
      </c>
      <c r="BM2015" s="43" t="s">
        <v>2495</v>
      </c>
      <c r="BO2015" s="17"/>
      <c r="BP2015" s="18"/>
    </row>
    <row r="2016" spans="1:68" ht="15" customHeight="1" thickBot="1" x14ac:dyDescent="0.35">
      <c r="A2016" s="116">
        <v>2015</v>
      </c>
      <c r="H2016" s="121" t="s">
        <v>2595</v>
      </c>
      <c r="I2016" s="117">
        <v>8</v>
      </c>
      <c r="J2016" s="120" t="s">
        <v>2471</v>
      </c>
      <c r="K2016" s="120" t="s">
        <v>2471</v>
      </c>
      <c r="L2016" s="120" t="s">
        <v>2472</v>
      </c>
      <c r="M2016" s="119" t="s">
        <v>2594</v>
      </c>
      <c r="N2016" s="119" t="s">
        <v>2486</v>
      </c>
      <c r="O2016" s="119" t="s">
        <v>2588</v>
      </c>
      <c r="P2016" s="119" t="s">
        <v>2588</v>
      </c>
      <c r="Q2016" s="119" t="s">
        <v>2588</v>
      </c>
      <c r="R2016" s="6">
        <f t="shared" si="287"/>
        <v>5</v>
      </c>
      <c r="S2016" s="6">
        <f t="shared" si="288"/>
        <v>1</v>
      </c>
      <c r="T2016" s="7">
        <f t="shared" si="289"/>
        <v>130312</v>
      </c>
      <c r="U2016" s="122" t="str">
        <f t="shared" si="290"/>
        <v>1FD08</v>
      </c>
      <c r="V2016" s="10">
        <f t="shared" si="291"/>
        <v>253</v>
      </c>
      <c r="W2016" s="10">
        <f t="shared" si="292"/>
        <v>8</v>
      </c>
      <c r="X2016" s="11">
        <f t="shared" si="293"/>
        <v>25</v>
      </c>
      <c r="Y2016" s="11">
        <f t="shared" si="294"/>
        <v>253</v>
      </c>
      <c r="Z2016" s="12" t="str">
        <f t="shared" si="295"/>
        <v>Temperature</v>
      </c>
      <c r="AI2016" s="17"/>
      <c r="AJ2016" s="18"/>
      <c r="AK2016" s="19"/>
      <c r="AL2016" s="21"/>
      <c r="AM2016" s="21"/>
      <c r="AN2016" s="21"/>
      <c r="AO2016" s="21"/>
      <c r="AP2016" s="20"/>
      <c r="AQ2016" s="20"/>
      <c r="AR2016" s="20"/>
      <c r="AS2016" s="20"/>
      <c r="AT2016" s="20"/>
      <c r="AU2016" s="20"/>
      <c r="AV2016" s="20"/>
      <c r="AW2016" s="20"/>
      <c r="AX2016" s="222">
        <v>130312</v>
      </c>
      <c r="AY2016" s="6">
        <v>25</v>
      </c>
      <c r="AZ2016" s="6">
        <v>253</v>
      </c>
      <c r="BA2016" s="87" t="s">
        <v>2365</v>
      </c>
      <c r="BB2016" s="39" t="s">
        <v>2467</v>
      </c>
      <c r="BC2016" s="84" t="s">
        <v>2359</v>
      </c>
      <c r="BJ2016" s="47" t="s">
        <v>2493</v>
      </c>
      <c r="BL2016" s="42" t="s">
        <v>2604</v>
      </c>
      <c r="BM2016" s="43" t="s">
        <v>2495</v>
      </c>
      <c r="BO2016" s="17"/>
      <c r="BP2016" s="18"/>
    </row>
    <row r="2017" spans="1:68" ht="15" customHeight="1" thickBot="1" x14ac:dyDescent="0.35">
      <c r="A2017" s="116">
        <v>2016</v>
      </c>
      <c r="H2017" s="121" t="s">
        <v>2487</v>
      </c>
      <c r="I2017" s="117">
        <v>8</v>
      </c>
      <c r="J2017" s="119" t="s">
        <v>2488</v>
      </c>
      <c r="K2017" s="119" t="s">
        <v>2489</v>
      </c>
      <c r="L2017" s="120" t="s">
        <v>2473</v>
      </c>
      <c r="M2017" s="119" t="s">
        <v>2490</v>
      </c>
      <c r="N2017" s="119" t="s">
        <v>2491</v>
      </c>
      <c r="O2017" s="119" t="s">
        <v>2492</v>
      </c>
      <c r="P2017" s="119" t="s">
        <v>2596</v>
      </c>
      <c r="Q2017" s="119" t="s">
        <v>2597</v>
      </c>
      <c r="R2017" s="6">
        <f t="shared" si="287"/>
        <v>2</v>
      </c>
      <c r="S2017" s="6">
        <f t="shared" si="288"/>
        <v>1</v>
      </c>
      <c r="T2017" s="7">
        <f t="shared" si="289"/>
        <v>130306</v>
      </c>
      <c r="U2017" s="122" t="str">
        <f t="shared" si="290"/>
        <v>1FD02</v>
      </c>
      <c r="V2017" s="10">
        <f t="shared" si="291"/>
        <v>253</v>
      </c>
      <c r="W2017" s="10">
        <f t="shared" si="292"/>
        <v>2</v>
      </c>
      <c r="X2017" s="11">
        <f t="shared" si="293"/>
        <v>3</v>
      </c>
      <c r="Y2017" s="11">
        <f t="shared" si="294"/>
        <v>253</v>
      </c>
      <c r="Z2017" s="12" t="str">
        <f t="shared" si="295"/>
        <v>Wind Data</v>
      </c>
      <c r="AI2017" s="17"/>
      <c r="AJ2017" s="18"/>
      <c r="AK2017" s="19"/>
      <c r="AQ2017" s="34"/>
      <c r="AR2017" s="34"/>
      <c r="AS2017" s="34"/>
      <c r="AT2017" s="34"/>
      <c r="AU2017" s="34"/>
      <c r="AV2017" s="34"/>
      <c r="AW2017" s="34"/>
      <c r="AX2017" s="223">
        <v>130306</v>
      </c>
      <c r="AY2017" s="6">
        <v>3</v>
      </c>
      <c r="AZ2017" s="6">
        <v>253</v>
      </c>
      <c r="BA2017" s="87" t="s">
        <v>2496</v>
      </c>
      <c r="BB2017" s="39" t="s">
        <v>2468</v>
      </c>
      <c r="BC2017" s="84" t="s">
        <v>2349</v>
      </c>
      <c r="BD2017" s="38" t="s">
        <v>2497</v>
      </c>
      <c r="BE2017" s="39" t="s">
        <v>2469</v>
      </c>
      <c r="BF2017" s="90" t="s">
        <v>2498</v>
      </c>
      <c r="BJ2017" s="47" t="s">
        <v>2499</v>
      </c>
      <c r="BL2017" s="42" t="s">
        <v>2500</v>
      </c>
      <c r="BM2017" s="43" t="s">
        <v>2495</v>
      </c>
      <c r="BO2017" s="17"/>
      <c r="BP2017" s="18"/>
    </row>
    <row r="2018" spans="1:68" ht="15" customHeight="1" thickBot="1" x14ac:dyDescent="0.35">
      <c r="A2018" s="116">
        <v>2017</v>
      </c>
      <c r="H2018" s="121" t="s">
        <v>2586</v>
      </c>
      <c r="I2018" s="117">
        <v>8</v>
      </c>
      <c r="J2018" s="119" t="s">
        <v>2471</v>
      </c>
      <c r="K2018" s="120" t="s">
        <v>2471</v>
      </c>
      <c r="L2018" s="120" t="s">
        <v>2472</v>
      </c>
      <c r="M2018" s="120" t="s">
        <v>2587</v>
      </c>
      <c r="N2018" s="119" t="s">
        <v>2502</v>
      </c>
      <c r="O2018" s="119" t="s">
        <v>2588</v>
      </c>
      <c r="P2018" s="119" t="s">
        <v>2588</v>
      </c>
      <c r="Q2018" s="119" t="s">
        <v>2588</v>
      </c>
      <c r="R2018" s="6">
        <f t="shared" si="287"/>
        <v>5</v>
      </c>
      <c r="S2018" s="6">
        <f t="shared" si="288"/>
        <v>1</v>
      </c>
      <c r="T2018" s="7">
        <f t="shared" si="289"/>
        <v>130312</v>
      </c>
      <c r="U2018" s="122" t="str">
        <f t="shared" si="290"/>
        <v>1FD08</v>
      </c>
      <c r="V2018" s="10">
        <f t="shared" si="291"/>
        <v>253</v>
      </c>
      <c r="W2018" s="10">
        <f t="shared" si="292"/>
        <v>8</v>
      </c>
      <c r="X2018" s="11">
        <f t="shared" si="293"/>
        <v>16</v>
      </c>
      <c r="Y2018" s="11">
        <f t="shared" si="294"/>
        <v>253</v>
      </c>
      <c r="Z2018" s="12" t="str">
        <f t="shared" si="295"/>
        <v>Temperature</v>
      </c>
      <c r="AI2018" s="17"/>
      <c r="AJ2018" s="18"/>
      <c r="AK2018" s="19"/>
      <c r="AL2018" s="21"/>
      <c r="AM2018" s="21"/>
      <c r="AN2018" s="21"/>
      <c r="AO2018" s="21"/>
      <c r="AP2018" s="20"/>
      <c r="AQ2018" s="20"/>
      <c r="AR2018" s="20"/>
      <c r="AS2018" s="20"/>
      <c r="AT2018" s="20"/>
      <c r="AU2018" s="20"/>
      <c r="AV2018" s="20"/>
      <c r="AW2018" s="20"/>
      <c r="AX2018" s="222">
        <v>130312</v>
      </c>
      <c r="AY2018" s="6">
        <v>16</v>
      </c>
      <c r="AZ2018" s="6">
        <v>253</v>
      </c>
      <c r="BA2018" s="87" t="s">
        <v>2365</v>
      </c>
      <c r="BB2018" s="39" t="s">
        <v>2582</v>
      </c>
      <c r="BC2018" s="84" t="s">
        <v>2359</v>
      </c>
      <c r="BJ2018" s="47" t="s">
        <v>2493</v>
      </c>
      <c r="BL2018" s="42" t="s">
        <v>2494</v>
      </c>
      <c r="BM2018" s="43" t="s">
        <v>2495</v>
      </c>
      <c r="BO2018" s="17"/>
      <c r="BP2018" s="18"/>
    </row>
    <row r="2019" spans="1:68" ht="15" customHeight="1" thickBot="1" x14ac:dyDescent="0.35">
      <c r="A2019" s="116">
        <v>2018</v>
      </c>
      <c r="H2019" s="121" t="s">
        <v>2589</v>
      </c>
      <c r="I2019" s="117">
        <v>8</v>
      </c>
      <c r="J2019" s="119" t="s">
        <v>2590</v>
      </c>
      <c r="K2019" s="120" t="s">
        <v>2591</v>
      </c>
      <c r="L2019" s="120" t="s">
        <v>2473</v>
      </c>
      <c r="M2019" s="120" t="s">
        <v>2592</v>
      </c>
      <c r="N2019" s="120" t="s">
        <v>2474</v>
      </c>
      <c r="O2019" s="120" t="s">
        <v>2593</v>
      </c>
      <c r="P2019" s="120" t="s">
        <v>2588</v>
      </c>
      <c r="Q2019" s="119" t="s">
        <v>2588</v>
      </c>
      <c r="R2019" s="6">
        <f t="shared" si="287"/>
        <v>2</v>
      </c>
      <c r="S2019" s="6">
        <f t="shared" si="288"/>
        <v>1</v>
      </c>
      <c r="T2019" s="7">
        <f t="shared" si="289"/>
        <v>130306</v>
      </c>
      <c r="U2019" s="122" t="str">
        <f t="shared" si="290"/>
        <v>1FD02</v>
      </c>
      <c r="V2019" s="10">
        <f t="shared" si="291"/>
        <v>253</v>
      </c>
      <c r="W2019" s="10">
        <f t="shared" si="292"/>
        <v>2</v>
      </c>
      <c r="X2019" s="11">
        <f t="shared" si="293"/>
        <v>3</v>
      </c>
      <c r="Y2019" s="11">
        <f t="shared" si="294"/>
        <v>253</v>
      </c>
      <c r="Z2019" s="12" t="str">
        <f t="shared" si="295"/>
        <v>Wind Data</v>
      </c>
      <c r="AI2019" s="17"/>
      <c r="AJ2019" s="18"/>
      <c r="AK2019" s="19"/>
      <c r="AQ2019" s="34"/>
      <c r="AR2019" s="34"/>
      <c r="AS2019" s="34"/>
      <c r="AT2019" s="34"/>
      <c r="AU2019" s="34"/>
      <c r="AV2019" s="34"/>
      <c r="AW2019" s="34"/>
      <c r="AX2019" s="223">
        <v>130306</v>
      </c>
      <c r="AY2019" s="6">
        <v>3</v>
      </c>
      <c r="AZ2019" s="6">
        <v>253</v>
      </c>
      <c r="BA2019" s="87" t="s">
        <v>2496</v>
      </c>
      <c r="BB2019" s="39" t="s">
        <v>2583</v>
      </c>
      <c r="BC2019" s="84" t="s">
        <v>2349</v>
      </c>
      <c r="BD2019" s="38" t="s">
        <v>2497</v>
      </c>
      <c r="BE2019" s="39" t="s">
        <v>2584</v>
      </c>
      <c r="BF2019" s="90" t="s">
        <v>2498</v>
      </c>
      <c r="BJ2019" s="47" t="s">
        <v>2499</v>
      </c>
      <c r="BL2019" s="42" t="s">
        <v>2500</v>
      </c>
      <c r="BM2019" s="43" t="s">
        <v>2495</v>
      </c>
      <c r="BO2019" s="17"/>
      <c r="BP2019" s="18"/>
    </row>
    <row r="2020" spans="1:68" ht="15" customHeight="1" thickBot="1" x14ac:dyDescent="0.35">
      <c r="A2020" s="116">
        <v>2019</v>
      </c>
      <c r="H2020" s="121" t="s">
        <v>2586</v>
      </c>
      <c r="I2020" s="117">
        <v>8</v>
      </c>
      <c r="J2020" s="119" t="s">
        <v>2471</v>
      </c>
      <c r="K2020" s="119" t="s">
        <v>2471</v>
      </c>
      <c r="L2020" s="119" t="s">
        <v>2475</v>
      </c>
      <c r="M2020" s="119" t="s">
        <v>2476</v>
      </c>
      <c r="N2020" s="119" t="s">
        <v>2477</v>
      </c>
      <c r="O2020" s="120" t="s">
        <v>2588</v>
      </c>
      <c r="P2020" s="119" t="s">
        <v>2588</v>
      </c>
      <c r="Q2020" s="119" t="s">
        <v>2588</v>
      </c>
      <c r="R2020" s="6">
        <f t="shared" si="287"/>
        <v>5</v>
      </c>
      <c r="S2020" s="6">
        <f t="shared" si="288"/>
        <v>1</v>
      </c>
      <c r="T2020" s="7">
        <f t="shared" si="289"/>
        <v>130312</v>
      </c>
      <c r="U2020" s="122" t="str">
        <f t="shared" si="290"/>
        <v>1FD08</v>
      </c>
      <c r="V2020" s="10">
        <f t="shared" si="291"/>
        <v>253</v>
      </c>
      <c r="W2020" s="10">
        <f t="shared" si="292"/>
        <v>8</v>
      </c>
      <c r="X2020" s="11">
        <f t="shared" si="293"/>
        <v>16</v>
      </c>
      <c r="Y2020" s="11">
        <f t="shared" si="294"/>
        <v>253</v>
      </c>
      <c r="Z2020" s="12" t="str">
        <f t="shared" si="295"/>
        <v>Temperature</v>
      </c>
      <c r="AI2020" s="17"/>
      <c r="AJ2020" s="18"/>
      <c r="AK2020" s="19"/>
      <c r="AL2020" s="21"/>
      <c r="AM2020" s="21"/>
      <c r="AN2020" s="21"/>
      <c r="AO2020" s="21"/>
      <c r="AP2020" s="20"/>
      <c r="AQ2020" s="20"/>
      <c r="AR2020" s="20"/>
      <c r="AS2020" s="20"/>
      <c r="AT2020" s="20"/>
      <c r="AU2020" s="20"/>
      <c r="AV2020" s="20"/>
      <c r="AW2020" s="20"/>
      <c r="AX2020" s="222">
        <v>130312</v>
      </c>
      <c r="AY2020" s="6">
        <v>16</v>
      </c>
      <c r="AZ2020" s="6">
        <v>253</v>
      </c>
      <c r="BA2020" s="87" t="s">
        <v>2365</v>
      </c>
      <c r="BB2020" s="39" t="s">
        <v>2464</v>
      </c>
      <c r="BC2020" s="84" t="s">
        <v>2359</v>
      </c>
      <c r="BJ2020" s="47" t="s">
        <v>2501</v>
      </c>
      <c r="BL2020" s="42" t="s">
        <v>2494</v>
      </c>
      <c r="BM2020" s="43" t="s">
        <v>2495</v>
      </c>
      <c r="BO2020" s="17"/>
      <c r="BP2020" s="18"/>
    </row>
    <row r="2021" spans="1:68" ht="15" customHeight="1" thickBot="1" x14ac:dyDescent="0.35">
      <c r="A2021" s="116">
        <v>2020</v>
      </c>
      <c r="H2021" s="121" t="s">
        <v>2589</v>
      </c>
      <c r="I2021" s="117">
        <v>8</v>
      </c>
      <c r="J2021" s="119" t="s">
        <v>2478</v>
      </c>
      <c r="K2021" s="119" t="s">
        <v>2479</v>
      </c>
      <c r="L2021" s="119" t="s">
        <v>2480</v>
      </c>
      <c r="M2021" s="119" t="s">
        <v>2481</v>
      </c>
      <c r="N2021" s="119" t="s">
        <v>2482</v>
      </c>
      <c r="O2021" s="119" t="s">
        <v>2483</v>
      </c>
      <c r="P2021" s="119" t="s">
        <v>2475</v>
      </c>
      <c r="Q2021" s="119" t="s">
        <v>2473</v>
      </c>
      <c r="R2021" s="6">
        <f t="shared" si="287"/>
        <v>2</v>
      </c>
      <c r="S2021" s="6">
        <f t="shared" si="288"/>
        <v>1</v>
      </c>
      <c r="T2021" s="7">
        <f t="shared" si="289"/>
        <v>130306</v>
      </c>
      <c r="U2021" s="122" t="str">
        <f t="shared" si="290"/>
        <v>1FD02</v>
      </c>
      <c r="V2021" s="10">
        <f t="shared" si="291"/>
        <v>253</v>
      </c>
      <c r="W2021" s="10">
        <f t="shared" si="292"/>
        <v>2</v>
      </c>
      <c r="X2021" s="11">
        <f t="shared" si="293"/>
        <v>3</v>
      </c>
      <c r="Y2021" s="11">
        <f t="shared" si="294"/>
        <v>253</v>
      </c>
      <c r="Z2021" s="12" t="str">
        <f t="shared" si="295"/>
        <v>Wind Data</v>
      </c>
      <c r="AI2021" s="17"/>
      <c r="AJ2021" s="18"/>
      <c r="AK2021" s="19"/>
      <c r="AQ2021" s="34"/>
      <c r="AR2021" s="34"/>
      <c r="AS2021" s="34"/>
      <c r="AT2021" s="34"/>
      <c r="AU2021" s="34"/>
      <c r="AV2021" s="34"/>
      <c r="AW2021" s="34"/>
      <c r="AX2021" s="223">
        <v>130306</v>
      </c>
      <c r="AY2021" s="6">
        <v>3</v>
      </c>
      <c r="AZ2021" s="6">
        <v>253</v>
      </c>
      <c r="BA2021" s="87" t="s">
        <v>2496</v>
      </c>
      <c r="BB2021" s="39" t="s">
        <v>2598</v>
      </c>
      <c r="BC2021" s="84" t="s">
        <v>2349</v>
      </c>
      <c r="BD2021" s="38" t="s">
        <v>2497</v>
      </c>
      <c r="BE2021" s="39" t="s">
        <v>2599</v>
      </c>
      <c r="BF2021" s="90" t="s">
        <v>2498</v>
      </c>
      <c r="BJ2021" s="47" t="s">
        <v>2505</v>
      </c>
      <c r="BL2021" s="42" t="s">
        <v>2500</v>
      </c>
      <c r="BM2021" s="43" t="s">
        <v>2495</v>
      </c>
      <c r="BO2021" s="17"/>
      <c r="BP2021" s="18"/>
    </row>
    <row r="2022" spans="1:68" ht="15" customHeight="1" thickBot="1" x14ac:dyDescent="0.35">
      <c r="A2022" s="116">
        <v>2021</v>
      </c>
      <c r="H2022" s="121" t="s">
        <v>2503</v>
      </c>
      <c r="I2022" s="117">
        <v>8</v>
      </c>
      <c r="J2022" s="119" t="s">
        <v>2471</v>
      </c>
      <c r="K2022" s="120" t="s">
        <v>2481</v>
      </c>
      <c r="L2022" s="120" t="s">
        <v>2480</v>
      </c>
      <c r="M2022" s="119" t="s">
        <v>2479</v>
      </c>
      <c r="N2022" s="119" t="s">
        <v>2478</v>
      </c>
      <c r="O2022" s="119" t="s">
        <v>2588</v>
      </c>
      <c r="P2022" s="119" t="s">
        <v>2588</v>
      </c>
      <c r="Q2022" s="119" t="s">
        <v>2588</v>
      </c>
      <c r="R2022" s="6">
        <f t="shared" si="287"/>
        <v>5</v>
      </c>
      <c r="S2022" s="6">
        <f t="shared" si="288"/>
        <v>1</v>
      </c>
      <c r="T2022" s="7">
        <f t="shared" si="289"/>
        <v>130312</v>
      </c>
      <c r="U2022" s="122" t="str">
        <f t="shared" si="290"/>
        <v>1FD08</v>
      </c>
      <c r="V2022" s="10">
        <f t="shared" si="291"/>
        <v>253</v>
      </c>
      <c r="W2022" s="10">
        <f t="shared" si="292"/>
        <v>8</v>
      </c>
      <c r="X2022" s="11">
        <f t="shared" si="293"/>
        <v>16</v>
      </c>
      <c r="Y2022" s="11">
        <f t="shared" si="294"/>
        <v>253</v>
      </c>
      <c r="Z2022" s="12" t="str">
        <f t="shared" si="295"/>
        <v>Temperature</v>
      </c>
      <c r="AI2022" s="17"/>
      <c r="AJ2022" s="18"/>
      <c r="AK2022" s="19"/>
      <c r="AL2022" s="21"/>
      <c r="AM2022" s="21"/>
      <c r="AN2022" s="21"/>
      <c r="AO2022" s="21"/>
      <c r="AP2022" s="20"/>
      <c r="AQ2022" s="20"/>
      <c r="AR2022" s="20"/>
      <c r="AS2022" s="20"/>
      <c r="AT2022" s="20"/>
      <c r="AU2022" s="20"/>
      <c r="AV2022" s="20"/>
      <c r="AW2022" s="20"/>
      <c r="AX2022" s="222">
        <v>130312</v>
      </c>
      <c r="AY2022" s="6">
        <v>16</v>
      </c>
      <c r="AZ2022" s="6">
        <v>253</v>
      </c>
      <c r="BA2022" s="87" t="s">
        <v>2365</v>
      </c>
      <c r="BB2022" s="39" t="s">
        <v>2600</v>
      </c>
      <c r="BC2022" s="84" t="s">
        <v>2359</v>
      </c>
      <c r="BJ2022" s="47" t="s">
        <v>2601</v>
      </c>
      <c r="BL2022" s="42" t="s">
        <v>2494</v>
      </c>
      <c r="BM2022" s="43" t="s">
        <v>2495</v>
      </c>
      <c r="BO2022" s="17"/>
      <c r="BP2022" s="18"/>
    </row>
    <row r="2023" spans="1:68" ht="15" customHeight="1" thickBot="1" x14ac:dyDescent="0.35">
      <c r="A2023" s="116">
        <v>2022</v>
      </c>
      <c r="H2023" s="121" t="s">
        <v>2503</v>
      </c>
      <c r="I2023" s="117">
        <v>8</v>
      </c>
      <c r="J2023" s="119" t="s">
        <v>2471</v>
      </c>
      <c r="K2023" s="119" t="s">
        <v>2471</v>
      </c>
      <c r="L2023" s="119" t="s">
        <v>2472</v>
      </c>
      <c r="M2023" s="120" t="s">
        <v>2594</v>
      </c>
      <c r="N2023" s="119" t="s">
        <v>2473</v>
      </c>
      <c r="O2023" s="119" t="s">
        <v>2472</v>
      </c>
      <c r="P2023" s="119" t="s">
        <v>2475</v>
      </c>
      <c r="Q2023" s="120" t="s">
        <v>2483</v>
      </c>
      <c r="R2023" s="6">
        <f t="shared" si="287"/>
        <v>5</v>
      </c>
      <c r="S2023" s="6">
        <f t="shared" si="288"/>
        <v>1</v>
      </c>
      <c r="T2023" s="7">
        <f t="shared" si="289"/>
        <v>130312</v>
      </c>
      <c r="U2023" s="122" t="str">
        <f t="shared" si="290"/>
        <v>1FD08</v>
      </c>
      <c r="V2023" s="10">
        <f t="shared" si="291"/>
        <v>253</v>
      </c>
      <c r="W2023" s="10">
        <f t="shared" si="292"/>
        <v>8</v>
      </c>
      <c r="X2023" s="11">
        <f t="shared" si="293"/>
        <v>16</v>
      </c>
      <c r="Y2023" s="11">
        <f t="shared" si="294"/>
        <v>253</v>
      </c>
      <c r="Z2023" s="12" t="str">
        <f t="shared" si="295"/>
        <v>Temperature</v>
      </c>
      <c r="AI2023" s="17"/>
      <c r="AJ2023" s="18"/>
      <c r="AK2023" s="19"/>
      <c r="AQ2023" s="34"/>
      <c r="AR2023" s="34"/>
      <c r="AS2023" s="34"/>
      <c r="AT2023" s="34"/>
      <c r="AU2023" s="34"/>
      <c r="AV2023" s="34"/>
      <c r="AW2023" s="34"/>
      <c r="AX2023" s="223">
        <v>130312</v>
      </c>
      <c r="AY2023" s="6">
        <v>16</v>
      </c>
      <c r="AZ2023" s="6">
        <v>253</v>
      </c>
      <c r="BA2023" s="87" t="s">
        <v>2365</v>
      </c>
      <c r="BB2023" s="39" t="s">
        <v>2585</v>
      </c>
      <c r="BC2023" s="84" t="s">
        <v>2359</v>
      </c>
      <c r="BJ2023" s="47" t="s">
        <v>2493</v>
      </c>
      <c r="BL2023" s="42" t="s">
        <v>2494</v>
      </c>
      <c r="BM2023" s="43" t="s">
        <v>2495</v>
      </c>
      <c r="BO2023" s="17"/>
      <c r="BP2023" s="18"/>
    </row>
    <row r="2024" spans="1:68" ht="15" customHeight="1" thickBot="1" x14ac:dyDescent="0.35">
      <c r="A2024" s="116">
        <v>2023</v>
      </c>
      <c r="H2024" s="121" t="s">
        <v>2503</v>
      </c>
      <c r="I2024" s="117">
        <v>7</v>
      </c>
      <c r="J2024" s="119" t="s">
        <v>2484</v>
      </c>
      <c r="K2024" s="120" t="s">
        <v>2594</v>
      </c>
      <c r="L2024" s="120" t="s">
        <v>2481</v>
      </c>
      <c r="M2024" s="120" t="s">
        <v>2480</v>
      </c>
      <c r="N2024" s="120" t="s">
        <v>2479</v>
      </c>
      <c r="O2024" s="119" t="s">
        <v>2504</v>
      </c>
      <c r="P2024" s="119" t="s">
        <v>2475</v>
      </c>
      <c r="Q2024" s="119" t="s">
        <v>2485</v>
      </c>
      <c r="R2024" s="6">
        <f t="shared" si="287"/>
        <v>5</v>
      </c>
      <c r="S2024" s="6">
        <f t="shared" si="288"/>
        <v>1</v>
      </c>
      <c r="T2024" s="7">
        <f t="shared" si="289"/>
        <v>130312</v>
      </c>
      <c r="U2024" s="122" t="str">
        <f t="shared" si="290"/>
        <v>1FD08</v>
      </c>
      <c r="V2024" s="10">
        <f t="shared" si="291"/>
        <v>253</v>
      </c>
      <c r="W2024" s="10">
        <f t="shared" si="292"/>
        <v>8</v>
      </c>
      <c r="X2024" s="11">
        <f t="shared" si="293"/>
        <v>16</v>
      </c>
      <c r="Y2024" s="11">
        <f t="shared" si="294"/>
        <v>253</v>
      </c>
      <c r="Z2024" s="12" t="str">
        <f t="shared" si="295"/>
        <v>Temperature</v>
      </c>
      <c r="AI2024" s="17"/>
      <c r="AJ2024" s="18"/>
      <c r="AK2024" s="19"/>
      <c r="AL2024" s="21"/>
      <c r="AM2024" s="21"/>
      <c r="AN2024" s="21"/>
      <c r="AO2024" s="21"/>
      <c r="AP2024" s="20"/>
      <c r="AQ2024" s="20"/>
      <c r="AR2024" s="20"/>
      <c r="AS2024" s="20"/>
      <c r="AT2024" s="20"/>
      <c r="AU2024" s="20"/>
      <c r="AV2024" s="20"/>
      <c r="AW2024" s="20"/>
      <c r="AX2024" s="222">
        <v>130312</v>
      </c>
      <c r="AY2024" s="6">
        <v>16</v>
      </c>
      <c r="AZ2024" s="6">
        <v>253</v>
      </c>
      <c r="BA2024" s="87" t="s">
        <v>2365</v>
      </c>
      <c r="BB2024" s="39" t="s">
        <v>2602</v>
      </c>
      <c r="BC2024" s="84" t="s">
        <v>2359</v>
      </c>
      <c r="BJ2024" s="47" t="s">
        <v>2603</v>
      </c>
      <c r="BL2024" s="42" t="s">
        <v>2494</v>
      </c>
      <c r="BM2024" s="43" t="s">
        <v>2495</v>
      </c>
      <c r="BO2024" s="17"/>
      <c r="BP2024" s="18"/>
    </row>
    <row r="2025" spans="1:68" ht="15" customHeight="1" thickBot="1" x14ac:dyDescent="0.35">
      <c r="A2025" s="116">
        <v>2024</v>
      </c>
      <c r="H2025" s="121" t="s">
        <v>2595</v>
      </c>
      <c r="I2025" s="117">
        <v>8</v>
      </c>
      <c r="J2025" s="119" t="s">
        <v>2471</v>
      </c>
      <c r="K2025" s="119" t="s">
        <v>2471</v>
      </c>
      <c r="L2025" s="120" t="s">
        <v>2472</v>
      </c>
      <c r="M2025" s="119" t="s">
        <v>2594</v>
      </c>
      <c r="N2025" s="120" t="s">
        <v>2486</v>
      </c>
      <c r="O2025" s="119" t="s">
        <v>2588</v>
      </c>
      <c r="P2025" s="119" t="s">
        <v>2588</v>
      </c>
      <c r="Q2025" s="120" t="s">
        <v>2588</v>
      </c>
      <c r="R2025" s="6">
        <f t="shared" si="287"/>
        <v>5</v>
      </c>
      <c r="S2025" s="6">
        <f t="shared" si="288"/>
        <v>1</v>
      </c>
      <c r="T2025" s="7">
        <f t="shared" si="289"/>
        <v>130312</v>
      </c>
      <c r="U2025" s="122" t="str">
        <f t="shared" si="290"/>
        <v>1FD08</v>
      </c>
      <c r="V2025" s="10">
        <f t="shared" si="291"/>
        <v>253</v>
      </c>
      <c r="W2025" s="10">
        <f t="shared" si="292"/>
        <v>8</v>
      </c>
      <c r="X2025" s="11">
        <f t="shared" si="293"/>
        <v>25</v>
      </c>
      <c r="Y2025" s="11">
        <f t="shared" si="294"/>
        <v>253</v>
      </c>
      <c r="Z2025" s="12" t="str">
        <f t="shared" si="295"/>
        <v>Temperature</v>
      </c>
      <c r="AI2025" s="17"/>
      <c r="AJ2025" s="18"/>
      <c r="AK2025" s="19"/>
      <c r="AQ2025" s="34"/>
      <c r="AR2025" s="34"/>
      <c r="AS2025" s="34"/>
      <c r="AT2025" s="34"/>
      <c r="AU2025" s="34"/>
      <c r="AV2025" s="34"/>
      <c r="AW2025" s="34"/>
      <c r="AX2025" s="223">
        <v>130312</v>
      </c>
      <c r="AY2025" s="6">
        <v>25</v>
      </c>
      <c r="AZ2025" s="6">
        <v>253</v>
      </c>
      <c r="BA2025" s="87" t="s">
        <v>2365</v>
      </c>
      <c r="BB2025" s="39" t="s">
        <v>2467</v>
      </c>
      <c r="BC2025" s="84" t="s">
        <v>2359</v>
      </c>
      <c r="BJ2025" s="47" t="s">
        <v>2493</v>
      </c>
      <c r="BL2025" s="42" t="s">
        <v>2604</v>
      </c>
      <c r="BM2025" s="43" t="s">
        <v>2495</v>
      </c>
      <c r="BO2025" s="17"/>
      <c r="BP2025" s="18"/>
    </row>
    <row r="2026" spans="1:68" ht="15" customHeight="1" thickBot="1" x14ac:dyDescent="0.35">
      <c r="A2026" s="116">
        <v>2025</v>
      </c>
      <c r="H2026" s="121" t="s">
        <v>2487</v>
      </c>
      <c r="I2026" s="117">
        <v>8</v>
      </c>
      <c r="J2026" s="119" t="s">
        <v>2488</v>
      </c>
      <c r="K2026" s="120" t="s">
        <v>2489</v>
      </c>
      <c r="L2026" s="120" t="s">
        <v>2473</v>
      </c>
      <c r="M2026" s="119" t="s">
        <v>2490</v>
      </c>
      <c r="N2026" s="119" t="s">
        <v>2491</v>
      </c>
      <c r="O2026" s="119" t="s">
        <v>2492</v>
      </c>
      <c r="P2026" s="119" t="s">
        <v>2596</v>
      </c>
      <c r="Q2026" s="119" t="s">
        <v>2597</v>
      </c>
      <c r="R2026" s="6">
        <f t="shared" si="287"/>
        <v>2</v>
      </c>
      <c r="S2026" s="6">
        <f t="shared" si="288"/>
        <v>1</v>
      </c>
      <c r="T2026" s="7">
        <f t="shared" si="289"/>
        <v>130306</v>
      </c>
      <c r="U2026" s="122" t="str">
        <f t="shared" si="290"/>
        <v>1FD02</v>
      </c>
      <c r="V2026" s="10">
        <f t="shared" si="291"/>
        <v>253</v>
      </c>
      <c r="W2026" s="10">
        <f t="shared" si="292"/>
        <v>2</v>
      </c>
      <c r="X2026" s="11">
        <f t="shared" si="293"/>
        <v>3</v>
      </c>
      <c r="Y2026" s="11">
        <f t="shared" si="294"/>
        <v>253</v>
      </c>
      <c r="Z2026" s="12" t="str">
        <f t="shared" si="295"/>
        <v>Wind Data</v>
      </c>
      <c r="AI2026" s="17"/>
      <c r="AJ2026" s="18"/>
      <c r="AK2026" s="19"/>
      <c r="AL2026" s="21"/>
      <c r="AM2026" s="21"/>
      <c r="AN2026" s="21"/>
      <c r="AO2026" s="21"/>
      <c r="AP2026" s="20"/>
      <c r="AQ2026" s="20"/>
      <c r="AR2026" s="20"/>
      <c r="AS2026" s="20"/>
      <c r="AT2026" s="20"/>
      <c r="AU2026" s="20"/>
      <c r="AV2026" s="20"/>
      <c r="AW2026" s="20"/>
      <c r="AX2026" s="222">
        <v>130306</v>
      </c>
      <c r="AY2026" s="6">
        <v>3</v>
      </c>
      <c r="AZ2026" s="6">
        <v>253</v>
      </c>
      <c r="BA2026" s="87" t="s">
        <v>2496</v>
      </c>
      <c r="BB2026" s="39" t="s">
        <v>2468</v>
      </c>
      <c r="BC2026" s="84" t="s">
        <v>2349</v>
      </c>
      <c r="BD2026" s="38" t="s">
        <v>2497</v>
      </c>
      <c r="BE2026" s="39" t="s">
        <v>2469</v>
      </c>
      <c r="BF2026" s="90" t="s">
        <v>2498</v>
      </c>
      <c r="BJ2026" s="47" t="s">
        <v>2499</v>
      </c>
      <c r="BL2026" s="42" t="s">
        <v>2500</v>
      </c>
      <c r="BM2026" s="43" t="s">
        <v>2495</v>
      </c>
      <c r="BO2026" s="17"/>
      <c r="BP2026" s="18"/>
    </row>
    <row r="2027" spans="1:68" ht="15" customHeight="1" thickBot="1" x14ac:dyDescent="0.35">
      <c r="A2027" s="116">
        <v>2026</v>
      </c>
      <c r="H2027" s="121" t="s">
        <v>2586</v>
      </c>
      <c r="I2027" s="117">
        <v>8</v>
      </c>
      <c r="J2027" s="119" t="s">
        <v>2471</v>
      </c>
      <c r="K2027" s="119" t="s">
        <v>2471</v>
      </c>
      <c r="L2027" s="119" t="s">
        <v>2472</v>
      </c>
      <c r="M2027" s="119" t="s">
        <v>2587</v>
      </c>
      <c r="N2027" s="119" t="s">
        <v>2502</v>
      </c>
      <c r="O2027" s="120" t="s">
        <v>2588</v>
      </c>
      <c r="P2027" s="119" t="s">
        <v>2588</v>
      </c>
      <c r="Q2027" s="119" t="s">
        <v>2588</v>
      </c>
      <c r="R2027" s="6">
        <f t="shared" si="287"/>
        <v>5</v>
      </c>
      <c r="S2027" s="6">
        <f t="shared" si="288"/>
        <v>1</v>
      </c>
      <c r="T2027" s="7">
        <f t="shared" si="289"/>
        <v>130312</v>
      </c>
      <c r="U2027" s="122" t="str">
        <f t="shared" si="290"/>
        <v>1FD08</v>
      </c>
      <c r="V2027" s="10">
        <f t="shared" si="291"/>
        <v>253</v>
      </c>
      <c r="W2027" s="10">
        <f t="shared" si="292"/>
        <v>8</v>
      </c>
      <c r="X2027" s="11">
        <f t="shared" si="293"/>
        <v>16</v>
      </c>
      <c r="Y2027" s="11">
        <f t="shared" si="294"/>
        <v>253</v>
      </c>
      <c r="Z2027" s="12" t="str">
        <f t="shared" si="295"/>
        <v>Temperature</v>
      </c>
      <c r="AI2027" s="17"/>
      <c r="AJ2027" s="18"/>
      <c r="AK2027" s="19"/>
      <c r="AQ2027" s="34"/>
      <c r="AR2027" s="34"/>
      <c r="AS2027" s="34"/>
      <c r="AT2027" s="34"/>
      <c r="AU2027" s="34"/>
      <c r="AV2027" s="34"/>
      <c r="AW2027" s="34"/>
      <c r="AX2027" s="223">
        <v>130312</v>
      </c>
      <c r="AY2027" s="6">
        <v>16</v>
      </c>
      <c r="AZ2027" s="6">
        <v>253</v>
      </c>
      <c r="BA2027" s="87" t="s">
        <v>2365</v>
      </c>
      <c r="BB2027" s="39" t="s">
        <v>2582</v>
      </c>
      <c r="BC2027" s="84" t="s">
        <v>2359</v>
      </c>
      <c r="BJ2027" s="47" t="s">
        <v>2493</v>
      </c>
      <c r="BL2027" s="42" t="s">
        <v>2494</v>
      </c>
      <c r="BM2027" s="43" t="s">
        <v>2495</v>
      </c>
      <c r="BO2027" s="17"/>
      <c r="BP2027" s="18"/>
    </row>
    <row r="2028" spans="1:68" ht="15" customHeight="1" thickBot="1" x14ac:dyDescent="0.35">
      <c r="A2028" s="116">
        <v>2027</v>
      </c>
      <c r="H2028" s="121" t="s">
        <v>2589</v>
      </c>
      <c r="I2028" s="117">
        <v>8</v>
      </c>
      <c r="J2028" s="120" t="s">
        <v>2590</v>
      </c>
      <c r="K2028" s="119" t="s">
        <v>2591</v>
      </c>
      <c r="L2028" s="119" t="s">
        <v>2473</v>
      </c>
      <c r="M2028" s="119" t="s">
        <v>2592</v>
      </c>
      <c r="N2028" s="119" t="s">
        <v>2474</v>
      </c>
      <c r="O2028" s="120" t="s">
        <v>2593</v>
      </c>
      <c r="P2028" s="119" t="s">
        <v>2588</v>
      </c>
      <c r="Q2028" s="119" t="s">
        <v>2588</v>
      </c>
      <c r="R2028" s="6">
        <f t="shared" si="287"/>
        <v>2</v>
      </c>
      <c r="S2028" s="6">
        <f t="shared" si="288"/>
        <v>1</v>
      </c>
      <c r="T2028" s="7">
        <f t="shared" si="289"/>
        <v>130306</v>
      </c>
      <c r="U2028" s="122" t="str">
        <f t="shared" si="290"/>
        <v>1FD02</v>
      </c>
      <c r="V2028" s="10">
        <f t="shared" si="291"/>
        <v>253</v>
      </c>
      <c r="W2028" s="10">
        <f t="shared" si="292"/>
        <v>2</v>
      </c>
      <c r="X2028" s="11">
        <f t="shared" si="293"/>
        <v>3</v>
      </c>
      <c r="Y2028" s="11">
        <f t="shared" si="294"/>
        <v>253</v>
      </c>
      <c r="Z2028" s="12" t="str">
        <f t="shared" si="295"/>
        <v>Wind Data</v>
      </c>
      <c r="AI2028" s="17"/>
      <c r="AJ2028" s="18"/>
      <c r="AK2028" s="19"/>
      <c r="AL2028" s="21"/>
      <c r="AM2028" s="21"/>
      <c r="AN2028" s="21"/>
      <c r="AO2028" s="21"/>
      <c r="AP2028" s="20"/>
      <c r="AQ2028" s="20"/>
      <c r="AR2028" s="20"/>
      <c r="AS2028" s="20"/>
      <c r="AT2028" s="20"/>
      <c r="AU2028" s="20"/>
      <c r="AV2028" s="20"/>
      <c r="AW2028" s="20"/>
      <c r="AX2028" s="222">
        <v>130306</v>
      </c>
      <c r="AY2028" s="6">
        <v>3</v>
      </c>
      <c r="AZ2028" s="6">
        <v>253</v>
      </c>
      <c r="BA2028" s="87" t="s">
        <v>2496</v>
      </c>
      <c r="BB2028" s="39" t="s">
        <v>2583</v>
      </c>
      <c r="BC2028" s="84" t="s">
        <v>2349</v>
      </c>
      <c r="BD2028" s="38" t="s">
        <v>2497</v>
      </c>
      <c r="BE2028" s="39" t="s">
        <v>2584</v>
      </c>
      <c r="BF2028" s="90" t="s">
        <v>2498</v>
      </c>
      <c r="BJ2028" s="47" t="s">
        <v>2499</v>
      </c>
      <c r="BL2028" s="42" t="s">
        <v>2500</v>
      </c>
      <c r="BM2028" s="43" t="s">
        <v>2495</v>
      </c>
      <c r="BO2028" s="17"/>
      <c r="BP2028" s="18"/>
    </row>
    <row r="2029" spans="1:68" ht="15" customHeight="1" thickBot="1" x14ac:dyDescent="0.35">
      <c r="A2029" s="116">
        <v>2028</v>
      </c>
      <c r="H2029" s="121" t="s">
        <v>2586</v>
      </c>
      <c r="I2029" s="117">
        <v>8</v>
      </c>
      <c r="J2029" s="120" t="s">
        <v>2471</v>
      </c>
      <c r="K2029" s="119" t="s">
        <v>2471</v>
      </c>
      <c r="L2029" s="119" t="s">
        <v>2475</v>
      </c>
      <c r="M2029" s="119" t="s">
        <v>2476</v>
      </c>
      <c r="N2029" s="119" t="s">
        <v>2477</v>
      </c>
      <c r="O2029" s="119" t="s">
        <v>2588</v>
      </c>
      <c r="P2029" s="119" t="s">
        <v>2588</v>
      </c>
      <c r="Q2029" s="119" t="s">
        <v>2588</v>
      </c>
      <c r="R2029" s="6">
        <f t="shared" si="287"/>
        <v>5</v>
      </c>
      <c r="S2029" s="6">
        <f t="shared" si="288"/>
        <v>1</v>
      </c>
      <c r="T2029" s="7">
        <f t="shared" si="289"/>
        <v>130312</v>
      </c>
      <c r="U2029" s="122" t="str">
        <f t="shared" si="290"/>
        <v>1FD08</v>
      </c>
      <c r="V2029" s="10">
        <f t="shared" si="291"/>
        <v>253</v>
      </c>
      <c r="W2029" s="10">
        <f t="shared" si="292"/>
        <v>8</v>
      </c>
      <c r="X2029" s="11">
        <f t="shared" si="293"/>
        <v>16</v>
      </c>
      <c r="Y2029" s="11">
        <f t="shared" si="294"/>
        <v>253</v>
      </c>
      <c r="Z2029" s="12" t="str">
        <f t="shared" si="295"/>
        <v>Temperature</v>
      </c>
      <c r="AI2029" s="17"/>
      <c r="AJ2029" s="18"/>
      <c r="AK2029" s="19"/>
      <c r="AQ2029" s="34"/>
      <c r="AR2029" s="34"/>
      <c r="AS2029" s="34"/>
      <c r="AT2029" s="34"/>
      <c r="AU2029" s="34"/>
      <c r="AV2029" s="34"/>
      <c r="AW2029" s="34"/>
      <c r="AX2029" s="223">
        <v>130312</v>
      </c>
      <c r="AY2029" s="6">
        <v>16</v>
      </c>
      <c r="AZ2029" s="6">
        <v>253</v>
      </c>
      <c r="BA2029" s="87" t="s">
        <v>2365</v>
      </c>
      <c r="BB2029" s="39" t="s">
        <v>2464</v>
      </c>
      <c r="BC2029" s="84" t="s">
        <v>2359</v>
      </c>
      <c r="BJ2029" s="47" t="s">
        <v>2501</v>
      </c>
      <c r="BL2029" s="42" t="s">
        <v>2494</v>
      </c>
      <c r="BM2029" s="43" t="s">
        <v>2495</v>
      </c>
      <c r="BO2029" s="17"/>
      <c r="BP2029" s="18"/>
    </row>
    <row r="2030" spans="1:68" ht="15" customHeight="1" thickBot="1" x14ac:dyDescent="0.35">
      <c r="A2030" s="116">
        <v>2029</v>
      </c>
      <c r="H2030" s="121" t="s">
        <v>2589</v>
      </c>
      <c r="I2030" s="117">
        <v>8</v>
      </c>
      <c r="J2030" s="120" t="s">
        <v>2478</v>
      </c>
      <c r="K2030" s="119" t="s">
        <v>2479</v>
      </c>
      <c r="L2030" s="119" t="s">
        <v>2480</v>
      </c>
      <c r="M2030" s="119" t="s">
        <v>2481</v>
      </c>
      <c r="N2030" s="119" t="s">
        <v>2482</v>
      </c>
      <c r="O2030" s="119" t="s">
        <v>2483</v>
      </c>
      <c r="P2030" s="119" t="s">
        <v>2475</v>
      </c>
      <c r="Q2030" s="119" t="s">
        <v>2473</v>
      </c>
      <c r="R2030" s="6">
        <f t="shared" si="287"/>
        <v>2</v>
      </c>
      <c r="S2030" s="6">
        <f t="shared" si="288"/>
        <v>1</v>
      </c>
      <c r="T2030" s="7">
        <f t="shared" si="289"/>
        <v>130306</v>
      </c>
      <c r="U2030" s="122" t="str">
        <f t="shared" si="290"/>
        <v>1FD02</v>
      </c>
      <c r="V2030" s="10">
        <f t="shared" si="291"/>
        <v>253</v>
      </c>
      <c r="W2030" s="10">
        <f t="shared" si="292"/>
        <v>2</v>
      </c>
      <c r="X2030" s="11">
        <f t="shared" si="293"/>
        <v>3</v>
      </c>
      <c r="Y2030" s="11">
        <f t="shared" si="294"/>
        <v>253</v>
      </c>
      <c r="Z2030" s="12" t="str">
        <f t="shared" si="295"/>
        <v>Wind Data</v>
      </c>
      <c r="AI2030" s="17"/>
      <c r="AJ2030" s="18"/>
      <c r="AK2030" s="19"/>
      <c r="AL2030" s="21"/>
      <c r="AM2030" s="21"/>
      <c r="AN2030" s="21"/>
      <c r="AO2030" s="21"/>
      <c r="AP2030" s="20"/>
      <c r="AQ2030" s="20"/>
      <c r="AR2030" s="20"/>
      <c r="AS2030" s="20"/>
      <c r="AT2030" s="20"/>
      <c r="AU2030" s="20"/>
      <c r="AV2030" s="20"/>
      <c r="AW2030" s="20"/>
      <c r="AX2030" s="222">
        <v>130306</v>
      </c>
      <c r="AY2030" s="6">
        <v>3</v>
      </c>
      <c r="AZ2030" s="6">
        <v>253</v>
      </c>
      <c r="BA2030" s="87" t="s">
        <v>2496</v>
      </c>
      <c r="BB2030" s="39" t="s">
        <v>2598</v>
      </c>
      <c r="BC2030" s="84" t="s">
        <v>2349</v>
      </c>
      <c r="BD2030" s="38" t="s">
        <v>2497</v>
      </c>
      <c r="BE2030" s="39" t="s">
        <v>2599</v>
      </c>
      <c r="BF2030" s="90" t="s">
        <v>2498</v>
      </c>
      <c r="BJ2030" s="47" t="s">
        <v>2505</v>
      </c>
      <c r="BL2030" s="42" t="s">
        <v>2500</v>
      </c>
      <c r="BM2030" s="43" t="s">
        <v>2495</v>
      </c>
      <c r="BO2030" s="17"/>
      <c r="BP2030" s="18"/>
    </row>
    <row r="2031" spans="1:68" ht="15" customHeight="1" thickBot="1" x14ac:dyDescent="0.35">
      <c r="A2031" s="116">
        <v>2030</v>
      </c>
      <c r="H2031" s="121" t="s">
        <v>2503</v>
      </c>
      <c r="I2031" s="117">
        <v>8</v>
      </c>
      <c r="J2031" s="120" t="s">
        <v>2471</v>
      </c>
      <c r="K2031" s="119" t="s">
        <v>2481</v>
      </c>
      <c r="L2031" s="119" t="s">
        <v>2480</v>
      </c>
      <c r="M2031" s="119" t="s">
        <v>2479</v>
      </c>
      <c r="N2031" s="119" t="s">
        <v>2478</v>
      </c>
      <c r="O2031" s="119" t="s">
        <v>2588</v>
      </c>
      <c r="P2031" s="119" t="s">
        <v>2588</v>
      </c>
      <c r="Q2031" s="119" t="s">
        <v>2588</v>
      </c>
      <c r="R2031" s="6">
        <f t="shared" si="287"/>
        <v>5</v>
      </c>
      <c r="S2031" s="6">
        <f t="shared" si="288"/>
        <v>1</v>
      </c>
      <c r="T2031" s="7">
        <f t="shared" si="289"/>
        <v>130312</v>
      </c>
      <c r="U2031" s="122" t="str">
        <f t="shared" si="290"/>
        <v>1FD08</v>
      </c>
      <c r="V2031" s="10">
        <f t="shared" si="291"/>
        <v>253</v>
      </c>
      <c r="W2031" s="10">
        <f t="shared" si="292"/>
        <v>8</v>
      </c>
      <c r="X2031" s="11">
        <f t="shared" si="293"/>
        <v>16</v>
      </c>
      <c r="Y2031" s="11">
        <f t="shared" si="294"/>
        <v>253</v>
      </c>
      <c r="Z2031" s="12" t="str">
        <f t="shared" si="295"/>
        <v>Temperature</v>
      </c>
      <c r="AI2031" s="17"/>
      <c r="AJ2031" s="18"/>
      <c r="AK2031" s="19"/>
      <c r="AQ2031" s="34"/>
      <c r="AR2031" s="34"/>
      <c r="AS2031" s="34"/>
      <c r="AT2031" s="34"/>
      <c r="AU2031" s="34"/>
      <c r="AV2031" s="34"/>
      <c r="AW2031" s="34"/>
      <c r="AX2031" s="223">
        <v>130312</v>
      </c>
      <c r="AY2031" s="6">
        <v>16</v>
      </c>
      <c r="AZ2031" s="6">
        <v>253</v>
      </c>
      <c r="BA2031" s="87" t="s">
        <v>2365</v>
      </c>
      <c r="BB2031" s="39" t="s">
        <v>2600</v>
      </c>
      <c r="BC2031" s="84" t="s">
        <v>2359</v>
      </c>
      <c r="BJ2031" s="47" t="s">
        <v>2601</v>
      </c>
      <c r="BL2031" s="42" t="s">
        <v>2494</v>
      </c>
      <c r="BM2031" s="43" t="s">
        <v>2495</v>
      </c>
      <c r="BO2031" s="17"/>
      <c r="BP2031" s="18"/>
    </row>
    <row r="2032" spans="1:68" ht="15" customHeight="1" thickBot="1" x14ac:dyDescent="0.35">
      <c r="A2032" s="116">
        <v>2031</v>
      </c>
      <c r="H2032" s="121" t="s">
        <v>2503</v>
      </c>
      <c r="I2032" s="117">
        <v>8</v>
      </c>
      <c r="J2032" s="120" t="s">
        <v>2471</v>
      </c>
      <c r="K2032" s="119" t="s">
        <v>2471</v>
      </c>
      <c r="L2032" s="119" t="s">
        <v>2472</v>
      </c>
      <c r="M2032" s="119" t="s">
        <v>2594</v>
      </c>
      <c r="N2032" s="119" t="s">
        <v>2473</v>
      </c>
      <c r="O2032" s="119" t="s">
        <v>2472</v>
      </c>
      <c r="P2032" s="119" t="s">
        <v>2475</v>
      </c>
      <c r="Q2032" s="120" t="s">
        <v>2483</v>
      </c>
      <c r="R2032" s="6">
        <f t="shared" si="287"/>
        <v>5</v>
      </c>
      <c r="S2032" s="6">
        <f t="shared" si="288"/>
        <v>1</v>
      </c>
      <c r="T2032" s="7">
        <f t="shared" si="289"/>
        <v>130312</v>
      </c>
      <c r="U2032" s="122" t="str">
        <f t="shared" si="290"/>
        <v>1FD08</v>
      </c>
      <c r="V2032" s="10">
        <f t="shared" si="291"/>
        <v>253</v>
      </c>
      <c r="W2032" s="10">
        <f t="shared" si="292"/>
        <v>8</v>
      </c>
      <c r="X2032" s="11">
        <f t="shared" si="293"/>
        <v>16</v>
      </c>
      <c r="Y2032" s="11">
        <f t="shared" si="294"/>
        <v>253</v>
      </c>
      <c r="Z2032" s="12" t="str">
        <f t="shared" si="295"/>
        <v>Temperature</v>
      </c>
      <c r="AI2032" s="17"/>
      <c r="AJ2032" s="18"/>
      <c r="AK2032" s="19"/>
      <c r="AL2032" s="21"/>
      <c r="AM2032" s="21"/>
      <c r="AN2032" s="21"/>
      <c r="AO2032" s="21"/>
      <c r="AP2032" s="20"/>
      <c r="AQ2032" s="20"/>
      <c r="AR2032" s="20"/>
      <c r="AS2032" s="20"/>
      <c r="AT2032" s="20"/>
      <c r="AU2032" s="20"/>
      <c r="AV2032" s="20"/>
      <c r="AW2032" s="20"/>
      <c r="AX2032" s="222">
        <v>130312</v>
      </c>
      <c r="AY2032" s="6">
        <v>16</v>
      </c>
      <c r="AZ2032" s="6">
        <v>253</v>
      </c>
      <c r="BA2032" s="87" t="s">
        <v>2365</v>
      </c>
      <c r="BB2032" s="39" t="s">
        <v>2585</v>
      </c>
      <c r="BC2032" s="84" t="s">
        <v>2359</v>
      </c>
      <c r="BJ2032" s="47" t="s">
        <v>2493</v>
      </c>
      <c r="BL2032" s="42" t="s">
        <v>2494</v>
      </c>
      <c r="BM2032" s="43" t="s">
        <v>2495</v>
      </c>
      <c r="BO2032" s="17"/>
      <c r="BP2032" s="18"/>
    </row>
    <row r="2033" spans="1:68" ht="15" customHeight="1" thickBot="1" x14ac:dyDescent="0.35">
      <c r="A2033" s="116">
        <v>2032</v>
      </c>
      <c r="H2033" s="121" t="s">
        <v>2503</v>
      </c>
      <c r="I2033" s="117">
        <v>7</v>
      </c>
      <c r="J2033" s="120" t="s">
        <v>2484</v>
      </c>
      <c r="K2033" s="119" t="s">
        <v>2594</v>
      </c>
      <c r="L2033" s="119" t="s">
        <v>2481</v>
      </c>
      <c r="M2033" s="119" t="s">
        <v>2480</v>
      </c>
      <c r="N2033" s="119" t="s">
        <v>2479</v>
      </c>
      <c r="O2033" s="119" t="s">
        <v>2504</v>
      </c>
      <c r="P2033" s="119" t="s">
        <v>2475</v>
      </c>
      <c r="Q2033" s="119" t="s">
        <v>2485</v>
      </c>
      <c r="R2033" s="6">
        <f t="shared" si="287"/>
        <v>5</v>
      </c>
      <c r="S2033" s="6">
        <f t="shared" si="288"/>
        <v>1</v>
      </c>
      <c r="T2033" s="7">
        <f t="shared" si="289"/>
        <v>130312</v>
      </c>
      <c r="U2033" s="122" t="str">
        <f t="shared" si="290"/>
        <v>1FD08</v>
      </c>
      <c r="V2033" s="10">
        <f t="shared" si="291"/>
        <v>253</v>
      </c>
      <c r="W2033" s="10">
        <f t="shared" si="292"/>
        <v>8</v>
      </c>
      <c r="X2033" s="11">
        <f t="shared" si="293"/>
        <v>16</v>
      </c>
      <c r="Y2033" s="11">
        <f t="shared" si="294"/>
        <v>253</v>
      </c>
      <c r="Z2033" s="12" t="str">
        <f t="shared" si="295"/>
        <v>Temperature</v>
      </c>
      <c r="AI2033" s="17"/>
      <c r="AJ2033" s="18"/>
      <c r="AK2033" s="19"/>
      <c r="AQ2033" s="34"/>
      <c r="AR2033" s="34"/>
      <c r="AS2033" s="34"/>
      <c r="AT2033" s="34"/>
      <c r="AU2033" s="34"/>
      <c r="AV2033" s="34"/>
      <c r="AW2033" s="34"/>
      <c r="AX2033" s="223">
        <v>130312</v>
      </c>
      <c r="AY2033" s="6">
        <v>16</v>
      </c>
      <c r="AZ2033" s="6">
        <v>253</v>
      </c>
      <c r="BA2033" s="87" t="s">
        <v>2365</v>
      </c>
      <c r="BB2033" s="39" t="s">
        <v>2602</v>
      </c>
      <c r="BC2033" s="84" t="s">
        <v>2359</v>
      </c>
      <c r="BJ2033" s="47" t="s">
        <v>2603</v>
      </c>
      <c r="BL2033" s="42" t="s">
        <v>2494</v>
      </c>
      <c r="BM2033" s="43" t="s">
        <v>2495</v>
      </c>
      <c r="BO2033" s="17"/>
      <c r="BP2033" s="18"/>
    </row>
    <row r="2034" spans="1:68" ht="15" customHeight="1" thickBot="1" x14ac:dyDescent="0.35">
      <c r="A2034" s="116">
        <v>2033</v>
      </c>
      <c r="H2034" s="121" t="s">
        <v>2595</v>
      </c>
      <c r="I2034" s="117">
        <v>8</v>
      </c>
      <c r="J2034" s="120" t="s">
        <v>2471</v>
      </c>
      <c r="K2034" s="119" t="s">
        <v>2471</v>
      </c>
      <c r="L2034" s="119" t="s">
        <v>2472</v>
      </c>
      <c r="M2034" s="119" t="s">
        <v>2594</v>
      </c>
      <c r="N2034" s="119" t="s">
        <v>2486</v>
      </c>
      <c r="O2034" s="119" t="s">
        <v>2588</v>
      </c>
      <c r="P2034" s="119" t="s">
        <v>2588</v>
      </c>
      <c r="Q2034" s="119" t="s">
        <v>2588</v>
      </c>
      <c r="R2034" s="6">
        <f t="shared" si="287"/>
        <v>5</v>
      </c>
      <c r="S2034" s="6">
        <f t="shared" si="288"/>
        <v>1</v>
      </c>
      <c r="T2034" s="7">
        <f t="shared" si="289"/>
        <v>130312</v>
      </c>
      <c r="U2034" s="122" t="str">
        <f t="shared" si="290"/>
        <v>1FD08</v>
      </c>
      <c r="V2034" s="10">
        <f t="shared" si="291"/>
        <v>253</v>
      </c>
      <c r="W2034" s="10">
        <f t="shared" si="292"/>
        <v>8</v>
      </c>
      <c r="X2034" s="11">
        <f t="shared" si="293"/>
        <v>25</v>
      </c>
      <c r="Y2034" s="11">
        <f t="shared" si="294"/>
        <v>253</v>
      </c>
      <c r="Z2034" s="12" t="str">
        <f t="shared" si="295"/>
        <v>Temperature</v>
      </c>
      <c r="AI2034" s="17"/>
      <c r="AJ2034" s="18"/>
      <c r="AK2034" s="19"/>
      <c r="AL2034" s="21"/>
      <c r="AM2034" s="21"/>
      <c r="AN2034" s="21"/>
      <c r="AO2034" s="21"/>
      <c r="AP2034" s="20"/>
      <c r="AQ2034" s="20"/>
      <c r="AR2034" s="20"/>
      <c r="AS2034" s="20"/>
      <c r="AT2034" s="20"/>
      <c r="AU2034" s="20"/>
      <c r="AV2034" s="20"/>
      <c r="AW2034" s="20"/>
      <c r="AX2034" s="222">
        <v>130312</v>
      </c>
      <c r="AY2034" s="6">
        <v>25</v>
      </c>
      <c r="AZ2034" s="6">
        <v>253</v>
      </c>
      <c r="BA2034" s="87" t="s">
        <v>2365</v>
      </c>
      <c r="BB2034" s="39" t="s">
        <v>2467</v>
      </c>
      <c r="BC2034" s="84" t="s">
        <v>2359</v>
      </c>
      <c r="BJ2034" s="47" t="s">
        <v>2493</v>
      </c>
      <c r="BL2034" s="42" t="s">
        <v>2604</v>
      </c>
      <c r="BM2034" s="43" t="s">
        <v>2495</v>
      </c>
      <c r="BO2034" s="17"/>
      <c r="BP2034" s="18"/>
    </row>
    <row r="2035" spans="1:68" ht="15" customHeight="1" thickBot="1" x14ac:dyDescent="0.35">
      <c r="A2035" s="116">
        <v>2034</v>
      </c>
      <c r="H2035" s="121" t="s">
        <v>2487</v>
      </c>
      <c r="I2035" s="117">
        <v>8</v>
      </c>
      <c r="J2035" s="120" t="s">
        <v>2488</v>
      </c>
      <c r="K2035" s="119" t="s">
        <v>2489</v>
      </c>
      <c r="L2035" s="119" t="s">
        <v>2473</v>
      </c>
      <c r="M2035" s="119" t="s">
        <v>2490</v>
      </c>
      <c r="N2035" s="120" t="s">
        <v>2491</v>
      </c>
      <c r="O2035" s="119" t="s">
        <v>2492</v>
      </c>
      <c r="P2035" s="119" t="s">
        <v>2596</v>
      </c>
      <c r="Q2035" s="119" t="s">
        <v>2597</v>
      </c>
      <c r="R2035" s="6">
        <f t="shared" si="287"/>
        <v>2</v>
      </c>
      <c r="S2035" s="6">
        <f t="shared" si="288"/>
        <v>1</v>
      </c>
      <c r="T2035" s="7">
        <f t="shared" si="289"/>
        <v>130306</v>
      </c>
      <c r="U2035" s="122" t="str">
        <f t="shared" si="290"/>
        <v>1FD02</v>
      </c>
      <c r="V2035" s="10">
        <f t="shared" si="291"/>
        <v>253</v>
      </c>
      <c r="W2035" s="10">
        <f t="shared" si="292"/>
        <v>2</v>
      </c>
      <c r="X2035" s="11">
        <f t="shared" si="293"/>
        <v>3</v>
      </c>
      <c r="Y2035" s="11">
        <f t="shared" si="294"/>
        <v>253</v>
      </c>
      <c r="Z2035" s="12" t="str">
        <f t="shared" si="295"/>
        <v>Wind Data</v>
      </c>
      <c r="AI2035" s="17"/>
      <c r="AJ2035" s="18"/>
      <c r="AK2035" s="19"/>
      <c r="AQ2035" s="34"/>
      <c r="AR2035" s="34"/>
      <c r="AS2035" s="34"/>
      <c r="AT2035" s="34"/>
      <c r="AU2035" s="34"/>
      <c r="AV2035" s="34"/>
      <c r="AW2035" s="34"/>
      <c r="AX2035" s="223">
        <v>130306</v>
      </c>
      <c r="AY2035" s="6">
        <v>3</v>
      </c>
      <c r="AZ2035" s="6">
        <v>253</v>
      </c>
      <c r="BA2035" s="87" t="s">
        <v>2496</v>
      </c>
      <c r="BB2035" s="39" t="s">
        <v>2468</v>
      </c>
      <c r="BC2035" s="84" t="s">
        <v>2349</v>
      </c>
      <c r="BD2035" s="38" t="s">
        <v>2497</v>
      </c>
      <c r="BE2035" s="39" t="s">
        <v>2469</v>
      </c>
      <c r="BF2035" s="90" t="s">
        <v>2498</v>
      </c>
      <c r="BJ2035" s="47" t="s">
        <v>2499</v>
      </c>
      <c r="BL2035" s="42" t="s">
        <v>2500</v>
      </c>
      <c r="BM2035" s="43" t="s">
        <v>2495</v>
      </c>
      <c r="BO2035" s="17"/>
      <c r="BP2035" s="18"/>
    </row>
    <row r="2036" spans="1:68" ht="15" customHeight="1" thickBot="1" x14ac:dyDescent="0.35">
      <c r="A2036" s="116">
        <v>2035</v>
      </c>
      <c r="H2036" s="121" t="s">
        <v>2586</v>
      </c>
      <c r="I2036" s="117">
        <v>8</v>
      </c>
      <c r="J2036" s="120" t="s">
        <v>2471</v>
      </c>
      <c r="K2036" s="119" t="s">
        <v>2471</v>
      </c>
      <c r="L2036" s="119" t="s">
        <v>2472</v>
      </c>
      <c r="M2036" s="119" t="s">
        <v>2587</v>
      </c>
      <c r="N2036" s="119" t="s">
        <v>2502</v>
      </c>
      <c r="O2036" s="119" t="s">
        <v>2588</v>
      </c>
      <c r="P2036" s="119" t="s">
        <v>2588</v>
      </c>
      <c r="Q2036" s="119" t="s">
        <v>2588</v>
      </c>
      <c r="R2036" s="6">
        <f t="shared" si="287"/>
        <v>5</v>
      </c>
      <c r="S2036" s="6">
        <f t="shared" si="288"/>
        <v>1</v>
      </c>
      <c r="T2036" s="7">
        <f t="shared" si="289"/>
        <v>130312</v>
      </c>
      <c r="U2036" s="122" t="str">
        <f t="shared" si="290"/>
        <v>1FD08</v>
      </c>
      <c r="V2036" s="10">
        <f t="shared" si="291"/>
        <v>253</v>
      </c>
      <c r="W2036" s="10">
        <f t="shared" si="292"/>
        <v>8</v>
      </c>
      <c r="X2036" s="11">
        <f t="shared" si="293"/>
        <v>16</v>
      </c>
      <c r="Y2036" s="11">
        <f t="shared" si="294"/>
        <v>253</v>
      </c>
      <c r="Z2036" s="12" t="str">
        <f t="shared" si="295"/>
        <v>Temperature</v>
      </c>
      <c r="AI2036" s="17"/>
      <c r="AJ2036" s="18"/>
      <c r="AK2036" s="19"/>
      <c r="AL2036" s="21"/>
      <c r="AM2036" s="21"/>
      <c r="AN2036" s="21"/>
      <c r="AO2036" s="21"/>
      <c r="AP2036" s="20"/>
      <c r="AQ2036" s="20"/>
      <c r="AR2036" s="20"/>
      <c r="AS2036" s="20"/>
      <c r="AT2036" s="20"/>
      <c r="AU2036" s="20"/>
      <c r="AV2036" s="20"/>
      <c r="AW2036" s="20"/>
      <c r="AX2036" s="222">
        <v>130312</v>
      </c>
      <c r="AY2036" s="6">
        <v>16</v>
      </c>
      <c r="AZ2036" s="6">
        <v>253</v>
      </c>
      <c r="BA2036" s="87" t="s">
        <v>2365</v>
      </c>
      <c r="BB2036" s="39" t="s">
        <v>2582</v>
      </c>
      <c r="BC2036" s="84" t="s">
        <v>2359</v>
      </c>
      <c r="BJ2036" s="47" t="s">
        <v>2493</v>
      </c>
      <c r="BL2036" s="42" t="s">
        <v>2494</v>
      </c>
      <c r="BM2036" s="43" t="s">
        <v>2495</v>
      </c>
      <c r="BO2036" s="17"/>
      <c r="BP2036" s="18"/>
    </row>
    <row r="2037" spans="1:68" ht="15" customHeight="1" thickBot="1" x14ac:dyDescent="0.35">
      <c r="A2037" s="116">
        <v>2036</v>
      </c>
      <c r="H2037" s="121" t="s">
        <v>2589</v>
      </c>
      <c r="I2037" s="117">
        <v>8</v>
      </c>
      <c r="J2037" s="120" t="s">
        <v>2590</v>
      </c>
      <c r="K2037" s="119" t="s">
        <v>2591</v>
      </c>
      <c r="L2037" s="119" t="s">
        <v>2473</v>
      </c>
      <c r="M2037" s="119" t="s">
        <v>2592</v>
      </c>
      <c r="N2037" s="119" t="s">
        <v>2474</v>
      </c>
      <c r="O2037" s="119" t="s">
        <v>2593</v>
      </c>
      <c r="P2037" s="119" t="s">
        <v>2588</v>
      </c>
      <c r="Q2037" s="119" t="s">
        <v>2588</v>
      </c>
      <c r="R2037" s="6">
        <f t="shared" si="287"/>
        <v>2</v>
      </c>
      <c r="S2037" s="6">
        <f t="shared" si="288"/>
        <v>1</v>
      </c>
      <c r="T2037" s="7">
        <f t="shared" si="289"/>
        <v>130306</v>
      </c>
      <c r="U2037" s="122" t="str">
        <f t="shared" si="290"/>
        <v>1FD02</v>
      </c>
      <c r="V2037" s="10">
        <f t="shared" si="291"/>
        <v>253</v>
      </c>
      <c r="W2037" s="10">
        <f t="shared" si="292"/>
        <v>2</v>
      </c>
      <c r="X2037" s="11">
        <f t="shared" si="293"/>
        <v>3</v>
      </c>
      <c r="Y2037" s="11">
        <f t="shared" si="294"/>
        <v>253</v>
      </c>
      <c r="Z2037" s="12" t="str">
        <f t="shared" si="295"/>
        <v>Wind Data</v>
      </c>
      <c r="AI2037" s="17"/>
      <c r="AJ2037" s="18"/>
      <c r="AK2037" s="19"/>
      <c r="AQ2037" s="34"/>
      <c r="AR2037" s="34"/>
      <c r="AS2037" s="34"/>
      <c r="AT2037" s="34"/>
      <c r="AU2037" s="34"/>
      <c r="AV2037" s="34"/>
      <c r="AW2037" s="34"/>
      <c r="AX2037" s="223">
        <v>130306</v>
      </c>
      <c r="AY2037" s="6">
        <v>3</v>
      </c>
      <c r="AZ2037" s="6">
        <v>253</v>
      </c>
      <c r="BA2037" s="87" t="s">
        <v>2496</v>
      </c>
      <c r="BB2037" s="39" t="s">
        <v>2583</v>
      </c>
      <c r="BC2037" s="84" t="s">
        <v>2349</v>
      </c>
      <c r="BD2037" s="38" t="s">
        <v>2497</v>
      </c>
      <c r="BE2037" s="39" t="s">
        <v>2584</v>
      </c>
      <c r="BF2037" s="90" t="s">
        <v>2498</v>
      </c>
      <c r="BJ2037" s="47" t="s">
        <v>2499</v>
      </c>
      <c r="BL2037" s="42" t="s">
        <v>2500</v>
      </c>
      <c r="BM2037" s="43" t="s">
        <v>2495</v>
      </c>
      <c r="BO2037" s="17"/>
      <c r="BP2037" s="18"/>
    </row>
    <row r="2038" spans="1:68" ht="15" customHeight="1" thickBot="1" x14ac:dyDescent="0.35">
      <c r="A2038" s="116">
        <v>2037</v>
      </c>
      <c r="H2038" s="121" t="s">
        <v>2586</v>
      </c>
      <c r="I2038" s="117">
        <v>8</v>
      </c>
      <c r="J2038" s="119" t="s">
        <v>2471</v>
      </c>
      <c r="K2038" s="119" t="s">
        <v>2471</v>
      </c>
      <c r="L2038" s="119" t="s">
        <v>2475</v>
      </c>
      <c r="M2038" s="119" t="s">
        <v>2476</v>
      </c>
      <c r="N2038" s="119" t="s">
        <v>2477</v>
      </c>
      <c r="O2038" s="119" t="s">
        <v>2588</v>
      </c>
      <c r="P2038" s="119" t="s">
        <v>2588</v>
      </c>
      <c r="Q2038" s="120" t="s">
        <v>2588</v>
      </c>
      <c r="R2038" s="6">
        <f t="shared" si="287"/>
        <v>5</v>
      </c>
      <c r="S2038" s="6">
        <f t="shared" si="288"/>
        <v>1</v>
      </c>
      <c r="T2038" s="7">
        <f t="shared" si="289"/>
        <v>130312</v>
      </c>
      <c r="U2038" s="122" t="str">
        <f t="shared" si="290"/>
        <v>1FD08</v>
      </c>
      <c r="V2038" s="10">
        <f t="shared" si="291"/>
        <v>253</v>
      </c>
      <c r="W2038" s="10">
        <f t="shared" si="292"/>
        <v>8</v>
      </c>
      <c r="X2038" s="11">
        <f t="shared" si="293"/>
        <v>16</v>
      </c>
      <c r="Y2038" s="11">
        <f t="shared" si="294"/>
        <v>253</v>
      </c>
      <c r="Z2038" s="12" t="str">
        <f t="shared" si="295"/>
        <v>Temperature</v>
      </c>
      <c r="AI2038" s="17"/>
      <c r="AJ2038" s="18"/>
      <c r="AK2038" s="19"/>
      <c r="AL2038" s="21"/>
      <c r="AM2038" s="21"/>
      <c r="AN2038" s="21"/>
      <c r="AO2038" s="21"/>
      <c r="AP2038" s="20"/>
      <c r="AQ2038" s="20"/>
      <c r="AR2038" s="20"/>
      <c r="AS2038" s="20"/>
      <c r="AT2038" s="20"/>
      <c r="AU2038" s="20"/>
      <c r="AV2038" s="20"/>
      <c r="AW2038" s="20"/>
      <c r="AX2038" s="222">
        <v>130312</v>
      </c>
      <c r="AY2038" s="6">
        <v>16</v>
      </c>
      <c r="AZ2038" s="6">
        <v>253</v>
      </c>
      <c r="BA2038" s="87" t="s">
        <v>2365</v>
      </c>
      <c r="BB2038" s="39" t="s">
        <v>2464</v>
      </c>
      <c r="BC2038" s="84" t="s">
        <v>2359</v>
      </c>
      <c r="BJ2038" s="47" t="s">
        <v>2501</v>
      </c>
      <c r="BL2038" s="42" t="s">
        <v>2494</v>
      </c>
      <c r="BM2038" s="43" t="s">
        <v>2495</v>
      </c>
      <c r="BO2038" s="17"/>
      <c r="BP2038" s="18"/>
    </row>
    <row r="2039" spans="1:68" ht="15" customHeight="1" thickBot="1" x14ac:dyDescent="0.35">
      <c r="A2039" s="116">
        <v>2038</v>
      </c>
      <c r="H2039" s="121" t="s">
        <v>2589</v>
      </c>
      <c r="I2039" s="117">
        <v>8</v>
      </c>
      <c r="J2039" s="119" t="s">
        <v>2478</v>
      </c>
      <c r="K2039" s="119" t="s">
        <v>2479</v>
      </c>
      <c r="L2039" s="119" t="s">
        <v>2480</v>
      </c>
      <c r="M2039" s="119" t="s">
        <v>2481</v>
      </c>
      <c r="N2039" s="119" t="s">
        <v>2482</v>
      </c>
      <c r="O2039" s="119" t="s">
        <v>2483</v>
      </c>
      <c r="P2039" s="119" t="s">
        <v>2475</v>
      </c>
      <c r="Q2039" s="119" t="s">
        <v>2473</v>
      </c>
      <c r="R2039" s="6">
        <f t="shared" si="287"/>
        <v>2</v>
      </c>
      <c r="S2039" s="6">
        <f t="shared" si="288"/>
        <v>1</v>
      </c>
      <c r="T2039" s="7">
        <f t="shared" si="289"/>
        <v>130306</v>
      </c>
      <c r="U2039" s="122" t="str">
        <f t="shared" si="290"/>
        <v>1FD02</v>
      </c>
      <c r="V2039" s="10">
        <f t="shared" si="291"/>
        <v>253</v>
      </c>
      <c r="W2039" s="10">
        <f t="shared" si="292"/>
        <v>2</v>
      </c>
      <c r="X2039" s="11">
        <f t="shared" si="293"/>
        <v>3</v>
      </c>
      <c r="Y2039" s="11">
        <f t="shared" si="294"/>
        <v>253</v>
      </c>
      <c r="Z2039" s="12" t="str">
        <f t="shared" si="295"/>
        <v>Wind Data</v>
      </c>
      <c r="AI2039" s="17"/>
      <c r="AJ2039" s="18"/>
      <c r="AK2039" s="19"/>
      <c r="AQ2039" s="34"/>
      <c r="AR2039" s="34"/>
      <c r="AS2039" s="34"/>
      <c r="AT2039" s="34"/>
      <c r="AU2039" s="34"/>
      <c r="AV2039" s="34"/>
      <c r="AW2039" s="34"/>
      <c r="AX2039" s="223">
        <v>130306</v>
      </c>
      <c r="AY2039" s="6">
        <v>3</v>
      </c>
      <c r="AZ2039" s="6">
        <v>253</v>
      </c>
      <c r="BA2039" s="87" t="s">
        <v>2496</v>
      </c>
      <c r="BB2039" s="39" t="s">
        <v>2598</v>
      </c>
      <c r="BC2039" s="84" t="s">
        <v>2349</v>
      </c>
      <c r="BD2039" s="38" t="s">
        <v>2497</v>
      </c>
      <c r="BE2039" s="39" t="s">
        <v>2599</v>
      </c>
      <c r="BF2039" s="90" t="s">
        <v>2498</v>
      </c>
      <c r="BJ2039" s="47" t="s">
        <v>2505</v>
      </c>
      <c r="BL2039" s="42" t="s">
        <v>2500</v>
      </c>
      <c r="BM2039" s="43" t="s">
        <v>2495</v>
      </c>
      <c r="BO2039" s="17"/>
      <c r="BP2039" s="18"/>
    </row>
    <row r="2040" spans="1:68" ht="15" customHeight="1" thickBot="1" x14ac:dyDescent="0.35">
      <c r="A2040" s="116">
        <v>2039</v>
      </c>
      <c r="H2040" s="121" t="s">
        <v>2503</v>
      </c>
      <c r="I2040" s="117">
        <v>8</v>
      </c>
      <c r="J2040" s="119" t="s">
        <v>2471</v>
      </c>
      <c r="K2040" s="119" t="s">
        <v>2481</v>
      </c>
      <c r="L2040" s="119" t="s">
        <v>2480</v>
      </c>
      <c r="M2040" s="119" t="s">
        <v>2479</v>
      </c>
      <c r="N2040" s="119" t="s">
        <v>2478</v>
      </c>
      <c r="O2040" s="120" t="s">
        <v>2588</v>
      </c>
      <c r="P2040" s="119" t="s">
        <v>2588</v>
      </c>
      <c r="Q2040" s="119" t="s">
        <v>2588</v>
      </c>
      <c r="R2040" s="6">
        <f t="shared" si="287"/>
        <v>5</v>
      </c>
      <c r="S2040" s="6">
        <f t="shared" si="288"/>
        <v>1</v>
      </c>
      <c r="T2040" s="7">
        <f t="shared" si="289"/>
        <v>130312</v>
      </c>
      <c r="U2040" s="122" t="str">
        <f t="shared" si="290"/>
        <v>1FD08</v>
      </c>
      <c r="V2040" s="10">
        <f t="shared" si="291"/>
        <v>253</v>
      </c>
      <c r="W2040" s="10">
        <f t="shared" si="292"/>
        <v>8</v>
      </c>
      <c r="X2040" s="11">
        <f t="shared" si="293"/>
        <v>16</v>
      </c>
      <c r="Y2040" s="11">
        <f t="shared" si="294"/>
        <v>253</v>
      </c>
      <c r="Z2040" s="12" t="str">
        <f t="shared" si="295"/>
        <v>Temperature</v>
      </c>
      <c r="AI2040" s="17"/>
      <c r="AJ2040" s="18"/>
      <c r="AK2040" s="19"/>
      <c r="AL2040" s="21"/>
      <c r="AM2040" s="21"/>
      <c r="AN2040" s="21"/>
      <c r="AO2040" s="21"/>
      <c r="AP2040" s="20"/>
      <c r="AQ2040" s="20"/>
      <c r="AR2040" s="20"/>
      <c r="AS2040" s="20"/>
      <c r="AT2040" s="20"/>
      <c r="AU2040" s="20"/>
      <c r="AV2040" s="20"/>
      <c r="AW2040" s="20"/>
      <c r="AX2040" s="222">
        <v>130312</v>
      </c>
      <c r="AY2040" s="6">
        <v>16</v>
      </c>
      <c r="AZ2040" s="6">
        <v>253</v>
      </c>
      <c r="BA2040" s="87" t="s">
        <v>2365</v>
      </c>
      <c r="BB2040" s="39" t="s">
        <v>2600</v>
      </c>
      <c r="BC2040" s="84" t="s">
        <v>2359</v>
      </c>
      <c r="BJ2040" s="47" t="s">
        <v>2601</v>
      </c>
      <c r="BL2040" s="42" t="s">
        <v>2494</v>
      </c>
      <c r="BM2040" s="43" t="s">
        <v>2495</v>
      </c>
      <c r="BO2040" s="17"/>
      <c r="BP2040" s="18"/>
    </row>
    <row r="2041" spans="1:68" ht="15" customHeight="1" thickBot="1" x14ac:dyDescent="0.35">
      <c r="A2041" s="116">
        <v>2040</v>
      </c>
      <c r="H2041" s="121" t="s">
        <v>2503</v>
      </c>
      <c r="I2041" s="117">
        <v>8</v>
      </c>
      <c r="J2041" s="119" t="s">
        <v>2471</v>
      </c>
      <c r="K2041" s="119" t="s">
        <v>2471</v>
      </c>
      <c r="L2041" s="119" t="s">
        <v>2472</v>
      </c>
      <c r="M2041" s="119" t="s">
        <v>2594</v>
      </c>
      <c r="N2041" s="120" t="s">
        <v>2473</v>
      </c>
      <c r="O2041" s="119" t="s">
        <v>2472</v>
      </c>
      <c r="P2041" s="119" t="s">
        <v>2475</v>
      </c>
      <c r="Q2041" s="119" t="s">
        <v>2483</v>
      </c>
      <c r="R2041" s="6">
        <f t="shared" si="287"/>
        <v>5</v>
      </c>
      <c r="S2041" s="6">
        <f t="shared" si="288"/>
        <v>1</v>
      </c>
      <c r="T2041" s="7">
        <f t="shared" si="289"/>
        <v>130312</v>
      </c>
      <c r="U2041" s="122" t="str">
        <f t="shared" si="290"/>
        <v>1FD08</v>
      </c>
      <c r="V2041" s="10">
        <f t="shared" si="291"/>
        <v>253</v>
      </c>
      <c r="W2041" s="10">
        <f t="shared" si="292"/>
        <v>8</v>
      </c>
      <c r="X2041" s="11">
        <f t="shared" si="293"/>
        <v>16</v>
      </c>
      <c r="Y2041" s="11">
        <f t="shared" si="294"/>
        <v>253</v>
      </c>
      <c r="Z2041" s="12" t="str">
        <f t="shared" si="295"/>
        <v>Temperature</v>
      </c>
      <c r="AI2041" s="17"/>
      <c r="AJ2041" s="18"/>
      <c r="AK2041" s="19"/>
      <c r="AQ2041" s="34"/>
      <c r="AR2041" s="34"/>
      <c r="AS2041" s="34"/>
      <c r="AT2041" s="34"/>
      <c r="AU2041" s="34"/>
      <c r="AV2041" s="34"/>
      <c r="AW2041" s="34"/>
      <c r="AX2041" s="223">
        <v>130312</v>
      </c>
      <c r="AY2041" s="6">
        <v>16</v>
      </c>
      <c r="AZ2041" s="6">
        <v>253</v>
      </c>
      <c r="BA2041" s="87" t="s">
        <v>2365</v>
      </c>
      <c r="BB2041" s="39" t="s">
        <v>2585</v>
      </c>
      <c r="BC2041" s="84" t="s">
        <v>2359</v>
      </c>
      <c r="BJ2041" s="47" t="s">
        <v>2493</v>
      </c>
      <c r="BL2041" s="42" t="s">
        <v>2494</v>
      </c>
      <c r="BM2041" s="43" t="s">
        <v>2495</v>
      </c>
      <c r="BO2041" s="17"/>
      <c r="BP2041" s="18"/>
    </row>
    <row r="2042" spans="1:68" ht="15" customHeight="1" thickBot="1" x14ac:dyDescent="0.35">
      <c r="A2042" s="116">
        <v>2041</v>
      </c>
      <c r="H2042" s="121" t="s">
        <v>2503</v>
      </c>
      <c r="I2042" s="117">
        <v>7</v>
      </c>
      <c r="J2042" s="119" t="s">
        <v>2484</v>
      </c>
      <c r="K2042" s="119" t="s">
        <v>2594</v>
      </c>
      <c r="L2042" s="119" t="s">
        <v>2481</v>
      </c>
      <c r="M2042" s="120" t="s">
        <v>2480</v>
      </c>
      <c r="N2042" s="119" t="s">
        <v>2479</v>
      </c>
      <c r="O2042" s="120" t="s">
        <v>2504</v>
      </c>
      <c r="P2042" s="119" t="s">
        <v>2475</v>
      </c>
      <c r="Q2042" s="119" t="s">
        <v>2485</v>
      </c>
      <c r="R2042" s="6">
        <f t="shared" si="287"/>
        <v>5</v>
      </c>
      <c r="S2042" s="6">
        <f t="shared" si="288"/>
        <v>1</v>
      </c>
      <c r="T2042" s="7">
        <f t="shared" si="289"/>
        <v>130312</v>
      </c>
      <c r="U2042" s="122" t="str">
        <f t="shared" si="290"/>
        <v>1FD08</v>
      </c>
      <c r="V2042" s="10">
        <f t="shared" si="291"/>
        <v>253</v>
      </c>
      <c r="W2042" s="10">
        <f t="shared" si="292"/>
        <v>8</v>
      </c>
      <c r="X2042" s="11">
        <f t="shared" si="293"/>
        <v>16</v>
      </c>
      <c r="Y2042" s="11">
        <f t="shared" si="294"/>
        <v>253</v>
      </c>
      <c r="Z2042" s="12" t="str">
        <f t="shared" si="295"/>
        <v>Temperature</v>
      </c>
      <c r="AI2042" s="17"/>
      <c r="AJ2042" s="18"/>
      <c r="AK2042" s="19"/>
      <c r="AL2042" s="21"/>
      <c r="AM2042" s="21"/>
      <c r="AN2042" s="21"/>
      <c r="AO2042" s="21"/>
      <c r="AP2042" s="20"/>
      <c r="AQ2042" s="20"/>
      <c r="AR2042" s="20"/>
      <c r="AS2042" s="20"/>
      <c r="AT2042" s="20"/>
      <c r="AU2042" s="20"/>
      <c r="AV2042" s="20"/>
      <c r="AW2042" s="20"/>
      <c r="AX2042" s="222">
        <v>130312</v>
      </c>
      <c r="AY2042" s="6">
        <v>16</v>
      </c>
      <c r="AZ2042" s="6">
        <v>253</v>
      </c>
      <c r="BA2042" s="87" t="s">
        <v>2365</v>
      </c>
      <c r="BB2042" s="39" t="s">
        <v>2602</v>
      </c>
      <c r="BC2042" s="84" t="s">
        <v>2359</v>
      </c>
      <c r="BJ2042" s="47" t="s">
        <v>2603</v>
      </c>
      <c r="BL2042" s="42" t="s">
        <v>2494</v>
      </c>
      <c r="BM2042" s="43" t="s">
        <v>2495</v>
      </c>
      <c r="BO2042" s="17"/>
      <c r="BP2042" s="18"/>
    </row>
    <row r="2043" spans="1:68" ht="15" customHeight="1" thickBot="1" x14ac:dyDescent="0.35">
      <c r="A2043" s="116">
        <v>2042</v>
      </c>
      <c r="H2043" s="121" t="s">
        <v>2595</v>
      </c>
      <c r="I2043" s="117">
        <v>8</v>
      </c>
      <c r="J2043" s="119" t="s">
        <v>2471</v>
      </c>
      <c r="K2043" s="119" t="s">
        <v>2471</v>
      </c>
      <c r="L2043" s="120" t="s">
        <v>2472</v>
      </c>
      <c r="M2043" s="119" t="s">
        <v>2594</v>
      </c>
      <c r="N2043" s="119" t="s">
        <v>2486</v>
      </c>
      <c r="O2043" s="119" t="s">
        <v>2588</v>
      </c>
      <c r="P2043" s="119" t="s">
        <v>2588</v>
      </c>
      <c r="Q2043" s="119" t="s">
        <v>2588</v>
      </c>
      <c r="R2043" s="6">
        <f t="shared" si="287"/>
        <v>5</v>
      </c>
      <c r="S2043" s="6">
        <f t="shared" si="288"/>
        <v>1</v>
      </c>
      <c r="T2043" s="7">
        <f t="shared" si="289"/>
        <v>130312</v>
      </c>
      <c r="U2043" s="122" t="str">
        <f t="shared" si="290"/>
        <v>1FD08</v>
      </c>
      <c r="V2043" s="10">
        <f t="shared" si="291"/>
        <v>253</v>
      </c>
      <c r="W2043" s="10">
        <f t="shared" si="292"/>
        <v>8</v>
      </c>
      <c r="X2043" s="11">
        <f t="shared" si="293"/>
        <v>25</v>
      </c>
      <c r="Y2043" s="11">
        <f t="shared" si="294"/>
        <v>253</v>
      </c>
      <c r="Z2043" s="12" t="str">
        <f t="shared" si="295"/>
        <v>Temperature</v>
      </c>
      <c r="AI2043" s="17"/>
      <c r="AJ2043" s="18"/>
      <c r="AK2043" s="19"/>
      <c r="AQ2043" s="34"/>
      <c r="AR2043" s="34"/>
      <c r="AS2043" s="34"/>
      <c r="AT2043" s="34"/>
      <c r="AU2043" s="34"/>
      <c r="AV2043" s="34"/>
      <c r="AW2043" s="34"/>
      <c r="AX2043" s="223">
        <v>130312</v>
      </c>
      <c r="AY2043" s="6">
        <v>25</v>
      </c>
      <c r="AZ2043" s="6">
        <v>253</v>
      </c>
      <c r="BA2043" s="87" t="s">
        <v>2365</v>
      </c>
      <c r="BB2043" s="39" t="s">
        <v>2467</v>
      </c>
      <c r="BC2043" s="84" t="s">
        <v>2359</v>
      </c>
      <c r="BJ2043" s="47" t="s">
        <v>2493</v>
      </c>
      <c r="BL2043" s="42" t="s">
        <v>2604</v>
      </c>
      <c r="BM2043" s="43" t="s">
        <v>2495</v>
      </c>
      <c r="BO2043" s="17"/>
      <c r="BP2043" s="18"/>
    </row>
    <row r="2044" spans="1:68" ht="15" customHeight="1" thickBot="1" x14ac:dyDescent="0.35">
      <c r="A2044" s="116">
        <v>2043</v>
      </c>
      <c r="H2044" s="121" t="s">
        <v>2487</v>
      </c>
      <c r="I2044" s="117">
        <v>8</v>
      </c>
      <c r="J2044" s="119" t="s">
        <v>2488</v>
      </c>
      <c r="K2044" s="119" t="s">
        <v>2489</v>
      </c>
      <c r="L2044" s="119" t="s">
        <v>2473</v>
      </c>
      <c r="M2044" s="120" t="s">
        <v>2490</v>
      </c>
      <c r="N2044" s="119" t="s">
        <v>2491</v>
      </c>
      <c r="O2044" s="119" t="s">
        <v>2492</v>
      </c>
      <c r="P2044" s="119" t="s">
        <v>2596</v>
      </c>
      <c r="Q2044" s="119" t="s">
        <v>2597</v>
      </c>
      <c r="R2044" s="6">
        <f t="shared" si="287"/>
        <v>2</v>
      </c>
      <c r="S2044" s="6">
        <f t="shared" si="288"/>
        <v>1</v>
      </c>
      <c r="T2044" s="7">
        <f t="shared" si="289"/>
        <v>130306</v>
      </c>
      <c r="U2044" s="122" t="str">
        <f t="shared" si="290"/>
        <v>1FD02</v>
      </c>
      <c r="V2044" s="10">
        <f t="shared" si="291"/>
        <v>253</v>
      </c>
      <c r="W2044" s="10">
        <f t="shared" si="292"/>
        <v>2</v>
      </c>
      <c r="X2044" s="11">
        <f t="shared" si="293"/>
        <v>3</v>
      </c>
      <c r="Y2044" s="11">
        <f t="shared" si="294"/>
        <v>253</v>
      </c>
      <c r="Z2044" s="12" t="str">
        <f t="shared" si="295"/>
        <v>Wind Data</v>
      </c>
      <c r="AI2044" s="17"/>
      <c r="AJ2044" s="18"/>
      <c r="AK2044" s="19"/>
      <c r="AL2044" s="21"/>
      <c r="AM2044" s="21"/>
      <c r="AN2044" s="21"/>
      <c r="AO2044" s="21"/>
      <c r="AP2044" s="20"/>
      <c r="AQ2044" s="20"/>
      <c r="AR2044" s="20"/>
      <c r="AS2044" s="20"/>
      <c r="AT2044" s="20"/>
      <c r="AU2044" s="20"/>
      <c r="AV2044" s="20"/>
      <c r="AW2044" s="20"/>
      <c r="AX2044" s="222">
        <v>130306</v>
      </c>
      <c r="AY2044" s="6">
        <v>3</v>
      </c>
      <c r="AZ2044" s="6">
        <v>253</v>
      </c>
      <c r="BA2044" s="87" t="s">
        <v>2496</v>
      </c>
      <c r="BB2044" s="39" t="s">
        <v>2468</v>
      </c>
      <c r="BC2044" s="84" t="s">
        <v>2349</v>
      </c>
      <c r="BD2044" s="38" t="s">
        <v>2497</v>
      </c>
      <c r="BE2044" s="39" t="s">
        <v>2469</v>
      </c>
      <c r="BF2044" s="90" t="s">
        <v>2498</v>
      </c>
      <c r="BJ2044" s="47" t="s">
        <v>2499</v>
      </c>
      <c r="BL2044" s="42" t="s">
        <v>2500</v>
      </c>
      <c r="BM2044" s="43" t="s">
        <v>2495</v>
      </c>
      <c r="BO2044" s="17"/>
      <c r="BP2044" s="18"/>
    </row>
    <row r="2045" spans="1:68" ht="15" customHeight="1" thickBot="1" x14ac:dyDescent="0.35">
      <c r="A2045" s="116">
        <v>2044</v>
      </c>
      <c r="H2045" s="121" t="s">
        <v>2586</v>
      </c>
      <c r="I2045" s="117">
        <v>8</v>
      </c>
      <c r="J2045" s="119" t="s">
        <v>2471</v>
      </c>
      <c r="K2045" s="119" t="s">
        <v>2471</v>
      </c>
      <c r="L2045" s="119" t="s">
        <v>2472</v>
      </c>
      <c r="M2045" s="119" t="s">
        <v>2587</v>
      </c>
      <c r="N2045" s="119" t="s">
        <v>2502</v>
      </c>
      <c r="O2045" s="119" t="s">
        <v>2588</v>
      </c>
      <c r="P2045" s="119" t="s">
        <v>2588</v>
      </c>
      <c r="Q2045" s="119" t="s">
        <v>2588</v>
      </c>
      <c r="R2045" s="6">
        <f t="shared" si="287"/>
        <v>5</v>
      </c>
      <c r="S2045" s="6">
        <f t="shared" si="288"/>
        <v>1</v>
      </c>
      <c r="T2045" s="7">
        <f t="shared" si="289"/>
        <v>130312</v>
      </c>
      <c r="U2045" s="122" t="str">
        <f t="shared" si="290"/>
        <v>1FD08</v>
      </c>
      <c r="V2045" s="10">
        <f t="shared" si="291"/>
        <v>253</v>
      </c>
      <c r="W2045" s="10">
        <f t="shared" si="292"/>
        <v>8</v>
      </c>
      <c r="X2045" s="11">
        <f t="shared" si="293"/>
        <v>16</v>
      </c>
      <c r="Y2045" s="11">
        <f t="shared" si="294"/>
        <v>253</v>
      </c>
      <c r="Z2045" s="12" t="str">
        <f t="shared" si="295"/>
        <v>Temperature</v>
      </c>
      <c r="AI2045" s="17"/>
      <c r="AJ2045" s="18"/>
      <c r="AK2045" s="19"/>
      <c r="AQ2045" s="34"/>
      <c r="AR2045" s="34"/>
      <c r="AS2045" s="34"/>
      <c r="AT2045" s="34"/>
      <c r="AU2045" s="34"/>
      <c r="AV2045" s="34"/>
      <c r="AW2045" s="34"/>
      <c r="AX2045" s="223">
        <v>130312</v>
      </c>
      <c r="AY2045" s="6">
        <v>16</v>
      </c>
      <c r="AZ2045" s="6">
        <v>253</v>
      </c>
      <c r="BA2045" s="87" t="s">
        <v>2365</v>
      </c>
      <c r="BB2045" s="39" t="s">
        <v>2582</v>
      </c>
      <c r="BC2045" s="84" t="s">
        <v>2359</v>
      </c>
      <c r="BJ2045" s="47" t="s">
        <v>2493</v>
      </c>
      <c r="BL2045" s="42" t="s">
        <v>2494</v>
      </c>
      <c r="BM2045" s="43" t="s">
        <v>2495</v>
      </c>
      <c r="BO2045" s="17"/>
      <c r="BP2045" s="18"/>
    </row>
    <row r="2046" spans="1:68" ht="15" customHeight="1" thickBot="1" x14ac:dyDescent="0.35">
      <c r="A2046" s="116">
        <v>2045</v>
      </c>
      <c r="H2046" s="121" t="s">
        <v>2589</v>
      </c>
      <c r="I2046" s="117">
        <v>8</v>
      </c>
      <c r="J2046" s="119" t="s">
        <v>2590</v>
      </c>
      <c r="K2046" s="120" t="s">
        <v>2591</v>
      </c>
      <c r="L2046" s="119" t="s">
        <v>2473</v>
      </c>
      <c r="M2046" s="119" t="s">
        <v>2592</v>
      </c>
      <c r="N2046" s="119" t="s">
        <v>2474</v>
      </c>
      <c r="O2046" s="120" t="s">
        <v>2593</v>
      </c>
      <c r="P2046" s="119" t="s">
        <v>2588</v>
      </c>
      <c r="Q2046" s="119" t="s">
        <v>2588</v>
      </c>
      <c r="R2046" s="6">
        <f t="shared" si="287"/>
        <v>2</v>
      </c>
      <c r="S2046" s="6">
        <f t="shared" si="288"/>
        <v>1</v>
      </c>
      <c r="T2046" s="7">
        <f t="shared" si="289"/>
        <v>130306</v>
      </c>
      <c r="U2046" s="122" t="str">
        <f t="shared" si="290"/>
        <v>1FD02</v>
      </c>
      <c r="V2046" s="10">
        <f t="shared" si="291"/>
        <v>253</v>
      </c>
      <c r="W2046" s="10">
        <f t="shared" si="292"/>
        <v>2</v>
      </c>
      <c r="X2046" s="11">
        <f t="shared" si="293"/>
        <v>3</v>
      </c>
      <c r="Y2046" s="11">
        <f t="shared" si="294"/>
        <v>253</v>
      </c>
      <c r="Z2046" s="12" t="str">
        <f t="shared" si="295"/>
        <v>Wind Data</v>
      </c>
      <c r="AI2046" s="17"/>
      <c r="AJ2046" s="18"/>
      <c r="AK2046" s="19"/>
      <c r="AL2046" s="21"/>
      <c r="AM2046" s="21"/>
      <c r="AN2046" s="21"/>
      <c r="AO2046" s="21"/>
      <c r="AP2046" s="20"/>
      <c r="AQ2046" s="20"/>
      <c r="AR2046" s="20"/>
      <c r="AS2046" s="20"/>
      <c r="AT2046" s="20"/>
      <c r="AU2046" s="20"/>
      <c r="AV2046" s="20"/>
      <c r="AW2046" s="20"/>
      <c r="AX2046" s="222">
        <v>130306</v>
      </c>
      <c r="AY2046" s="6">
        <v>3</v>
      </c>
      <c r="AZ2046" s="6">
        <v>253</v>
      </c>
      <c r="BA2046" s="87" t="s">
        <v>2496</v>
      </c>
      <c r="BB2046" s="39" t="s">
        <v>2583</v>
      </c>
      <c r="BC2046" s="84" t="s">
        <v>2349</v>
      </c>
      <c r="BD2046" s="38" t="s">
        <v>2497</v>
      </c>
      <c r="BE2046" s="39" t="s">
        <v>2584</v>
      </c>
      <c r="BF2046" s="90" t="s">
        <v>2498</v>
      </c>
      <c r="BJ2046" s="47" t="s">
        <v>2499</v>
      </c>
      <c r="BL2046" s="42" t="s">
        <v>2500</v>
      </c>
      <c r="BM2046" s="43" t="s">
        <v>2495</v>
      </c>
      <c r="BO2046" s="17"/>
      <c r="BP2046" s="18"/>
    </row>
    <row r="2047" spans="1:68" ht="15" customHeight="1" thickBot="1" x14ac:dyDescent="0.35">
      <c r="A2047" s="116">
        <v>2046</v>
      </c>
      <c r="H2047" s="121" t="s">
        <v>2586</v>
      </c>
      <c r="I2047" s="117">
        <v>8</v>
      </c>
      <c r="J2047" s="119" t="s">
        <v>2471</v>
      </c>
      <c r="K2047" s="119" t="s">
        <v>2471</v>
      </c>
      <c r="L2047" s="119" t="s">
        <v>2475</v>
      </c>
      <c r="M2047" s="119" t="s">
        <v>2476</v>
      </c>
      <c r="N2047" s="119" t="s">
        <v>2477</v>
      </c>
      <c r="O2047" s="119" t="s">
        <v>2588</v>
      </c>
      <c r="P2047" s="120" t="s">
        <v>2588</v>
      </c>
      <c r="Q2047" s="119" t="s">
        <v>2588</v>
      </c>
      <c r="R2047" s="6">
        <f t="shared" ref="R2047:R2110" si="296">_xlfn.BITRSHIFT(_xlfn.BITAND(HEX2DEC(H2047),HEX2DEC("1C000000")),26)</f>
        <v>5</v>
      </c>
      <c r="S2047" s="6">
        <f t="shared" ref="S2047:S2110" si="297">_xlfn.BITRSHIFT(_xlfn.BITAND(HEX2DEC(H2047),HEX2DEC("01000000")),24)</f>
        <v>1</v>
      </c>
      <c r="T2047" s="7">
        <f t="shared" ref="T2047:T2110" si="298">IF(_xlfn.BITRSHIFT(_xlfn.BITAND(HEX2DEC(H2047),HEX2DEC("0FF0000")),16)&lt;240,_xlfn.BITRSHIFT(_xlfn.BITAND(HEX2DEC(H2047),HEX2DEC("1FF0000")),8),_xlfn.BITRSHIFT(_xlfn.BITAND(HEX2DEC(H2047),HEX2DEC("1FFFF00")),8))</f>
        <v>130312</v>
      </c>
      <c r="U2047" s="122" t="str">
        <f t="shared" ref="U2047:U2110" si="299">DEC2HEX(T2047)</f>
        <v>1FD08</v>
      </c>
      <c r="V2047" s="10">
        <f t="shared" ref="V2047:V2110" si="300">_xlfn.BITRSHIFT(_xlfn.BITAND(HEX2DEC(H2047),HEX2DEC("0FF0000")),16)</f>
        <v>253</v>
      </c>
      <c r="W2047" s="10">
        <f t="shared" ref="W2047:W2110" si="301">_xlfn.BITRSHIFT(_xlfn.BITAND(HEX2DEC(H2047),HEX2DEC("FF00")),8)</f>
        <v>8</v>
      </c>
      <c r="X2047" s="11">
        <f t="shared" ref="X2047:X2110" si="302">_xlfn.BITAND(HEX2DEC(H2047),HEX2DEC("00000FF"))</f>
        <v>16</v>
      </c>
      <c r="Y2047" s="11">
        <f t="shared" ref="Y2047:Y2110" si="303">IF(_xlfn.BITRSHIFT(_xlfn.BITAND(HEX2DEC(H2047),HEX2DEC("0FF0000")),16)&lt;240,_xlfn.BITRSHIFT(_xlfn.BITAND(HEX2DEC(H2047),HEX2DEC("0FF00")),8),_xlfn.BITRSHIFT(_xlfn.BITAND(HEX2DEC(H2047),HEX2DEC("0FF0000")),16))</f>
        <v>253</v>
      </c>
      <c r="Z2047" s="12" t="str">
        <f t="shared" si="295"/>
        <v>Temperature</v>
      </c>
      <c r="AI2047" s="17"/>
      <c r="AJ2047" s="18"/>
      <c r="AK2047" s="19"/>
      <c r="AQ2047" s="34"/>
      <c r="AR2047" s="34"/>
      <c r="AS2047" s="34"/>
      <c r="AT2047" s="34"/>
      <c r="AU2047" s="34"/>
      <c r="AV2047" s="34"/>
      <c r="AW2047" s="34"/>
      <c r="AX2047" s="223">
        <v>130312</v>
      </c>
      <c r="AY2047" s="6">
        <v>16</v>
      </c>
      <c r="AZ2047" s="6">
        <v>253</v>
      </c>
      <c r="BA2047" s="87" t="s">
        <v>2365</v>
      </c>
      <c r="BB2047" s="39" t="s">
        <v>2464</v>
      </c>
      <c r="BC2047" s="84" t="s">
        <v>2359</v>
      </c>
      <c r="BJ2047" s="47" t="s">
        <v>2501</v>
      </c>
      <c r="BL2047" s="42" t="s">
        <v>2494</v>
      </c>
      <c r="BM2047" s="43" t="s">
        <v>2495</v>
      </c>
      <c r="BO2047" s="17"/>
      <c r="BP2047" s="18"/>
    </row>
    <row r="2048" spans="1:68" ht="15" customHeight="1" thickBot="1" x14ac:dyDescent="0.35">
      <c r="A2048" s="116">
        <v>2047</v>
      </c>
      <c r="H2048" s="121" t="s">
        <v>2589</v>
      </c>
      <c r="I2048" s="117">
        <v>8</v>
      </c>
      <c r="J2048" s="119" t="s">
        <v>2478</v>
      </c>
      <c r="K2048" s="119" t="s">
        <v>2479</v>
      </c>
      <c r="L2048" s="120" t="s">
        <v>2480</v>
      </c>
      <c r="M2048" s="120" t="s">
        <v>2481</v>
      </c>
      <c r="N2048" s="119" t="s">
        <v>2482</v>
      </c>
      <c r="O2048" s="119" t="s">
        <v>2483</v>
      </c>
      <c r="P2048" s="119" t="s">
        <v>2475</v>
      </c>
      <c r="Q2048" s="119" t="s">
        <v>2473</v>
      </c>
      <c r="R2048" s="6">
        <f t="shared" si="296"/>
        <v>2</v>
      </c>
      <c r="S2048" s="6">
        <f t="shared" si="297"/>
        <v>1</v>
      </c>
      <c r="T2048" s="7">
        <f t="shared" si="298"/>
        <v>130306</v>
      </c>
      <c r="U2048" s="122" t="str">
        <f t="shared" si="299"/>
        <v>1FD02</v>
      </c>
      <c r="V2048" s="10">
        <f t="shared" si="300"/>
        <v>253</v>
      </c>
      <c r="W2048" s="10">
        <f t="shared" si="301"/>
        <v>2</v>
      </c>
      <c r="X2048" s="11">
        <f t="shared" si="302"/>
        <v>3</v>
      </c>
      <c r="Y2048" s="11">
        <f t="shared" si="303"/>
        <v>253</v>
      </c>
      <c r="Z2048" s="12" t="str">
        <f t="shared" si="295"/>
        <v>Wind Data</v>
      </c>
      <c r="AI2048" s="17"/>
      <c r="AJ2048" s="18"/>
      <c r="AK2048" s="19"/>
      <c r="AL2048" s="21"/>
      <c r="AM2048" s="21"/>
      <c r="AN2048" s="21"/>
      <c r="AO2048" s="21"/>
      <c r="AP2048" s="20"/>
      <c r="AQ2048" s="20"/>
      <c r="AR2048" s="20"/>
      <c r="AS2048" s="20"/>
      <c r="AT2048" s="20"/>
      <c r="AU2048" s="20"/>
      <c r="AV2048" s="20"/>
      <c r="AW2048" s="20"/>
      <c r="AX2048" s="222">
        <v>130306</v>
      </c>
      <c r="AY2048" s="6">
        <v>3</v>
      </c>
      <c r="AZ2048" s="6">
        <v>253</v>
      </c>
      <c r="BA2048" s="87" t="s">
        <v>2496</v>
      </c>
      <c r="BB2048" s="39" t="s">
        <v>2598</v>
      </c>
      <c r="BC2048" s="84" t="s">
        <v>2349</v>
      </c>
      <c r="BD2048" s="38" t="s">
        <v>2497</v>
      </c>
      <c r="BE2048" s="39" t="s">
        <v>2599</v>
      </c>
      <c r="BF2048" s="90" t="s">
        <v>2498</v>
      </c>
      <c r="BJ2048" s="47" t="s">
        <v>2505</v>
      </c>
      <c r="BL2048" s="42" t="s">
        <v>2500</v>
      </c>
      <c r="BM2048" s="43" t="s">
        <v>2495</v>
      </c>
      <c r="BO2048" s="17"/>
      <c r="BP2048" s="18"/>
    </row>
    <row r="2049" spans="1:68" ht="15" customHeight="1" thickBot="1" x14ac:dyDescent="0.35">
      <c r="A2049" s="116">
        <v>2048</v>
      </c>
      <c r="H2049" s="121" t="s">
        <v>2503</v>
      </c>
      <c r="I2049" s="117">
        <v>8</v>
      </c>
      <c r="J2049" s="119" t="s">
        <v>2471</v>
      </c>
      <c r="K2049" s="119" t="s">
        <v>2481</v>
      </c>
      <c r="L2049" s="119" t="s">
        <v>2480</v>
      </c>
      <c r="M2049" s="119" t="s">
        <v>2479</v>
      </c>
      <c r="N2049" s="119" t="s">
        <v>2478</v>
      </c>
      <c r="O2049" s="119" t="s">
        <v>2588</v>
      </c>
      <c r="P2049" s="119" t="s">
        <v>2588</v>
      </c>
      <c r="Q2049" s="119" t="s">
        <v>2588</v>
      </c>
      <c r="R2049" s="6">
        <f t="shared" si="296"/>
        <v>5</v>
      </c>
      <c r="S2049" s="6">
        <f t="shared" si="297"/>
        <v>1</v>
      </c>
      <c r="T2049" s="7">
        <f t="shared" si="298"/>
        <v>130312</v>
      </c>
      <c r="U2049" s="122" t="str">
        <f t="shared" si="299"/>
        <v>1FD08</v>
      </c>
      <c r="V2049" s="10">
        <f t="shared" si="300"/>
        <v>253</v>
      </c>
      <c r="W2049" s="10">
        <f t="shared" si="301"/>
        <v>8</v>
      </c>
      <c r="X2049" s="11">
        <f t="shared" si="302"/>
        <v>16</v>
      </c>
      <c r="Y2049" s="11">
        <f t="shared" si="303"/>
        <v>253</v>
      </c>
      <c r="Z2049" s="12" t="str">
        <f t="shared" si="295"/>
        <v>Temperature</v>
      </c>
      <c r="AI2049" s="17"/>
      <c r="AJ2049" s="18"/>
      <c r="AK2049" s="19"/>
      <c r="AQ2049" s="34"/>
      <c r="AR2049" s="34"/>
      <c r="AS2049" s="34"/>
      <c r="AT2049" s="34"/>
      <c r="AU2049" s="34"/>
      <c r="AV2049" s="34"/>
      <c r="AW2049" s="34"/>
      <c r="AX2049" s="223">
        <v>130312</v>
      </c>
      <c r="AY2049" s="6">
        <v>16</v>
      </c>
      <c r="AZ2049" s="6">
        <v>253</v>
      </c>
      <c r="BA2049" s="87" t="s">
        <v>2365</v>
      </c>
      <c r="BB2049" s="39" t="s">
        <v>2600</v>
      </c>
      <c r="BC2049" s="84" t="s">
        <v>2359</v>
      </c>
      <c r="BJ2049" s="47" t="s">
        <v>2601</v>
      </c>
      <c r="BL2049" s="42" t="s">
        <v>2494</v>
      </c>
      <c r="BM2049" s="43" t="s">
        <v>2495</v>
      </c>
      <c r="BO2049" s="17"/>
      <c r="BP2049" s="18"/>
    </row>
    <row r="2050" spans="1:68" ht="15" customHeight="1" thickBot="1" x14ac:dyDescent="0.35">
      <c r="A2050" s="116">
        <v>2049</v>
      </c>
      <c r="H2050" s="121" t="s">
        <v>2503</v>
      </c>
      <c r="I2050" s="117">
        <v>8</v>
      </c>
      <c r="J2050" s="119" t="s">
        <v>2471</v>
      </c>
      <c r="K2050" s="119" t="s">
        <v>2471</v>
      </c>
      <c r="L2050" s="119" t="s">
        <v>2472</v>
      </c>
      <c r="M2050" s="120" t="s">
        <v>2594</v>
      </c>
      <c r="N2050" s="119" t="s">
        <v>2473</v>
      </c>
      <c r="O2050" s="120" t="s">
        <v>2472</v>
      </c>
      <c r="P2050" s="119" t="s">
        <v>2475</v>
      </c>
      <c r="Q2050" s="120" t="s">
        <v>2483</v>
      </c>
      <c r="R2050" s="6">
        <f t="shared" si="296"/>
        <v>5</v>
      </c>
      <c r="S2050" s="6">
        <f t="shared" si="297"/>
        <v>1</v>
      </c>
      <c r="T2050" s="7">
        <f t="shared" si="298"/>
        <v>130312</v>
      </c>
      <c r="U2050" s="122" t="str">
        <f t="shared" si="299"/>
        <v>1FD08</v>
      </c>
      <c r="V2050" s="10">
        <f t="shared" si="300"/>
        <v>253</v>
      </c>
      <c r="W2050" s="10">
        <f t="shared" si="301"/>
        <v>8</v>
      </c>
      <c r="X2050" s="11">
        <f t="shared" si="302"/>
        <v>16</v>
      </c>
      <c r="Y2050" s="11">
        <f t="shared" si="303"/>
        <v>253</v>
      </c>
      <c r="Z2050" s="12" t="str">
        <f t="shared" si="295"/>
        <v>Temperature</v>
      </c>
      <c r="AI2050" s="17"/>
      <c r="AJ2050" s="18"/>
      <c r="AK2050" s="19"/>
      <c r="AL2050" s="21"/>
      <c r="AM2050" s="21"/>
      <c r="AN2050" s="21"/>
      <c r="AO2050" s="21"/>
      <c r="AP2050" s="20"/>
      <c r="AQ2050" s="20"/>
      <c r="AR2050" s="20"/>
      <c r="AS2050" s="20"/>
      <c r="AT2050" s="20"/>
      <c r="AU2050" s="20"/>
      <c r="AV2050" s="20"/>
      <c r="AW2050" s="20"/>
      <c r="AX2050" s="222">
        <v>130312</v>
      </c>
      <c r="AY2050" s="6">
        <v>16</v>
      </c>
      <c r="AZ2050" s="6">
        <v>253</v>
      </c>
      <c r="BA2050" s="87" t="s">
        <v>2365</v>
      </c>
      <c r="BB2050" s="39" t="s">
        <v>2585</v>
      </c>
      <c r="BC2050" s="84" t="s">
        <v>2359</v>
      </c>
      <c r="BJ2050" s="47" t="s">
        <v>2493</v>
      </c>
      <c r="BL2050" s="42" t="s">
        <v>2494</v>
      </c>
      <c r="BM2050" s="43" t="s">
        <v>2495</v>
      </c>
      <c r="BO2050" s="17"/>
      <c r="BP2050" s="18"/>
    </row>
    <row r="2051" spans="1:68" ht="15" customHeight="1" thickBot="1" x14ac:dyDescent="0.35">
      <c r="A2051" s="116">
        <v>2050</v>
      </c>
      <c r="H2051" s="121" t="s">
        <v>2503</v>
      </c>
      <c r="I2051" s="117">
        <v>7</v>
      </c>
      <c r="J2051" s="119" t="s">
        <v>2484</v>
      </c>
      <c r="K2051" s="119" t="s">
        <v>2594</v>
      </c>
      <c r="L2051" s="119" t="s">
        <v>2481</v>
      </c>
      <c r="M2051" s="119" t="s">
        <v>2480</v>
      </c>
      <c r="N2051" s="119" t="s">
        <v>2479</v>
      </c>
      <c r="O2051" s="120" t="s">
        <v>2504</v>
      </c>
      <c r="P2051" s="120" t="s">
        <v>2475</v>
      </c>
      <c r="Q2051" s="120" t="s">
        <v>2485</v>
      </c>
      <c r="R2051" s="6">
        <f t="shared" si="296"/>
        <v>5</v>
      </c>
      <c r="S2051" s="6">
        <f t="shared" si="297"/>
        <v>1</v>
      </c>
      <c r="T2051" s="7">
        <f t="shared" si="298"/>
        <v>130312</v>
      </c>
      <c r="U2051" s="122" t="str">
        <f t="shared" si="299"/>
        <v>1FD08</v>
      </c>
      <c r="V2051" s="10">
        <f t="shared" si="300"/>
        <v>253</v>
      </c>
      <c r="W2051" s="10">
        <f t="shared" si="301"/>
        <v>8</v>
      </c>
      <c r="X2051" s="11">
        <f t="shared" si="302"/>
        <v>16</v>
      </c>
      <c r="Y2051" s="11">
        <f t="shared" si="303"/>
        <v>253</v>
      </c>
      <c r="Z2051" s="12" t="str">
        <f t="shared" ref="Z2051:Z2114" si="304">VLOOKUP(T2051,BO:BP,2,FALSE)</f>
        <v>Temperature</v>
      </c>
      <c r="AI2051" s="17"/>
      <c r="AJ2051" s="18"/>
      <c r="AK2051" s="19"/>
      <c r="AQ2051" s="34"/>
      <c r="AR2051" s="34"/>
      <c r="AS2051" s="34"/>
      <c r="AT2051" s="34"/>
      <c r="AU2051" s="34"/>
      <c r="AV2051" s="34"/>
      <c r="AW2051" s="34"/>
      <c r="AX2051" s="223">
        <v>130312</v>
      </c>
      <c r="AY2051" s="6">
        <v>16</v>
      </c>
      <c r="AZ2051" s="6">
        <v>253</v>
      </c>
      <c r="BA2051" s="87" t="s">
        <v>2365</v>
      </c>
      <c r="BB2051" s="39" t="s">
        <v>2602</v>
      </c>
      <c r="BC2051" s="84" t="s">
        <v>2359</v>
      </c>
      <c r="BJ2051" s="47" t="s">
        <v>2603</v>
      </c>
      <c r="BL2051" s="42" t="s">
        <v>2494</v>
      </c>
      <c r="BM2051" s="43" t="s">
        <v>2495</v>
      </c>
      <c r="BO2051" s="17"/>
      <c r="BP2051" s="18"/>
    </row>
    <row r="2052" spans="1:68" ht="15" customHeight="1" thickBot="1" x14ac:dyDescent="0.35">
      <c r="A2052" s="116">
        <v>2051</v>
      </c>
      <c r="H2052" s="121" t="s">
        <v>2595</v>
      </c>
      <c r="I2052" s="117">
        <v>8</v>
      </c>
      <c r="J2052" s="119" t="s">
        <v>2471</v>
      </c>
      <c r="K2052" s="119" t="s">
        <v>2471</v>
      </c>
      <c r="L2052" s="119" t="s">
        <v>2472</v>
      </c>
      <c r="M2052" s="119" t="s">
        <v>2594</v>
      </c>
      <c r="N2052" s="119" t="s">
        <v>2486</v>
      </c>
      <c r="O2052" s="120" t="s">
        <v>2588</v>
      </c>
      <c r="P2052" s="120" t="s">
        <v>2588</v>
      </c>
      <c r="Q2052" s="119" t="s">
        <v>2588</v>
      </c>
      <c r="R2052" s="6">
        <f t="shared" si="296"/>
        <v>5</v>
      </c>
      <c r="S2052" s="6">
        <f t="shared" si="297"/>
        <v>1</v>
      </c>
      <c r="T2052" s="7">
        <f t="shared" si="298"/>
        <v>130312</v>
      </c>
      <c r="U2052" s="122" t="str">
        <f t="shared" si="299"/>
        <v>1FD08</v>
      </c>
      <c r="V2052" s="10">
        <f t="shared" si="300"/>
        <v>253</v>
      </c>
      <c r="W2052" s="10">
        <f t="shared" si="301"/>
        <v>8</v>
      </c>
      <c r="X2052" s="11">
        <f t="shared" si="302"/>
        <v>25</v>
      </c>
      <c r="Y2052" s="11">
        <f t="shared" si="303"/>
        <v>253</v>
      </c>
      <c r="Z2052" s="12" t="str">
        <f t="shared" si="304"/>
        <v>Temperature</v>
      </c>
      <c r="AI2052" s="17"/>
      <c r="AJ2052" s="18"/>
      <c r="AK2052" s="19"/>
      <c r="AL2052" s="21"/>
      <c r="AM2052" s="21"/>
      <c r="AN2052" s="21"/>
      <c r="AO2052" s="21"/>
      <c r="AP2052" s="20"/>
      <c r="AQ2052" s="20"/>
      <c r="AR2052" s="20"/>
      <c r="AS2052" s="20"/>
      <c r="AT2052" s="20"/>
      <c r="AU2052" s="20"/>
      <c r="AV2052" s="20"/>
      <c r="AW2052" s="20"/>
      <c r="AX2052" s="222">
        <v>130312</v>
      </c>
      <c r="AY2052" s="6">
        <v>25</v>
      </c>
      <c r="AZ2052" s="6">
        <v>253</v>
      </c>
      <c r="BA2052" s="87" t="s">
        <v>2365</v>
      </c>
      <c r="BB2052" s="39" t="s">
        <v>2467</v>
      </c>
      <c r="BC2052" s="84" t="s">
        <v>2359</v>
      </c>
      <c r="BJ2052" s="47" t="s">
        <v>2493</v>
      </c>
      <c r="BL2052" s="42" t="s">
        <v>2604</v>
      </c>
      <c r="BM2052" s="43" t="s">
        <v>2495</v>
      </c>
      <c r="BO2052" s="17"/>
      <c r="BP2052" s="18"/>
    </row>
    <row r="2053" spans="1:68" ht="15" customHeight="1" thickBot="1" x14ac:dyDescent="0.35">
      <c r="A2053" s="116">
        <v>2052</v>
      </c>
      <c r="H2053" s="121" t="s">
        <v>2487</v>
      </c>
      <c r="I2053" s="117">
        <v>8</v>
      </c>
      <c r="J2053" s="119" t="s">
        <v>2488</v>
      </c>
      <c r="K2053" s="119" t="s">
        <v>2489</v>
      </c>
      <c r="L2053" s="120" t="s">
        <v>2473</v>
      </c>
      <c r="M2053" s="119" t="s">
        <v>2490</v>
      </c>
      <c r="N2053" s="120" t="s">
        <v>2491</v>
      </c>
      <c r="O2053" s="119" t="s">
        <v>2492</v>
      </c>
      <c r="P2053" s="120" t="s">
        <v>2596</v>
      </c>
      <c r="Q2053" s="120" t="s">
        <v>2597</v>
      </c>
      <c r="R2053" s="6">
        <f t="shared" si="296"/>
        <v>2</v>
      </c>
      <c r="S2053" s="6">
        <f t="shared" si="297"/>
        <v>1</v>
      </c>
      <c r="T2053" s="7">
        <f t="shared" si="298"/>
        <v>130306</v>
      </c>
      <c r="U2053" s="122" t="str">
        <f t="shared" si="299"/>
        <v>1FD02</v>
      </c>
      <c r="V2053" s="10">
        <f t="shared" si="300"/>
        <v>253</v>
      </c>
      <c r="W2053" s="10">
        <f t="shared" si="301"/>
        <v>2</v>
      </c>
      <c r="X2053" s="11">
        <f t="shared" si="302"/>
        <v>3</v>
      </c>
      <c r="Y2053" s="11">
        <f t="shared" si="303"/>
        <v>253</v>
      </c>
      <c r="Z2053" s="12" t="str">
        <f t="shared" si="304"/>
        <v>Wind Data</v>
      </c>
      <c r="AI2053" s="17"/>
      <c r="AJ2053" s="18"/>
      <c r="AK2053" s="19"/>
      <c r="AQ2053" s="34"/>
      <c r="AR2053" s="34"/>
      <c r="AS2053" s="34"/>
      <c r="AT2053" s="34"/>
      <c r="AU2053" s="34"/>
      <c r="AV2053" s="34"/>
      <c r="AW2053" s="34"/>
      <c r="AX2053" s="223">
        <v>130306</v>
      </c>
      <c r="AY2053" s="6">
        <v>3</v>
      </c>
      <c r="AZ2053" s="6">
        <v>253</v>
      </c>
      <c r="BA2053" s="87" t="s">
        <v>2496</v>
      </c>
      <c r="BB2053" s="39" t="s">
        <v>2468</v>
      </c>
      <c r="BC2053" s="84" t="s">
        <v>2349</v>
      </c>
      <c r="BD2053" s="38" t="s">
        <v>2497</v>
      </c>
      <c r="BE2053" s="39" t="s">
        <v>2469</v>
      </c>
      <c r="BF2053" s="90" t="s">
        <v>2498</v>
      </c>
      <c r="BJ2053" s="47" t="s">
        <v>2499</v>
      </c>
      <c r="BL2053" s="42" t="s">
        <v>2500</v>
      </c>
      <c r="BM2053" s="43" t="s">
        <v>2495</v>
      </c>
      <c r="BO2053" s="17"/>
      <c r="BP2053" s="18"/>
    </row>
    <row r="2054" spans="1:68" ht="15" customHeight="1" thickBot="1" x14ac:dyDescent="0.35">
      <c r="A2054" s="116">
        <v>2053</v>
      </c>
      <c r="H2054" s="121" t="s">
        <v>2586</v>
      </c>
      <c r="I2054" s="117">
        <v>8</v>
      </c>
      <c r="J2054" s="119" t="s">
        <v>2471</v>
      </c>
      <c r="K2054" s="120" t="s">
        <v>2471</v>
      </c>
      <c r="L2054" s="120" t="s">
        <v>2472</v>
      </c>
      <c r="M2054" s="120" t="s">
        <v>2587</v>
      </c>
      <c r="N2054" s="120" t="s">
        <v>2502</v>
      </c>
      <c r="O2054" s="120" t="s">
        <v>2588</v>
      </c>
      <c r="P2054" s="120" t="s">
        <v>2588</v>
      </c>
      <c r="Q2054" s="120" t="s">
        <v>2588</v>
      </c>
      <c r="R2054" s="6">
        <f t="shared" si="296"/>
        <v>5</v>
      </c>
      <c r="S2054" s="6">
        <f t="shared" si="297"/>
        <v>1</v>
      </c>
      <c r="T2054" s="7">
        <f t="shared" si="298"/>
        <v>130312</v>
      </c>
      <c r="U2054" s="122" t="str">
        <f t="shared" si="299"/>
        <v>1FD08</v>
      </c>
      <c r="V2054" s="10">
        <f t="shared" si="300"/>
        <v>253</v>
      </c>
      <c r="W2054" s="10">
        <f t="shared" si="301"/>
        <v>8</v>
      </c>
      <c r="X2054" s="11">
        <f t="shared" si="302"/>
        <v>16</v>
      </c>
      <c r="Y2054" s="11">
        <f t="shared" si="303"/>
        <v>253</v>
      </c>
      <c r="Z2054" s="12" t="str">
        <f t="shared" si="304"/>
        <v>Temperature</v>
      </c>
      <c r="AI2054" s="17"/>
      <c r="AJ2054" s="18"/>
      <c r="AK2054" s="19"/>
      <c r="AL2054" s="21"/>
      <c r="AM2054" s="21"/>
      <c r="AN2054" s="21"/>
      <c r="AO2054" s="21"/>
      <c r="AP2054" s="20"/>
      <c r="AQ2054" s="20"/>
      <c r="AR2054" s="20"/>
      <c r="AS2054" s="20"/>
      <c r="AT2054" s="20"/>
      <c r="AU2054" s="20"/>
      <c r="AV2054" s="20"/>
      <c r="AW2054" s="20"/>
      <c r="AX2054" s="222">
        <v>130312</v>
      </c>
      <c r="AY2054" s="6">
        <v>16</v>
      </c>
      <c r="AZ2054" s="6">
        <v>253</v>
      </c>
      <c r="BA2054" s="87" t="s">
        <v>2365</v>
      </c>
      <c r="BB2054" s="39" t="s">
        <v>2582</v>
      </c>
      <c r="BC2054" s="84" t="s">
        <v>2359</v>
      </c>
      <c r="BJ2054" s="47" t="s">
        <v>2493</v>
      </c>
      <c r="BL2054" s="42" t="s">
        <v>2494</v>
      </c>
      <c r="BM2054" s="43" t="s">
        <v>2495</v>
      </c>
      <c r="BO2054" s="17"/>
      <c r="BP2054" s="18"/>
    </row>
    <row r="2055" spans="1:68" ht="15" customHeight="1" thickBot="1" x14ac:dyDescent="0.35">
      <c r="A2055" s="116">
        <v>2054</v>
      </c>
      <c r="H2055" s="121" t="s">
        <v>2589</v>
      </c>
      <c r="I2055" s="117">
        <v>8</v>
      </c>
      <c r="J2055" s="119" t="s">
        <v>2590</v>
      </c>
      <c r="K2055" s="120" t="s">
        <v>2591</v>
      </c>
      <c r="L2055" s="120" t="s">
        <v>2473</v>
      </c>
      <c r="M2055" s="120" t="s">
        <v>2592</v>
      </c>
      <c r="N2055" s="120" t="s">
        <v>2474</v>
      </c>
      <c r="O2055" s="120" t="s">
        <v>2593</v>
      </c>
      <c r="P2055" s="120" t="s">
        <v>2588</v>
      </c>
      <c r="Q2055" s="120" t="s">
        <v>2588</v>
      </c>
      <c r="R2055" s="6">
        <f t="shared" si="296"/>
        <v>2</v>
      </c>
      <c r="S2055" s="6">
        <f t="shared" si="297"/>
        <v>1</v>
      </c>
      <c r="T2055" s="7">
        <f t="shared" si="298"/>
        <v>130306</v>
      </c>
      <c r="U2055" s="122" t="str">
        <f t="shared" si="299"/>
        <v>1FD02</v>
      </c>
      <c r="V2055" s="10">
        <f t="shared" si="300"/>
        <v>253</v>
      </c>
      <c r="W2055" s="10">
        <f t="shared" si="301"/>
        <v>2</v>
      </c>
      <c r="X2055" s="11">
        <f t="shared" si="302"/>
        <v>3</v>
      </c>
      <c r="Y2055" s="11">
        <f t="shared" si="303"/>
        <v>253</v>
      </c>
      <c r="Z2055" s="12" t="str">
        <f t="shared" si="304"/>
        <v>Wind Data</v>
      </c>
      <c r="AI2055" s="17"/>
      <c r="AJ2055" s="18"/>
      <c r="AK2055" s="19"/>
      <c r="AQ2055" s="34"/>
      <c r="AR2055" s="34"/>
      <c r="AS2055" s="34"/>
      <c r="AT2055" s="34"/>
      <c r="AU2055" s="34"/>
      <c r="AV2055" s="34"/>
      <c r="AW2055" s="34"/>
      <c r="AX2055" s="223">
        <v>130306</v>
      </c>
      <c r="AY2055" s="6">
        <v>3</v>
      </c>
      <c r="AZ2055" s="6">
        <v>253</v>
      </c>
      <c r="BA2055" s="87" t="s">
        <v>2496</v>
      </c>
      <c r="BB2055" s="39" t="s">
        <v>2583</v>
      </c>
      <c r="BC2055" s="84" t="s">
        <v>2349</v>
      </c>
      <c r="BD2055" s="38" t="s">
        <v>2497</v>
      </c>
      <c r="BE2055" s="39" t="s">
        <v>2584</v>
      </c>
      <c r="BF2055" s="90" t="s">
        <v>2498</v>
      </c>
      <c r="BJ2055" s="47" t="s">
        <v>2499</v>
      </c>
      <c r="BL2055" s="42" t="s">
        <v>2500</v>
      </c>
      <c r="BM2055" s="43" t="s">
        <v>2495</v>
      </c>
      <c r="BO2055" s="17"/>
      <c r="BP2055" s="18"/>
    </row>
    <row r="2056" spans="1:68" ht="15" customHeight="1" thickBot="1" x14ac:dyDescent="0.35">
      <c r="A2056" s="116">
        <v>2055</v>
      </c>
      <c r="H2056" s="121" t="s">
        <v>2586</v>
      </c>
      <c r="I2056" s="117">
        <v>8</v>
      </c>
      <c r="J2056" s="119" t="s">
        <v>2471</v>
      </c>
      <c r="K2056" s="120" t="s">
        <v>2471</v>
      </c>
      <c r="L2056" s="120" t="s">
        <v>2475</v>
      </c>
      <c r="M2056" s="120" t="s">
        <v>2476</v>
      </c>
      <c r="N2056" s="120" t="s">
        <v>2477</v>
      </c>
      <c r="O2056" s="120" t="s">
        <v>2588</v>
      </c>
      <c r="P2056" s="120" t="s">
        <v>2588</v>
      </c>
      <c r="Q2056" s="120" t="s">
        <v>2588</v>
      </c>
      <c r="R2056" s="6">
        <f t="shared" si="296"/>
        <v>5</v>
      </c>
      <c r="S2056" s="6">
        <f t="shared" si="297"/>
        <v>1</v>
      </c>
      <c r="T2056" s="7">
        <f t="shared" si="298"/>
        <v>130312</v>
      </c>
      <c r="U2056" s="122" t="str">
        <f t="shared" si="299"/>
        <v>1FD08</v>
      </c>
      <c r="V2056" s="10">
        <f t="shared" si="300"/>
        <v>253</v>
      </c>
      <c r="W2056" s="10">
        <f t="shared" si="301"/>
        <v>8</v>
      </c>
      <c r="X2056" s="11">
        <f t="shared" si="302"/>
        <v>16</v>
      </c>
      <c r="Y2056" s="11">
        <f t="shared" si="303"/>
        <v>253</v>
      </c>
      <c r="Z2056" s="12" t="str">
        <f t="shared" si="304"/>
        <v>Temperature</v>
      </c>
      <c r="AI2056" s="17"/>
      <c r="AJ2056" s="18"/>
      <c r="AK2056" s="19"/>
      <c r="AL2056" s="21"/>
      <c r="AM2056" s="21"/>
      <c r="AN2056" s="21"/>
      <c r="AO2056" s="21"/>
      <c r="AP2056" s="20"/>
      <c r="AQ2056" s="20"/>
      <c r="AR2056" s="20"/>
      <c r="AS2056" s="20"/>
      <c r="AT2056" s="20"/>
      <c r="AU2056" s="20"/>
      <c r="AV2056" s="20"/>
      <c r="AW2056" s="20"/>
      <c r="AX2056" s="222">
        <v>130312</v>
      </c>
      <c r="AY2056" s="6">
        <v>16</v>
      </c>
      <c r="AZ2056" s="6">
        <v>253</v>
      </c>
      <c r="BA2056" s="87" t="s">
        <v>2365</v>
      </c>
      <c r="BB2056" s="39" t="s">
        <v>2464</v>
      </c>
      <c r="BC2056" s="84" t="s">
        <v>2359</v>
      </c>
      <c r="BJ2056" s="47" t="s">
        <v>2501</v>
      </c>
      <c r="BL2056" s="42" t="s">
        <v>2494</v>
      </c>
      <c r="BM2056" s="43" t="s">
        <v>2495</v>
      </c>
      <c r="BO2056" s="17"/>
      <c r="BP2056" s="18"/>
    </row>
    <row r="2057" spans="1:68" ht="15" customHeight="1" thickBot="1" x14ac:dyDescent="0.35">
      <c r="A2057" s="116">
        <v>2056</v>
      </c>
      <c r="H2057" s="121" t="s">
        <v>2589</v>
      </c>
      <c r="I2057" s="117">
        <v>8</v>
      </c>
      <c r="J2057" s="119" t="s">
        <v>2478</v>
      </c>
      <c r="K2057" s="120" t="s">
        <v>2479</v>
      </c>
      <c r="L2057" s="119" t="s">
        <v>2480</v>
      </c>
      <c r="M2057" s="119" t="s">
        <v>2481</v>
      </c>
      <c r="N2057" s="119" t="s">
        <v>2482</v>
      </c>
      <c r="O2057" s="119" t="s">
        <v>2483</v>
      </c>
      <c r="P2057" s="119" t="s">
        <v>2475</v>
      </c>
      <c r="Q2057" s="119" t="s">
        <v>2473</v>
      </c>
      <c r="R2057" s="6">
        <f t="shared" si="296"/>
        <v>2</v>
      </c>
      <c r="S2057" s="6">
        <f t="shared" si="297"/>
        <v>1</v>
      </c>
      <c r="T2057" s="7">
        <f t="shared" si="298"/>
        <v>130306</v>
      </c>
      <c r="U2057" s="122" t="str">
        <f t="shared" si="299"/>
        <v>1FD02</v>
      </c>
      <c r="V2057" s="10">
        <f t="shared" si="300"/>
        <v>253</v>
      </c>
      <c r="W2057" s="10">
        <f t="shared" si="301"/>
        <v>2</v>
      </c>
      <c r="X2057" s="11">
        <f t="shared" si="302"/>
        <v>3</v>
      </c>
      <c r="Y2057" s="11">
        <f t="shared" si="303"/>
        <v>253</v>
      </c>
      <c r="Z2057" s="12" t="str">
        <f t="shared" si="304"/>
        <v>Wind Data</v>
      </c>
      <c r="AI2057" s="17"/>
      <c r="AJ2057" s="18"/>
      <c r="AK2057" s="19"/>
      <c r="AQ2057" s="34"/>
      <c r="AR2057" s="34"/>
      <c r="AS2057" s="34"/>
      <c r="AT2057" s="34"/>
      <c r="AU2057" s="34"/>
      <c r="AV2057" s="34"/>
      <c r="AW2057" s="34"/>
      <c r="AX2057" s="223">
        <v>130306</v>
      </c>
      <c r="AY2057" s="6">
        <v>3</v>
      </c>
      <c r="AZ2057" s="6">
        <v>253</v>
      </c>
      <c r="BA2057" s="87" t="s">
        <v>2496</v>
      </c>
      <c r="BB2057" s="39" t="s">
        <v>2598</v>
      </c>
      <c r="BC2057" s="84" t="s">
        <v>2349</v>
      </c>
      <c r="BD2057" s="38" t="s">
        <v>2497</v>
      </c>
      <c r="BE2057" s="39" t="s">
        <v>2599</v>
      </c>
      <c r="BF2057" s="90" t="s">
        <v>2498</v>
      </c>
      <c r="BJ2057" s="47" t="s">
        <v>2505</v>
      </c>
      <c r="BL2057" s="42" t="s">
        <v>2500</v>
      </c>
      <c r="BM2057" s="43" t="s">
        <v>2495</v>
      </c>
      <c r="BO2057" s="17"/>
      <c r="BP2057" s="18"/>
    </row>
    <row r="2058" spans="1:68" ht="15" customHeight="1" thickBot="1" x14ac:dyDescent="0.35">
      <c r="A2058" s="116">
        <v>2057</v>
      </c>
      <c r="H2058" s="121" t="s">
        <v>2503</v>
      </c>
      <c r="I2058" s="117">
        <v>8</v>
      </c>
      <c r="J2058" s="119" t="s">
        <v>2471</v>
      </c>
      <c r="K2058" s="119" t="s">
        <v>2481</v>
      </c>
      <c r="L2058" s="119" t="s">
        <v>2480</v>
      </c>
      <c r="M2058" s="119" t="s">
        <v>2479</v>
      </c>
      <c r="N2058" s="119" t="s">
        <v>2478</v>
      </c>
      <c r="O2058" s="119" t="s">
        <v>2588</v>
      </c>
      <c r="P2058" s="119" t="s">
        <v>2588</v>
      </c>
      <c r="Q2058" s="119" t="s">
        <v>2588</v>
      </c>
      <c r="R2058" s="6">
        <f t="shared" si="296"/>
        <v>5</v>
      </c>
      <c r="S2058" s="6">
        <f t="shared" si="297"/>
        <v>1</v>
      </c>
      <c r="T2058" s="7">
        <f t="shared" si="298"/>
        <v>130312</v>
      </c>
      <c r="U2058" s="122" t="str">
        <f t="shared" si="299"/>
        <v>1FD08</v>
      </c>
      <c r="V2058" s="10">
        <f t="shared" si="300"/>
        <v>253</v>
      </c>
      <c r="W2058" s="10">
        <f t="shared" si="301"/>
        <v>8</v>
      </c>
      <c r="X2058" s="11">
        <f t="shared" si="302"/>
        <v>16</v>
      </c>
      <c r="Y2058" s="11">
        <f t="shared" si="303"/>
        <v>253</v>
      </c>
      <c r="Z2058" s="12" t="str">
        <f t="shared" si="304"/>
        <v>Temperature</v>
      </c>
      <c r="AI2058" s="17"/>
      <c r="AJ2058" s="18"/>
      <c r="AK2058" s="19"/>
      <c r="AL2058" s="21"/>
      <c r="AM2058" s="21"/>
      <c r="AN2058" s="21"/>
      <c r="AO2058" s="21"/>
      <c r="AP2058" s="20"/>
      <c r="AQ2058" s="20"/>
      <c r="AR2058" s="20"/>
      <c r="AS2058" s="20"/>
      <c r="AT2058" s="20"/>
      <c r="AU2058" s="20"/>
      <c r="AV2058" s="20"/>
      <c r="AW2058" s="20"/>
      <c r="AX2058" s="222">
        <v>130312</v>
      </c>
      <c r="AY2058" s="6">
        <v>16</v>
      </c>
      <c r="AZ2058" s="6">
        <v>253</v>
      </c>
      <c r="BA2058" s="87" t="s">
        <v>2365</v>
      </c>
      <c r="BB2058" s="39" t="s">
        <v>2600</v>
      </c>
      <c r="BC2058" s="84" t="s">
        <v>2359</v>
      </c>
      <c r="BJ2058" s="47" t="s">
        <v>2601</v>
      </c>
      <c r="BL2058" s="42" t="s">
        <v>2494</v>
      </c>
      <c r="BM2058" s="43" t="s">
        <v>2495</v>
      </c>
      <c r="BO2058" s="17"/>
      <c r="BP2058" s="18"/>
    </row>
    <row r="2059" spans="1:68" ht="15" customHeight="1" thickBot="1" x14ac:dyDescent="0.35">
      <c r="A2059" s="116">
        <v>2058</v>
      </c>
      <c r="H2059" s="121" t="s">
        <v>2503</v>
      </c>
      <c r="I2059" s="117">
        <v>8</v>
      </c>
      <c r="J2059" s="119" t="s">
        <v>2471</v>
      </c>
      <c r="K2059" s="119" t="s">
        <v>2471</v>
      </c>
      <c r="L2059" s="119" t="s">
        <v>2472</v>
      </c>
      <c r="M2059" s="119" t="s">
        <v>2594</v>
      </c>
      <c r="N2059" s="120" t="s">
        <v>2473</v>
      </c>
      <c r="O2059" s="120" t="s">
        <v>2472</v>
      </c>
      <c r="P2059" s="120" t="s">
        <v>2475</v>
      </c>
      <c r="Q2059" s="120" t="s">
        <v>2483</v>
      </c>
      <c r="R2059" s="6">
        <f t="shared" si="296"/>
        <v>5</v>
      </c>
      <c r="S2059" s="6">
        <f t="shared" si="297"/>
        <v>1</v>
      </c>
      <c r="T2059" s="7">
        <f t="shared" si="298"/>
        <v>130312</v>
      </c>
      <c r="U2059" s="122" t="str">
        <f t="shared" si="299"/>
        <v>1FD08</v>
      </c>
      <c r="V2059" s="10">
        <f t="shared" si="300"/>
        <v>253</v>
      </c>
      <c r="W2059" s="10">
        <f t="shared" si="301"/>
        <v>8</v>
      </c>
      <c r="X2059" s="11">
        <f t="shared" si="302"/>
        <v>16</v>
      </c>
      <c r="Y2059" s="11">
        <f t="shared" si="303"/>
        <v>253</v>
      </c>
      <c r="Z2059" s="12" t="str">
        <f t="shared" si="304"/>
        <v>Temperature</v>
      </c>
      <c r="AI2059" s="17"/>
      <c r="AJ2059" s="18"/>
      <c r="AK2059" s="19"/>
      <c r="AQ2059" s="34"/>
      <c r="AR2059" s="34"/>
      <c r="AS2059" s="34"/>
      <c r="AT2059" s="34"/>
      <c r="AU2059" s="34"/>
      <c r="AV2059" s="34"/>
      <c r="AW2059" s="34"/>
      <c r="AX2059" s="223">
        <v>130312</v>
      </c>
      <c r="AY2059" s="6">
        <v>16</v>
      </c>
      <c r="AZ2059" s="6">
        <v>253</v>
      </c>
      <c r="BA2059" s="87" t="s">
        <v>2365</v>
      </c>
      <c r="BB2059" s="39" t="s">
        <v>2585</v>
      </c>
      <c r="BC2059" s="84" t="s">
        <v>2359</v>
      </c>
      <c r="BJ2059" s="47" t="s">
        <v>2493</v>
      </c>
      <c r="BL2059" s="42" t="s">
        <v>2494</v>
      </c>
      <c r="BM2059" s="43" t="s">
        <v>2495</v>
      </c>
      <c r="BO2059" s="17"/>
      <c r="BP2059" s="18"/>
    </row>
    <row r="2060" spans="1:68" ht="15" customHeight="1" thickBot="1" x14ac:dyDescent="0.35">
      <c r="A2060" s="116">
        <v>2059</v>
      </c>
      <c r="H2060" s="121" t="s">
        <v>2503</v>
      </c>
      <c r="I2060" s="117">
        <v>7</v>
      </c>
      <c r="J2060" s="119" t="s">
        <v>2484</v>
      </c>
      <c r="K2060" s="120" t="s">
        <v>2594</v>
      </c>
      <c r="L2060" s="119" t="s">
        <v>2481</v>
      </c>
      <c r="M2060" s="119" t="s">
        <v>2480</v>
      </c>
      <c r="N2060" s="119" t="s">
        <v>2479</v>
      </c>
      <c r="O2060" s="119" t="s">
        <v>2504</v>
      </c>
      <c r="P2060" s="119" t="s">
        <v>2475</v>
      </c>
      <c r="Q2060" s="119" t="s">
        <v>2485</v>
      </c>
      <c r="R2060" s="6">
        <f t="shared" si="296"/>
        <v>5</v>
      </c>
      <c r="S2060" s="6">
        <f t="shared" si="297"/>
        <v>1</v>
      </c>
      <c r="T2060" s="7">
        <f t="shared" si="298"/>
        <v>130312</v>
      </c>
      <c r="U2060" s="122" t="str">
        <f t="shared" si="299"/>
        <v>1FD08</v>
      </c>
      <c r="V2060" s="10">
        <f t="shared" si="300"/>
        <v>253</v>
      </c>
      <c r="W2060" s="10">
        <f t="shared" si="301"/>
        <v>8</v>
      </c>
      <c r="X2060" s="11">
        <f t="shared" si="302"/>
        <v>16</v>
      </c>
      <c r="Y2060" s="11">
        <f t="shared" si="303"/>
        <v>253</v>
      </c>
      <c r="Z2060" s="12" t="str">
        <f t="shared" si="304"/>
        <v>Temperature</v>
      </c>
      <c r="AI2060" s="17"/>
      <c r="AJ2060" s="18"/>
      <c r="AK2060" s="19"/>
      <c r="AL2060" s="21"/>
      <c r="AM2060" s="21"/>
      <c r="AN2060" s="21"/>
      <c r="AO2060" s="21"/>
      <c r="AP2060" s="20"/>
      <c r="AQ2060" s="20"/>
      <c r="AR2060" s="20"/>
      <c r="AS2060" s="20"/>
      <c r="AT2060" s="20"/>
      <c r="AU2060" s="20"/>
      <c r="AV2060" s="20"/>
      <c r="AW2060" s="20"/>
      <c r="AX2060" s="222">
        <v>130312</v>
      </c>
      <c r="AY2060" s="6">
        <v>16</v>
      </c>
      <c r="AZ2060" s="6">
        <v>253</v>
      </c>
      <c r="BA2060" s="87" t="s">
        <v>2365</v>
      </c>
      <c r="BB2060" s="39" t="s">
        <v>2602</v>
      </c>
      <c r="BC2060" s="84" t="s">
        <v>2359</v>
      </c>
      <c r="BJ2060" s="47" t="s">
        <v>2603</v>
      </c>
      <c r="BL2060" s="42" t="s">
        <v>2494</v>
      </c>
      <c r="BM2060" s="43" t="s">
        <v>2495</v>
      </c>
      <c r="BO2060" s="17"/>
      <c r="BP2060" s="18"/>
    </row>
    <row r="2061" spans="1:68" ht="15" customHeight="1" thickBot="1" x14ac:dyDescent="0.35">
      <c r="A2061" s="116">
        <v>2060</v>
      </c>
      <c r="H2061" s="121" t="s">
        <v>2595</v>
      </c>
      <c r="I2061" s="117">
        <v>8</v>
      </c>
      <c r="J2061" s="119" t="s">
        <v>2471</v>
      </c>
      <c r="K2061" s="119" t="s">
        <v>2471</v>
      </c>
      <c r="L2061" s="120" t="s">
        <v>2472</v>
      </c>
      <c r="M2061" s="120" t="s">
        <v>2594</v>
      </c>
      <c r="N2061" s="120" t="s">
        <v>2486</v>
      </c>
      <c r="O2061" s="120" t="s">
        <v>2588</v>
      </c>
      <c r="P2061" s="119" t="s">
        <v>2588</v>
      </c>
      <c r="Q2061" s="119" t="s">
        <v>2588</v>
      </c>
      <c r="R2061" s="6">
        <f t="shared" si="296"/>
        <v>5</v>
      </c>
      <c r="S2061" s="6">
        <f t="shared" si="297"/>
        <v>1</v>
      </c>
      <c r="T2061" s="7">
        <f t="shared" si="298"/>
        <v>130312</v>
      </c>
      <c r="U2061" s="122" t="str">
        <f t="shared" si="299"/>
        <v>1FD08</v>
      </c>
      <c r="V2061" s="10">
        <f t="shared" si="300"/>
        <v>253</v>
      </c>
      <c r="W2061" s="10">
        <f t="shared" si="301"/>
        <v>8</v>
      </c>
      <c r="X2061" s="11">
        <f t="shared" si="302"/>
        <v>25</v>
      </c>
      <c r="Y2061" s="11">
        <f t="shared" si="303"/>
        <v>253</v>
      </c>
      <c r="Z2061" s="12" t="str">
        <f t="shared" si="304"/>
        <v>Temperature</v>
      </c>
      <c r="AI2061" s="17"/>
      <c r="AJ2061" s="18"/>
      <c r="AK2061" s="19"/>
      <c r="AQ2061" s="34"/>
      <c r="AR2061" s="34"/>
      <c r="AS2061" s="34"/>
      <c r="AT2061" s="34"/>
      <c r="AU2061" s="34"/>
      <c r="AV2061" s="34"/>
      <c r="AW2061" s="34"/>
      <c r="AX2061" s="223">
        <v>130312</v>
      </c>
      <c r="AY2061" s="6">
        <v>25</v>
      </c>
      <c r="AZ2061" s="6">
        <v>253</v>
      </c>
      <c r="BA2061" s="87" t="s">
        <v>2365</v>
      </c>
      <c r="BB2061" s="39" t="s">
        <v>2467</v>
      </c>
      <c r="BC2061" s="84" t="s">
        <v>2359</v>
      </c>
      <c r="BJ2061" s="47" t="s">
        <v>2493</v>
      </c>
      <c r="BL2061" s="42" t="s">
        <v>2604</v>
      </c>
      <c r="BM2061" s="43" t="s">
        <v>2495</v>
      </c>
      <c r="BO2061" s="17"/>
      <c r="BP2061" s="18"/>
    </row>
    <row r="2062" spans="1:68" ht="15" customHeight="1" thickBot="1" x14ac:dyDescent="0.35">
      <c r="A2062" s="116">
        <v>2061</v>
      </c>
      <c r="H2062" s="121" t="s">
        <v>2487</v>
      </c>
      <c r="I2062" s="117">
        <v>8</v>
      </c>
      <c r="J2062" s="119" t="s">
        <v>2488</v>
      </c>
      <c r="K2062" s="119" t="s">
        <v>2489</v>
      </c>
      <c r="L2062" s="119" t="s">
        <v>2473</v>
      </c>
      <c r="M2062" s="119" t="s">
        <v>2490</v>
      </c>
      <c r="N2062" s="119" t="s">
        <v>2491</v>
      </c>
      <c r="O2062" s="119" t="s">
        <v>2492</v>
      </c>
      <c r="P2062" s="119" t="s">
        <v>2596</v>
      </c>
      <c r="Q2062" s="120" t="s">
        <v>2597</v>
      </c>
      <c r="R2062" s="6">
        <f t="shared" si="296"/>
        <v>2</v>
      </c>
      <c r="S2062" s="6">
        <f t="shared" si="297"/>
        <v>1</v>
      </c>
      <c r="T2062" s="7">
        <f t="shared" si="298"/>
        <v>130306</v>
      </c>
      <c r="U2062" s="122" t="str">
        <f t="shared" si="299"/>
        <v>1FD02</v>
      </c>
      <c r="V2062" s="10">
        <f t="shared" si="300"/>
        <v>253</v>
      </c>
      <c r="W2062" s="10">
        <f t="shared" si="301"/>
        <v>2</v>
      </c>
      <c r="X2062" s="11">
        <f t="shared" si="302"/>
        <v>3</v>
      </c>
      <c r="Y2062" s="11">
        <f t="shared" si="303"/>
        <v>253</v>
      </c>
      <c r="Z2062" s="12" t="str">
        <f t="shared" si="304"/>
        <v>Wind Data</v>
      </c>
      <c r="AI2062" s="17"/>
      <c r="AJ2062" s="18"/>
      <c r="AK2062" s="19"/>
      <c r="AL2062" s="21"/>
      <c r="AM2062" s="21"/>
      <c r="AN2062" s="21"/>
      <c r="AO2062" s="21"/>
      <c r="AP2062" s="20"/>
      <c r="AQ2062" s="20"/>
      <c r="AR2062" s="20"/>
      <c r="AS2062" s="20"/>
      <c r="AT2062" s="20"/>
      <c r="AU2062" s="20"/>
      <c r="AV2062" s="20"/>
      <c r="AW2062" s="20"/>
      <c r="AX2062" s="222">
        <v>130306</v>
      </c>
      <c r="AY2062" s="6">
        <v>3</v>
      </c>
      <c r="AZ2062" s="6">
        <v>253</v>
      </c>
      <c r="BA2062" s="87" t="s">
        <v>2496</v>
      </c>
      <c r="BB2062" s="39" t="s">
        <v>2468</v>
      </c>
      <c r="BC2062" s="84" t="s">
        <v>2349</v>
      </c>
      <c r="BD2062" s="38" t="s">
        <v>2497</v>
      </c>
      <c r="BE2062" s="39" t="s">
        <v>2469</v>
      </c>
      <c r="BF2062" s="90" t="s">
        <v>2498</v>
      </c>
      <c r="BJ2062" s="47" t="s">
        <v>2499</v>
      </c>
      <c r="BL2062" s="42" t="s">
        <v>2500</v>
      </c>
      <c r="BM2062" s="43" t="s">
        <v>2495</v>
      </c>
      <c r="BO2062" s="17"/>
      <c r="BP2062" s="18"/>
    </row>
    <row r="2063" spans="1:68" ht="15" customHeight="1" thickBot="1" x14ac:dyDescent="0.35">
      <c r="A2063" s="116">
        <v>2062</v>
      </c>
      <c r="H2063" s="121" t="s">
        <v>2586</v>
      </c>
      <c r="I2063" s="117">
        <v>8</v>
      </c>
      <c r="J2063" s="119" t="s">
        <v>2471</v>
      </c>
      <c r="K2063" s="120" t="s">
        <v>2471</v>
      </c>
      <c r="L2063" s="120" t="s">
        <v>2472</v>
      </c>
      <c r="M2063" s="120" t="s">
        <v>2587</v>
      </c>
      <c r="N2063" s="120" t="s">
        <v>2502</v>
      </c>
      <c r="O2063" s="119" t="s">
        <v>2588</v>
      </c>
      <c r="P2063" s="119" t="s">
        <v>2588</v>
      </c>
      <c r="Q2063" s="119" t="s">
        <v>2588</v>
      </c>
      <c r="R2063" s="6">
        <f t="shared" si="296"/>
        <v>5</v>
      </c>
      <c r="S2063" s="6">
        <f t="shared" si="297"/>
        <v>1</v>
      </c>
      <c r="T2063" s="7">
        <f t="shared" si="298"/>
        <v>130312</v>
      </c>
      <c r="U2063" s="122" t="str">
        <f t="shared" si="299"/>
        <v>1FD08</v>
      </c>
      <c r="V2063" s="10">
        <f t="shared" si="300"/>
        <v>253</v>
      </c>
      <c r="W2063" s="10">
        <f t="shared" si="301"/>
        <v>8</v>
      </c>
      <c r="X2063" s="11">
        <f t="shared" si="302"/>
        <v>16</v>
      </c>
      <c r="Y2063" s="11">
        <f t="shared" si="303"/>
        <v>253</v>
      </c>
      <c r="Z2063" s="12" t="str">
        <f t="shared" si="304"/>
        <v>Temperature</v>
      </c>
      <c r="AI2063" s="17"/>
      <c r="AJ2063" s="18"/>
      <c r="AK2063" s="19"/>
      <c r="AQ2063" s="34"/>
      <c r="AR2063" s="34"/>
      <c r="AS2063" s="34"/>
      <c r="AT2063" s="34"/>
      <c r="AU2063" s="34"/>
      <c r="AV2063" s="34"/>
      <c r="AW2063" s="34"/>
      <c r="AX2063" s="223">
        <v>130312</v>
      </c>
      <c r="AY2063" s="6">
        <v>16</v>
      </c>
      <c r="AZ2063" s="6">
        <v>253</v>
      </c>
      <c r="BA2063" s="87" t="s">
        <v>2365</v>
      </c>
      <c r="BB2063" s="39" t="s">
        <v>2582</v>
      </c>
      <c r="BC2063" s="84" t="s">
        <v>2359</v>
      </c>
      <c r="BJ2063" s="47" t="s">
        <v>2493</v>
      </c>
      <c r="BL2063" s="42" t="s">
        <v>2494</v>
      </c>
      <c r="BM2063" s="43" t="s">
        <v>2495</v>
      </c>
      <c r="BO2063" s="17"/>
      <c r="BP2063" s="18"/>
    </row>
    <row r="2064" spans="1:68" ht="15" customHeight="1" thickBot="1" x14ac:dyDescent="0.35">
      <c r="A2064" s="116">
        <v>2063</v>
      </c>
      <c r="H2064" s="121" t="s">
        <v>2589</v>
      </c>
      <c r="I2064" s="117">
        <v>8</v>
      </c>
      <c r="J2064" s="119" t="s">
        <v>2590</v>
      </c>
      <c r="K2064" s="120" t="s">
        <v>2591</v>
      </c>
      <c r="L2064" s="120" t="s">
        <v>2473</v>
      </c>
      <c r="M2064" s="119" t="s">
        <v>2592</v>
      </c>
      <c r="N2064" s="119" t="s">
        <v>2474</v>
      </c>
      <c r="O2064" s="119" t="s">
        <v>2593</v>
      </c>
      <c r="P2064" s="120" t="s">
        <v>2588</v>
      </c>
      <c r="Q2064" s="119" t="s">
        <v>2588</v>
      </c>
      <c r="R2064" s="6">
        <f t="shared" si="296"/>
        <v>2</v>
      </c>
      <c r="S2064" s="6">
        <f t="shared" si="297"/>
        <v>1</v>
      </c>
      <c r="T2064" s="7">
        <f t="shared" si="298"/>
        <v>130306</v>
      </c>
      <c r="U2064" s="122" t="str">
        <f t="shared" si="299"/>
        <v>1FD02</v>
      </c>
      <c r="V2064" s="10">
        <f t="shared" si="300"/>
        <v>253</v>
      </c>
      <c r="W2064" s="10">
        <f t="shared" si="301"/>
        <v>2</v>
      </c>
      <c r="X2064" s="11">
        <f t="shared" si="302"/>
        <v>3</v>
      </c>
      <c r="Y2064" s="11">
        <f t="shared" si="303"/>
        <v>253</v>
      </c>
      <c r="Z2064" s="12" t="str">
        <f t="shared" si="304"/>
        <v>Wind Data</v>
      </c>
      <c r="AI2064" s="17"/>
      <c r="AJ2064" s="18"/>
      <c r="AK2064" s="19"/>
      <c r="AL2064" s="21"/>
      <c r="AM2064" s="21"/>
      <c r="AN2064" s="21"/>
      <c r="AO2064" s="21"/>
      <c r="AP2064" s="20"/>
      <c r="AQ2064" s="20"/>
      <c r="AR2064" s="20"/>
      <c r="AS2064" s="20"/>
      <c r="AT2064" s="20"/>
      <c r="AU2064" s="20"/>
      <c r="AV2064" s="20"/>
      <c r="AW2064" s="20"/>
      <c r="AX2064" s="222">
        <v>130306</v>
      </c>
      <c r="AY2064" s="6">
        <v>3</v>
      </c>
      <c r="AZ2064" s="6">
        <v>253</v>
      </c>
      <c r="BA2064" s="87" t="s">
        <v>2496</v>
      </c>
      <c r="BB2064" s="39" t="s">
        <v>2583</v>
      </c>
      <c r="BC2064" s="84" t="s">
        <v>2349</v>
      </c>
      <c r="BD2064" s="38" t="s">
        <v>2497</v>
      </c>
      <c r="BE2064" s="39" t="s">
        <v>2584</v>
      </c>
      <c r="BF2064" s="90" t="s">
        <v>2498</v>
      </c>
      <c r="BJ2064" s="47" t="s">
        <v>2499</v>
      </c>
      <c r="BL2064" s="42" t="s">
        <v>2500</v>
      </c>
      <c r="BM2064" s="43" t="s">
        <v>2495</v>
      </c>
      <c r="BO2064" s="17"/>
      <c r="BP2064" s="18"/>
    </row>
    <row r="2065" spans="1:68" ht="15" customHeight="1" thickBot="1" x14ac:dyDescent="0.35">
      <c r="A2065" s="116">
        <v>2064</v>
      </c>
      <c r="H2065" s="121" t="s">
        <v>2586</v>
      </c>
      <c r="I2065" s="117">
        <v>8</v>
      </c>
      <c r="J2065" s="120" t="s">
        <v>2471</v>
      </c>
      <c r="K2065" s="119" t="s">
        <v>2471</v>
      </c>
      <c r="L2065" s="119" t="s">
        <v>2475</v>
      </c>
      <c r="M2065" s="119" t="s">
        <v>2476</v>
      </c>
      <c r="N2065" s="119" t="s">
        <v>2477</v>
      </c>
      <c r="O2065" s="120" t="s">
        <v>2588</v>
      </c>
      <c r="P2065" s="119" t="s">
        <v>2588</v>
      </c>
      <c r="Q2065" s="119" t="s">
        <v>2588</v>
      </c>
      <c r="R2065" s="6">
        <f t="shared" si="296"/>
        <v>5</v>
      </c>
      <c r="S2065" s="6">
        <f t="shared" si="297"/>
        <v>1</v>
      </c>
      <c r="T2065" s="7">
        <f t="shared" si="298"/>
        <v>130312</v>
      </c>
      <c r="U2065" s="122" t="str">
        <f t="shared" si="299"/>
        <v>1FD08</v>
      </c>
      <c r="V2065" s="10">
        <f t="shared" si="300"/>
        <v>253</v>
      </c>
      <c r="W2065" s="10">
        <f t="shared" si="301"/>
        <v>8</v>
      </c>
      <c r="X2065" s="11">
        <f t="shared" si="302"/>
        <v>16</v>
      </c>
      <c r="Y2065" s="11">
        <f t="shared" si="303"/>
        <v>253</v>
      </c>
      <c r="Z2065" s="12" t="str">
        <f t="shared" si="304"/>
        <v>Temperature</v>
      </c>
      <c r="AI2065" s="17"/>
      <c r="AJ2065" s="18"/>
      <c r="AK2065" s="19"/>
      <c r="AQ2065" s="34"/>
      <c r="AR2065" s="34"/>
      <c r="AS2065" s="34"/>
      <c r="AT2065" s="34"/>
      <c r="AU2065" s="34"/>
      <c r="AV2065" s="34"/>
      <c r="AW2065" s="34"/>
      <c r="AX2065" s="223">
        <v>130312</v>
      </c>
      <c r="AY2065" s="6">
        <v>16</v>
      </c>
      <c r="AZ2065" s="6">
        <v>253</v>
      </c>
      <c r="BA2065" s="87" t="s">
        <v>2365</v>
      </c>
      <c r="BB2065" s="39" t="s">
        <v>2464</v>
      </c>
      <c r="BC2065" s="84" t="s">
        <v>2359</v>
      </c>
      <c r="BJ2065" s="47" t="s">
        <v>2501</v>
      </c>
      <c r="BL2065" s="42" t="s">
        <v>2494</v>
      </c>
      <c r="BM2065" s="43" t="s">
        <v>2495</v>
      </c>
      <c r="BO2065" s="17"/>
      <c r="BP2065" s="18"/>
    </row>
    <row r="2066" spans="1:68" ht="15" customHeight="1" thickBot="1" x14ac:dyDescent="0.35">
      <c r="A2066" s="116">
        <v>2065</v>
      </c>
      <c r="H2066" s="121" t="s">
        <v>2589</v>
      </c>
      <c r="I2066" s="117">
        <v>8</v>
      </c>
      <c r="J2066" s="119" t="s">
        <v>2478</v>
      </c>
      <c r="K2066" s="119" t="s">
        <v>2479</v>
      </c>
      <c r="L2066" s="119" t="s">
        <v>2480</v>
      </c>
      <c r="M2066" s="120" t="s">
        <v>2481</v>
      </c>
      <c r="N2066" s="120" t="s">
        <v>2482</v>
      </c>
      <c r="O2066" s="119" t="s">
        <v>2483</v>
      </c>
      <c r="P2066" s="119" t="s">
        <v>2475</v>
      </c>
      <c r="Q2066" s="119" t="s">
        <v>2473</v>
      </c>
      <c r="R2066" s="6">
        <f t="shared" si="296"/>
        <v>2</v>
      </c>
      <c r="S2066" s="6">
        <f t="shared" si="297"/>
        <v>1</v>
      </c>
      <c r="T2066" s="7">
        <f t="shared" si="298"/>
        <v>130306</v>
      </c>
      <c r="U2066" s="122" t="str">
        <f t="shared" si="299"/>
        <v>1FD02</v>
      </c>
      <c r="V2066" s="10">
        <f t="shared" si="300"/>
        <v>253</v>
      </c>
      <c r="W2066" s="10">
        <f t="shared" si="301"/>
        <v>2</v>
      </c>
      <c r="X2066" s="11">
        <f t="shared" si="302"/>
        <v>3</v>
      </c>
      <c r="Y2066" s="11">
        <f t="shared" si="303"/>
        <v>253</v>
      </c>
      <c r="Z2066" s="12" t="str">
        <f t="shared" si="304"/>
        <v>Wind Data</v>
      </c>
      <c r="AI2066" s="17"/>
      <c r="AJ2066" s="18"/>
      <c r="AK2066" s="19"/>
      <c r="AL2066" s="21"/>
      <c r="AM2066" s="21"/>
      <c r="AN2066" s="21"/>
      <c r="AO2066" s="21"/>
      <c r="AP2066" s="20"/>
      <c r="AQ2066" s="20"/>
      <c r="AR2066" s="20"/>
      <c r="AS2066" s="20"/>
      <c r="AT2066" s="20"/>
      <c r="AU2066" s="20"/>
      <c r="AV2066" s="20"/>
      <c r="AW2066" s="20"/>
      <c r="AX2066" s="222">
        <v>130306</v>
      </c>
      <c r="AY2066" s="6">
        <v>3</v>
      </c>
      <c r="AZ2066" s="6">
        <v>253</v>
      </c>
      <c r="BA2066" s="87" t="s">
        <v>2496</v>
      </c>
      <c r="BB2066" s="39" t="s">
        <v>2598</v>
      </c>
      <c r="BC2066" s="84" t="s">
        <v>2349</v>
      </c>
      <c r="BD2066" s="38" t="s">
        <v>2497</v>
      </c>
      <c r="BE2066" s="39" t="s">
        <v>2599</v>
      </c>
      <c r="BF2066" s="90" t="s">
        <v>2498</v>
      </c>
      <c r="BJ2066" s="47" t="s">
        <v>2505</v>
      </c>
      <c r="BL2066" s="42" t="s">
        <v>2500</v>
      </c>
      <c r="BM2066" s="43" t="s">
        <v>2495</v>
      </c>
      <c r="BO2066" s="17"/>
      <c r="BP2066" s="18"/>
    </row>
    <row r="2067" spans="1:68" ht="15" customHeight="1" thickBot="1" x14ac:dyDescent="0.35">
      <c r="A2067" s="116">
        <v>2066</v>
      </c>
      <c r="H2067" s="121" t="s">
        <v>2503</v>
      </c>
      <c r="I2067" s="117">
        <v>8</v>
      </c>
      <c r="J2067" s="119" t="s">
        <v>2471</v>
      </c>
      <c r="K2067" s="120" t="s">
        <v>2481</v>
      </c>
      <c r="L2067" s="119" t="s">
        <v>2480</v>
      </c>
      <c r="M2067" s="119" t="s">
        <v>2479</v>
      </c>
      <c r="N2067" s="120" t="s">
        <v>2478</v>
      </c>
      <c r="O2067" s="119" t="s">
        <v>2588</v>
      </c>
      <c r="P2067" s="119" t="s">
        <v>2588</v>
      </c>
      <c r="Q2067" s="119" t="s">
        <v>2588</v>
      </c>
      <c r="R2067" s="6">
        <f t="shared" si="296"/>
        <v>5</v>
      </c>
      <c r="S2067" s="6">
        <f t="shared" si="297"/>
        <v>1</v>
      </c>
      <c r="T2067" s="7">
        <f t="shared" si="298"/>
        <v>130312</v>
      </c>
      <c r="U2067" s="122" t="str">
        <f t="shared" si="299"/>
        <v>1FD08</v>
      </c>
      <c r="V2067" s="10">
        <f t="shared" si="300"/>
        <v>253</v>
      </c>
      <c r="W2067" s="10">
        <f t="shared" si="301"/>
        <v>8</v>
      </c>
      <c r="X2067" s="11">
        <f t="shared" si="302"/>
        <v>16</v>
      </c>
      <c r="Y2067" s="11">
        <f t="shared" si="303"/>
        <v>253</v>
      </c>
      <c r="Z2067" s="12" t="str">
        <f t="shared" si="304"/>
        <v>Temperature</v>
      </c>
      <c r="AI2067" s="17"/>
      <c r="AJ2067" s="18"/>
      <c r="AK2067" s="19"/>
      <c r="AQ2067" s="34"/>
      <c r="AR2067" s="34"/>
      <c r="AS2067" s="34"/>
      <c r="AT2067" s="34"/>
      <c r="AU2067" s="34"/>
      <c r="AV2067" s="34"/>
      <c r="AW2067" s="34"/>
      <c r="AX2067" s="223">
        <v>130312</v>
      </c>
      <c r="AY2067" s="6">
        <v>16</v>
      </c>
      <c r="AZ2067" s="6">
        <v>253</v>
      </c>
      <c r="BA2067" s="87" t="s">
        <v>2365</v>
      </c>
      <c r="BB2067" s="39" t="s">
        <v>2600</v>
      </c>
      <c r="BC2067" s="84" t="s">
        <v>2359</v>
      </c>
      <c r="BJ2067" s="47" t="s">
        <v>2601</v>
      </c>
      <c r="BL2067" s="42" t="s">
        <v>2494</v>
      </c>
      <c r="BM2067" s="43" t="s">
        <v>2495</v>
      </c>
      <c r="BO2067" s="17"/>
      <c r="BP2067" s="18"/>
    </row>
    <row r="2068" spans="1:68" ht="15" customHeight="1" thickBot="1" x14ac:dyDescent="0.35">
      <c r="A2068" s="116">
        <v>2067</v>
      </c>
      <c r="H2068" s="121" t="s">
        <v>2503</v>
      </c>
      <c r="I2068" s="117">
        <v>8</v>
      </c>
      <c r="J2068" s="119" t="s">
        <v>2471</v>
      </c>
      <c r="K2068" s="120" t="s">
        <v>2471</v>
      </c>
      <c r="L2068" s="120" t="s">
        <v>2472</v>
      </c>
      <c r="M2068" s="119" t="s">
        <v>2594</v>
      </c>
      <c r="N2068" s="119" t="s">
        <v>2473</v>
      </c>
      <c r="O2068" s="119" t="s">
        <v>2472</v>
      </c>
      <c r="P2068" s="119" t="s">
        <v>2475</v>
      </c>
      <c r="Q2068" s="119" t="s">
        <v>2483</v>
      </c>
      <c r="R2068" s="6">
        <f t="shared" si="296"/>
        <v>5</v>
      </c>
      <c r="S2068" s="6">
        <f t="shared" si="297"/>
        <v>1</v>
      </c>
      <c r="T2068" s="7">
        <f t="shared" si="298"/>
        <v>130312</v>
      </c>
      <c r="U2068" s="122" t="str">
        <f t="shared" si="299"/>
        <v>1FD08</v>
      </c>
      <c r="V2068" s="10">
        <f t="shared" si="300"/>
        <v>253</v>
      </c>
      <c r="W2068" s="10">
        <f t="shared" si="301"/>
        <v>8</v>
      </c>
      <c r="X2068" s="11">
        <f t="shared" si="302"/>
        <v>16</v>
      </c>
      <c r="Y2068" s="11">
        <f t="shared" si="303"/>
        <v>253</v>
      </c>
      <c r="Z2068" s="12" t="str">
        <f t="shared" si="304"/>
        <v>Temperature</v>
      </c>
      <c r="AI2068" s="17"/>
      <c r="AJ2068" s="18"/>
      <c r="AK2068" s="19"/>
      <c r="AL2068" s="21"/>
      <c r="AM2068" s="21"/>
      <c r="AN2068" s="21"/>
      <c r="AO2068" s="21"/>
      <c r="AP2068" s="20"/>
      <c r="AQ2068" s="20"/>
      <c r="AR2068" s="20"/>
      <c r="AS2068" s="20"/>
      <c r="AT2068" s="20"/>
      <c r="AU2068" s="20"/>
      <c r="AV2068" s="20"/>
      <c r="AW2068" s="20"/>
      <c r="AX2068" s="222">
        <v>130312</v>
      </c>
      <c r="AY2068" s="6">
        <v>16</v>
      </c>
      <c r="AZ2068" s="6">
        <v>253</v>
      </c>
      <c r="BA2068" s="87" t="s">
        <v>2365</v>
      </c>
      <c r="BB2068" s="39" t="s">
        <v>2585</v>
      </c>
      <c r="BC2068" s="84" t="s">
        <v>2359</v>
      </c>
      <c r="BJ2068" s="47" t="s">
        <v>2493</v>
      </c>
      <c r="BL2068" s="42" t="s">
        <v>2494</v>
      </c>
      <c r="BM2068" s="43" t="s">
        <v>2495</v>
      </c>
      <c r="BO2068" s="17"/>
      <c r="BP2068" s="18"/>
    </row>
    <row r="2069" spans="1:68" ht="15" customHeight="1" thickBot="1" x14ac:dyDescent="0.35">
      <c r="A2069" s="116">
        <v>2068</v>
      </c>
      <c r="H2069" s="121" t="s">
        <v>2503</v>
      </c>
      <c r="I2069" s="117">
        <v>7</v>
      </c>
      <c r="J2069" s="120" t="s">
        <v>2484</v>
      </c>
      <c r="K2069" s="120" t="s">
        <v>2594</v>
      </c>
      <c r="L2069" s="120" t="s">
        <v>2481</v>
      </c>
      <c r="M2069" s="119" t="s">
        <v>2480</v>
      </c>
      <c r="N2069" s="119" t="s">
        <v>2479</v>
      </c>
      <c r="O2069" s="119" t="s">
        <v>2504</v>
      </c>
      <c r="P2069" s="119" t="s">
        <v>2475</v>
      </c>
      <c r="Q2069" s="119" t="s">
        <v>2485</v>
      </c>
      <c r="R2069" s="6">
        <f t="shared" si="296"/>
        <v>5</v>
      </c>
      <c r="S2069" s="6">
        <f t="shared" si="297"/>
        <v>1</v>
      </c>
      <c r="T2069" s="7">
        <f t="shared" si="298"/>
        <v>130312</v>
      </c>
      <c r="U2069" s="122" t="str">
        <f t="shared" si="299"/>
        <v>1FD08</v>
      </c>
      <c r="V2069" s="10">
        <f t="shared" si="300"/>
        <v>253</v>
      </c>
      <c r="W2069" s="10">
        <f t="shared" si="301"/>
        <v>8</v>
      </c>
      <c r="X2069" s="11">
        <f t="shared" si="302"/>
        <v>16</v>
      </c>
      <c r="Y2069" s="11">
        <f t="shared" si="303"/>
        <v>253</v>
      </c>
      <c r="Z2069" s="12" t="str">
        <f t="shared" si="304"/>
        <v>Temperature</v>
      </c>
      <c r="AI2069" s="17"/>
      <c r="AJ2069" s="18"/>
      <c r="AK2069" s="19"/>
      <c r="AQ2069" s="34"/>
      <c r="AR2069" s="34"/>
      <c r="AS2069" s="34"/>
      <c r="AT2069" s="34"/>
      <c r="AU2069" s="34"/>
      <c r="AV2069" s="34"/>
      <c r="AW2069" s="34"/>
      <c r="AX2069" s="223">
        <v>130312</v>
      </c>
      <c r="AY2069" s="6">
        <v>16</v>
      </c>
      <c r="AZ2069" s="6">
        <v>253</v>
      </c>
      <c r="BA2069" s="87" t="s">
        <v>2365</v>
      </c>
      <c r="BB2069" s="39" t="s">
        <v>2602</v>
      </c>
      <c r="BC2069" s="84" t="s">
        <v>2359</v>
      </c>
      <c r="BJ2069" s="47" t="s">
        <v>2603</v>
      </c>
      <c r="BL2069" s="42" t="s">
        <v>2494</v>
      </c>
      <c r="BM2069" s="43" t="s">
        <v>2495</v>
      </c>
      <c r="BO2069" s="17"/>
      <c r="BP2069" s="18"/>
    </row>
    <row r="2070" spans="1:68" ht="15" customHeight="1" thickBot="1" x14ac:dyDescent="0.35">
      <c r="A2070" s="116">
        <v>2069</v>
      </c>
      <c r="H2070" s="121" t="s">
        <v>2595</v>
      </c>
      <c r="I2070" s="117">
        <v>8</v>
      </c>
      <c r="J2070" s="119" t="s">
        <v>2471</v>
      </c>
      <c r="K2070" s="119" t="s">
        <v>2471</v>
      </c>
      <c r="L2070" s="119" t="s">
        <v>2472</v>
      </c>
      <c r="M2070" s="119" t="s">
        <v>2594</v>
      </c>
      <c r="N2070" s="119" t="s">
        <v>2486</v>
      </c>
      <c r="O2070" s="119" t="s">
        <v>2588</v>
      </c>
      <c r="P2070" s="119" t="s">
        <v>2588</v>
      </c>
      <c r="Q2070" s="120" t="s">
        <v>2588</v>
      </c>
      <c r="R2070" s="6">
        <f t="shared" si="296"/>
        <v>5</v>
      </c>
      <c r="S2070" s="6">
        <f t="shared" si="297"/>
        <v>1</v>
      </c>
      <c r="T2070" s="7">
        <f t="shared" si="298"/>
        <v>130312</v>
      </c>
      <c r="U2070" s="122" t="str">
        <f t="shared" si="299"/>
        <v>1FD08</v>
      </c>
      <c r="V2070" s="10">
        <f t="shared" si="300"/>
        <v>253</v>
      </c>
      <c r="W2070" s="10">
        <f t="shared" si="301"/>
        <v>8</v>
      </c>
      <c r="X2070" s="11">
        <f t="shared" si="302"/>
        <v>25</v>
      </c>
      <c r="Y2070" s="11">
        <f t="shared" si="303"/>
        <v>253</v>
      </c>
      <c r="Z2070" s="12" t="str">
        <f t="shared" si="304"/>
        <v>Temperature</v>
      </c>
      <c r="AI2070" s="17"/>
      <c r="AJ2070" s="18"/>
      <c r="AK2070" s="19"/>
      <c r="AL2070" s="21"/>
      <c r="AM2070" s="21"/>
      <c r="AN2070" s="21"/>
      <c r="AO2070" s="21"/>
      <c r="AP2070" s="20"/>
      <c r="AQ2070" s="20"/>
      <c r="AR2070" s="20"/>
      <c r="AS2070" s="20"/>
      <c r="AT2070" s="20"/>
      <c r="AU2070" s="20"/>
      <c r="AV2070" s="20"/>
      <c r="AW2070" s="20"/>
      <c r="AX2070" s="222">
        <v>130312</v>
      </c>
      <c r="AY2070" s="6">
        <v>25</v>
      </c>
      <c r="AZ2070" s="6">
        <v>253</v>
      </c>
      <c r="BA2070" s="87" t="s">
        <v>2365</v>
      </c>
      <c r="BB2070" s="39" t="s">
        <v>2467</v>
      </c>
      <c r="BC2070" s="84" t="s">
        <v>2359</v>
      </c>
      <c r="BJ2070" s="47" t="s">
        <v>2493</v>
      </c>
      <c r="BL2070" s="42" t="s">
        <v>2604</v>
      </c>
      <c r="BM2070" s="43" t="s">
        <v>2495</v>
      </c>
      <c r="BO2070" s="17"/>
      <c r="BP2070" s="18"/>
    </row>
    <row r="2071" spans="1:68" ht="15" customHeight="1" thickBot="1" x14ac:dyDescent="0.35">
      <c r="A2071" s="116">
        <v>2070</v>
      </c>
      <c r="H2071" s="121" t="s">
        <v>2487</v>
      </c>
      <c r="I2071" s="117">
        <v>8</v>
      </c>
      <c r="J2071" s="120" t="s">
        <v>2488</v>
      </c>
      <c r="K2071" s="119" t="s">
        <v>2489</v>
      </c>
      <c r="L2071" s="119" t="s">
        <v>2473</v>
      </c>
      <c r="M2071" s="119" t="s">
        <v>2490</v>
      </c>
      <c r="N2071" s="119" t="s">
        <v>2491</v>
      </c>
      <c r="O2071" s="120" t="s">
        <v>2492</v>
      </c>
      <c r="P2071" s="120" t="s">
        <v>2596</v>
      </c>
      <c r="Q2071" s="120" t="s">
        <v>2597</v>
      </c>
      <c r="R2071" s="6">
        <f t="shared" si="296"/>
        <v>2</v>
      </c>
      <c r="S2071" s="6">
        <f t="shared" si="297"/>
        <v>1</v>
      </c>
      <c r="T2071" s="7">
        <f t="shared" si="298"/>
        <v>130306</v>
      </c>
      <c r="U2071" s="122" t="str">
        <f t="shared" si="299"/>
        <v>1FD02</v>
      </c>
      <c r="V2071" s="10">
        <f t="shared" si="300"/>
        <v>253</v>
      </c>
      <c r="W2071" s="10">
        <f t="shared" si="301"/>
        <v>2</v>
      </c>
      <c r="X2071" s="11">
        <f t="shared" si="302"/>
        <v>3</v>
      </c>
      <c r="Y2071" s="11">
        <f t="shared" si="303"/>
        <v>253</v>
      </c>
      <c r="Z2071" s="12" t="str">
        <f t="shared" si="304"/>
        <v>Wind Data</v>
      </c>
      <c r="AI2071" s="17"/>
      <c r="AJ2071" s="18"/>
      <c r="AK2071" s="19"/>
      <c r="AQ2071" s="34"/>
      <c r="AR2071" s="34"/>
      <c r="AS2071" s="34"/>
      <c r="AT2071" s="34"/>
      <c r="AU2071" s="34"/>
      <c r="AV2071" s="34"/>
      <c r="AW2071" s="34"/>
      <c r="AX2071" s="223">
        <v>130306</v>
      </c>
      <c r="AY2071" s="6">
        <v>3</v>
      </c>
      <c r="AZ2071" s="6">
        <v>253</v>
      </c>
      <c r="BA2071" s="87" t="s">
        <v>2496</v>
      </c>
      <c r="BB2071" s="39" t="s">
        <v>2468</v>
      </c>
      <c r="BC2071" s="84" t="s">
        <v>2349</v>
      </c>
      <c r="BD2071" s="38" t="s">
        <v>2497</v>
      </c>
      <c r="BE2071" s="39" t="s">
        <v>2469</v>
      </c>
      <c r="BF2071" s="90" t="s">
        <v>2498</v>
      </c>
      <c r="BJ2071" s="47" t="s">
        <v>2499</v>
      </c>
      <c r="BL2071" s="42" t="s">
        <v>2500</v>
      </c>
      <c r="BM2071" s="43" t="s">
        <v>2495</v>
      </c>
      <c r="BO2071" s="17"/>
      <c r="BP2071" s="18"/>
    </row>
    <row r="2072" spans="1:68" ht="15" customHeight="1" thickBot="1" x14ac:dyDescent="0.35">
      <c r="A2072" s="116">
        <v>2071</v>
      </c>
      <c r="H2072" s="121" t="s">
        <v>2586</v>
      </c>
      <c r="I2072" s="117">
        <v>8</v>
      </c>
      <c r="J2072" s="120" t="s">
        <v>2471</v>
      </c>
      <c r="K2072" s="120" t="s">
        <v>2471</v>
      </c>
      <c r="L2072" s="120" t="s">
        <v>2472</v>
      </c>
      <c r="M2072" s="120" t="s">
        <v>2587</v>
      </c>
      <c r="N2072" s="119" t="s">
        <v>2502</v>
      </c>
      <c r="O2072" s="119" t="s">
        <v>2588</v>
      </c>
      <c r="P2072" s="119" t="s">
        <v>2588</v>
      </c>
      <c r="Q2072" s="119" t="s">
        <v>2588</v>
      </c>
      <c r="R2072" s="6">
        <f t="shared" si="296"/>
        <v>5</v>
      </c>
      <c r="S2072" s="6">
        <f t="shared" si="297"/>
        <v>1</v>
      </c>
      <c r="T2072" s="7">
        <f t="shared" si="298"/>
        <v>130312</v>
      </c>
      <c r="U2072" s="122" t="str">
        <f t="shared" si="299"/>
        <v>1FD08</v>
      </c>
      <c r="V2072" s="10">
        <f t="shared" si="300"/>
        <v>253</v>
      </c>
      <c r="W2072" s="10">
        <f t="shared" si="301"/>
        <v>8</v>
      </c>
      <c r="X2072" s="11">
        <f t="shared" si="302"/>
        <v>16</v>
      </c>
      <c r="Y2072" s="11">
        <f t="shared" si="303"/>
        <v>253</v>
      </c>
      <c r="Z2072" s="12" t="str">
        <f t="shared" si="304"/>
        <v>Temperature</v>
      </c>
      <c r="AI2072" s="17"/>
      <c r="AJ2072" s="18"/>
      <c r="AK2072" s="19"/>
      <c r="AL2072" s="21"/>
      <c r="AM2072" s="21"/>
      <c r="AN2072" s="21"/>
      <c r="AO2072" s="21"/>
      <c r="AP2072" s="20"/>
      <c r="AQ2072" s="20"/>
      <c r="AR2072" s="20"/>
      <c r="AS2072" s="20"/>
      <c r="AT2072" s="20"/>
      <c r="AU2072" s="20"/>
      <c r="AV2072" s="20"/>
      <c r="AW2072" s="20"/>
      <c r="AX2072" s="222">
        <v>130312</v>
      </c>
      <c r="AY2072" s="6">
        <v>16</v>
      </c>
      <c r="AZ2072" s="6">
        <v>253</v>
      </c>
      <c r="BA2072" s="87" t="s">
        <v>2365</v>
      </c>
      <c r="BB2072" s="39" t="s">
        <v>2582</v>
      </c>
      <c r="BC2072" s="84" t="s">
        <v>2359</v>
      </c>
      <c r="BJ2072" s="47" t="s">
        <v>2493</v>
      </c>
      <c r="BL2072" s="42" t="s">
        <v>2494</v>
      </c>
      <c r="BM2072" s="43" t="s">
        <v>2495</v>
      </c>
      <c r="BO2072" s="17"/>
      <c r="BP2072" s="18"/>
    </row>
    <row r="2073" spans="1:68" ht="15" customHeight="1" thickBot="1" x14ac:dyDescent="0.35">
      <c r="A2073" s="116">
        <v>2072</v>
      </c>
      <c r="H2073" s="121" t="s">
        <v>2589</v>
      </c>
      <c r="I2073" s="117">
        <v>8</v>
      </c>
      <c r="J2073" s="120" t="s">
        <v>2590</v>
      </c>
      <c r="K2073" s="120" t="s">
        <v>2591</v>
      </c>
      <c r="L2073" s="119" t="s">
        <v>2473</v>
      </c>
      <c r="M2073" s="119" t="s">
        <v>2592</v>
      </c>
      <c r="N2073" s="119" t="s">
        <v>2474</v>
      </c>
      <c r="O2073" s="119" t="s">
        <v>2593</v>
      </c>
      <c r="P2073" s="119" t="s">
        <v>2588</v>
      </c>
      <c r="Q2073" s="119" t="s">
        <v>2588</v>
      </c>
      <c r="R2073" s="6">
        <f t="shared" si="296"/>
        <v>2</v>
      </c>
      <c r="S2073" s="6">
        <f t="shared" si="297"/>
        <v>1</v>
      </c>
      <c r="T2073" s="7">
        <f t="shared" si="298"/>
        <v>130306</v>
      </c>
      <c r="U2073" s="122" t="str">
        <f t="shared" si="299"/>
        <v>1FD02</v>
      </c>
      <c r="V2073" s="10">
        <f t="shared" si="300"/>
        <v>253</v>
      </c>
      <c r="W2073" s="10">
        <f t="shared" si="301"/>
        <v>2</v>
      </c>
      <c r="X2073" s="11">
        <f t="shared" si="302"/>
        <v>3</v>
      </c>
      <c r="Y2073" s="11">
        <f t="shared" si="303"/>
        <v>253</v>
      </c>
      <c r="Z2073" s="12" t="str">
        <f t="shared" si="304"/>
        <v>Wind Data</v>
      </c>
      <c r="AI2073" s="17"/>
      <c r="AJ2073" s="18"/>
      <c r="AK2073" s="19"/>
      <c r="AQ2073" s="34"/>
      <c r="AR2073" s="34"/>
      <c r="AS2073" s="34"/>
      <c r="AT2073" s="34"/>
      <c r="AU2073" s="34"/>
      <c r="AV2073" s="34"/>
      <c r="AW2073" s="34"/>
      <c r="AX2073" s="223">
        <v>130306</v>
      </c>
      <c r="AY2073" s="6">
        <v>3</v>
      </c>
      <c r="AZ2073" s="6">
        <v>253</v>
      </c>
      <c r="BA2073" s="87" t="s">
        <v>2496</v>
      </c>
      <c r="BB2073" s="39" t="s">
        <v>2583</v>
      </c>
      <c r="BC2073" s="84" t="s">
        <v>2349</v>
      </c>
      <c r="BD2073" s="38" t="s">
        <v>2497</v>
      </c>
      <c r="BE2073" s="39" t="s">
        <v>2584</v>
      </c>
      <c r="BF2073" s="90" t="s">
        <v>2498</v>
      </c>
      <c r="BJ2073" s="47" t="s">
        <v>2499</v>
      </c>
      <c r="BL2073" s="42" t="s">
        <v>2500</v>
      </c>
      <c r="BM2073" s="43" t="s">
        <v>2495</v>
      </c>
      <c r="BO2073" s="17"/>
      <c r="BP2073" s="18"/>
    </row>
    <row r="2074" spans="1:68" ht="15" customHeight="1" thickBot="1" x14ac:dyDescent="0.35">
      <c r="A2074" s="116">
        <v>2073</v>
      </c>
      <c r="H2074" s="121" t="s">
        <v>2586</v>
      </c>
      <c r="I2074" s="117">
        <v>8</v>
      </c>
      <c r="J2074" s="119" t="s">
        <v>2471</v>
      </c>
      <c r="K2074" s="119" t="s">
        <v>2471</v>
      </c>
      <c r="L2074" s="119" t="s">
        <v>2475</v>
      </c>
      <c r="M2074" s="119" t="s">
        <v>2476</v>
      </c>
      <c r="N2074" s="119" t="s">
        <v>2477</v>
      </c>
      <c r="O2074" s="120" t="s">
        <v>2588</v>
      </c>
      <c r="P2074" s="120" t="s">
        <v>2588</v>
      </c>
      <c r="Q2074" s="120" t="s">
        <v>2588</v>
      </c>
      <c r="R2074" s="6">
        <f t="shared" si="296"/>
        <v>5</v>
      </c>
      <c r="S2074" s="6">
        <f t="shared" si="297"/>
        <v>1</v>
      </c>
      <c r="T2074" s="7">
        <f t="shared" si="298"/>
        <v>130312</v>
      </c>
      <c r="U2074" s="122" t="str">
        <f t="shared" si="299"/>
        <v>1FD08</v>
      </c>
      <c r="V2074" s="10">
        <f t="shared" si="300"/>
        <v>253</v>
      </c>
      <c r="W2074" s="10">
        <f t="shared" si="301"/>
        <v>8</v>
      </c>
      <c r="X2074" s="11">
        <f t="shared" si="302"/>
        <v>16</v>
      </c>
      <c r="Y2074" s="11">
        <f t="shared" si="303"/>
        <v>253</v>
      </c>
      <c r="Z2074" s="12" t="str">
        <f t="shared" si="304"/>
        <v>Temperature</v>
      </c>
      <c r="AI2074" s="17"/>
      <c r="AJ2074" s="18"/>
      <c r="AK2074" s="19"/>
      <c r="AL2074" s="21"/>
      <c r="AM2074" s="21"/>
      <c r="AN2074" s="21"/>
      <c r="AO2074" s="21"/>
      <c r="AP2074" s="20"/>
      <c r="AQ2074" s="20"/>
      <c r="AR2074" s="20"/>
      <c r="AS2074" s="20"/>
      <c r="AT2074" s="20"/>
      <c r="AU2074" s="20"/>
      <c r="AV2074" s="20"/>
      <c r="AW2074" s="20"/>
      <c r="AX2074" s="222">
        <v>130312</v>
      </c>
      <c r="AY2074" s="6">
        <v>16</v>
      </c>
      <c r="AZ2074" s="6">
        <v>253</v>
      </c>
      <c r="BA2074" s="87" t="s">
        <v>2365</v>
      </c>
      <c r="BB2074" s="39" t="s">
        <v>2464</v>
      </c>
      <c r="BC2074" s="84" t="s">
        <v>2359</v>
      </c>
      <c r="BJ2074" s="47" t="s">
        <v>2501</v>
      </c>
      <c r="BL2074" s="42" t="s">
        <v>2494</v>
      </c>
      <c r="BM2074" s="43" t="s">
        <v>2495</v>
      </c>
      <c r="BO2074" s="17"/>
      <c r="BP2074" s="18"/>
    </row>
    <row r="2075" spans="1:68" ht="15" customHeight="1" thickBot="1" x14ac:dyDescent="0.35">
      <c r="A2075" s="116">
        <v>2074</v>
      </c>
      <c r="H2075" s="121" t="s">
        <v>2589</v>
      </c>
      <c r="I2075" s="117">
        <v>8</v>
      </c>
      <c r="J2075" s="119" t="s">
        <v>2478</v>
      </c>
      <c r="K2075" s="120" t="s">
        <v>2479</v>
      </c>
      <c r="L2075" s="120" t="s">
        <v>2480</v>
      </c>
      <c r="M2075" s="120" t="s">
        <v>2481</v>
      </c>
      <c r="N2075" s="119" t="s">
        <v>2482</v>
      </c>
      <c r="O2075" s="119" t="s">
        <v>2483</v>
      </c>
      <c r="P2075" s="120" t="s">
        <v>2475</v>
      </c>
      <c r="Q2075" s="119" t="s">
        <v>2473</v>
      </c>
      <c r="R2075" s="6">
        <f t="shared" si="296"/>
        <v>2</v>
      </c>
      <c r="S2075" s="6">
        <f t="shared" si="297"/>
        <v>1</v>
      </c>
      <c r="T2075" s="7">
        <f t="shared" si="298"/>
        <v>130306</v>
      </c>
      <c r="U2075" s="122" t="str">
        <f t="shared" si="299"/>
        <v>1FD02</v>
      </c>
      <c r="V2075" s="10">
        <f t="shared" si="300"/>
        <v>253</v>
      </c>
      <c r="W2075" s="10">
        <f t="shared" si="301"/>
        <v>2</v>
      </c>
      <c r="X2075" s="11">
        <f t="shared" si="302"/>
        <v>3</v>
      </c>
      <c r="Y2075" s="11">
        <f t="shared" si="303"/>
        <v>253</v>
      </c>
      <c r="Z2075" s="12" t="str">
        <f t="shared" si="304"/>
        <v>Wind Data</v>
      </c>
      <c r="AI2075" s="17"/>
      <c r="AJ2075" s="18"/>
      <c r="AK2075" s="19"/>
      <c r="AQ2075" s="34"/>
      <c r="AR2075" s="34"/>
      <c r="AS2075" s="34"/>
      <c r="AT2075" s="34"/>
      <c r="AU2075" s="34"/>
      <c r="AV2075" s="34"/>
      <c r="AW2075" s="34"/>
      <c r="AX2075" s="223">
        <v>130306</v>
      </c>
      <c r="AY2075" s="6">
        <v>3</v>
      </c>
      <c r="AZ2075" s="6">
        <v>253</v>
      </c>
      <c r="BA2075" s="87" t="s">
        <v>2496</v>
      </c>
      <c r="BB2075" s="39" t="s">
        <v>2598</v>
      </c>
      <c r="BC2075" s="84" t="s">
        <v>2349</v>
      </c>
      <c r="BD2075" s="38" t="s">
        <v>2497</v>
      </c>
      <c r="BE2075" s="39" t="s">
        <v>2599</v>
      </c>
      <c r="BF2075" s="90" t="s">
        <v>2498</v>
      </c>
      <c r="BJ2075" s="47" t="s">
        <v>2505</v>
      </c>
      <c r="BL2075" s="42" t="s">
        <v>2500</v>
      </c>
      <c r="BM2075" s="43" t="s">
        <v>2495</v>
      </c>
      <c r="BO2075" s="17"/>
      <c r="BP2075" s="18"/>
    </row>
    <row r="2076" spans="1:68" ht="15" customHeight="1" thickBot="1" x14ac:dyDescent="0.35">
      <c r="A2076" s="116">
        <v>2075</v>
      </c>
      <c r="H2076" s="121" t="s">
        <v>2503</v>
      </c>
      <c r="I2076" s="117">
        <v>8</v>
      </c>
      <c r="J2076" s="119" t="s">
        <v>2471</v>
      </c>
      <c r="K2076" s="119" t="s">
        <v>2481</v>
      </c>
      <c r="L2076" s="120" t="s">
        <v>2480</v>
      </c>
      <c r="M2076" s="119" t="s">
        <v>2479</v>
      </c>
      <c r="N2076" s="119" t="s">
        <v>2478</v>
      </c>
      <c r="O2076" s="119" t="s">
        <v>2588</v>
      </c>
      <c r="P2076" s="119" t="s">
        <v>2588</v>
      </c>
      <c r="Q2076" s="119" t="s">
        <v>2588</v>
      </c>
      <c r="R2076" s="6">
        <f t="shared" si="296"/>
        <v>5</v>
      </c>
      <c r="S2076" s="6">
        <f t="shared" si="297"/>
        <v>1</v>
      </c>
      <c r="T2076" s="7">
        <f t="shared" si="298"/>
        <v>130312</v>
      </c>
      <c r="U2076" s="122" t="str">
        <f t="shared" si="299"/>
        <v>1FD08</v>
      </c>
      <c r="V2076" s="10">
        <f t="shared" si="300"/>
        <v>253</v>
      </c>
      <c r="W2076" s="10">
        <f t="shared" si="301"/>
        <v>8</v>
      </c>
      <c r="X2076" s="11">
        <f t="shared" si="302"/>
        <v>16</v>
      </c>
      <c r="Y2076" s="11">
        <f t="shared" si="303"/>
        <v>253</v>
      </c>
      <c r="Z2076" s="12" t="str">
        <f t="shared" si="304"/>
        <v>Temperature</v>
      </c>
      <c r="AI2076" s="17"/>
      <c r="AJ2076" s="18"/>
      <c r="AK2076" s="19"/>
      <c r="AL2076" s="21"/>
      <c r="AM2076" s="21"/>
      <c r="AN2076" s="21"/>
      <c r="AO2076" s="21"/>
      <c r="AP2076" s="20"/>
      <c r="AQ2076" s="20"/>
      <c r="AR2076" s="20"/>
      <c r="AS2076" s="20"/>
      <c r="AT2076" s="20"/>
      <c r="AU2076" s="20"/>
      <c r="AV2076" s="20"/>
      <c r="AW2076" s="20"/>
      <c r="AX2076" s="222">
        <v>130312</v>
      </c>
      <c r="AY2076" s="6">
        <v>16</v>
      </c>
      <c r="AZ2076" s="6">
        <v>253</v>
      </c>
      <c r="BA2076" s="87" t="s">
        <v>2365</v>
      </c>
      <c r="BB2076" s="39" t="s">
        <v>2600</v>
      </c>
      <c r="BC2076" s="84" t="s">
        <v>2359</v>
      </c>
      <c r="BJ2076" s="47" t="s">
        <v>2601</v>
      </c>
      <c r="BL2076" s="42" t="s">
        <v>2494</v>
      </c>
      <c r="BM2076" s="43" t="s">
        <v>2495</v>
      </c>
      <c r="BO2076" s="17"/>
      <c r="BP2076" s="18"/>
    </row>
    <row r="2077" spans="1:68" ht="15" customHeight="1" thickBot="1" x14ac:dyDescent="0.35">
      <c r="A2077" s="116">
        <v>2076</v>
      </c>
      <c r="H2077" s="121" t="s">
        <v>2503</v>
      </c>
      <c r="I2077" s="117">
        <v>8</v>
      </c>
      <c r="J2077" s="119" t="s">
        <v>2471</v>
      </c>
      <c r="K2077" s="120" t="s">
        <v>2471</v>
      </c>
      <c r="L2077" s="119" t="s">
        <v>2472</v>
      </c>
      <c r="M2077" s="119" t="s">
        <v>2594</v>
      </c>
      <c r="N2077" s="119" t="s">
        <v>2473</v>
      </c>
      <c r="O2077" s="119" t="s">
        <v>2472</v>
      </c>
      <c r="P2077" s="119" t="s">
        <v>2475</v>
      </c>
      <c r="Q2077" s="119" t="s">
        <v>2483</v>
      </c>
      <c r="R2077" s="6">
        <f t="shared" si="296"/>
        <v>5</v>
      </c>
      <c r="S2077" s="6">
        <f t="shared" si="297"/>
        <v>1</v>
      </c>
      <c r="T2077" s="7">
        <f t="shared" si="298"/>
        <v>130312</v>
      </c>
      <c r="U2077" s="122" t="str">
        <f t="shared" si="299"/>
        <v>1FD08</v>
      </c>
      <c r="V2077" s="10">
        <f t="shared" si="300"/>
        <v>253</v>
      </c>
      <c r="W2077" s="10">
        <f t="shared" si="301"/>
        <v>8</v>
      </c>
      <c r="X2077" s="11">
        <f t="shared" si="302"/>
        <v>16</v>
      </c>
      <c r="Y2077" s="11">
        <f t="shared" si="303"/>
        <v>253</v>
      </c>
      <c r="Z2077" s="12" t="str">
        <f t="shared" si="304"/>
        <v>Temperature</v>
      </c>
      <c r="AI2077" s="17"/>
      <c r="AJ2077" s="18"/>
      <c r="AK2077" s="19"/>
      <c r="AQ2077" s="34"/>
      <c r="AR2077" s="34"/>
      <c r="AS2077" s="34"/>
      <c r="AT2077" s="34"/>
      <c r="AU2077" s="34"/>
      <c r="AV2077" s="34"/>
      <c r="AW2077" s="34"/>
      <c r="AX2077" s="223">
        <v>130312</v>
      </c>
      <c r="AY2077" s="6">
        <v>16</v>
      </c>
      <c r="AZ2077" s="6">
        <v>253</v>
      </c>
      <c r="BA2077" s="87" t="s">
        <v>2365</v>
      </c>
      <c r="BB2077" s="39" t="s">
        <v>2585</v>
      </c>
      <c r="BC2077" s="84" t="s">
        <v>2359</v>
      </c>
      <c r="BJ2077" s="47" t="s">
        <v>2493</v>
      </c>
      <c r="BL2077" s="42" t="s">
        <v>2494</v>
      </c>
      <c r="BM2077" s="43" t="s">
        <v>2495</v>
      </c>
      <c r="BO2077" s="17"/>
      <c r="BP2077" s="18"/>
    </row>
    <row r="2078" spans="1:68" ht="15" customHeight="1" thickBot="1" x14ac:dyDescent="0.35">
      <c r="A2078" s="116">
        <v>2077</v>
      </c>
      <c r="H2078" s="121" t="s">
        <v>2503</v>
      </c>
      <c r="I2078" s="117">
        <v>7</v>
      </c>
      <c r="J2078" s="119" t="s">
        <v>2484</v>
      </c>
      <c r="K2078" s="119" t="s">
        <v>2594</v>
      </c>
      <c r="L2078" s="119" t="s">
        <v>2481</v>
      </c>
      <c r="M2078" s="119" t="s">
        <v>2480</v>
      </c>
      <c r="N2078" s="119" t="s">
        <v>2479</v>
      </c>
      <c r="O2078" s="119" t="s">
        <v>2504</v>
      </c>
      <c r="P2078" s="120" t="s">
        <v>2475</v>
      </c>
      <c r="Q2078" s="120" t="s">
        <v>2485</v>
      </c>
      <c r="R2078" s="6">
        <f t="shared" si="296"/>
        <v>5</v>
      </c>
      <c r="S2078" s="6">
        <f t="shared" si="297"/>
        <v>1</v>
      </c>
      <c r="T2078" s="7">
        <f t="shared" si="298"/>
        <v>130312</v>
      </c>
      <c r="U2078" s="122" t="str">
        <f t="shared" si="299"/>
        <v>1FD08</v>
      </c>
      <c r="V2078" s="10">
        <f t="shared" si="300"/>
        <v>253</v>
      </c>
      <c r="W2078" s="10">
        <f t="shared" si="301"/>
        <v>8</v>
      </c>
      <c r="X2078" s="11">
        <f t="shared" si="302"/>
        <v>16</v>
      </c>
      <c r="Y2078" s="11">
        <f t="shared" si="303"/>
        <v>253</v>
      </c>
      <c r="Z2078" s="12" t="str">
        <f t="shared" si="304"/>
        <v>Temperature</v>
      </c>
      <c r="AI2078" s="17"/>
      <c r="AJ2078" s="18"/>
      <c r="AK2078" s="19"/>
      <c r="AL2078" s="21"/>
      <c r="AM2078" s="21"/>
      <c r="AN2078" s="21"/>
      <c r="AO2078" s="21"/>
      <c r="AP2078" s="20"/>
      <c r="AQ2078" s="20"/>
      <c r="AR2078" s="20"/>
      <c r="AS2078" s="20"/>
      <c r="AT2078" s="20"/>
      <c r="AU2078" s="20"/>
      <c r="AV2078" s="20"/>
      <c r="AW2078" s="20"/>
      <c r="AX2078" s="222">
        <v>130312</v>
      </c>
      <c r="AY2078" s="6">
        <v>16</v>
      </c>
      <c r="AZ2078" s="6">
        <v>253</v>
      </c>
      <c r="BA2078" s="87" t="s">
        <v>2365</v>
      </c>
      <c r="BB2078" s="39" t="s">
        <v>2602</v>
      </c>
      <c r="BC2078" s="84" t="s">
        <v>2359</v>
      </c>
      <c r="BJ2078" s="47" t="s">
        <v>2603</v>
      </c>
      <c r="BL2078" s="42" t="s">
        <v>2494</v>
      </c>
      <c r="BM2078" s="43" t="s">
        <v>2495</v>
      </c>
      <c r="BO2078" s="17"/>
      <c r="BP2078" s="18"/>
    </row>
    <row r="2079" spans="1:68" ht="15" customHeight="1" thickBot="1" x14ac:dyDescent="0.35">
      <c r="A2079" s="116">
        <v>2078</v>
      </c>
      <c r="H2079" s="121" t="s">
        <v>2595</v>
      </c>
      <c r="I2079" s="117">
        <v>8</v>
      </c>
      <c r="J2079" s="119" t="s">
        <v>2471</v>
      </c>
      <c r="K2079" s="120" t="s">
        <v>2471</v>
      </c>
      <c r="L2079" s="120" t="s">
        <v>2472</v>
      </c>
      <c r="M2079" s="120" t="s">
        <v>2594</v>
      </c>
      <c r="N2079" s="120" t="s">
        <v>2486</v>
      </c>
      <c r="O2079" s="120" t="s">
        <v>2588</v>
      </c>
      <c r="P2079" s="119" t="s">
        <v>2588</v>
      </c>
      <c r="Q2079" s="120" t="s">
        <v>2588</v>
      </c>
      <c r="R2079" s="6">
        <f t="shared" si="296"/>
        <v>5</v>
      </c>
      <c r="S2079" s="6">
        <f t="shared" si="297"/>
        <v>1</v>
      </c>
      <c r="T2079" s="7">
        <f t="shared" si="298"/>
        <v>130312</v>
      </c>
      <c r="U2079" s="122" t="str">
        <f t="shared" si="299"/>
        <v>1FD08</v>
      </c>
      <c r="V2079" s="10">
        <f t="shared" si="300"/>
        <v>253</v>
      </c>
      <c r="W2079" s="10">
        <f t="shared" si="301"/>
        <v>8</v>
      </c>
      <c r="X2079" s="11">
        <f t="shared" si="302"/>
        <v>25</v>
      </c>
      <c r="Y2079" s="11">
        <f t="shared" si="303"/>
        <v>253</v>
      </c>
      <c r="Z2079" s="12" t="str">
        <f t="shared" si="304"/>
        <v>Temperature</v>
      </c>
      <c r="AI2079" s="17"/>
      <c r="AJ2079" s="18"/>
      <c r="AK2079" s="19"/>
      <c r="AQ2079" s="34"/>
      <c r="AR2079" s="34"/>
      <c r="AS2079" s="34"/>
      <c r="AT2079" s="34"/>
      <c r="AU2079" s="34"/>
      <c r="AV2079" s="34"/>
      <c r="AW2079" s="34"/>
      <c r="AX2079" s="223">
        <v>130312</v>
      </c>
      <c r="AY2079" s="6">
        <v>25</v>
      </c>
      <c r="AZ2079" s="6">
        <v>253</v>
      </c>
      <c r="BA2079" s="87" t="s">
        <v>2365</v>
      </c>
      <c r="BB2079" s="39" t="s">
        <v>2467</v>
      </c>
      <c r="BC2079" s="84" t="s">
        <v>2359</v>
      </c>
      <c r="BJ2079" s="47" t="s">
        <v>2493</v>
      </c>
      <c r="BL2079" s="42" t="s">
        <v>2604</v>
      </c>
      <c r="BM2079" s="43" t="s">
        <v>2495</v>
      </c>
      <c r="BO2079" s="17"/>
      <c r="BP2079" s="18"/>
    </row>
    <row r="2080" spans="1:68" ht="15" customHeight="1" thickBot="1" x14ac:dyDescent="0.35">
      <c r="A2080" s="116">
        <v>2079</v>
      </c>
      <c r="H2080" s="121" t="s">
        <v>2487</v>
      </c>
      <c r="I2080" s="117">
        <v>8</v>
      </c>
      <c r="J2080" s="119" t="s">
        <v>2488</v>
      </c>
      <c r="K2080" s="119" t="s">
        <v>2489</v>
      </c>
      <c r="L2080" s="119" t="s">
        <v>2473</v>
      </c>
      <c r="M2080" s="120" t="s">
        <v>2490</v>
      </c>
      <c r="N2080" s="119" t="s">
        <v>2491</v>
      </c>
      <c r="O2080" s="119" t="s">
        <v>2492</v>
      </c>
      <c r="P2080" s="119" t="s">
        <v>2596</v>
      </c>
      <c r="Q2080" s="119" t="s">
        <v>2597</v>
      </c>
      <c r="R2080" s="6">
        <f t="shared" si="296"/>
        <v>2</v>
      </c>
      <c r="S2080" s="6">
        <f t="shared" si="297"/>
        <v>1</v>
      </c>
      <c r="T2080" s="7">
        <f t="shared" si="298"/>
        <v>130306</v>
      </c>
      <c r="U2080" s="122" t="str">
        <f t="shared" si="299"/>
        <v>1FD02</v>
      </c>
      <c r="V2080" s="10">
        <f t="shared" si="300"/>
        <v>253</v>
      </c>
      <c r="W2080" s="10">
        <f t="shared" si="301"/>
        <v>2</v>
      </c>
      <c r="X2080" s="11">
        <f t="shared" si="302"/>
        <v>3</v>
      </c>
      <c r="Y2080" s="11">
        <f t="shared" si="303"/>
        <v>253</v>
      </c>
      <c r="Z2080" s="12" t="str">
        <f t="shared" si="304"/>
        <v>Wind Data</v>
      </c>
      <c r="AI2080" s="17"/>
      <c r="AJ2080" s="18"/>
      <c r="AK2080" s="19"/>
      <c r="AL2080" s="21"/>
      <c r="AM2080" s="21"/>
      <c r="AN2080" s="21"/>
      <c r="AO2080" s="21"/>
      <c r="AP2080" s="20"/>
      <c r="AQ2080" s="20"/>
      <c r="AR2080" s="20"/>
      <c r="AS2080" s="20"/>
      <c r="AT2080" s="20"/>
      <c r="AU2080" s="20"/>
      <c r="AV2080" s="20"/>
      <c r="AW2080" s="20"/>
      <c r="AX2080" s="222">
        <v>130306</v>
      </c>
      <c r="AY2080" s="6">
        <v>3</v>
      </c>
      <c r="AZ2080" s="6">
        <v>253</v>
      </c>
      <c r="BA2080" s="87" t="s">
        <v>2496</v>
      </c>
      <c r="BB2080" s="39" t="s">
        <v>2468</v>
      </c>
      <c r="BC2080" s="84" t="s">
        <v>2349</v>
      </c>
      <c r="BD2080" s="38" t="s">
        <v>2497</v>
      </c>
      <c r="BE2080" s="39" t="s">
        <v>2469</v>
      </c>
      <c r="BF2080" s="90" t="s">
        <v>2498</v>
      </c>
      <c r="BJ2080" s="47" t="s">
        <v>2499</v>
      </c>
      <c r="BL2080" s="42" t="s">
        <v>2500</v>
      </c>
      <c r="BM2080" s="43" t="s">
        <v>2495</v>
      </c>
      <c r="BO2080" s="17"/>
      <c r="BP2080" s="18"/>
    </row>
    <row r="2081" spans="1:68" ht="15" customHeight="1" thickBot="1" x14ac:dyDescent="0.35">
      <c r="A2081" s="116">
        <v>2080</v>
      </c>
      <c r="H2081" s="121" t="s">
        <v>2586</v>
      </c>
      <c r="I2081" s="117">
        <v>8</v>
      </c>
      <c r="J2081" s="119" t="s">
        <v>2471</v>
      </c>
      <c r="K2081" s="120" t="s">
        <v>2471</v>
      </c>
      <c r="L2081" s="119" t="s">
        <v>2472</v>
      </c>
      <c r="M2081" s="120" t="s">
        <v>2587</v>
      </c>
      <c r="N2081" s="119" t="s">
        <v>2502</v>
      </c>
      <c r="O2081" s="120" t="s">
        <v>2588</v>
      </c>
      <c r="P2081" s="120" t="s">
        <v>2588</v>
      </c>
      <c r="Q2081" s="120" t="s">
        <v>2588</v>
      </c>
      <c r="R2081" s="6">
        <f t="shared" si="296"/>
        <v>5</v>
      </c>
      <c r="S2081" s="6">
        <f t="shared" si="297"/>
        <v>1</v>
      </c>
      <c r="T2081" s="7">
        <f t="shared" si="298"/>
        <v>130312</v>
      </c>
      <c r="U2081" s="122" t="str">
        <f t="shared" si="299"/>
        <v>1FD08</v>
      </c>
      <c r="V2081" s="10">
        <f t="shared" si="300"/>
        <v>253</v>
      </c>
      <c r="W2081" s="10">
        <f t="shared" si="301"/>
        <v>8</v>
      </c>
      <c r="X2081" s="11">
        <f t="shared" si="302"/>
        <v>16</v>
      </c>
      <c r="Y2081" s="11">
        <f t="shared" si="303"/>
        <v>253</v>
      </c>
      <c r="Z2081" s="12" t="str">
        <f t="shared" si="304"/>
        <v>Temperature</v>
      </c>
      <c r="AI2081" s="17"/>
      <c r="AJ2081" s="18"/>
      <c r="AK2081" s="19"/>
      <c r="AQ2081" s="34"/>
      <c r="AR2081" s="34"/>
      <c r="AS2081" s="34"/>
      <c r="AT2081" s="34"/>
      <c r="AU2081" s="34"/>
      <c r="AV2081" s="34"/>
      <c r="AW2081" s="34"/>
      <c r="AX2081" s="223">
        <v>130312</v>
      </c>
      <c r="AY2081" s="6">
        <v>16</v>
      </c>
      <c r="AZ2081" s="6">
        <v>253</v>
      </c>
      <c r="BA2081" s="87" t="s">
        <v>2365</v>
      </c>
      <c r="BB2081" s="39" t="s">
        <v>2582</v>
      </c>
      <c r="BC2081" s="84" t="s">
        <v>2359</v>
      </c>
      <c r="BJ2081" s="47" t="s">
        <v>2493</v>
      </c>
      <c r="BL2081" s="42" t="s">
        <v>2494</v>
      </c>
      <c r="BM2081" s="43" t="s">
        <v>2495</v>
      </c>
      <c r="BO2081" s="17"/>
      <c r="BP2081" s="18"/>
    </row>
    <row r="2082" spans="1:68" ht="15" customHeight="1" thickBot="1" x14ac:dyDescent="0.35">
      <c r="A2082" s="116">
        <v>2081</v>
      </c>
      <c r="H2082" s="121" t="s">
        <v>2589</v>
      </c>
      <c r="I2082" s="117">
        <v>8</v>
      </c>
      <c r="J2082" s="119" t="s">
        <v>2590</v>
      </c>
      <c r="K2082" s="119" t="s">
        <v>2591</v>
      </c>
      <c r="L2082" s="119" t="s">
        <v>2473</v>
      </c>
      <c r="M2082" s="119" t="s">
        <v>2592</v>
      </c>
      <c r="N2082" s="119" t="s">
        <v>2474</v>
      </c>
      <c r="O2082" s="119" t="s">
        <v>2593</v>
      </c>
      <c r="P2082" s="119" t="s">
        <v>2588</v>
      </c>
      <c r="Q2082" s="119" t="s">
        <v>2588</v>
      </c>
      <c r="R2082" s="6">
        <f t="shared" si="296"/>
        <v>2</v>
      </c>
      <c r="S2082" s="6">
        <f t="shared" si="297"/>
        <v>1</v>
      </c>
      <c r="T2082" s="7">
        <f t="shared" si="298"/>
        <v>130306</v>
      </c>
      <c r="U2082" s="122" t="str">
        <f t="shared" si="299"/>
        <v>1FD02</v>
      </c>
      <c r="V2082" s="10">
        <f t="shared" si="300"/>
        <v>253</v>
      </c>
      <c r="W2082" s="10">
        <f t="shared" si="301"/>
        <v>2</v>
      </c>
      <c r="X2082" s="11">
        <f t="shared" si="302"/>
        <v>3</v>
      </c>
      <c r="Y2082" s="11">
        <f t="shared" si="303"/>
        <v>253</v>
      </c>
      <c r="Z2082" s="12" t="str">
        <f t="shared" si="304"/>
        <v>Wind Data</v>
      </c>
      <c r="AI2082" s="17"/>
      <c r="AJ2082" s="18"/>
      <c r="AK2082" s="19"/>
      <c r="AL2082" s="21"/>
      <c r="AM2082" s="21"/>
      <c r="AN2082" s="21"/>
      <c r="AO2082" s="21"/>
      <c r="AP2082" s="20"/>
      <c r="AQ2082" s="20"/>
      <c r="AR2082" s="20"/>
      <c r="AS2082" s="20"/>
      <c r="AT2082" s="20"/>
      <c r="AU2082" s="20"/>
      <c r="AV2082" s="20"/>
      <c r="AW2082" s="20"/>
      <c r="AX2082" s="222">
        <v>130306</v>
      </c>
      <c r="AY2082" s="6">
        <v>3</v>
      </c>
      <c r="AZ2082" s="6">
        <v>253</v>
      </c>
      <c r="BA2082" s="87" t="s">
        <v>2496</v>
      </c>
      <c r="BB2082" s="39" t="s">
        <v>2583</v>
      </c>
      <c r="BC2082" s="84" t="s">
        <v>2349</v>
      </c>
      <c r="BD2082" s="38" t="s">
        <v>2497</v>
      </c>
      <c r="BE2082" s="39" t="s">
        <v>2584</v>
      </c>
      <c r="BF2082" s="90" t="s">
        <v>2498</v>
      </c>
      <c r="BJ2082" s="47" t="s">
        <v>2499</v>
      </c>
      <c r="BL2082" s="42" t="s">
        <v>2500</v>
      </c>
      <c r="BM2082" s="43" t="s">
        <v>2495</v>
      </c>
      <c r="BO2082" s="17"/>
      <c r="BP2082" s="18"/>
    </row>
    <row r="2083" spans="1:68" ht="15" customHeight="1" thickBot="1" x14ac:dyDescent="0.35">
      <c r="A2083" s="116">
        <v>2082</v>
      </c>
      <c r="H2083" s="121" t="s">
        <v>2586</v>
      </c>
      <c r="I2083" s="117">
        <v>8</v>
      </c>
      <c r="J2083" s="119" t="s">
        <v>2471</v>
      </c>
      <c r="K2083" s="119" t="s">
        <v>2471</v>
      </c>
      <c r="L2083" s="119" t="s">
        <v>2475</v>
      </c>
      <c r="M2083" s="119" t="s">
        <v>2476</v>
      </c>
      <c r="N2083" s="120" t="s">
        <v>2477</v>
      </c>
      <c r="O2083" s="119" t="s">
        <v>2588</v>
      </c>
      <c r="P2083" s="119" t="s">
        <v>2588</v>
      </c>
      <c r="Q2083" s="119" t="s">
        <v>2588</v>
      </c>
      <c r="R2083" s="6">
        <f t="shared" si="296"/>
        <v>5</v>
      </c>
      <c r="S2083" s="6">
        <f t="shared" si="297"/>
        <v>1</v>
      </c>
      <c r="T2083" s="7">
        <f t="shared" si="298"/>
        <v>130312</v>
      </c>
      <c r="U2083" s="122" t="str">
        <f t="shared" si="299"/>
        <v>1FD08</v>
      </c>
      <c r="V2083" s="10">
        <f t="shared" si="300"/>
        <v>253</v>
      </c>
      <c r="W2083" s="10">
        <f t="shared" si="301"/>
        <v>8</v>
      </c>
      <c r="X2083" s="11">
        <f t="shared" si="302"/>
        <v>16</v>
      </c>
      <c r="Y2083" s="11">
        <f t="shared" si="303"/>
        <v>253</v>
      </c>
      <c r="Z2083" s="12" t="str">
        <f t="shared" si="304"/>
        <v>Temperature</v>
      </c>
      <c r="AI2083" s="17"/>
      <c r="AJ2083" s="18"/>
      <c r="AK2083" s="19"/>
      <c r="AQ2083" s="34"/>
      <c r="AR2083" s="34"/>
      <c r="AS2083" s="34"/>
      <c r="AT2083" s="34"/>
      <c r="AU2083" s="34"/>
      <c r="AV2083" s="34"/>
      <c r="AW2083" s="34"/>
      <c r="AX2083" s="223">
        <v>130312</v>
      </c>
      <c r="AY2083" s="6">
        <v>16</v>
      </c>
      <c r="AZ2083" s="6">
        <v>253</v>
      </c>
      <c r="BA2083" s="87" t="s">
        <v>2365</v>
      </c>
      <c r="BB2083" s="39" t="s">
        <v>2464</v>
      </c>
      <c r="BC2083" s="84" t="s">
        <v>2359</v>
      </c>
      <c r="BJ2083" s="47" t="s">
        <v>2501</v>
      </c>
      <c r="BL2083" s="42" t="s">
        <v>2494</v>
      </c>
      <c r="BM2083" s="43" t="s">
        <v>2495</v>
      </c>
      <c r="BO2083" s="17"/>
      <c r="BP2083" s="18"/>
    </row>
    <row r="2084" spans="1:68" ht="15" customHeight="1" thickBot="1" x14ac:dyDescent="0.35">
      <c r="A2084" s="116">
        <v>2083</v>
      </c>
      <c r="H2084" s="121" t="s">
        <v>2589</v>
      </c>
      <c r="I2084" s="117">
        <v>8</v>
      </c>
      <c r="J2084" s="120" t="s">
        <v>2478</v>
      </c>
      <c r="K2084" s="120" t="s">
        <v>2479</v>
      </c>
      <c r="L2084" s="120" t="s">
        <v>2480</v>
      </c>
      <c r="M2084" s="119" t="s">
        <v>2481</v>
      </c>
      <c r="N2084" s="119" t="s">
        <v>2482</v>
      </c>
      <c r="O2084" s="119" t="s">
        <v>2483</v>
      </c>
      <c r="P2084" s="119" t="s">
        <v>2475</v>
      </c>
      <c r="Q2084" s="119" t="s">
        <v>2473</v>
      </c>
      <c r="R2084" s="6">
        <f t="shared" si="296"/>
        <v>2</v>
      </c>
      <c r="S2084" s="6">
        <f t="shared" si="297"/>
        <v>1</v>
      </c>
      <c r="T2084" s="7">
        <f t="shared" si="298"/>
        <v>130306</v>
      </c>
      <c r="U2084" s="122" t="str">
        <f t="shared" si="299"/>
        <v>1FD02</v>
      </c>
      <c r="V2084" s="10">
        <f t="shared" si="300"/>
        <v>253</v>
      </c>
      <c r="W2084" s="10">
        <f t="shared" si="301"/>
        <v>2</v>
      </c>
      <c r="X2084" s="11">
        <f t="shared" si="302"/>
        <v>3</v>
      </c>
      <c r="Y2084" s="11">
        <f t="shared" si="303"/>
        <v>253</v>
      </c>
      <c r="Z2084" s="12" t="str">
        <f t="shared" si="304"/>
        <v>Wind Data</v>
      </c>
      <c r="AI2084" s="17"/>
      <c r="AJ2084" s="18"/>
      <c r="AK2084" s="19"/>
      <c r="AL2084" s="21"/>
      <c r="AM2084" s="21"/>
      <c r="AN2084" s="21"/>
      <c r="AO2084" s="21"/>
      <c r="AP2084" s="20"/>
      <c r="AQ2084" s="20"/>
      <c r="AR2084" s="20"/>
      <c r="AS2084" s="20"/>
      <c r="AT2084" s="20"/>
      <c r="AU2084" s="20"/>
      <c r="AV2084" s="20"/>
      <c r="AW2084" s="20"/>
      <c r="AX2084" s="222">
        <v>130306</v>
      </c>
      <c r="AY2084" s="6">
        <v>3</v>
      </c>
      <c r="AZ2084" s="6">
        <v>253</v>
      </c>
      <c r="BA2084" s="87" t="s">
        <v>2496</v>
      </c>
      <c r="BB2084" s="39" t="s">
        <v>2598</v>
      </c>
      <c r="BC2084" s="84" t="s">
        <v>2349</v>
      </c>
      <c r="BD2084" s="38" t="s">
        <v>2497</v>
      </c>
      <c r="BE2084" s="39" t="s">
        <v>2599</v>
      </c>
      <c r="BF2084" s="90" t="s">
        <v>2498</v>
      </c>
      <c r="BJ2084" s="47" t="s">
        <v>2505</v>
      </c>
      <c r="BL2084" s="42" t="s">
        <v>2500</v>
      </c>
      <c r="BM2084" s="43" t="s">
        <v>2495</v>
      </c>
      <c r="BO2084" s="17"/>
      <c r="BP2084" s="18"/>
    </row>
    <row r="2085" spans="1:68" ht="15" customHeight="1" thickBot="1" x14ac:dyDescent="0.35">
      <c r="A2085" s="116">
        <v>2084</v>
      </c>
      <c r="H2085" s="121" t="s">
        <v>2503</v>
      </c>
      <c r="I2085" s="117">
        <v>8</v>
      </c>
      <c r="J2085" s="120" t="s">
        <v>2471</v>
      </c>
      <c r="K2085" s="119" t="s">
        <v>2481</v>
      </c>
      <c r="L2085" s="119" t="s">
        <v>2480</v>
      </c>
      <c r="M2085" s="119" t="s">
        <v>2479</v>
      </c>
      <c r="N2085" s="119" t="s">
        <v>2478</v>
      </c>
      <c r="O2085" s="120" t="s">
        <v>2588</v>
      </c>
      <c r="P2085" s="119" t="s">
        <v>2588</v>
      </c>
      <c r="Q2085" s="119" t="s">
        <v>2588</v>
      </c>
      <c r="R2085" s="6">
        <f t="shared" si="296"/>
        <v>5</v>
      </c>
      <c r="S2085" s="6">
        <f t="shared" si="297"/>
        <v>1</v>
      </c>
      <c r="T2085" s="7">
        <f t="shared" si="298"/>
        <v>130312</v>
      </c>
      <c r="U2085" s="122" t="str">
        <f t="shared" si="299"/>
        <v>1FD08</v>
      </c>
      <c r="V2085" s="10">
        <f t="shared" si="300"/>
        <v>253</v>
      </c>
      <c r="W2085" s="10">
        <f t="shared" si="301"/>
        <v>8</v>
      </c>
      <c r="X2085" s="11">
        <f t="shared" si="302"/>
        <v>16</v>
      </c>
      <c r="Y2085" s="11">
        <f t="shared" si="303"/>
        <v>253</v>
      </c>
      <c r="Z2085" s="12" t="str">
        <f t="shared" si="304"/>
        <v>Temperature</v>
      </c>
      <c r="AI2085" s="17"/>
      <c r="AJ2085" s="18"/>
      <c r="AK2085" s="19"/>
      <c r="AQ2085" s="34"/>
      <c r="AR2085" s="34"/>
      <c r="AS2085" s="34"/>
      <c r="AT2085" s="34"/>
      <c r="AU2085" s="34"/>
      <c r="AV2085" s="34"/>
      <c r="AW2085" s="34"/>
      <c r="AX2085" s="223">
        <v>130312</v>
      </c>
      <c r="AY2085" s="6">
        <v>16</v>
      </c>
      <c r="AZ2085" s="6">
        <v>253</v>
      </c>
      <c r="BA2085" s="87" t="s">
        <v>2365</v>
      </c>
      <c r="BB2085" s="39" t="s">
        <v>2600</v>
      </c>
      <c r="BC2085" s="84" t="s">
        <v>2359</v>
      </c>
      <c r="BJ2085" s="47" t="s">
        <v>2601</v>
      </c>
      <c r="BL2085" s="42" t="s">
        <v>2494</v>
      </c>
      <c r="BM2085" s="43" t="s">
        <v>2495</v>
      </c>
      <c r="BO2085" s="17"/>
      <c r="BP2085" s="18"/>
    </row>
    <row r="2086" spans="1:68" ht="15" customHeight="1" thickBot="1" x14ac:dyDescent="0.35">
      <c r="A2086" s="116">
        <v>2085</v>
      </c>
      <c r="H2086" s="121" t="s">
        <v>2503</v>
      </c>
      <c r="I2086" s="117">
        <v>8</v>
      </c>
      <c r="J2086" s="120" t="s">
        <v>2471</v>
      </c>
      <c r="K2086" s="119" t="s">
        <v>2471</v>
      </c>
      <c r="L2086" s="119" t="s">
        <v>2472</v>
      </c>
      <c r="M2086" s="120" t="s">
        <v>2594</v>
      </c>
      <c r="N2086" s="120" t="s">
        <v>2473</v>
      </c>
      <c r="O2086" s="119" t="s">
        <v>2472</v>
      </c>
      <c r="P2086" s="119" t="s">
        <v>2475</v>
      </c>
      <c r="Q2086" s="119" t="s">
        <v>2483</v>
      </c>
      <c r="R2086" s="6">
        <f t="shared" si="296"/>
        <v>5</v>
      </c>
      <c r="S2086" s="6">
        <f t="shared" si="297"/>
        <v>1</v>
      </c>
      <c r="T2086" s="7">
        <f t="shared" si="298"/>
        <v>130312</v>
      </c>
      <c r="U2086" s="122" t="str">
        <f t="shared" si="299"/>
        <v>1FD08</v>
      </c>
      <c r="V2086" s="10">
        <f t="shared" si="300"/>
        <v>253</v>
      </c>
      <c r="W2086" s="10">
        <f t="shared" si="301"/>
        <v>8</v>
      </c>
      <c r="X2086" s="11">
        <f t="shared" si="302"/>
        <v>16</v>
      </c>
      <c r="Y2086" s="11">
        <f t="shared" si="303"/>
        <v>253</v>
      </c>
      <c r="Z2086" s="12" t="str">
        <f t="shared" si="304"/>
        <v>Temperature</v>
      </c>
      <c r="AI2086" s="17"/>
      <c r="AJ2086" s="18"/>
      <c r="AK2086" s="19"/>
      <c r="AL2086" s="21"/>
      <c r="AM2086" s="21"/>
      <c r="AN2086" s="21"/>
      <c r="AO2086" s="21"/>
      <c r="AP2086" s="20"/>
      <c r="AQ2086" s="20"/>
      <c r="AR2086" s="20"/>
      <c r="AS2086" s="20"/>
      <c r="AT2086" s="20"/>
      <c r="AU2086" s="20"/>
      <c r="AV2086" s="20"/>
      <c r="AW2086" s="20"/>
      <c r="AX2086" s="222">
        <v>130312</v>
      </c>
      <c r="AY2086" s="6">
        <v>16</v>
      </c>
      <c r="AZ2086" s="6">
        <v>253</v>
      </c>
      <c r="BA2086" s="87" t="s">
        <v>2365</v>
      </c>
      <c r="BB2086" s="39" t="s">
        <v>2585</v>
      </c>
      <c r="BC2086" s="84" t="s">
        <v>2359</v>
      </c>
      <c r="BJ2086" s="47" t="s">
        <v>2493</v>
      </c>
      <c r="BL2086" s="42" t="s">
        <v>2494</v>
      </c>
      <c r="BM2086" s="43" t="s">
        <v>2495</v>
      </c>
      <c r="BO2086" s="17"/>
      <c r="BP2086" s="18"/>
    </row>
    <row r="2087" spans="1:68" ht="15" customHeight="1" thickBot="1" x14ac:dyDescent="0.35">
      <c r="A2087" s="116">
        <v>2086</v>
      </c>
      <c r="H2087" s="121" t="s">
        <v>2503</v>
      </c>
      <c r="I2087" s="117">
        <v>7</v>
      </c>
      <c r="J2087" s="120" t="s">
        <v>2484</v>
      </c>
      <c r="K2087" s="120" t="s">
        <v>2594</v>
      </c>
      <c r="L2087" s="119" t="s">
        <v>2481</v>
      </c>
      <c r="M2087" s="119" t="s">
        <v>2480</v>
      </c>
      <c r="N2087" s="120" t="s">
        <v>2479</v>
      </c>
      <c r="O2087" s="119" t="s">
        <v>2504</v>
      </c>
      <c r="P2087" s="119" t="s">
        <v>2475</v>
      </c>
      <c r="Q2087" s="119" t="s">
        <v>2485</v>
      </c>
      <c r="R2087" s="6">
        <f t="shared" si="296"/>
        <v>5</v>
      </c>
      <c r="S2087" s="6">
        <f t="shared" si="297"/>
        <v>1</v>
      </c>
      <c r="T2087" s="7">
        <f t="shared" si="298"/>
        <v>130312</v>
      </c>
      <c r="U2087" s="122" t="str">
        <f t="shared" si="299"/>
        <v>1FD08</v>
      </c>
      <c r="V2087" s="10">
        <f t="shared" si="300"/>
        <v>253</v>
      </c>
      <c r="W2087" s="10">
        <f t="shared" si="301"/>
        <v>8</v>
      </c>
      <c r="X2087" s="11">
        <f t="shared" si="302"/>
        <v>16</v>
      </c>
      <c r="Y2087" s="11">
        <f t="shared" si="303"/>
        <v>253</v>
      </c>
      <c r="Z2087" s="12" t="str">
        <f t="shared" si="304"/>
        <v>Temperature</v>
      </c>
      <c r="AI2087" s="17"/>
      <c r="AJ2087" s="18"/>
      <c r="AK2087" s="19"/>
      <c r="AQ2087" s="34"/>
      <c r="AR2087" s="34"/>
      <c r="AS2087" s="34"/>
      <c r="AT2087" s="34"/>
      <c r="AU2087" s="34"/>
      <c r="AV2087" s="34"/>
      <c r="AW2087" s="34"/>
      <c r="AX2087" s="223">
        <v>130312</v>
      </c>
      <c r="AY2087" s="6">
        <v>16</v>
      </c>
      <c r="AZ2087" s="6">
        <v>253</v>
      </c>
      <c r="BA2087" s="87" t="s">
        <v>2365</v>
      </c>
      <c r="BB2087" s="39" t="s">
        <v>2602</v>
      </c>
      <c r="BC2087" s="84" t="s">
        <v>2359</v>
      </c>
      <c r="BJ2087" s="47" t="s">
        <v>2603</v>
      </c>
      <c r="BL2087" s="42" t="s">
        <v>2494</v>
      </c>
      <c r="BM2087" s="43" t="s">
        <v>2495</v>
      </c>
      <c r="BO2087" s="17"/>
      <c r="BP2087" s="18"/>
    </row>
    <row r="2088" spans="1:68" ht="15" customHeight="1" thickBot="1" x14ac:dyDescent="0.35">
      <c r="A2088" s="116">
        <v>2087</v>
      </c>
      <c r="H2088" s="121" t="s">
        <v>2595</v>
      </c>
      <c r="I2088" s="117">
        <v>8</v>
      </c>
      <c r="J2088" s="120" t="s">
        <v>2471</v>
      </c>
      <c r="K2088" s="120" t="s">
        <v>2471</v>
      </c>
      <c r="L2088" s="120" t="s">
        <v>2472</v>
      </c>
      <c r="M2088" s="119" t="s">
        <v>2594</v>
      </c>
      <c r="N2088" s="119" t="s">
        <v>2486</v>
      </c>
      <c r="O2088" s="119" t="s">
        <v>2588</v>
      </c>
      <c r="P2088" s="120" t="s">
        <v>2588</v>
      </c>
      <c r="Q2088" s="119" t="s">
        <v>2588</v>
      </c>
      <c r="R2088" s="6">
        <f t="shared" si="296"/>
        <v>5</v>
      </c>
      <c r="S2088" s="6">
        <f t="shared" si="297"/>
        <v>1</v>
      </c>
      <c r="T2088" s="7">
        <f t="shared" si="298"/>
        <v>130312</v>
      </c>
      <c r="U2088" s="122" t="str">
        <f t="shared" si="299"/>
        <v>1FD08</v>
      </c>
      <c r="V2088" s="10">
        <f t="shared" si="300"/>
        <v>253</v>
      </c>
      <c r="W2088" s="10">
        <f t="shared" si="301"/>
        <v>8</v>
      </c>
      <c r="X2088" s="11">
        <f t="shared" si="302"/>
        <v>25</v>
      </c>
      <c r="Y2088" s="11">
        <f t="shared" si="303"/>
        <v>253</v>
      </c>
      <c r="Z2088" s="12" t="str">
        <f t="shared" si="304"/>
        <v>Temperature</v>
      </c>
      <c r="AI2088" s="17"/>
      <c r="AJ2088" s="18"/>
      <c r="AK2088" s="19"/>
      <c r="AL2088" s="21"/>
      <c r="AM2088" s="21"/>
      <c r="AN2088" s="21"/>
      <c r="AO2088" s="21"/>
      <c r="AP2088" s="20"/>
      <c r="AQ2088" s="20"/>
      <c r="AR2088" s="20"/>
      <c r="AS2088" s="20"/>
      <c r="AT2088" s="20"/>
      <c r="AU2088" s="20"/>
      <c r="AV2088" s="20"/>
      <c r="AW2088" s="20"/>
      <c r="AX2088" s="222">
        <v>130312</v>
      </c>
      <c r="AY2088" s="6">
        <v>25</v>
      </c>
      <c r="AZ2088" s="6">
        <v>253</v>
      </c>
      <c r="BA2088" s="87" t="s">
        <v>2365</v>
      </c>
      <c r="BB2088" s="39" t="s">
        <v>2467</v>
      </c>
      <c r="BC2088" s="84" t="s">
        <v>2359</v>
      </c>
      <c r="BJ2088" s="47" t="s">
        <v>2493</v>
      </c>
      <c r="BL2088" s="42" t="s">
        <v>2604</v>
      </c>
      <c r="BM2088" s="43" t="s">
        <v>2495</v>
      </c>
      <c r="BO2088" s="17"/>
      <c r="BP2088" s="18"/>
    </row>
    <row r="2089" spans="1:68" ht="15" customHeight="1" thickBot="1" x14ac:dyDescent="0.35">
      <c r="A2089" s="116">
        <v>2088</v>
      </c>
      <c r="H2089" s="121" t="s">
        <v>2487</v>
      </c>
      <c r="I2089" s="117">
        <v>8</v>
      </c>
      <c r="J2089" s="119" t="s">
        <v>2488</v>
      </c>
      <c r="K2089" s="119" t="s">
        <v>2489</v>
      </c>
      <c r="L2089" s="120" t="s">
        <v>2473</v>
      </c>
      <c r="M2089" s="119" t="s">
        <v>2490</v>
      </c>
      <c r="N2089" s="119" t="s">
        <v>2491</v>
      </c>
      <c r="O2089" s="119" t="s">
        <v>2492</v>
      </c>
      <c r="P2089" s="119" t="s">
        <v>2596</v>
      </c>
      <c r="Q2089" s="119" t="s">
        <v>2597</v>
      </c>
      <c r="R2089" s="6">
        <f t="shared" si="296"/>
        <v>2</v>
      </c>
      <c r="S2089" s="6">
        <f t="shared" si="297"/>
        <v>1</v>
      </c>
      <c r="T2089" s="7">
        <f t="shared" si="298"/>
        <v>130306</v>
      </c>
      <c r="U2089" s="122" t="str">
        <f t="shared" si="299"/>
        <v>1FD02</v>
      </c>
      <c r="V2089" s="10">
        <f t="shared" si="300"/>
        <v>253</v>
      </c>
      <c r="W2089" s="10">
        <f t="shared" si="301"/>
        <v>2</v>
      </c>
      <c r="X2089" s="11">
        <f t="shared" si="302"/>
        <v>3</v>
      </c>
      <c r="Y2089" s="11">
        <f t="shared" si="303"/>
        <v>253</v>
      </c>
      <c r="Z2089" s="12" t="str">
        <f t="shared" si="304"/>
        <v>Wind Data</v>
      </c>
      <c r="AI2089" s="17"/>
      <c r="AJ2089" s="18"/>
      <c r="AK2089" s="19"/>
      <c r="AL2089" s="48"/>
      <c r="AM2089" s="4"/>
      <c r="AN2089" s="110"/>
      <c r="AQ2089" s="37"/>
      <c r="AR2089" s="34"/>
      <c r="AS2089" s="34"/>
      <c r="AT2089" s="34"/>
      <c r="AU2089" s="34"/>
      <c r="AV2089" s="34"/>
      <c r="AW2089" s="34"/>
      <c r="AX2089" s="223">
        <v>130306</v>
      </c>
      <c r="AY2089" s="6">
        <v>3</v>
      </c>
      <c r="AZ2089" s="6">
        <v>253</v>
      </c>
      <c r="BA2089" s="87" t="s">
        <v>2496</v>
      </c>
      <c r="BB2089" s="39" t="s">
        <v>2468</v>
      </c>
      <c r="BC2089" s="84" t="s">
        <v>2349</v>
      </c>
      <c r="BD2089" s="38" t="s">
        <v>2497</v>
      </c>
      <c r="BE2089" s="39" t="s">
        <v>2469</v>
      </c>
      <c r="BF2089" s="90" t="s">
        <v>2498</v>
      </c>
      <c r="BJ2089" s="47" t="s">
        <v>2499</v>
      </c>
      <c r="BL2089" s="42" t="s">
        <v>2500</v>
      </c>
      <c r="BM2089" s="43" t="s">
        <v>2495</v>
      </c>
      <c r="BO2089" s="17">
        <v>768</v>
      </c>
      <c r="BP2089" s="18" t="s">
        <v>78</v>
      </c>
    </row>
    <row r="2090" spans="1:68" ht="15" customHeight="1" thickBot="1" x14ac:dyDescent="0.35">
      <c r="A2090" s="116">
        <v>2089</v>
      </c>
      <c r="H2090" s="121" t="s">
        <v>2586</v>
      </c>
      <c r="I2090" s="117">
        <v>8</v>
      </c>
      <c r="J2090" s="119" t="s">
        <v>2471</v>
      </c>
      <c r="K2090" s="119" t="s">
        <v>2471</v>
      </c>
      <c r="L2090" s="120" t="s">
        <v>2472</v>
      </c>
      <c r="M2090" s="120" t="s">
        <v>2587</v>
      </c>
      <c r="N2090" s="119" t="s">
        <v>2502</v>
      </c>
      <c r="O2090" s="119" t="s">
        <v>2588</v>
      </c>
      <c r="P2090" s="119" t="s">
        <v>2588</v>
      </c>
      <c r="Q2090" s="119" t="s">
        <v>2588</v>
      </c>
      <c r="R2090" s="6">
        <f t="shared" si="296"/>
        <v>5</v>
      </c>
      <c r="S2090" s="6">
        <f t="shared" si="297"/>
        <v>1</v>
      </c>
      <c r="T2090" s="7">
        <f t="shared" si="298"/>
        <v>130312</v>
      </c>
      <c r="U2090" s="122" t="str">
        <f t="shared" si="299"/>
        <v>1FD08</v>
      </c>
      <c r="V2090" s="10">
        <f t="shared" si="300"/>
        <v>253</v>
      </c>
      <c r="W2090" s="10">
        <f t="shared" si="301"/>
        <v>8</v>
      </c>
      <c r="X2090" s="11">
        <f t="shared" si="302"/>
        <v>16</v>
      </c>
      <c r="Y2090" s="11">
        <f t="shared" si="303"/>
        <v>253</v>
      </c>
      <c r="Z2090" s="12" t="str">
        <f t="shared" si="304"/>
        <v>Temperature</v>
      </c>
      <c r="AI2090" s="17"/>
      <c r="AJ2090" s="18"/>
      <c r="AK2090" s="19"/>
      <c r="AL2090" s="21"/>
      <c r="AM2090" s="21"/>
      <c r="AN2090" s="21"/>
      <c r="AO2090" s="21"/>
      <c r="AP2090" s="20"/>
      <c r="AQ2090" s="22"/>
      <c r="AR2090" s="20"/>
      <c r="AS2090" s="20"/>
      <c r="AT2090" s="20"/>
      <c r="AU2090" s="20"/>
      <c r="AV2090" s="20"/>
      <c r="AW2090" s="20"/>
      <c r="AX2090" s="222">
        <v>130312</v>
      </c>
      <c r="AY2090" s="6">
        <v>16</v>
      </c>
      <c r="AZ2090" s="6">
        <v>253</v>
      </c>
      <c r="BA2090" s="87" t="s">
        <v>2365</v>
      </c>
      <c r="BB2090" s="39" t="s">
        <v>2582</v>
      </c>
      <c r="BC2090" s="84" t="s">
        <v>2359</v>
      </c>
      <c r="BJ2090" s="47" t="s">
        <v>2493</v>
      </c>
      <c r="BL2090" s="42" t="s">
        <v>2494</v>
      </c>
      <c r="BM2090" s="43" t="s">
        <v>2495</v>
      </c>
      <c r="BO2090" s="17">
        <v>25600</v>
      </c>
      <c r="BP2090" s="18" t="s">
        <v>108</v>
      </c>
    </row>
    <row r="2091" spans="1:68" ht="15" customHeight="1" thickBot="1" x14ac:dyDescent="0.35">
      <c r="A2091" s="116">
        <v>2090</v>
      </c>
      <c r="H2091" s="121" t="s">
        <v>2589</v>
      </c>
      <c r="I2091" s="117">
        <v>8</v>
      </c>
      <c r="J2091" s="119" t="s">
        <v>2590</v>
      </c>
      <c r="K2091" s="119" t="s">
        <v>2591</v>
      </c>
      <c r="L2091" s="119" t="s">
        <v>2473</v>
      </c>
      <c r="M2091" s="119" t="s">
        <v>2592</v>
      </c>
      <c r="N2091" s="119" t="s">
        <v>2474</v>
      </c>
      <c r="O2091" s="119" t="s">
        <v>2593</v>
      </c>
      <c r="P2091" s="119" t="s">
        <v>2588</v>
      </c>
      <c r="Q2091" s="119" t="s">
        <v>2588</v>
      </c>
      <c r="R2091" s="6">
        <f t="shared" si="296"/>
        <v>2</v>
      </c>
      <c r="S2091" s="6">
        <f t="shared" si="297"/>
        <v>1</v>
      </c>
      <c r="T2091" s="7">
        <f t="shared" si="298"/>
        <v>130306</v>
      </c>
      <c r="U2091" s="122" t="str">
        <f t="shared" si="299"/>
        <v>1FD02</v>
      </c>
      <c r="V2091" s="10">
        <f t="shared" si="300"/>
        <v>253</v>
      </c>
      <c r="W2091" s="10">
        <f t="shared" si="301"/>
        <v>2</v>
      </c>
      <c r="X2091" s="11">
        <f t="shared" si="302"/>
        <v>3</v>
      </c>
      <c r="Y2091" s="11">
        <f t="shared" si="303"/>
        <v>253</v>
      </c>
      <c r="Z2091" s="12" t="str">
        <f t="shared" si="304"/>
        <v>Wind Data</v>
      </c>
      <c r="AI2091" s="17"/>
      <c r="AJ2091" s="18"/>
      <c r="AK2091" s="19"/>
      <c r="AQ2091" s="37"/>
      <c r="AR2091" s="34"/>
      <c r="AS2091" s="34"/>
      <c r="AT2091" s="34"/>
      <c r="AU2091" s="34"/>
      <c r="AV2091" s="34"/>
      <c r="AW2091" s="34"/>
      <c r="AX2091" s="223">
        <v>130306</v>
      </c>
      <c r="AY2091" s="6">
        <v>3</v>
      </c>
      <c r="AZ2091" s="6">
        <v>253</v>
      </c>
      <c r="BA2091" s="87" t="s">
        <v>2496</v>
      </c>
      <c r="BB2091" s="39" t="s">
        <v>2583</v>
      </c>
      <c r="BC2091" s="84" t="s">
        <v>2349</v>
      </c>
      <c r="BD2091" s="38" t="s">
        <v>2497</v>
      </c>
      <c r="BE2091" s="39" t="s">
        <v>2584</v>
      </c>
      <c r="BF2091" s="90" t="s">
        <v>2498</v>
      </c>
      <c r="BJ2091" s="47" t="s">
        <v>2499</v>
      </c>
      <c r="BL2091" s="42" t="s">
        <v>2500</v>
      </c>
      <c r="BM2091" s="43" t="s">
        <v>2495</v>
      </c>
      <c r="BO2091" s="17">
        <v>29440</v>
      </c>
      <c r="BP2091" s="18" t="s">
        <v>123</v>
      </c>
    </row>
    <row r="2092" spans="1:68" ht="15" customHeight="1" thickBot="1" x14ac:dyDescent="0.35">
      <c r="A2092" s="116">
        <v>2091</v>
      </c>
      <c r="H2092" s="121" t="s">
        <v>2586</v>
      </c>
      <c r="I2092" s="117">
        <v>8</v>
      </c>
      <c r="J2092" s="119" t="s">
        <v>2471</v>
      </c>
      <c r="K2092" s="119" t="s">
        <v>2471</v>
      </c>
      <c r="L2092" s="119" t="s">
        <v>2475</v>
      </c>
      <c r="M2092" s="119" t="s">
        <v>2476</v>
      </c>
      <c r="N2092" s="119" t="s">
        <v>2477</v>
      </c>
      <c r="O2092" s="119" t="s">
        <v>2588</v>
      </c>
      <c r="P2092" s="119" t="s">
        <v>2588</v>
      </c>
      <c r="Q2092" s="120" t="s">
        <v>2588</v>
      </c>
      <c r="R2092" s="6">
        <f t="shared" si="296"/>
        <v>5</v>
      </c>
      <c r="S2092" s="6">
        <f t="shared" si="297"/>
        <v>1</v>
      </c>
      <c r="T2092" s="7">
        <f t="shared" si="298"/>
        <v>130312</v>
      </c>
      <c r="U2092" s="122" t="str">
        <f t="shared" si="299"/>
        <v>1FD08</v>
      </c>
      <c r="V2092" s="10">
        <f t="shared" si="300"/>
        <v>253</v>
      </c>
      <c r="W2092" s="10">
        <f t="shared" si="301"/>
        <v>8</v>
      </c>
      <c r="X2092" s="11">
        <f t="shared" si="302"/>
        <v>16</v>
      </c>
      <c r="Y2092" s="11">
        <f t="shared" si="303"/>
        <v>253</v>
      </c>
      <c r="Z2092" s="12" t="str">
        <f t="shared" si="304"/>
        <v>Temperature</v>
      </c>
      <c r="AI2092" s="17"/>
      <c r="AJ2092" s="18"/>
      <c r="AK2092" s="19"/>
      <c r="AL2092" s="21"/>
      <c r="AM2092" s="21"/>
      <c r="AN2092" s="21"/>
      <c r="AO2092" s="21"/>
      <c r="AP2092" s="20"/>
      <c r="AQ2092" s="22"/>
      <c r="AR2092" s="20"/>
      <c r="AS2092" s="20"/>
      <c r="AT2092" s="20"/>
      <c r="AU2092" s="20"/>
      <c r="AV2092" s="20"/>
      <c r="AW2092" s="20"/>
      <c r="AX2092" s="222">
        <v>130312</v>
      </c>
      <c r="AY2092" s="6">
        <v>16</v>
      </c>
      <c r="AZ2092" s="6">
        <v>253</v>
      </c>
      <c r="BA2092" s="87" t="s">
        <v>2365</v>
      </c>
      <c r="BB2092" s="39" t="s">
        <v>2464</v>
      </c>
      <c r="BC2092" s="84" t="s">
        <v>2359</v>
      </c>
      <c r="BJ2092" s="47" t="s">
        <v>2501</v>
      </c>
      <c r="BL2092" s="42" t="s">
        <v>2494</v>
      </c>
      <c r="BM2092" s="43" t="s">
        <v>2495</v>
      </c>
      <c r="BO2092" s="17">
        <v>46080</v>
      </c>
      <c r="BP2092" s="18" t="s">
        <v>187</v>
      </c>
    </row>
    <row r="2093" spans="1:68" ht="15" customHeight="1" thickBot="1" x14ac:dyDescent="0.35">
      <c r="A2093" s="116">
        <v>2092</v>
      </c>
      <c r="H2093" s="121" t="s">
        <v>2589</v>
      </c>
      <c r="I2093" s="117">
        <v>8</v>
      </c>
      <c r="J2093" s="119" t="s">
        <v>2478</v>
      </c>
      <c r="K2093" s="119" t="s">
        <v>2479</v>
      </c>
      <c r="L2093" s="120" t="s">
        <v>2480</v>
      </c>
      <c r="M2093" s="120" t="s">
        <v>2481</v>
      </c>
      <c r="N2093" s="120" t="s">
        <v>2482</v>
      </c>
      <c r="O2093" s="120" t="s">
        <v>2483</v>
      </c>
      <c r="P2093" s="119" t="s">
        <v>2475</v>
      </c>
      <c r="Q2093" s="119" t="s">
        <v>2473</v>
      </c>
      <c r="R2093" s="6">
        <f t="shared" si="296"/>
        <v>2</v>
      </c>
      <c r="S2093" s="6">
        <f t="shared" si="297"/>
        <v>1</v>
      </c>
      <c r="T2093" s="7">
        <f t="shared" si="298"/>
        <v>130306</v>
      </c>
      <c r="U2093" s="122" t="str">
        <f t="shared" si="299"/>
        <v>1FD02</v>
      </c>
      <c r="V2093" s="10">
        <f t="shared" si="300"/>
        <v>253</v>
      </c>
      <c r="W2093" s="10">
        <f t="shared" si="301"/>
        <v>2</v>
      </c>
      <c r="X2093" s="11">
        <f t="shared" si="302"/>
        <v>3</v>
      </c>
      <c r="Y2093" s="11">
        <f t="shared" si="303"/>
        <v>253</v>
      </c>
      <c r="Z2093" s="12" t="str">
        <f t="shared" si="304"/>
        <v>Wind Data</v>
      </c>
      <c r="AI2093" s="17"/>
      <c r="AJ2093" s="18"/>
      <c r="AK2093" s="19"/>
      <c r="AQ2093" s="37"/>
      <c r="AR2093" s="34"/>
      <c r="AS2093" s="34"/>
      <c r="AT2093" s="34"/>
      <c r="AU2093" s="34"/>
      <c r="AV2093" s="34"/>
      <c r="AW2093" s="34"/>
      <c r="AX2093" s="223">
        <v>130306</v>
      </c>
      <c r="AY2093" s="6">
        <v>3</v>
      </c>
      <c r="AZ2093" s="6">
        <v>253</v>
      </c>
      <c r="BA2093" s="87" t="s">
        <v>2496</v>
      </c>
      <c r="BB2093" s="39" t="s">
        <v>2598</v>
      </c>
      <c r="BC2093" s="84" t="s">
        <v>2349</v>
      </c>
      <c r="BD2093" s="38" t="s">
        <v>2497</v>
      </c>
      <c r="BE2093" s="39" t="s">
        <v>2599</v>
      </c>
      <c r="BF2093" s="90" t="s">
        <v>2498</v>
      </c>
      <c r="BJ2093" s="47" t="s">
        <v>2505</v>
      </c>
      <c r="BL2093" s="42" t="s">
        <v>2500</v>
      </c>
      <c r="BM2093" s="43" t="s">
        <v>2495</v>
      </c>
      <c r="BO2093" s="17">
        <v>48640</v>
      </c>
      <c r="BP2093" s="18" t="s">
        <v>197</v>
      </c>
    </row>
    <row r="2094" spans="1:68" ht="15" customHeight="1" thickBot="1" x14ac:dyDescent="0.35">
      <c r="A2094" s="116">
        <v>2093</v>
      </c>
      <c r="H2094" s="121" t="s">
        <v>2503</v>
      </c>
      <c r="I2094" s="117">
        <v>8</v>
      </c>
      <c r="J2094" s="120" t="s">
        <v>2471</v>
      </c>
      <c r="K2094" s="119" t="s">
        <v>2481</v>
      </c>
      <c r="L2094" s="119" t="s">
        <v>2480</v>
      </c>
      <c r="M2094" s="119" t="s">
        <v>2479</v>
      </c>
      <c r="N2094" s="119" t="s">
        <v>2478</v>
      </c>
      <c r="O2094" s="120" t="s">
        <v>2588</v>
      </c>
      <c r="P2094" s="119" t="s">
        <v>2588</v>
      </c>
      <c r="Q2094" s="119" t="s">
        <v>2588</v>
      </c>
      <c r="R2094" s="6">
        <f t="shared" si="296"/>
        <v>5</v>
      </c>
      <c r="S2094" s="6">
        <f t="shared" si="297"/>
        <v>1</v>
      </c>
      <c r="T2094" s="7">
        <f t="shared" si="298"/>
        <v>130312</v>
      </c>
      <c r="U2094" s="122" t="str">
        <f t="shared" si="299"/>
        <v>1FD08</v>
      </c>
      <c r="V2094" s="10">
        <f t="shared" si="300"/>
        <v>253</v>
      </c>
      <c r="W2094" s="10">
        <f t="shared" si="301"/>
        <v>8</v>
      </c>
      <c r="X2094" s="11">
        <f t="shared" si="302"/>
        <v>16</v>
      </c>
      <c r="Y2094" s="11">
        <f t="shared" si="303"/>
        <v>253</v>
      </c>
      <c r="Z2094" s="12" t="str">
        <f t="shared" si="304"/>
        <v>Temperature</v>
      </c>
      <c r="AI2094" s="17"/>
      <c r="AJ2094" s="18"/>
      <c r="AK2094" s="19"/>
      <c r="AL2094" s="21"/>
      <c r="AM2094" s="21"/>
      <c r="AN2094" s="21"/>
      <c r="AO2094" s="21"/>
      <c r="AP2094" s="20"/>
      <c r="AQ2094" s="22"/>
      <c r="AR2094" s="20"/>
      <c r="AS2094" s="20"/>
      <c r="AT2094" s="20"/>
      <c r="AU2094" s="20"/>
      <c r="AV2094" s="20"/>
      <c r="AW2094" s="20"/>
      <c r="AX2094" s="222">
        <v>130312</v>
      </c>
      <c r="AY2094" s="6">
        <v>16</v>
      </c>
      <c r="AZ2094" s="6">
        <v>253</v>
      </c>
      <c r="BA2094" s="87" t="s">
        <v>2365</v>
      </c>
      <c r="BB2094" s="39" t="s">
        <v>2600</v>
      </c>
      <c r="BC2094" s="84" t="s">
        <v>2359</v>
      </c>
      <c r="BJ2094" s="47" t="s">
        <v>2601</v>
      </c>
      <c r="BL2094" s="42" t="s">
        <v>2494</v>
      </c>
      <c r="BM2094" s="43" t="s">
        <v>2495</v>
      </c>
      <c r="BO2094" s="17">
        <v>59904</v>
      </c>
      <c r="BP2094" s="18" t="s">
        <v>237</v>
      </c>
    </row>
    <row r="2095" spans="1:68" ht="15" customHeight="1" thickBot="1" x14ac:dyDescent="0.35">
      <c r="A2095" s="116">
        <v>2094</v>
      </c>
      <c r="H2095" s="121" t="s">
        <v>2503</v>
      </c>
      <c r="I2095" s="117">
        <v>8</v>
      </c>
      <c r="J2095" s="119" t="s">
        <v>2471</v>
      </c>
      <c r="K2095" s="119" t="s">
        <v>2471</v>
      </c>
      <c r="L2095" s="119" t="s">
        <v>2472</v>
      </c>
      <c r="M2095" s="120" t="s">
        <v>2594</v>
      </c>
      <c r="N2095" s="120" t="s">
        <v>2473</v>
      </c>
      <c r="O2095" s="119" t="s">
        <v>2472</v>
      </c>
      <c r="P2095" s="119" t="s">
        <v>2475</v>
      </c>
      <c r="Q2095" s="119" t="s">
        <v>2483</v>
      </c>
      <c r="R2095" s="6">
        <f t="shared" si="296"/>
        <v>5</v>
      </c>
      <c r="S2095" s="6">
        <f t="shared" si="297"/>
        <v>1</v>
      </c>
      <c r="T2095" s="7">
        <f t="shared" si="298"/>
        <v>130312</v>
      </c>
      <c r="U2095" s="122" t="str">
        <f t="shared" si="299"/>
        <v>1FD08</v>
      </c>
      <c r="V2095" s="10">
        <f t="shared" si="300"/>
        <v>253</v>
      </c>
      <c r="W2095" s="10">
        <f t="shared" si="301"/>
        <v>8</v>
      </c>
      <c r="X2095" s="11">
        <f t="shared" si="302"/>
        <v>16</v>
      </c>
      <c r="Y2095" s="11">
        <f t="shared" si="303"/>
        <v>253</v>
      </c>
      <c r="Z2095" s="12" t="str">
        <f t="shared" si="304"/>
        <v>Temperature</v>
      </c>
      <c r="AI2095" s="17"/>
      <c r="AJ2095" s="18"/>
      <c r="AK2095" s="19"/>
      <c r="AQ2095" s="37"/>
      <c r="AR2095" s="34"/>
      <c r="AS2095" s="34"/>
      <c r="AT2095" s="34"/>
      <c r="AU2095" s="34"/>
      <c r="AV2095" s="34"/>
      <c r="AW2095" s="34"/>
      <c r="AX2095" s="223">
        <v>130312</v>
      </c>
      <c r="AY2095" s="6">
        <v>16</v>
      </c>
      <c r="AZ2095" s="6">
        <v>253</v>
      </c>
      <c r="BA2095" s="87" t="s">
        <v>2365</v>
      </c>
      <c r="BB2095" s="39" t="s">
        <v>2585</v>
      </c>
      <c r="BC2095" s="84" t="s">
        <v>2359</v>
      </c>
      <c r="BJ2095" s="47" t="s">
        <v>2493</v>
      </c>
      <c r="BL2095" s="42" t="s">
        <v>2494</v>
      </c>
      <c r="BM2095" s="43" t="s">
        <v>2495</v>
      </c>
      <c r="BO2095" s="17">
        <v>61448</v>
      </c>
      <c r="BP2095" s="18" t="s">
        <v>251</v>
      </c>
    </row>
    <row r="2096" spans="1:68" ht="15" customHeight="1" thickBot="1" x14ac:dyDescent="0.35">
      <c r="A2096" s="116">
        <v>2095</v>
      </c>
      <c r="H2096" s="121" t="s">
        <v>2503</v>
      </c>
      <c r="I2096" s="117">
        <v>7</v>
      </c>
      <c r="J2096" s="119" t="s">
        <v>2484</v>
      </c>
      <c r="K2096" s="120" t="s">
        <v>2594</v>
      </c>
      <c r="L2096" s="119" t="s">
        <v>2481</v>
      </c>
      <c r="M2096" s="119" t="s">
        <v>2480</v>
      </c>
      <c r="N2096" s="120" t="s">
        <v>2479</v>
      </c>
      <c r="O2096" s="119" t="s">
        <v>2504</v>
      </c>
      <c r="P2096" s="119" t="s">
        <v>2475</v>
      </c>
      <c r="Q2096" s="119" t="s">
        <v>2485</v>
      </c>
      <c r="R2096" s="6">
        <f t="shared" si="296"/>
        <v>5</v>
      </c>
      <c r="S2096" s="6">
        <f t="shared" si="297"/>
        <v>1</v>
      </c>
      <c r="T2096" s="7">
        <f t="shared" si="298"/>
        <v>130312</v>
      </c>
      <c r="U2096" s="122" t="str">
        <f t="shared" si="299"/>
        <v>1FD08</v>
      </c>
      <c r="V2096" s="10">
        <f t="shared" si="300"/>
        <v>253</v>
      </c>
      <c r="W2096" s="10">
        <f t="shared" si="301"/>
        <v>8</v>
      </c>
      <c r="X2096" s="11">
        <f t="shared" si="302"/>
        <v>16</v>
      </c>
      <c r="Y2096" s="11">
        <f t="shared" si="303"/>
        <v>253</v>
      </c>
      <c r="Z2096" s="12" t="str">
        <f t="shared" si="304"/>
        <v>Temperature</v>
      </c>
      <c r="AI2096" s="17"/>
      <c r="AJ2096" s="18"/>
      <c r="AK2096" s="19"/>
      <c r="AL2096" s="21"/>
      <c r="AM2096" s="21"/>
      <c r="AN2096" s="21"/>
      <c r="AO2096" s="21"/>
      <c r="AP2096" s="20"/>
      <c r="AQ2096" s="22"/>
      <c r="AR2096" s="20"/>
      <c r="AS2096" s="20"/>
      <c r="AT2096" s="20"/>
      <c r="AU2096" s="20"/>
      <c r="AV2096" s="20"/>
      <c r="AW2096" s="20"/>
      <c r="AX2096" s="222">
        <v>130312</v>
      </c>
      <c r="AY2096" s="6">
        <v>16</v>
      </c>
      <c r="AZ2096" s="6">
        <v>253</v>
      </c>
      <c r="BA2096" s="87" t="s">
        <v>2365</v>
      </c>
      <c r="BB2096" s="39" t="s">
        <v>2602</v>
      </c>
      <c r="BC2096" s="84" t="s">
        <v>2359</v>
      </c>
      <c r="BJ2096" s="47" t="s">
        <v>2603</v>
      </c>
      <c r="BL2096" s="42" t="s">
        <v>2494</v>
      </c>
      <c r="BM2096" s="43" t="s">
        <v>2495</v>
      </c>
      <c r="BO2096" s="17">
        <v>61507</v>
      </c>
      <c r="BP2096" s="18" t="s">
        <v>309</v>
      </c>
    </row>
    <row r="2097" spans="1:68" ht="15" customHeight="1" thickBot="1" x14ac:dyDescent="0.35">
      <c r="A2097" s="116">
        <v>2096</v>
      </c>
      <c r="H2097" s="121" t="s">
        <v>2595</v>
      </c>
      <c r="I2097" s="117">
        <v>8</v>
      </c>
      <c r="J2097" s="119" t="s">
        <v>2471</v>
      </c>
      <c r="K2097" s="120" t="s">
        <v>2471</v>
      </c>
      <c r="L2097" s="120" t="s">
        <v>2472</v>
      </c>
      <c r="M2097" s="119" t="s">
        <v>2594</v>
      </c>
      <c r="N2097" s="119" t="s">
        <v>2486</v>
      </c>
      <c r="O2097" s="120" t="s">
        <v>2588</v>
      </c>
      <c r="P2097" s="119" t="s">
        <v>2588</v>
      </c>
      <c r="Q2097" s="119" t="s">
        <v>2588</v>
      </c>
      <c r="R2097" s="6">
        <f t="shared" si="296"/>
        <v>5</v>
      </c>
      <c r="S2097" s="6">
        <f t="shared" si="297"/>
        <v>1</v>
      </c>
      <c r="T2097" s="7">
        <f t="shared" si="298"/>
        <v>130312</v>
      </c>
      <c r="U2097" s="122" t="str">
        <f t="shared" si="299"/>
        <v>1FD08</v>
      </c>
      <c r="V2097" s="10">
        <f t="shared" si="300"/>
        <v>253</v>
      </c>
      <c r="W2097" s="10">
        <f t="shared" si="301"/>
        <v>8</v>
      </c>
      <c r="X2097" s="11">
        <f t="shared" si="302"/>
        <v>25</v>
      </c>
      <c r="Y2097" s="11">
        <f t="shared" si="303"/>
        <v>253</v>
      </c>
      <c r="Z2097" s="12" t="str">
        <f t="shared" si="304"/>
        <v>Temperature</v>
      </c>
      <c r="AI2097" s="17"/>
      <c r="AJ2097" s="18"/>
      <c r="AK2097" s="19"/>
      <c r="AQ2097" s="37"/>
      <c r="AR2097" s="34"/>
      <c r="AS2097" s="34"/>
      <c r="AT2097" s="34"/>
      <c r="AU2097" s="34"/>
      <c r="AV2097" s="34"/>
      <c r="AW2097" s="34"/>
      <c r="AX2097" s="223">
        <v>130312</v>
      </c>
      <c r="AY2097" s="6">
        <v>25</v>
      </c>
      <c r="AZ2097" s="6">
        <v>253</v>
      </c>
      <c r="BA2097" s="87" t="s">
        <v>2365</v>
      </c>
      <c r="BB2097" s="39" t="s">
        <v>2467</v>
      </c>
      <c r="BC2097" s="84" t="s">
        <v>2359</v>
      </c>
      <c r="BJ2097" s="47" t="s">
        <v>2493</v>
      </c>
      <c r="BL2097" s="42" t="s">
        <v>2604</v>
      </c>
      <c r="BM2097" s="43" t="s">
        <v>2495</v>
      </c>
      <c r="BO2097" s="17">
        <v>61526</v>
      </c>
      <c r="BP2097" s="18" t="s">
        <v>328</v>
      </c>
    </row>
    <row r="2098" spans="1:68" ht="15" customHeight="1" thickBot="1" x14ac:dyDescent="0.35">
      <c r="A2098" s="116">
        <v>2097</v>
      </c>
      <c r="H2098" s="121" t="s">
        <v>2487</v>
      </c>
      <c r="I2098" s="117">
        <v>8</v>
      </c>
      <c r="J2098" s="119" t="s">
        <v>2488</v>
      </c>
      <c r="K2098" s="120" t="s">
        <v>2489</v>
      </c>
      <c r="L2098" s="120" t="s">
        <v>2473</v>
      </c>
      <c r="M2098" s="119" t="s">
        <v>2490</v>
      </c>
      <c r="N2098" s="119" t="s">
        <v>2491</v>
      </c>
      <c r="O2098" s="119" t="s">
        <v>2492</v>
      </c>
      <c r="P2098" s="119" t="s">
        <v>2596</v>
      </c>
      <c r="Q2098" s="119" t="s">
        <v>2597</v>
      </c>
      <c r="R2098" s="6">
        <f t="shared" si="296"/>
        <v>2</v>
      </c>
      <c r="S2098" s="6">
        <f t="shared" si="297"/>
        <v>1</v>
      </c>
      <c r="T2098" s="7">
        <f t="shared" si="298"/>
        <v>130306</v>
      </c>
      <c r="U2098" s="122" t="str">
        <f t="shared" si="299"/>
        <v>1FD02</v>
      </c>
      <c r="V2098" s="10">
        <f t="shared" si="300"/>
        <v>253</v>
      </c>
      <c r="W2098" s="10">
        <f t="shared" si="301"/>
        <v>2</v>
      </c>
      <c r="X2098" s="11">
        <f t="shared" si="302"/>
        <v>3</v>
      </c>
      <c r="Y2098" s="11">
        <f t="shared" si="303"/>
        <v>253</v>
      </c>
      <c r="Z2098" s="12" t="str">
        <f t="shared" si="304"/>
        <v>Wind Data</v>
      </c>
      <c r="AI2098" s="17"/>
      <c r="AJ2098" s="18"/>
      <c r="AK2098" s="19"/>
      <c r="AL2098" s="21"/>
      <c r="AM2098" s="21"/>
      <c r="AN2098" s="21"/>
      <c r="AO2098" s="21"/>
      <c r="AP2098" s="20"/>
      <c r="AQ2098" s="22"/>
      <c r="AR2098" s="20"/>
      <c r="AS2098" s="20"/>
      <c r="AT2098" s="20"/>
      <c r="AU2098" s="20"/>
      <c r="AV2098" s="20"/>
      <c r="AW2098" s="20"/>
      <c r="AX2098" s="222">
        <v>130306</v>
      </c>
      <c r="AY2098" s="6">
        <v>3</v>
      </c>
      <c r="AZ2098" s="6">
        <v>253</v>
      </c>
      <c r="BA2098" s="87" t="s">
        <v>2496</v>
      </c>
      <c r="BB2098" s="39" t="s">
        <v>2468</v>
      </c>
      <c r="BC2098" s="84" t="s">
        <v>2349</v>
      </c>
      <c r="BD2098" s="38" t="s">
        <v>2497</v>
      </c>
      <c r="BE2098" s="39" t="s">
        <v>2469</v>
      </c>
      <c r="BF2098" s="90" t="s">
        <v>2498</v>
      </c>
      <c r="BJ2098" s="47" t="s">
        <v>2499</v>
      </c>
      <c r="BL2098" s="42" t="s">
        <v>2500</v>
      </c>
      <c r="BM2098" s="43" t="s">
        <v>2495</v>
      </c>
      <c r="BO2098" s="17">
        <v>61645</v>
      </c>
      <c r="BP2098" s="18" t="s">
        <v>366</v>
      </c>
    </row>
    <row r="2099" spans="1:68" ht="15" customHeight="1" thickBot="1" x14ac:dyDescent="0.35">
      <c r="A2099" s="116">
        <v>2098</v>
      </c>
      <c r="H2099" s="121" t="s">
        <v>2586</v>
      </c>
      <c r="I2099" s="117">
        <v>8</v>
      </c>
      <c r="J2099" s="119" t="s">
        <v>2471</v>
      </c>
      <c r="K2099" s="119" t="s">
        <v>2471</v>
      </c>
      <c r="L2099" s="119" t="s">
        <v>2472</v>
      </c>
      <c r="M2099" s="119" t="s">
        <v>2587</v>
      </c>
      <c r="N2099" s="119" t="s">
        <v>2502</v>
      </c>
      <c r="O2099" s="119" t="s">
        <v>2588</v>
      </c>
      <c r="P2099" s="119" t="s">
        <v>2588</v>
      </c>
      <c r="Q2099" s="119" t="s">
        <v>2588</v>
      </c>
      <c r="R2099" s="6">
        <f t="shared" si="296"/>
        <v>5</v>
      </c>
      <c r="S2099" s="6">
        <f t="shared" si="297"/>
        <v>1</v>
      </c>
      <c r="T2099" s="7">
        <f t="shared" si="298"/>
        <v>130312</v>
      </c>
      <c r="U2099" s="122" t="str">
        <f t="shared" si="299"/>
        <v>1FD08</v>
      </c>
      <c r="V2099" s="10">
        <f t="shared" si="300"/>
        <v>253</v>
      </c>
      <c r="W2099" s="10">
        <f t="shared" si="301"/>
        <v>8</v>
      </c>
      <c r="X2099" s="11">
        <f t="shared" si="302"/>
        <v>16</v>
      </c>
      <c r="Y2099" s="11">
        <f t="shared" si="303"/>
        <v>253</v>
      </c>
      <c r="Z2099" s="12" t="str">
        <f t="shared" si="304"/>
        <v>Temperature</v>
      </c>
      <c r="AI2099" s="17"/>
      <c r="AJ2099" s="18"/>
      <c r="AK2099" s="19"/>
      <c r="AQ2099" s="37"/>
      <c r="AR2099" s="34"/>
      <c r="AS2099" s="34"/>
      <c r="AT2099" s="34"/>
      <c r="AU2099" s="34"/>
      <c r="AV2099" s="34"/>
      <c r="AW2099" s="34"/>
      <c r="AX2099" s="223">
        <v>130312</v>
      </c>
      <c r="AY2099" s="6">
        <v>16</v>
      </c>
      <c r="AZ2099" s="6">
        <v>253</v>
      </c>
      <c r="BA2099" s="87" t="s">
        <v>2365</v>
      </c>
      <c r="BB2099" s="39" t="s">
        <v>2582</v>
      </c>
      <c r="BC2099" s="84" t="s">
        <v>2359</v>
      </c>
      <c r="BJ2099" s="47" t="s">
        <v>2493</v>
      </c>
      <c r="BL2099" s="42" t="s">
        <v>2494</v>
      </c>
      <c r="BM2099" s="43" t="s">
        <v>2495</v>
      </c>
      <c r="BO2099" s="17">
        <v>61663</v>
      </c>
      <c r="BP2099" s="18" t="s">
        <v>376</v>
      </c>
    </row>
    <row r="2100" spans="1:68" ht="15" customHeight="1" thickBot="1" x14ac:dyDescent="0.35">
      <c r="A2100" s="116">
        <v>2099</v>
      </c>
      <c r="H2100" s="121" t="s">
        <v>2589</v>
      </c>
      <c r="I2100" s="117">
        <v>8</v>
      </c>
      <c r="J2100" s="120" t="s">
        <v>2590</v>
      </c>
      <c r="K2100" s="119" t="s">
        <v>2591</v>
      </c>
      <c r="L2100" s="119" t="s">
        <v>2473</v>
      </c>
      <c r="M2100" s="119" t="s">
        <v>2592</v>
      </c>
      <c r="N2100" s="119" t="s">
        <v>2474</v>
      </c>
      <c r="O2100" s="119" t="s">
        <v>2593</v>
      </c>
      <c r="P2100" s="120" t="s">
        <v>2588</v>
      </c>
      <c r="Q2100" s="119" t="s">
        <v>2588</v>
      </c>
      <c r="R2100" s="6">
        <f t="shared" si="296"/>
        <v>2</v>
      </c>
      <c r="S2100" s="6">
        <f t="shared" si="297"/>
        <v>1</v>
      </c>
      <c r="T2100" s="7">
        <f t="shared" si="298"/>
        <v>130306</v>
      </c>
      <c r="U2100" s="122" t="str">
        <f t="shared" si="299"/>
        <v>1FD02</v>
      </c>
      <c r="V2100" s="10">
        <f t="shared" si="300"/>
        <v>253</v>
      </c>
      <c r="W2100" s="10">
        <f t="shared" si="301"/>
        <v>2</v>
      </c>
      <c r="X2100" s="11">
        <f t="shared" si="302"/>
        <v>3</v>
      </c>
      <c r="Y2100" s="11">
        <f t="shared" si="303"/>
        <v>253</v>
      </c>
      <c r="Z2100" s="12" t="str">
        <f t="shared" si="304"/>
        <v>Wind Data</v>
      </c>
      <c r="AI2100" s="17"/>
      <c r="AJ2100" s="18"/>
      <c r="AK2100" s="19"/>
      <c r="AL2100" s="21"/>
      <c r="AM2100" s="21"/>
      <c r="AN2100" s="21"/>
      <c r="AO2100" s="21"/>
      <c r="AP2100" s="20"/>
      <c r="AQ2100" s="22"/>
      <c r="AR2100" s="20"/>
      <c r="AS2100" s="20"/>
      <c r="AT2100" s="20"/>
      <c r="AU2100" s="20"/>
      <c r="AV2100" s="20"/>
      <c r="AW2100" s="20"/>
      <c r="AX2100" s="222">
        <v>130306</v>
      </c>
      <c r="AY2100" s="6">
        <v>3</v>
      </c>
      <c r="AZ2100" s="6">
        <v>253</v>
      </c>
      <c r="BA2100" s="87" t="s">
        <v>2496</v>
      </c>
      <c r="BB2100" s="39" t="s">
        <v>2583</v>
      </c>
      <c r="BC2100" s="84" t="s">
        <v>2349</v>
      </c>
      <c r="BD2100" s="38" t="s">
        <v>2497</v>
      </c>
      <c r="BE2100" s="39" t="s">
        <v>2584</v>
      </c>
      <c r="BF2100" s="90" t="s">
        <v>2498</v>
      </c>
      <c r="BJ2100" s="47" t="s">
        <v>2499</v>
      </c>
      <c r="BL2100" s="42" t="s">
        <v>2500</v>
      </c>
      <c r="BM2100" s="43" t="s">
        <v>2495</v>
      </c>
      <c r="BO2100" s="17">
        <v>61734</v>
      </c>
      <c r="BP2100" s="18" t="s">
        <v>438</v>
      </c>
    </row>
    <row r="2101" spans="1:68" ht="15" customHeight="1" thickBot="1" x14ac:dyDescent="0.35">
      <c r="A2101" s="116">
        <v>2100</v>
      </c>
      <c r="H2101" s="121" t="s">
        <v>2586</v>
      </c>
      <c r="I2101" s="117">
        <v>8</v>
      </c>
      <c r="J2101" s="119" t="s">
        <v>2471</v>
      </c>
      <c r="K2101" s="119" t="s">
        <v>2471</v>
      </c>
      <c r="L2101" s="119" t="s">
        <v>2475</v>
      </c>
      <c r="M2101" s="120" t="s">
        <v>2476</v>
      </c>
      <c r="N2101" s="120" t="s">
        <v>2477</v>
      </c>
      <c r="O2101" s="119" t="s">
        <v>2588</v>
      </c>
      <c r="P2101" s="119" t="s">
        <v>2588</v>
      </c>
      <c r="Q2101" s="119" t="s">
        <v>2588</v>
      </c>
      <c r="R2101" s="6">
        <f t="shared" si="296"/>
        <v>5</v>
      </c>
      <c r="S2101" s="6">
        <f t="shared" si="297"/>
        <v>1</v>
      </c>
      <c r="T2101" s="7">
        <f t="shared" si="298"/>
        <v>130312</v>
      </c>
      <c r="U2101" s="122" t="str">
        <f t="shared" si="299"/>
        <v>1FD08</v>
      </c>
      <c r="V2101" s="10">
        <f t="shared" si="300"/>
        <v>253</v>
      </c>
      <c r="W2101" s="10">
        <f t="shared" si="301"/>
        <v>8</v>
      </c>
      <c r="X2101" s="11">
        <f t="shared" si="302"/>
        <v>16</v>
      </c>
      <c r="Y2101" s="11">
        <f t="shared" si="303"/>
        <v>253</v>
      </c>
      <c r="Z2101" s="12" t="str">
        <f t="shared" si="304"/>
        <v>Temperature</v>
      </c>
      <c r="AI2101" s="17"/>
      <c r="AJ2101" s="18"/>
      <c r="AK2101" s="19"/>
      <c r="AQ2101" s="37"/>
      <c r="AR2101" s="34"/>
      <c r="AS2101" s="34"/>
      <c r="AT2101" s="34"/>
      <c r="AU2101" s="34"/>
      <c r="AV2101" s="34"/>
      <c r="AW2101" s="34"/>
      <c r="AX2101" s="223">
        <v>130312</v>
      </c>
      <c r="AY2101" s="6">
        <v>16</v>
      </c>
      <c r="AZ2101" s="6">
        <v>253</v>
      </c>
      <c r="BA2101" s="87" t="s">
        <v>2365</v>
      </c>
      <c r="BB2101" s="39" t="s">
        <v>2464</v>
      </c>
      <c r="BC2101" s="84" t="s">
        <v>2359</v>
      </c>
      <c r="BJ2101" s="47" t="s">
        <v>2501</v>
      </c>
      <c r="BL2101" s="42" t="s">
        <v>2494</v>
      </c>
      <c r="BM2101" s="43" t="s">
        <v>2495</v>
      </c>
      <c r="BO2101" s="17">
        <v>61742</v>
      </c>
      <c r="BP2101" s="18" t="s">
        <v>446</v>
      </c>
    </row>
    <row r="2102" spans="1:68" ht="15" customHeight="1" thickBot="1" x14ac:dyDescent="0.35">
      <c r="A2102" s="116">
        <v>2101</v>
      </c>
      <c r="H2102" s="121" t="s">
        <v>2589</v>
      </c>
      <c r="I2102" s="117">
        <v>8</v>
      </c>
      <c r="J2102" s="119" t="s">
        <v>2478</v>
      </c>
      <c r="K2102" s="119" t="s">
        <v>2479</v>
      </c>
      <c r="L2102" s="119" t="s">
        <v>2480</v>
      </c>
      <c r="M2102" s="119" t="s">
        <v>2481</v>
      </c>
      <c r="N2102" s="119" t="s">
        <v>2482</v>
      </c>
      <c r="O2102" s="119" t="s">
        <v>2483</v>
      </c>
      <c r="P2102" s="119" t="s">
        <v>2475</v>
      </c>
      <c r="Q2102" s="119" t="s">
        <v>2473</v>
      </c>
      <c r="R2102" s="6">
        <f t="shared" si="296"/>
        <v>2</v>
      </c>
      <c r="S2102" s="6">
        <f t="shared" si="297"/>
        <v>1</v>
      </c>
      <c r="T2102" s="7">
        <f t="shared" si="298"/>
        <v>130306</v>
      </c>
      <c r="U2102" s="122" t="str">
        <f t="shared" si="299"/>
        <v>1FD02</v>
      </c>
      <c r="V2102" s="10">
        <f t="shared" si="300"/>
        <v>253</v>
      </c>
      <c r="W2102" s="10">
        <f t="shared" si="301"/>
        <v>2</v>
      </c>
      <c r="X2102" s="11">
        <f t="shared" si="302"/>
        <v>3</v>
      </c>
      <c r="Y2102" s="11">
        <f t="shared" si="303"/>
        <v>253</v>
      </c>
      <c r="Z2102" s="12" t="str">
        <f t="shared" si="304"/>
        <v>Wind Data</v>
      </c>
      <c r="AI2102" s="17"/>
      <c r="AJ2102" s="18"/>
      <c r="AK2102" s="19"/>
      <c r="AL2102" s="21"/>
      <c r="AM2102" s="21"/>
      <c r="AN2102" s="21"/>
      <c r="AO2102" s="21"/>
      <c r="AP2102" s="20"/>
      <c r="AQ2102" s="22"/>
      <c r="AR2102" s="20"/>
      <c r="AS2102" s="20"/>
      <c r="AT2102" s="20"/>
      <c r="AU2102" s="20"/>
      <c r="AV2102" s="20"/>
      <c r="AW2102" s="20"/>
      <c r="AX2102" s="222">
        <v>130306</v>
      </c>
      <c r="AY2102" s="6">
        <v>3</v>
      </c>
      <c r="AZ2102" s="6">
        <v>253</v>
      </c>
      <c r="BA2102" s="87" t="s">
        <v>2496</v>
      </c>
      <c r="BB2102" s="39" t="s">
        <v>2598</v>
      </c>
      <c r="BC2102" s="84" t="s">
        <v>2349</v>
      </c>
      <c r="BD2102" s="38" t="s">
        <v>2497</v>
      </c>
      <c r="BE2102" s="39" t="s">
        <v>2599</v>
      </c>
      <c r="BF2102" s="90" t="s">
        <v>2498</v>
      </c>
      <c r="BJ2102" s="47" t="s">
        <v>2505</v>
      </c>
      <c r="BL2102" s="42" t="s">
        <v>2500</v>
      </c>
      <c r="BM2102" s="43" t="s">
        <v>2495</v>
      </c>
      <c r="BO2102" s="17">
        <v>61780</v>
      </c>
      <c r="BP2102" s="18" t="s">
        <v>484</v>
      </c>
    </row>
    <row r="2103" spans="1:68" ht="15" customHeight="1" thickBot="1" x14ac:dyDescent="0.35">
      <c r="A2103" s="116">
        <v>2102</v>
      </c>
      <c r="H2103" s="121" t="s">
        <v>2503</v>
      </c>
      <c r="I2103" s="117">
        <v>8</v>
      </c>
      <c r="J2103" s="119" t="s">
        <v>2471</v>
      </c>
      <c r="K2103" s="119" t="s">
        <v>2481</v>
      </c>
      <c r="L2103" s="119" t="s">
        <v>2480</v>
      </c>
      <c r="M2103" s="119" t="s">
        <v>2479</v>
      </c>
      <c r="N2103" s="119" t="s">
        <v>2478</v>
      </c>
      <c r="O2103" s="119" t="s">
        <v>2588</v>
      </c>
      <c r="P2103" s="119" t="s">
        <v>2588</v>
      </c>
      <c r="Q2103" s="120" t="s">
        <v>2588</v>
      </c>
      <c r="R2103" s="6">
        <f t="shared" si="296"/>
        <v>5</v>
      </c>
      <c r="S2103" s="6">
        <f t="shared" si="297"/>
        <v>1</v>
      </c>
      <c r="T2103" s="7">
        <f t="shared" si="298"/>
        <v>130312</v>
      </c>
      <c r="U2103" s="122" t="str">
        <f t="shared" si="299"/>
        <v>1FD08</v>
      </c>
      <c r="V2103" s="10">
        <f t="shared" si="300"/>
        <v>253</v>
      </c>
      <c r="W2103" s="10">
        <f t="shared" si="301"/>
        <v>8</v>
      </c>
      <c r="X2103" s="11">
        <f t="shared" si="302"/>
        <v>16</v>
      </c>
      <c r="Y2103" s="11">
        <f t="shared" si="303"/>
        <v>253</v>
      </c>
      <c r="Z2103" s="12" t="str">
        <f t="shared" si="304"/>
        <v>Temperature</v>
      </c>
      <c r="AI2103" s="17"/>
      <c r="AJ2103" s="18"/>
      <c r="AK2103" s="19"/>
      <c r="AQ2103" s="37"/>
      <c r="AR2103" s="34"/>
      <c r="AS2103" s="34"/>
      <c r="AT2103" s="34"/>
      <c r="AU2103" s="34"/>
      <c r="AV2103" s="34"/>
      <c r="AW2103" s="34"/>
      <c r="AX2103" s="223">
        <v>130312</v>
      </c>
      <c r="AY2103" s="6">
        <v>16</v>
      </c>
      <c r="AZ2103" s="6">
        <v>253</v>
      </c>
      <c r="BA2103" s="87" t="s">
        <v>2365</v>
      </c>
      <c r="BB2103" s="39" t="s">
        <v>2600</v>
      </c>
      <c r="BC2103" s="84" t="s">
        <v>2359</v>
      </c>
      <c r="BJ2103" s="47" t="s">
        <v>2601</v>
      </c>
      <c r="BL2103" s="42" t="s">
        <v>2494</v>
      </c>
      <c r="BM2103" s="43" t="s">
        <v>2495</v>
      </c>
      <c r="BO2103" s="17">
        <v>61791</v>
      </c>
      <c r="BP2103" s="18" t="s">
        <v>495</v>
      </c>
    </row>
    <row r="2104" spans="1:68" ht="15" customHeight="1" thickBot="1" x14ac:dyDescent="0.35">
      <c r="A2104" s="116">
        <v>2103</v>
      </c>
      <c r="H2104" s="121" t="s">
        <v>2503</v>
      </c>
      <c r="I2104" s="117">
        <v>8</v>
      </c>
      <c r="J2104" s="119" t="s">
        <v>2471</v>
      </c>
      <c r="K2104" s="119" t="s">
        <v>2471</v>
      </c>
      <c r="L2104" s="120" t="s">
        <v>2472</v>
      </c>
      <c r="M2104" s="119" t="s">
        <v>2594</v>
      </c>
      <c r="N2104" s="119" t="s">
        <v>2473</v>
      </c>
      <c r="O2104" s="119" t="s">
        <v>2472</v>
      </c>
      <c r="P2104" s="119" t="s">
        <v>2475</v>
      </c>
      <c r="Q2104" s="119" t="s">
        <v>2483</v>
      </c>
      <c r="R2104" s="6">
        <f t="shared" si="296"/>
        <v>5</v>
      </c>
      <c r="S2104" s="6">
        <f t="shared" si="297"/>
        <v>1</v>
      </c>
      <c r="T2104" s="7">
        <f t="shared" si="298"/>
        <v>130312</v>
      </c>
      <c r="U2104" s="122" t="str">
        <f t="shared" si="299"/>
        <v>1FD08</v>
      </c>
      <c r="V2104" s="10">
        <f t="shared" si="300"/>
        <v>253</v>
      </c>
      <c r="W2104" s="10">
        <f t="shared" si="301"/>
        <v>8</v>
      </c>
      <c r="X2104" s="11">
        <f t="shared" si="302"/>
        <v>16</v>
      </c>
      <c r="Y2104" s="11">
        <f t="shared" si="303"/>
        <v>253</v>
      </c>
      <c r="Z2104" s="12" t="str">
        <f t="shared" si="304"/>
        <v>Temperature</v>
      </c>
      <c r="AI2104" s="17"/>
      <c r="AJ2104" s="18"/>
      <c r="AK2104" s="19"/>
      <c r="AL2104" s="21"/>
      <c r="AM2104" s="21"/>
      <c r="AN2104" s="21"/>
      <c r="AO2104" s="21"/>
      <c r="AP2104" s="20"/>
      <c r="AQ2104" s="22"/>
      <c r="AR2104" s="20"/>
      <c r="AS2104" s="20"/>
      <c r="AT2104" s="20"/>
      <c r="AU2104" s="20"/>
      <c r="AV2104" s="20"/>
      <c r="AW2104" s="20"/>
      <c r="AX2104" s="222">
        <v>130312</v>
      </c>
      <c r="AY2104" s="6">
        <v>16</v>
      </c>
      <c r="AZ2104" s="6">
        <v>253</v>
      </c>
      <c r="BA2104" s="87" t="s">
        <v>2365</v>
      </c>
      <c r="BB2104" s="39" t="s">
        <v>2585</v>
      </c>
      <c r="BC2104" s="84" t="s">
        <v>2359</v>
      </c>
      <c r="BJ2104" s="47" t="s">
        <v>2493</v>
      </c>
      <c r="BL2104" s="42" t="s">
        <v>2494</v>
      </c>
      <c r="BM2104" s="43" t="s">
        <v>2495</v>
      </c>
      <c r="BO2104" s="17">
        <v>64381</v>
      </c>
      <c r="BP2104" s="18" t="s">
        <v>556</v>
      </c>
    </row>
    <row r="2105" spans="1:68" ht="15" customHeight="1" thickBot="1" x14ac:dyDescent="0.35">
      <c r="A2105" s="116">
        <v>2104</v>
      </c>
      <c r="H2105" s="121" t="s">
        <v>2503</v>
      </c>
      <c r="I2105" s="117">
        <v>7</v>
      </c>
      <c r="J2105" s="119" t="s">
        <v>2484</v>
      </c>
      <c r="K2105" s="119" t="s">
        <v>2594</v>
      </c>
      <c r="L2105" s="119" t="s">
        <v>2481</v>
      </c>
      <c r="M2105" s="120" t="s">
        <v>2480</v>
      </c>
      <c r="N2105" s="120" t="s">
        <v>2479</v>
      </c>
      <c r="O2105" s="119" t="s">
        <v>2504</v>
      </c>
      <c r="P2105" s="119" t="s">
        <v>2475</v>
      </c>
      <c r="Q2105" s="119" t="s">
        <v>2485</v>
      </c>
      <c r="R2105" s="6">
        <f t="shared" si="296"/>
        <v>5</v>
      </c>
      <c r="S2105" s="6">
        <f t="shared" si="297"/>
        <v>1</v>
      </c>
      <c r="T2105" s="7">
        <f t="shared" si="298"/>
        <v>130312</v>
      </c>
      <c r="U2105" s="122" t="str">
        <f t="shared" si="299"/>
        <v>1FD08</v>
      </c>
      <c r="V2105" s="10">
        <f t="shared" si="300"/>
        <v>253</v>
      </c>
      <c r="W2105" s="10">
        <f t="shared" si="301"/>
        <v>8</v>
      </c>
      <c r="X2105" s="11">
        <f t="shared" si="302"/>
        <v>16</v>
      </c>
      <c r="Y2105" s="11">
        <f t="shared" si="303"/>
        <v>253</v>
      </c>
      <c r="Z2105" s="12" t="str">
        <f t="shared" si="304"/>
        <v>Temperature</v>
      </c>
      <c r="AI2105" s="17"/>
      <c r="AJ2105" s="18"/>
      <c r="AK2105" s="19"/>
      <c r="AQ2105" s="37"/>
      <c r="AR2105" s="34"/>
      <c r="AS2105" s="34"/>
      <c r="AT2105" s="34"/>
      <c r="AU2105" s="34"/>
      <c r="AV2105" s="34"/>
      <c r="AW2105" s="34"/>
      <c r="AX2105" s="223">
        <v>130312</v>
      </c>
      <c r="AY2105" s="6">
        <v>16</v>
      </c>
      <c r="AZ2105" s="6">
        <v>253</v>
      </c>
      <c r="BA2105" s="87" t="s">
        <v>2365</v>
      </c>
      <c r="BB2105" s="39" t="s">
        <v>2602</v>
      </c>
      <c r="BC2105" s="84" t="s">
        <v>2359</v>
      </c>
      <c r="BJ2105" s="47" t="s">
        <v>2603</v>
      </c>
      <c r="BL2105" s="42" t="s">
        <v>2494</v>
      </c>
      <c r="BM2105" s="43" t="s">
        <v>2495</v>
      </c>
      <c r="BO2105" s="17">
        <v>64392</v>
      </c>
      <c r="BP2105" s="18" t="s">
        <v>567</v>
      </c>
    </row>
    <row r="2106" spans="1:68" ht="15" customHeight="1" thickBot="1" x14ac:dyDescent="0.35">
      <c r="A2106" s="116">
        <v>2105</v>
      </c>
      <c r="H2106" s="121" t="s">
        <v>2595</v>
      </c>
      <c r="I2106" s="117">
        <v>8</v>
      </c>
      <c r="J2106" s="119" t="s">
        <v>2471</v>
      </c>
      <c r="K2106" s="120" t="s">
        <v>2471</v>
      </c>
      <c r="L2106" s="119" t="s">
        <v>2472</v>
      </c>
      <c r="M2106" s="119" t="s">
        <v>2594</v>
      </c>
      <c r="N2106" s="120" t="s">
        <v>2486</v>
      </c>
      <c r="O2106" s="119" t="s">
        <v>2588</v>
      </c>
      <c r="P2106" s="119" t="s">
        <v>2588</v>
      </c>
      <c r="Q2106" s="119" t="s">
        <v>2588</v>
      </c>
      <c r="R2106" s="6">
        <f t="shared" si="296"/>
        <v>5</v>
      </c>
      <c r="S2106" s="6">
        <f t="shared" si="297"/>
        <v>1</v>
      </c>
      <c r="T2106" s="7">
        <f t="shared" si="298"/>
        <v>130312</v>
      </c>
      <c r="U2106" s="122" t="str">
        <f t="shared" si="299"/>
        <v>1FD08</v>
      </c>
      <c r="V2106" s="10">
        <f t="shared" si="300"/>
        <v>253</v>
      </c>
      <c r="W2106" s="10">
        <f t="shared" si="301"/>
        <v>8</v>
      </c>
      <c r="X2106" s="11">
        <f t="shared" si="302"/>
        <v>25</v>
      </c>
      <c r="Y2106" s="11">
        <f t="shared" si="303"/>
        <v>253</v>
      </c>
      <c r="Z2106" s="12" t="str">
        <f t="shared" si="304"/>
        <v>Temperature</v>
      </c>
      <c r="AI2106" s="17"/>
      <c r="AJ2106" s="18"/>
      <c r="AK2106" s="19"/>
      <c r="AL2106" s="21"/>
      <c r="AM2106" s="21"/>
      <c r="AN2106" s="21"/>
      <c r="AO2106" s="21"/>
      <c r="AP2106" s="20"/>
      <c r="AQ2106" s="22"/>
      <c r="AR2106" s="20"/>
      <c r="AS2106" s="20"/>
      <c r="AT2106" s="20"/>
      <c r="AU2106" s="20"/>
      <c r="AV2106" s="20"/>
      <c r="AW2106" s="20"/>
      <c r="AX2106" s="222">
        <v>130312</v>
      </c>
      <c r="AY2106" s="6">
        <v>25</v>
      </c>
      <c r="AZ2106" s="6">
        <v>253</v>
      </c>
      <c r="BA2106" s="87" t="s">
        <v>2365</v>
      </c>
      <c r="BB2106" s="39" t="s">
        <v>2467</v>
      </c>
      <c r="BC2106" s="84" t="s">
        <v>2359</v>
      </c>
      <c r="BJ2106" s="47" t="s">
        <v>2493</v>
      </c>
      <c r="BL2106" s="42" t="s">
        <v>2604</v>
      </c>
      <c r="BM2106" s="43" t="s">
        <v>2495</v>
      </c>
      <c r="BO2106" s="17">
        <v>64430</v>
      </c>
      <c r="BP2106" s="18" t="s">
        <v>605</v>
      </c>
    </row>
    <row r="2107" spans="1:68" ht="15" customHeight="1" thickBot="1" x14ac:dyDescent="0.35">
      <c r="A2107" s="116">
        <v>2106</v>
      </c>
      <c r="H2107" s="121" t="s">
        <v>2487</v>
      </c>
      <c r="I2107" s="117">
        <v>8</v>
      </c>
      <c r="J2107" s="119" t="s">
        <v>2488</v>
      </c>
      <c r="K2107" s="120" t="s">
        <v>2489</v>
      </c>
      <c r="L2107" s="120" t="s">
        <v>2473</v>
      </c>
      <c r="M2107" s="119" t="s">
        <v>2490</v>
      </c>
      <c r="N2107" s="119" t="s">
        <v>2491</v>
      </c>
      <c r="O2107" s="119" t="s">
        <v>2492</v>
      </c>
      <c r="P2107" s="119" t="s">
        <v>2596</v>
      </c>
      <c r="Q2107" s="119" t="s">
        <v>2597</v>
      </c>
      <c r="R2107" s="6">
        <f t="shared" si="296"/>
        <v>2</v>
      </c>
      <c r="S2107" s="6">
        <f t="shared" si="297"/>
        <v>1</v>
      </c>
      <c r="T2107" s="7">
        <f t="shared" si="298"/>
        <v>130306</v>
      </c>
      <c r="U2107" s="122" t="str">
        <f t="shared" si="299"/>
        <v>1FD02</v>
      </c>
      <c r="V2107" s="10">
        <f t="shared" si="300"/>
        <v>253</v>
      </c>
      <c r="W2107" s="10">
        <f t="shared" si="301"/>
        <v>2</v>
      </c>
      <c r="X2107" s="11">
        <f t="shared" si="302"/>
        <v>3</v>
      </c>
      <c r="Y2107" s="11">
        <f t="shared" si="303"/>
        <v>253</v>
      </c>
      <c r="Z2107" s="12" t="str">
        <f t="shared" si="304"/>
        <v>Wind Data</v>
      </c>
      <c r="AI2107" s="17"/>
      <c r="AJ2107" s="18"/>
      <c r="AK2107" s="19"/>
      <c r="AQ2107" s="37"/>
      <c r="AR2107" s="34"/>
      <c r="AS2107" s="34"/>
      <c r="AT2107" s="34"/>
      <c r="AU2107" s="34"/>
      <c r="AV2107" s="34"/>
      <c r="AW2107" s="34"/>
      <c r="AX2107" s="223">
        <v>130306</v>
      </c>
      <c r="AY2107" s="6">
        <v>3</v>
      </c>
      <c r="AZ2107" s="6">
        <v>253</v>
      </c>
      <c r="BA2107" s="87" t="s">
        <v>2496</v>
      </c>
      <c r="BB2107" s="39" t="s">
        <v>2468</v>
      </c>
      <c r="BC2107" s="84" t="s">
        <v>2349</v>
      </c>
      <c r="BD2107" s="38" t="s">
        <v>2497</v>
      </c>
      <c r="BE2107" s="39" t="s">
        <v>2469</v>
      </c>
      <c r="BF2107" s="90" t="s">
        <v>2498</v>
      </c>
      <c r="BJ2107" s="47" t="s">
        <v>2499</v>
      </c>
      <c r="BL2107" s="42" t="s">
        <v>2500</v>
      </c>
      <c r="BM2107" s="43" t="s">
        <v>2495</v>
      </c>
      <c r="BO2107" s="17">
        <v>64442</v>
      </c>
      <c r="BP2107" s="18" t="s">
        <v>617</v>
      </c>
    </row>
    <row r="2108" spans="1:68" ht="15" customHeight="1" thickBot="1" x14ac:dyDescent="0.35">
      <c r="A2108" s="116">
        <v>2107</v>
      </c>
      <c r="H2108" s="121" t="s">
        <v>2586</v>
      </c>
      <c r="I2108" s="117">
        <v>8</v>
      </c>
      <c r="J2108" s="120" t="s">
        <v>2471</v>
      </c>
      <c r="K2108" s="119" t="s">
        <v>2471</v>
      </c>
      <c r="L2108" s="119" t="s">
        <v>2472</v>
      </c>
      <c r="M2108" s="119" t="s">
        <v>2587</v>
      </c>
      <c r="N2108" s="119" t="s">
        <v>2502</v>
      </c>
      <c r="O2108" s="120" t="s">
        <v>2588</v>
      </c>
      <c r="P2108" s="119" t="s">
        <v>2588</v>
      </c>
      <c r="Q2108" s="119" t="s">
        <v>2588</v>
      </c>
      <c r="R2108" s="6">
        <f t="shared" si="296"/>
        <v>5</v>
      </c>
      <c r="S2108" s="6">
        <f t="shared" si="297"/>
        <v>1</v>
      </c>
      <c r="T2108" s="7">
        <f t="shared" si="298"/>
        <v>130312</v>
      </c>
      <c r="U2108" s="122" t="str">
        <f t="shared" si="299"/>
        <v>1FD08</v>
      </c>
      <c r="V2108" s="10">
        <f t="shared" si="300"/>
        <v>253</v>
      </c>
      <c r="W2108" s="10">
        <f t="shared" si="301"/>
        <v>8</v>
      </c>
      <c r="X2108" s="11">
        <f t="shared" si="302"/>
        <v>16</v>
      </c>
      <c r="Y2108" s="11">
        <f t="shared" si="303"/>
        <v>253</v>
      </c>
      <c r="Z2108" s="12" t="str">
        <f t="shared" si="304"/>
        <v>Temperature</v>
      </c>
      <c r="AI2108" s="17"/>
      <c r="AJ2108" s="18"/>
      <c r="AK2108" s="19"/>
      <c r="AL2108" s="21"/>
      <c r="AM2108" s="21"/>
      <c r="AN2108" s="21"/>
      <c r="AO2108" s="21"/>
      <c r="AP2108" s="20"/>
      <c r="AQ2108" s="22"/>
      <c r="AR2108" s="20"/>
      <c r="AS2108" s="20"/>
      <c r="AT2108" s="20"/>
      <c r="AU2108" s="20"/>
      <c r="AV2108" s="20"/>
      <c r="AW2108" s="20"/>
      <c r="AX2108" s="222">
        <v>130312</v>
      </c>
      <c r="AY2108" s="6">
        <v>16</v>
      </c>
      <c r="AZ2108" s="6">
        <v>253</v>
      </c>
      <c r="BA2108" s="87" t="s">
        <v>2365</v>
      </c>
      <c r="BB2108" s="39" t="s">
        <v>2582</v>
      </c>
      <c r="BC2108" s="84" t="s">
        <v>2359</v>
      </c>
      <c r="BJ2108" s="47" t="s">
        <v>2493</v>
      </c>
      <c r="BL2108" s="42" t="s">
        <v>2494</v>
      </c>
      <c r="BM2108" s="43" t="s">
        <v>2495</v>
      </c>
      <c r="BO2108" s="17">
        <v>64503</v>
      </c>
      <c r="BP2108" s="18" t="s">
        <v>677</v>
      </c>
    </row>
    <row r="2109" spans="1:68" ht="15" customHeight="1" thickBot="1" x14ac:dyDescent="0.35">
      <c r="A2109" s="116">
        <v>2108</v>
      </c>
      <c r="H2109" s="121" t="s">
        <v>2589</v>
      </c>
      <c r="I2109" s="117">
        <v>8</v>
      </c>
      <c r="J2109" s="119" t="s">
        <v>2590</v>
      </c>
      <c r="K2109" s="119" t="s">
        <v>2591</v>
      </c>
      <c r="L2109" s="120" t="s">
        <v>2473</v>
      </c>
      <c r="M2109" s="119" t="s">
        <v>2592</v>
      </c>
      <c r="N2109" s="119" t="s">
        <v>2474</v>
      </c>
      <c r="O2109" s="119" t="s">
        <v>2593</v>
      </c>
      <c r="P2109" s="119" t="s">
        <v>2588</v>
      </c>
      <c r="Q2109" s="119" t="s">
        <v>2588</v>
      </c>
      <c r="R2109" s="6">
        <f t="shared" si="296"/>
        <v>2</v>
      </c>
      <c r="S2109" s="6">
        <f t="shared" si="297"/>
        <v>1</v>
      </c>
      <c r="T2109" s="7">
        <f t="shared" si="298"/>
        <v>130306</v>
      </c>
      <c r="U2109" s="122" t="str">
        <f t="shared" si="299"/>
        <v>1FD02</v>
      </c>
      <c r="V2109" s="10">
        <f t="shared" si="300"/>
        <v>253</v>
      </c>
      <c r="W2109" s="10">
        <f t="shared" si="301"/>
        <v>2</v>
      </c>
      <c r="X2109" s="11">
        <f t="shared" si="302"/>
        <v>3</v>
      </c>
      <c r="Y2109" s="11">
        <f t="shared" si="303"/>
        <v>253</v>
      </c>
      <c r="Z2109" s="12" t="str">
        <f t="shared" si="304"/>
        <v>Wind Data</v>
      </c>
      <c r="AI2109" s="17"/>
      <c r="AJ2109" s="18"/>
      <c r="AK2109" s="19"/>
      <c r="AQ2109" s="37"/>
      <c r="AR2109" s="34"/>
      <c r="AS2109" s="34"/>
      <c r="AT2109" s="34"/>
      <c r="AU2109" s="34"/>
      <c r="AV2109" s="34"/>
      <c r="AW2109" s="34"/>
      <c r="AX2109" s="223">
        <v>130306</v>
      </c>
      <c r="AY2109" s="6">
        <v>3</v>
      </c>
      <c r="AZ2109" s="6">
        <v>253</v>
      </c>
      <c r="BA2109" s="87" t="s">
        <v>2496</v>
      </c>
      <c r="BB2109" s="39" t="s">
        <v>2583</v>
      </c>
      <c r="BC2109" s="84" t="s">
        <v>2349</v>
      </c>
      <c r="BD2109" s="38" t="s">
        <v>2497</v>
      </c>
      <c r="BE2109" s="39" t="s">
        <v>2584</v>
      </c>
      <c r="BF2109" s="90" t="s">
        <v>2498</v>
      </c>
      <c r="BJ2109" s="47" t="s">
        <v>2499</v>
      </c>
      <c r="BL2109" s="42" t="s">
        <v>2500</v>
      </c>
      <c r="BM2109" s="43" t="s">
        <v>2495</v>
      </c>
      <c r="BO2109" s="17">
        <v>64515</v>
      </c>
      <c r="BP2109" s="18" t="s">
        <v>688</v>
      </c>
    </row>
    <row r="2110" spans="1:68" ht="15" customHeight="1" thickBot="1" x14ac:dyDescent="0.35">
      <c r="A2110" s="116">
        <v>2109</v>
      </c>
      <c r="H2110" s="121" t="s">
        <v>2586</v>
      </c>
      <c r="I2110" s="117">
        <v>8</v>
      </c>
      <c r="J2110" s="119" t="s">
        <v>2471</v>
      </c>
      <c r="K2110" s="119" t="s">
        <v>2471</v>
      </c>
      <c r="L2110" s="119" t="s">
        <v>2475</v>
      </c>
      <c r="M2110" s="119" t="s">
        <v>2476</v>
      </c>
      <c r="N2110" s="119" t="s">
        <v>2477</v>
      </c>
      <c r="O2110" s="119" t="s">
        <v>2588</v>
      </c>
      <c r="P2110" s="119" t="s">
        <v>2588</v>
      </c>
      <c r="Q2110" s="120" t="s">
        <v>2588</v>
      </c>
      <c r="R2110" s="6">
        <f t="shared" si="296"/>
        <v>5</v>
      </c>
      <c r="S2110" s="6">
        <f t="shared" si="297"/>
        <v>1</v>
      </c>
      <c r="T2110" s="7">
        <f t="shared" si="298"/>
        <v>130312</v>
      </c>
      <c r="U2110" s="122" t="str">
        <f t="shared" si="299"/>
        <v>1FD08</v>
      </c>
      <c r="V2110" s="10">
        <f t="shared" si="300"/>
        <v>253</v>
      </c>
      <c r="W2110" s="10">
        <f t="shared" si="301"/>
        <v>8</v>
      </c>
      <c r="X2110" s="11">
        <f t="shared" si="302"/>
        <v>16</v>
      </c>
      <c r="Y2110" s="11">
        <f t="shared" si="303"/>
        <v>253</v>
      </c>
      <c r="Z2110" s="12" t="str">
        <f t="shared" si="304"/>
        <v>Temperature</v>
      </c>
      <c r="AI2110" s="17"/>
      <c r="AJ2110" s="18"/>
      <c r="AK2110" s="19"/>
      <c r="AL2110" s="21"/>
      <c r="AM2110" s="21"/>
      <c r="AN2110" s="21"/>
      <c r="AO2110" s="21"/>
      <c r="AP2110" s="20"/>
      <c r="AQ2110" s="22"/>
      <c r="AR2110" s="20"/>
      <c r="AS2110" s="20"/>
      <c r="AT2110" s="20"/>
      <c r="AU2110" s="20"/>
      <c r="AV2110" s="20"/>
      <c r="AW2110" s="20"/>
      <c r="AX2110" s="222">
        <v>130312</v>
      </c>
      <c r="AY2110" s="6">
        <v>16</v>
      </c>
      <c r="AZ2110" s="6">
        <v>253</v>
      </c>
      <c r="BA2110" s="87" t="s">
        <v>2365</v>
      </c>
      <c r="BB2110" s="39" t="s">
        <v>2464</v>
      </c>
      <c r="BC2110" s="84" t="s">
        <v>2359</v>
      </c>
      <c r="BJ2110" s="47" t="s">
        <v>2501</v>
      </c>
      <c r="BL2110" s="42" t="s">
        <v>2494</v>
      </c>
      <c r="BM2110" s="43" t="s">
        <v>2495</v>
      </c>
      <c r="BO2110" s="17">
        <v>64562</v>
      </c>
      <c r="BP2110" s="18" t="s">
        <v>726</v>
      </c>
    </row>
    <row r="2111" spans="1:68" ht="15" customHeight="1" thickBot="1" x14ac:dyDescent="0.35">
      <c r="A2111" s="116">
        <v>2110</v>
      </c>
      <c r="H2111" s="121" t="s">
        <v>2589</v>
      </c>
      <c r="I2111" s="117">
        <v>8</v>
      </c>
      <c r="J2111" s="119" t="s">
        <v>2478</v>
      </c>
      <c r="K2111" s="119" t="s">
        <v>2479</v>
      </c>
      <c r="L2111" s="119" t="s">
        <v>2480</v>
      </c>
      <c r="M2111" s="119" t="s">
        <v>2481</v>
      </c>
      <c r="N2111" s="119" t="s">
        <v>2482</v>
      </c>
      <c r="O2111" s="120" t="s">
        <v>2483</v>
      </c>
      <c r="P2111" s="120" t="s">
        <v>2475</v>
      </c>
      <c r="Q2111" s="120" t="s">
        <v>2473</v>
      </c>
      <c r="R2111" s="6">
        <f t="shared" ref="R2111:R2174" si="305">_xlfn.BITRSHIFT(_xlfn.BITAND(HEX2DEC(H2111),HEX2DEC("1C000000")),26)</f>
        <v>2</v>
      </c>
      <c r="S2111" s="6">
        <f t="shared" ref="S2111:S2174" si="306">_xlfn.BITRSHIFT(_xlfn.BITAND(HEX2DEC(H2111),HEX2DEC("01000000")),24)</f>
        <v>1</v>
      </c>
      <c r="T2111" s="7">
        <f t="shared" ref="T2111:T2174" si="307">IF(_xlfn.BITRSHIFT(_xlfn.BITAND(HEX2DEC(H2111),HEX2DEC("0FF0000")),16)&lt;240,_xlfn.BITRSHIFT(_xlfn.BITAND(HEX2DEC(H2111),HEX2DEC("1FF0000")),8),_xlfn.BITRSHIFT(_xlfn.BITAND(HEX2DEC(H2111),HEX2DEC("1FFFF00")),8))</f>
        <v>130306</v>
      </c>
      <c r="U2111" s="122" t="str">
        <f t="shared" ref="U2111:U2174" si="308">DEC2HEX(T2111)</f>
        <v>1FD02</v>
      </c>
      <c r="V2111" s="10">
        <f t="shared" ref="V2111:V2174" si="309">_xlfn.BITRSHIFT(_xlfn.BITAND(HEX2DEC(H2111),HEX2DEC("0FF0000")),16)</f>
        <v>253</v>
      </c>
      <c r="W2111" s="10">
        <f t="shared" ref="W2111:W2174" si="310">_xlfn.BITRSHIFT(_xlfn.BITAND(HEX2DEC(H2111),HEX2DEC("FF00")),8)</f>
        <v>2</v>
      </c>
      <c r="X2111" s="11">
        <f t="shared" ref="X2111:X2174" si="311">_xlfn.BITAND(HEX2DEC(H2111),HEX2DEC("00000FF"))</f>
        <v>3</v>
      </c>
      <c r="Y2111" s="11">
        <f t="shared" ref="Y2111:Y2174" si="312">IF(_xlfn.BITRSHIFT(_xlfn.BITAND(HEX2DEC(H2111),HEX2DEC("0FF0000")),16)&lt;240,_xlfn.BITRSHIFT(_xlfn.BITAND(HEX2DEC(H2111),HEX2DEC("0FF00")),8),_xlfn.BITRSHIFT(_xlfn.BITAND(HEX2DEC(H2111),HEX2DEC("0FF0000")),16))</f>
        <v>253</v>
      </c>
      <c r="Z2111" s="12" t="str">
        <f t="shared" si="304"/>
        <v>Wind Data</v>
      </c>
      <c r="AI2111" s="17"/>
      <c r="AJ2111" s="18"/>
      <c r="AK2111" s="19"/>
      <c r="AQ2111" s="37"/>
      <c r="AR2111" s="34"/>
      <c r="AS2111" s="34"/>
      <c r="AT2111" s="34"/>
      <c r="AU2111" s="34"/>
      <c r="AV2111" s="34"/>
      <c r="AW2111" s="34"/>
      <c r="AX2111" s="223">
        <v>130306</v>
      </c>
      <c r="AY2111" s="6">
        <v>3</v>
      </c>
      <c r="AZ2111" s="6">
        <v>253</v>
      </c>
      <c r="BA2111" s="87" t="s">
        <v>2496</v>
      </c>
      <c r="BB2111" s="39" t="s">
        <v>2598</v>
      </c>
      <c r="BC2111" s="84" t="s">
        <v>2349</v>
      </c>
      <c r="BD2111" s="38" t="s">
        <v>2497</v>
      </c>
      <c r="BE2111" s="39" t="s">
        <v>2599</v>
      </c>
      <c r="BF2111" s="90" t="s">
        <v>2498</v>
      </c>
      <c r="BJ2111" s="47" t="s">
        <v>2505</v>
      </c>
      <c r="BL2111" s="42" t="s">
        <v>2500</v>
      </c>
      <c r="BM2111" s="43" t="s">
        <v>2495</v>
      </c>
      <c r="BO2111" s="17">
        <v>64587</v>
      </c>
      <c r="BP2111" s="18" t="s">
        <v>750</v>
      </c>
    </row>
    <row r="2112" spans="1:68" ht="15" customHeight="1" thickBot="1" x14ac:dyDescent="0.35">
      <c r="A2112" s="116">
        <v>2111</v>
      </c>
      <c r="H2112" s="121" t="s">
        <v>2503</v>
      </c>
      <c r="I2112" s="117">
        <v>8</v>
      </c>
      <c r="J2112" s="119" t="s">
        <v>2471</v>
      </c>
      <c r="K2112" s="119" t="s">
        <v>2481</v>
      </c>
      <c r="L2112" s="119" t="s">
        <v>2480</v>
      </c>
      <c r="M2112" s="119" t="s">
        <v>2479</v>
      </c>
      <c r="N2112" s="119" t="s">
        <v>2478</v>
      </c>
      <c r="O2112" s="120" t="s">
        <v>2588</v>
      </c>
      <c r="P2112" s="120" t="s">
        <v>2588</v>
      </c>
      <c r="Q2112" s="120" t="s">
        <v>2588</v>
      </c>
      <c r="R2112" s="6">
        <f t="shared" si="305"/>
        <v>5</v>
      </c>
      <c r="S2112" s="6">
        <f t="shared" si="306"/>
        <v>1</v>
      </c>
      <c r="T2112" s="7">
        <f t="shared" si="307"/>
        <v>130312</v>
      </c>
      <c r="U2112" s="122" t="str">
        <f t="shared" si="308"/>
        <v>1FD08</v>
      </c>
      <c r="V2112" s="10">
        <f t="shared" si="309"/>
        <v>253</v>
      </c>
      <c r="W2112" s="10">
        <f t="shared" si="310"/>
        <v>8</v>
      </c>
      <c r="X2112" s="11">
        <f t="shared" si="311"/>
        <v>16</v>
      </c>
      <c r="Y2112" s="11">
        <f t="shared" si="312"/>
        <v>253</v>
      </c>
      <c r="Z2112" s="12" t="str">
        <f t="shared" si="304"/>
        <v>Temperature</v>
      </c>
      <c r="AI2112" s="17"/>
      <c r="AJ2112" s="18"/>
      <c r="AK2112" s="19"/>
      <c r="AL2112" s="21"/>
      <c r="AM2112" s="21"/>
      <c r="AN2112" s="21"/>
      <c r="AO2112" s="21"/>
      <c r="AP2112" s="20"/>
      <c r="AQ2112" s="22"/>
      <c r="AR2112" s="20"/>
      <c r="AS2112" s="20"/>
      <c r="AT2112" s="20"/>
      <c r="AU2112" s="20"/>
      <c r="AV2112" s="20"/>
      <c r="AW2112" s="20"/>
      <c r="AX2112" s="222">
        <v>130312</v>
      </c>
      <c r="AY2112" s="6">
        <v>16</v>
      </c>
      <c r="AZ2112" s="6">
        <v>253</v>
      </c>
      <c r="BA2112" s="87" t="s">
        <v>2365</v>
      </c>
      <c r="BB2112" s="39" t="s">
        <v>2600</v>
      </c>
      <c r="BC2112" s="84" t="s">
        <v>2359</v>
      </c>
      <c r="BJ2112" s="47" t="s">
        <v>2601</v>
      </c>
      <c r="BL2112" s="42" t="s">
        <v>2494</v>
      </c>
      <c r="BM2112" s="43" t="s">
        <v>2495</v>
      </c>
      <c r="BO2112" s="17">
        <v>64691</v>
      </c>
      <c r="BP2112" s="18" t="s">
        <v>807</v>
      </c>
    </row>
    <row r="2113" spans="1:68" ht="15" customHeight="1" thickBot="1" x14ac:dyDescent="0.35">
      <c r="A2113" s="116">
        <v>2112</v>
      </c>
      <c r="H2113" s="121" t="s">
        <v>2503</v>
      </c>
      <c r="I2113" s="117">
        <v>8</v>
      </c>
      <c r="J2113" s="119" t="s">
        <v>2471</v>
      </c>
      <c r="K2113" s="120" t="s">
        <v>2471</v>
      </c>
      <c r="L2113" s="119" t="s">
        <v>2472</v>
      </c>
      <c r="M2113" s="119" t="s">
        <v>2594</v>
      </c>
      <c r="N2113" s="119" t="s">
        <v>2473</v>
      </c>
      <c r="O2113" s="119" t="s">
        <v>2472</v>
      </c>
      <c r="P2113" s="119" t="s">
        <v>2475</v>
      </c>
      <c r="Q2113" s="119" t="s">
        <v>2483</v>
      </c>
      <c r="R2113" s="6">
        <f t="shared" si="305"/>
        <v>5</v>
      </c>
      <c r="S2113" s="6">
        <f t="shared" si="306"/>
        <v>1</v>
      </c>
      <c r="T2113" s="7">
        <f t="shared" si="307"/>
        <v>130312</v>
      </c>
      <c r="U2113" s="122" t="str">
        <f t="shared" si="308"/>
        <v>1FD08</v>
      </c>
      <c r="V2113" s="10">
        <f t="shared" si="309"/>
        <v>253</v>
      </c>
      <c r="W2113" s="10">
        <f t="shared" si="310"/>
        <v>8</v>
      </c>
      <c r="X2113" s="11">
        <f t="shared" si="311"/>
        <v>16</v>
      </c>
      <c r="Y2113" s="11">
        <f t="shared" si="312"/>
        <v>253</v>
      </c>
      <c r="Z2113" s="12" t="str">
        <f t="shared" si="304"/>
        <v>Temperature</v>
      </c>
      <c r="AI2113" s="17"/>
      <c r="AJ2113" s="18"/>
      <c r="AK2113" s="19"/>
      <c r="AQ2113" s="37"/>
      <c r="AR2113" s="34"/>
      <c r="AS2113" s="34"/>
      <c r="AT2113" s="34"/>
      <c r="AU2113" s="34"/>
      <c r="AV2113" s="34"/>
      <c r="AW2113" s="34"/>
      <c r="AX2113" s="223">
        <v>130312</v>
      </c>
      <c r="AY2113" s="6">
        <v>16</v>
      </c>
      <c r="AZ2113" s="6">
        <v>253</v>
      </c>
      <c r="BA2113" s="87" t="s">
        <v>2365</v>
      </c>
      <c r="BB2113" s="39" t="s">
        <v>2585</v>
      </c>
      <c r="BC2113" s="84" t="s">
        <v>2359</v>
      </c>
      <c r="BJ2113" s="47" t="s">
        <v>2493</v>
      </c>
      <c r="BL2113" s="42" t="s">
        <v>2494</v>
      </c>
      <c r="BM2113" s="43" t="s">
        <v>2495</v>
      </c>
      <c r="BO2113" s="17">
        <v>64700</v>
      </c>
      <c r="BP2113" s="18" t="s">
        <v>816</v>
      </c>
    </row>
    <row r="2114" spans="1:68" ht="15" customHeight="1" thickBot="1" x14ac:dyDescent="0.35">
      <c r="A2114" s="116">
        <v>2113</v>
      </c>
      <c r="H2114" s="121" t="s">
        <v>2503</v>
      </c>
      <c r="I2114" s="117">
        <v>7</v>
      </c>
      <c r="J2114" s="119" t="s">
        <v>2484</v>
      </c>
      <c r="K2114" s="119" t="s">
        <v>2594</v>
      </c>
      <c r="L2114" s="119" t="s">
        <v>2481</v>
      </c>
      <c r="M2114" s="119" t="s">
        <v>2480</v>
      </c>
      <c r="N2114" s="119" t="s">
        <v>2479</v>
      </c>
      <c r="O2114" s="120" t="s">
        <v>2504</v>
      </c>
      <c r="P2114" s="120" t="s">
        <v>2475</v>
      </c>
      <c r="Q2114" s="119" t="s">
        <v>2485</v>
      </c>
      <c r="R2114" s="6">
        <f t="shared" si="305"/>
        <v>5</v>
      </c>
      <c r="S2114" s="6">
        <f t="shared" si="306"/>
        <v>1</v>
      </c>
      <c r="T2114" s="7">
        <f t="shared" si="307"/>
        <v>130312</v>
      </c>
      <c r="U2114" s="122" t="str">
        <f t="shared" si="308"/>
        <v>1FD08</v>
      </c>
      <c r="V2114" s="10">
        <f t="shared" si="309"/>
        <v>253</v>
      </c>
      <c r="W2114" s="10">
        <f t="shared" si="310"/>
        <v>8</v>
      </c>
      <c r="X2114" s="11">
        <f t="shared" si="311"/>
        <v>16</v>
      </c>
      <c r="Y2114" s="11">
        <f t="shared" si="312"/>
        <v>253</v>
      </c>
      <c r="Z2114" s="12" t="str">
        <f t="shared" si="304"/>
        <v>Temperature</v>
      </c>
      <c r="AI2114" s="17"/>
      <c r="AJ2114" s="18"/>
      <c r="AK2114" s="19"/>
      <c r="AL2114" s="21"/>
      <c r="AM2114" s="21"/>
      <c r="AN2114" s="21"/>
      <c r="AO2114" s="21"/>
      <c r="AP2114" s="20"/>
      <c r="AQ2114" s="22"/>
      <c r="AR2114" s="20"/>
      <c r="AS2114" s="20"/>
      <c r="AT2114" s="20"/>
      <c r="AU2114" s="20"/>
      <c r="AV2114" s="20"/>
      <c r="AW2114" s="20"/>
      <c r="AX2114" s="222">
        <v>130312</v>
      </c>
      <c r="AY2114" s="6">
        <v>16</v>
      </c>
      <c r="AZ2114" s="6">
        <v>253</v>
      </c>
      <c r="BA2114" s="87" t="s">
        <v>2365</v>
      </c>
      <c r="BB2114" s="39" t="s">
        <v>2602</v>
      </c>
      <c r="BC2114" s="84" t="s">
        <v>2359</v>
      </c>
      <c r="BJ2114" s="47" t="s">
        <v>2603</v>
      </c>
      <c r="BL2114" s="42" t="s">
        <v>2494</v>
      </c>
      <c r="BM2114" s="43" t="s">
        <v>2495</v>
      </c>
      <c r="BO2114" s="17">
        <v>64745</v>
      </c>
      <c r="BP2114" s="18" t="s">
        <v>861</v>
      </c>
    </row>
    <row r="2115" spans="1:68" ht="15" customHeight="1" thickBot="1" x14ac:dyDescent="0.35">
      <c r="A2115" s="116">
        <v>2114</v>
      </c>
      <c r="H2115" s="121" t="s">
        <v>2595</v>
      </c>
      <c r="I2115" s="117">
        <v>8</v>
      </c>
      <c r="J2115" s="119" t="s">
        <v>2471</v>
      </c>
      <c r="K2115" s="119" t="s">
        <v>2471</v>
      </c>
      <c r="L2115" s="119" t="s">
        <v>2472</v>
      </c>
      <c r="M2115" s="119" t="s">
        <v>2594</v>
      </c>
      <c r="N2115" s="119" t="s">
        <v>2486</v>
      </c>
      <c r="O2115" s="119" t="s">
        <v>2588</v>
      </c>
      <c r="P2115" s="119" t="s">
        <v>2588</v>
      </c>
      <c r="Q2115" s="119" t="s">
        <v>2588</v>
      </c>
      <c r="R2115" s="6">
        <f t="shared" si="305"/>
        <v>5</v>
      </c>
      <c r="S2115" s="6">
        <f t="shared" si="306"/>
        <v>1</v>
      </c>
      <c r="T2115" s="7">
        <f t="shared" si="307"/>
        <v>130312</v>
      </c>
      <c r="U2115" s="122" t="str">
        <f t="shared" si="308"/>
        <v>1FD08</v>
      </c>
      <c r="V2115" s="10">
        <f t="shared" si="309"/>
        <v>253</v>
      </c>
      <c r="W2115" s="10">
        <f t="shared" si="310"/>
        <v>8</v>
      </c>
      <c r="X2115" s="11">
        <f t="shared" si="311"/>
        <v>25</v>
      </c>
      <c r="Y2115" s="11">
        <f t="shared" si="312"/>
        <v>253</v>
      </c>
      <c r="Z2115" s="12" t="str">
        <f t="shared" ref="Z2115:Z2178" si="313">VLOOKUP(T2115,BO:BP,2,FALSE)</f>
        <v>Temperature</v>
      </c>
      <c r="AI2115" s="17"/>
      <c r="AJ2115" s="18"/>
      <c r="AK2115" s="19"/>
      <c r="AQ2115" s="37"/>
      <c r="AR2115" s="34"/>
      <c r="AS2115" s="34"/>
      <c r="AT2115" s="34"/>
      <c r="AU2115" s="34"/>
      <c r="AV2115" s="34"/>
      <c r="AW2115" s="34"/>
      <c r="AX2115" s="223">
        <v>130312</v>
      </c>
      <c r="AY2115" s="6">
        <v>25</v>
      </c>
      <c r="AZ2115" s="6">
        <v>253</v>
      </c>
      <c r="BA2115" s="87" t="s">
        <v>2365</v>
      </c>
      <c r="BB2115" s="39" t="s">
        <v>2467</v>
      </c>
      <c r="BC2115" s="84" t="s">
        <v>2359</v>
      </c>
      <c r="BJ2115" s="47" t="s">
        <v>2493</v>
      </c>
      <c r="BL2115" s="42" t="s">
        <v>2604</v>
      </c>
      <c r="BM2115" s="43" t="s">
        <v>2495</v>
      </c>
      <c r="BO2115" s="17">
        <v>64757</v>
      </c>
      <c r="BP2115" s="18" t="s">
        <v>873</v>
      </c>
    </row>
    <row r="2116" spans="1:68" ht="15" customHeight="1" thickBot="1" x14ac:dyDescent="0.35">
      <c r="A2116" s="116">
        <v>2115</v>
      </c>
      <c r="H2116" s="121" t="s">
        <v>2487</v>
      </c>
      <c r="I2116" s="117">
        <v>8</v>
      </c>
      <c r="J2116" s="119" t="s">
        <v>2488</v>
      </c>
      <c r="K2116" s="119" t="s">
        <v>2489</v>
      </c>
      <c r="L2116" s="119" t="s">
        <v>2473</v>
      </c>
      <c r="M2116" s="119" t="s">
        <v>2490</v>
      </c>
      <c r="N2116" s="119" t="s">
        <v>2491</v>
      </c>
      <c r="O2116" s="120" t="s">
        <v>2492</v>
      </c>
      <c r="P2116" s="120" t="s">
        <v>2596</v>
      </c>
      <c r="Q2116" s="119" t="s">
        <v>2597</v>
      </c>
      <c r="R2116" s="6">
        <f t="shared" si="305"/>
        <v>2</v>
      </c>
      <c r="S2116" s="6">
        <f t="shared" si="306"/>
        <v>1</v>
      </c>
      <c r="T2116" s="7">
        <f t="shared" si="307"/>
        <v>130306</v>
      </c>
      <c r="U2116" s="122" t="str">
        <f t="shared" si="308"/>
        <v>1FD02</v>
      </c>
      <c r="V2116" s="10">
        <f t="shared" si="309"/>
        <v>253</v>
      </c>
      <c r="W2116" s="10">
        <f t="shared" si="310"/>
        <v>2</v>
      </c>
      <c r="X2116" s="11">
        <f t="shared" si="311"/>
        <v>3</v>
      </c>
      <c r="Y2116" s="11">
        <f t="shared" si="312"/>
        <v>253</v>
      </c>
      <c r="Z2116" s="12" t="str">
        <f t="shared" si="313"/>
        <v>Wind Data</v>
      </c>
      <c r="AI2116" s="17"/>
      <c r="AJ2116" s="18"/>
      <c r="AK2116" s="19"/>
      <c r="AL2116" s="21"/>
      <c r="AM2116" s="21"/>
      <c r="AN2116" s="21"/>
      <c r="AO2116" s="21"/>
      <c r="AP2116" s="20"/>
      <c r="AQ2116" s="22"/>
      <c r="AR2116" s="20"/>
      <c r="AS2116" s="20"/>
      <c r="AT2116" s="20"/>
      <c r="AU2116" s="20"/>
      <c r="AV2116" s="20"/>
      <c r="AW2116" s="20"/>
      <c r="AX2116" s="222">
        <v>130306</v>
      </c>
      <c r="AY2116" s="6">
        <v>3</v>
      </c>
      <c r="AZ2116" s="6">
        <v>253</v>
      </c>
      <c r="BA2116" s="87" t="s">
        <v>2496</v>
      </c>
      <c r="BB2116" s="39" t="s">
        <v>2468</v>
      </c>
      <c r="BC2116" s="84" t="s">
        <v>2349</v>
      </c>
      <c r="BD2116" s="38" t="s">
        <v>2497</v>
      </c>
      <c r="BE2116" s="39" t="s">
        <v>2469</v>
      </c>
      <c r="BF2116" s="90" t="s">
        <v>2498</v>
      </c>
      <c r="BJ2116" s="47" t="s">
        <v>2499</v>
      </c>
      <c r="BL2116" s="42" t="s">
        <v>2500</v>
      </c>
      <c r="BM2116" s="43" t="s">
        <v>2495</v>
      </c>
      <c r="BO2116" s="17">
        <v>64816</v>
      </c>
      <c r="BP2116" s="18" t="s">
        <v>932</v>
      </c>
    </row>
    <row r="2117" spans="1:68" ht="15" customHeight="1" thickBot="1" x14ac:dyDescent="0.35">
      <c r="A2117" s="116">
        <v>2116</v>
      </c>
      <c r="H2117" s="121" t="s">
        <v>2586</v>
      </c>
      <c r="I2117" s="117">
        <v>8</v>
      </c>
      <c r="J2117" s="119" t="s">
        <v>2471</v>
      </c>
      <c r="K2117" s="119" t="s">
        <v>2471</v>
      </c>
      <c r="L2117" s="119" t="s">
        <v>2472</v>
      </c>
      <c r="M2117" s="119" t="s">
        <v>2587</v>
      </c>
      <c r="N2117" s="119" t="s">
        <v>2502</v>
      </c>
      <c r="O2117" s="119" t="s">
        <v>2588</v>
      </c>
      <c r="P2117" s="119" t="s">
        <v>2588</v>
      </c>
      <c r="Q2117" s="119" t="s">
        <v>2588</v>
      </c>
      <c r="R2117" s="6">
        <f t="shared" si="305"/>
        <v>5</v>
      </c>
      <c r="S2117" s="6">
        <f t="shared" si="306"/>
        <v>1</v>
      </c>
      <c r="T2117" s="7">
        <f t="shared" si="307"/>
        <v>130312</v>
      </c>
      <c r="U2117" s="122" t="str">
        <f t="shared" si="308"/>
        <v>1FD08</v>
      </c>
      <c r="V2117" s="10">
        <f t="shared" si="309"/>
        <v>253</v>
      </c>
      <c r="W2117" s="10">
        <f t="shared" si="310"/>
        <v>8</v>
      </c>
      <c r="X2117" s="11">
        <f t="shared" si="311"/>
        <v>16</v>
      </c>
      <c r="Y2117" s="11">
        <f t="shared" si="312"/>
        <v>253</v>
      </c>
      <c r="Z2117" s="12" t="str">
        <f t="shared" si="313"/>
        <v>Temperature</v>
      </c>
      <c r="AI2117" s="17"/>
      <c r="AJ2117" s="18"/>
      <c r="AK2117" s="19"/>
      <c r="AQ2117" s="37"/>
      <c r="AR2117" s="34"/>
      <c r="AS2117" s="34"/>
      <c r="AT2117" s="34"/>
      <c r="AU2117" s="34"/>
      <c r="AV2117" s="34"/>
      <c r="AW2117" s="34"/>
      <c r="AX2117" s="223">
        <v>130312</v>
      </c>
      <c r="AY2117" s="6">
        <v>16</v>
      </c>
      <c r="AZ2117" s="6">
        <v>253</v>
      </c>
      <c r="BA2117" s="87" t="s">
        <v>2365</v>
      </c>
      <c r="BB2117" s="39" t="s">
        <v>2582</v>
      </c>
      <c r="BC2117" s="84" t="s">
        <v>2359</v>
      </c>
      <c r="BJ2117" s="47" t="s">
        <v>2493</v>
      </c>
      <c r="BL2117" s="42" t="s">
        <v>2494</v>
      </c>
      <c r="BM2117" s="43" t="s">
        <v>2495</v>
      </c>
      <c r="BO2117" s="17">
        <v>64826</v>
      </c>
      <c r="BP2117" s="18" t="s">
        <v>942</v>
      </c>
    </row>
    <row r="2118" spans="1:68" ht="15" customHeight="1" thickBot="1" x14ac:dyDescent="0.35">
      <c r="A2118" s="116">
        <v>2117</v>
      </c>
      <c r="H2118" s="121" t="s">
        <v>2589</v>
      </c>
      <c r="I2118" s="117">
        <v>8</v>
      </c>
      <c r="J2118" s="119" t="s">
        <v>2590</v>
      </c>
      <c r="K2118" s="119" t="s">
        <v>2591</v>
      </c>
      <c r="L2118" s="119" t="s">
        <v>2473</v>
      </c>
      <c r="M2118" s="119" t="s">
        <v>2592</v>
      </c>
      <c r="N2118" s="119" t="s">
        <v>2474</v>
      </c>
      <c r="O2118" s="120" t="s">
        <v>2593</v>
      </c>
      <c r="P2118" s="120" t="s">
        <v>2588</v>
      </c>
      <c r="Q2118" s="120" t="s">
        <v>2588</v>
      </c>
      <c r="R2118" s="6">
        <f t="shared" si="305"/>
        <v>2</v>
      </c>
      <c r="S2118" s="6">
        <f t="shared" si="306"/>
        <v>1</v>
      </c>
      <c r="T2118" s="7">
        <f t="shared" si="307"/>
        <v>130306</v>
      </c>
      <c r="U2118" s="122" t="str">
        <f t="shared" si="308"/>
        <v>1FD02</v>
      </c>
      <c r="V2118" s="10">
        <f t="shared" si="309"/>
        <v>253</v>
      </c>
      <c r="W2118" s="10">
        <f t="shared" si="310"/>
        <v>2</v>
      </c>
      <c r="X2118" s="11">
        <f t="shared" si="311"/>
        <v>3</v>
      </c>
      <c r="Y2118" s="11">
        <f t="shared" si="312"/>
        <v>253</v>
      </c>
      <c r="Z2118" s="12" t="str">
        <f t="shared" si="313"/>
        <v>Wind Data</v>
      </c>
      <c r="AI2118" s="17"/>
      <c r="AJ2118" s="18"/>
      <c r="AK2118" s="19"/>
      <c r="AL2118" s="21"/>
      <c r="AM2118" s="21"/>
      <c r="AN2118" s="21"/>
      <c r="AO2118" s="21"/>
      <c r="AP2118" s="20"/>
      <c r="AQ2118" s="22"/>
      <c r="AR2118" s="20"/>
      <c r="AS2118" s="20"/>
      <c r="AT2118" s="20"/>
      <c r="AU2118" s="20"/>
      <c r="AV2118" s="20"/>
      <c r="AW2118" s="20"/>
      <c r="AX2118" s="222">
        <v>130306</v>
      </c>
      <c r="AY2118" s="6">
        <v>3</v>
      </c>
      <c r="AZ2118" s="6">
        <v>253</v>
      </c>
      <c r="BA2118" s="87" t="s">
        <v>2496</v>
      </c>
      <c r="BB2118" s="39" t="s">
        <v>2583</v>
      </c>
      <c r="BC2118" s="84" t="s">
        <v>2349</v>
      </c>
      <c r="BD2118" s="38" t="s">
        <v>2497</v>
      </c>
      <c r="BE2118" s="39" t="s">
        <v>2584</v>
      </c>
      <c r="BF2118" s="90" t="s">
        <v>2498</v>
      </c>
      <c r="BJ2118" s="47" t="s">
        <v>2499</v>
      </c>
      <c r="BL2118" s="42" t="s">
        <v>2500</v>
      </c>
      <c r="BM2118" s="43" t="s">
        <v>2495</v>
      </c>
      <c r="BO2118" s="17">
        <v>64867</v>
      </c>
      <c r="BP2118" s="18" t="s">
        <v>983</v>
      </c>
    </row>
    <row r="2119" spans="1:68" ht="15" customHeight="1" thickBot="1" x14ac:dyDescent="0.35">
      <c r="A2119" s="116">
        <v>2118</v>
      </c>
      <c r="H2119" s="121" t="s">
        <v>2586</v>
      </c>
      <c r="I2119" s="117">
        <v>8</v>
      </c>
      <c r="J2119" s="119" t="s">
        <v>2471</v>
      </c>
      <c r="K2119" s="119" t="s">
        <v>2471</v>
      </c>
      <c r="L2119" s="119" t="s">
        <v>2475</v>
      </c>
      <c r="M2119" s="119" t="s">
        <v>2476</v>
      </c>
      <c r="N2119" s="119" t="s">
        <v>2477</v>
      </c>
      <c r="O2119" s="119" t="s">
        <v>2588</v>
      </c>
      <c r="P2119" s="119" t="s">
        <v>2588</v>
      </c>
      <c r="Q2119" s="119" t="s">
        <v>2588</v>
      </c>
      <c r="R2119" s="6">
        <f t="shared" si="305"/>
        <v>5</v>
      </c>
      <c r="S2119" s="6">
        <f t="shared" si="306"/>
        <v>1</v>
      </c>
      <c r="T2119" s="7">
        <f t="shared" si="307"/>
        <v>130312</v>
      </c>
      <c r="U2119" s="122" t="str">
        <f t="shared" si="308"/>
        <v>1FD08</v>
      </c>
      <c r="V2119" s="10">
        <f t="shared" si="309"/>
        <v>253</v>
      </c>
      <c r="W2119" s="10">
        <f t="shared" si="310"/>
        <v>8</v>
      </c>
      <c r="X2119" s="11">
        <f t="shared" si="311"/>
        <v>16</v>
      </c>
      <c r="Y2119" s="11">
        <f t="shared" si="312"/>
        <v>253</v>
      </c>
      <c r="Z2119" s="12" t="str">
        <f t="shared" si="313"/>
        <v>Temperature</v>
      </c>
      <c r="AI2119" s="17"/>
      <c r="AJ2119" s="18"/>
      <c r="AK2119" s="19"/>
      <c r="AQ2119" s="37"/>
      <c r="AR2119" s="34"/>
      <c r="AS2119" s="34"/>
      <c r="AT2119" s="34"/>
      <c r="AU2119" s="34"/>
      <c r="AV2119" s="34"/>
      <c r="AW2119" s="34"/>
      <c r="AX2119" s="223">
        <v>130312</v>
      </c>
      <c r="AY2119" s="6">
        <v>16</v>
      </c>
      <c r="AZ2119" s="6">
        <v>253</v>
      </c>
      <c r="BA2119" s="87" t="s">
        <v>2365</v>
      </c>
      <c r="BB2119" s="39" t="s">
        <v>2464</v>
      </c>
      <c r="BC2119" s="84" t="s">
        <v>2359</v>
      </c>
      <c r="BJ2119" s="47" t="s">
        <v>2501</v>
      </c>
      <c r="BL2119" s="42" t="s">
        <v>2494</v>
      </c>
      <c r="BM2119" s="43" t="s">
        <v>2495</v>
      </c>
      <c r="BO2119" s="17">
        <v>64875</v>
      </c>
      <c r="BP2119" s="18" t="s">
        <v>991</v>
      </c>
    </row>
    <row r="2120" spans="1:68" ht="15" customHeight="1" thickBot="1" x14ac:dyDescent="0.35">
      <c r="A2120" s="116">
        <v>2119</v>
      </c>
      <c r="H2120" s="121" t="s">
        <v>2589</v>
      </c>
      <c r="I2120" s="117">
        <v>8</v>
      </c>
      <c r="J2120" s="119" t="s">
        <v>2478</v>
      </c>
      <c r="K2120" s="119" t="s">
        <v>2479</v>
      </c>
      <c r="L2120" s="119" t="s">
        <v>2480</v>
      </c>
      <c r="M2120" s="119" t="s">
        <v>2481</v>
      </c>
      <c r="N2120" s="119" t="s">
        <v>2482</v>
      </c>
      <c r="O2120" s="119" t="s">
        <v>2483</v>
      </c>
      <c r="P2120" s="119" t="s">
        <v>2475</v>
      </c>
      <c r="Q2120" s="119" t="s">
        <v>2473</v>
      </c>
      <c r="R2120" s="6">
        <f t="shared" si="305"/>
        <v>2</v>
      </c>
      <c r="S2120" s="6">
        <f t="shared" si="306"/>
        <v>1</v>
      </c>
      <c r="T2120" s="7">
        <f t="shared" si="307"/>
        <v>130306</v>
      </c>
      <c r="U2120" s="122" t="str">
        <f t="shared" si="308"/>
        <v>1FD02</v>
      </c>
      <c r="V2120" s="10">
        <f t="shared" si="309"/>
        <v>253</v>
      </c>
      <c r="W2120" s="10">
        <f t="shared" si="310"/>
        <v>2</v>
      </c>
      <c r="X2120" s="11">
        <f t="shared" si="311"/>
        <v>3</v>
      </c>
      <c r="Y2120" s="11">
        <f t="shared" si="312"/>
        <v>253</v>
      </c>
      <c r="Z2120" s="12" t="str">
        <f t="shared" si="313"/>
        <v>Wind Data</v>
      </c>
      <c r="AI2120" s="17"/>
      <c r="AJ2120" s="18"/>
      <c r="AK2120" s="19"/>
      <c r="AL2120" s="21"/>
      <c r="AM2120" s="21"/>
      <c r="AN2120" s="21"/>
      <c r="AO2120" s="21"/>
      <c r="AP2120" s="20"/>
      <c r="AQ2120" s="22"/>
      <c r="AR2120" s="20"/>
      <c r="AS2120" s="20"/>
      <c r="AT2120" s="20"/>
      <c r="AU2120" s="20"/>
      <c r="AV2120" s="20"/>
      <c r="AW2120" s="20"/>
      <c r="AX2120" s="222">
        <v>130306</v>
      </c>
      <c r="AY2120" s="6">
        <v>3</v>
      </c>
      <c r="AZ2120" s="6">
        <v>253</v>
      </c>
      <c r="BA2120" s="87" t="s">
        <v>2496</v>
      </c>
      <c r="BB2120" s="39" t="s">
        <v>2598</v>
      </c>
      <c r="BC2120" s="84" t="s">
        <v>2349</v>
      </c>
      <c r="BD2120" s="38" t="s">
        <v>2497</v>
      </c>
      <c r="BE2120" s="39" t="s">
        <v>2599</v>
      </c>
      <c r="BF2120" s="90" t="s">
        <v>2498</v>
      </c>
      <c r="BJ2120" s="47" t="s">
        <v>2505</v>
      </c>
      <c r="BL2120" s="42" t="s">
        <v>2500</v>
      </c>
      <c r="BM2120" s="43" t="s">
        <v>2495</v>
      </c>
      <c r="BO2120" s="17">
        <v>64935</v>
      </c>
      <c r="BP2120" s="18" t="s">
        <v>1051</v>
      </c>
    </row>
    <row r="2121" spans="1:68" ht="15" customHeight="1" thickBot="1" x14ac:dyDescent="0.35">
      <c r="A2121" s="116">
        <v>2120</v>
      </c>
      <c r="H2121" s="121" t="s">
        <v>2503</v>
      </c>
      <c r="I2121" s="117">
        <v>8</v>
      </c>
      <c r="J2121" s="119" t="s">
        <v>2471</v>
      </c>
      <c r="K2121" s="119" t="s">
        <v>2481</v>
      </c>
      <c r="L2121" s="119" t="s">
        <v>2480</v>
      </c>
      <c r="M2121" s="119" t="s">
        <v>2479</v>
      </c>
      <c r="N2121" s="119" t="s">
        <v>2478</v>
      </c>
      <c r="O2121" s="119" t="s">
        <v>2588</v>
      </c>
      <c r="P2121" s="119" t="s">
        <v>2588</v>
      </c>
      <c r="Q2121" s="119" t="s">
        <v>2588</v>
      </c>
      <c r="R2121" s="6">
        <f t="shared" si="305"/>
        <v>5</v>
      </c>
      <c r="S2121" s="6">
        <f t="shared" si="306"/>
        <v>1</v>
      </c>
      <c r="T2121" s="7">
        <f t="shared" si="307"/>
        <v>130312</v>
      </c>
      <c r="U2121" s="122" t="str">
        <f t="shared" si="308"/>
        <v>1FD08</v>
      </c>
      <c r="V2121" s="10">
        <f t="shared" si="309"/>
        <v>253</v>
      </c>
      <c r="W2121" s="10">
        <f t="shared" si="310"/>
        <v>8</v>
      </c>
      <c r="X2121" s="11">
        <f t="shared" si="311"/>
        <v>16</v>
      </c>
      <c r="Y2121" s="11">
        <f t="shared" si="312"/>
        <v>253</v>
      </c>
      <c r="Z2121" s="12" t="str">
        <f t="shared" si="313"/>
        <v>Temperature</v>
      </c>
      <c r="AI2121" s="17"/>
      <c r="AJ2121" s="18"/>
      <c r="AK2121" s="19"/>
      <c r="AQ2121" s="37"/>
      <c r="AR2121" s="34"/>
      <c r="AS2121" s="34"/>
      <c r="AT2121" s="34"/>
      <c r="AU2121" s="34"/>
      <c r="AV2121" s="34"/>
      <c r="AW2121" s="34"/>
      <c r="AX2121" s="223">
        <v>130312</v>
      </c>
      <c r="AY2121" s="6">
        <v>16</v>
      </c>
      <c r="AZ2121" s="6">
        <v>253</v>
      </c>
      <c r="BA2121" s="87" t="s">
        <v>2365</v>
      </c>
      <c r="BB2121" s="39" t="s">
        <v>2600</v>
      </c>
      <c r="BC2121" s="84" t="s">
        <v>2359</v>
      </c>
      <c r="BJ2121" s="47" t="s">
        <v>2601</v>
      </c>
      <c r="BL2121" s="42" t="s">
        <v>2494</v>
      </c>
      <c r="BM2121" s="43" t="s">
        <v>2495</v>
      </c>
      <c r="BO2121" s="17">
        <v>64947</v>
      </c>
      <c r="BP2121" s="18" t="s">
        <v>1063</v>
      </c>
    </row>
    <row r="2122" spans="1:68" ht="15" customHeight="1" thickBot="1" x14ac:dyDescent="0.35">
      <c r="A2122" s="116">
        <v>2121</v>
      </c>
      <c r="H2122" s="121" t="s">
        <v>2503</v>
      </c>
      <c r="I2122" s="117">
        <v>8</v>
      </c>
      <c r="J2122" s="119" t="s">
        <v>2471</v>
      </c>
      <c r="K2122" s="119" t="s">
        <v>2471</v>
      </c>
      <c r="L2122" s="119" t="s">
        <v>2472</v>
      </c>
      <c r="M2122" s="119" t="s">
        <v>2594</v>
      </c>
      <c r="N2122" s="119" t="s">
        <v>2473</v>
      </c>
      <c r="O2122" s="119" t="s">
        <v>2472</v>
      </c>
      <c r="P2122" s="119" t="s">
        <v>2475</v>
      </c>
      <c r="Q2122" s="119" t="s">
        <v>2483</v>
      </c>
      <c r="R2122" s="6">
        <f t="shared" si="305"/>
        <v>5</v>
      </c>
      <c r="S2122" s="6">
        <f t="shared" si="306"/>
        <v>1</v>
      </c>
      <c r="T2122" s="7">
        <f t="shared" si="307"/>
        <v>130312</v>
      </c>
      <c r="U2122" s="122" t="str">
        <f t="shared" si="308"/>
        <v>1FD08</v>
      </c>
      <c r="V2122" s="10">
        <f t="shared" si="309"/>
        <v>253</v>
      </c>
      <c r="W2122" s="10">
        <f t="shared" si="310"/>
        <v>8</v>
      </c>
      <c r="X2122" s="11">
        <f t="shared" si="311"/>
        <v>16</v>
      </c>
      <c r="Y2122" s="11">
        <f t="shared" si="312"/>
        <v>253</v>
      </c>
      <c r="Z2122" s="12" t="str">
        <f t="shared" si="313"/>
        <v>Temperature</v>
      </c>
      <c r="AI2122" s="17"/>
      <c r="AJ2122" s="18"/>
      <c r="AK2122" s="19"/>
      <c r="AL2122" s="21"/>
      <c r="AM2122" s="21"/>
      <c r="AN2122" s="21"/>
      <c r="AO2122" s="21"/>
      <c r="AP2122" s="20"/>
      <c r="AQ2122" s="22"/>
      <c r="AR2122" s="20"/>
      <c r="AS2122" s="20"/>
      <c r="AT2122" s="20"/>
      <c r="AU2122" s="20"/>
      <c r="AV2122" s="20"/>
      <c r="AW2122" s="20"/>
      <c r="AX2122" s="222">
        <v>130312</v>
      </c>
      <c r="AY2122" s="6">
        <v>16</v>
      </c>
      <c r="AZ2122" s="6">
        <v>253</v>
      </c>
      <c r="BA2122" s="87" t="s">
        <v>2365</v>
      </c>
      <c r="BB2122" s="39" t="s">
        <v>2585</v>
      </c>
      <c r="BC2122" s="84" t="s">
        <v>2359</v>
      </c>
      <c r="BJ2122" s="47" t="s">
        <v>2493</v>
      </c>
      <c r="BL2122" s="42" t="s">
        <v>2494</v>
      </c>
      <c r="BM2122" s="43" t="s">
        <v>2495</v>
      </c>
      <c r="BO2122" s="17">
        <v>64981</v>
      </c>
      <c r="BP2122" s="18" t="s">
        <v>1097</v>
      </c>
    </row>
    <row r="2123" spans="1:68" ht="15" customHeight="1" thickBot="1" x14ac:dyDescent="0.35">
      <c r="A2123" s="116">
        <v>2122</v>
      </c>
      <c r="H2123" s="121" t="s">
        <v>2503</v>
      </c>
      <c r="I2123" s="117">
        <v>7</v>
      </c>
      <c r="J2123" s="119" t="s">
        <v>2484</v>
      </c>
      <c r="K2123" s="119" t="s">
        <v>2594</v>
      </c>
      <c r="L2123" s="119" t="s">
        <v>2481</v>
      </c>
      <c r="M2123" s="119" t="s">
        <v>2480</v>
      </c>
      <c r="N2123" s="119" t="s">
        <v>2479</v>
      </c>
      <c r="O2123" s="119" t="s">
        <v>2504</v>
      </c>
      <c r="P2123" s="119" t="s">
        <v>2475</v>
      </c>
      <c r="Q2123" s="119" t="s">
        <v>2485</v>
      </c>
      <c r="R2123" s="6">
        <f t="shared" si="305"/>
        <v>5</v>
      </c>
      <c r="S2123" s="6">
        <f t="shared" si="306"/>
        <v>1</v>
      </c>
      <c r="T2123" s="7">
        <f t="shared" si="307"/>
        <v>130312</v>
      </c>
      <c r="U2123" s="122" t="str">
        <f t="shared" si="308"/>
        <v>1FD08</v>
      </c>
      <c r="V2123" s="10">
        <f t="shared" si="309"/>
        <v>253</v>
      </c>
      <c r="W2123" s="10">
        <f t="shared" si="310"/>
        <v>8</v>
      </c>
      <c r="X2123" s="11">
        <f t="shared" si="311"/>
        <v>16</v>
      </c>
      <c r="Y2123" s="11">
        <f t="shared" si="312"/>
        <v>253</v>
      </c>
      <c r="Z2123" s="12" t="str">
        <f t="shared" si="313"/>
        <v>Temperature</v>
      </c>
      <c r="AI2123" s="17"/>
      <c r="AJ2123" s="18"/>
      <c r="AK2123" s="19"/>
      <c r="AQ2123" s="37"/>
      <c r="AR2123" s="34"/>
      <c r="AS2123" s="34"/>
      <c r="AT2123" s="34"/>
      <c r="AU2123" s="34"/>
      <c r="AV2123" s="34"/>
      <c r="AW2123" s="34"/>
      <c r="AX2123" s="223">
        <v>130312</v>
      </c>
      <c r="AY2123" s="6">
        <v>16</v>
      </c>
      <c r="AZ2123" s="6">
        <v>253</v>
      </c>
      <c r="BA2123" s="87" t="s">
        <v>2365</v>
      </c>
      <c r="BB2123" s="39" t="s">
        <v>2602</v>
      </c>
      <c r="BC2123" s="84" t="s">
        <v>2359</v>
      </c>
      <c r="BJ2123" s="47" t="s">
        <v>2603</v>
      </c>
      <c r="BL2123" s="42" t="s">
        <v>2494</v>
      </c>
      <c r="BM2123" s="43" t="s">
        <v>2495</v>
      </c>
      <c r="BO2123" s="17">
        <v>64991</v>
      </c>
      <c r="BP2123" s="18" t="s">
        <v>1107</v>
      </c>
    </row>
    <row r="2124" spans="1:68" ht="15" customHeight="1" thickBot="1" x14ac:dyDescent="0.35">
      <c r="A2124" s="116">
        <v>2123</v>
      </c>
      <c r="H2124" s="121" t="s">
        <v>2595</v>
      </c>
      <c r="I2124" s="117">
        <v>8</v>
      </c>
      <c r="J2124" s="119" t="s">
        <v>2471</v>
      </c>
      <c r="K2124" s="119" t="s">
        <v>2471</v>
      </c>
      <c r="L2124" s="119" t="s">
        <v>2472</v>
      </c>
      <c r="M2124" s="119" t="s">
        <v>2594</v>
      </c>
      <c r="N2124" s="119" t="s">
        <v>2486</v>
      </c>
      <c r="O2124" s="119" t="s">
        <v>2588</v>
      </c>
      <c r="P2124" s="119" t="s">
        <v>2588</v>
      </c>
      <c r="Q2124" s="119" t="s">
        <v>2588</v>
      </c>
      <c r="R2124" s="6">
        <f t="shared" si="305"/>
        <v>5</v>
      </c>
      <c r="S2124" s="6">
        <f t="shared" si="306"/>
        <v>1</v>
      </c>
      <c r="T2124" s="7">
        <f t="shared" si="307"/>
        <v>130312</v>
      </c>
      <c r="U2124" s="122" t="str">
        <f t="shared" si="308"/>
        <v>1FD08</v>
      </c>
      <c r="V2124" s="10">
        <f t="shared" si="309"/>
        <v>253</v>
      </c>
      <c r="W2124" s="10">
        <f t="shared" si="310"/>
        <v>8</v>
      </c>
      <c r="X2124" s="11">
        <f t="shared" si="311"/>
        <v>25</v>
      </c>
      <c r="Y2124" s="11">
        <f t="shared" si="312"/>
        <v>253</v>
      </c>
      <c r="Z2124" s="12" t="str">
        <f t="shared" si="313"/>
        <v>Temperature</v>
      </c>
      <c r="AI2124" s="17"/>
      <c r="AJ2124" s="18"/>
      <c r="AK2124" s="19"/>
      <c r="AL2124" s="21"/>
      <c r="AM2124" s="21"/>
      <c r="AN2124" s="21"/>
      <c r="AO2124" s="21"/>
      <c r="AP2124" s="20"/>
      <c r="AQ2124" s="22"/>
      <c r="AR2124" s="20"/>
      <c r="AS2124" s="20"/>
      <c r="AT2124" s="20"/>
      <c r="AU2124" s="20"/>
      <c r="AV2124" s="20"/>
      <c r="AW2124" s="20"/>
      <c r="AX2124" s="222">
        <v>130312</v>
      </c>
      <c r="AY2124" s="6">
        <v>25</v>
      </c>
      <c r="AZ2124" s="6">
        <v>253</v>
      </c>
      <c r="BA2124" s="87" t="s">
        <v>2365</v>
      </c>
      <c r="BB2124" s="39" t="s">
        <v>2467</v>
      </c>
      <c r="BC2124" s="84" t="s">
        <v>2359</v>
      </c>
      <c r="BJ2124" s="47" t="s">
        <v>2493</v>
      </c>
      <c r="BL2124" s="42" t="s">
        <v>2604</v>
      </c>
      <c r="BM2124" s="43" t="s">
        <v>2495</v>
      </c>
      <c r="BO2124" s="17">
        <v>65054</v>
      </c>
      <c r="BP2124" s="18" t="s">
        <v>1170</v>
      </c>
    </row>
    <row r="2125" spans="1:68" ht="15" customHeight="1" thickBot="1" x14ac:dyDescent="0.35">
      <c r="A2125" s="116">
        <v>2124</v>
      </c>
      <c r="H2125" s="121" t="s">
        <v>2487</v>
      </c>
      <c r="I2125" s="117">
        <v>8</v>
      </c>
      <c r="J2125" s="119" t="s">
        <v>2488</v>
      </c>
      <c r="K2125" s="119" t="s">
        <v>2489</v>
      </c>
      <c r="L2125" s="119" t="s">
        <v>2473</v>
      </c>
      <c r="M2125" s="119" t="s">
        <v>2490</v>
      </c>
      <c r="N2125" s="119" t="s">
        <v>2491</v>
      </c>
      <c r="O2125" s="119" t="s">
        <v>2492</v>
      </c>
      <c r="P2125" s="119" t="s">
        <v>2596</v>
      </c>
      <c r="Q2125" s="119" t="s">
        <v>2597</v>
      </c>
      <c r="R2125" s="6">
        <f t="shared" si="305"/>
        <v>2</v>
      </c>
      <c r="S2125" s="6">
        <f t="shared" si="306"/>
        <v>1</v>
      </c>
      <c r="T2125" s="7">
        <f t="shared" si="307"/>
        <v>130306</v>
      </c>
      <c r="U2125" s="122" t="str">
        <f t="shared" si="308"/>
        <v>1FD02</v>
      </c>
      <c r="V2125" s="10">
        <f t="shared" si="309"/>
        <v>253</v>
      </c>
      <c r="W2125" s="10">
        <f t="shared" si="310"/>
        <v>2</v>
      </c>
      <c r="X2125" s="11">
        <f t="shared" si="311"/>
        <v>3</v>
      </c>
      <c r="Y2125" s="11">
        <f t="shared" si="312"/>
        <v>253</v>
      </c>
      <c r="Z2125" s="12" t="str">
        <f t="shared" si="313"/>
        <v>Wind Data</v>
      </c>
      <c r="AI2125" s="17"/>
      <c r="AJ2125" s="18"/>
      <c r="AK2125" s="19"/>
      <c r="AQ2125" s="37"/>
      <c r="AR2125" s="34"/>
      <c r="AS2125" s="34"/>
      <c r="AT2125" s="34"/>
      <c r="AU2125" s="34"/>
      <c r="AV2125" s="34"/>
      <c r="AW2125" s="34"/>
      <c r="AX2125" s="223">
        <v>130306</v>
      </c>
      <c r="AY2125" s="6">
        <v>3</v>
      </c>
      <c r="AZ2125" s="6">
        <v>253</v>
      </c>
      <c r="BA2125" s="87" t="s">
        <v>2496</v>
      </c>
      <c r="BB2125" s="39" t="s">
        <v>2468</v>
      </c>
      <c r="BC2125" s="84" t="s">
        <v>2349</v>
      </c>
      <c r="BD2125" s="38" t="s">
        <v>2497</v>
      </c>
      <c r="BE2125" s="39" t="s">
        <v>2469</v>
      </c>
      <c r="BF2125" s="90" t="s">
        <v>2498</v>
      </c>
      <c r="BJ2125" s="47" t="s">
        <v>2499</v>
      </c>
      <c r="BL2125" s="42" t="s">
        <v>2500</v>
      </c>
      <c r="BM2125" s="43" t="s">
        <v>2495</v>
      </c>
      <c r="BO2125" s="17">
        <v>65062</v>
      </c>
      <c r="BP2125" s="18" t="s">
        <v>1178</v>
      </c>
    </row>
    <row r="2126" spans="1:68" ht="15" customHeight="1" thickBot="1" x14ac:dyDescent="0.35">
      <c r="A2126" s="116">
        <v>2125</v>
      </c>
      <c r="H2126" s="121" t="s">
        <v>2586</v>
      </c>
      <c r="I2126" s="117">
        <v>8</v>
      </c>
      <c r="J2126" s="119" t="s">
        <v>2471</v>
      </c>
      <c r="K2126" s="119" t="s">
        <v>2471</v>
      </c>
      <c r="L2126" s="119" t="s">
        <v>2472</v>
      </c>
      <c r="M2126" s="119" t="s">
        <v>2587</v>
      </c>
      <c r="N2126" s="119" t="s">
        <v>2502</v>
      </c>
      <c r="O2126" s="119" t="s">
        <v>2588</v>
      </c>
      <c r="P2126" s="119" t="s">
        <v>2588</v>
      </c>
      <c r="Q2126" s="119" t="s">
        <v>2588</v>
      </c>
      <c r="R2126" s="6">
        <f t="shared" si="305"/>
        <v>5</v>
      </c>
      <c r="S2126" s="6">
        <f t="shared" si="306"/>
        <v>1</v>
      </c>
      <c r="T2126" s="7">
        <f t="shared" si="307"/>
        <v>130312</v>
      </c>
      <c r="U2126" s="122" t="str">
        <f t="shared" si="308"/>
        <v>1FD08</v>
      </c>
      <c r="V2126" s="10">
        <f t="shared" si="309"/>
        <v>253</v>
      </c>
      <c r="W2126" s="10">
        <f t="shared" si="310"/>
        <v>8</v>
      </c>
      <c r="X2126" s="11">
        <f t="shared" si="311"/>
        <v>16</v>
      </c>
      <c r="Y2126" s="11">
        <f t="shared" si="312"/>
        <v>253</v>
      </c>
      <c r="Z2126" s="12" t="str">
        <f t="shared" si="313"/>
        <v>Temperature</v>
      </c>
      <c r="AI2126" s="17"/>
      <c r="AJ2126" s="18"/>
      <c r="AK2126" s="19"/>
      <c r="AL2126" s="21"/>
      <c r="AM2126" s="21"/>
      <c r="AN2126" s="21"/>
      <c r="AO2126" s="21"/>
      <c r="AP2126" s="20"/>
      <c r="AQ2126" s="22"/>
      <c r="AR2126" s="20"/>
      <c r="AS2126" s="20"/>
      <c r="AT2126" s="20"/>
      <c r="AU2126" s="20"/>
      <c r="AV2126" s="20"/>
      <c r="AW2126" s="20"/>
      <c r="AX2126" s="222">
        <v>130312</v>
      </c>
      <c r="AY2126" s="6">
        <v>16</v>
      </c>
      <c r="AZ2126" s="6">
        <v>253</v>
      </c>
      <c r="BA2126" s="87" t="s">
        <v>2365</v>
      </c>
      <c r="BB2126" s="39" t="s">
        <v>2582</v>
      </c>
      <c r="BC2126" s="84" t="s">
        <v>2359</v>
      </c>
      <c r="BJ2126" s="47" t="s">
        <v>2493</v>
      </c>
      <c r="BL2126" s="42" t="s">
        <v>2494</v>
      </c>
      <c r="BM2126" s="43" t="s">
        <v>2495</v>
      </c>
      <c r="BO2126" s="17">
        <v>65101</v>
      </c>
      <c r="BP2126" s="18" t="s">
        <v>1217</v>
      </c>
    </row>
    <row r="2127" spans="1:68" ht="15" customHeight="1" thickBot="1" x14ac:dyDescent="0.35">
      <c r="A2127" s="116">
        <v>2126</v>
      </c>
      <c r="H2127" s="121" t="s">
        <v>2589</v>
      </c>
      <c r="I2127" s="117">
        <v>8</v>
      </c>
      <c r="J2127" s="119" t="s">
        <v>2590</v>
      </c>
      <c r="K2127" s="119" t="s">
        <v>2591</v>
      </c>
      <c r="L2127" s="119" t="s">
        <v>2473</v>
      </c>
      <c r="M2127" s="119" t="s">
        <v>2592</v>
      </c>
      <c r="N2127" s="119" t="s">
        <v>2474</v>
      </c>
      <c r="O2127" s="119" t="s">
        <v>2593</v>
      </c>
      <c r="P2127" s="119" t="s">
        <v>2588</v>
      </c>
      <c r="Q2127" s="119" t="s">
        <v>2588</v>
      </c>
      <c r="R2127" s="6">
        <f t="shared" si="305"/>
        <v>2</v>
      </c>
      <c r="S2127" s="6">
        <f t="shared" si="306"/>
        <v>1</v>
      </c>
      <c r="T2127" s="7">
        <f t="shared" si="307"/>
        <v>130306</v>
      </c>
      <c r="U2127" s="122" t="str">
        <f t="shared" si="308"/>
        <v>1FD02</v>
      </c>
      <c r="V2127" s="10">
        <f t="shared" si="309"/>
        <v>253</v>
      </c>
      <c r="W2127" s="10">
        <f t="shared" si="310"/>
        <v>2</v>
      </c>
      <c r="X2127" s="11">
        <f t="shared" si="311"/>
        <v>3</v>
      </c>
      <c r="Y2127" s="11">
        <f t="shared" si="312"/>
        <v>253</v>
      </c>
      <c r="Z2127" s="12" t="str">
        <f t="shared" si="313"/>
        <v>Wind Data</v>
      </c>
      <c r="AI2127" s="17"/>
      <c r="AJ2127" s="18"/>
      <c r="AK2127" s="19"/>
      <c r="AQ2127" s="37"/>
      <c r="AR2127" s="34"/>
      <c r="AS2127" s="34"/>
      <c r="AT2127" s="34"/>
      <c r="AU2127" s="34"/>
      <c r="AV2127" s="34"/>
      <c r="AW2127" s="34"/>
      <c r="AX2127" s="223">
        <v>130306</v>
      </c>
      <c r="AY2127" s="6">
        <v>3</v>
      </c>
      <c r="AZ2127" s="6">
        <v>253</v>
      </c>
      <c r="BA2127" s="87" t="s">
        <v>2496</v>
      </c>
      <c r="BB2127" s="39" t="s">
        <v>2583</v>
      </c>
      <c r="BC2127" s="84" t="s">
        <v>2349</v>
      </c>
      <c r="BD2127" s="38" t="s">
        <v>2497</v>
      </c>
      <c r="BE2127" s="39" t="s">
        <v>2584</v>
      </c>
      <c r="BF2127" s="90" t="s">
        <v>2498</v>
      </c>
      <c r="BJ2127" s="47" t="s">
        <v>2499</v>
      </c>
      <c r="BL2127" s="42" t="s">
        <v>2500</v>
      </c>
      <c r="BM2127" s="43" t="s">
        <v>2495</v>
      </c>
      <c r="BO2127" s="17">
        <v>65112</v>
      </c>
      <c r="BP2127" s="18" t="s">
        <v>1228</v>
      </c>
    </row>
    <row r="2128" spans="1:68" ht="15" customHeight="1" thickBot="1" x14ac:dyDescent="0.35">
      <c r="A2128" s="116">
        <v>2127</v>
      </c>
      <c r="H2128" s="121" t="s">
        <v>2586</v>
      </c>
      <c r="I2128" s="117">
        <v>8</v>
      </c>
      <c r="J2128" s="119" t="s">
        <v>2471</v>
      </c>
      <c r="K2128" s="119" t="s">
        <v>2471</v>
      </c>
      <c r="L2128" s="119" t="s">
        <v>2475</v>
      </c>
      <c r="M2128" s="119" t="s">
        <v>2476</v>
      </c>
      <c r="N2128" s="119" t="s">
        <v>2477</v>
      </c>
      <c r="O2128" s="119" t="s">
        <v>2588</v>
      </c>
      <c r="P2128" s="119" t="s">
        <v>2588</v>
      </c>
      <c r="Q2128" s="119" t="s">
        <v>2588</v>
      </c>
      <c r="R2128" s="6">
        <f t="shared" si="305"/>
        <v>5</v>
      </c>
      <c r="S2128" s="6">
        <f t="shared" si="306"/>
        <v>1</v>
      </c>
      <c r="T2128" s="7">
        <f t="shared" si="307"/>
        <v>130312</v>
      </c>
      <c r="U2128" s="122" t="str">
        <f t="shared" si="308"/>
        <v>1FD08</v>
      </c>
      <c r="V2128" s="10">
        <f t="shared" si="309"/>
        <v>253</v>
      </c>
      <c r="W2128" s="10">
        <f t="shared" si="310"/>
        <v>8</v>
      </c>
      <c r="X2128" s="11">
        <f t="shared" si="311"/>
        <v>16</v>
      </c>
      <c r="Y2128" s="11">
        <f t="shared" si="312"/>
        <v>253</v>
      </c>
      <c r="Z2128" s="12" t="str">
        <f t="shared" si="313"/>
        <v>Temperature</v>
      </c>
      <c r="AI2128" s="17"/>
      <c r="AJ2128" s="18"/>
      <c r="AK2128" s="19"/>
      <c r="AL2128" s="21"/>
      <c r="AM2128" s="21"/>
      <c r="AN2128" s="21"/>
      <c r="AO2128" s="21"/>
      <c r="AP2128" s="20"/>
      <c r="AQ2128" s="22"/>
      <c r="AR2128" s="20"/>
      <c r="AS2128" s="20"/>
      <c r="AT2128" s="20"/>
      <c r="AU2128" s="20"/>
      <c r="AV2128" s="20"/>
      <c r="AW2128" s="20"/>
      <c r="AX2128" s="222">
        <v>130312</v>
      </c>
      <c r="AY2128" s="6">
        <v>16</v>
      </c>
      <c r="AZ2128" s="6">
        <v>253</v>
      </c>
      <c r="BA2128" s="87" t="s">
        <v>2365</v>
      </c>
      <c r="BB2128" s="39" t="s">
        <v>2464</v>
      </c>
      <c r="BC2128" s="84" t="s">
        <v>2359</v>
      </c>
      <c r="BJ2128" s="47" t="s">
        <v>2501</v>
      </c>
      <c r="BL2128" s="42" t="s">
        <v>2494</v>
      </c>
      <c r="BM2128" s="43" t="s">
        <v>2495</v>
      </c>
      <c r="BO2128" s="17">
        <v>65171</v>
      </c>
      <c r="BP2128" s="18" t="s">
        <v>1287</v>
      </c>
    </row>
    <row r="2129" spans="1:68" ht="15" customHeight="1" thickBot="1" x14ac:dyDescent="0.35">
      <c r="A2129" s="116">
        <v>2128</v>
      </c>
      <c r="H2129" s="121" t="s">
        <v>2589</v>
      </c>
      <c r="I2129" s="117">
        <v>8</v>
      </c>
      <c r="J2129" s="119" t="s">
        <v>2478</v>
      </c>
      <c r="K2129" s="119" t="s">
        <v>2479</v>
      </c>
      <c r="L2129" s="120" t="s">
        <v>2480</v>
      </c>
      <c r="M2129" s="120" t="s">
        <v>2481</v>
      </c>
      <c r="N2129" s="119" t="s">
        <v>2482</v>
      </c>
      <c r="O2129" s="119" t="s">
        <v>2483</v>
      </c>
      <c r="P2129" s="119" t="s">
        <v>2475</v>
      </c>
      <c r="Q2129" s="119" t="s">
        <v>2473</v>
      </c>
      <c r="R2129" s="6">
        <f t="shared" si="305"/>
        <v>2</v>
      </c>
      <c r="S2129" s="6">
        <f t="shared" si="306"/>
        <v>1</v>
      </c>
      <c r="T2129" s="7">
        <f t="shared" si="307"/>
        <v>130306</v>
      </c>
      <c r="U2129" s="122" t="str">
        <f t="shared" si="308"/>
        <v>1FD02</v>
      </c>
      <c r="V2129" s="10">
        <f t="shared" si="309"/>
        <v>253</v>
      </c>
      <c r="W2129" s="10">
        <f t="shared" si="310"/>
        <v>2</v>
      </c>
      <c r="X2129" s="11">
        <f t="shared" si="311"/>
        <v>3</v>
      </c>
      <c r="Y2129" s="11">
        <f t="shared" si="312"/>
        <v>253</v>
      </c>
      <c r="Z2129" s="12" t="str">
        <f t="shared" si="313"/>
        <v>Wind Data</v>
      </c>
      <c r="AI2129" s="17"/>
      <c r="AJ2129" s="18"/>
      <c r="AK2129" s="19"/>
      <c r="AQ2129" s="37"/>
      <c r="AR2129" s="34"/>
      <c r="AS2129" s="34"/>
      <c r="AT2129" s="34"/>
      <c r="AU2129" s="34"/>
      <c r="AV2129" s="34"/>
      <c r="AW2129" s="34"/>
      <c r="AX2129" s="223">
        <v>130306</v>
      </c>
      <c r="AY2129" s="6">
        <v>3</v>
      </c>
      <c r="AZ2129" s="6">
        <v>253</v>
      </c>
      <c r="BA2129" s="87" t="s">
        <v>2496</v>
      </c>
      <c r="BB2129" s="39" t="s">
        <v>2598</v>
      </c>
      <c r="BC2129" s="84" t="s">
        <v>2349</v>
      </c>
      <c r="BD2129" s="38" t="s">
        <v>2497</v>
      </c>
      <c r="BE2129" s="39" t="s">
        <v>2599</v>
      </c>
      <c r="BF2129" s="90" t="s">
        <v>2498</v>
      </c>
      <c r="BJ2129" s="47" t="s">
        <v>2505</v>
      </c>
      <c r="BL2129" s="42" t="s">
        <v>2500</v>
      </c>
      <c r="BM2129" s="43" t="s">
        <v>2495</v>
      </c>
      <c r="BO2129" s="17">
        <v>65186</v>
      </c>
      <c r="BP2129" s="18" t="s">
        <v>1302</v>
      </c>
    </row>
    <row r="2130" spans="1:68" ht="15" customHeight="1" thickBot="1" x14ac:dyDescent="0.35">
      <c r="A2130" s="116">
        <v>2129</v>
      </c>
      <c r="H2130" s="121" t="s">
        <v>2503</v>
      </c>
      <c r="I2130" s="117">
        <v>8</v>
      </c>
      <c r="J2130" s="119" t="s">
        <v>2471</v>
      </c>
      <c r="K2130" s="119" t="s">
        <v>2481</v>
      </c>
      <c r="L2130" s="119" t="s">
        <v>2480</v>
      </c>
      <c r="M2130" s="119" t="s">
        <v>2479</v>
      </c>
      <c r="N2130" s="119" t="s">
        <v>2478</v>
      </c>
      <c r="O2130" s="119" t="s">
        <v>2588</v>
      </c>
      <c r="P2130" s="119" t="s">
        <v>2588</v>
      </c>
      <c r="Q2130" s="119" t="s">
        <v>2588</v>
      </c>
      <c r="R2130" s="6">
        <f t="shared" si="305"/>
        <v>5</v>
      </c>
      <c r="S2130" s="6">
        <f t="shared" si="306"/>
        <v>1</v>
      </c>
      <c r="T2130" s="7">
        <f t="shared" si="307"/>
        <v>130312</v>
      </c>
      <c r="U2130" s="122" t="str">
        <f t="shared" si="308"/>
        <v>1FD08</v>
      </c>
      <c r="V2130" s="10">
        <f t="shared" si="309"/>
        <v>253</v>
      </c>
      <c r="W2130" s="10">
        <f t="shared" si="310"/>
        <v>8</v>
      </c>
      <c r="X2130" s="11">
        <f t="shared" si="311"/>
        <v>16</v>
      </c>
      <c r="Y2130" s="11">
        <f t="shared" si="312"/>
        <v>253</v>
      </c>
      <c r="Z2130" s="12" t="str">
        <f t="shared" si="313"/>
        <v>Temperature</v>
      </c>
      <c r="AI2130" s="17"/>
      <c r="AJ2130" s="18"/>
      <c r="AK2130" s="19"/>
      <c r="AL2130" s="21"/>
      <c r="AM2130" s="21"/>
      <c r="AN2130" s="21"/>
      <c r="AO2130" s="21"/>
      <c r="AP2130" s="20"/>
      <c r="AQ2130" s="22"/>
      <c r="AR2130" s="20"/>
      <c r="AS2130" s="20"/>
      <c r="AT2130" s="20"/>
      <c r="AU2130" s="20"/>
      <c r="AV2130" s="20"/>
      <c r="AW2130" s="20"/>
      <c r="AX2130" s="222">
        <v>130312</v>
      </c>
      <c r="AY2130" s="6">
        <v>16</v>
      </c>
      <c r="AZ2130" s="6">
        <v>253</v>
      </c>
      <c r="BA2130" s="87" t="s">
        <v>2365</v>
      </c>
      <c r="BB2130" s="39" t="s">
        <v>2600</v>
      </c>
      <c r="BC2130" s="84" t="s">
        <v>2359</v>
      </c>
      <c r="BJ2130" s="47" t="s">
        <v>2601</v>
      </c>
      <c r="BL2130" s="42" t="s">
        <v>2494</v>
      </c>
      <c r="BM2130" s="43" t="s">
        <v>2495</v>
      </c>
      <c r="BO2130" s="17">
        <v>65219</v>
      </c>
      <c r="BP2130" s="18" t="s">
        <v>1335</v>
      </c>
    </row>
    <row r="2131" spans="1:68" ht="15" customHeight="1" thickBot="1" x14ac:dyDescent="0.35">
      <c r="A2131" s="116">
        <v>2130</v>
      </c>
      <c r="H2131" s="121" t="s">
        <v>2503</v>
      </c>
      <c r="I2131" s="117">
        <v>8</v>
      </c>
      <c r="J2131" s="120" t="s">
        <v>2471</v>
      </c>
      <c r="K2131" s="119" t="s">
        <v>2471</v>
      </c>
      <c r="L2131" s="120" t="s">
        <v>2472</v>
      </c>
      <c r="M2131" s="119" t="s">
        <v>2594</v>
      </c>
      <c r="N2131" s="119" t="s">
        <v>2473</v>
      </c>
      <c r="O2131" s="119" t="s">
        <v>2472</v>
      </c>
      <c r="P2131" s="119" t="s">
        <v>2475</v>
      </c>
      <c r="Q2131" s="119" t="s">
        <v>2483</v>
      </c>
      <c r="R2131" s="6">
        <f t="shared" si="305"/>
        <v>5</v>
      </c>
      <c r="S2131" s="6">
        <f t="shared" si="306"/>
        <v>1</v>
      </c>
      <c r="T2131" s="7">
        <f t="shared" si="307"/>
        <v>130312</v>
      </c>
      <c r="U2131" s="122" t="str">
        <f t="shared" si="308"/>
        <v>1FD08</v>
      </c>
      <c r="V2131" s="10">
        <f t="shared" si="309"/>
        <v>253</v>
      </c>
      <c r="W2131" s="10">
        <f t="shared" si="310"/>
        <v>8</v>
      </c>
      <c r="X2131" s="11">
        <f t="shared" si="311"/>
        <v>16</v>
      </c>
      <c r="Y2131" s="11">
        <f t="shared" si="312"/>
        <v>253</v>
      </c>
      <c r="Z2131" s="12" t="str">
        <f t="shared" si="313"/>
        <v>Temperature</v>
      </c>
      <c r="AI2131" s="17"/>
      <c r="AJ2131" s="18"/>
      <c r="AK2131" s="19"/>
      <c r="AQ2131" s="37"/>
      <c r="AR2131" s="34"/>
      <c r="AS2131" s="34"/>
      <c r="AT2131" s="34"/>
      <c r="AU2131" s="34"/>
      <c r="AV2131" s="34"/>
      <c r="AW2131" s="34"/>
      <c r="AX2131" s="223">
        <v>130312</v>
      </c>
      <c r="AY2131" s="6">
        <v>16</v>
      </c>
      <c r="AZ2131" s="6">
        <v>253</v>
      </c>
      <c r="BA2131" s="87" t="s">
        <v>2365</v>
      </c>
      <c r="BB2131" s="39" t="s">
        <v>2585</v>
      </c>
      <c r="BC2131" s="84" t="s">
        <v>2359</v>
      </c>
      <c r="BJ2131" s="47" t="s">
        <v>2493</v>
      </c>
      <c r="BL2131" s="42" t="s">
        <v>2494</v>
      </c>
      <c r="BM2131" s="43" t="s">
        <v>2495</v>
      </c>
      <c r="BO2131" s="17">
        <v>65235</v>
      </c>
      <c r="BP2131" s="18" t="s">
        <v>1351</v>
      </c>
    </row>
    <row r="2132" spans="1:68" ht="15" customHeight="1" thickBot="1" x14ac:dyDescent="0.35">
      <c r="A2132" s="116">
        <v>2131</v>
      </c>
      <c r="H2132" s="121" t="s">
        <v>2503</v>
      </c>
      <c r="I2132" s="117">
        <v>7</v>
      </c>
      <c r="J2132" s="120" t="s">
        <v>2484</v>
      </c>
      <c r="K2132" s="119" t="s">
        <v>2594</v>
      </c>
      <c r="L2132" s="119" t="s">
        <v>2481</v>
      </c>
      <c r="M2132" s="120" t="s">
        <v>2480</v>
      </c>
      <c r="N2132" s="120" t="s">
        <v>2479</v>
      </c>
      <c r="O2132" s="119" t="s">
        <v>2504</v>
      </c>
      <c r="P2132" s="119" t="s">
        <v>2475</v>
      </c>
      <c r="Q2132" s="119" t="s">
        <v>2485</v>
      </c>
      <c r="R2132" s="6">
        <f t="shared" si="305"/>
        <v>5</v>
      </c>
      <c r="S2132" s="6">
        <f t="shared" si="306"/>
        <v>1</v>
      </c>
      <c r="T2132" s="7">
        <f t="shared" si="307"/>
        <v>130312</v>
      </c>
      <c r="U2132" s="122" t="str">
        <f t="shared" si="308"/>
        <v>1FD08</v>
      </c>
      <c r="V2132" s="10">
        <f t="shared" si="309"/>
        <v>253</v>
      </c>
      <c r="W2132" s="10">
        <f t="shared" si="310"/>
        <v>8</v>
      </c>
      <c r="X2132" s="11">
        <f t="shared" si="311"/>
        <v>16</v>
      </c>
      <c r="Y2132" s="11">
        <f t="shared" si="312"/>
        <v>253</v>
      </c>
      <c r="Z2132" s="12" t="str">
        <f t="shared" si="313"/>
        <v>Temperature</v>
      </c>
      <c r="AI2132" s="17"/>
      <c r="AJ2132" s="18"/>
      <c r="AK2132" s="19"/>
      <c r="AL2132" s="21"/>
      <c r="AM2132" s="21"/>
      <c r="AN2132" s="21"/>
      <c r="AO2132" s="21"/>
      <c r="AP2132" s="20"/>
      <c r="AQ2132" s="22"/>
      <c r="AR2132" s="20"/>
      <c r="AS2132" s="20"/>
      <c r="AT2132" s="20"/>
      <c r="AU2132" s="20"/>
      <c r="AV2132" s="20"/>
      <c r="AW2132" s="20"/>
      <c r="AX2132" s="222">
        <v>130312</v>
      </c>
      <c r="AY2132" s="6">
        <v>16</v>
      </c>
      <c r="AZ2132" s="6">
        <v>253</v>
      </c>
      <c r="BA2132" s="87" t="s">
        <v>2365</v>
      </c>
      <c r="BB2132" s="39" t="s">
        <v>2602</v>
      </c>
      <c r="BC2132" s="84" t="s">
        <v>2359</v>
      </c>
      <c r="BJ2132" s="47" t="s">
        <v>2603</v>
      </c>
      <c r="BL2132" s="42" t="s">
        <v>2494</v>
      </c>
      <c r="BM2132" s="43" t="s">
        <v>2495</v>
      </c>
      <c r="BO2132" s="17">
        <v>65305</v>
      </c>
      <c r="BP2132" s="18" t="s">
        <v>1396</v>
      </c>
    </row>
    <row r="2133" spans="1:68" ht="15" customHeight="1" thickBot="1" x14ac:dyDescent="0.35">
      <c r="A2133" s="116">
        <v>2132</v>
      </c>
      <c r="H2133" s="121" t="s">
        <v>2595</v>
      </c>
      <c r="I2133" s="117">
        <v>8</v>
      </c>
      <c r="J2133" s="120" t="s">
        <v>2471</v>
      </c>
      <c r="K2133" s="119" t="s">
        <v>2471</v>
      </c>
      <c r="L2133" s="119" t="s">
        <v>2472</v>
      </c>
      <c r="M2133" s="119" t="s">
        <v>2594</v>
      </c>
      <c r="N2133" s="119" t="s">
        <v>2486</v>
      </c>
      <c r="O2133" s="120" t="s">
        <v>2588</v>
      </c>
      <c r="P2133" s="119" t="s">
        <v>2588</v>
      </c>
      <c r="Q2133" s="119" t="s">
        <v>2588</v>
      </c>
      <c r="R2133" s="6">
        <f t="shared" si="305"/>
        <v>5</v>
      </c>
      <c r="S2133" s="6">
        <f t="shared" si="306"/>
        <v>1</v>
      </c>
      <c r="T2133" s="7">
        <f t="shared" si="307"/>
        <v>130312</v>
      </c>
      <c r="U2133" s="122" t="str">
        <f t="shared" si="308"/>
        <v>1FD08</v>
      </c>
      <c r="V2133" s="10">
        <f t="shared" si="309"/>
        <v>253</v>
      </c>
      <c r="W2133" s="10">
        <f t="shared" si="310"/>
        <v>8</v>
      </c>
      <c r="X2133" s="11">
        <f t="shared" si="311"/>
        <v>25</v>
      </c>
      <c r="Y2133" s="11">
        <f t="shared" si="312"/>
        <v>253</v>
      </c>
      <c r="Z2133" s="12" t="str">
        <f t="shared" si="313"/>
        <v>Temperature</v>
      </c>
      <c r="AI2133" s="17"/>
      <c r="AJ2133" s="18"/>
      <c r="AK2133" s="19"/>
      <c r="AQ2133" s="37"/>
      <c r="AR2133" s="34"/>
      <c r="AS2133" s="34"/>
      <c r="AT2133" s="34"/>
      <c r="AU2133" s="34"/>
      <c r="AV2133" s="34"/>
      <c r="AW2133" s="34"/>
      <c r="AX2133" s="223">
        <v>130312</v>
      </c>
      <c r="AY2133" s="6">
        <v>25</v>
      </c>
      <c r="AZ2133" s="6">
        <v>253</v>
      </c>
      <c r="BA2133" s="87" t="s">
        <v>2365</v>
      </c>
      <c r="BB2133" s="39" t="s">
        <v>2467</v>
      </c>
      <c r="BC2133" s="84" t="s">
        <v>2359</v>
      </c>
      <c r="BJ2133" s="47" t="s">
        <v>2493</v>
      </c>
      <c r="BL2133" s="42" t="s">
        <v>2604</v>
      </c>
      <c r="BM2133" s="43" t="s">
        <v>2495</v>
      </c>
      <c r="BO2133" s="17">
        <v>65320</v>
      </c>
      <c r="BP2133" s="18" t="s">
        <v>1396</v>
      </c>
    </row>
    <row r="2134" spans="1:68" ht="15" customHeight="1" thickBot="1" x14ac:dyDescent="0.35">
      <c r="A2134" s="116">
        <v>2133</v>
      </c>
      <c r="H2134" s="121" t="s">
        <v>2487</v>
      </c>
      <c r="I2134" s="117">
        <v>8</v>
      </c>
      <c r="J2134" s="120" t="s">
        <v>2488</v>
      </c>
      <c r="K2134" s="119" t="s">
        <v>2489</v>
      </c>
      <c r="L2134" s="119" t="s">
        <v>2473</v>
      </c>
      <c r="M2134" s="119" t="s">
        <v>2490</v>
      </c>
      <c r="N2134" s="120" t="s">
        <v>2491</v>
      </c>
      <c r="O2134" s="120" t="s">
        <v>2492</v>
      </c>
      <c r="P2134" s="120" t="s">
        <v>2596</v>
      </c>
      <c r="Q2134" s="119" t="s">
        <v>2597</v>
      </c>
      <c r="R2134" s="6">
        <f t="shared" si="305"/>
        <v>2</v>
      </c>
      <c r="S2134" s="6">
        <f t="shared" si="306"/>
        <v>1</v>
      </c>
      <c r="T2134" s="7">
        <f t="shared" si="307"/>
        <v>130306</v>
      </c>
      <c r="U2134" s="122" t="str">
        <f t="shared" si="308"/>
        <v>1FD02</v>
      </c>
      <c r="V2134" s="10">
        <f t="shared" si="309"/>
        <v>253</v>
      </c>
      <c r="W2134" s="10">
        <f t="shared" si="310"/>
        <v>2</v>
      </c>
      <c r="X2134" s="11">
        <f t="shared" si="311"/>
        <v>3</v>
      </c>
      <c r="Y2134" s="11">
        <f t="shared" si="312"/>
        <v>253</v>
      </c>
      <c r="Z2134" s="12" t="str">
        <f t="shared" si="313"/>
        <v>Wind Data</v>
      </c>
      <c r="AI2134" s="17"/>
      <c r="AJ2134" s="18"/>
      <c r="AK2134" s="19"/>
      <c r="AL2134" s="21"/>
      <c r="AM2134" s="21"/>
      <c r="AN2134" s="21"/>
      <c r="AO2134" s="21"/>
      <c r="AP2134" s="20"/>
      <c r="AQ2134" s="22"/>
      <c r="AR2134" s="20"/>
      <c r="AS2134" s="20"/>
      <c r="AT2134" s="20"/>
      <c r="AU2134" s="20"/>
      <c r="AV2134" s="20"/>
      <c r="AW2134" s="20"/>
      <c r="AX2134" s="222">
        <v>130306</v>
      </c>
      <c r="AY2134" s="6">
        <v>3</v>
      </c>
      <c r="AZ2134" s="6">
        <v>253</v>
      </c>
      <c r="BA2134" s="87" t="s">
        <v>2496</v>
      </c>
      <c r="BB2134" s="39" t="s">
        <v>2468</v>
      </c>
      <c r="BC2134" s="84" t="s">
        <v>2349</v>
      </c>
      <c r="BD2134" s="38" t="s">
        <v>2497</v>
      </c>
      <c r="BE2134" s="39" t="s">
        <v>2469</v>
      </c>
      <c r="BF2134" s="90" t="s">
        <v>2498</v>
      </c>
      <c r="BJ2134" s="47" t="s">
        <v>2499</v>
      </c>
      <c r="BL2134" s="42" t="s">
        <v>2500</v>
      </c>
      <c r="BM2134" s="43" t="s">
        <v>2495</v>
      </c>
      <c r="BO2134" s="17">
        <v>65364</v>
      </c>
      <c r="BP2134" s="18" t="s">
        <v>1396</v>
      </c>
    </row>
    <row r="2135" spans="1:68" ht="15" customHeight="1" thickBot="1" x14ac:dyDescent="0.35">
      <c r="A2135" s="116">
        <v>2134</v>
      </c>
      <c r="H2135" s="121" t="s">
        <v>2586</v>
      </c>
      <c r="I2135" s="117">
        <v>8</v>
      </c>
      <c r="J2135" s="119" t="s">
        <v>2471</v>
      </c>
      <c r="K2135" s="120" t="s">
        <v>2471</v>
      </c>
      <c r="L2135" s="120" t="s">
        <v>2472</v>
      </c>
      <c r="M2135" s="119" t="s">
        <v>2587</v>
      </c>
      <c r="N2135" s="119" t="s">
        <v>2502</v>
      </c>
      <c r="O2135" s="119" t="s">
        <v>2588</v>
      </c>
      <c r="P2135" s="119" t="s">
        <v>2588</v>
      </c>
      <c r="Q2135" s="119" t="s">
        <v>2588</v>
      </c>
      <c r="R2135" s="6">
        <f t="shared" si="305"/>
        <v>5</v>
      </c>
      <c r="S2135" s="6">
        <f t="shared" si="306"/>
        <v>1</v>
      </c>
      <c r="T2135" s="7">
        <f t="shared" si="307"/>
        <v>130312</v>
      </c>
      <c r="U2135" s="122" t="str">
        <f t="shared" si="308"/>
        <v>1FD08</v>
      </c>
      <c r="V2135" s="10">
        <f t="shared" si="309"/>
        <v>253</v>
      </c>
      <c r="W2135" s="10">
        <f t="shared" si="310"/>
        <v>8</v>
      </c>
      <c r="X2135" s="11">
        <f t="shared" si="311"/>
        <v>16</v>
      </c>
      <c r="Y2135" s="11">
        <f t="shared" si="312"/>
        <v>253</v>
      </c>
      <c r="Z2135" s="12" t="str">
        <f t="shared" si="313"/>
        <v>Temperature</v>
      </c>
      <c r="AI2135" s="17"/>
      <c r="AJ2135" s="18"/>
      <c r="AK2135" s="19"/>
      <c r="AQ2135" s="37"/>
      <c r="AR2135" s="34"/>
      <c r="AS2135" s="34"/>
      <c r="AT2135" s="34"/>
      <c r="AU2135" s="34"/>
      <c r="AV2135" s="34"/>
      <c r="AW2135" s="34"/>
      <c r="AX2135" s="223">
        <v>130312</v>
      </c>
      <c r="AY2135" s="6">
        <v>16</v>
      </c>
      <c r="AZ2135" s="6">
        <v>253</v>
      </c>
      <c r="BA2135" s="87" t="s">
        <v>2365</v>
      </c>
      <c r="BB2135" s="39" t="s">
        <v>2582</v>
      </c>
      <c r="BC2135" s="84" t="s">
        <v>2359</v>
      </c>
      <c r="BJ2135" s="47" t="s">
        <v>2493</v>
      </c>
      <c r="BL2135" s="42" t="s">
        <v>2494</v>
      </c>
      <c r="BM2135" s="43" t="s">
        <v>2495</v>
      </c>
      <c r="BO2135" s="17">
        <v>65374</v>
      </c>
      <c r="BP2135" s="18" t="s">
        <v>1396</v>
      </c>
    </row>
    <row r="2136" spans="1:68" ht="15" customHeight="1" thickBot="1" x14ac:dyDescent="0.35">
      <c r="A2136" s="116">
        <v>2135</v>
      </c>
      <c r="H2136" s="121" t="s">
        <v>2589</v>
      </c>
      <c r="I2136" s="117">
        <v>8</v>
      </c>
      <c r="J2136" s="120" t="s">
        <v>2590</v>
      </c>
      <c r="K2136" s="119" t="s">
        <v>2591</v>
      </c>
      <c r="L2136" s="120" t="s">
        <v>2473</v>
      </c>
      <c r="M2136" s="119" t="s">
        <v>2592</v>
      </c>
      <c r="N2136" s="119" t="s">
        <v>2474</v>
      </c>
      <c r="O2136" s="119" t="s">
        <v>2593</v>
      </c>
      <c r="P2136" s="119" t="s">
        <v>2588</v>
      </c>
      <c r="Q2136" s="119" t="s">
        <v>2588</v>
      </c>
      <c r="R2136" s="6">
        <f t="shared" si="305"/>
        <v>2</v>
      </c>
      <c r="S2136" s="6">
        <f t="shared" si="306"/>
        <v>1</v>
      </c>
      <c r="T2136" s="7">
        <f t="shared" si="307"/>
        <v>130306</v>
      </c>
      <c r="U2136" s="122" t="str">
        <f t="shared" si="308"/>
        <v>1FD02</v>
      </c>
      <c r="V2136" s="10">
        <f t="shared" si="309"/>
        <v>253</v>
      </c>
      <c r="W2136" s="10">
        <f t="shared" si="310"/>
        <v>2</v>
      </c>
      <c r="X2136" s="11">
        <f t="shared" si="311"/>
        <v>3</v>
      </c>
      <c r="Y2136" s="11">
        <f t="shared" si="312"/>
        <v>253</v>
      </c>
      <c r="Z2136" s="12" t="str">
        <f t="shared" si="313"/>
        <v>Wind Data</v>
      </c>
      <c r="AI2136" s="17"/>
      <c r="AJ2136" s="18"/>
      <c r="AK2136" s="19"/>
      <c r="AL2136" s="21"/>
      <c r="AM2136" s="21"/>
      <c r="AN2136" s="21"/>
      <c r="AO2136" s="21"/>
      <c r="AP2136" s="20"/>
      <c r="AQ2136" s="22"/>
      <c r="AR2136" s="20"/>
      <c r="AS2136" s="20"/>
      <c r="AT2136" s="20"/>
      <c r="AU2136" s="20"/>
      <c r="AV2136" s="20"/>
      <c r="AW2136" s="20"/>
      <c r="AX2136" s="222">
        <v>130306</v>
      </c>
      <c r="AY2136" s="6">
        <v>3</v>
      </c>
      <c r="AZ2136" s="6">
        <v>253</v>
      </c>
      <c r="BA2136" s="87" t="s">
        <v>2496</v>
      </c>
      <c r="BB2136" s="39" t="s">
        <v>2583</v>
      </c>
      <c r="BC2136" s="84" t="s">
        <v>2349</v>
      </c>
      <c r="BD2136" s="38" t="s">
        <v>2497</v>
      </c>
      <c r="BE2136" s="39" t="s">
        <v>2584</v>
      </c>
      <c r="BF2136" s="90" t="s">
        <v>2498</v>
      </c>
      <c r="BJ2136" s="47" t="s">
        <v>2499</v>
      </c>
      <c r="BL2136" s="42" t="s">
        <v>2500</v>
      </c>
      <c r="BM2136" s="43" t="s">
        <v>2495</v>
      </c>
      <c r="BO2136" s="17">
        <v>65430</v>
      </c>
      <c r="BP2136" s="18" t="s">
        <v>1396</v>
      </c>
    </row>
    <row r="2137" spans="1:68" ht="15" customHeight="1" thickBot="1" x14ac:dyDescent="0.35">
      <c r="A2137" s="116">
        <v>2136</v>
      </c>
      <c r="H2137" s="121" t="s">
        <v>2586</v>
      </c>
      <c r="I2137" s="117">
        <v>8</v>
      </c>
      <c r="J2137" s="119" t="s">
        <v>2471</v>
      </c>
      <c r="K2137" s="119" t="s">
        <v>2471</v>
      </c>
      <c r="L2137" s="119" t="s">
        <v>2475</v>
      </c>
      <c r="M2137" s="119" t="s">
        <v>2476</v>
      </c>
      <c r="N2137" s="120" t="s">
        <v>2477</v>
      </c>
      <c r="O2137" s="119" t="s">
        <v>2588</v>
      </c>
      <c r="P2137" s="119" t="s">
        <v>2588</v>
      </c>
      <c r="Q2137" s="119" t="s">
        <v>2588</v>
      </c>
      <c r="R2137" s="6">
        <f t="shared" si="305"/>
        <v>5</v>
      </c>
      <c r="S2137" s="6">
        <f t="shared" si="306"/>
        <v>1</v>
      </c>
      <c r="T2137" s="7">
        <f t="shared" si="307"/>
        <v>130312</v>
      </c>
      <c r="U2137" s="122" t="str">
        <f t="shared" si="308"/>
        <v>1FD08</v>
      </c>
      <c r="V2137" s="10">
        <f t="shared" si="309"/>
        <v>253</v>
      </c>
      <c r="W2137" s="10">
        <f t="shared" si="310"/>
        <v>8</v>
      </c>
      <c r="X2137" s="11">
        <f t="shared" si="311"/>
        <v>16</v>
      </c>
      <c r="Y2137" s="11">
        <f t="shared" si="312"/>
        <v>253</v>
      </c>
      <c r="Z2137" s="12" t="str">
        <f t="shared" si="313"/>
        <v>Temperature</v>
      </c>
      <c r="AI2137" s="17"/>
      <c r="AJ2137" s="18"/>
      <c r="AK2137" s="19"/>
      <c r="AQ2137" s="37"/>
      <c r="AR2137" s="34"/>
      <c r="AS2137" s="34"/>
      <c r="AT2137" s="34"/>
      <c r="AU2137" s="34"/>
      <c r="AV2137" s="34"/>
      <c r="AW2137" s="34"/>
      <c r="AX2137" s="223">
        <v>130312</v>
      </c>
      <c r="AY2137" s="6">
        <v>16</v>
      </c>
      <c r="AZ2137" s="6">
        <v>253</v>
      </c>
      <c r="BA2137" s="87" t="s">
        <v>2365</v>
      </c>
      <c r="BB2137" s="39" t="s">
        <v>2464</v>
      </c>
      <c r="BC2137" s="84" t="s">
        <v>2359</v>
      </c>
      <c r="BJ2137" s="47" t="s">
        <v>2501</v>
      </c>
      <c r="BL2137" s="42" t="s">
        <v>2494</v>
      </c>
      <c r="BM2137" s="43" t="s">
        <v>2495</v>
      </c>
      <c r="BO2137" s="17">
        <v>65442</v>
      </c>
      <c r="BP2137" s="18" t="s">
        <v>1396</v>
      </c>
    </row>
    <row r="2138" spans="1:68" ht="15" customHeight="1" thickBot="1" x14ac:dyDescent="0.35">
      <c r="A2138" s="116">
        <v>2137</v>
      </c>
      <c r="H2138" s="121" t="s">
        <v>2589</v>
      </c>
      <c r="I2138" s="117">
        <v>8</v>
      </c>
      <c r="J2138" s="120" t="s">
        <v>2478</v>
      </c>
      <c r="K2138" s="119" t="s">
        <v>2479</v>
      </c>
      <c r="L2138" s="119" t="s">
        <v>2480</v>
      </c>
      <c r="M2138" s="119" t="s">
        <v>2481</v>
      </c>
      <c r="N2138" s="119" t="s">
        <v>2482</v>
      </c>
      <c r="O2138" s="120" t="s">
        <v>2483</v>
      </c>
      <c r="P2138" s="119" t="s">
        <v>2475</v>
      </c>
      <c r="Q2138" s="119" t="s">
        <v>2473</v>
      </c>
      <c r="R2138" s="6">
        <f t="shared" si="305"/>
        <v>2</v>
      </c>
      <c r="S2138" s="6">
        <f t="shared" si="306"/>
        <v>1</v>
      </c>
      <c r="T2138" s="7">
        <f t="shared" si="307"/>
        <v>130306</v>
      </c>
      <c r="U2138" s="122" t="str">
        <f t="shared" si="308"/>
        <v>1FD02</v>
      </c>
      <c r="V2138" s="10">
        <f t="shared" si="309"/>
        <v>253</v>
      </c>
      <c r="W2138" s="10">
        <f t="shared" si="310"/>
        <v>2</v>
      </c>
      <c r="X2138" s="11">
        <f t="shared" si="311"/>
        <v>3</v>
      </c>
      <c r="Y2138" s="11">
        <f t="shared" si="312"/>
        <v>253</v>
      </c>
      <c r="Z2138" s="12" t="str">
        <f t="shared" si="313"/>
        <v>Wind Data</v>
      </c>
      <c r="AI2138" s="17"/>
      <c r="AJ2138" s="18"/>
      <c r="AK2138" s="19"/>
      <c r="AL2138" s="21"/>
      <c r="AM2138" s="21"/>
      <c r="AN2138" s="21"/>
      <c r="AO2138" s="21"/>
      <c r="AP2138" s="20"/>
      <c r="AQ2138" s="22"/>
      <c r="AR2138" s="20"/>
      <c r="AS2138" s="20"/>
      <c r="AT2138" s="20"/>
      <c r="AU2138" s="20"/>
      <c r="AV2138" s="20"/>
      <c r="AW2138" s="20"/>
      <c r="AX2138" s="222">
        <v>130306</v>
      </c>
      <c r="AY2138" s="6">
        <v>3</v>
      </c>
      <c r="AZ2138" s="6">
        <v>253</v>
      </c>
      <c r="BA2138" s="87" t="s">
        <v>2496</v>
      </c>
      <c r="BB2138" s="39" t="s">
        <v>2598</v>
      </c>
      <c r="BC2138" s="84" t="s">
        <v>2349</v>
      </c>
      <c r="BD2138" s="38" t="s">
        <v>2497</v>
      </c>
      <c r="BE2138" s="39" t="s">
        <v>2599</v>
      </c>
      <c r="BF2138" s="90" t="s">
        <v>2498</v>
      </c>
      <c r="BJ2138" s="47" t="s">
        <v>2505</v>
      </c>
      <c r="BL2138" s="42" t="s">
        <v>2500</v>
      </c>
      <c r="BM2138" s="43" t="s">
        <v>2495</v>
      </c>
      <c r="BO2138" s="17">
        <v>65481</v>
      </c>
      <c r="BP2138" s="18" t="s">
        <v>1396</v>
      </c>
    </row>
    <row r="2139" spans="1:68" ht="15" customHeight="1" thickBot="1" x14ac:dyDescent="0.35">
      <c r="A2139" s="116">
        <v>2138</v>
      </c>
      <c r="H2139" s="121" t="s">
        <v>2503</v>
      </c>
      <c r="I2139" s="117">
        <v>8</v>
      </c>
      <c r="J2139" s="119" t="s">
        <v>2471</v>
      </c>
      <c r="K2139" s="120" t="s">
        <v>2481</v>
      </c>
      <c r="L2139" s="119" t="s">
        <v>2480</v>
      </c>
      <c r="M2139" s="119" t="s">
        <v>2479</v>
      </c>
      <c r="N2139" s="119" t="s">
        <v>2478</v>
      </c>
      <c r="O2139" s="119" t="s">
        <v>2588</v>
      </c>
      <c r="P2139" s="119" t="s">
        <v>2588</v>
      </c>
      <c r="Q2139" s="119" t="s">
        <v>2588</v>
      </c>
      <c r="R2139" s="6">
        <f t="shared" si="305"/>
        <v>5</v>
      </c>
      <c r="S2139" s="6">
        <f t="shared" si="306"/>
        <v>1</v>
      </c>
      <c r="T2139" s="7">
        <f t="shared" si="307"/>
        <v>130312</v>
      </c>
      <c r="U2139" s="122" t="str">
        <f t="shared" si="308"/>
        <v>1FD08</v>
      </c>
      <c r="V2139" s="10">
        <f t="shared" si="309"/>
        <v>253</v>
      </c>
      <c r="W2139" s="10">
        <f t="shared" si="310"/>
        <v>8</v>
      </c>
      <c r="X2139" s="11">
        <f t="shared" si="311"/>
        <v>16</v>
      </c>
      <c r="Y2139" s="11">
        <f t="shared" si="312"/>
        <v>253</v>
      </c>
      <c r="Z2139" s="12" t="str">
        <f t="shared" si="313"/>
        <v>Temperature</v>
      </c>
      <c r="AI2139" s="17"/>
      <c r="AJ2139" s="18"/>
      <c r="AK2139" s="19"/>
      <c r="AQ2139" s="37"/>
      <c r="AR2139" s="34"/>
      <c r="AS2139" s="34"/>
      <c r="AT2139" s="34"/>
      <c r="AU2139" s="34"/>
      <c r="AV2139" s="34"/>
      <c r="AW2139" s="34"/>
      <c r="AX2139" s="223">
        <v>130312</v>
      </c>
      <c r="AY2139" s="6">
        <v>16</v>
      </c>
      <c r="AZ2139" s="6">
        <v>253</v>
      </c>
      <c r="BA2139" s="87" t="s">
        <v>2365</v>
      </c>
      <c r="BB2139" s="39" t="s">
        <v>2600</v>
      </c>
      <c r="BC2139" s="84" t="s">
        <v>2359</v>
      </c>
      <c r="BJ2139" s="47" t="s">
        <v>2601</v>
      </c>
      <c r="BL2139" s="42" t="s">
        <v>2494</v>
      </c>
      <c r="BM2139" s="43" t="s">
        <v>2495</v>
      </c>
      <c r="BO2139" s="17">
        <v>65492</v>
      </c>
      <c r="BP2139" s="18" t="s">
        <v>1396</v>
      </c>
    </row>
    <row r="2140" spans="1:68" ht="15" customHeight="1" thickBot="1" x14ac:dyDescent="0.35">
      <c r="A2140" s="116">
        <v>2139</v>
      </c>
      <c r="H2140" s="121" t="s">
        <v>2503</v>
      </c>
      <c r="I2140" s="117">
        <v>8</v>
      </c>
      <c r="J2140" s="119" t="s">
        <v>2471</v>
      </c>
      <c r="K2140" s="119" t="s">
        <v>2471</v>
      </c>
      <c r="L2140" s="120" t="s">
        <v>2472</v>
      </c>
      <c r="M2140" s="120" t="s">
        <v>2594</v>
      </c>
      <c r="N2140" s="120" t="s">
        <v>2473</v>
      </c>
      <c r="O2140" s="120" t="s">
        <v>2472</v>
      </c>
      <c r="P2140" s="119" t="s">
        <v>2475</v>
      </c>
      <c r="Q2140" s="119" t="s">
        <v>2483</v>
      </c>
      <c r="R2140" s="6">
        <f t="shared" si="305"/>
        <v>5</v>
      </c>
      <c r="S2140" s="6">
        <f t="shared" si="306"/>
        <v>1</v>
      </c>
      <c r="T2140" s="7">
        <f t="shared" si="307"/>
        <v>130312</v>
      </c>
      <c r="U2140" s="122" t="str">
        <f t="shared" si="308"/>
        <v>1FD08</v>
      </c>
      <c r="V2140" s="10">
        <f t="shared" si="309"/>
        <v>253</v>
      </c>
      <c r="W2140" s="10">
        <f t="shared" si="310"/>
        <v>8</v>
      </c>
      <c r="X2140" s="11">
        <f t="shared" si="311"/>
        <v>16</v>
      </c>
      <c r="Y2140" s="11">
        <f t="shared" si="312"/>
        <v>253</v>
      </c>
      <c r="Z2140" s="12" t="str">
        <f t="shared" si="313"/>
        <v>Temperature</v>
      </c>
      <c r="AI2140" s="17"/>
      <c r="AJ2140" s="18"/>
      <c r="AK2140" s="19"/>
      <c r="AL2140" s="21"/>
      <c r="AM2140" s="21"/>
      <c r="AN2140" s="21"/>
      <c r="AO2140" s="21"/>
      <c r="AP2140" s="20"/>
      <c r="AQ2140" s="22"/>
      <c r="AR2140" s="20"/>
      <c r="AS2140" s="20"/>
      <c r="AT2140" s="20"/>
      <c r="AU2140" s="20"/>
      <c r="AV2140" s="20"/>
      <c r="AW2140" s="20"/>
      <c r="AX2140" s="222">
        <v>130312</v>
      </c>
      <c r="AY2140" s="6">
        <v>16</v>
      </c>
      <c r="AZ2140" s="6">
        <v>253</v>
      </c>
      <c r="BA2140" s="87" t="s">
        <v>2365</v>
      </c>
      <c r="BB2140" s="39" t="s">
        <v>2585</v>
      </c>
      <c r="BC2140" s="84" t="s">
        <v>2359</v>
      </c>
      <c r="BJ2140" s="47" t="s">
        <v>2493</v>
      </c>
      <c r="BL2140" s="42" t="s">
        <v>2494</v>
      </c>
      <c r="BM2140" s="43" t="s">
        <v>2495</v>
      </c>
      <c r="BO2140" s="17">
        <v>127257</v>
      </c>
      <c r="BP2140" s="18" t="s">
        <v>1420</v>
      </c>
    </row>
    <row r="2141" spans="1:68" ht="15" customHeight="1" thickBot="1" x14ac:dyDescent="0.35">
      <c r="A2141" s="116">
        <v>2140</v>
      </c>
      <c r="H2141" s="121" t="s">
        <v>2503</v>
      </c>
      <c r="I2141" s="117">
        <v>7</v>
      </c>
      <c r="J2141" s="119" t="s">
        <v>2484</v>
      </c>
      <c r="K2141" s="119" t="s">
        <v>2594</v>
      </c>
      <c r="L2141" s="119" t="s">
        <v>2481</v>
      </c>
      <c r="M2141" s="119" t="s">
        <v>2480</v>
      </c>
      <c r="N2141" s="119" t="s">
        <v>2479</v>
      </c>
      <c r="O2141" s="119" t="s">
        <v>2504</v>
      </c>
      <c r="P2141" s="119" t="s">
        <v>2475</v>
      </c>
      <c r="Q2141" s="120" t="s">
        <v>2485</v>
      </c>
      <c r="R2141" s="6">
        <f t="shared" si="305"/>
        <v>5</v>
      </c>
      <c r="S2141" s="6">
        <f t="shared" si="306"/>
        <v>1</v>
      </c>
      <c r="T2141" s="7">
        <f t="shared" si="307"/>
        <v>130312</v>
      </c>
      <c r="U2141" s="122" t="str">
        <f t="shared" si="308"/>
        <v>1FD08</v>
      </c>
      <c r="V2141" s="10">
        <f t="shared" si="309"/>
        <v>253</v>
      </c>
      <c r="W2141" s="10">
        <f t="shared" si="310"/>
        <v>8</v>
      </c>
      <c r="X2141" s="11">
        <f t="shared" si="311"/>
        <v>16</v>
      </c>
      <c r="Y2141" s="11">
        <f t="shared" si="312"/>
        <v>253</v>
      </c>
      <c r="Z2141" s="12" t="str">
        <f t="shared" si="313"/>
        <v>Temperature</v>
      </c>
      <c r="AI2141" s="17"/>
      <c r="AJ2141" s="18"/>
      <c r="AK2141" s="19"/>
      <c r="AQ2141" s="37"/>
      <c r="AR2141" s="34"/>
      <c r="AS2141" s="34"/>
      <c r="AT2141" s="34"/>
      <c r="AU2141" s="34"/>
      <c r="AV2141" s="34"/>
      <c r="AW2141" s="34"/>
      <c r="AX2141" s="223">
        <v>130312</v>
      </c>
      <c r="AY2141" s="6">
        <v>16</v>
      </c>
      <c r="AZ2141" s="6">
        <v>253</v>
      </c>
      <c r="BA2141" s="87" t="s">
        <v>2365</v>
      </c>
      <c r="BB2141" s="39" t="s">
        <v>2602</v>
      </c>
      <c r="BC2141" s="84" t="s">
        <v>2359</v>
      </c>
      <c r="BJ2141" s="47" t="s">
        <v>2603</v>
      </c>
      <c r="BL2141" s="42" t="s">
        <v>2494</v>
      </c>
      <c r="BM2141" s="43" t="s">
        <v>2495</v>
      </c>
      <c r="BO2141" s="17">
        <v>127503</v>
      </c>
      <c r="BP2141" s="18" t="s">
        <v>1430</v>
      </c>
    </row>
    <row r="2142" spans="1:68" ht="15" customHeight="1" thickBot="1" x14ac:dyDescent="0.35">
      <c r="A2142" s="116">
        <v>2141</v>
      </c>
      <c r="H2142" s="121" t="s">
        <v>2595</v>
      </c>
      <c r="I2142" s="117">
        <v>8</v>
      </c>
      <c r="J2142" s="119" t="s">
        <v>2471</v>
      </c>
      <c r="K2142" s="119" t="s">
        <v>2471</v>
      </c>
      <c r="L2142" s="120" t="s">
        <v>2472</v>
      </c>
      <c r="M2142" s="119" t="s">
        <v>2594</v>
      </c>
      <c r="N2142" s="119" t="s">
        <v>2486</v>
      </c>
      <c r="O2142" s="119" t="s">
        <v>2588</v>
      </c>
      <c r="P2142" s="119" t="s">
        <v>2588</v>
      </c>
      <c r="Q2142" s="119" t="s">
        <v>2588</v>
      </c>
      <c r="R2142" s="6">
        <f t="shared" si="305"/>
        <v>5</v>
      </c>
      <c r="S2142" s="6">
        <f t="shared" si="306"/>
        <v>1</v>
      </c>
      <c r="T2142" s="7">
        <f t="shared" si="307"/>
        <v>130312</v>
      </c>
      <c r="U2142" s="122" t="str">
        <f t="shared" si="308"/>
        <v>1FD08</v>
      </c>
      <c r="V2142" s="10">
        <f t="shared" si="309"/>
        <v>253</v>
      </c>
      <c r="W2142" s="10">
        <f t="shared" si="310"/>
        <v>8</v>
      </c>
      <c r="X2142" s="11">
        <f t="shared" si="311"/>
        <v>25</v>
      </c>
      <c r="Y2142" s="11">
        <f t="shared" si="312"/>
        <v>253</v>
      </c>
      <c r="Z2142" s="12" t="str">
        <f t="shared" si="313"/>
        <v>Temperature</v>
      </c>
      <c r="AI2142" s="17"/>
      <c r="AJ2142" s="18"/>
      <c r="AK2142" s="19"/>
      <c r="AL2142" s="21"/>
      <c r="AM2142" s="21"/>
      <c r="AN2142" s="21"/>
      <c r="AO2142" s="21"/>
      <c r="AP2142" s="20"/>
      <c r="AQ2142" s="22"/>
      <c r="AR2142" s="20"/>
      <c r="AS2142" s="20"/>
      <c r="AT2142" s="20"/>
      <c r="AU2142" s="20"/>
      <c r="AV2142" s="20"/>
      <c r="AW2142" s="20"/>
      <c r="AX2142" s="222">
        <v>130312</v>
      </c>
      <c r="AY2142" s="6">
        <v>25</v>
      </c>
      <c r="AZ2142" s="6">
        <v>253</v>
      </c>
      <c r="BA2142" s="87" t="s">
        <v>2365</v>
      </c>
      <c r="BB2142" s="39" t="s">
        <v>2467</v>
      </c>
      <c r="BC2142" s="84" t="s">
        <v>2359</v>
      </c>
      <c r="BJ2142" s="47" t="s">
        <v>2493</v>
      </c>
      <c r="BL2142" s="42" t="s">
        <v>2604</v>
      </c>
      <c r="BM2142" s="43" t="s">
        <v>2495</v>
      </c>
      <c r="BO2142" s="17">
        <v>127514</v>
      </c>
      <c r="BP2142" s="18" t="s">
        <v>1441</v>
      </c>
    </row>
    <row r="2143" spans="1:68" ht="15" customHeight="1" thickBot="1" x14ac:dyDescent="0.35">
      <c r="A2143" s="116">
        <v>2142</v>
      </c>
      <c r="H2143" s="121" t="s">
        <v>2487</v>
      </c>
      <c r="I2143" s="117">
        <v>8</v>
      </c>
      <c r="J2143" s="119" t="s">
        <v>2488</v>
      </c>
      <c r="K2143" s="119" t="s">
        <v>2489</v>
      </c>
      <c r="L2143" s="119" t="s">
        <v>2473</v>
      </c>
      <c r="M2143" s="120" t="s">
        <v>2490</v>
      </c>
      <c r="N2143" s="120" t="s">
        <v>2491</v>
      </c>
      <c r="O2143" s="119" t="s">
        <v>2492</v>
      </c>
      <c r="P2143" s="119" t="s">
        <v>2596</v>
      </c>
      <c r="Q2143" s="119" t="s">
        <v>2597</v>
      </c>
      <c r="R2143" s="6">
        <f t="shared" si="305"/>
        <v>2</v>
      </c>
      <c r="S2143" s="6">
        <f t="shared" si="306"/>
        <v>1</v>
      </c>
      <c r="T2143" s="7">
        <f t="shared" si="307"/>
        <v>130306</v>
      </c>
      <c r="U2143" s="122" t="str">
        <f t="shared" si="308"/>
        <v>1FD02</v>
      </c>
      <c r="V2143" s="10">
        <f t="shared" si="309"/>
        <v>253</v>
      </c>
      <c r="W2143" s="10">
        <f t="shared" si="310"/>
        <v>2</v>
      </c>
      <c r="X2143" s="11">
        <f t="shared" si="311"/>
        <v>3</v>
      </c>
      <c r="Y2143" s="11">
        <f t="shared" si="312"/>
        <v>253</v>
      </c>
      <c r="Z2143" s="12" t="str">
        <f t="shared" si="313"/>
        <v>Wind Data</v>
      </c>
      <c r="AI2143" s="17"/>
      <c r="AJ2143" s="18"/>
      <c r="AK2143" s="19"/>
      <c r="AQ2143" s="37"/>
      <c r="AR2143" s="34"/>
      <c r="AS2143" s="34"/>
      <c r="AT2143" s="34"/>
      <c r="AU2143" s="34"/>
      <c r="AV2143" s="34"/>
      <c r="AW2143" s="34"/>
      <c r="AX2143" s="223">
        <v>130306</v>
      </c>
      <c r="AY2143" s="6">
        <v>3</v>
      </c>
      <c r="AZ2143" s="6">
        <v>253</v>
      </c>
      <c r="BA2143" s="87" t="s">
        <v>2496</v>
      </c>
      <c r="BB2143" s="39" t="s">
        <v>2468</v>
      </c>
      <c r="BC2143" s="84" t="s">
        <v>2349</v>
      </c>
      <c r="BD2143" s="38" t="s">
        <v>2497</v>
      </c>
      <c r="BE2143" s="39" t="s">
        <v>2469</v>
      </c>
      <c r="BF2143" s="90" t="s">
        <v>2498</v>
      </c>
      <c r="BJ2143" s="47" t="s">
        <v>2499</v>
      </c>
      <c r="BL2143" s="42" t="s">
        <v>2500</v>
      </c>
      <c r="BM2143" s="43" t="s">
        <v>2495</v>
      </c>
      <c r="BO2143" s="17">
        <v>130054</v>
      </c>
      <c r="BP2143" s="18" t="s">
        <v>1496</v>
      </c>
    </row>
    <row r="2144" spans="1:68" ht="15" customHeight="1" thickBot="1" x14ac:dyDescent="0.35">
      <c r="A2144" s="116">
        <v>2143</v>
      </c>
      <c r="H2144" s="121" t="s">
        <v>2586</v>
      </c>
      <c r="I2144" s="117">
        <v>8</v>
      </c>
      <c r="J2144" s="119" t="s">
        <v>2471</v>
      </c>
      <c r="K2144" s="120" t="s">
        <v>2471</v>
      </c>
      <c r="L2144" s="119" t="s">
        <v>2472</v>
      </c>
      <c r="M2144" s="119" t="s">
        <v>2587</v>
      </c>
      <c r="N2144" s="120" t="s">
        <v>2502</v>
      </c>
      <c r="O2144" s="119" t="s">
        <v>2588</v>
      </c>
      <c r="P2144" s="119" t="s">
        <v>2588</v>
      </c>
      <c r="Q2144" s="119" t="s">
        <v>2588</v>
      </c>
      <c r="R2144" s="6">
        <f t="shared" si="305"/>
        <v>5</v>
      </c>
      <c r="S2144" s="6">
        <f t="shared" si="306"/>
        <v>1</v>
      </c>
      <c r="T2144" s="7">
        <f t="shared" si="307"/>
        <v>130312</v>
      </c>
      <c r="U2144" s="122" t="str">
        <f t="shared" si="308"/>
        <v>1FD08</v>
      </c>
      <c r="V2144" s="10">
        <f t="shared" si="309"/>
        <v>253</v>
      </c>
      <c r="W2144" s="10">
        <f t="shared" si="310"/>
        <v>8</v>
      </c>
      <c r="X2144" s="11">
        <f t="shared" si="311"/>
        <v>16</v>
      </c>
      <c r="Y2144" s="11">
        <f t="shared" si="312"/>
        <v>253</v>
      </c>
      <c r="Z2144" s="12" t="str">
        <f t="shared" si="313"/>
        <v>Temperature</v>
      </c>
      <c r="AI2144" s="17"/>
      <c r="AJ2144" s="18"/>
      <c r="AK2144" s="19"/>
      <c r="AL2144" s="21"/>
      <c r="AM2144" s="21"/>
      <c r="AN2144" s="21"/>
      <c r="AO2144" s="21"/>
      <c r="AP2144" s="20"/>
      <c r="AQ2144" s="22"/>
      <c r="AR2144" s="20"/>
      <c r="AS2144" s="20"/>
      <c r="AT2144" s="20"/>
      <c r="AU2144" s="20"/>
      <c r="AV2144" s="20"/>
      <c r="AW2144" s="20"/>
      <c r="AX2144" s="222">
        <v>130312</v>
      </c>
      <c r="AY2144" s="6">
        <v>16</v>
      </c>
      <c r="AZ2144" s="6">
        <v>253</v>
      </c>
      <c r="BA2144" s="87" t="s">
        <v>2365</v>
      </c>
      <c r="BB2144" s="39" t="s">
        <v>2582</v>
      </c>
      <c r="BC2144" s="84" t="s">
        <v>2359</v>
      </c>
      <c r="BJ2144" s="47" t="s">
        <v>2493</v>
      </c>
      <c r="BL2144" s="42" t="s">
        <v>2494</v>
      </c>
      <c r="BM2144" s="43" t="s">
        <v>2495</v>
      </c>
      <c r="BO2144" s="17">
        <v>130072</v>
      </c>
      <c r="BP2144" s="18" t="s">
        <v>1507</v>
      </c>
    </row>
    <row r="2145" spans="1:68" ht="15" customHeight="1" thickBot="1" x14ac:dyDescent="0.35">
      <c r="A2145" s="116">
        <v>2144</v>
      </c>
      <c r="H2145" s="121" t="s">
        <v>2589</v>
      </c>
      <c r="I2145" s="117">
        <v>8</v>
      </c>
      <c r="J2145" s="120" t="s">
        <v>2590</v>
      </c>
      <c r="K2145" s="119" t="s">
        <v>2591</v>
      </c>
      <c r="L2145" s="119" t="s">
        <v>2473</v>
      </c>
      <c r="M2145" s="119" t="s">
        <v>2592</v>
      </c>
      <c r="N2145" s="119" t="s">
        <v>2474</v>
      </c>
      <c r="O2145" s="120" t="s">
        <v>2593</v>
      </c>
      <c r="P2145" s="119" t="s">
        <v>2588</v>
      </c>
      <c r="Q2145" s="119" t="s">
        <v>2588</v>
      </c>
      <c r="R2145" s="6">
        <f t="shared" si="305"/>
        <v>2</v>
      </c>
      <c r="S2145" s="6">
        <f t="shared" si="306"/>
        <v>1</v>
      </c>
      <c r="T2145" s="7">
        <f t="shared" si="307"/>
        <v>130306</v>
      </c>
      <c r="U2145" s="122" t="str">
        <f t="shared" si="308"/>
        <v>1FD02</v>
      </c>
      <c r="V2145" s="10">
        <f t="shared" si="309"/>
        <v>253</v>
      </c>
      <c r="W2145" s="10">
        <f t="shared" si="310"/>
        <v>2</v>
      </c>
      <c r="X2145" s="11">
        <f t="shared" si="311"/>
        <v>3</v>
      </c>
      <c r="Y2145" s="11">
        <f t="shared" si="312"/>
        <v>253</v>
      </c>
      <c r="Z2145" s="12" t="str">
        <f t="shared" si="313"/>
        <v>Wind Data</v>
      </c>
      <c r="AI2145" s="17"/>
      <c r="AJ2145" s="18"/>
      <c r="AK2145" s="19"/>
      <c r="AQ2145" s="37"/>
      <c r="AR2145" s="34"/>
      <c r="AS2145" s="34"/>
      <c r="AT2145" s="34"/>
      <c r="AU2145" s="34"/>
      <c r="AV2145" s="34"/>
      <c r="AW2145" s="34"/>
      <c r="AX2145" s="223">
        <v>130306</v>
      </c>
      <c r="AY2145" s="6">
        <v>3</v>
      </c>
      <c r="AZ2145" s="6">
        <v>253</v>
      </c>
      <c r="BA2145" s="87" t="s">
        <v>2496</v>
      </c>
      <c r="BB2145" s="39" t="s">
        <v>2583</v>
      </c>
      <c r="BC2145" s="84" t="s">
        <v>2349</v>
      </c>
      <c r="BD2145" s="38" t="s">
        <v>2497</v>
      </c>
      <c r="BE2145" s="39" t="s">
        <v>2584</v>
      </c>
      <c r="BF2145" s="90" t="s">
        <v>2498</v>
      </c>
      <c r="BJ2145" s="47" t="s">
        <v>2499</v>
      </c>
      <c r="BL2145" s="42" t="s">
        <v>2500</v>
      </c>
      <c r="BM2145" s="43" t="s">
        <v>2495</v>
      </c>
      <c r="BO2145" s="17">
        <v>130837</v>
      </c>
      <c r="BP2145" s="18" t="s">
        <v>1528</v>
      </c>
    </row>
    <row r="2146" spans="1:68" ht="15" customHeight="1" thickBot="1" x14ac:dyDescent="0.35">
      <c r="A2146" s="116">
        <v>2145</v>
      </c>
      <c r="H2146" s="121" t="s">
        <v>2586</v>
      </c>
      <c r="I2146" s="117">
        <v>8</v>
      </c>
      <c r="J2146" s="119" t="s">
        <v>2471</v>
      </c>
      <c r="K2146" s="119" t="s">
        <v>2471</v>
      </c>
      <c r="L2146" s="119" t="s">
        <v>2475</v>
      </c>
      <c r="M2146" s="120" t="s">
        <v>2476</v>
      </c>
      <c r="N2146" s="120" t="s">
        <v>2477</v>
      </c>
      <c r="O2146" s="119" t="s">
        <v>2588</v>
      </c>
      <c r="P2146" s="119" t="s">
        <v>2588</v>
      </c>
      <c r="Q2146" s="119" t="s">
        <v>2588</v>
      </c>
      <c r="R2146" s="6">
        <f t="shared" si="305"/>
        <v>5</v>
      </c>
      <c r="S2146" s="6">
        <f t="shared" si="306"/>
        <v>1</v>
      </c>
      <c r="T2146" s="7">
        <f t="shared" si="307"/>
        <v>130312</v>
      </c>
      <c r="U2146" s="122" t="str">
        <f t="shared" si="308"/>
        <v>1FD08</v>
      </c>
      <c r="V2146" s="10">
        <f t="shared" si="309"/>
        <v>253</v>
      </c>
      <c r="W2146" s="10">
        <f t="shared" si="310"/>
        <v>8</v>
      </c>
      <c r="X2146" s="11">
        <f t="shared" si="311"/>
        <v>16</v>
      </c>
      <c r="Y2146" s="11">
        <f t="shared" si="312"/>
        <v>253</v>
      </c>
      <c r="Z2146" s="12" t="str">
        <f t="shared" si="313"/>
        <v>Temperature</v>
      </c>
      <c r="AI2146" s="17"/>
      <c r="AJ2146" s="18"/>
      <c r="AK2146" s="19"/>
      <c r="AL2146" s="21"/>
      <c r="AM2146" s="21"/>
      <c r="AN2146" s="21"/>
      <c r="AO2146" s="21"/>
      <c r="AP2146" s="20"/>
      <c r="AQ2146" s="22"/>
      <c r="AR2146" s="20"/>
      <c r="AS2146" s="20"/>
      <c r="AT2146" s="20"/>
      <c r="AU2146" s="20"/>
      <c r="AV2146" s="20"/>
      <c r="AW2146" s="20"/>
      <c r="AX2146" s="222">
        <v>130312</v>
      </c>
      <c r="AY2146" s="6">
        <v>16</v>
      </c>
      <c r="AZ2146" s="6">
        <v>253</v>
      </c>
      <c r="BA2146" s="87" t="s">
        <v>2365</v>
      </c>
      <c r="BB2146" s="39" t="s">
        <v>2464</v>
      </c>
      <c r="BC2146" s="84" t="s">
        <v>2359</v>
      </c>
      <c r="BJ2146" s="47" t="s">
        <v>2501</v>
      </c>
      <c r="BL2146" s="42" t="s">
        <v>2494</v>
      </c>
      <c r="BM2146" s="43" t="s">
        <v>2495</v>
      </c>
      <c r="BO2146" s="17">
        <v>130854</v>
      </c>
      <c r="BP2146" s="18" t="s">
        <v>1526</v>
      </c>
    </row>
    <row r="2147" spans="1:68" ht="15" customHeight="1" thickBot="1" x14ac:dyDescent="0.35">
      <c r="A2147" s="116">
        <v>2146</v>
      </c>
      <c r="H2147" s="121" t="s">
        <v>2589</v>
      </c>
      <c r="I2147" s="117">
        <v>8</v>
      </c>
      <c r="J2147" s="119" t="s">
        <v>2478</v>
      </c>
      <c r="K2147" s="120" t="s">
        <v>2479</v>
      </c>
      <c r="L2147" s="119" t="s">
        <v>2480</v>
      </c>
      <c r="M2147" s="119" t="s">
        <v>2481</v>
      </c>
      <c r="N2147" s="120" t="s">
        <v>2482</v>
      </c>
      <c r="O2147" s="119" t="s">
        <v>2483</v>
      </c>
      <c r="P2147" s="119" t="s">
        <v>2475</v>
      </c>
      <c r="Q2147" s="119" t="s">
        <v>2473</v>
      </c>
      <c r="R2147" s="6">
        <f t="shared" si="305"/>
        <v>2</v>
      </c>
      <c r="S2147" s="6">
        <f t="shared" si="306"/>
        <v>1</v>
      </c>
      <c r="T2147" s="7">
        <f t="shared" si="307"/>
        <v>130306</v>
      </c>
      <c r="U2147" s="122" t="str">
        <f t="shared" si="308"/>
        <v>1FD02</v>
      </c>
      <c r="V2147" s="10">
        <f t="shared" si="309"/>
        <v>253</v>
      </c>
      <c r="W2147" s="10">
        <f t="shared" si="310"/>
        <v>2</v>
      </c>
      <c r="X2147" s="11">
        <f t="shared" si="311"/>
        <v>3</v>
      </c>
      <c r="Y2147" s="11">
        <f t="shared" si="312"/>
        <v>253</v>
      </c>
      <c r="Z2147" s="12" t="str">
        <f t="shared" si="313"/>
        <v>Wind Data</v>
      </c>
      <c r="AI2147" s="17"/>
      <c r="AJ2147" s="18"/>
      <c r="AK2147" s="19"/>
      <c r="AQ2147" s="37"/>
      <c r="AR2147" s="34"/>
      <c r="AS2147" s="34"/>
      <c r="AT2147" s="34"/>
      <c r="AU2147" s="34"/>
      <c r="AV2147" s="34"/>
      <c r="AW2147" s="34"/>
      <c r="AX2147" s="223">
        <v>130306</v>
      </c>
      <c r="AY2147" s="6">
        <v>3</v>
      </c>
      <c r="AZ2147" s="6">
        <v>253</v>
      </c>
      <c r="BA2147" s="87" t="s">
        <v>2496</v>
      </c>
      <c r="BB2147" s="39" t="s">
        <v>2598</v>
      </c>
      <c r="BC2147" s="84" t="s">
        <v>2349</v>
      </c>
      <c r="BD2147" s="38" t="s">
        <v>2497</v>
      </c>
      <c r="BE2147" s="39" t="s">
        <v>2599</v>
      </c>
      <c r="BF2147" s="90" t="s">
        <v>2498</v>
      </c>
      <c r="BJ2147" s="47" t="s">
        <v>2505</v>
      </c>
      <c r="BL2147" s="42" t="s">
        <v>2500</v>
      </c>
      <c r="BM2147" s="43" t="s">
        <v>2495</v>
      </c>
      <c r="BO2147" s="17">
        <v>130909</v>
      </c>
      <c r="BP2147" s="18" t="s">
        <v>1526</v>
      </c>
    </row>
    <row r="2148" spans="1:68" ht="15" customHeight="1" thickBot="1" x14ac:dyDescent="0.35">
      <c r="A2148" s="116">
        <v>2147</v>
      </c>
      <c r="H2148" s="121" t="s">
        <v>2503</v>
      </c>
      <c r="I2148" s="117">
        <v>8</v>
      </c>
      <c r="J2148" s="119" t="s">
        <v>2471</v>
      </c>
      <c r="K2148" s="120" t="s">
        <v>2481</v>
      </c>
      <c r="L2148" s="120" t="s">
        <v>2480</v>
      </c>
      <c r="M2148" s="119" t="s">
        <v>2479</v>
      </c>
      <c r="N2148" s="119" t="s">
        <v>2478</v>
      </c>
      <c r="O2148" s="119" t="s">
        <v>2588</v>
      </c>
      <c r="P2148" s="119" t="s">
        <v>2588</v>
      </c>
      <c r="Q2148" s="119" t="s">
        <v>2588</v>
      </c>
      <c r="R2148" s="6">
        <f t="shared" si="305"/>
        <v>5</v>
      </c>
      <c r="S2148" s="6">
        <f t="shared" si="306"/>
        <v>1</v>
      </c>
      <c r="T2148" s="7">
        <f t="shared" si="307"/>
        <v>130312</v>
      </c>
      <c r="U2148" s="122" t="str">
        <f t="shared" si="308"/>
        <v>1FD08</v>
      </c>
      <c r="V2148" s="10">
        <f t="shared" si="309"/>
        <v>253</v>
      </c>
      <c r="W2148" s="10">
        <f t="shared" si="310"/>
        <v>8</v>
      </c>
      <c r="X2148" s="11">
        <f t="shared" si="311"/>
        <v>16</v>
      </c>
      <c r="Y2148" s="11">
        <f t="shared" si="312"/>
        <v>253</v>
      </c>
      <c r="Z2148" s="12" t="str">
        <f t="shared" si="313"/>
        <v>Temperature</v>
      </c>
      <c r="AI2148" s="17"/>
      <c r="AJ2148" s="18"/>
      <c r="AK2148" s="19"/>
      <c r="AL2148" s="21"/>
      <c r="AM2148" s="21"/>
      <c r="AN2148" s="21"/>
      <c r="AO2148" s="21"/>
      <c r="AP2148" s="20"/>
      <c r="AQ2148" s="22"/>
      <c r="AR2148" s="20"/>
      <c r="AS2148" s="20"/>
      <c r="AT2148" s="20"/>
      <c r="AU2148" s="20"/>
      <c r="AV2148" s="20"/>
      <c r="AW2148" s="20"/>
      <c r="AX2148" s="222">
        <v>130312</v>
      </c>
      <c r="AY2148" s="6">
        <v>16</v>
      </c>
      <c r="AZ2148" s="6">
        <v>253</v>
      </c>
      <c r="BA2148" s="87" t="s">
        <v>2365</v>
      </c>
      <c r="BB2148" s="39" t="s">
        <v>2600</v>
      </c>
      <c r="BC2148" s="84" t="s">
        <v>2359</v>
      </c>
      <c r="BJ2148" s="47" t="s">
        <v>2601</v>
      </c>
      <c r="BL2148" s="42" t="s">
        <v>2494</v>
      </c>
      <c r="BM2148" s="43" t="s">
        <v>2495</v>
      </c>
      <c r="BO2148" s="17">
        <v>130918</v>
      </c>
      <c r="BP2148" s="18" t="s">
        <v>1526</v>
      </c>
    </row>
    <row r="2149" spans="1:68" ht="15" customHeight="1" thickBot="1" x14ac:dyDescent="0.35">
      <c r="A2149" s="116">
        <v>2148</v>
      </c>
      <c r="H2149" s="121" t="s">
        <v>2503</v>
      </c>
      <c r="I2149" s="117">
        <v>8</v>
      </c>
      <c r="J2149" s="119" t="s">
        <v>2471</v>
      </c>
      <c r="K2149" s="119" t="s">
        <v>2471</v>
      </c>
      <c r="L2149" s="120" t="s">
        <v>2472</v>
      </c>
      <c r="M2149" s="119" t="s">
        <v>2594</v>
      </c>
      <c r="N2149" s="119" t="s">
        <v>2473</v>
      </c>
      <c r="O2149" s="119" t="s">
        <v>2472</v>
      </c>
      <c r="P2149" s="119" t="s">
        <v>2475</v>
      </c>
      <c r="Q2149" s="119" t="s">
        <v>2483</v>
      </c>
      <c r="R2149" s="6">
        <f t="shared" si="305"/>
        <v>5</v>
      </c>
      <c r="S2149" s="6">
        <f t="shared" si="306"/>
        <v>1</v>
      </c>
      <c r="T2149" s="7">
        <f t="shared" si="307"/>
        <v>130312</v>
      </c>
      <c r="U2149" s="122" t="str">
        <f t="shared" si="308"/>
        <v>1FD08</v>
      </c>
      <c r="V2149" s="10">
        <f t="shared" si="309"/>
        <v>253</v>
      </c>
      <c r="W2149" s="10">
        <f t="shared" si="310"/>
        <v>8</v>
      </c>
      <c r="X2149" s="11">
        <f t="shared" si="311"/>
        <v>16</v>
      </c>
      <c r="Y2149" s="11">
        <f t="shared" si="312"/>
        <v>253</v>
      </c>
      <c r="Z2149" s="12" t="str">
        <f t="shared" si="313"/>
        <v>Temperature</v>
      </c>
      <c r="AI2149" s="17"/>
      <c r="AJ2149" s="18"/>
      <c r="AK2149" s="19"/>
      <c r="AQ2149" s="37"/>
      <c r="AR2149" s="34"/>
      <c r="AS2149" s="34"/>
      <c r="AT2149" s="34"/>
      <c r="AU2149" s="34"/>
      <c r="AV2149" s="34"/>
      <c r="AW2149" s="34"/>
      <c r="AX2149" s="223">
        <v>130312</v>
      </c>
      <c r="AY2149" s="6">
        <v>16</v>
      </c>
      <c r="AZ2149" s="6">
        <v>253</v>
      </c>
      <c r="BA2149" s="87" t="s">
        <v>2365</v>
      </c>
      <c r="BB2149" s="39" t="s">
        <v>2585</v>
      </c>
      <c r="BC2149" s="84" t="s">
        <v>2359</v>
      </c>
      <c r="BJ2149" s="47" t="s">
        <v>2493</v>
      </c>
      <c r="BL2149" s="42" t="s">
        <v>2494</v>
      </c>
      <c r="BM2149" s="43" t="s">
        <v>2495</v>
      </c>
      <c r="BO2149" s="17">
        <v>130952</v>
      </c>
      <c r="BP2149" s="18" t="s">
        <v>1526</v>
      </c>
    </row>
    <row r="2150" spans="1:68" ht="15" customHeight="1" thickBot="1" x14ac:dyDescent="0.35">
      <c r="A2150" s="116">
        <v>2149</v>
      </c>
      <c r="H2150" s="121" t="s">
        <v>2503</v>
      </c>
      <c r="I2150" s="117">
        <v>7</v>
      </c>
      <c r="J2150" s="119" t="s">
        <v>2484</v>
      </c>
      <c r="K2150" s="119" t="s">
        <v>2594</v>
      </c>
      <c r="L2150" s="119" t="s">
        <v>2481</v>
      </c>
      <c r="M2150" s="119" t="s">
        <v>2480</v>
      </c>
      <c r="N2150" s="119" t="s">
        <v>2479</v>
      </c>
      <c r="O2150" s="119" t="s">
        <v>2504</v>
      </c>
      <c r="P2150" s="119" t="s">
        <v>2475</v>
      </c>
      <c r="Q2150" s="120" t="s">
        <v>2485</v>
      </c>
      <c r="R2150" s="6">
        <f t="shared" si="305"/>
        <v>5</v>
      </c>
      <c r="S2150" s="6">
        <f t="shared" si="306"/>
        <v>1</v>
      </c>
      <c r="T2150" s="7">
        <f t="shared" si="307"/>
        <v>130312</v>
      </c>
      <c r="U2150" s="122" t="str">
        <f t="shared" si="308"/>
        <v>1FD08</v>
      </c>
      <c r="V2150" s="10">
        <f t="shared" si="309"/>
        <v>253</v>
      </c>
      <c r="W2150" s="10">
        <f t="shared" si="310"/>
        <v>8</v>
      </c>
      <c r="X2150" s="11">
        <f t="shared" si="311"/>
        <v>16</v>
      </c>
      <c r="Y2150" s="11">
        <f t="shared" si="312"/>
        <v>253</v>
      </c>
      <c r="Z2150" s="12" t="str">
        <f t="shared" si="313"/>
        <v>Temperature</v>
      </c>
      <c r="AI2150" s="17"/>
      <c r="AJ2150" s="18"/>
      <c r="AK2150" s="19"/>
      <c r="AL2150" s="21"/>
      <c r="AM2150" s="21"/>
      <c r="AN2150" s="21"/>
      <c r="AO2150" s="21"/>
      <c r="AP2150" s="20"/>
      <c r="AQ2150" s="22"/>
      <c r="AR2150" s="20"/>
      <c r="AS2150" s="20"/>
      <c r="AT2150" s="20"/>
      <c r="AU2150" s="20"/>
      <c r="AV2150" s="20"/>
      <c r="AW2150" s="20"/>
      <c r="AX2150" s="222">
        <v>130312</v>
      </c>
      <c r="AY2150" s="6">
        <v>16</v>
      </c>
      <c r="AZ2150" s="6">
        <v>253</v>
      </c>
      <c r="BA2150" s="87" t="s">
        <v>2365</v>
      </c>
      <c r="BB2150" s="39" t="s">
        <v>2602</v>
      </c>
      <c r="BC2150" s="84" t="s">
        <v>2359</v>
      </c>
      <c r="BJ2150" s="47" t="s">
        <v>2603</v>
      </c>
      <c r="BL2150" s="42" t="s">
        <v>2494</v>
      </c>
      <c r="BM2150" s="43" t="s">
        <v>2495</v>
      </c>
      <c r="BO2150" s="17">
        <v>130966</v>
      </c>
      <c r="BP2150" s="18" t="s">
        <v>1526</v>
      </c>
    </row>
    <row r="2151" spans="1:68" ht="15" customHeight="1" thickBot="1" x14ac:dyDescent="0.35">
      <c r="A2151" s="116">
        <v>2150</v>
      </c>
      <c r="H2151" s="121" t="s">
        <v>2595</v>
      </c>
      <c r="I2151" s="117">
        <v>8</v>
      </c>
      <c r="J2151" s="119" t="s">
        <v>2471</v>
      </c>
      <c r="K2151" s="119" t="s">
        <v>2471</v>
      </c>
      <c r="L2151" s="119" t="s">
        <v>2472</v>
      </c>
      <c r="M2151" s="119" t="s">
        <v>2594</v>
      </c>
      <c r="N2151" s="119" t="s">
        <v>2486</v>
      </c>
      <c r="O2151" s="120" t="s">
        <v>2588</v>
      </c>
      <c r="P2151" s="120" t="s">
        <v>2588</v>
      </c>
      <c r="Q2151" s="119" t="s">
        <v>2588</v>
      </c>
      <c r="R2151" s="6">
        <f t="shared" si="305"/>
        <v>5</v>
      </c>
      <c r="S2151" s="6">
        <f t="shared" si="306"/>
        <v>1</v>
      </c>
      <c r="T2151" s="7">
        <f t="shared" si="307"/>
        <v>130312</v>
      </c>
      <c r="U2151" s="122" t="str">
        <f t="shared" si="308"/>
        <v>1FD08</v>
      </c>
      <c r="V2151" s="10">
        <f t="shared" si="309"/>
        <v>253</v>
      </c>
      <c r="W2151" s="10">
        <f t="shared" si="310"/>
        <v>8</v>
      </c>
      <c r="X2151" s="11">
        <f t="shared" si="311"/>
        <v>25</v>
      </c>
      <c r="Y2151" s="11">
        <f t="shared" si="312"/>
        <v>253</v>
      </c>
      <c r="Z2151" s="12" t="str">
        <f t="shared" si="313"/>
        <v>Temperature</v>
      </c>
      <c r="AI2151" s="17"/>
      <c r="AJ2151" s="18"/>
      <c r="AK2151" s="19"/>
      <c r="AQ2151" s="37"/>
      <c r="AR2151" s="34"/>
      <c r="AS2151" s="34"/>
      <c r="AT2151" s="34"/>
      <c r="AU2151" s="34"/>
      <c r="AV2151" s="34"/>
      <c r="AW2151" s="34"/>
      <c r="AX2151" s="223">
        <v>130312</v>
      </c>
      <c r="AY2151" s="6">
        <v>25</v>
      </c>
      <c r="AZ2151" s="6">
        <v>253</v>
      </c>
      <c r="BA2151" s="87" t="s">
        <v>2365</v>
      </c>
      <c r="BB2151" s="39" t="s">
        <v>2467</v>
      </c>
      <c r="BC2151" s="84" t="s">
        <v>2359</v>
      </c>
      <c r="BJ2151" s="47" t="s">
        <v>2493</v>
      </c>
      <c r="BL2151" s="42" t="s">
        <v>2604</v>
      </c>
      <c r="BM2151" s="43" t="s">
        <v>2495</v>
      </c>
      <c r="BO2151" s="17">
        <v>131034</v>
      </c>
      <c r="BP2151" s="18" t="s">
        <v>1526</v>
      </c>
    </row>
    <row r="2152" spans="1:68" ht="15" customHeight="1" thickBot="1" x14ac:dyDescent="0.35">
      <c r="A2152" s="116">
        <v>2151</v>
      </c>
      <c r="H2152" s="121" t="s">
        <v>2487</v>
      </c>
      <c r="I2152" s="117">
        <v>8</v>
      </c>
      <c r="J2152" s="119" t="s">
        <v>2488</v>
      </c>
      <c r="K2152" s="120" t="s">
        <v>2489</v>
      </c>
      <c r="L2152" s="120" t="s">
        <v>2473</v>
      </c>
      <c r="M2152" s="120" t="s">
        <v>2490</v>
      </c>
      <c r="N2152" s="119" t="s">
        <v>2491</v>
      </c>
      <c r="O2152" s="119" t="s">
        <v>2492</v>
      </c>
      <c r="P2152" s="119" t="s">
        <v>2596</v>
      </c>
      <c r="Q2152" s="119" t="s">
        <v>2597</v>
      </c>
      <c r="R2152" s="6">
        <f t="shared" si="305"/>
        <v>2</v>
      </c>
      <c r="S2152" s="6">
        <f t="shared" si="306"/>
        <v>1</v>
      </c>
      <c r="T2152" s="7">
        <f t="shared" si="307"/>
        <v>130306</v>
      </c>
      <c r="U2152" s="122" t="str">
        <f t="shared" si="308"/>
        <v>1FD02</v>
      </c>
      <c r="V2152" s="10">
        <f t="shared" si="309"/>
        <v>253</v>
      </c>
      <c r="W2152" s="10">
        <f t="shared" si="310"/>
        <v>2</v>
      </c>
      <c r="X2152" s="11">
        <f t="shared" si="311"/>
        <v>3</v>
      </c>
      <c r="Y2152" s="11">
        <f t="shared" si="312"/>
        <v>253</v>
      </c>
      <c r="Z2152" s="12" t="str">
        <f t="shared" si="313"/>
        <v>Wind Data</v>
      </c>
      <c r="AI2152" s="17"/>
      <c r="AJ2152" s="18"/>
      <c r="AK2152" s="19"/>
      <c r="AL2152" s="21"/>
      <c r="AM2152" s="21"/>
      <c r="AN2152" s="21"/>
      <c r="AO2152" s="21"/>
      <c r="AP2152" s="20"/>
      <c r="AQ2152" s="22"/>
      <c r="AR2152" s="20"/>
      <c r="AS2152" s="20"/>
      <c r="AT2152" s="20"/>
      <c r="AU2152" s="20"/>
      <c r="AV2152" s="20"/>
      <c r="AW2152" s="20"/>
      <c r="AX2152" s="222">
        <v>130306</v>
      </c>
      <c r="AY2152" s="6">
        <v>3</v>
      </c>
      <c r="AZ2152" s="6">
        <v>253</v>
      </c>
      <c r="BA2152" s="87" t="s">
        <v>2496</v>
      </c>
      <c r="BB2152" s="39" t="s">
        <v>2468</v>
      </c>
      <c r="BC2152" s="84" t="s">
        <v>2349</v>
      </c>
      <c r="BD2152" s="38" t="s">
        <v>2497</v>
      </c>
      <c r="BE2152" s="39" t="s">
        <v>2469</v>
      </c>
      <c r="BF2152" s="90" t="s">
        <v>2498</v>
      </c>
      <c r="BJ2152" s="47" t="s">
        <v>2499</v>
      </c>
      <c r="BL2152" s="42" t="s">
        <v>2500</v>
      </c>
      <c r="BM2152" s="43" t="s">
        <v>2495</v>
      </c>
      <c r="BO2152" s="17">
        <v>131044</v>
      </c>
      <c r="BP2152" s="18" t="s">
        <v>1526</v>
      </c>
    </row>
    <row r="2153" spans="1:68" ht="15" customHeight="1" thickBot="1" x14ac:dyDescent="0.35">
      <c r="A2153" s="116">
        <v>2152</v>
      </c>
      <c r="H2153" s="121" t="s">
        <v>2586</v>
      </c>
      <c r="I2153" s="117">
        <v>8</v>
      </c>
      <c r="J2153" s="119" t="s">
        <v>2471</v>
      </c>
      <c r="K2153" s="119" t="s">
        <v>2471</v>
      </c>
      <c r="L2153" s="120" t="s">
        <v>2472</v>
      </c>
      <c r="M2153" s="119" t="s">
        <v>2587</v>
      </c>
      <c r="N2153" s="120" t="s">
        <v>2502</v>
      </c>
      <c r="O2153" s="119" t="s">
        <v>2588</v>
      </c>
      <c r="P2153" s="119" t="s">
        <v>2588</v>
      </c>
      <c r="Q2153" s="119" t="s">
        <v>2588</v>
      </c>
      <c r="R2153" s="6">
        <f t="shared" si="305"/>
        <v>5</v>
      </c>
      <c r="S2153" s="6">
        <f t="shared" si="306"/>
        <v>1</v>
      </c>
      <c r="T2153" s="7">
        <f t="shared" si="307"/>
        <v>130312</v>
      </c>
      <c r="U2153" s="122" t="str">
        <f t="shared" si="308"/>
        <v>1FD08</v>
      </c>
      <c r="V2153" s="10">
        <f t="shared" si="309"/>
        <v>253</v>
      </c>
      <c r="W2153" s="10">
        <f t="shared" si="310"/>
        <v>8</v>
      </c>
      <c r="X2153" s="11">
        <f t="shared" si="311"/>
        <v>16</v>
      </c>
      <c r="Y2153" s="11">
        <f t="shared" si="312"/>
        <v>253</v>
      </c>
      <c r="Z2153" s="12" t="str">
        <f t="shared" si="313"/>
        <v>Temperature</v>
      </c>
      <c r="AI2153" s="17"/>
      <c r="AJ2153" s="18"/>
      <c r="AK2153" s="19"/>
      <c r="AQ2153" s="37"/>
      <c r="AR2153" s="34"/>
      <c r="AS2153" s="34"/>
      <c r="AT2153" s="34"/>
      <c r="AU2153" s="34"/>
      <c r="AV2153" s="34"/>
      <c r="AW2153" s="34"/>
      <c r="AX2153" s="223">
        <v>130312</v>
      </c>
      <c r="AY2153" s="6">
        <v>16</v>
      </c>
      <c r="AZ2153" s="6">
        <v>253</v>
      </c>
      <c r="BA2153" s="87" t="s">
        <v>2365</v>
      </c>
      <c r="BB2153" s="39" t="s">
        <v>2582</v>
      </c>
      <c r="BC2153" s="84" t="s">
        <v>2359</v>
      </c>
      <c r="BJ2153" s="47" t="s">
        <v>2493</v>
      </c>
      <c r="BL2153" s="42" t="s">
        <v>2494</v>
      </c>
      <c r="BM2153" s="43" t="s">
        <v>2495</v>
      </c>
      <c r="BO2153" s="17">
        <v>128776</v>
      </c>
      <c r="BP2153" s="18" t="s">
        <v>1539</v>
      </c>
    </row>
    <row r="2154" spans="1:68" ht="15" customHeight="1" thickBot="1" x14ac:dyDescent="0.35">
      <c r="A2154" s="116">
        <v>2153</v>
      </c>
      <c r="H2154" s="121" t="s">
        <v>2589</v>
      </c>
      <c r="I2154" s="117">
        <v>8</v>
      </c>
      <c r="J2154" s="120" t="s">
        <v>2590</v>
      </c>
      <c r="K2154" s="119" t="s">
        <v>2591</v>
      </c>
      <c r="L2154" s="119" t="s">
        <v>2473</v>
      </c>
      <c r="M2154" s="119" t="s">
        <v>2592</v>
      </c>
      <c r="N2154" s="119" t="s">
        <v>2474</v>
      </c>
      <c r="O2154" s="120" t="s">
        <v>2593</v>
      </c>
      <c r="P2154" s="119" t="s">
        <v>2588</v>
      </c>
      <c r="Q2154" s="119" t="s">
        <v>2588</v>
      </c>
      <c r="R2154" s="6">
        <f t="shared" si="305"/>
        <v>2</v>
      </c>
      <c r="S2154" s="6">
        <f t="shared" si="306"/>
        <v>1</v>
      </c>
      <c r="T2154" s="7">
        <f t="shared" si="307"/>
        <v>130306</v>
      </c>
      <c r="U2154" s="122" t="str">
        <f t="shared" si="308"/>
        <v>1FD02</v>
      </c>
      <c r="V2154" s="10">
        <f t="shared" si="309"/>
        <v>253</v>
      </c>
      <c r="W2154" s="10">
        <f t="shared" si="310"/>
        <v>2</v>
      </c>
      <c r="X2154" s="11">
        <f t="shared" si="311"/>
        <v>3</v>
      </c>
      <c r="Y2154" s="11">
        <f t="shared" si="312"/>
        <v>253</v>
      </c>
      <c r="Z2154" s="12" t="str">
        <f t="shared" si="313"/>
        <v>Wind Data</v>
      </c>
      <c r="AI2154" s="17"/>
      <c r="AJ2154" s="18"/>
      <c r="AK2154" s="19"/>
      <c r="AL2154" s="21"/>
      <c r="AM2154" s="21"/>
      <c r="AN2154" s="21"/>
      <c r="AO2154" s="21"/>
      <c r="AP2154" s="20"/>
      <c r="AQ2154" s="22"/>
      <c r="AR2154" s="20"/>
      <c r="AS2154" s="20"/>
      <c r="AT2154" s="20"/>
      <c r="AU2154" s="20"/>
      <c r="AV2154" s="20"/>
      <c r="AW2154" s="20"/>
      <c r="AX2154" s="222">
        <v>130306</v>
      </c>
      <c r="AY2154" s="6">
        <v>3</v>
      </c>
      <c r="AZ2154" s="6">
        <v>253</v>
      </c>
      <c r="BA2154" s="87" t="s">
        <v>2496</v>
      </c>
      <c r="BB2154" s="39" t="s">
        <v>2583</v>
      </c>
      <c r="BC2154" s="84" t="s">
        <v>2349</v>
      </c>
      <c r="BD2154" s="38" t="s">
        <v>2497</v>
      </c>
      <c r="BE2154" s="39" t="s">
        <v>2584</v>
      </c>
      <c r="BF2154" s="90" t="s">
        <v>2498</v>
      </c>
      <c r="BJ2154" s="47" t="s">
        <v>2499</v>
      </c>
      <c r="BL2154" s="42" t="s">
        <v>2500</v>
      </c>
      <c r="BM2154" s="43" t="s">
        <v>2495</v>
      </c>
      <c r="BO2154" s="17">
        <v>5376</v>
      </c>
      <c r="BP2154" s="18" t="s">
        <v>1550</v>
      </c>
    </row>
    <row r="2155" spans="1:68" ht="15" customHeight="1" thickBot="1" x14ac:dyDescent="0.35">
      <c r="A2155" s="116">
        <v>2154</v>
      </c>
      <c r="H2155" s="121" t="s">
        <v>2586</v>
      </c>
      <c r="I2155" s="117">
        <v>8</v>
      </c>
      <c r="J2155" s="119" t="s">
        <v>2471</v>
      </c>
      <c r="K2155" s="119" t="s">
        <v>2471</v>
      </c>
      <c r="L2155" s="119" t="s">
        <v>2475</v>
      </c>
      <c r="M2155" s="120" t="s">
        <v>2476</v>
      </c>
      <c r="N2155" s="120" t="s">
        <v>2477</v>
      </c>
      <c r="O2155" s="119" t="s">
        <v>2588</v>
      </c>
      <c r="P2155" s="119" t="s">
        <v>2588</v>
      </c>
      <c r="Q2155" s="119" t="s">
        <v>2588</v>
      </c>
      <c r="R2155" s="6">
        <f t="shared" si="305"/>
        <v>5</v>
      </c>
      <c r="S2155" s="6">
        <f t="shared" si="306"/>
        <v>1</v>
      </c>
      <c r="T2155" s="7">
        <f t="shared" si="307"/>
        <v>130312</v>
      </c>
      <c r="U2155" s="122" t="str">
        <f t="shared" si="308"/>
        <v>1FD08</v>
      </c>
      <c r="V2155" s="10">
        <f t="shared" si="309"/>
        <v>253</v>
      </c>
      <c r="W2155" s="10">
        <f t="shared" si="310"/>
        <v>8</v>
      </c>
      <c r="X2155" s="11">
        <f t="shared" si="311"/>
        <v>16</v>
      </c>
      <c r="Y2155" s="11">
        <f t="shared" si="312"/>
        <v>253</v>
      </c>
      <c r="Z2155" s="12" t="str">
        <f t="shared" si="313"/>
        <v>Temperature</v>
      </c>
      <c r="AI2155" s="17"/>
      <c r="AJ2155" s="18"/>
      <c r="AK2155" s="19"/>
      <c r="AQ2155" s="37"/>
      <c r="AR2155" s="34"/>
      <c r="AS2155" s="34"/>
      <c r="AT2155" s="34"/>
      <c r="AU2155" s="34"/>
      <c r="AV2155" s="34"/>
      <c r="AW2155" s="34"/>
      <c r="AX2155" s="223">
        <v>130312</v>
      </c>
      <c r="AY2155" s="6">
        <v>16</v>
      </c>
      <c r="AZ2155" s="6">
        <v>253</v>
      </c>
      <c r="BA2155" s="87" t="s">
        <v>2365</v>
      </c>
      <c r="BB2155" s="39" t="s">
        <v>2464</v>
      </c>
      <c r="BC2155" s="84" t="s">
        <v>2359</v>
      </c>
      <c r="BJ2155" s="47" t="s">
        <v>2501</v>
      </c>
      <c r="BL2155" s="42" t="s">
        <v>2494</v>
      </c>
      <c r="BM2155" s="43" t="s">
        <v>2495</v>
      </c>
      <c r="BO2155" s="17">
        <v>61570</v>
      </c>
      <c r="BP2155" s="18" t="s">
        <v>1604</v>
      </c>
    </row>
    <row r="2156" spans="1:68" ht="15" customHeight="1" thickBot="1" x14ac:dyDescent="0.35">
      <c r="A2156" s="116">
        <v>2155</v>
      </c>
      <c r="H2156" s="121" t="s">
        <v>2589</v>
      </c>
      <c r="I2156" s="117">
        <v>8</v>
      </c>
      <c r="J2156" s="119" t="s">
        <v>2478</v>
      </c>
      <c r="K2156" s="120" t="s">
        <v>2479</v>
      </c>
      <c r="L2156" s="119" t="s">
        <v>2480</v>
      </c>
      <c r="M2156" s="119" t="s">
        <v>2481</v>
      </c>
      <c r="N2156" s="120" t="s">
        <v>2482</v>
      </c>
      <c r="O2156" s="119" t="s">
        <v>2483</v>
      </c>
      <c r="P2156" s="119" t="s">
        <v>2475</v>
      </c>
      <c r="Q2156" s="119" t="s">
        <v>2473</v>
      </c>
      <c r="R2156" s="6">
        <f t="shared" si="305"/>
        <v>2</v>
      </c>
      <c r="S2156" s="6">
        <f t="shared" si="306"/>
        <v>1</v>
      </c>
      <c r="T2156" s="7">
        <f t="shared" si="307"/>
        <v>130306</v>
      </c>
      <c r="U2156" s="122" t="str">
        <f t="shared" si="308"/>
        <v>1FD02</v>
      </c>
      <c r="V2156" s="10">
        <f t="shared" si="309"/>
        <v>253</v>
      </c>
      <c r="W2156" s="10">
        <f t="shared" si="310"/>
        <v>2</v>
      </c>
      <c r="X2156" s="11">
        <f t="shared" si="311"/>
        <v>3</v>
      </c>
      <c r="Y2156" s="11">
        <f t="shared" si="312"/>
        <v>253</v>
      </c>
      <c r="Z2156" s="12" t="str">
        <f t="shared" si="313"/>
        <v>Wind Data</v>
      </c>
      <c r="AI2156" s="17"/>
      <c r="AJ2156" s="18"/>
      <c r="AK2156" s="19"/>
      <c r="AL2156" s="21"/>
      <c r="AM2156" s="21"/>
      <c r="AN2156" s="21"/>
      <c r="AO2156" s="21"/>
      <c r="AP2156" s="20"/>
      <c r="AQ2156" s="22"/>
      <c r="AR2156" s="20"/>
      <c r="AS2156" s="20"/>
      <c r="AT2156" s="20"/>
      <c r="AU2156" s="20"/>
      <c r="AV2156" s="20"/>
      <c r="AW2156" s="20"/>
      <c r="AX2156" s="222">
        <v>130306</v>
      </c>
      <c r="AY2156" s="6">
        <v>3</v>
      </c>
      <c r="AZ2156" s="6">
        <v>253</v>
      </c>
      <c r="BA2156" s="87" t="s">
        <v>2496</v>
      </c>
      <c r="BB2156" s="39" t="s">
        <v>2598</v>
      </c>
      <c r="BC2156" s="84" t="s">
        <v>2349</v>
      </c>
      <c r="BD2156" s="38" t="s">
        <v>2497</v>
      </c>
      <c r="BE2156" s="39" t="s">
        <v>2599</v>
      </c>
      <c r="BF2156" s="90" t="s">
        <v>2498</v>
      </c>
      <c r="BJ2156" s="47" t="s">
        <v>2505</v>
      </c>
      <c r="BL2156" s="42" t="s">
        <v>2500</v>
      </c>
      <c r="BM2156" s="43" t="s">
        <v>2495</v>
      </c>
      <c r="BO2156" s="17">
        <v>61842</v>
      </c>
      <c r="BP2156" s="18" t="s">
        <v>1616</v>
      </c>
    </row>
    <row r="2157" spans="1:68" ht="15" customHeight="1" thickBot="1" x14ac:dyDescent="0.35">
      <c r="A2157" s="116">
        <v>2156</v>
      </c>
      <c r="H2157" s="121" t="s">
        <v>2503</v>
      </c>
      <c r="I2157" s="117">
        <v>8</v>
      </c>
      <c r="J2157" s="119" t="s">
        <v>2471</v>
      </c>
      <c r="K2157" s="120" t="s">
        <v>2481</v>
      </c>
      <c r="L2157" s="120" t="s">
        <v>2480</v>
      </c>
      <c r="M2157" s="119" t="s">
        <v>2479</v>
      </c>
      <c r="N2157" s="119" t="s">
        <v>2478</v>
      </c>
      <c r="O2157" s="119" t="s">
        <v>2588</v>
      </c>
      <c r="P2157" s="119" t="s">
        <v>2588</v>
      </c>
      <c r="Q2157" s="119" t="s">
        <v>2588</v>
      </c>
      <c r="R2157" s="6">
        <f t="shared" si="305"/>
        <v>5</v>
      </c>
      <c r="S2157" s="6">
        <f t="shared" si="306"/>
        <v>1</v>
      </c>
      <c r="T2157" s="7">
        <f t="shared" si="307"/>
        <v>130312</v>
      </c>
      <c r="U2157" s="122" t="str">
        <f t="shared" si="308"/>
        <v>1FD08</v>
      </c>
      <c r="V2157" s="10">
        <f t="shared" si="309"/>
        <v>253</v>
      </c>
      <c r="W2157" s="10">
        <f t="shared" si="310"/>
        <v>8</v>
      </c>
      <c r="X2157" s="11">
        <f t="shared" si="311"/>
        <v>16</v>
      </c>
      <c r="Y2157" s="11">
        <f t="shared" si="312"/>
        <v>253</v>
      </c>
      <c r="Z2157" s="12" t="str">
        <f t="shared" si="313"/>
        <v>Temperature</v>
      </c>
      <c r="AI2157" s="17"/>
      <c r="AJ2157" s="18"/>
      <c r="AK2157" s="19"/>
      <c r="AQ2157" s="37"/>
      <c r="AR2157" s="34"/>
      <c r="AS2157" s="34"/>
      <c r="AT2157" s="34"/>
      <c r="AU2157" s="34"/>
      <c r="AV2157" s="34"/>
      <c r="AW2157" s="34"/>
      <c r="AX2157" s="223">
        <v>130312</v>
      </c>
      <c r="AY2157" s="6">
        <v>16</v>
      </c>
      <c r="AZ2157" s="6">
        <v>253</v>
      </c>
      <c r="BA2157" s="87" t="s">
        <v>2365</v>
      </c>
      <c r="BB2157" s="39" t="s">
        <v>2600</v>
      </c>
      <c r="BC2157" s="84" t="s">
        <v>2359</v>
      </c>
      <c r="BJ2157" s="47" t="s">
        <v>2601</v>
      </c>
      <c r="BL2157" s="42" t="s">
        <v>2494</v>
      </c>
      <c r="BM2157" s="43" t="s">
        <v>2495</v>
      </c>
      <c r="BO2157" s="17">
        <v>61883</v>
      </c>
      <c r="BP2157" s="18" t="s">
        <v>1657</v>
      </c>
    </row>
    <row r="2158" spans="1:68" ht="15" customHeight="1" thickBot="1" x14ac:dyDescent="0.35">
      <c r="A2158" s="116">
        <v>2157</v>
      </c>
      <c r="H2158" s="121" t="s">
        <v>2503</v>
      </c>
      <c r="I2158" s="117">
        <v>8</v>
      </c>
      <c r="J2158" s="119" t="s">
        <v>2471</v>
      </c>
      <c r="K2158" s="119" t="s">
        <v>2471</v>
      </c>
      <c r="L2158" s="119" t="s">
        <v>2472</v>
      </c>
      <c r="M2158" s="119" t="s">
        <v>2594</v>
      </c>
      <c r="N2158" s="119" t="s">
        <v>2473</v>
      </c>
      <c r="O2158" s="119" t="s">
        <v>2472</v>
      </c>
      <c r="P2158" s="119" t="s">
        <v>2475</v>
      </c>
      <c r="Q2158" s="120" t="s">
        <v>2483</v>
      </c>
      <c r="R2158" s="6">
        <f t="shared" si="305"/>
        <v>5</v>
      </c>
      <c r="S2158" s="6">
        <f t="shared" si="306"/>
        <v>1</v>
      </c>
      <c r="T2158" s="7">
        <f t="shared" si="307"/>
        <v>130312</v>
      </c>
      <c r="U2158" s="122" t="str">
        <f t="shared" si="308"/>
        <v>1FD08</v>
      </c>
      <c r="V2158" s="10">
        <f t="shared" si="309"/>
        <v>253</v>
      </c>
      <c r="W2158" s="10">
        <f t="shared" si="310"/>
        <v>8</v>
      </c>
      <c r="X2158" s="11">
        <f t="shared" si="311"/>
        <v>16</v>
      </c>
      <c r="Y2158" s="11">
        <f t="shared" si="312"/>
        <v>253</v>
      </c>
      <c r="Z2158" s="12" t="str">
        <f t="shared" si="313"/>
        <v>Temperature</v>
      </c>
      <c r="AI2158" s="17"/>
      <c r="AJ2158" s="18"/>
      <c r="AK2158" s="19"/>
      <c r="AL2158" s="21"/>
      <c r="AM2158" s="21"/>
      <c r="AN2158" s="21"/>
      <c r="AO2158" s="21"/>
      <c r="AP2158" s="20"/>
      <c r="AQ2158" s="22"/>
      <c r="AR2158" s="20"/>
      <c r="AS2158" s="20"/>
      <c r="AT2158" s="20"/>
      <c r="AU2158" s="20"/>
      <c r="AV2158" s="20"/>
      <c r="AW2158" s="20"/>
      <c r="AX2158" s="222">
        <v>130312</v>
      </c>
      <c r="AY2158" s="6">
        <v>16</v>
      </c>
      <c r="AZ2158" s="6">
        <v>253</v>
      </c>
      <c r="BA2158" s="87" t="s">
        <v>2365</v>
      </c>
      <c r="BB2158" s="39" t="s">
        <v>2585</v>
      </c>
      <c r="BC2158" s="84" t="s">
        <v>2359</v>
      </c>
      <c r="BJ2158" s="47" t="s">
        <v>2493</v>
      </c>
      <c r="BL2158" s="42" t="s">
        <v>2494</v>
      </c>
      <c r="BM2158" s="43" t="s">
        <v>2495</v>
      </c>
      <c r="BO2158" s="17">
        <v>61900</v>
      </c>
      <c r="BP2158" s="18" t="s">
        <v>1674</v>
      </c>
    </row>
    <row r="2159" spans="1:68" ht="15" customHeight="1" thickBot="1" x14ac:dyDescent="0.35">
      <c r="A2159" s="116">
        <v>2158</v>
      </c>
      <c r="H2159" s="121" t="s">
        <v>2503</v>
      </c>
      <c r="I2159" s="117">
        <v>7</v>
      </c>
      <c r="J2159" s="119" t="s">
        <v>2484</v>
      </c>
      <c r="K2159" s="119" t="s">
        <v>2594</v>
      </c>
      <c r="L2159" s="120" t="s">
        <v>2481</v>
      </c>
      <c r="M2159" s="119" t="s">
        <v>2480</v>
      </c>
      <c r="N2159" s="119" t="s">
        <v>2479</v>
      </c>
      <c r="O2159" s="119" t="s">
        <v>2504</v>
      </c>
      <c r="P2159" s="119" t="s">
        <v>2475</v>
      </c>
      <c r="Q2159" s="119" t="s">
        <v>2485</v>
      </c>
      <c r="R2159" s="6">
        <f t="shared" si="305"/>
        <v>5</v>
      </c>
      <c r="S2159" s="6">
        <f t="shared" si="306"/>
        <v>1</v>
      </c>
      <c r="T2159" s="7">
        <f t="shared" si="307"/>
        <v>130312</v>
      </c>
      <c r="U2159" s="122" t="str">
        <f t="shared" si="308"/>
        <v>1FD08</v>
      </c>
      <c r="V2159" s="10">
        <f t="shared" si="309"/>
        <v>253</v>
      </c>
      <c r="W2159" s="10">
        <f t="shared" si="310"/>
        <v>8</v>
      </c>
      <c r="X2159" s="11">
        <f t="shared" si="311"/>
        <v>16</v>
      </c>
      <c r="Y2159" s="11">
        <f t="shared" si="312"/>
        <v>253</v>
      </c>
      <c r="Z2159" s="12" t="str">
        <f t="shared" si="313"/>
        <v>Temperature</v>
      </c>
      <c r="AI2159" s="17"/>
      <c r="AJ2159" s="18"/>
      <c r="AK2159" s="19"/>
      <c r="AQ2159" s="37"/>
      <c r="AR2159" s="34"/>
      <c r="AS2159" s="34"/>
      <c r="AT2159" s="34"/>
      <c r="AU2159" s="34"/>
      <c r="AV2159" s="34"/>
      <c r="AW2159" s="34"/>
      <c r="AX2159" s="223">
        <v>130312</v>
      </c>
      <c r="AY2159" s="6">
        <v>16</v>
      </c>
      <c r="AZ2159" s="6">
        <v>253</v>
      </c>
      <c r="BA2159" s="87" t="s">
        <v>2365</v>
      </c>
      <c r="BB2159" s="39" t="s">
        <v>2602</v>
      </c>
      <c r="BC2159" s="84" t="s">
        <v>2359</v>
      </c>
      <c r="BJ2159" s="47" t="s">
        <v>2603</v>
      </c>
      <c r="BL2159" s="42" t="s">
        <v>2494</v>
      </c>
      <c r="BM2159" s="43" t="s">
        <v>2495</v>
      </c>
      <c r="BO2159" s="17">
        <v>61956</v>
      </c>
      <c r="BP2159" s="18" t="s">
        <v>1730</v>
      </c>
    </row>
    <row r="2160" spans="1:68" ht="15" customHeight="1" thickBot="1" x14ac:dyDescent="0.35">
      <c r="A2160" s="116">
        <v>2159</v>
      </c>
      <c r="H2160" s="121" t="s">
        <v>2595</v>
      </c>
      <c r="I2160" s="117">
        <v>8</v>
      </c>
      <c r="J2160" s="119" t="s">
        <v>2471</v>
      </c>
      <c r="K2160" s="119" t="s">
        <v>2471</v>
      </c>
      <c r="L2160" s="120" t="s">
        <v>2472</v>
      </c>
      <c r="M2160" s="119" t="s">
        <v>2594</v>
      </c>
      <c r="N2160" s="119" t="s">
        <v>2486</v>
      </c>
      <c r="O2160" s="119" t="s">
        <v>2588</v>
      </c>
      <c r="P2160" s="119" t="s">
        <v>2588</v>
      </c>
      <c r="Q2160" s="119" t="s">
        <v>2588</v>
      </c>
      <c r="R2160" s="6">
        <f t="shared" si="305"/>
        <v>5</v>
      </c>
      <c r="S2160" s="6">
        <f t="shared" si="306"/>
        <v>1</v>
      </c>
      <c r="T2160" s="7">
        <f t="shared" si="307"/>
        <v>130312</v>
      </c>
      <c r="U2160" s="122" t="str">
        <f t="shared" si="308"/>
        <v>1FD08</v>
      </c>
      <c r="V2160" s="10">
        <f t="shared" si="309"/>
        <v>253</v>
      </c>
      <c r="W2160" s="10">
        <f t="shared" si="310"/>
        <v>8</v>
      </c>
      <c r="X2160" s="11">
        <f t="shared" si="311"/>
        <v>25</v>
      </c>
      <c r="Y2160" s="11">
        <f t="shared" si="312"/>
        <v>253</v>
      </c>
      <c r="Z2160" s="12" t="str">
        <f t="shared" si="313"/>
        <v>Temperature</v>
      </c>
      <c r="AI2160" s="17"/>
      <c r="AJ2160" s="18"/>
      <c r="AK2160" s="19"/>
      <c r="AL2160" s="21"/>
      <c r="AM2160" s="21"/>
      <c r="AN2160" s="21"/>
      <c r="AO2160" s="21"/>
      <c r="AP2160" s="20"/>
      <c r="AQ2160" s="22"/>
      <c r="AR2160" s="20"/>
      <c r="AS2160" s="20"/>
      <c r="AT2160" s="20"/>
      <c r="AU2160" s="20"/>
      <c r="AV2160" s="20"/>
      <c r="AW2160" s="20"/>
      <c r="AX2160" s="222">
        <v>130312</v>
      </c>
      <c r="AY2160" s="6">
        <v>25</v>
      </c>
      <c r="AZ2160" s="6">
        <v>253</v>
      </c>
      <c r="BA2160" s="87" t="s">
        <v>2365</v>
      </c>
      <c r="BB2160" s="39" t="s">
        <v>2467</v>
      </c>
      <c r="BC2160" s="84" t="s">
        <v>2359</v>
      </c>
      <c r="BJ2160" s="47" t="s">
        <v>2493</v>
      </c>
      <c r="BL2160" s="42" t="s">
        <v>2604</v>
      </c>
      <c r="BM2160" s="43" t="s">
        <v>2495</v>
      </c>
      <c r="BO2160" s="17">
        <v>61964</v>
      </c>
      <c r="BP2160" s="18" t="s">
        <v>1738</v>
      </c>
    </row>
    <row r="2161" spans="1:68" ht="15" customHeight="1" thickBot="1" x14ac:dyDescent="0.35">
      <c r="A2161" s="116">
        <v>2160</v>
      </c>
      <c r="H2161" s="121" t="s">
        <v>2487</v>
      </c>
      <c r="I2161" s="117">
        <v>8</v>
      </c>
      <c r="J2161" s="119" t="s">
        <v>2488</v>
      </c>
      <c r="K2161" s="119" t="s">
        <v>2489</v>
      </c>
      <c r="L2161" s="120" t="s">
        <v>2473</v>
      </c>
      <c r="M2161" s="120" t="s">
        <v>2490</v>
      </c>
      <c r="N2161" s="119" t="s">
        <v>2491</v>
      </c>
      <c r="O2161" s="119" t="s">
        <v>2492</v>
      </c>
      <c r="P2161" s="119" t="s">
        <v>2596</v>
      </c>
      <c r="Q2161" s="119" t="s">
        <v>2597</v>
      </c>
      <c r="R2161" s="6">
        <f t="shared" si="305"/>
        <v>2</v>
      </c>
      <c r="S2161" s="6">
        <f t="shared" si="306"/>
        <v>1</v>
      </c>
      <c r="T2161" s="7">
        <f t="shared" si="307"/>
        <v>130306</v>
      </c>
      <c r="U2161" s="122" t="str">
        <f t="shared" si="308"/>
        <v>1FD02</v>
      </c>
      <c r="V2161" s="10">
        <f t="shared" si="309"/>
        <v>253</v>
      </c>
      <c r="W2161" s="10">
        <f t="shared" si="310"/>
        <v>2</v>
      </c>
      <c r="X2161" s="11">
        <f t="shared" si="311"/>
        <v>3</v>
      </c>
      <c r="Y2161" s="11">
        <f t="shared" si="312"/>
        <v>253</v>
      </c>
      <c r="Z2161" s="12" t="str">
        <f t="shared" si="313"/>
        <v>Wind Data</v>
      </c>
      <c r="AI2161" s="17"/>
      <c r="AJ2161" s="18"/>
      <c r="AK2161" s="19"/>
      <c r="AQ2161" s="37"/>
      <c r="AR2161" s="34"/>
      <c r="AS2161" s="34"/>
      <c r="AT2161" s="34"/>
      <c r="AU2161" s="34"/>
      <c r="AV2161" s="34"/>
      <c r="AW2161" s="34"/>
      <c r="AX2161" s="223">
        <v>130306</v>
      </c>
      <c r="AY2161" s="6">
        <v>3</v>
      </c>
      <c r="AZ2161" s="6">
        <v>253</v>
      </c>
      <c r="BA2161" s="87" t="s">
        <v>2496</v>
      </c>
      <c r="BB2161" s="39" t="s">
        <v>2468</v>
      </c>
      <c r="BC2161" s="84" t="s">
        <v>2349</v>
      </c>
      <c r="BD2161" s="38" t="s">
        <v>2497</v>
      </c>
      <c r="BE2161" s="39" t="s">
        <v>2469</v>
      </c>
      <c r="BF2161" s="90" t="s">
        <v>2498</v>
      </c>
      <c r="BJ2161" s="47" t="s">
        <v>2499</v>
      </c>
      <c r="BL2161" s="42" t="s">
        <v>2500</v>
      </c>
      <c r="BM2161" s="43" t="s">
        <v>2495</v>
      </c>
      <c r="BO2161" s="17">
        <v>62010</v>
      </c>
      <c r="BP2161" s="18" t="s">
        <v>1780</v>
      </c>
    </row>
    <row r="2162" spans="1:68" ht="15" customHeight="1" thickBot="1" x14ac:dyDescent="0.35">
      <c r="A2162" s="116">
        <v>2161</v>
      </c>
      <c r="H2162" s="121" t="s">
        <v>2586</v>
      </c>
      <c r="I2162" s="117">
        <v>8</v>
      </c>
      <c r="J2162" s="119" t="s">
        <v>2471</v>
      </c>
      <c r="K2162" s="119" t="s">
        <v>2471</v>
      </c>
      <c r="L2162" s="119" t="s">
        <v>2472</v>
      </c>
      <c r="M2162" s="119" t="s">
        <v>2587</v>
      </c>
      <c r="N2162" s="119" t="s">
        <v>2502</v>
      </c>
      <c r="O2162" s="119" t="s">
        <v>2588</v>
      </c>
      <c r="P2162" s="119" t="s">
        <v>2588</v>
      </c>
      <c r="Q2162" s="119" t="s">
        <v>2588</v>
      </c>
      <c r="R2162" s="6">
        <f t="shared" si="305"/>
        <v>5</v>
      </c>
      <c r="S2162" s="6">
        <f t="shared" si="306"/>
        <v>1</v>
      </c>
      <c r="T2162" s="7">
        <f t="shared" si="307"/>
        <v>130312</v>
      </c>
      <c r="U2162" s="122" t="str">
        <f t="shared" si="308"/>
        <v>1FD08</v>
      </c>
      <c r="V2162" s="10">
        <f t="shared" si="309"/>
        <v>253</v>
      </c>
      <c r="W2162" s="10">
        <f t="shared" si="310"/>
        <v>8</v>
      </c>
      <c r="X2162" s="11">
        <f t="shared" si="311"/>
        <v>16</v>
      </c>
      <c r="Y2162" s="11">
        <f t="shared" si="312"/>
        <v>253</v>
      </c>
      <c r="Z2162" s="12" t="str">
        <f t="shared" si="313"/>
        <v>Temperature</v>
      </c>
      <c r="AI2162" s="17"/>
      <c r="AJ2162" s="18"/>
      <c r="AK2162" s="19"/>
      <c r="AL2162" s="21"/>
      <c r="AM2162" s="21"/>
      <c r="AN2162" s="21"/>
      <c r="AO2162" s="21"/>
      <c r="AP2162" s="20"/>
      <c r="AQ2162" s="22"/>
      <c r="AR2162" s="20"/>
      <c r="AS2162" s="20"/>
      <c r="AT2162" s="20"/>
      <c r="AU2162" s="20"/>
      <c r="AV2162" s="20"/>
      <c r="AW2162" s="20"/>
      <c r="AX2162" s="222">
        <v>130312</v>
      </c>
      <c r="AY2162" s="6">
        <v>16</v>
      </c>
      <c r="AZ2162" s="6">
        <v>253</v>
      </c>
      <c r="BA2162" s="87" t="s">
        <v>2365</v>
      </c>
      <c r="BB2162" s="39" t="s">
        <v>2582</v>
      </c>
      <c r="BC2162" s="84" t="s">
        <v>2359</v>
      </c>
      <c r="BJ2162" s="47" t="s">
        <v>2493</v>
      </c>
      <c r="BL2162" s="42" t="s">
        <v>2494</v>
      </c>
      <c r="BM2162" s="43" t="s">
        <v>2495</v>
      </c>
      <c r="BO2162" s="17">
        <v>62028</v>
      </c>
      <c r="BP2162" s="18" t="s">
        <v>1798</v>
      </c>
    </row>
    <row r="2163" spans="1:68" ht="15" customHeight="1" thickBot="1" x14ac:dyDescent="0.35">
      <c r="A2163" s="116">
        <v>2162</v>
      </c>
      <c r="H2163" s="121" t="s">
        <v>2589</v>
      </c>
      <c r="I2163" s="117">
        <v>8</v>
      </c>
      <c r="J2163" s="119" t="s">
        <v>2590</v>
      </c>
      <c r="K2163" s="119" t="s">
        <v>2591</v>
      </c>
      <c r="L2163" s="119" t="s">
        <v>2473</v>
      </c>
      <c r="M2163" s="120" t="s">
        <v>2592</v>
      </c>
      <c r="N2163" s="119" t="s">
        <v>2474</v>
      </c>
      <c r="O2163" s="119" t="s">
        <v>2593</v>
      </c>
      <c r="P2163" s="119" t="s">
        <v>2588</v>
      </c>
      <c r="Q2163" s="119" t="s">
        <v>2588</v>
      </c>
      <c r="R2163" s="6">
        <f t="shared" si="305"/>
        <v>2</v>
      </c>
      <c r="S2163" s="6">
        <f t="shared" si="306"/>
        <v>1</v>
      </c>
      <c r="T2163" s="7">
        <f t="shared" si="307"/>
        <v>130306</v>
      </c>
      <c r="U2163" s="122" t="str">
        <f t="shared" si="308"/>
        <v>1FD02</v>
      </c>
      <c r="V2163" s="10">
        <f t="shared" si="309"/>
        <v>253</v>
      </c>
      <c r="W2163" s="10">
        <f t="shared" si="310"/>
        <v>2</v>
      </c>
      <c r="X2163" s="11">
        <f t="shared" si="311"/>
        <v>3</v>
      </c>
      <c r="Y2163" s="11">
        <f t="shared" si="312"/>
        <v>253</v>
      </c>
      <c r="Z2163" s="12" t="str">
        <f t="shared" si="313"/>
        <v>Wind Data</v>
      </c>
      <c r="AI2163" s="17"/>
      <c r="AJ2163" s="18"/>
      <c r="AK2163" s="19"/>
      <c r="AQ2163" s="37"/>
      <c r="AR2163" s="34"/>
      <c r="AS2163" s="34"/>
      <c r="AT2163" s="34"/>
      <c r="AU2163" s="34"/>
      <c r="AV2163" s="34"/>
      <c r="AW2163" s="34"/>
      <c r="AX2163" s="223">
        <v>130306</v>
      </c>
      <c r="AY2163" s="6">
        <v>3</v>
      </c>
      <c r="AZ2163" s="6">
        <v>253</v>
      </c>
      <c r="BA2163" s="87" t="s">
        <v>2496</v>
      </c>
      <c r="BB2163" s="39" t="s">
        <v>2583</v>
      </c>
      <c r="BC2163" s="84" t="s">
        <v>2349</v>
      </c>
      <c r="BD2163" s="38" t="s">
        <v>2497</v>
      </c>
      <c r="BE2163" s="39" t="s">
        <v>2584</v>
      </c>
      <c r="BF2163" s="90" t="s">
        <v>2498</v>
      </c>
      <c r="BJ2163" s="47" t="s">
        <v>2499</v>
      </c>
      <c r="BL2163" s="42" t="s">
        <v>2500</v>
      </c>
      <c r="BM2163" s="43" t="s">
        <v>2495</v>
      </c>
      <c r="BO2163" s="17">
        <v>62085</v>
      </c>
      <c r="BP2163" s="18" t="s">
        <v>1855</v>
      </c>
    </row>
    <row r="2164" spans="1:68" ht="15" customHeight="1" thickBot="1" x14ac:dyDescent="0.35">
      <c r="A2164" s="116">
        <v>2163</v>
      </c>
      <c r="H2164" s="121" t="s">
        <v>2586</v>
      </c>
      <c r="I2164" s="117">
        <v>8</v>
      </c>
      <c r="J2164" s="119" t="s">
        <v>2471</v>
      </c>
      <c r="K2164" s="119" t="s">
        <v>2471</v>
      </c>
      <c r="L2164" s="119" t="s">
        <v>2475</v>
      </c>
      <c r="M2164" s="119" t="s">
        <v>2476</v>
      </c>
      <c r="N2164" s="119" t="s">
        <v>2477</v>
      </c>
      <c r="O2164" s="119" t="s">
        <v>2588</v>
      </c>
      <c r="P2164" s="119" t="s">
        <v>2588</v>
      </c>
      <c r="Q2164" s="119" t="s">
        <v>2588</v>
      </c>
      <c r="R2164" s="6">
        <f t="shared" si="305"/>
        <v>5</v>
      </c>
      <c r="S2164" s="6">
        <f t="shared" si="306"/>
        <v>1</v>
      </c>
      <c r="T2164" s="7">
        <f t="shared" si="307"/>
        <v>130312</v>
      </c>
      <c r="U2164" s="122" t="str">
        <f t="shared" si="308"/>
        <v>1FD08</v>
      </c>
      <c r="V2164" s="10">
        <f t="shared" si="309"/>
        <v>253</v>
      </c>
      <c r="W2164" s="10">
        <f t="shared" si="310"/>
        <v>8</v>
      </c>
      <c r="X2164" s="11">
        <f t="shared" si="311"/>
        <v>16</v>
      </c>
      <c r="Y2164" s="11">
        <f t="shared" si="312"/>
        <v>253</v>
      </c>
      <c r="Z2164" s="12" t="str">
        <f t="shared" si="313"/>
        <v>Temperature</v>
      </c>
      <c r="AI2164" s="17"/>
      <c r="AJ2164" s="18"/>
      <c r="AK2164" s="19"/>
      <c r="AL2164" s="21"/>
      <c r="AM2164" s="21"/>
      <c r="AN2164" s="21"/>
      <c r="AO2164" s="21"/>
      <c r="AP2164" s="20"/>
      <c r="AQ2164" s="22"/>
      <c r="AR2164" s="20"/>
      <c r="AS2164" s="20"/>
      <c r="AT2164" s="20"/>
      <c r="AU2164" s="20"/>
      <c r="AV2164" s="20"/>
      <c r="AW2164" s="20"/>
      <c r="AX2164" s="222">
        <v>130312</v>
      </c>
      <c r="AY2164" s="6">
        <v>16</v>
      </c>
      <c r="AZ2164" s="6">
        <v>253</v>
      </c>
      <c r="BA2164" s="87" t="s">
        <v>2365</v>
      </c>
      <c r="BB2164" s="39" t="s">
        <v>2464</v>
      </c>
      <c r="BC2164" s="84" t="s">
        <v>2359</v>
      </c>
      <c r="BJ2164" s="47" t="s">
        <v>2501</v>
      </c>
      <c r="BL2164" s="42" t="s">
        <v>2494</v>
      </c>
      <c r="BM2164" s="43" t="s">
        <v>2495</v>
      </c>
      <c r="BO2164" s="17">
        <v>62099</v>
      </c>
      <c r="BP2164" s="18" t="s">
        <v>1869</v>
      </c>
    </row>
    <row r="2165" spans="1:68" ht="15" customHeight="1" thickBot="1" x14ac:dyDescent="0.35">
      <c r="A2165" s="116">
        <v>2164</v>
      </c>
      <c r="H2165" s="121" t="s">
        <v>2589</v>
      </c>
      <c r="I2165" s="117">
        <v>8</v>
      </c>
      <c r="J2165" s="119" t="s">
        <v>2478</v>
      </c>
      <c r="K2165" s="119" t="s">
        <v>2479</v>
      </c>
      <c r="L2165" s="119" t="s">
        <v>2480</v>
      </c>
      <c r="M2165" s="119" t="s">
        <v>2481</v>
      </c>
      <c r="N2165" s="119" t="s">
        <v>2482</v>
      </c>
      <c r="O2165" s="119" t="s">
        <v>2483</v>
      </c>
      <c r="P2165" s="119" t="s">
        <v>2475</v>
      </c>
      <c r="Q2165" s="119" t="s">
        <v>2473</v>
      </c>
      <c r="R2165" s="6">
        <f t="shared" si="305"/>
        <v>2</v>
      </c>
      <c r="S2165" s="6">
        <f t="shared" si="306"/>
        <v>1</v>
      </c>
      <c r="T2165" s="7">
        <f t="shared" si="307"/>
        <v>130306</v>
      </c>
      <c r="U2165" s="122" t="str">
        <f t="shared" si="308"/>
        <v>1FD02</v>
      </c>
      <c r="V2165" s="10">
        <f t="shared" si="309"/>
        <v>253</v>
      </c>
      <c r="W2165" s="10">
        <f t="shared" si="310"/>
        <v>2</v>
      </c>
      <c r="X2165" s="11">
        <f t="shared" si="311"/>
        <v>3</v>
      </c>
      <c r="Y2165" s="11">
        <f t="shared" si="312"/>
        <v>253</v>
      </c>
      <c r="Z2165" s="12" t="str">
        <f t="shared" si="313"/>
        <v>Wind Data</v>
      </c>
      <c r="AI2165" s="17"/>
      <c r="AJ2165" s="18"/>
      <c r="AK2165" s="19"/>
      <c r="AQ2165" s="37"/>
      <c r="AR2165" s="34"/>
      <c r="AS2165" s="34"/>
      <c r="AT2165" s="34"/>
      <c r="AU2165" s="34"/>
      <c r="AV2165" s="34"/>
      <c r="AW2165" s="34"/>
      <c r="AX2165" s="223">
        <v>130306</v>
      </c>
      <c r="AY2165" s="6">
        <v>3</v>
      </c>
      <c r="AZ2165" s="6">
        <v>253</v>
      </c>
      <c r="BA2165" s="87" t="s">
        <v>2496</v>
      </c>
      <c r="BB2165" s="39" t="s">
        <v>2598</v>
      </c>
      <c r="BC2165" s="84" t="s">
        <v>2349</v>
      </c>
      <c r="BD2165" s="38" t="s">
        <v>2497</v>
      </c>
      <c r="BE2165" s="39" t="s">
        <v>2599</v>
      </c>
      <c r="BF2165" s="90" t="s">
        <v>2498</v>
      </c>
      <c r="BJ2165" s="47" t="s">
        <v>2505</v>
      </c>
      <c r="BL2165" s="42" t="s">
        <v>2500</v>
      </c>
      <c r="BM2165" s="43" t="s">
        <v>2495</v>
      </c>
      <c r="BO2165" s="17">
        <v>62136</v>
      </c>
      <c r="BP2165" s="18" t="s">
        <v>1906</v>
      </c>
    </row>
    <row r="2166" spans="1:68" ht="15" customHeight="1" thickBot="1" x14ac:dyDescent="0.35">
      <c r="A2166" s="116">
        <v>2165</v>
      </c>
      <c r="H2166" s="121" t="s">
        <v>2503</v>
      </c>
      <c r="I2166" s="117">
        <v>8</v>
      </c>
      <c r="J2166" s="119" t="s">
        <v>2471</v>
      </c>
      <c r="K2166" s="119" t="s">
        <v>2481</v>
      </c>
      <c r="L2166" s="119" t="s">
        <v>2480</v>
      </c>
      <c r="M2166" s="119" t="s">
        <v>2479</v>
      </c>
      <c r="N2166" s="119" t="s">
        <v>2478</v>
      </c>
      <c r="O2166" s="119" t="s">
        <v>2588</v>
      </c>
      <c r="P2166" s="119" t="s">
        <v>2588</v>
      </c>
      <c r="Q2166" s="119" t="s">
        <v>2588</v>
      </c>
      <c r="R2166" s="6">
        <f t="shared" si="305"/>
        <v>5</v>
      </c>
      <c r="S2166" s="6">
        <f t="shared" si="306"/>
        <v>1</v>
      </c>
      <c r="T2166" s="7">
        <f t="shared" si="307"/>
        <v>130312</v>
      </c>
      <c r="U2166" s="122" t="str">
        <f t="shared" si="308"/>
        <v>1FD08</v>
      </c>
      <c r="V2166" s="10">
        <f t="shared" si="309"/>
        <v>253</v>
      </c>
      <c r="W2166" s="10">
        <f t="shared" si="310"/>
        <v>8</v>
      </c>
      <c r="X2166" s="11">
        <f t="shared" si="311"/>
        <v>16</v>
      </c>
      <c r="Y2166" s="11">
        <f t="shared" si="312"/>
        <v>253</v>
      </c>
      <c r="Z2166" s="12" t="str">
        <f t="shared" si="313"/>
        <v>Temperature</v>
      </c>
      <c r="AI2166" s="17"/>
      <c r="AJ2166" s="18"/>
      <c r="AK2166" s="19"/>
      <c r="AL2166" s="21"/>
      <c r="AM2166" s="21"/>
      <c r="AN2166" s="21"/>
      <c r="AO2166" s="21"/>
      <c r="AP2166" s="20"/>
      <c r="AQ2166" s="22"/>
      <c r="AR2166" s="20"/>
      <c r="AS2166" s="20"/>
      <c r="AT2166" s="20"/>
      <c r="AU2166" s="20"/>
      <c r="AV2166" s="20"/>
      <c r="AW2166" s="20"/>
      <c r="AX2166" s="222">
        <v>130312</v>
      </c>
      <c r="AY2166" s="6">
        <v>16</v>
      </c>
      <c r="AZ2166" s="6">
        <v>253</v>
      </c>
      <c r="BA2166" s="87" t="s">
        <v>2365</v>
      </c>
      <c r="BB2166" s="39" t="s">
        <v>2600</v>
      </c>
      <c r="BC2166" s="84" t="s">
        <v>2359</v>
      </c>
      <c r="BJ2166" s="47" t="s">
        <v>2601</v>
      </c>
      <c r="BL2166" s="42" t="s">
        <v>2494</v>
      </c>
      <c r="BM2166" s="43" t="s">
        <v>2495</v>
      </c>
      <c r="BO2166" s="17">
        <v>62147</v>
      </c>
      <c r="BP2166" s="18" t="s">
        <v>1917</v>
      </c>
    </row>
    <row r="2167" spans="1:68" ht="15" customHeight="1" thickBot="1" x14ac:dyDescent="0.35">
      <c r="A2167" s="116">
        <v>2166</v>
      </c>
      <c r="H2167" s="121" t="s">
        <v>2503</v>
      </c>
      <c r="I2167" s="117">
        <v>8</v>
      </c>
      <c r="J2167" s="119" t="s">
        <v>2471</v>
      </c>
      <c r="K2167" s="119" t="s">
        <v>2471</v>
      </c>
      <c r="L2167" s="119" t="s">
        <v>2472</v>
      </c>
      <c r="M2167" s="119" t="s">
        <v>2594</v>
      </c>
      <c r="N2167" s="119" t="s">
        <v>2473</v>
      </c>
      <c r="O2167" s="119" t="s">
        <v>2472</v>
      </c>
      <c r="P2167" s="119" t="s">
        <v>2475</v>
      </c>
      <c r="Q2167" s="119" t="s">
        <v>2483</v>
      </c>
      <c r="R2167" s="6">
        <f t="shared" si="305"/>
        <v>5</v>
      </c>
      <c r="S2167" s="6">
        <f t="shared" si="306"/>
        <v>1</v>
      </c>
      <c r="T2167" s="7">
        <f t="shared" si="307"/>
        <v>130312</v>
      </c>
      <c r="U2167" s="122" t="str">
        <f t="shared" si="308"/>
        <v>1FD08</v>
      </c>
      <c r="V2167" s="10">
        <f t="shared" si="309"/>
        <v>253</v>
      </c>
      <c r="W2167" s="10">
        <f t="shared" si="310"/>
        <v>8</v>
      </c>
      <c r="X2167" s="11">
        <f t="shared" si="311"/>
        <v>16</v>
      </c>
      <c r="Y2167" s="11">
        <f t="shared" si="312"/>
        <v>253</v>
      </c>
      <c r="Z2167" s="12" t="str">
        <f t="shared" si="313"/>
        <v>Temperature</v>
      </c>
      <c r="AI2167" s="17"/>
      <c r="AJ2167" s="18"/>
      <c r="AK2167" s="19"/>
      <c r="AQ2167" s="37"/>
      <c r="AR2167" s="34"/>
      <c r="AS2167" s="34"/>
      <c r="AT2167" s="34"/>
      <c r="AU2167" s="34"/>
      <c r="AV2167" s="34"/>
      <c r="AW2167" s="34"/>
      <c r="AX2167" s="223">
        <v>130312</v>
      </c>
      <c r="AY2167" s="6">
        <v>16</v>
      </c>
      <c r="AZ2167" s="6">
        <v>253</v>
      </c>
      <c r="BA2167" s="87" t="s">
        <v>2365</v>
      </c>
      <c r="BB2167" s="39" t="s">
        <v>2585</v>
      </c>
      <c r="BC2167" s="84" t="s">
        <v>2359</v>
      </c>
      <c r="BJ2167" s="47" t="s">
        <v>2493</v>
      </c>
      <c r="BL2167" s="42" t="s">
        <v>2494</v>
      </c>
      <c r="BM2167" s="43" t="s">
        <v>2495</v>
      </c>
      <c r="BO2167" s="17">
        <v>62206</v>
      </c>
      <c r="BP2167" s="18" t="s">
        <v>1976</v>
      </c>
    </row>
    <row r="2168" spans="1:68" ht="15" customHeight="1" thickBot="1" x14ac:dyDescent="0.35">
      <c r="A2168" s="116">
        <v>2167</v>
      </c>
      <c r="H2168" s="121" t="s">
        <v>2503</v>
      </c>
      <c r="I2168" s="117">
        <v>7</v>
      </c>
      <c r="J2168" s="119" t="s">
        <v>2484</v>
      </c>
      <c r="K2168" s="119" t="s">
        <v>2594</v>
      </c>
      <c r="L2168" s="119" t="s">
        <v>2481</v>
      </c>
      <c r="M2168" s="119" t="s">
        <v>2480</v>
      </c>
      <c r="N2168" s="119" t="s">
        <v>2479</v>
      </c>
      <c r="O2168" s="119" t="s">
        <v>2504</v>
      </c>
      <c r="P2168" s="119" t="s">
        <v>2475</v>
      </c>
      <c r="Q2168" s="119" t="s">
        <v>2485</v>
      </c>
      <c r="R2168" s="6">
        <f t="shared" si="305"/>
        <v>5</v>
      </c>
      <c r="S2168" s="6">
        <f t="shared" si="306"/>
        <v>1</v>
      </c>
      <c r="T2168" s="7">
        <f t="shared" si="307"/>
        <v>130312</v>
      </c>
      <c r="U2168" s="122" t="str">
        <f t="shared" si="308"/>
        <v>1FD08</v>
      </c>
      <c r="V2168" s="10">
        <f t="shared" si="309"/>
        <v>253</v>
      </c>
      <c r="W2168" s="10">
        <f t="shared" si="310"/>
        <v>8</v>
      </c>
      <c r="X2168" s="11">
        <f t="shared" si="311"/>
        <v>16</v>
      </c>
      <c r="Y2168" s="11">
        <f t="shared" si="312"/>
        <v>253</v>
      </c>
      <c r="Z2168" s="12" t="str">
        <f t="shared" si="313"/>
        <v>Temperature</v>
      </c>
      <c r="AI2168" s="17"/>
      <c r="AJ2168" s="18"/>
      <c r="AK2168" s="19"/>
      <c r="AL2168" s="21"/>
      <c r="AM2168" s="21"/>
      <c r="AN2168" s="21"/>
      <c r="AO2168" s="21"/>
      <c r="AP2168" s="20"/>
      <c r="AQ2168" s="22"/>
      <c r="AR2168" s="20"/>
      <c r="AS2168" s="20"/>
      <c r="AT2168" s="20"/>
      <c r="AU2168" s="20"/>
      <c r="AV2168" s="20"/>
      <c r="AW2168" s="20"/>
      <c r="AX2168" s="222">
        <v>130312</v>
      </c>
      <c r="AY2168" s="6">
        <v>16</v>
      </c>
      <c r="AZ2168" s="6">
        <v>253</v>
      </c>
      <c r="BA2168" s="87" t="s">
        <v>2365</v>
      </c>
      <c r="BB2168" s="39" t="s">
        <v>2602</v>
      </c>
      <c r="BC2168" s="84" t="s">
        <v>2359</v>
      </c>
      <c r="BJ2168" s="47" t="s">
        <v>2603</v>
      </c>
      <c r="BL2168" s="42" t="s">
        <v>2494</v>
      </c>
      <c r="BM2168" s="43" t="s">
        <v>2495</v>
      </c>
      <c r="BO2168" s="17">
        <v>62217</v>
      </c>
      <c r="BP2168" s="18" t="s">
        <v>1987</v>
      </c>
    </row>
    <row r="2169" spans="1:68" ht="15" customHeight="1" thickBot="1" x14ac:dyDescent="0.35">
      <c r="A2169" s="116">
        <v>2168</v>
      </c>
      <c r="H2169" s="121" t="s">
        <v>2595</v>
      </c>
      <c r="I2169" s="117">
        <v>8</v>
      </c>
      <c r="J2169" s="119" t="s">
        <v>2471</v>
      </c>
      <c r="K2169" s="119" t="s">
        <v>2471</v>
      </c>
      <c r="L2169" s="119" t="s">
        <v>2472</v>
      </c>
      <c r="M2169" s="119" t="s">
        <v>2594</v>
      </c>
      <c r="N2169" s="119" t="s">
        <v>2486</v>
      </c>
      <c r="O2169" s="119" t="s">
        <v>2588</v>
      </c>
      <c r="P2169" s="119" t="s">
        <v>2588</v>
      </c>
      <c r="Q2169" s="119" t="s">
        <v>2588</v>
      </c>
      <c r="R2169" s="6">
        <f t="shared" si="305"/>
        <v>5</v>
      </c>
      <c r="S2169" s="6">
        <f t="shared" si="306"/>
        <v>1</v>
      </c>
      <c r="T2169" s="7">
        <f t="shared" si="307"/>
        <v>130312</v>
      </c>
      <c r="U2169" s="122" t="str">
        <f t="shared" si="308"/>
        <v>1FD08</v>
      </c>
      <c r="V2169" s="10">
        <f t="shared" si="309"/>
        <v>253</v>
      </c>
      <c r="W2169" s="10">
        <f t="shared" si="310"/>
        <v>8</v>
      </c>
      <c r="X2169" s="11">
        <f t="shared" si="311"/>
        <v>25</v>
      </c>
      <c r="Y2169" s="11">
        <f t="shared" si="312"/>
        <v>253</v>
      </c>
      <c r="Z2169" s="12" t="str">
        <f t="shared" si="313"/>
        <v>Temperature</v>
      </c>
      <c r="AI2169" s="17"/>
      <c r="AJ2169" s="18"/>
      <c r="AK2169" s="19"/>
      <c r="AQ2169" s="37"/>
      <c r="AR2169" s="34"/>
      <c r="AS2169" s="34"/>
      <c r="AT2169" s="34"/>
      <c r="AU2169" s="34"/>
      <c r="AV2169" s="34"/>
      <c r="AW2169" s="34"/>
      <c r="AX2169" s="223">
        <v>130312</v>
      </c>
      <c r="AY2169" s="6">
        <v>25</v>
      </c>
      <c r="AZ2169" s="6">
        <v>253</v>
      </c>
      <c r="BA2169" s="87" t="s">
        <v>2365</v>
      </c>
      <c r="BB2169" s="39" t="s">
        <v>2467</v>
      </c>
      <c r="BC2169" s="84" t="s">
        <v>2359</v>
      </c>
      <c r="BJ2169" s="47" t="s">
        <v>2493</v>
      </c>
      <c r="BL2169" s="42" t="s">
        <v>2604</v>
      </c>
      <c r="BM2169" s="43" t="s">
        <v>2495</v>
      </c>
      <c r="BO2169" s="17">
        <v>62256</v>
      </c>
      <c r="BP2169" s="18" t="s">
        <v>2026</v>
      </c>
    </row>
    <row r="2170" spans="1:68" ht="15" customHeight="1" thickBot="1" x14ac:dyDescent="0.35">
      <c r="A2170" s="116">
        <v>2169</v>
      </c>
      <c r="H2170" s="121" t="s">
        <v>2487</v>
      </c>
      <c r="I2170" s="117">
        <v>8</v>
      </c>
      <c r="J2170" s="119" t="s">
        <v>2488</v>
      </c>
      <c r="K2170" s="119" t="s">
        <v>2489</v>
      </c>
      <c r="L2170" s="119" t="s">
        <v>2473</v>
      </c>
      <c r="M2170" s="119" t="s">
        <v>2490</v>
      </c>
      <c r="N2170" s="119" t="s">
        <v>2491</v>
      </c>
      <c r="O2170" s="119" t="s">
        <v>2492</v>
      </c>
      <c r="P2170" s="119" t="s">
        <v>2596</v>
      </c>
      <c r="Q2170" s="119" t="s">
        <v>2597</v>
      </c>
      <c r="R2170" s="6">
        <f t="shared" si="305"/>
        <v>2</v>
      </c>
      <c r="S2170" s="6">
        <f t="shared" si="306"/>
        <v>1</v>
      </c>
      <c r="T2170" s="7">
        <f t="shared" si="307"/>
        <v>130306</v>
      </c>
      <c r="U2170" s="122" t="str">
        <f t="shared" si="308"/>
        <v>1FD02</v>
      </c>
      <c r="V2170" s="10">
        <f t="shared" si="309"/>
        <v>253</v>
      </c>
      <c r="W2170" s="10">
        <f t="shared" si="310"/>
        <v>2</v>
      </c>
      <c r="X2170" s="11">
        <f t="shared" si="311"/>
        <v>3</v>
      </c>
      <c r="Y2170" s="11">
        <f t="shared" si="312"/>
        <v>253</v>
      </c>
      <c r="Z2170" s="12" t="str">
        <f t="shared" si="313"/>
        <v>Wind Data</v>
      </c>
      <c r="AI2170" s="17"/>
      <c r="AJ2170" s="18"/>
      <c r="AK2170" s="19"/>
      <c r="AL2170" s="21"/>
      <c r="AM2170" s="21"/>
      <c r="AN2170" s="21"/>
      <c r="AO2170" s="21"/>
      <c r="AP2170" s="20"/>
      <c r="AQ2170" s="22"/>
      <c r="AR2170" s="20"/>
      <c r="AS2170" s="20"/>
      <c r="AT2170" s="20"/>
      <c r="AU2170" s="20"/>
      <c r="AV2170" s="20"/>
      <c r="AW2170" s="20"/>
      <c r="AX2170" s="222">
        <v>130306</v>
      </c>
      <c r="AY2170" s="6">
        <v>3</v>
      </c>
      <c r="AZ2170" s="6">
        <v>253</v>
      </c>
      <c r="BA2170" s="87" t="s">
        <v>2496</v>
      </c>
      <c r="BB2170" s="39" t="s">
        <v>2468</v>
      </c>
      <c r="BC2170" s="84" t="s">
        <v>2349</v>
      </c>
      <c r="BD2170" s="38" t="s">
        <v>2497</v>
      </c>
      <c r="BE2170" s="39" t="s">
        <v>2469</v>
      </c>
      <c r="BF2170" s="90" t="s">
        <v>2498</v>
      </c>
      <c r="BJ2170" s="47" t="s">
        <v>2499</v>
      </c>
      <c r="BL2170" s="42" t="s">
        <v>2500</v>
      </c>
      <c r="BM2170" s="43" t="s">
        <v>2495</v>
      </c>
      <c r="BO2170" s="17">
        <v>62269</v>
      </c>
      <c r="BP2170" s="18" t="s">
        <v>2039</v>
      </c>
    </row>
    <row r="2171" spans="1:68" ht="15" customHeight="1" thickBot="1" x14ac:dyDescent="0.35">
      <c r="A2171" s="116">
        <v>2170</v>
      </c>
      <c r="H2171" s="121" t="s">
        <v>2586</v>
      </c>
      <c r="I2171" s="117">
        <v>8</v>
      </c>
      <c r="J2171" s="119" t="s">
        <v>2471</v>
      </c>
      <c r="K2171" s="119" t="s">
        <v>2471</v>
      </c>
      <c r="L2171" s="119" t="s">
        <v>2472</v>
      </c>
      <c r="M2171" s="119" t="s">
        <v>2587</v>
      </c>
      <c r="N2171" s="119" t="s">
        <v>2502</v>
      </c>
      <c r="O2171" s="119" t="s">
        <v>2588</v>
      </c>
      <c r="P2171" s="119" t="s">
        <v>2588</v>
      </c>
      <c r="Q2171" s="119" t="s">
        <v>2588</v>
      </c>
      <c r="R2171" s="6">
        <f t="shared" si="305"/>
        <v>5</v>
      </c>
      <c r="S2171" s="6">
        <f t="shared" si="306"/>
        <v>1</v>
      </c>
      <c r="T2171" s="7">
        <f t="shared" si="307"/>
        <v>130312</v>
      </c>
      <c r="U2171" s="122" t="str">
        <f t="shared" si="308"/>
        <v>1FD08</v>
      </c>
      <c r="V2171" s="10">
        <f t="shared" si="309"/>
        <v>253</v>
      </c>
      <c r="W2171" s="10">
        <f t="shared" si="310"/>
        <v>8</v>
      </c>
      <c r="X2171" s="11">
        <f t="shared" si="311"/>
        <v>16</v>
      </c>
      <c r="Y2171" s="11">
        <f t="shared" si="312"/>
        <v>253</v>
      </c>
      <c r="Z2171" s="12" t="str">
        <f t="shared" si="313"/>
        <v>Temperature</v>
      </c>
      <c r="AI2171" s="17"/>
      <c r="AJ2171" s="18"/>
      <c r="AK2171" s="19"/>
      <c r="AQ2171" s="37"/>
      <c r="AR2171" s="34"/>
      <c r="AS2171" s="34"/>
      <c r="AT2171" s="34"/>
      <c r="AU2171" s="34"/>
      <c r="AV2171" s="34"/>
      <c r="AW2171" s="34"/>
      <c r="AX2171" s="223">
        <v>130312</v>
      </c>
      <c r="AY2171" s="6">
        <v>16</v>
      </c>
      <c r="AZ2171" s="6">
        <v>253</v>
      </c>
      <c r="BA2171" s="87" t="s">
        <v>2365</v>
      </c>
      <c r="BB2171" s="39" t="s">
        <v>2582</v>
      </c>
      <c r="BC2171" s="84" t="s">
        <v>2359</v>
      </c>
      <c r="BJ2171" s="47" t="s">
        <v>2493</v>
      </c>
      <c r="BL2171" s="42" t="s">
        <v>2494</v>
      </c>
      <c r="BM2171" s="43" t="s">
        <v>2495</v>
      </c>
      <c r="BO2171" s="17">
        <v>64131</v>
      </c>
      <c r="BP2171" s="18" t="s">
        <v>2100</v>
      </c>
    </row>
    <row r="2172" spans="1:68" ht="15" customHeight="1" thickBot="1" x14ac:dyDescent="0.35">
      <c r="A2172" s="116">
        <v>2171</v>
      </c>
      <c r="H2172" s="121" t="s">
        <v>2589</v>
      </c>
      <c r="I2172" s="117">
        <v>8</v>
      </c>
      <c r="J2172" s="119" t="s">
        <v>2590</v>
      </c>
      <c r="K2172" s="119" t="s">
        <v>2591</v>
      </c>
      <c r="L2172" s="119" t="s">
        <v>2473</v>
      </c>
      <c r="M2172" s="119" t="s">
        <v>2592</v>
      </c>
      <c r="N2172" s="119" t="s">
        <v>2474</v>
      </c>
      <c r="O2172" s="119" t="s">
        <v>2593</v>
      </c>
      <c r="P2172" s="119" t="s">
        <v>2588</v>
      </c>
      <c r="Q2172" s="119" t="s">
        <v>2588</v>
      </c>
      <c r="R2172" s="6">
        <f t="shared" si="305"/>
        <v>2</v>
      </c>
      <c r="S2172" s="6">
        <f t="shared" si="306"/>
        <v>1</v>
      </c>
      <c r="T2172" s="7">
        <f t="shared" si="307"/>
        <v>130306</v>
      </c>
      <c r="U2172" s="122" t="str">
        <f t="shared" si="308"/>
        <v>1FD02</v>
      </c>
      <c r="V2172" s="10">
        <f t="shared" si="309"/>
        <v>253</v>
      </c>
      <c r="W2172" s="10">
        <f t="shared" si="310"/>
        <v>2</v>
      </c>
      <c r="X2172" s="11">
        <f t="shared" si="311"/>
        <v>3</v>
      </c>
      <c r="Y2172" s="11">
        <f t="shared" si="312"/>
        <v>253</v>
      </c>
      <c r="Z2172" s="12" t="str">
        <f t="shared" si="313"/>
        <v>Wind Data</v>
      </c>
      <c r="AI2172" s="17"/>
      <c r="AJ2172" s="18"/>
      <c r="AK2172" s="19"/>
      <c r="AL2172" s="21"/>
      <c r="AM2172" s="21"/>
      <c r="AN2172" s="21"/>
      <c r="AO2172" s="21"/>
      <c r="AP2172" s="20"/>
      <c r="AQ2172" s="22"/>
      <c r="AR2172" s="20"/>
      <c r="AS2172" s="20"/>
      <c r="AT2172" s="20"/>
      <c r="AU2172" s="20"/>
      <c r="AV2172" s="20"/>
      <c r="AW2172" s="20"/>
      <c r="AX2172" s="222">
        <v>130306</v>
      </c>
      <c r="AY2172" s="6">
        <v>3</v>
      </c>
      <c r="AZ2172" s="6">
        <v>253</v>
      </c>
      <c r="BA2172" s="87" t="s">
        <v>2496</v>
      </c>
      <c r="BB2172" s="39" t="s">
        <v>2583</v>
      </c>
      <c r="BC2172" s="84" t="s">
        <v>2349</v>
      </c>
      <c r="BD2172" s="38" t="s">
        <v>2497</v>
      </c>
      <c r="BE2172" s="39" t="s">
        <v>2584</v>
      </c>
      <c r="BF2172" s="90" t="s">
        <v>2498</v>
      </c>
      <c r="BJ2172" s="47" t="s">
        <v>2499</v>
      </c>
      <c r="BL2172" s="42" t="s">
        <v>2500</v>
      </c>
      <c r="BM2172" s="43" t="s">
        <v>2495</v>
      </c>
      <c r="BO2172" s="17">
        <v>64140</v>
      </c>
      <c r="BP2172" s="18" t="s">
        <v>2109</v>
      </c>
    </row>
    <row r="2173" spans="1:68" ht="15" customHeight="1" thickBot="1" x14ac:dyDescent="0.35">
      <c r="A2173" s="116">
        <v>2172</v>
      </c>
      <c r="H2173" s="121" t="s">
        <v>2586</v>
      </c>
      <c r="I2173" s="117">
        <v>8</v>
      </c>
      <c r="J2173" s="119" t="s">
        <v>2471</v>
      </c>
      <c r="K2173" s="119" t="s">
        <v>2471</v>
      </c>
      <c r="L2173" s="119" t="s">
        <v>2475</v>
      </c>
      <c r="M2173" s="119" t="s">
        <v>2476</v>
      </c>
      <c r="N2173" s="119" t="s">
        <v>2477</v>
      </c>
      <c r="O2173" s="119" t="s">
        <v>2588</v>
      </c>
      <c r="P2173" s="119" t="s">
        <v>2588</v>
      </c>
      <c r="Q2173" s="119" t="s">
        <v>2588</v>
      </c>
      <c r="R2173" s="6">
        <f t="shared" si="305"/>
        <v>5</v>
      </c>
      <c r="S2173" s="6">
        <f t="shared" si="306"/>
        <v>1</v>
      </c>
      <c r="T2173" s="7">
        <f t="shared" si="307"/>
        <v>130312</v>
      </c>
      <c r="U2173" s="122" t="str">
        <f t="shared" si="308"/>
        <v>1FD08</v>
      </c>
      <c r="V2173" s="10">
        <f t="shared" si="309"/>
        <v>253</v>
      </c>
      <c r="W2173" s="10">
        <f t="shared" si="310"/>
        <v>8</v>
      </c>
      <c r="X2173" s="11">
        <f t="shared" si="311"/>
        <v>16</v>
      </c>
      <c r="Y2173" s="11">
        <f t="shared" si="312"/>
        <v>253</v>
      </c>
      <c r="Z2173" s="12" t="str">
        <f t="shared" si="313"/>
        <v>Temperature</v>
      </c>
      <c r="AI2173" s="17"/>
      <c r="AJ2173" s="18"/>
      <c r="AK2173" s="19"/>
      <c r="AQ2173" s="37"/>
      <c r="AR2173" s="34"/>
      <c r="AS2173" s="34"/>
      <c r="AT2173" s="34"/>
      <c r="AU2173" s="34"/>
      <c r="AV2173" s="34"/>
      <c r="AW2173" s="34"/>
      <c r="AX2173" s="223">
        <v>130312</v>
      </c>
      <c r="AY2173" s="6">
        <v>16</v>
      </c>
      <c r="AZ2173" s="6">
        <v>253</v>
      </c>
      <c r="BA2173" s="87" t="s">
        <v>2365</v>
      </c>
      <c r="BB2173" s="39" t="s">
        <v>2464</v>
      </c>
      <c r="BC2173" s="84" t="s">
        <v>2359</v>
      </c>
      <c r="BJ2173" s="47" t="s">
        <v>2501</v>
      </c>
      <c r="BL2173" s="42" t="s">
        <v>2494</v>
      </c>
      <c r="BM2173" s="43" t="s">
        <v>2495</v>
      </c>
      <c r="BO2173" s="17">
        <v>64178</v>
      </c>
      <c r="BP2173" s="18" t="s">
        <v>2147</v>
      </c>
    </row>
    <row r="2174" spans="1:68" ht="15" customHeight="1" thickBot="1" x14ac:dyDescent="0.35">
      <c r="A2174" s="116">
        <v>2173</v>
      </c>
      <c r="H2174" s="121" t="s">
        <v>2589</v>
      </c>
      <c r="I2174" s="117">
        <v>8</v>
      </c>
      <c r="J2174" s="119" t="s">
        <v>2478</v>
      </c>
      <c r="K2174" s="119" t="s">
        <v>2479</v>
      </c>
      <c r="L2174" s="119" t="s">
        <v>2480</v>
      </c>
      <c r="M2174" s="119" t="s">
        <v>2481</v>
      </c>
      <c r="N2174" s="119" t="s">
        <v>2482</v>
      </c>
      <c r="O2174" s="119" t="s">
        <v>2483</v>
      </c>
      <c r="P2174" s="119" t="s">
        <v>2475</v>
      </c>
      <c r="Q2174" s="119" t="s">
        <v>2473</v>
      </c>
      <c r="R2174" s="6">
        <f t="shared" si="305"/>
        <v>2</v>
      </c>
      <c r="S2174" s="6">
        <f t="shared" si="306"/>
        <v>1</v>
      </c>
      <c r="T2174" s="7">
        <f t="shared" si="307"/>
        <v>130306</v>
      </c>
      <c r="U2174" s="122" t="str">
        <f t="shared" si="308"/>
        <v>1FD02</v>
      </c>
      <c r="V2174" s="10">
        <f t="shared" si="309"/>
        <v>253</v>
      </c>
      <c r="W2174" s="10">
        <f t="shared" si="310"/>
        <v>2</v>
      </c>
      <c r="X2174" s="11">
        <f t="shared" si="311"/>
        <v>3</v>
      </c>
      <c r="Y2174" s="11">
        <f t="shared" si="312"/>
        <v>253</v>
      </c>
      <c r="Z2174" s="12" t="str">
        <f t="shared" si="313"/>
        <v>Wind Data</v>
      </c>
      <c r="AI2174" s="17"/>
      <c r="AJ2174" s="18"/>
      <c r="AK2174" s="19"/>
      <c r="AL2174" s="21"/>
      <c r="AM2174" s="21"/>
      <c r="AN2174" s="21"/>
      <c r="AO2174" s="21"/>
      <c r="AP2174" s="20"/>
      <c r="AQ2174" s="22"/>
      <c r="AR2174" s="20"/>
      <c r="AS2174" s="20"/>
      <c r="AT2174" s="20"/>
      <c r="AU2174" s="20"/>
      <c r="AV2174" s="20"/>
      <c r="AW2174" s="20"/>
      <c r="AX2174" s="222">
        <v>130306</v>
      </c>
      <c r="AY2174" s="6">
        <v>3</v>
      </c>
      <c r="AZ2174" s="6">
        <v>253</v>
      </c>
      <c r="BA2174" s="87" t="s">
        <v>2496</v>
      </c>
      <c r="BB2174" s="39" t="s">
        <v>2598</v>
      </c>
      <c r="BC2174" s="84" t="s">
        <v>2349</v>
      </c>
      <c r="BD2174" s="38" t="s">
        <v>2497</v>
      </c>
      <c r="BE2174" s="39" t="s">
        <v>2599</v>
      </c>
      <c r="BF2174" s="90" t="s">
        <v>2498</v>
      </c>
      <c r="BJ2174" s="47" t="s">
        <v>2505</v>
      </c>
      <c r="BL2174" s="42" t="s">
        <v>2500</v>
      </c>
      <c r="BM2174" s="43" t="s">
        <v>2495</v>
      </c>
      <c r="BO2174" s="17">
        <v>64197</v>
      </c>
      <c r="BP2174" s="18" t="s">
        <v>2165</v>
      </c>
    </row>
    <row r="2175" spans="1:68" ht="15" customHeight="1" thickBot="1" x14ac:dyDescent="0.35">
      <c r="A2175" s="116">
        <v>2174</v>
      </c>
      <c r="H2175" s="121" t="s">
        <v>2503</v>
      </c>
      <c r="I2175" s="117">
        <v>8</v>
      </c>
      <c r="J2175" s="119" t="s">
        <v>2471</v>
      </c>
      <c r="K2175" s="119" t="s">
        <v>2481</v>
      </c>
      <c r="L2175" s="119" t="s">
        <v>2480</v>
      </c>
      <c r="M2175" s="119" t="s">
        <v>2479</v>
      </c>
      <c r="N2175" s="119" t="s">
        <v>2478</v>
      </c>
      <c r="O2175" s="119" t="s">
        <v>2588</v>
      </c>
      <c r="P2175" s="119" t="s">
        <v>2588</v>
      </c>
      <c r="Q2175" s="119" t="s">
        <v>2588</v>
      </c>
      <c r="R2175" s="6">
        <f t="shared" ref="R2175:R2238" si="314">_xlfn.BITRSHIFT(_xlfn.BITAND(HEX2DEC(H2175),HEX2DEC("1C000000")),26)</f>
        <v>5</v>
      </c>
      <c r="S2175" s="6">
        <f t="shared" ref="S2175:S2238" si="315">_xlfn.BITRSHIFT(_xlfn.BITAND(HEX2DEC(H2175),HEX2DEC("01000000")),24)</f>
        <v>1</v>
      </c>
      <c r="T2175" s="7">
        <f t="shared" ref="T2175:T2238" si="316">IF(_xlfn.BITRSHIFT(_xlfn.BITAND(HEX2DEC(H2175),HEX2DEC("0FF0000")),16)&lt;240,_xlfn.BITRSHIFT(_xlfn.BITAND(HEX2DEC(H2175),HEX2DEC("1FF0000")),8),_xlfn.BITRSHIFT(_xlfn.BITAND(HEX2DEC(H2175),HEX2DEC("1FFFF00")),8))</f>
        <v>130312</v>
      </c>
      <c r="U2175" s="122" t="str">
        <f t="shared" ref="U2175:U2238" si="317">DEC2HEX(T2175)</f>
        <v>1FD08</v>
      </c>
      <c r="V2175" s="10">
        <f t="shared" ref="V2175:V2238" si="318">_xlfn.BITRSHIFT(_xlfn.BITAND(HEX2DEC(H2175),HEX2DEC("0FF0000")),16)</f>
        <v>253</v>
      </c>
      <c r="W2175" s="10">
        <f t="shared" ref="W2175:W2238" si="319">_xlfn.BITRSHIFT(_xlfn.BITAND(HEX2DEC(H2175),HEX2DEC("FF00")),8)</f>
        <v>8</v>
      </c>
      <c r="X2175" s="11">
        <f t="shared" ref="X2175:X2238" si="320">_xlfn.BITAND(HEX2DEC(H2175),HEX2DEC("00000FF"))</f>
        <v>16</v>
      </c>
      <c r="Y2175" s="11">
        <f t="shared" ref="Y2175:Y2238" si="321">IF(_xlfn.BITRSHIFT(_xlfn.BITAND(HEX2DEC(H2175),HEX2DEC("0FF0000")),16)&lt;240,_xlfn.BITRSHIFT(_xlfn.BITAND(HEX2DEC(H2175),HEX2DEC("0FF00")),8),_xlfn.BITRSHIFT(_xlfn.BITAND(HEX2DEC(H2175),HEX2DEC("0FF0000")),16))</f>
        <v>253</v>
      </c>
      <c r="Z2175" s="12" t="str">
        <f t="shared" si="313"/>
        <v>Temperature</v>
      </c>
      <c r="AI2175" s="17"/>
      <c r="AJ2175" s="18"/>
      <c r="AK2175" s="19"/>
      <c r="AQ2175" s="37"/>
      <c r="AR2175" s="34"/>
      <c r="AS2175" s="34"/>
      <c r="AT2175" s="34"/>
      <c r="AU2175" s="34"/>
      <c r="AV2175" s="34"/>
      <c r="AW2175" s="34"/>
      <c r="AX2175" s="223">
        <v>130312</v>
      </c>
      <c r="AY2175" s="6">
        <v>16</v>
      </c>
      <c r="AZ2175" s="6">
        <v>253</v>
      </c>
      <c r="BA2175" s="87" t="s">
        <v>2365</v>
      </c>
      <c r="BB2175" s="39" t="s">
        <v>2600</v>
      </c>
      <c r="BC2175" s="84" t="s">
        <v>2359</v>
      </c>
      <c r="BJ2175" s="47" t="s">
        <v>2601</v>
      </c>
      <c r="BL2175" s="42" t="s">
        <v>2494</v>
      </c>
      <c r="BM2175" s="43" t="s">
        <v>2495</v>
      </c>
      <c r="BO2175" s="17">
        <v>64252</v>
      </c>
      <c r="BP2175" s="18" t="s">
        <v>2192</v>
      </c>
    </row>
    <row r="2176" spans="1:68" ht="15" customHeight="1" thickBot="1" x14ac:dyDescent="0.35">
      <c r="A2176" s="116">
        <v>2175</v>
      </c>
      <c r="H2176" s="121" t="s">
        <v>2503</v>
      </c>
      <c r="I2176" s="117">
        <v>8</v>
      </c>
      <c r="J2176" s="119" t="s">
        <v>2471</v>
      </c>
      <c r="K2176" s="119" t="s">
        <v>2471</v>
      </c>
      <c r="L2176" s="119" t="s">
        <v>2472</v>
      </c>
      <c r="M2176" s="119" t="s">
        <v>2594</v>
      </c>
      <c r="N2176" s="119" t="s">
        <v>2473</v>
      </c>
      <c r="O2176" s="119" t="s">
        <v>2472</v>
      </c>
      <c r="P2176" s="119" t="s">
        <v>2475</v>
      </c>
      <c r="Q2176" s="119" t="s">
        <v>2483</v>
      </c>
      <c r="R2176" s="6">
        <f t="shared" si="314"/>
        <v>5</v>
      </c>
      <c r="S2176" s="6">
        <f t="shared" si="315"/>
        <v>1</v>
      </c>
      <c r="T2176" s="7">
        <f t="shared" si="316"/>
        <v>130312</v>
      </c>
      <c r="U2176" s="122" t="str">
        <f t="shared" si="317"/>
        <v>1FD08</v>
      </c>
      <c r="V2176" s="10">
        <f t="shared" si="318"/>
        <v>253</v>
      </c>
      <c r="W2176" s="10">
        <f t="shared" si="319"/>
        <v>8</v>
      </c>
      <c r="X2176" s="11">
        <f t="shared" si="320"/>
        <v>16</v>
      </c>
      <c r="Y2176" s="11">
        <f t="shared" si="321"/>
        <v>253</v>
      </c>
      <c r="Z2176" s="12" t="str">
        <f t="shared" si="313"/>
        <v>Temperature</v>
      </c>
      <c r="AI2176" s="17"/>
      <c r="AJ2176" s="18"/>
      <c r="AK2176" s="19"/>
      <c r="AL2176" s="21"/>
      <c r="AM2176" s="21"/>
      <c r="AN2176" s="21"/>
      <c r="AO2176" s="21"/>
      <c r="AP2176" s="20"/>
      <c r="AQ2176" s="22"/>
      <c r="AR2176" s="20"/>
      <c r="AS2176" s="20"/>
      <c r="AT2176" s="20"/>
      <c r="AU2176" s="20"/>
      <c r="AV2176" s="20"/>
      <c r="AW2176" s="20"/>
      <c r="AX2176" s="222">
        <v>130312</v>
      </c>
      <c r="AY2176" s="6">
        <v>16</v>
      </c>
      <c r="AZ2176" s="6">
        <v>253</v>
      </c>
      <c r="BA2176" s="87" t="s">
        <v>2365</v>
      </c>
      <c r="BB2176" s="39" t="s">
        <v>2585</v>
      </c>
      <c r="BC2176" s="84" t="s">
        <v>2359</v>
      </c>
      <c r="BJ2176" s="47" t="s">
        <v>2493</v>
      </c>
      <c r="BL2176" s="42" t="s">
        <v>2494</v>
      </c>
      <c r="BM2176" s="43" t="s">
        <v>2495</v>
      </c>
      <c r="BO2176" s="17">
        <v>64263</v>
      </c>
      <c r="BP2176" s="18" t="s">
        <v>2200</v>
      </c>
    </row>
    <row r="2177" spans="1:68" ht="15" customHeight="1" thickBot="1" x14ac:dyDescent="0.35">
      <c r="A2177" s="116">
        <v>2176</v>
      </c>
      <c r="H2177" s="121" t="s">
        <v>2503</v>
      </c>
      <c r="I2177" s="117">
        <v>7</v>
      </c>
      <c r="J2177" s="119" t="s">
        <v>2484</v>
      </c>
      <c r="K2177" s="119" t="s">
        <v>2594</v>
      </c>
      <c r="L2177" s="119" t="s">
        <v>2481</v>
      </c>
      <c r="M2177" s="119" t="s">
        <v>2480</v>
      </c>
      <c r="N2177" s="119" t="s">
        <v>2479</v>
      </c>
      <c r="O2177" s="119" t="s">
        <v>2504</v>
      </c>
      <c r="P2177" s="119" t="s">
        <v>2475</v>
      </c>
      <c r="Q2177" s="119" t="s">
        <v>2485</v>
      </c>
      <c r="R2177" s="6">
        <f t="shared" si="314"/>
        <v>5</v>
      </c>
      <c r="S2177" s="6">
        <f t="shared" si="315"/>
        <v>1</v>
      </c>
      <c r="T2177" s="7">
        <f t="shared" si="316"/>
        <v>130312</v>
      </c>
      <c r="U2177" s="122" t="str">
        <f t="shared" si="317"/>
        <v>1FD08</v>
      </c>
      <c r="V2177" s="10">
        <f t="shared" si="318"/>
        <v>253</v>
      </c>
      <c r="W2177" s="10">
        <f t="shared" si="319"/>
        <v>8</v>
      </c>
      <c r="X2177" s="11">
        <f t="shared" si="320"/>
        <v>16</v>
      </c>
      <c r="Y2177" s="11">
        <f t="shared" si="321"/>
        <v>253</v>
      </c>
      <c r="Z2177" s="12" t="str">
        <f t="shared" si="313"/>
        <v>Temperature</v>
      </c>
      <c r="AI2177" s="17"/>
      <c r="AJ2177" s="18"/>
      <c r="AK2177" s="19"/>
      <c r="AQ2177" s="37"/>
      <c r="AR2177" s="34"/>
      <c r="AS2177" s="34"/>
      <c r="AT2177" s="34"/>
      <c r="AU2177" s="34"/>
      <c r="AV2177" s="34"/>
      <c r="AW2177" s="34"/>
      <c r="AX2177" s="223">
        <v>130312</v>
      </c>
      <c r="AY2177" s="6">
        <v>16</v>
      </c>
      <c r="AZ2177" s="6">
        <v>253</v>
      </c>
      <c r="BA2177" s="87" t="s">
        <v>2365</v>
      </c>
      <c r="BB2177" s="39" t="s">
        <v>2602</v>
      </c>
      <c r="BC2177" s="84" t="s">
        <v>2359</v>
      </c>
      <c r="BJ2177" s="47" t="s">
        <v>2603</v>
      </c>
      <c r="BL2177" s="42" t="s">
        <v>2494</v>
      </c>
      <c r="BM2177" s="43" t="s">
        <v>2495</v>
      </c>
      <c r="BO2177" s="17">
        <v>64306</v>
      </c>
      <c r="BP2177" s="18" t="s">
        <v>2242</v>
      </c>
    </row>
    <row r="2178" spans="1:68" ht="15" customHeight="1" thickBot="1" x14ac:dyDescent="0.35">
      <c r="A2178" s="116">
        <v>2177</v>
      </c>
      <c r="H2178" s="121" t="s">
        <v>2595</v>
      </c>
      <c r="I2178" s="117">
        <v>8</v>
      </c>
      <c r="J2178" s="119" t="s">
        <v>2471</v>
      </c>
      <c r="K2178" s="119" t="s">
        <v>2471</v>
      </c>
      <c r="L2178" s="119" t="s">
        <v>2472</v>
      </c>
      <c r="M2178" s="119" t="s">
        <v>2594</v>
      </c>
      <c r="N2178" s="119" t="s">
        <v>2486</v>
      </c>
      <c r="O2178" s="119" t="s">
        <v>2588</v>
      </c>
      <c r="P2178" s="119" t="s">
        <v>2588</v>
      </c>
      <c r="Q2178" s="119" t="s">
        <v>2588</v>
      </c>
      <c r="R2178" s="6">
        <f t="shared" si="314"/>
        <v>5</v>
      </c>
      <c r="S2178" s="6">
        <f t="shared" si="315"/>
        <v>1</v>
      </c>
      <c r="T2178" s="7">
        <f t="shared" si="316"/>
        <v>130312</v>
      </c>
      <c r="U2178" s="122" t="str">
        <f t="shared" si="317"/>
        <v>1FD08</v>
      </c>
      <c r="V2178" s="10">
        <f t="shared" si="318"/>
        <v>253</v>
      </c>
      <c r="W2178" s="10">
        <f t="shared" si="319"/>
        <v>8</v>
      </c>
      <c r="X2178" s="11">
        <f t="shared" si="320"/>
        <v>25</v>
      </c>
      <c r="Y2178" s="11">
        <f t="shared" si="321"/>
        <v>253</v>
      </c>
      <c r="Z2178" s="12" t="str">
        <f t="shared" si="313"/>
        <v>Temperature</v>
      </c>
      <c r="AI2178" s="17"/>
      <c r="AJ2178" s="18"/>
      <c r="AK2178" s="19"/>
      <c r="AL2178" s="21"/>
      <c r="AM2178" s="21"/>
      <c r="AN2178" s="21"/>
      <c r="AO2178" s="21"/>
      <c r="AP2178" s="20"/>
      <c r="AQ2178" s="22"/>
      <c r="AR2178" s="20"/>
      <c r="AS2178" s="20"/>
      <c r="AT2178" s="20"/>
      <c r="AU2178" s="20"/>
      <c r="AV2178" s="20"/>
      <c r="AW2178" s="20"/>
      <c r="AX2178" s="222">
        <v>130312</v>
      </c>
      <c r="AY2178" s="6">
        <v>25</v>
      </c>
      <c r="AZ2178" s="6">
        <v>253</v>
      </c>
      <c r="BA2178" s="87" t="s">
        <v>2365</v>
      </c>
      <c r="BB2178" s="39" t="s">
        <v>2467</v>
      </c>
      <c r="BC2178" s="84" t="s">
        <v>2359</v>
      </c>
      <c r="BJ2178" s="47" t="s">
        <v>2493</v>
      </c>
      <c r="BL2178" s="42" t="s">
        <v>2604</v>
      </c>
      <c r="BM2178" s="43" t="s">
        <v>2495</v>
      </c>
      <c r="BO2178" s="17">
        <v>64317</v>
      </c>
      <c r="BP2178" s="18" t="s">
        <v>2253</v>
      </c>
    </row>
    <row r="2179" spans="1:68" ht="15" customHeight="1" thickBot="1" x14ac:dyDescent="0.35">
      <c r="A2179" s="116">
        <v>2178</v>
      </c>
      <c r="H2179" s="121" t="s">
        <v>2487</v>
      </c>
      <c r="I2179" s="117">
        <v>8</v>
      </c>
      <c r="J2179" s="119" t="s">
        <v>2488</v>
      </c>
      <c r="K2179" s="119" t="s">
        <v>2489</v>
      </c>
      <c r="L2179" s="119" t="s">
        <v>2473</v>
      </c>
      <c r="M2179" s="119" t="s">
        <v>2490</v>
      </c>
      <c r="N2179" s="119" t="s">
        <v>2491</v>
      </c>
      <c r="O2179" s="119" t="s">
        <v>2492</v>
      </c>
      <c r="P2179" s="119" t="s">
        <v>2596</v>
      </c>
      <c r="Q2179" s="119" t="s">
        <v>2597</v>
      </c>
      <c r="R2179" s="6">
        <f t="shared" si="314"/>
        <v>2</v>
      </c>
      <c r="S2179" s="6">
        <f t="shared" si="315"/>
        <v>1</v>
      </c>
      <c r="T2179" s="7">
        <f t="shared" si="316"/>
        <v>130306</v>
      </c>
      <c r="U2179" s="122" t="str">
        <f t="shared" si="317"/>
        <v>1FD02</v>
      </c>
      <c r="V2179" s="10">
        <f t="shared" si="318"/>
        <v>253</v>
      </c>
      <c r="W2179" s="10">
        <f t="shared" si="319"/>
        <v>2</v>
      </c>
      <c r="X2179" s="11">
        <f t="shared" si="320"/>
        <v>3</v>
      </c>
      <c r="Y2179" s="11">
        <f t="shared" si="321"/>
        <v>253</v>
      </c>
      <c r="Z2179" s="12" t="str">
        <f t="shared" ref="Z2179:Z2242" si="322">VLOOKUP(T2179,BO:BP,2,FALSE)</f>
        <v>Wind Data</v>
      </c>
      <c r="AI2179" s="17"/>
      <c r="AJ2179" s="18"/>
      <c r="AK2179" s="19"/>
      <c r="AQ2179" s="37"/>
      <c r="AR2179" s="34"/>
      <c r="AS2179" s="34"/>
      <c r="AT2179" s="34"/>
      <c r="AU2179" s="34"/>
      <c r="AV2179" s="34"/>
      <c r="AW2179" s="34"/>
      <c r="AX2179" s="223">
        <v>130306</v>
      </c>
      <c r="AY2179" s="6">
        <v>3</v>
      </c>
      <c r="AZ2179" s="6">
        <v>253</v>
      </c>
      <c r="BA2179" s="87" t="s">
        <v>2496</v>
      </c>
      <c r="BB2179" s="39" t="s">
        <v>2468</v>
      </c>
      <c r="BC2179" s="84" t="s">
        <v>2349</v>
      </c>
      <c r="BD2179" s="38" t="s">
        <v>2497</v>
      </c>
      <c r="BE2179" s="39" t="s">
        <v>2469</v>
      </c>
      <c r="BF2179" s="90" t="s">
        <v>2498</v>
      </c>
      <c r="BJ2179" s="47" t="s">
        <v>2499</v>
      </c>
      <c r="BL2179" s="42" t="s">
        <v>2500</v>
      </c>
      <c r="BM2179" s="43" t="s">
        <v>2495</v>
      </c>
      <c r="BO2179" s="17">
        <v>64065</v>
      </c>
      <c r="BP2179" s="18" t="s">
        <v>2317</v>
      </c>
    </row>
    <row r="2180" spans="1:68" ht="15" customHeight="1" thickBot="1" x14ac:dyDescent="0.35">
      <c r="A2180" s="116">
        <v>2179</v>
      </c>
      <c r="H2180" s="121" t="s">
        <v>2586</v>
      </c>
      <c r="I2180" s="117">
        <v>8</v>
      </c>
      <c r="J2180" s="119" t="s">
        <v>2471</v>
      </c>
      <c r="K2180" s="119" t="s">
        <v>2471</v>
      </c>
      <c r="L2180" s="119" t="s">
        <v>2472</v>
      </c>
      <c r="M2180" s="119" t="s">
        <v>2587</v>
      </c>
      <c r="N2180" s="119" t="s">
        <v>2502</v>
      </c>
      <c r="O2180" s="119" t="s">
        <v>2588</v>
      </c>
      <c r="P2180" s="119" t="s">
        <v>2588</v>
      </c>
      <c r="Q2180" s="119" t="s">
        <v>2588</v>
      </c>
      <c r="R2180" s="6">
        <f t="shared" si="314"/>
        <v>5</v>
      </c>
      <c r="S2180" s="6">
        <f t="shared" si="315"/>
        <v>1</v>
      </c>
      <c r="T2180" s="7">
        <f t="shared" si="316"/>
        <v>130312</v>
      </c>
      <c r="U2180" s="122" t="str">
        <f t="shared" si="317"/>
        <v>1FD08</v>
      </c>
      <c r="V2180" s="10">
        <f t="shared" si="318"/>
        <v>253</v>
      </c>
      <c r="W2180" s="10">
        <f t="shared" si="319"/>
        <v>8</v>
      </c>
      <c r="X2180" s="11">
        <f t="shared" si="320"/>
        <v>16</v>
      </c>
      <c r="Y2180" s="11">
        <f t="shared" si="321"/>
        <v>253</v>
      </c>
      <c r="Z2180" s="12" t="str">
        <f t="shared" si="322"/>
        <v>Temperature</v>
      </c>
      <c r="AI2180" s="17"/>
      <c r="AJ2180" s="18"/>
      <c r="AK2180" s="19"/>
      <c r="AL2180" s="21"/>
      <c r="AM2180" s="21"/>
      <c r="AN2180" s="21"/>
      <c r="AO2180" s="21"/>
      <c r="AP2180" s="20"/>
      <c r="AQ2180" s="22"/>
      <c r="AR2180" s="20"/>
      <c r="AS2180" s="20"/>
      <c r="AT2180" s="20"/>
      <c r="AU2180" s="20"/>
      <c r="AV2180" s="20"/>
      <c r="AW2180" s="20"/>
      <c r="AX2180" s="222">
        <v>130312</v>
      </c>
      <c r="AY2180" s="6">
        <v>16</v>
      </c>
      <c r="AZ2180" s="6">
        <v>253</v>
      </c>
      <c r="BA2180" s="87" t="s">
        <v>2365</v>
      </c>
      <c r="BB2180" s="39" t="s">
        <v>2582</v>
      </c>
      <c r="BC2180" s="84" t="s">
        <v>2359</v>
      </c>
      <c r="BJ2180" s="47" t="s">
        <v>2493</v>
      </c>
      <c r="BL2180" s="42" t="s">
        <v>2494</v>
      </c>
      <c r="BM2180" s="43" t="s">
        <v>2495</v>
      </c>
      <c r="BO2180" s="17">
        <v>65009</v>
      </c>
      <c r="BP2180" s="18" t="s">
        <v>1125</v>
      </c>
    </row>
    <row r="2181" spans="1:68" ht="15" customHeight="1" thickBot="1" x14ac:dyDescent="0.35">
      <c r="A2181" s="116">
        <v>2180</v>
      </c>
      <c r="H2181" s="121" t="s">
        <v>2589</v>
      </c>
      <c r="I2181" s="117">
        <v>8</v>
      </c>
      <c r="J2181" s="119" t="s">
        <v>2590</v>
      </c>
      <c r="K2181" s="119" t="s">
        <v>2591</v>
      </c>
      <c r="L2181" s="119" t="s">
        <v>2473</v>
      </c>
      <c r="M2181" s="119" t="s">
        <v>2592</v>
      </c>
      <c r="N2181" s="119" t="s">
        <v>2474</v>
      </c>
      <c r="O2181" s="119" t="s">
        <v>2593</v>
      </c>
      <c r="P2181" s="119" t="s">
        <v>2588</v>
      </c>
      <c r="Q2181" s="119" t="s">
        <v>2588</v>
      </c>
      <c r="R2181" s="6">
        <f t="shared" si="314"/>
        <v>2</v>
      </c>
      <c r="S2181" s="6">
        <f t="shared" si="315"/>
        <v>1</v>
      </c>
      <c r="T2181" s="7">
        <f t="shared" si="316"/>
        <v>130306</v>
      </c>
      <c r="U2181" s="122" t="str">
        <f t="shared" si="317"/>
        <v>1FD02</v>
      </c>
      <c r="V2181" s="10">
        <f t="shared" si="318"/>
        <v>253</v>
      </c>
      <c r="W2181" s="10">
        <f t="shared" si="319"/>
        <v>2</v>
      </c>
      <c r="X2181" s="11">
        <f t="shared" si="320"/>
        <v>3</v>
      </c>
      <c r="Y2181" s="11">
        <f t="shared" si="321"/>
        <v>253</v>
      </c>
      <c r="Z2181" s="12" t="str">
        <f t="shared" si="322"/>
        <v>Wind Data</v>
      </c>
      <c r="AI2181" s="17"/>
      <c r="AJ2181" s="18"/>
      <c r="AK2181" s="19"/>
      <c r="AQ2181" s="37"/>
      <c r="AR2181" s="34"/>
      <c r="AS2181" s="34"/>
      <c r="AT2181" s="34"/>
      <c r="AU2181" s="34"/>
      <c r="AV2181" s="34"/>
      <c r="AW2181" s="34"/>
      <c r="AX2181" s="223">
        <v>130306</v>
      </c>
      <c r="AY2181" s="6">
        <v>3</v>
      </c>
      <c r="AZ2181" s="6">
        <v>253</v>
      </c>
      <c r="BA2181" s="87" t="s">
        <v>2496</v>
      </c>
      <c r="BB2181" s="39" t="s">
        <v>2583</v>
      </c>
      <c r="BC2181" s="84" t="s">
        <v>2349</v>
      </c>
      <c r="BD2181" s="38" t="s">
        <v>2497</v>
      </c>
      <c r="BE2181" s="39" t="s">
        <v>2584</v>
      </c>
      <c r="BF2181" s="90" t="s">
        <v>2498</v>
      </c>
      <c r="BJ2181" s="47" t="s">
        <v>2499</v>
      </c>
      <c r="BL2181" s="42" t="s">
        <v>2500</v>
      </c>
      <c r="BM2181" s="43" t="s">
        <v>2495</v>
      </c>
      <c r="BO2181" s="17">
        <v>126996</v>
      </c>
      <c r="BP2181" s="18" t="s">
        <v>1414</v>
      </c>
    </row>
    <row r="2182" spans="1:68" ht="15" customHeight="1" thickBot="1" x14ac:dyDescent="0.35">
      <c r="A2182" s="116">
        <v>2181</v>
      </c>
      <c r="H2182" s="121" t="s">
        <v>2586</v>
      </c>
      <c r="I2182" s="117">
        <v>8</v>
      </c>
      <c r="J2182" s="119" t="s">
        <v>2471</v>
      </c>
      <c r="K2182" s="120" t="s">
        <v>2471</v>
      </c>
      <c r="L2182" s="120" t="s">
        <v>2475</v>
      </c>
      <c r="M2182" s="119" t="s">
        <v>2476</v>
      </c>
      <c r="N2182" s="119" t="s">
        <v>2477</v>
      </c>
      <c r="O2182" s="119" t="s">
        <v>2588</v>
      </c>
      <c r="P2182" s="119" t="s">
        <v>2588</v>
      </c>
      <c r="Q2182" s="119" t="s">
        <v>2588</v>
      </c>
      <c r="R2182" s="6">
        <f t="shared" si="314"/>
        <v>5</v>
      </c>
      <c r="S2182" s="6">
        <f t="shared" si="315"/>
        <v>1</v>
      </c>
      <c r="T2182" s="7">
        <f t="shared" si="316"/>
        <v>130312</v>
      </c>
      <c r="U2182" s="122" t="str">
        <f t="shared" si="317"/>
        <v>1FD08</v>
      </c>
      <c r="V2182" s="10">
        <f t="shared" si="318"/>
        <v>253</v>
      </c>
      <c r="W2182" s="10">
        <f t="shared" si="319"/>
        <v>8</v>
      </c>
      <c r="X2182" s="11">
        <f t="shared" si="320"/>
        <v>16</v>
      </c>
      <c r="Y2182" s="11">
        <f t="shared" si="321"/>
        <v>253</v>
      </c>
      <c r="Z2182" s="12" t="str">
        <f t="shared" si="322"/>
        <v>Temperature</v>
      </c>
      <c r="AI2182" s="17"/>
      <c r="AJ2182" s="18"/>
      <c r="AK2182" s="19"/>
      <c r="AL2182" s="21"/>
      <c r="AM2182" s="21"/>
      <c r="AN2182" s="21"/>
      <c r="AO2182" s="21"/>
      <c r="AP2182" s="20"/>
      <c r="AQ2182" s="22"/>
      <c r="AR2182" s="20"/>
      <c r="AS2182" s="20"/>
      <c r="AT2182" s="20"/>
      <c r="AU2182" s="20"/>
      <c r="AV2182" s="20"/>
      <c r="AW2182" s="20"/>
      <c r="AX2182" s="222">
        <v>130312</v>
      </c>
      <c r="AY2182" s="6">
        <v>16</v>
      </c>
      <c r="AZ2182" s="6">
        <v>253</v>
      </c>
      <c r="BA2182" s="87" t="s">
        <v>2365</v>
      </c>
      <c r="BB2182" s="39" t="s">
        <v>2464</v>
      </c>
      <c r="BC2182" s="84" t="s">
        <v>2359</v>
      </c>
      <c r="BJ2182" s="47" t="s">
        <v>2501</v>
      </c>
      <c r="BL2182" s="42" t="s">
        <v>2494</v>
      </c>
      <c r="BM2182" s="43" t="s">
        <v>2495</v>
      </c>
      <c r="BO2182" s="17">
        <v>127497</v>
      </c>
      <c r="BP2182" s="18" t="s">
        <v>1426</v>
      </c>
    </row>
    <row r="2183" spans="1:68" ht="15" customHeight="1" thickBot="1" x14ac:dyDescent="0.35">
      <c r="A2183" s="116">
        <v>2182</v>
      </c>
      <c r="H2183" s="121" t="s">
        <v>2589</v>
      </c>
      <c r="I2183" s="117">
        <v>8</v>
      </c>
      <c r="J2183" s="119" t="s">
        <v>2478</v>
      </c>
      <c r="K2183" s="119" t="s">
        <v>2479</v>
      </c>
      <c r="L2183" s="120" t="s">
        <v>2480</v>
      </c>
      <c r="M2183" s="120" t="s">
        <v>2481</v>
      </c>
      <c r="N2183" s="120" t="s">
        <v>2482</v>
      </c>
      <c r="O2183" s="120" t="s">
        <v>2483</v>
      </c>
      <c r="P2183" s="119" t="s">
        <v>2475</v>
      </c>
      <c r="Q2183" s="119" t="s">
        <v>2473</v>
      </c>
      <c r="R2183" s="6">
        <f t="shared" si="314"/>
        <v>2</v>
      </c>
      <c r="S2183" s="6">
        <f t="shared" si="315"/>
        <v>1</v>
      </c>
      <c r="T2183" s="7">
        <f t="shared" si="316"/>
        <v>130306</v>
      </c>
      <c r="U2183" s="122" t="str">
        <f t="shared" si="317"/>
        <v>1FD02</v>
      </c>
      <c r="V2183" s="10">
        <f t="shared" si="318"/>
        <v>253</v>
      </c>
      <c r="W2183" s="10">
        <f t="shared" si="319"/>
        <v>2</v>
      </c>
      <c r="X2183" s="11">
        <f t="shared" si="320"/>
        <v>3</v>
      </c>
      <c r="Y2183" s="11">
        <f t="shared" si="321"/>
        <v>253</v>
      </c>
      <c r="Z2183" s="12" t="str">
        <f t="shared" si="322"/>
        <v>Wind Data</v>
      </c>
      <c r="AI2183" s="17"/>
      <c r="AJ2183" s="18"/>
      <c r="AK2183" s="19"/>
      <c r="AQ2183" s="34"/>
      <c r="AR2183" s="34"/>
      <c r="AS2183" s="34"/>
      <c r="AT2183" s="34"/>
      <c r="AU2183" s="34"/>
      <c r="AV2183" s="34"/>
      <c r="AW2183" s="34"/>
      <c r="AX2183" s="223">
        <v>130306</v>
      </c>
      <c r="AY2183" s="6">
        <v>3</v>
      </c>
      <c r="AZ2183" s="6">
        <v>253</v>
      </c>
      <c r="BA2183" s="87" t="s">
        <v>2496</v>
      </c>
      <c r="BB2183" s="39" t="s">
        <v>2598</v>
      </c>
      <c r="BC2183" s="84" t="s">
        <v>2349</v>
      </c>
      <c r="BD2183" s="38" t="s">
        <v>2497</v>
      </c>
      <c r="BE2183" s="39" t="s">
        <v>2599</v>
      </c>
      <c r="BF2183" s="90" t="s">
        <v>2498</v>
      </c>
      <c r="BJ2183" s="47" t="s">
        <v>2505</v>
      </c>
      <c r="BL2183" s="42" t="s">
        <v>2500</v>
      </c>
      <c r="BM2183" s="43" t="s">
        <v>2495</v>
      </c>
      <c r="BO2183" s="17"/>
      <c r="BP2183" s="18"/>
    </row>
    <row r="2184" spans="1:68" ht="15" customHeight="1" thickBot="1" x14ac:dyDescent="0.35">
      <c r="A2184" s="116">
        <v>2183</v>
      </c>
      <c r="H2184" s="121" t="s">
        <v>2503</v>
      </c>
      <c r="I2184" s="117">
        <v>8</v>
      </c>
      <c r="J2184" s="119" t="s">
        <v>2471</v>
      </c>
      <c r="K2184" s="120" t="s">
        <v>2481</v>
      </c>
      <c r="L2184" s="120" t="s">
        <v>2480</v>
      </c>
      <c r="M2184" s="119" t="s">
        <v>2479</v>
      </c>
      <c r="N2184" s="119" t="s">
        <v>2478</v>
      </c>
      <c r="O2184" s="119" t="s">
        <v>2588</v>
      </c>
      <c r="P2184" s="119" t="s">
        <v>2588</v>
      </c>
      <c r="Q2184" s="119" t="s">
        <v>2588</v>
      </c>
      <c r="R2184" s="6">
        <f t="shared" si="314"/>
        <v>5</v>
      </c>
      <c r="S2184" s="6">
        <f t="shared" si="315"/>
        <v>1</v>
      </c>
      <c r="T2184" s="7">
        <f t="shared" si="316"/>
        <v>130312</v>
      </c>
      <c r="U2184" s="122" t="str">
        <f t="shared" si="317"/>
        <v>1FD08</v>
      </c>
      <c r="V2184" s="10">
        <f t="shared" si="318"/>
        <v>253</v>
      </c>
      <c r="W2184" s="10">
        <f t="shared" si="319"/>
        <v>8</v>
      </c>
      <c r="X2184" s="11">
        <f t="shared" si="320"/>
        <v>16</v>
      </c>
      <c r="Y2184" s="11">
        <f t="shared" si="321"/>
        <v>253</v>
      </c>
      <c r="Z2184" s="12" t="str">
        <f t="shared" si="322"/>
        <v>Temperature</v>
      </c>
      <c r="AI2184" s="17"/>
      <c r="AJ2184" s="18"/>
      <c r="AK2184" s="19"/>
      <c r="AL2184" s="21"/>
      <c r="AM2184" s="21"/>
      <c r="AN2184" s="21"/>
      <c r="AO2184" s="21"/>
      <c r="AP2184" s="20"/>
      <c r="AQ2184" s="20"/>
      <c r="AR2184" s="20"/>
      <c r="AS2184" s="20"/>
      <c r="AT2184" s="20"/>
      <c r="AU2184" s="20"/>
      <c r="AV2184" s="20"/>
      <c r="AW2184" s="20"/>
      <c r="AX2184" s="222">
        <v>130312</v>
      </c>
      <c r="AY2184" s="6">
        <v>16</v>
      </c>
      <c r="AZ2184" s="6">
        <v>253</v>
      </c>
      <c r="BA2184" s="87" t="s">
        <v>2365</v>
      </c>
      <c r="BB2184" s="39" t="s">
        <v>2600</v>
      </c>
      <c r="BC2184" s="84" t="s">
        <v>2359</v>
      </c>
      <c r="BJ2184" s="47" t="s">
        <v>2601</v>
      </c>
      <c r="BL2184" s="42" t="s">
        <v>2494</v>
      </c>
      <c r="BM2184" s="43" t="s">
        <v>2495</v>
      </c>
      <c r="BO2184" s="17"/>
      <c r="BP2184" s="18"/>
    </row>
    <row r="2185" spans="1:68" ht="15" customHeight="1" thickBot="1" x14ac:dyDescent="0.35">
      <c r="A2185" s="116">
        <v>2184</v>
      </c>
      <c r="H2185" s="121" t="s">
        <v>2503</v>
      </c>
      <c r="I2185" s="117">
        <v>8</v>
      </c>
      <c r="J2185" s="120" t="s">
        <v>2471</v>
      </c>
      <c r="K2185" s="119" t="s">
        <v>2471</v>
      </c>
      <c r="L2185" s="119" t="s">
        <v>2472</v>
      </c>
      <c r="M2185" s="119" t="s">
        <v>2594</v>
      </c>
      <c r="N2185" s="119" t="s">
        <v>2473</v>
      </c>
      <c r="O2185" s="120" t="s">
        <v>2472</v>
      </c>
      <c r="P2185" s="119" t="s">
        <v>2475</v>
      </c>
      <c r="Q2185" s="119" t="s">
        <v>2483</v>
      </c>
      <c r="R2185" s="6">
        <f t="shared" si="314"/>
        <v>5</v>
      </c>
      <c r="S2185" s="6">
        <f t="shared" si="315"/>
        <v>1</v>
      </c>
      <c r="T2185" s="7">
        <f t="shared" si="316"/>
        <v>130312</v>
      </c>
      <c r="U2185" s="122" t="str">
        <f t="shared" si="317"/>
        <v>1FD08</v>
      </c>
      <c r="V2185" s="10">
        <f t="shared" si="318"/>
        <v>253</v>
      </c>
      <c r="W2185" s="10">
        <f t="shared" si="319"/>
        <v>8</v>
      </c>
      <c r="X2185" s="11">
        <f t="shared" si="320"/>
        <v>16</v>
      </c>
      <c r="Y2185" s="11">
        <f t="shared" si="321"/>
        <v>253</v>
      </c>
      <c r="Z2185" s="12" t="str">
        <f t="shared" si="322"/>
        <v>Temperature</v>
      </c>
      <c r="AI2185" s="17"/>
      <c r="AJ2185" s="18"/>
      <c r="AK2185" s="19"/>
      <c r="AQ2185" s="34"/>
      <c r="AR2185" s="34"/>
      <c r="AS2185" s="34"/>
      <c r="AT2185" s="34"/>
      <c r="AU2185" s="34"/>
      <c r="AV2185" s="34"/>
      <c r="AW2185" s="34"/>
      <c r="AX2185" s="223">
        <v>130312</v>
      </c>
      <c r="AY2185" s="6">
        <v>16</v>
      </c>
      <c r="AZ2185" s="6">
        <v>253</v>
      </c>
      <c r="BA2185" s="87" t="s">
        <v>2365</v>
      </c>
      <c r="BB2185" s="39" t="s">
        <v>2585</v>
      </c>
      <c r="BC2185" s="84" t="s">
        <v>2359</v>
      </c>
      <c r="BJ2185" s="47" t="s">
        <v>2493</v>
      </c>
      <c r="BL2185" s="42" t="s">
        <v>2494</v>
      </c>
      <c r="BM2185" s="43" t="s">
        <v>2495</v>
      </c>
      <c r="BO2185" s="17"/>
      <c r="BP2185" s="18"/>
    </row>
    <row r="2186" spans="1:68" ht="15" customHeight="1" thickBot="1" x14ac:dyDescent="0.35">
      <c r="A2186" s="116">
        <v>2185</v>
      </c>
      <c r="H2186" s="121" t="s">
        <v>2503</v>
      </c>
      <c r="I2186" s="117">
        <v>7</v>
      </c>
      <c r="J2186" s="119" t="s">
        <v>2484</v>
      </c>
      <c r="K2186" s="119" t="s">
        <v>2594</v>
      </c>
      <c r="L2186" s="119" t="s">
        <v>2481</v>
      </c>
      <c r="M2186" s="120" t="s">
        <v>2480</v>
      </c>
      <c r="N2186" s="120" t="s">
        <v>2479</v>
      </c>
      <c r="O2186" s="119" t="s">
        <v>2504</v>
      </c>
      <c r="P2186" s="119" t="s">
        <v>2475</v>
      </c>
      <c r="Q2186" s="119" t="s">
        <v>2485</v>
      </c>
      <c r="R2186" s="6">
        <f t="shared" si="314"/>
        <v>5</v>
      </c>
      <c r="S2186" s="6">
        <f t="shared" si="315"/>
        <v>1</v>
      </c>
      <c r="T2186" s="7">
        <f t="shared" si="316"/>
        <v>130312</v>
      </c>
      <c r="U2186" s="122" t="str">
        <f t="shared" si="317"/>
        <v>1FD08</v>
      </c>
      <c r="V2186" s="10">
        <f t="shared" si="318"/>
        <v>253</v>
      </c>
      <c r="W2186" s="10">
        <f t="shared" si="319"/>
        <v>8</v>
      </c>
      <c r="X2186" s="11">
        <f t="shared" si="320"/>
        <v>16</v>
      </c>
      <c r="Y2186" s="11">
        <f t="shared" si="321"/>
        <v>253</v>
      </c>
      <c r="Z2186" s="12" t="str">
        <f t="shared" si="322"/>
        <v>Temperature</v>
      </c>
      <c r="AI2186" s="17"/>
      <c r="AJ2186" s="18"/>
      <c r="AK2186" s="19"/>
      <c r="AL2186" s="21"/>
      <c r="AM2186" s="21"/>
      <c r="AN2186" s="21"/>
      <c r="AO2186" s="21"/>
      <c r="AP2186" s="20"/>
      <c r="AQ2186" s="20"/>
      <c r="AR2186" s="20"/>
      <c r="AS2186" s="20"/>
      <c r="AT2186" s="20"/>
      <c r="AU2186" s="20"/>
      <c r="AV2186" s="20"/>
      <c r="AW2186" s="20"/>
      <c r="AX2186" s="222">
        <v>130312</v>
      </c>
      <c r="AY2186" s="6">
        <v>16</v>
      </c>
      <c r="AZ2186" s="6">
        <v>253</v>
      </c>
      <c r="BA2186" s="87" t="s">
        <v>2365</v>
      </c>
      <c r="BB2186" s="39" t="s">
        <v>2602</v>
      </c>
      <c r="BC2186" s="84" t="s">
        <v>2359</v>
      </c>
      <c r="BJ2186" s="47" t="s">
        <v>2603</v>
      </c>
      <c r="BL2186" s="42" t="s">
        <v>2494</v>
      </c>
      <c r="BM2186" s="43" t="s">
        <v>2495</v>
      </c>
      <c r="BO2186" s="17"/>
      <c r="BP2186" s="18"/>
    </row>
    <row r="2187" spans="1:68" ht="15" customHeight="1" thickBot="1" x14ac:dyDescent="0.35">
      <c r="A2187" s="116">
        <v>2186</v>
      </c>
      <c r="H2187" s="121" t="s">
        <v>2595</v>
      </c>
      <c r="I2187" s="117">
        <v>8</v>
      </c>
      <c r="J2187" s="119" t="s">
        <v>2471</v>
      </c>
      <c r="K2187" s="120" t="s">
        <v>2471</v>
      </c>
      <c r="L2187" s="119" t="s">
        <v>2472</v>
      </c>
      <c r="M2187" s="119" t="s">
        <v>2594</v>
      </c>
      <c r="N2187" s="120" t="s">
        <v>2486</v>
      </c>
      <c r="O2187" s="119" t="s">
        <v>2588</v>
      </c>
      <c r="P2187" s="119" t="s">
        <v>2588</v>
      </c>
      <c r="Q2187" s="119" t="s">
        <v>2588</v>
      </c>
      <c r="R2187" s="6">
        <f t="shared" si="314"/>
        <v>5</v>
      </c>
      <c r="S2187" s="6">
        <f t="shared" si="315"/>
        <v>1</v>
      </c>
      <c r="T2187" s="7">
        <f t="shared" si="316"/>
        <v>130312</v>
      </c>
      <c r="U2187" s="122" t="str">
        <f t="shared" si="317"/>
        <v>1FD08</v>
      </c>
      <c r="V2187" s="10">
        <f t="shared" si="318"/>
        <v>253</v>
      </c>
      <c r="W2187" s="10">
        <f t="shared" si="319"/>
        <v>8</v>
      </c>
      <c r="X2187" s="11">
        <f t="shared" si="320"/>
        <v>25</v>
      </c>
      <c r="Y2187" s="11">
        <f t="shared" si="321"/>
        <v>253</v>
      </c>
      <c r="Z2187" s="12" t="str">
        <f t="shared" si="322"/>
        <v>Temperature</v>
      </c>
      <c r="AI2187" s="17"/>
      <c r="AJ2187" s="18"/>
      <c r="AK2187" s="19"/>
      <c r="AQ2187" s="34"/>
      <c r="AR2187" s="34"/>
      <c r="AS2187" s="34"/>
      <c r="AT2187" s="34"/>
      <c r="AU2187" s="34"/>
      <c r="AV2187" s="34"/>
      <c r="AW2187" s="34"/>
      <c r="AX2187" s="223">
        <v>130312</v>
      </c>
      <c r="AY2187" s="6">
        <v>25</v>
      </c>
      <c r="AZ2187" s="6">
        <v>253</v>
      </c>
      <c r="BA2187" s="87" t="s">
        <v>2365</v>
      </c>
      <c r="BB2187" s="39" t="s">
        <v>2467</v>
      </c>
      <c r="BC2187" s="84" t="s">
        <v>2359</v>
      </c>
      <c r="BJ2187" s="47" t="s">
        <v>2493</v>
      </c>
      <c r="BL2187" s="42" t="s">
        <v>2604</v>
      </c>
      <c r="BM2187" s="43" t="s">
        <v>2495</v>
      </c>
      <c r="BO2187" s="17"/>
      <c r="BP2187" s="18"/>
    </row>
    <row r="2188" spans="1:68" ht="15" customHeight="1" thickBot="1" x14ac:dyDescent="0.35">
      <c r="A2188" s="116">
        <v>2187</v>
      </c>
      <c r="H2188" s="121" t="s">
        <v>2487</v>
      </c>
      <c r="I2188" s="117">
        <v>8</v>
      </c>
      <c r="J2188" s="119" t="s">
        <v>2488</v>
      </c>
      <c r="K2188" s="119" t="s">
        <v>2489</v>
      </c>
      <c r="L2188" s="120" t="s">
        <v>2473</v>
      </c>
      <c r="M2188" s="119" t="s">
        <v>2490</v>
      </c>
      <c r="N2188" s="119" t="s">
        <v>2491</v>
      </c>
      <c r="O2188" s="119" t="s">
        <v>2492</v>
      </c>
      <c r="P2188" s="119" t="s">
        <v>2596</v>
      </c>
      <c r="Q2188" s="119" t="s">
        <v>2597</v>
      </c>
      <c r="R2188" s="6">
        <f t="shared" si="314"/>
        <v>2</v>
      </c>
      <c r="S2188" s="6">
        <f t="shared" si="315"/>
        <v>1</v>
      </c>
      <c r="T2188" s="7">
        <f t="shared" si="316"/>
        <v>130306</v>
      </c>
      <c r="U2188" s="122" t="str">
        <f t="shared" si="317"/>
        <v>1FD02</v>
      </c>
      <c r="V2188" s="10">
        <f t="shared" si="318"/>
        <v>253</v>
      </c>
      <c r="W2188" s="10">
        <f t="shared" si="319"/>
        <v>2</v>
      </c>
      <c r="X2188" s="11">
        <f t="shared" si="320"/>
        <v>3</v>
      </c>
      <c r="Y2188" s="11">
        <f t="shared" si="321"/>
        <v>253</v>
      </c>
      <c r="Z2188" s="12" t="str">
        <f t="shared" si="322"/>
        <v>Wind Data</v>
      </c>
      <c r="AI2188" s="17"/>
      <c r="AJ2188" s="18"/>
      <c r="AK2188" s="19"/>
      <c r="AL2188" s="21"/>
      <c r="AM2188" s="21"/>
      <c r="AN2188" s="21"/>
      <c r="AO2188" s="21"/>
      <c r="AP2188" s="20"/>
      <c r="AQ2188" s="20"/>
      <c r="AR2188" s="20"/>
      <c r="AS2188" s="20"/>
      <c r="AT2188" s="20"/>
      <c r="AU2188" s="20"/>
      <c r="AV2188" s="20"/>
      <c r="AW2188" s="20"/>
      <c r="AX2188" s="222">
        <v>130306</v>
      </c>
      <c r="AY2188" s="6">
        <v>3</v>
      </c>
      <c r="AZ2188" s="6">
        <v>253</v>
      </c>
      <c r="BA2188" s="87" t="s">
        <v>2496</v>
      </c>
      <c r="BB2188" s="39" t="s">
        <v>2468</v>
      </c>
      <c r="BC2188" s="84" t="s">
        <v>2349</v>
      </c>
      <c r="BD2188" s="38" t="s">
        <v>2497</v>
      </c>
      <c r="BE2188" s="39" t="s">
        <v>2469</v>
      </c>
      <c r="BF2188" s="90" t="s">
        <v>2498</v>
      </c>
      <c r="BJ2188" s="47" t="s">
        <v>2499</v>
      </c>
      <c r="BL2188" s="42" t="s">
        <v>2500</v>
      </c>
      <c r="BM2188" s="43" t="s">
        <v>2495</v>
      </c>
      <c r="BO2188" s="17"/>
      <c r="BP2188" s="18"/>
    </row>
    <row r="2189" spans="1:68" ht="15" customHeight="1" thickBot="1" x14ac:dyDescent="0.35">
      <c r="A2189" s="116">
        <v>2188</v>
      </c>
      <c r="H2189" s="121" t="s">
        <v>2586</v>
      </c>
      <c r="I2189" s="117">
        <v>8</v>
      </c>
      <c r="J2189" s="119" t="s">
        <v>2471</v>
      </c>
      <c r="K2189" s="119" t="s">
        <v>2471</v>
      </c>
      <c r="L2189" s="119" t="s">
        <v>2472</v>
      </c>
      <c r="M2189" s="119" t="s">
        <v>2587</v>
      </c>
      <c r="N2189" s="119" t="s">
        <v>2502</v>
      </c>
      <c r="O2189" s="119" t="s">
        <v>2588</v>
      </c>
      <c r="P2189" s="119" t="s">
        <v>2588</v>
      </c>
      <c r="Q2189" s="120" t="s">
        <v>2588</v>
      </c>
      <c r="R2189" s="6">
        <f t="shared" si="314"/>
        <v>5</v>
      </c>
      <c r="S2189" s="6">
        <f t="shared" si="315"/>
        <v>1</v>
      </c>
      <c r="T2189" s="7">
        <f t="shared" si="316"/>
        <v>130312</v>
      </c>
      <c r="U2189" s="122" t="str">
        <f t="shared" si="317"/>
        <v>1FD08</v>
      </c>
      <c r="V2189" s="10">
        <f t="shared" si="318"/>
        <v>253</v>
      </c>
      <c r="W2189" s="10">
        <f t="shared" si="319"/>
        <v>8</v>
      </c>
      <c r="X2189" s="11">
        <f t="shared" si="320"/>
        <v>16</v>
      </c>
      <c r="Y2189" s="11">
        <f t="shared" si="321"/>
        <v>253</v>
      </c>
      <c r="Z2189" s="12" t="str">
        <f t="shared" si="322"/>
        <v>Temperature</v>
      </c>
      <c r="AI2189" s="17"/>
      <c r="AJ2189" s="18"/>
      <c r="AK2189" s="19"/>
      <c r="AQ2189" s="34"/>
      <c r="AR2189" s="34"/>
      <c r="AS2189" s="34"/>
      <c r="AT2189" s="34"/>
      <c r="AU2189" s="34"/>
      <c r="AV2189" s="34"/>
      <c r="AW2189" s="34"/>
      <c r="AX2189" s="223">
        <v>130312</v>
      </c>
      <c r="AY2189" s="6">
        <v>16</v>
      </c>
      <c r="AZ2189" s="6">
        <v>253</v>
      </c>
      <c r="BA2189" s="87" t="s">
        <v>2365</v>
      </c>
      <c r="BB2189" s="39" t="s">
        <v>2582</v>
      </c>
      <c r="BC2189" s="84" t="s">
        <v>2359</v>
      </c>
      <c r="BJ2189" s="47" t="s">
        <v>2493</v>
      </c>
      <c r="BL2189" s="42" t="s">
        <v>2494</v>
      </c>
      <c r="BM2189" s="43" t="s">
        <v>2495</v>
      </c>
      <c r="BO2189" s="17"/>
      <c r="BP2189" s="18"/>
    </row>
    <row r="2190" spans="1:68" ht="15" customHeight="1" thickBot="1" x14ac:dyDescent="0.35">
      <c r="A2190" s="116">
        <v>2189</v>
      </c>
      <c r="H2190" s="121" t="s">
        <v>2589</v>
      </c>
      <c r="I2190" s="117">
        <v>8</v>
      </c>
      <c r="J2190" s="119" t="s">
        <v>2590</v>
      </c>
      <c r="K2190" s="120" t="s">
        <v>2591</v>
      </c>
      <c r="L2190" s="120" t="s">
        <v>2473</v>
      </c>
      <c r="M2190" s="119" t="s">
        <v>2592</v>
      </c>
      <c r="N2190" s="119" t="s">
        <v>2474</v>
      </c>
      <c r="O2190" s="119" t="s">
        <v>2593</v>
      </c>
      <c r="P2190" s="119" t="s">
        <v>2588</v>
      </c>
      <c r="Q2190" s="119" t="s">
        <v>2588</v>
      </c>
      <c r="R2190" s="6">
        <f t="shared" si="314"/>
        <v>2</v>
      </c>
      <c r="S2190" s="6">
        <f t="shared" si="315"/>
        <v>1</v>
      </c>
      <c r="T2190" s="7">
        <f t="shared" si="316"/>
        <v>130306</v>
      </c>
      <c r="U2190" s="122" t="str">
        <f t="shared" si="317"/>
        <v>1FD02</v>
      </c>
      <c r="V2190" s="10">
        <f t="shared" si="318"/>
        <v>253</v>
      </c>
      <c r="W2190" s="10">
        <f t="shared" si="319"/>
        <v>2</v>
      </c>
      <c r="X2190" s="11">
        <f t="shared" si="320"/>
        <v>3</v>
      </c>
      <c r="Y2190" s="11">
        <f t="shared" si="321"/>
        <v>253</v>
      </c>
      <c r="Z2190" s="12" t="str">
        <f t="shared" si="322"/>
        <v>Wind Data</v>
      </c>
      <c r="AI2190" s="17"/>
      <c r="AJ2190" s="18"/>
      <c r="AK2190" s="19"/>
      <c r="AL2190" s="21"/>
      <c r="AM2190" s="21"/>
      <c r="AN2190" s="21"/>
      <c r="AO2190" s="21"/>
      <c r="AP2190" s="20"/>
      <c r="AQ2190" s="20"/>
      <c r="AR2190" s="20"/>
      <c r="AS2190" s="20"/>
      <c r="AT2190" s="20"/>
      <c r="AU2190" s="20"/>
      <c r="AV2190" s="20"/>
      <c r="AW2190" s="20"/>
      <c r="AX2190" s="222">
        <v>130306</v>
      </c>
      <c r="AY2190" s="6">
        <v>3</v>
      </c>
      <c r="AZ2190" s="6">
        <v>253</v>
      </c>
      <c r="BA2190" s="87" t="s">
        <v>2496</v>
      </c>
      <c r="BB2190" s="39" t="s">
        <v>2583</v>
      </c>
      <c r="BC2190" s="84" t="s">
        <v>2349</v>
      </c>
      <c r="BD2190" s="38" t="s">
        <v>2497</v>
      </c>
      <c r="BE2190" s="39" t="s">
        <v>2584</v>
      </c>
      <c r="BF2190" s="90" t="s">
        <v>2498</v>
      </c>
      <c r="BJ2190" s="47" t="s">
        <v>2499</v>
      </c>
      <c r="BL2190" s="42" t="s">
        <v>2500</v>
      </c>
      <c r="BM2190" s="43" t="s">
        <v>2495</v>
      </c>
      <c r="BO2190" s="17"/>
      <c r="BP2190" s="18"/>
    </row>
    <row r="2191" spans="1:68" ht="15" customHeight="1" thickBot="1" x14ac:dyDescent="0.35">
      <c r="A2191" s="116">
        <v>2190</v>
      </c>
      <c r="H2191" s="121" t="s">
        <v>2586</v>
      </c>
      <c r="I2191" s="117">
        <v>8</v>
      </c>
      <c r="J2191" s="120" t="s">
        <v>2471</v>
      </c>
      <c r="K2191" s="119" t="s">
        <v>2471</v>
      </c>
      <c r="L2191" s="119" t="s">
        <v>2475</v>
      </c>
      <c r="M2191" s="119" t="s">
        <v>2476</v>
      </c>
      <c r="N2191" s="119" t="s">
        <v>2477</v>
      </c>
      <c r="O2191" s="120" t="s">
        <v>2588</v>
      </c>
      <c r="P2191" s="119" t="s">
        <v>2588</v>
      </c>
      <c r="Q2191" s="119" t="s">
        <v>2588</v>
      </c>
      <c r="R2191" s="6">
        <f t="shared" si="314"/>
        <v>5</v>
      </c>
      <c r="S2191" s="6">
        <f t="shared" si="315"/>
        <v>1</v>
      </c>
      <c r="T2191" s="7">
        <f t="shared" si="316"/>
        <v>130312</v>
      </c>
      <c r="U2191" s="122" t="str">
        <f t="shared" si="317"/>
        <v>1FD08</v>
      </c>
      <c r="V2191" s="10">
        <f t="shared" si="318"/>
        <v>253</v>
      </c>
      <c r="W2191" s="10">
        <f t="shared" si="319"/>
        <v>8</v>
      </c>
      <c r="X2191" s="11">
        <f t="shared" si="320"/>
        <v>16</v>
      </c>
      <c r="Y2191" s="11">
        <f t="shared" si="321"/>
        <v>253</v>
      </c>
      <c r="Z2191" s="12" t="str">
        <f t="shared" si="322"/>
        <v>Temperature</v>
      </c>
      <c r="AI2191" s="17"/>
      <c r="AJ2191" s="18"/>
      <c r="AK2191" s="19"/>
      <c r="AQ2191" s="34"/>
      <c r="AR2191" s="34"/>
      <c r="AS2191" s="34"/>
      <c r="AT2191" s="34"/>
      <c r="AU2191" s="34"/>
      <c r="AV2191" s="34"/>
      <c r="AW2191" s="34"/>
      <c r="AX2191" s="223">
        <v>130312</v>
      </c>
      <c r="AY2191" s="6">
        <v>16</v>
      </c>
      <c r="AZ2191" s="6">
        <v>253</v>
      </c>
      <c r="BA2191" s="87" t="s">
        <v>2365</v>
      </c>
      <c r="BB2191" s="39" t="s">
        <v>2464</v>
      </c>
      <c r="BC2191" s="84" t="s">
        <v>2359</v>
      </c>
      <c r="BJ2191" s="47" t="s">
        <v>2501</v>
      </c>
      <c r="BL2191" s="42" t="s">
        <v>2494</v>
      </c>
      <c r="BM2191" s="43" t="s">
        <v>2495</v>
      </c>
      <c r="BO2191" s="17"/>
      <c r="BP2191" s="18"/>
    </row>
    <row r="2192" spans="1:68" ht="15" customHeight="1" thickBot="1" x14ac:dyDescent="0.35">
      <c r="A2192" s="116">
        <v>2191</v>
      </c>
      <c r="H2192" s="121" t="s">
        <v>2589</v>
      </c>
      <c r="I2192" s="117">
        <v>8</v>
      </c>
      <c r="J2192" s="119" t="s">
        <v>2478</v>
      </c>
      <c r="K2192" s="119" t="s">
        <v>2479</v>
      </c>
      <c r="L2192" s="119" t="s">
        <v>2480</v>
      </c>
      <c r="M2192" s="120" t="s">
        <v>2481</v>
      </c>
      <c r="N2192" s="120" t="s">
        <v>2482</v>
      </c>
      <c r="O2192" s="119" t="s">
        <v>2483</v>
      </c>
      <c r="P2192" s="119" t="s">
        <v>2475</v>
      </c>
      <c r="Q2192" s="119" t="s">
        <v>2473</v>
      </c>
      <c r="R2192" s="6">
        <f t="shared" si="314"/>
        <v>2</v>
      </c>
      <c r="S2192" s="6">
        <f t="shared" si="315"/>
        <v>1</v>
      </c>
      <c r="T2192" s="7">
        <f t="shared" si="316"/>
        <v>130306</v>
      </c>
      <c r="U2192" s="122" t="str">
        <f t="shared" si="317"/>
        <v>1FD02</v>
      </c>
      <c r="V2192" s="10">
        <f t="shared" si="318"/>
        <v>253</v>
      </c>
      <c r="W2192" s="10">
        <f t="shared" si="319"/>
        <v>2</v>
      </c>
      <c r="X2192" s="11">
        <f t="shared" si="320"/>
        <v>3</v>
      </c>
      <c r="Y2192" s="11">
        <f t="shared" si="321"/>
        <v>253</v>
      </c>
      <c r="Z2192" s="12" t="str">
        <f t="shared" si="322"/>
        <v>Wind Data</v>
      </c>
      <c r="AI2192" s="17"/>
      <c r="AJ2192" s="18"/>
      <c r="AK2192" s="19"/>
      <c r="AL2192" s="21"/>
      <c r="AM2192" s="21"/>
      <c r="AN2192" s="21"/>
      <c r="AO2192" s="21"/>
      <c r="AP2192" s="20"/>
      <c r="AQ2192" s="20"/>
      <c r="AR2192" s="20"/>
      <c r="AS2192" s="20"/>
      <c r="AT2192" s="20"/>
      <c r="AU2192" s="20"/>
      <c r="AV2192" s="20"/>
      <c r="AW2192" s="20"/>
      <c r="AX2192" s="222">
        <v>130306</v>
      </c>
      <c r="AY2192" s="6">
        <v>3</v>
      </c>
      <c r="AZ2192" s="6">
        <v>253</v>
      </c>
      <c r="BA2192" s="87" t="s">
        <v>2496</v>
      </c>
      <c r="BB2192" s="39" t="s">
        <v>2598</v>
      </c>
      <c r="BC2192" s="84" t="s">
        <v>2349</v>
      </c>
      <c r="BD2192" s="38" t="s">
        <v>2497</v>
      </c>
      <c r="BE2192" s="39" t="s">
        <v>2599</v>
      </c>
      <c r="BF2192" s="90" t="s">
        <v>2498</v>
      </c>
      <c r="BJ2192" s="47" t="s">
        <v>2505</v>
      </c>
      <c r="BL2192" s="42" t="s">
        <v>2500</v>
      </c>
      <c r="BM2192" s="43" t="s">
        <v>2495</v>
      </c>
      <c r="BO2192" s="17"/>
      <c r="BP2192" s="18"/>
    </row>
    <row r="2193" spans="1:68" ht="15" customHeight="1" thickBot="1" x14ac:dyDescent="0.35">
      <c r="A2193" s="116">
        <v>2192</v>
      </c>
      <c r="H2193" s="121" t="s">
        <v>2503</v>
      </c>
      <c r="I2193" s="117">
        <v>8</v>
      </c>
      <c r="J2193" s="119" t="s">
        <v>2471</v>
      </c>
      <c r="K2193" s="120" t="s">
        <v>2481</v>
      </c>
      <c r="L2193" s="119" t="s">
        <v>2480</v>
      </c>
      <c r="M2193" s="119" t="s">
        <v>2479</v>
      </c>
      <c r="N2193" s="120" t="s">
        <v>2478</v>
      </c>
      <c r="O2193" s="119" t="s">
        <v>2588</v>
      </c>
      <c r="P2193" s="119" t="s">
        <v>2588</v>
      </c>
      <c r="Q2193" s="119" t="s">
        <v>2588</v>
      </c>
      <c r="R2193" s="6">
        <f t="shared" si="314"/>
        <v>5</v>
      </c>
      <c r="S2193" s="6">
        <f t="shared" si="315"/>
        <v>1</v>
      </c>
      <c r="T2193" s="7">
        <f t="shared" si="316"/>
        <v>130312</v>
      </c>
      <c r="U2193" s="122" t="str">
        <f t="shared" si="317"/>
        <v>1FD08</v>
      </c>
      <c r="V2193" s="10">
        <f t="shared" si="318"/>
        <v>253</v>
      </c>
      <c r="W2193" s="10">
        <f t="shared" si="319"/>
        <v>8</v>
      </c>
      <c r="X2193" s="11">
        <f t="shared" si="320"/>
        <v>16</v>
      </c>
      <c r="Y2193" s="11">
        <f t="shared" si="321"/>
        <v>253</v>
      </c>
      <c r="Z2193" s="12" t="str">
        <f t="shared" si="322"/>
        <v>Temperature</v>
      </c>
      <c r="AI2193" s="17"/>
      <c r="AJ2193" s="18"/>
      <c r="AK2193" s="19"/>
      <c r="AQ2193" s="34"/>
      <c r="AR2193" s="34"/>
      <c r="AS2193" s="34"/>
      <c r="AT2193" s="34"/>
      <c r="AU2193" s="34"/>
      <c r="AV2193" s="34"/>
      <c r="AW2193" s="34"/>
      <c r="AX2193" s="223">
        <v>130312</v>
      </c>
      <c r="AY2193" s="6">
        <v>16</v>
      </c>
      <c r="AZ2193" s="6">
        <v>253</v>
      </c>
      <c r="BA2193" s="87" t="s">
        <v>2365</v>
      </c>
      <c r="BB2193" s="39" t="s">
        <v>2600</v>
      </c>
      <c r="BC2193" s="84" t="s">
        <v>2359</v>
      </c>
      <c r="BJ2193" s="47" t="s">
        <v>2601</v>
      </c>
      <c r="BL2193" s="42" t="s">
        <v>2494</v>
      </c>
      <c r="BM2193" s="43" t="s">
        <v>2495</v>
      </c>
      <c r="BO2193" s="17"/>
      <c r="BP2193" s="18"/>
    </row>
    <row r="2194" spans="1:68" ht="15" customHeight="1" thickBot="1" x14ac:dyDescent="0.35">
      <c r="A2194" s="116">
        <v>2193</v>
      </c>
      <c r="H2194" s="121" t="s">
        <v>2503</v>
      </c>
      <c r="I2194" s="117">
        <v>8</v>
      </c>
      <c r="J2194" s="120" t="s">
        <v>2471</v>
      </c>
      <c r="K2194" s="119" t="s">
        <v>2471</v>
      </c>
      <c r="L2194" s="120" t="s">
        <v>2472</v>
      </c>
      <c r="M2194" s="119" t="s">
        <v>2594</v>
      </c>
      <c r="N2194" s="119" t="s">
        <v>2473</v>
      </c>
      <c r="O2194" s="119" t="s">
        <v>2472</v>
      </c>
      <c r="P2194" s="119" t="s">
        <v>2475</v>
      </c>
      <c r="Q2194" s="119" t="s">
        <v>2483</v>
      </c>
      <c r="R2194" s="6">
        <f t="shared" si="314"/>
        <v>5</v>
      </c>
      <c r="S2194" s="6">
        <f t="shared" si="315"/>
        <v>1</v>
      </c>
      <c r="T2194" s="7">
        <f t="shared" si="316"/>
        <v>130312</v>
      </c>
      <c r="U2194" s="122" t="str">
        <f t="shared" si="317"/>
        <v>1FD08</v>
      </c>
      <c r="V2194" s="10">
        <f t="shared" si="318"/>
        <v>253</v>
      </c>
      <c r="W2194" s="10">
        <f t="shared" si="319"/>
        <v>8</v>
      </c>
      <c r="X2194" s="11">
        <f t="shared" si="320"/>
        <v>16</v>
      </c>
      <c r="Y2194" s="11">
        <f t="shared" si="321"/>
        <v>253</v>
      </c>
      <c r="Z2194" s="12" t="str">
        <f t="shared" si="322"/>
        <v>Temperature</v>
      </c>
      <c r="AI2194" s="17"/>
      <c r="AJ2194" s="18"/>
      <c r="AK2194" s="19"/>
      <c r="AL2194" s="21"/>
      <c r="AM2194" s="21"/>
      <c r="AN2194" s="21"/>
      <c r="AO2194" s="21"/>
      <c r="AP2194" s="20"/>
      <c r="AQ2194" s="20"/>
      <c r="AR2194" s="20"/>
      <c r="AS2194" s="20"/>
      <c r="AT2194" s="20"/>
      <c r="AU2194" s="20"/>
      <c r="AV2194" s="20"/>
      <c r="AW2194" s="20"/>
      <c r="AX2194" s="222">
        <v>130312</v>
      </c>
      <c r="AY2194" s="6">
        <v>16</v>
      </c>
      <c r="AZ2194" s="6">
        <v>253</v>
      </c>
      <c r="BA2194" s="87" t="s">
        <v>2365</v>
      </c>
      <c r="BB2194" s="39" t="s">
        <v>2585</v>
      </c>
      <c r="BC2194" s="84" t="s">
        <v>2359</v>
      </c>
      <c r="BJ2194" s="47" t="s">
        <v>2493</v>
      </c>
      <c r="BL2194" s="42" t="s">
        <v>2494</v>
      </c>
      <c r="BM2194" s="43" t="s">
        <v>2495</v>
      </c>
      <c r="BO2194" s="17"/>
      <c r="BP2194" s="18"/>
    </row>
    <row r="2195" spans="1:68" ht="15" customHeight="1" thickBot="1" x14ac:dyDescent="0.35">
      <c r="A2195" s="116">
        <v>2194</v>
      </c>
      <c r="H2195" s="121" t="s">
        <v>2503</v>
      </c>
      <c r="I2195" s="117">
        <v>7</v>
      </c>
      <c r="J2195" s="119" t="s">
        <v>2484</v>
      </c>
      <c r="K2195" s="119" t="s">
        <v>2594</v>
      </c>
      <c r="L2195" s="119" t="s">
        <v>2481</v>
      </c>
      <c r="M2195" s="119" t="s">
        <v>2480</v>
      </c>
      <c r="N2195" s="119" t="s">
        <v>2479</v>
      </c>
      <c r="O2195" s="119" t="s">
        <v>2504</v>
      </c>
      <c r="P2195" s="119" t="s">
        <v>2475</v>
      </c>
      <c r="Q2195" s="120" t="s">
        <v>2485</v>
      </c>
      <c r="R2195" s="6">
        <f t="shared" si="314"/>
        <v>5</v>
      </c>
      <c r="S2195" s="6">
        <f t="shared" si="315"/>
        <v>1</v>
      </c>
      <c r="T2195" s="7">
        <f t="shared" si="316"/>
        <v>130312</v>
      </c>
      <c r="U2195" s="122" t="str">
        <f t="shared" si="317"/>
        <v>1FD08</v>
      </c>
      <c r="V2195" s="10">
        <f t="shared" si="318"/>
        <v>253</v>
      </c>
      <c r="W2195" s="10">
        <f t="shared" si="319"/>
        <v>8</v>
      </c>
      <c r="X2195" s="11">
        <f t="shared" si="320"/>
        <v>16</v>
      </c>
      <c r="Y2195" s="11">
        <f t="shared" si="321"/>
        <v>253</v>
      </c>
      <c r="Z2195" s="12" t="str">
        <f t="shared" si="322"/>
        <v>Temperature</v>
      </c>
      <c r="AI2195" s="17"/>
      <c r="AJ2195" s="18"/>
      <c r="AK2195" s="19"/>
      <c r="AQ2195" s="34"/>
      <c r="AR2195" s="34"/>
      <c r="AS2195" s="34"/>
      <c r="AT2195" s="34"/>
      <c r="AU2195" s="34"/>
      <c r="AV2195" s="34"/>
      <c r="AW2195" s="34"/>
      <c r="AX2195" s="223">
        <v>130312</v>
      </c>
      <c r="AY2195" s="6">
        <v>16</v>
      </c>
      <c r="AZ2195" s="6">
        <v>253</v>
      </c>
      <c r="BA2195" s="87" t="s">
        <v>2365</v>
      </c>
      <c r="BB2195" s="39" t="s">
        <v>2602</v>
      </c>
      <c r="BC2195" s="84" t="s">
        <v>2359</v>
      </c>
      <c r="BJ2195" s="47" t="s">
        <v>2603</v>
      </c>
      <c r="BL2195" s="42" t="s">
        <v>2494</v>
      </c>
      <c r="BM2195" s="43" t="s">
        <v>2495</v>
      </c>
      <c r="BO2195" s="17"/>
      <c r="BP2195" s="18"/>
    </row>
    <row r="2196" spans="1:68" ht="15" customHeight="1" thickBot="1" x14ac:dyDescent="0.35">
      <c r="A2196" s="116">
        <v>2195</v>
      </c>
      <c r="H2196" s="121" t="s">
        <v>2595</v>
      </c>
      <c r="I2196" s="117">
        <v>8</v>
      </c>
      <c r="J2196" s="119" t="s">
        <v>2471</v>
      </c>
      <c r="K2196" s="119" t="s">
        <v>2471</v>
      </c>
      <c r="L2196" s="120" t="s">
        <v>2472</v>
      </c>
      <c r="M2196" s="119" t="s">
        <v>2594</v>
      </c>
      <c r="N2196" s="119" t="s">
        <v>2486</v>
      </c>
      <c r="O2196" s="119" t="s">
        <v>2588</v>
      </c>
      <c r="P2196" s="119" t="s">
        <v>2588</v>
      </c>
      <c r="Q2196" s="119" t="s">
        <v>2588</v>
      </c>
      <c r="R2196" s="6">
        <f t="shared" si="314"/>
        <v>5</v>
      </c>
      <c r="S2196" s="6">
        <f t="shared" si="315"/>
        <v>1</v>
      </c>
      <c r="T2196" s="7">
        <f t="shared" si="316"/>
        <v>130312</v>
      </c>
      <c r="U2196" s="122" t="str">
        <f t="shared" si="317"/>
        <v>1FD08</v>
      </c>
      <c r="V2196" s="10">
        <f t="shared" si="318"/>
        <v>253</v>
      </c>
      <c r="W2196" s="10">
        <f t="shared" si="319"/>
        <v>8</v>
      </c>
      <c r="X2196" s="11">
        <f t="shared" si="320"/>
        <v>25</v>
      </c>
      <c r="Y2196" s="11">
        <f t="shared" si="321"/>
        <v>253</v>
      </c>
      <c r="Z2196" s="12" t="str">
        <f t="shared" si="322"/>
        <v>Temperature</v>
      </c>
      <c r="AI2196" s="17"/>
      <c r="AJ2196" s="18"/>
      <c r="AK2196" s="19"/>
      <c r="AL2196" s="21"/>
      <c r="AM2196" s="21"/>
      <c r="AN2196" s="21"/>
      <c r="AO2196" s="21"/>
      <c r="AP2196" s="20"/>
      <c r="AQ2196" s="20"/>
      <c r="AR2196" s="20"/>
      <c r="AS2196" s="20"/>
      <c r="AT2196" s="20"/>
      <c r="AU2196" s="20"/>
      <c r="AV2196" s="20"/>
      <c r="AW2196" s="20"/>
      <c r="AX2196" s="222">
        <v>130312</v>
      </c>
      <c r="AY2196" s="6">
        <v>25</v>
      </c>
      <c r="AZ2196" s="6">
        <v>253</v>
      </c>
      <c r="BA2196" s="87" t="s">
        <v>2365</v>
      </c>
      <c r="BB2196" s="39" t="s">
        <v>2467</v>
      </c>
      <c r="BC2196" s="84" t="s">
        <v>2359</v>
      </c>
      <c r="BJ2196" s="47" t="s">
        <v>2493</v>
      </c>
      <c r="BL2196" s="42" t="s">
        <v>2604</v>
      </c>
      <c r="BM2196" s="43" t="s">
        <v>2495</v>
      </c>
      <c r="BO2196" s="17"/>
      <c r="BP2196" s="18"/>
    </row>
    <row r="2197" spans="1:68" ht="15" customHeight="1" thickBot="1" x14ac:dyDescent="0.35">
      <c r="A2197" s="116">
        <v>2196</v>
      </c>
      <c r="H2197" s="121" t="s">
        <v>2487</v>
      </c>
      <c r="I2197" s="117">
        <v>8</v>
      </c>
      <c r="J2197" s="119" t="s">
        <v>2488</v>
      </c>
      <c r="K2197" s="119" t="s">
        <v>2489</v>
      </c>
      <c r="L2197" s="120" t="s">
        <v>2473</v>
      </c>
      <c r="M2197" s="120" t="s">
        <v>2490</v>
      </c>
      <c r="N2197" s="120" t="s">
        <v>2491</v>
      </c>
      <c r="O2197" s="120" t="s">
        <v>2492</v>
      </c>
      <c r="P2197" s="119" t="s">
        <v>2596</v>
      </c>
      <c r="Q2197" s="120" t="s">
        <v>2597</v>
      </c>
      <c r="R2197" s="6">
        <f t="shared" si="314"/>
        <v>2</v>
      </c>
      <c r="S2197" s="6">
        <f t="shared" si="315"/>
        <v>1</v>
      </c>
      <c r="T2197" s="7">
        <f t="shared" si="316"/>
        <v>130306</v>
      </c>
      <c r="U2197" s="122" t="str">
        <f t="shared" si="317"/>
        <v>1FD02</v>
      </c>
      <c r="V2197" s="10">
        <f t="shared" si="318"/>
        <v>253</v>
      </c>
      <c r="W2197" s="10">
        <f t="shared" si="319"/>
        <v>2</v>
      </c>
      <c r="X2197" s="11">
        <f t="shared" si="320"/>
        <v>3</v>
      </c>
      <c r="Y2197" s="11">
        <f t="shared" si="321"/>
        <v>253</v>
      </c>
      <c r="Z2197" s="12" t="str">
        <f t="shared" si="322"/>
        <v>Wind Data</v>
      </c>
      <c r="AI2197" s="17"/>
      <c r="AJ2197" s="18"/>
      <c r="AK2197" s="19"/>
      <c r="AQ2197" s="34"/>
      <c r="AR2197" s="34"/>
      <c r="AS2197" s="34"/>
      <c r="AT2197" s="34"/>
      <c r="AU2197" s="34"/>
      <c r="AV2197" s="34"/>
      <c r="AW2197" s="34"/>
      <c r="AX2197" s="223">
        <v>130306</v>
      </c>
      <c r="AY2197" s="6">
        <v>3</v>
      </c>
      <c r="AZ2197" s="6">
        <v>253</v>
      </c>
      <c r="BA2197" s="87" t="s">
        <v>2496</v>
      </c>
      <c r="BB2197" s="39" t="s">
        <v>2468</v>
      </c>
      <c r="BC2197" s="84" t="s">
        <v>2349</v>
      </c>
      <c r="BD2197" s="38" t="s">
        <v>2497</v>
      </c>
      <c r="BE2197" s="39" t="s">
        <v>2469</v>
      </c>
      <c r="BF2197" s="90" t="s">
        <v>2498</v>
      </c>
      <c r="BJ2197" s="47" t="s">
        <v>2499</v>
      </c>
      <c r="BL2197" s="42" t="s">
        <v>2500</v>
      </c>
      <c r="BM2197" s="43" t="s">
        <v>2495</v>
      </c>
      <c r="BO2197" s="17"/>
      <c r="BP2197" s="18"/>
    </row>
    <row r="2198" spans="1:68" ht="15" customHeight="1" thickBot="1" x14ac:dyDescent="0.35">
      <c r="A2198" s="116">
        <v>2197</v>
      </c>
      <c r="H2198" s="121" t="s">
        <v>2586</v>
      </c>
      <c r="I2198" s="117">
        <v>8</v>
      </c>
      <c r="J2198" s="119" t="s">
        <v>2471</v>
      </c>
      <c r="K2198" s="119" t="s">
        <v>2471</v>
      </c>
      <c r="L2198" s="119" t="s">
        <v>2472</v>
      </c>
      <c r="M2198" s="119" t="s">
        <v>2587</v>
      </c>
      <c r="N2198" s="119" t="s">
        <v>2502</v>
      </c>
      <c r="O2198" s="119" t="s">
        <v>2588</v>
      </c>
      <c r="P2198" s="119" t="s">
        <v>2588</v>
      </c>
      <c r="Q2198" s="119" t="s">
        <v>2588</v>
      </c>
      <c r="R2198" s="6">
        <f t="shared" si="314"/>
        <v>5</v>
      </c>
      <c r="S2198" s="6">
        <f t="shared" si="315"/>
        <v>1</v>
      </c>
      <c r="T2198" s="7">
        <f t="shared" si="316"/>
        <v>130312</v>
      </c>
      <c r="U2198" s="122" t="str">
        <f t="shared" si="317"/>
        <v>1FD08</v>
      </c>
      <c r="V2198" s="10">
        <f t="shared" si="318"/>
        <v>253</v>
      </c>
      <c r="W2198" s="10">
        <f t="shared" si="319"/>
        <v>8</v>
      </c>
      <c r="X2198" s="11">
        <f t="shared" si="320"/>
        <v>16</v>
      </c>
      <c r="Y2198" s="11">
        <f t="shared" si="321"/>
        <v>253</v>
      </c>
      <c r="Z2198" s="12" t="str">
        <f t="shared" si="322"/>
        <v>Temperature</v>
      </c>
      <c r="AI2198" s="17"/>
      <c r="AJ2198" s="18"/>
      <c r="AK2198" s="19"/>
      <c r="AL2198" s="21"/>
      <c r="AM2198" s="21"/>
      <c r="AN2198" s="21"/>
      <c r="AO2198" s="21"/>
      <c r="AP2198" s="20"/>
      <c r="AQ2198" s="20"/>
      <c r="AR2198" s="20"/>
      <c r="AS2198" s="20"/>
      <c r="AT2198" s="20"/>
      <c r="AU2198" s="20"/>
      <c r="AV2198" s="20"/>
      <c r="AW2198" s="20"/>
      <c r="AX2198" s="222">
        <v>130312</v>
      </c>
      <c r="AY2198" s="6">
        <v>16</v>
      </c>
      <c r="AZ2198" s="6">
        <v>253</v>
      </c>
      <c r="BA2198" s="87" t="s">
        <v>2365</v>
      </c>
      <c r="BB2198" s="39" t="s">
        <v>2582</v>
      </c>
      <c r="BC2198" s="84" t="s">
        <v>2359</v>
      </c>
      <c r="BJ2198" s="47" t="s">
        <v>2493</v>
      </c>
      <c r="BL2198" s="42" t="s">
        <v>2494</v>
      </c>
      <c r="BM2198" s="43" t="s">
        <v>2495</v>
      </c>
      <c r="BO2198" s="17"/>
      <c r="BP2198" s="18"/>
    </row>
    <row r="2199" spans="1:68" ht="15" customHeight="1" thickBot="1" x14ac:dyDescent="0.35">
      <c r="A2199" s="116">
        <v>2198</v>
      </c>
      <c r="H2199" s="121" t="s">
        <v>2589</v>
      </c>
      <c r="I2199" s="117">
        <v>8</v>
      </c>
      <c r="J2199" s="119" t="s">
        <v>2590</v>
      </c>
      <c r="K2199" s="119" t="s">
        <v>2591</v>
      </c>
      <c r="L2199" s="119" t="s">
        <v>2473</v>
      </c>
      <c r="M2199" s="119" t="s">
        <v>2592</v>
      </c>
      <c r="N2199" s="119" t="s">
        <v>2474</v>
      </c>
      <c r="O2199" s="119" t="s">
        <v>2593</v>
      </c>
      <c r="P2199" s="119" t="s">
        <v>2588</v>
      </c>
      <c r="Q2199" s="119" t="s">
        <v>2588</v>
      </c>
      <c r="R2199" s="6">
        <f t="shared" si="314"/>
        <v>2</v>
      </c>
      <c r="S2199" s="6">
        <f t="shared" si="315"/>
        <v>1</v>
      </c>
      <c r="T2199" s="7">
        <f t="shared" si="316"/>
        <v>130306</v>
      </c>
      <c r="U2199" s="122" t="str">
        <f t="shared" si="317"/>
        <v>1FD02</v>
      </c>
      <c r="V2199" s="10">
        <f t="shared" si="318"/>
        <v>253</v>
      </c>
      <c r="W2199" s="10">
        <f t="shared" si="319"/>
        <v>2</v>
      </c>
      <c r="X2199" s="11">
        <f t="shared" si="320"/>
        <v>3</v>
      </c>
      <c r="Y2199" s="11">
        <f t="shared" si="321"/>
        <v>253</v>
      </c>
      <c r="Z2199" s="12" t="str">
        <f t="shared" si="322"/>
        <v>Wind Data</v>
      </c>
      <c r="AI2199" s="17"/>
      <c r="AJ2199" s="18"/>
      <c r="AK2199" s="19"/>
      <c r="AQ2199" s="34"/>
      <c r="AR2199" s="34"/>
      <c r="AS2199" s="34"/>
      <c r="AT2199" s="34"/>
      <c r="AU2199" s="34"/>
      <c r="AV2199" s="34"/>
      <c r="AW2199" s="34"/>
      <c r="AX2199" s="223">
        <v>130306</v>
      </c>
      <c r="AY2199" s="6">
        <v>3</v>
      </c>
      <c r="AZ2199" s="6">
        <v>253</v>
      </c>
      <c r="BA2199" s="87" t="s">
        <v>2496</v>
      </c>
      <c r="BB2199" s="39" t="s">
        <v>2583</v>
      </c>
      <c r="BC2199" s="84" t="s">
        <v>2349</v>
      </c>
      <c r="BD2199" s="38" t="s">
        <v>2497</v>
      </c>
      <c r="BE2199" s="39" t="s">
        <v>2584</v>
      </c>
      <c r="BF2199" s="90" t="s">
        <v>2498</v>
      </c>
      <c r="BJ2199" s="47" t="s">
        <v>2499</v>
      </c>
      <c r="BL2199" s="42" t="s">
        <v>2500</v>
      </c>
      <c r="BM2199" s="43" t="s">
        <v>2495</v>
      </c>
      <c r="BO2199" s="17"/>
      <c r="BP2199" s="18"/>
    </row>
    <row r="2200" spans="1:68" ht="15" customHeight="1" thickBot="1" x14ac:dyDescent="0.35">
      <c r="A2200" s="116">
        <v>2199</v>
      </c>
      <c r="H2200" s="121" t="s">
        <v>2586</v>
      </c>
      <c r="I2200" s="117">
        <v>8</v>
      </c>
      <c r="J2200" s="119" t="s">
        <v>2471</v>
      </c>
      <c r="K2200" s="119" t="s">
        <v>2471</v>
      </c>
      <c r="L2200" s="119" t="s">
        <v>2475</v>
      </c>
      <c r="M2200" s="119" t="s">
        <v>2476</v>
      </c>
      <c r="N2200" s="119" t="s">
        <v>2477</v>
      </c>
      <c r="O2200" s="119" t="s">
        <v>2588</v>
      </c>
      <c r="P2200" s="119" t="s">
        <v>2588</v>
      </c>
      <c r="Q2200" s="119" t="s">
        <v>2588</v>
      </c>
      <c r="R2200" s="6">
        <f t="shared" si="314"/>
        <v>5</v>
      </c>
      <c r="S2200" s="6">
        <f t="shared" si="315"/>
        <v>1</v>
      </c>
      <c r="T2200" s="7">
        <f t="shared" si="316"/>
        <v>130312</v>
      </c>
      <c r="U2200" s="122" t="str">
        <f t="shared" si="317"/>
        <v>1FD08</v>
      </c>
      <c r="V2200" s="10">
        <f t="shared" si="318"/>
        <v>253</v>
      </c>
      <c r="W2200" s="10">
        <f t="shared" si="319"/>
        <v>8</v>
      </c>
      <c r="X2200" s="11">
        <f t="shared" si="320"/>
        <v>16</v>
      </c>
      <c r="Y2200" s="11">
        <f t="shared" si="321"/>
        <v>253</v>
      </c>
      <c r="Z2200" s="12" t="str">
        <f t="shared" si="322"/>
        <v>Temperature</v>
      </c>
      <c r="AI2200" s="17"/>
      <c r="AJ2200" s="18"/>
      <c r="AK2200" s="19"/>
      <c r="AL2200" s="21"/>
      <c r="AM2200" s="21"/>
      <c r="AN2200" s="21"/>
      <c r="AO2200" s="21"/>
      <c r="AP2200" s="20"/>
      <c r="AQ2200" s="20"/>
      <c r="AR2200" s="20"/>
      <c r="AS2200" s="20"/>
      <c r="AT2200" s="20"/>
      <c r="AU2200" s="20"/>
      <c r="AV2200" s="20"/>
      <c r="AW2200" s="20"/>
      <c r="AX2200" s="222">
        <v>130312</v>
      </c>
      <c r="AY2200" s="6">
        <v>16</v>
      </c>
      <c r="AZ2200" s="6">
        <v>253</v>
      </c>
      <c r="BA2200" s="87" t="s">
        <v>2365</v>
      </c>
      <c r="BB2200" s="39" t="s">
        <v>2464</v>
      </c>
      <c r="BC2200" s="84" t="s">
        <v>2359</v>
      </c>
      <c r="BJ2200" s="47" t="s">
        <v>2501</v>
      </c>
      <c r="BL2200" s="42" t="s">
        <v>2494</v>
      </c>
      <c r="BM2200" s="43" t="s">
        <v>2495</v>
      </c>
      <c r="BO2200" s="17"/>
      <c r="BP2200" s="18"/>
    </row>
    <row r="2201" spans="1:68" ht="15" customHeight="1" thickBot="1" x14ac:dyDescent="0.35">
      <c r="A2201" s="116">
        <v>2200</v>
      </c>
      <c r="H2201" s="121" t="s">
        <v>2589</v>
      </c>
      <c r="I2201" s="117">
        <v>8</v>
      </c>
      <c r="J2201" s="119" t="s">
        <v>2478</v>
      </c>
      <c r="K2201" s="119" t="s">
        <v>2479</v>
      </c>
      <c r="L2201" s="119" t="s">
        <v>2480</v>
      </c>
      <c r="M2201" s="119" t="s">
        <v>2481</v>
      </c>
      <c r="N2201" s="119" t="s">
        <v>2482</v>
      </c>
      <c r="O2201" s="119" t="s">
        <v>2483</v>
      </c>
      <c r="P2201" s="119" t="s">
        <v>2475</v>
      </c>
      <c r="Q2201" s="119" t="s">
        <v>2473</v>
      </c>
      <c r="R2201" s="6">
        <f t="shared" si="314"/>
        <v>2</v>
      </c>
      <c r="S2201" s="6">
        <f t="shared" si="315"/>
        <v>1</v>
      </c>
      <c r="T2201" s="7">
        <f t="shared" si="316"/>
        <v>130306</v>
      </c>
      <c r="U2201" s="122" t="str">
        <f t="shared" si="317"/>
        <v>1FD02</v>
      </c>
      <c r="V2201" s="10">
        <f t="shared" si="318"/>
        <v>253</v>
      </c>
      <c r="W2201" s="10">
        <f t="shared" si="319"/>
        <v>2</v>
      </c>
      <c r="X2201" s="11">
        <f t="shared" si="320"/>
        <v>3</v>
      </c>
      <c r="Y2201" s="11">
        <f t="shared" si="321"/>
        <v>253</v>
      </c>
      <c r="Z2201" s="12" t="str">
        <f t="shared" si="322"/>
        <v>Wind Data</v>
      </c>
      <c r="AI2201" s="17"/>
      <c r="AJ2201" s="18"/>
      <c r="AK2201" s="19"/>
      <c r="AQ2201" s="34"/>
      <c r="AR2201" s="34"/>
      <c r="AS2201" s="34"/>
      <c r="AT2201" s="34"/>
      <c r="AU2201" s="34"/>
      <c r="AV2201" s="34"/>
      <c r="AW2201" s="34"/>
      <c r="AX2201" s="223">
        <v>130306</v>
      </c>
      <c r="AY2201" s="6">
        <v>3</v>
      </c>
      <c r="AZ2201" s="6">
        <v>253</v>
      </c>
      <c r="BA2201" s="87" t="s">
        <v>2496</v>
      </c>
      <c r="BB2201" s="39" t="s">
        <v>2598</v>
      </c>
      <c r="BC2201" s="84" t="s">
        <v>2349</v>
      </c>
      <c r="BD2201" s="38" t="s">
        <v>2497</v>
      </c>
      <c r="BE2201" s="39" t="s">
        <v>2599</v>
      </c>
      <c r="BF2201" s="90" t="s">
        <v>2498</v>
      </c>
      <c r="BJ2201" s="47" t="s">
        <v>2505</v>
      </c>
      <c r="BL2201" s="42" t="s">
        <v>2500</v>
      </c>
      <c r="BM2201" s="43" t="s">
        <v>2495</v>
      </c>
      <c r="BO2201" s="17"/>
      <c r="BP2201" s="18"/>
    </row>
    <row r="2202" spans="1:68" ht="15" customHeight="1" thickBot="1" x14ac:dyDescent="0.35">
      <c r="A2202" s="116">
        <v>2201</v>
      </c>
      <c r="H2202" s="121" t="s">
        <v>2503</v>
      </c>
      <c r="I2202" s="117">
        <v>8</v>
      </c>
      <c r="J2202" s="119" t="s">
        <v>2471</v>
      </c>
      <c r="K2202" s="119" t="s">
        <v>2481</v>
      </c>
      <c r="L2202" s="119" t="s">
        <v>2480</v>
      </c>
      <c r="M2202" s="119" t="s">
        <v>2479</v>
      </c>
      <c r="N2202" s="119" t="s">
        <v>2478</v>
      </c>
      <c r="O2202" s="119" t="s">
        <v>2588</v>
      </c>
      <c r="P2202" s="119" t="s">
        <v>2588</v>
      </c>
      <c r="Q2202" s="119" t="s">
        <v>2588</v>
      </c>
      <c r="R2202" s="6">
        <f t="shared" si="314"/>
        <v>5</v>
      </c>
      <c r="S2202" s="6">
        <f t="shared" si="315"/>
        <v>1</v>
      </c>
      <c r="T2202" s="7">
        <f t="shared" si="316"/>
        <v>130312</v>
      </c>
      <c r="U2202" s="122" t="str">
        <f t="shared" si="317"/>
        <v>1FD08</v>
      </c>
      <c r="V2202" s="10">
        <f t="shared" si="318"/>
        <v>253</v>
      </c>
      <c r="W2202" s="10">
        <f t="shared" si="319"/>
        <v>8</v>
      </c>
      <c r="X2202" s="11">
        <f t="shared" si="320"/>
        <v>16</v>
      </c>
      <c r="Y2202" s="11">
        <f t="shared" si="321"/>
        <v>253</v>
      </c>
      <c r="Z2202" s="12" t="str">
        <f t="shared" si="322"/>
        <v>Temperature</v>
      </c>
      <c r="AI2202" s="17"/>
      <c r="AJ2202" s="18"/>
      <c r="AK2202" s="19"/>
      <c r="AL2202" s="21"/>
      <c r="AM2202" s="21"/>
      <c r="AN2202" s="21"/>
      <c r="AO2202" s="21"/>
      <c r="AP2202" s="20"/>
      <c r="AQ2202" s="20"/>
      <c r="AR2202" s="20"/>
      <c r="AS2202" s="20"/>
      <c r="AT2202" s="20"/>
      <c r="AU2202" s="20"/>
      <c r="AV2202" s="20"/>
      <c r="AW2202" s="20"/>
      <c r="AX2202" s="222">
        <v>130312</v>
      </c>
      <c r="AY2202" s="6">
        <v>16</v>
      </c>
      <c r="AZ2202" s="6">
        <v>253</v>
      </c>
      <c r="BA2202" s="87" t="s">
        <v>2365</v>
      </c>
      <c r="BB2202" s="39" t="s">
        <v>2600</v>
      </c>
      <c r="BC2202" s="84" t="s">
        <v>2359</v>
      </c>
      <c r="BJ2202" s="47" t="s">
        <v>2601</v>
      </c>
      <c r="BL2202" s="42" t="s">
        <v>2494</v>
      </c>
      <c r="BM2202" s="43" t="s">
        <v>2495</v>
      </c>
      <c r="BO2202" s="17"/>
      <c r="BP2202" s="18"/>
    </row>
    <row r="2203" spans="1:68" ht="15" customHeight="1" thickBot="1" x14ac:dyDescent="0.35">
      <c r="A2203" s="116">
        <v>2202</v>
      </c>
      <c r="H2203" s="121" t="s">
        <v>2503</v>
      </c>
      <c r="I2203" s="117">
        <v>8</v>
      </c>
      <c r="J2203" s="119" t="s">
        <v>2471</v>
      </c>
      <c r="K2203" s="119" t="s">
        <v>2471</v>
      </c>
      <c r="L2203" s="119" t="s">
        <v>2472</v>
      </c>
      <c r="M2203" s="119" t="s">
        <v>2594</v>
      </c>
      <c r="N2203" s="119" t="s">
        <v>2473</v>
      </c>
      <c r="O2203" s="119" t="s">
        <v>2472</v>
      </c>
      <c r="P2203" s="119" t="s">
        <v>2475</v>
      </c>
      <c r="Q2203" s="119" t="s">
        <v>2483</v>
      </c>
      <c r="R2203" s="6">
        <f t="shared" si="314"/>
        <v>5</v>
      </c>
      <c r="S2203" s="6">
        <f t="shared" si="315"/>
        <v>1</v>
      </c>
      <c r="T2203" s="7">
        <f t="shared" si="316"/>
        <v>130312</v>
      </c>
      <c r="U2203" s="122" t="str">
        <f t="shared" si="317"/>
        <v>1FD08</v>
      </c>
      <c r="V2203" s="10">
        <f t="shared" si="318"/>
        <v>253</v>
      </c>
      <c r="W2203" s="10">
        <f t="shared" si="319"/>
        <v>8</v>
      </c>
      <c r="X2203" s="11">
        <f t="shared" si="320"/>
        <v>16</v>
      </c>
      <c r="Y2203" s="11">
        <f t="shared" si="321"/>
        <v>253</v>
      </c>
      <c r="Z2203" s="12" t="str">
        <f t="shared" si="322"/>
        <v>Temperature</v>
      </c>
      <c r="AI2203" s="17"/>
      <c r="AJ2203" s="18"/>
      <c r="AK2203" s="19"/>
      <c r="AQ2203" s="34"/>
      <c r="AR2203" s="34"/>
      <c r="AS2203" s="34"/>
      <c r="AT2203" s="34"/>
      <c r="AU2203" s="34"/>
      <c r="AV2203" s="34"/>
      <c r="AW2203" s="34"/>
      <c r="AX2203" s="223">
        <v>130312</v>
      </c>
      <c r="AY2203" s="6">
        <v>16</v>
      </c>
      <c r="AZ2203" s="6">
        <v>253</v>
      </c>
      <c r="BA2203" s="87" t="s">
        <v>2365</v>
      </c>
      <c r="BB2203" s="39" t="s">
        <v>2585</v>
      </c>
      <c r="BC2203" s="84" t="s">
        <v>2359</v>
      </c>
      <c r="BJ2203" s="47" t="s">
        <v>2493</v>
      </c>
      <c r="BL2203" s="42" t="s">
        <v>2494</v>
      </c>
      <c r="BM2203" s="43" t="s">
        <v>2495</v>
      </c>
      <c r="BO2203" s="17"/>
      <c r="BP2203" s="18"/>
    </row>
    <row r="2204" spans="1:68" ht="15" customHeight="1" thickBot="1" x14ac:dyDescent="0.35">
      <c r="A2204" s="116">
        <v>2203</v>
      </c>
      <c r="H2204" s="121" t="s">
        <v>2503</v>
      </c>
      <c r="I2204" s="117">
        <v>7</v>
      </c>
      <c r="J2204" s="119" t="s">
        <v>2484</v>
      </c>
      <c r="K2204" s="119" t="s">
        <v>2594</v>
      </c>
      <c r="L2204" s="119" t="s">
        <v>2481</v>
      </c>
      <c r="M2204" s="119" t="s">
        <v>2480</v>
      </c>
      <c r="N2204" s="119" t="s">
        <v>2479</v>
      </c>
      <c r="O2204" s="119" t="s">
        <v>2504</v>
      </c>
      <c r="P2204" s="119" t="s">
        <v>2475</v>
      </c>
      <c r="Q2204" s="119" t="s">
        <v>2485</v>
      </c>
      <c r="R2204" s="6">
        <f t="shared" si="314"/>
        <v>5</v>
      </c>
      <c r="S2204" s="6">
        <f t="shared" si="315"/>
        <v>1</v>
      </c>
      <c r="T2204" s="7">
        <f t="shared" si="316"/>
        <v>130312</v>
      </c>
      <c r="U2204" s="122" t="str">
        <f t="shared" si="317"/>
        <v>1FD08</v>
      </c>
      <c r="V2204" s="10">
        <f t="shared" si="318"/>
        <v>253</v>
      </c>
      <c r="W2204" s="10">
        <f t="shared" si="319"/>
        <v>8</v>
      </c>
      <c r="X2204" s="11">
        <f t="shared" si="320"/>
        <v>16</v>
      </c>
      <c r="Y2204" s="11">
        <f t="shared" si="321"/>
        <v>253</v>
      </c>
      <c r="Z2204" s="12" t="str">
        <f t="shared" si="322"/>
        <v>Temperature</v>
      </c>
      <c r="AI2204" s="17"/>
      <c r="AJ2204" s="18"/>
      <c r="AK2204" s="19"/>
      <c r="AL2204" s="21"/>
      <c r="AM2204" s="21"/>
      <c r="AN2204" s="21"/>
      <c r="AO2204" s="21"/>
      <c r="AP2204" s="20"/>
      <c r="AQ2204" s="20"/>
      <c r="AR2204" s="20"/>
      <c r="AS2204" s="20"/>
      <c r="AT2204" s="20"/>
      <c r="AU2204" s="20"/>
      <c r="AV2204" s="20"/>
      <c r="AW2204" s="20"/>
      <c r="AX2204" s="222">
        <v>130312</v>
      </c>
      <c r="AY2204" s="6">
        <v>16</v>
      </c>
      <c r="AZ2204" s="6">
        <v>253</v>
      </c>
      <c r="BA2204" s="87" t="s">
        <v>2365</v>
      </c>
      <c r="BB2204" s="39" t="s">
        <v>2602</v>
      </c>
      <c r="BC2204" s="84" t="s">
        <v>2359</v>
      </c>
      <c r="BJ2204" s="47" t="s">
        <v>2603</v>
      </c>
      <c r="BL2204" s="42" t="s">
        <v>2494</v>
      </c>
      <c r="BM2204" s="43" t="s">
        <v>2495</v>
      </c>
      <c r="BO2204" s="17"/>
      <c r="BP2204" s="18"/>
    </row>
    <row r="2205" spans="1:68" ht="15" customHeight="1" thickBot="1" x14ac:dyDescent="0.35">
      <c r="A2205" s="116">
        <v>2204</v>
      </c>
      <c r="H2205" s="121" t="s">
        <v>2595</v>
      </c>
      <c r="I2205" s="117">
        <v>8</v>
      </c>
      <c r="J2205" s="119" t="s">
        <v>2471</v>
      </c>
      <c r="K2205" s="119" t="s">
        <v>2471</v>
      </c>
      <c r="L2205" s="120" t="s">
        <v>2472</v>
      </c>
      <c r="M2205" s="120" t="s">
        <v>2594</v>
      </c>
      <c r="N2205" s="119" t="s">
        <v>2486</v>
      </c>
      <c r="O2205" s="119" t="s">
        <v>2588</v>
      </c>
      <c r="P2205" s="119" t="s">
        <v>2588</v>
      </c>
      <c r="Q2205" s="119" t="s">
        <v>2588</v>
      </c>
      <c r="R2205" s="6">
        <f t="shared" si="314"/>
        <v>5</v>
      </c>
      <c r="S2205" s="6">
        <f t="shared" si="315"/>
        <v>1</v>
      </c>
      <c r="T2205" s="7">
        <f t="shared" si="316"/>
        <v>130312</v>
      </c>
      <c r="U2205" s="122" t="str">
        <f t="shared" si="317"/>
        <v>1FD08</v>
      </c>
      <c r="V2205" s="10">
        <f t="shared" si="318"/>
        <v>253</v>
      </c>
      <c r="W2205" s="10">
        <f t="shared" si="319"/>
        <v>8</v>
      </c>
      <c r="X2205" s="11">
        <f t="shared" si="320"/>
        <v>25</v>
      </c>
      <c r="Y2205" s="11">
        <f t="shared" si="321"/>
        <v>253</v>
      </c>
      <c r="Z2205" s="12" t="str">
        <f t="shared" si="322"/>
        <v>Temperature</v>
      </c>
      <c r="AI2205" s="17"/>
      <c r="AJ2205" s="18"/>
      <c r="AK2205" s="19"/>
      <c r="AQ2205" s="34"/>
      <c r="AR2205" s="34"/>
      <c r="AS2205" s="34"/>
      <c r="AT2205" s="34"/>
      <c r="AU2205" s="34"/>
      <c r="AV2205" s="34"/>
      <c r="AW2205" s="34"/>
      <c r="AX2205" s="223">
        <v>130312</v>
      </c>
      <c r="AY2205" s="6">
        <v>25</v>
      </c>
      <c r="AZ2205" s="6">
        <v>253</v>
      </c>
      <c r="BA2205" s="87" t="s">
        <v>2365</v>
      </c>
      <c r="BB2205" s="39" t="s">
        <v>2467</v>
      </c>
      <c r="BC2205" s="84" t="s">
        <v>2359</v>
      </c>
      <c r="BJ2205" s="47" t="s">
        <v>2493</v>
      </c>
      <c r="BL2205" s="42" t="s">
        <v>2604</v>
      </c>
      <c r="BM2205" s="43" t="s">
        <v>2495</v>
      </c>
      <c r="BO2205" s="17"/>
      <c r="BP2205" s="18"/>
    </row>
    <row r="2206" spans="1:68" ht="15" customHeight="1" thickBot="1" x14ac:dyDescent="0.35">
      <c r="A2206" s="116">
        <v>2205</v>
      </c>
      <c r="H2206" s="121" t="s">
        <v>2487</v>
      </c>
      <c r="I2206" s="117">
        <v>8</v>
      </c>
      <c r="J2206" s="119" t="s">
        <v>2488</v>
      </c>
      <c r="K2206" s="119" t="s">
        <v>2489</v>
      </c>
      <c r="L2206" s="119" t="s">
        <v>2473</v>
      </c>
      <c r="M2206" s="119" t="s">
        <v>2490</v>
      </c>
      <c r="N2206" s="119" t="s">
        <v>2491</v>
      </c>
      <c r="O2206" s="119" t="s">
        <v>2492</v>
      </c>
      <c r="P2206" s="119" t="s">
        <v>2596</v>
      </c>
      <c r="Q2206" s="119" t="s">
        <v>2597</v>
      </c>
      <c r="R2206" s="6">
        <f t="shared" si="314"/>
        <v>2</v>
      </c>
      <c r="S2206" s="6">
        <f t="shared" si="315"/>
        <v>1</v>
      </c>
      <c r="T2206" s="7">
        <f t="shared" si="316"/>
        <v>130306</v>
      </c>
      <c r="U2206" s="122" t="str">
        <f t="shared" si="317"/>
        <v>1FD02</v>
      </c>
      <c r="V2206" s="10">
        <f t="shared" si="318"/>
        <v>253</v>
      </c>
      <c r="W2206" s="10">
        <f t="shared" si="319"/>
        <v>2</v>
      </c>
      <c r="X2206" s="11">
        <f t="shared" si="320"/>
        <v>3</v>
      </c>
      <c r="Y2206" s="11">
        <f t="shared" si="321"/>
        <v>253</v>
      </c>
      <c r="Z2206" s="12" t="str">
        <f t="shared" si="322"/>
        <v>Wind Data</v>
      </c>
      <c r="AI2206" s="17"/>
      <c r="AJ2206" s="18"/>
      <c r="AK2206" s="19"/>
      <c r="AL2206" s="21"/>
      <c r="AM2206" s="21"/>
      <c r="AN2206" s="21"/>
      <c r="AO2206" s="21"/>
      <c r="AP2206" s="20"/>
      <c r="AQ2206" s="20"/>
      <c r="AR2206" s="20"/>
      <c r="AS2206" s="20"/>
      <c r="AT2206" s="20"/>
      <c r="AU2206" s="20"/>
      <c r="AV2206" s="20"/>
      <c r="AW2206" s="20"/>
      <c r="AX2206" s="222">
        <v>130306</v>
      </c>
      <c r="AY2206" s="6">
        <v>3</v>
      </c>
      <c r="AZ2206" s="6">
        <v>253</v>
      </c>
      <c r="BA2206" s="87" t="s">
        <v>2496</v>
      </c>
      <c r="BB2206" s="39" t="s">
        <v>2468</v>
      </c>
      <c r="BC2206" s="84" t="s">
        <v>2349</v>
      </c>
      <c r="BD2206" s="38" t="s">
        <v>2497</v>
      </c>
      <c r="BE2206" s="39" t="s">
        <v>2469</v>
      </c>
      <c r="BF2206" s="90" t="s">
        <v>2498</v>
      </c>
      <c r="BJ2206" s="47" t="s">
        <v>2499</v>
      </c>
      <c r="BL2206" s="42" t="s">
        <v>2500</v>
      </c>
      <c r="BM2206" s="43" t="s">
        <v>2495</v>
      </c>
      <c r="BO2206" s="17"/>
      <c r="BP2206" s="18"/>
    </row>
    <row r="2207" spans="1:68" ht="15" customHeight="1" thickBot="1" x14ac:dyDescent="0.35">
      <c r="A2207" s="116">
        <v>2206</v>
      </c>
      <c r="H2207" s="121" t="s">
        <v>2586</v>
      </c>
      <c r="I2207" s="117">
        <v>8</v>
      </c>
      <c r="J2207" s="119" t="s">
        <v>2471</v>
      </c>
      <c r="K2207" s="119" t="s">
        <v>2471</v>
      </c>
      <c r="L2207" s="119" t="s">
        <v>2472</v>
      </c>
      <c r="M2207" s="119" t="s">
        <v>2587</v>
      </c>
      <c r="N2207" s="119" t="s">
        <v>2502</v>
      </c>
      <c r="O2207" s="120" t="s">
        <v>2588</v>
      </c>
      <c r="P2207" s="120" t="s">
        <v>2588</v>
      </c>
      <c r="Q2207" s="120" t="s">
        <v>2588</v>
      </c>
      <c r="R2207" s="6">
        <f t="shared" si="314"/>
        <v>5</v>
      </c>
      <c r="S2207" s="6">
        <f t="shared" si="315"/>
        <v>1</v>
      </c>
      <c r="T2207" s="7">
        <f t="shared" si="316"/>
        <v>130312</v>
      </c>
      <c r="U2207" s="122" t="str">
        <f t="shared" si="317"/>
        <v>1FD08</v>
      </c>
      <c r="V2207" s="10">
        <f t="shared" si="318"/>
        <v>253</v>
      </c>
      <c r="W2207" s="10">
        <f t="shared" si="319"/>
        <v>8</v>
      </c>
      <c r="X2207" s="11">
        <f t="shared" si="320"/>
        <v>16</v>
      </c>
      <c r="Y2207" s="11">
        <f t="shared" si="321"/>
        <v>253</v>
      </c>
      <c r="Z2207" s="12" t="str">
        <f t="shared" si="322"/>
        <v>Temperature</v>
      </c>
      <c r="AI2207" s="17"/>
      <c r="AJ2207" s="18"/>
      <c r="AK2207" s="19"/>
      <c r="AQ2207" s="34"/>
      <c r="AR2207" s="34"/>
      <c r="AS2207" s="34"/>
      <c r="AT2207" s="34"/>
      <c r="AU2207" s="34"/>
      <c r="AV2207" s="34"/>
      <c r="AW2207" s="34"/>
      <c r="AX2207" s="223">
        <v>130312</v>
      </c>
      <c r="AY2207" s="6">
        <v>16</v>
      </c>
      <c r="AZ2207" s="6">
        <v>253</v>
      </c>
      <c r="BA2207" s="87" t="s">
        <v>2365</v>
      </c>
      <c r="BB2207" s="39" t="s">
        <v>2582</v>
      </c>
      <c r="BC2207" s="84" t="s">
        <v>2359</v>
      </c>
      <c r="BJ2207" s="47" t="s">
        <v>2493</v>
      </c>
      <c r="BL2207" s="42" t="s">
        <v>2494</v>
      </c>
      <c r="BM2207" s="43" t="s">
        <v>2495</v>
      </c>
      <c r="BO2207" s="17"/>
      <c r="BP2207" s="18"/>
    </row>
    <row r="2208" spans="1:68" ht="15" customHeight="1" thickBot="1" x14ac:dyDescent="0.35">
      <c r="A2208" s="116">
        <v>2207</v>
      </c>
      <c r="H2208" s="121" t="s">
        <v>2589</v>
      </c>
      <c r="I2208" s="117">
        <v>8</v>
      </c>
      <c r="J2208" s="119" t="s">
        <v>2590</v>
      </c>
      <c r="K2208" s="120" t="s">
        <v>2591</v>
      </c>
      <c r="L2208" s="120" t="s">
        <v>2473</v>
      </c>
      <c r="M2208" s="120" t="s">
        <v>2592</v>
      </c>
      <c r="N2208" s="120" t="s">
        <v>2474</v>
      </c>
      <c r="O2208" s="119" t="s">
        <v>2593</v>
      </c>
      <c r="P2208" s="119" t="s">
        <v>2588</v>
      </c>
      <c r="Q2208" s="119" t="s">
        <v>2588</v>
      </c>
      <c r="R2208" s="6">
        <f t="shared" si="314"/>
        <v>2</v>
      </c>
      <c r="S2208" s="6">
        <f t="shared" si="315"/>
        <v>1</v>
      </c>
      <c r="T2208" s="7">
        <f t="shared" si="316"/>
        <v>130306</v>
      </c>
      <c r="U2208" s="122" t="str">
        <f t="shared" si="317"/>
        <v>1FD02</v>
      </c>
      <c r="V2208" s="10">
        <f t="shared" si="318"/>
        <v>253</v>
      </c>
      <c r="W2208" s="10">
        <f t="shared" si="319"/>
        <v>2</v>
      </c>
      <c r="X2208" s="11">
        <f t="shared" si="320"/>
        <v>3</v>
      </c>
      <c r="Y2208" s="11">
        <f t="shared" si="321"/>
        <v>253</v>
      </c>
      <c r="Z2208" s="12" t="str">
        <f t="shared" si="322"/>
        <v>Wind Data</v>
      </c>
      <c r="AI2208" s="17"/>
      <c r="AJ2208" s="18"/>
      <c r="AK2208" s="19"/>
      <c r="AL2208" s="21"/>
      <c r="AM2208" s="21"/>
      <c r="AN2208" s="21"/>
      <c r="AO2208" s="21"/>
      <c r="AP2208" s="20"/>
      <c r="AQ2208" s="20"/>
      <c r="AR2208" s="20"/>
      <c r="AS2208" s="20"/>
      <c r="AT2208" s="20"/>
      <c r="AU2208" s="20"/>
      <c r="AV2208" s="20"/>
      <c r="AW2208" s="20"/>
      <c r="AX2208" s="222">
        <v>130306</v>
      </c>
      <c r="AY2208" s="6">
        <v>3</v>
      </c>
      <c r="AZ2208" s="6">
        <v>253</v>
      </c>
      <c r="BA2208" s="87" t="s">
        <v>2496</v>
      </c>
      <c r="BB2208" s="39" t="s">
        <v>2583</v>
      </c>
      <c r="BC2208" s="84" t="s">
        <v>2349</v>
      </c>
      <c r="BD2208" s="38" t="s">
        <v>2497</v>
      </c>
      <c r="BE2208" s="39" t="s">
        <v>2584</v>
      </c>
      <c r="BF2208" s="90" t="s">
        <v>2498</v>
      </c>
      <c r="BJ2208" s="47" t="s">
        <v>2499</v>
      </c>
      <c r="BL2208" s="42" t="s">
        <v>2500</v>
      </c>
      <c r="BM2208" s="43" t="s">
        <v>2495</v>
      </c>
      <c r="BO2208" s="17"/>
      <c r="BP2208" s="18"/>
    </row>
    <row r="2209" spans="1:68" ht="15" customHeight="1" thickBot="1" x14ac:dyDescent="0.35">
      <c r="A2209" s="116">
        <v>2208</v>
      </c>
      <c r="H2209" s="121" t="s">
        <v>2586</v>
      </c>
      <c r="I2209" s="117">
        <v>8</v>
      </c>
      <c r="J2209" s="120" t="s">
        <v>2471</v>
      </c>
      <c r="K2209" s="119" t="s">
        <v>2471</v>
      </c>
      <c r="L2209" s="119" t="s">
        <v>2475</v>
      </c>
      <c r="M2209" s="119" t="s">
        <v>2476</v>
      </c>
      <c r="N2209" s="119" t="s">
        <v>2477</v>
      </c>
      <c r="O2209" s="120" t="s">
        <v>2588</v>
      </c>
      <c r="P2209" s="119" t="s">
        <v>2588</v>
      </c>
      <c r="Q2209" s="119" t="s">
        <v>2588</v>
      </c>
      <c r="R2209" s="6">
        <f t="shared" si="314"/>
        <v>5</v>
      </c>
      <c r="S2209" s="6">
        <f t="shared" si="315"/>
        <v>1</v>
      </c>
      <c r="T2209" s="7">
        <f t="shared" si="316"/>
        <v>130312</v>
      </c>
      <c r="U2209" s="122" t="str">
        <f t="shared" si="317"/>
        <v>1FD08</v>
      </c>
      <c r="V2209" s="10">
        <f t="shared" si="318"/>
        <v>253</v>
      </c>
      <c r="W2209" s="10">
        <f t="shared" si="319"/>
        <v>8</v>
      </c>
      <c r="X2209" s="11">
        <f t="shared" si="320"/>
        <v>16</v>
      </c>
      <c r="Y2209" s="11">
        <f t="shared" si="321"/>
        <v>253</v>
      </c>
      <c r="Z2209" s="12" t="str">
        <f t="shared" si="322"/>
        <v>Temperature</v>
      </c>
      <c r="AI2209" s="17"/>
      <c r="AJ2209" s="18"/>
      <c r="AK2209" s="19"/>
      <c r="AQ2209" s="34"/>
      <c r="AR2209" s="34"/>
      <c r="AS2209" s="34"/>
      <c r="AT2209" s="34"/>
      <c r="AU2209" s="34"/>
      <c r="AV2209" s="34"/>
      <c r="AW2209" s="34"/>
      <c r="AX2209" s="223">
        <v>130312</v>
      </c>
      <c r="AY2209" s="6">
        <v>16</v>
      </c>
      <c r="AZ2209" s="6">
        <v>253</v>
      </c>
      <c r="BA2209" s="87" t="s">
        <v>2365</v>
      </c>
      <c r="BB2209" s="39" t="s">
        <v>2464</v>
      </c>
      <c r="BC2209" s="84" t="s">
        <v>2359</v>
      </c>
      <c r="BJ2209" s="47" t="s">
        <v>2501</v>
      </c>
      <c r="BL2209" s="42" t="s">
        <v>2494</v>
      </c>
      <c r="BM2209" s="43" t="s">
        <v>2495</v>
      </c>
      <c r="BO2209" s="17"/>
      <c r="BP2209" s="18"/>
    </row>
    <row r="2210" spans="1:68" ht="15" customHeight="1" thickBot="1" x14ac:dyDescent="0.35">
      <c r="A2210" s="116">
        <v>2209</v>
      </c>
      <c r="H2210" s="121" t="s">
        <v>2589</v>
      </c>
      <c r="I2210" s="117">
        <v>8</v>
      </c>
      <c r="J2210" s="120" t="s">
        <v>2478</v>
      </c>
      <c r="K2210" s="119" t="s">
        <v>2479</v>
      </c>
      <c r="L2210" s="120" t="s">
        <v>2480</v>
      </c>
      <c r="M2210" s="119" t="s">
        <v>2481</v>
      </c>
      <c r="N2210" s="119" t="s">
        <v>2482</v>
      </c>
      <c r="O2210" s="119" t="s">
        <v>2483</v>
      </c>
      <c r="P2210" s="119" t="s">
        <v>2475</v>
      </c>
      <c r="Q2210" s="119" t="s">
        <v>2473</v>
      </c>
      <c r="R2210" s="6">
        <f t="shared" si="314"/>
        <v>2</v>
      </c>
      <c r="S2210" s="6">
        <f t="shared" si="315"/>
        <v>1</v>
      </c>
      <c r="T2210" s="7">
        <f t="shared" si="316"/>
        <v>130306</v>
      </c>
      <c r="U2210" s="122" t="str">
        <f t="shared" si="317"/>
        <v>1FD02</v>
      </c>
      <c r="V2210" s="10">
        <f t="shared" si="318"/>
        <v>253</v>
      </c>
      <c r="W2210" s="10">
        <f t="shared" si="319"/>
        <v>2</v>
      </c>
      <c r="X2210" s="11">
        <f t="shared" si="320"/>
        <v>3</v>
      </c>
      <c r="Y2210" s="11">
        <f t="shared" si="321"/>
        <v>253</v>
      </c>
      <c r="Z2210" s="12" t="str">
        <f t="shared" si="322"/>
        <v>Wind Data</v>
      </c>
      <c r="AI2210" s="17"/>
      <c r="AJ2210" s="18"/>
      <c r="AK2210" s="19"/>
      <c r="AL2210" s="21"/>
      <c r="AM2210" s="21"/>
      <c r="AN2210" s="21"/>
      <c r="AO2210" s="21"/>
      <c r="AP2210" s="20"/>
      <c r="AQ2210" s="20"/>
      <c r="AR2210" s="20"/>
      <c r="AS2210" s="20"/>
      <c r="AT2210" s="20"/>
      <c r="AU2210" s="20"/>
      <c r="AV2210" s="20"/>
      <c r="AW2210" s="20"/>
      <c r="AX2210" s="222">
        <v>130306</v>
      </c>
      <c r="AY2210" s="6">
        <v>3</v>
      </c>
      <c r="AZ2210" s="6">
        <v>253</v>
      </c>
      <c r="BA2210" s="87" t="s">
        <v>2496</v>
      </c>
      <c r="BB2210" s="39" t="s">
        <v>2598</v>
      </c>
      <c r="BC2210" s="84" t="s">
        <v>2349</v>
      </c>
      <c r="BD2210" s="38" t="s">
        <v>2497</v>
      </c>
      <c r="BE2210" s="39" t="s">
        <v>2599</v>
      </c>
      <c r="BF2210" s="90" t="s">
        <v>2498</v>
      </c>
      <c r="BJ2210" s="47" t="s">
        <v>2505</v>
      </c>
      <c r="BL2210" s="42" t="s">
        <v>2500</v>
      </c>
      <c r="BM2210" s="43" t="s">
        <v>2495</v>
      </c>
      <c r="BO2210" s="17"/>
      <c r="BP2210" s="18"/>
    </row>
    <row r="2211" spans="1:68" ht="15" customHeight="1" thickBot="1" x14ac:dyDescent="0.35">
      <c r="A2211" s="116">
        <v>2210</v>
      </c>
      <c r="H2211" s="121" t="s">
        <v>2503</v>
      </c>
      <c r="I2211" s="117">
        <v>8</v>
      </c>
      <c r="J2211" s="119" t="s">
        <v>2471</v>
      </c>
      <c r="K2211" s="119" t="s">
        <v>2481</v>
      </c>
      <c r="L2211" s="120" t="s">
        <v>2480</v>
      </c>
      <c r="M2211" s="119" t="s">
        <v>2479</v>
      </c>
      <c r="N2211" s="119" t="s">
        <v>2478</v>
      </c>
      <c r="O2211" s="119" t="s">
        <v>2588</v>
      </c>
      <c r="P2211" s="119" t="s">
        <v>2588</v>
      </c>
      <c r="Q2211" s="119" t="s">
        <v>2588</v>
      </c>
      <c r="R2211" s="6">
        <f t="shared" si="314"/>
        <v>5</v>
      </c>
      <c r="S2211" s="6">
        <f t="shared" si="315"/>
        <v>1</v>
      </c>
      <c r="T2211" s="7">
        <f t="shared" si="316"/>
        <v>130312</v>
      </c>
      <c r="U2211" s="122" t="str">
        <f t="shared" si="317"/>
        <v>1FD08</v>
      </c>
      <c r="V2211" s="10">
        <f t="shared" si="318"/>
        <v>253</v>
      </c>
      <c r="W2211" s="10">
        <f t="shared" si="319"/>
        <v>8</v>
      </c>
      <c r="X2211" s="11">
        <f t="shared" si="320"/>
        <v>16</v>
      </c>
      <c r="Y2211" s="11">
        <f t="shared" si="321"/>
        <v>253</v>
      </c>
      <c r="Z2211" s="12" t="str">
        <f t="shared" si="322"/>
        <v>Temperature</v>
      </c>
      <c r="AI2211" s="17"/>
      <c r="AJ2211" s="18"/>
      <c r="AK2211" s="19"/>
      <c r="AQ2211" s="34"/>
      <c r="AR2211" s="34"/>
      <c r="AS2211" s="34"/>
      <c r="AT2211" s="34"/>
      <c r="AU2211" s="34"/>
      <c r="AV2211" s="34"/>
      <c r="AW2211" s="34"/>
      <c r="AX2211" s="223">
        <v>130312</v>
      </c>
      <c r="AY2211" s="6">
        <v>16</v>
      </c>
      <c r="AZ2211" s="6">
        <v>253</v>
      </c>
      <c r="BA2211" s="87" t="s">
        <v>2365</v>
      </c>
      <c r="BB2211" s="39" t="s">
        <v>2600</v>
      </c>
      <c r="BC2211" s="84" t="s">
        <v>2359</v>
      </c>
      <c r="BJ2211" s="47" t="s">
        <v>2601</v>
      </c>
      <c r="BL2211" s="42" t="s">
        <v>2494</v>
      </c>
      <c r="BM2211" s="43" t="s">
        <v>2495</v>
      </c>
      <c r="BO2211" s="17"/>
      <c r="BP2211" s="18"/>
    </row>
    <row r="2212" spans="1:68" ht="15" customHeight="1" thickBot="1" x14ac:dyDescent="0.35">
      <c r="A2212" s="116">
        <v>2211</v>
      </c>
      <c r="H2212" s="121" t="s">
        <v>2503</v>
      </c>
      <c r="I2212" s="117">
        <v>8</v>
      </c>
      <c r="J2212" s="119" t="s">
        <v>2471</v>
      </c>
      <c r="K2212" s="120" t="s">
        <v>2471</v>
      </c>
      <c r="L2212" s="120" t="s">
        <v>2472</v>
      </c>
      <c r="M2212" s="120" t="s">
        <v>2594</v>
      </c>
      <c r="N2212" s="120" t="s">
        <v>2473</v>
      </c>
      <c r="O2212" s="119" t="s">
        <v>2472</v>
      </c>
      <c r="P2212" s="119" t="s">
        <v>2475</v>
      </c>
      <c r="Q2212" s="119" t="s">
        <v>2483</v>
      </c>
      <c r="R2212" s="6">
        <f t="shared" si="314"/>
        <v>5</v>
      </c>
      <c r="S2212" s="6">
        <f t="shared" si="315"/>
        <v>1</v>
      </c>
      <c r="T2212" s="7">
        <f t="shared" si="316"/>
        <v>130312</v>
      </c>
      <c r="U2212" s="122" t="str">
        <f t="shared" si="317"/>
        <v>1FD08</v>
      </c>
      <c r="V2212" s="10">
        <f t="shared" si="318"/>
        <v>253</v>
      </c>
      <c r="W2212" s="10">
        <f t="shared" si="319"/>
        <v>8</v>
      </c>
      <c r="X2212" s="11">
        <f t="shared" si="320"/>
        <v>16</v>
      </c>
      <c r="Y2212" s="11">
        <f t="shared" si="321"/>
        <v>253</v>
      </c>
      <c r="Z2212" s="12" t="str">
        <f t="shared" si="322"/>
        <v>Temperature</v>
      </c>
      <c r="AI2212" s="17"/>
      <c r="AJ2212" s="18"/>
      <c r="AK2212" s="19"/>
      <c r="AL2212" s="21"/>
      <c r="AM2212" s="21"/>
      <c r="AN2212" s="21"/>
      <c r="AO2212" s="21"/>
      <c r="AP2212" s="20"/>
      <c r="AQ2212" s="20"/>
      <c r="AR2212" s="20"/>
      <c r="AS2212" s="20"/>
      <c r="AT2212" s="20"/>
      <c r="AU2212" s="20"/>
      <c r="AV2212" s="20"/>
      <c r="AW2212" s="20"/>
      <c r="AX2212" s="222">
        <v>130312</v>
      </c>
      <c r="AY2212" s="6">
        <v>16</v>
      </c>
      <c r="AZ2212" s="6">
        <v>253</v>
      </c>
      <c r="BA2212" s="87" t="s">
        <v>2365</v>
      </c>
      <c r="BB2212" s="39" t="s">
        <v>2585</v>
      </c>
      <c r="BC2212" s="84" t="s">
        <v>2359</v>
      </c>
      <c r="BJ2212" s="47" t="s">
        <v>2493</v>
      </c>
      <c r="BL2212" s="42" t="s">
        <v>2494</v>
      </c>
      <c r="BM2212" s="43" t="s">
        <v>2495</v>
      </c>
      <c r="BO2212" s="17"/>
      <c r="BP2212" s="18"/>
    </row>
    <row r="2213" spans="1:68" ht="15" customHeight="1" thickBot="1" x14ac:dyDescent="0.35">
      <c r="A2213" s="116">
        <v>2212</v>
      </c>
      <c r="H2213" s="121" t="s">
        <v>2503</v>
      </c>
      <c r="I2213" s="117">
        <v>7</v>
      </c>
      <c r="J2213" s="119" t="s">
        <v>2484</v>
      </c>
      <c r="K2213" s="119" t="s">
        <v>2594</v>
      </c>
      <c r="L2213" s="119" t="s">
        <v>2481</v>
      </c>
      <c r="M2213" s="119" t="s">
        <v>2480</v>
      </c>
      <c r="N2213" s="119" t="s">
        <v>2479</v>
      </c>
      <c r="O2213" s="119" t="s">
        <v>2504</v>
      </c>
      <c r="P2213" s="119" t="s">
        <v>2475</v>
      </c>
      <c r="Q2213" s="119" t="s">
        <v>2485</v>
      </c>
      <c r="R2213" s="6">
        <f t="shared" si="314"/>
        <v>5</v>
      </c>
      <c r="S2213" s="6">
        <f t="shared" si="315"/>
        <v>1</v>
      </c>
      <c r="T2213" s="7">
        <f t="shared" si="316"/>
        <v>130312</v>
      </c>
      <c r="U2213" s="122" t="str">
        <f t="shared" si="317"/>
        <v>1FD08</v>
      </c>
      <c r="V2213" s="10">
        <f t="shared" si="318"/>
        <v>253</v>
      </c>
      <c r="W2213" s="10">
        <f t="shared" si="319"/>
        <v>8</v>
      </c>
      <c r="X2213" s="11">
        <f t="shared" si="320"/>
        <v>16</v>
      </c>
      <c r="Y2213" s="11">
        <f t="shared" si="321"/>
        <v>253</v>
      </c>
      <c r="Z2213" s="12" t="str">
        <f t="shared" si="322"/>
        <v>Temperature</v>
      </c>
      <c r="AI2213" s="17"/>
      <c r="AJ2213" s="18"/>
      <c r="AK2213" s="19"/>
      <c r="AQ2213" s="34"/>
      <c r="AR2213" s="34"/>
      <c r="AS2213" s="34"/>
      <c r="AT2213" s="34"/>
      <c r="AU2213" s="34"/>
      <c r="AV2213" s="34"/>
      <c r="AW2213" s="34"/>
      <c r="AX2213" s="223">
        <v>130312</v>
      </c>
      <c r="AY2213" s="6">
        <v>16</v>
      </c>
      <c r="AZ2213" s="6">
        <v>253</v>
      </c>
      <c r="BA2213" s="87" t="s">
        <v>2365</v>
      </c>
      <c r="BB2213" s="39" t="s">
        <v>2602</v>
      </c>
      <c r="BC2213" s="84" t="s">
        <v>2359</v>
      </c>
      <c r="BJ2213" s="47" t="s">
        <v>2603</v>
      </c>
      <c r="BL2213" s="42" t="s">
        <v>2494</v>
      </c>
      <c r="BM2213" s="43" t="s">
        <v>2495</v>
      </c>
      <c r="BO2213" s="17"/>
      <c r="BP2213" s="18"/>
    </row>
    <row r="2214" spans="1:68" ht="15" customHeight="1" thickBot="1" x14ac:dyDescent="0.35">
      <c r="A2214" s="116">
        <v>2213</v>
      </c>
      <c r="H2214" s="121" t="s">
        <v>2595</v>
      </c>
      <c r="I2214" s="117">
        <v>8</v>
      </c>
      <c r="J2214" s="119" t="s">
        <v>2471</v>
      </c>
      <c r="K2214" s="119" t="s">
        <v>2471</v>
      </c>
      <c r="L2214" s="119" t="s">
        <v>2472</v>
      </c>
      <c r="M2214" s="119" t="s">
        <v>2594</v>
      </c>
      <c r="N2214" s="119" t="s">
        <v>2486</v>
      </c>
      <c r="O2214" s="119" t="s">
        <v>2588</v>
      </c>
      <c r="P2214" s="119" t="s">
        <v>2588</v>
      </c>
      <c r="Q2214" s="119" t="s">
        <v>2588</v>
      </c>
      <c r="R2214" s="6">
        <f t="shared" si="314"/>
        <v>5</v>
      </c>
      <c r="S2214" s="6">
        <f t="shared" si="315"/>
        <v>1</v>
      </c>
      <c r="T2214" s="7">
        <f t="shared" si="316"/>
        <v>130312</v>
      </c>
      <c r="U2214" s="122" t="str">
        <f t="shared" si="317"/>
        <v>1FD08</v>
      </c>
      <c r="V2214" s="10">
        <f t="shared" si="318"/>
        <v>253</v>
      </c>
      <c r="W2214" s="10">
        <f t="shared" si="319"/>
        <v>8</v>
      </c>
      <c r="X2214" s="11">
        <f t="shared" si="320"/>
        <v>25</v>
      </c>
      <c r="Y2214" s="11">
        <f t="shared" si="321"/>
        <v>253</v>
      </c>
      <c r="Z2214" s="12" t="str">
        <f t="shared" si="322"/>
        <v>Temperature</v>
      </c>
      <c r="AI2214" s="17"/>
      <c r="AJ2214" s="18"/>
      <c r="AK2214" s="19"/>
      <c r="AL2214" s="21"/>
      <c r="AM2214" s="21"/>
      <c r="AN2214" s="21"/>
      <c r="AO2214" s="21"/>
      <c r="AP2214" s="20"/>
      <c r="AQ2214" s="20"/>
      <c r="AR2214" s="20"/>
      <c r="AS2214" s="20"/>
      <c r="AT2214" s="20"/>
      <c r="AU2214" s="20"/>
      <c r="AV2214" s="20"/>
      <c r="AW2214" s="20"/>
      <c r="AX2214" s="222">
        <v>130312</v>
      </c>
      <c r="AY2214" s="6">
        <v>25</v>
      </c>
      <c r="AZ2214" s="6">
        <v>253</v>
      </c>
      <c r="BA2214" s="87" t="s">
        <v>2365</v>
      </c>
      <c r="BB2214" s="39" t="s">
        <v>2467</v>
      </c>
      <c r="BC2214" s="84" t="s">
        <v>2359</v>
      </c>
      <c r="BJ2214" s="47" t="s">
        <v>2493</v>
      </c>
      <c r="BL2214" s="42" t="s">
        <v>2604</v>
      </c>
      <c r="BM2214" s="43" t="s">
        <v>2495</v>
      </c>
      <c r="BO2214" s="17"/>
      <c r="BP2214" s="18"/>
    </row>
    <row r="2215" spans="1:68" ht="15" customHeight="1" thickBot="1" x14ac:dyDescent="0.35">
      <c r="A2215" s="116">
        <v>2214</v>
      </c>
      <c r="H2215" s="121" t="s">
        <v>2487</v>
      </c>
      <c r="I2215" s="117">
        <v>8</v>
      </c>
      <c r="J2215" s="119" t="s">
        <v>2488</v>
      </c>
      <c r="K2215" s="119" t="s">
        <v>2489</v>
      </c>
      <c r="L2215" s="119" t="s">
        <v>2473</v>
      </c>
      <c r="M2215" s="119" t="s">
        <v>2490</v>
      </c>
      <c r="N2215" s="119" t="s">
        <v>2491</v>
      </c>
      <c r="O2215" s="119" t="s">
        <v>2492</v>
      </c>
      <c r="P2215" s="119" t="s">
        <v>2596</v>
      </c>
      <c r="Q2215" s="119" t="s">
        <v>2597</v>
      </c>
      <c r="R2215" s="6">
        <f t="shared" si="314"/>
        <v>2</v>
      </c>
      <c r="S2215" s="6">
        <f t="shared" si="315"/>
        <v>1</v>
      </c>
      <c r="T2215" s="7">
        <f t="shared" si="316"/>
        <v>130306</v>
      </c>
      <c r="U2215" s="122" t="str">
        <f t="shared" si="317"/>
        <v>1FD02</v>
      </c>
      <c r="V2215" s="10">
        <f t="shared" si="318"/>
        <v>253</v>
      </c>
      <c r="W2215" s="10">
        <f t="shared" si="319"/>
        <v>2</v>
      </c>
      <c r="X2215" s="11">
        <f t="shared" si="320"/>
        <v>3</v>
      </c>
      <c r="Y2215" s="11">
        <f t="shared" si="321"/>
        <v>253</v>
      </c>
      <c r="Z2215" s="12" t="str">
        <f t="shared" si="322"/>
        <v>Wind Data</v>
      </c>
      <c r="AI2215" s="17"/>
      <c r="AJ2215" s="18"/>
      <c r="AK2215" s="19"/>
      <c r="AQ2215" s="34"/>
      <c r="AR2215" s="34"/>
      <c r="AS2215" s="34"/>
      <c r="AT2215" s="34"/>
      <c r="AU2215" s="34"/>
      <c r="AV2215" s="34"/>
      <c r="AW2215" s="34"/>
      <c r="AX2215" s="223">
        <v>130306</v>
      </c>
      <c r="AY2215" s="6">
        <v>3</v>
      </c>
      <c r="AZ2215" s="6">
        <v>253</v>
      </c>
      <c r="BA2215" s="87" t="s">
        <v>2496</v>
      </c>
      <c r="BB2215" s="39" t="s">
        <v>2468</v>
      </c>
      <c r="BC2215" s="84" t="s">
        <v>2349</v>
      </c>
      <c r="BD2215" s="38" t="s">
        <v>2497</v>
      </c>
      <c r="BE2215" s="39" t="s">
        <v>2469</v>
      </c>
      <c r="BF2215" s="90" t="s">
        <v>2498</v>
      </c>
      <c r="BJ2215" s="47" t="s">
        <v>2499</v>
      </c>
      <c r="BL2215" s="42" t="s">
        <v>2500</v>
      </c>
      <c r="BM2215" s="43" t="s">
        <v>2495</v>
      </c>
      <c r="BO2215" s="17"/>
      <c r="BP2215" s="18"/>
    </row>
    <row r="2216" spans="1:68" ht="15" customHeight="1" thickBot="1" x14ac:dyDescent="0.35">
      <c r="A2216" s="116">
        <v>2215</v>
      </c>
      <c r="H2216" s="121" t="s">
        <v>2586</v>
      </c>
      <c r="I2216" s="117">
        <v>8</v>
      </c>
      <c r="J2216" s="119" t="s">
        <v>2471</v>
      </c>
      <c r="K2216" s="119" t="s">
        <v>2471</v>
      </c>
      <c r="L2216" s="119" t="s">
        <v>2472</v>
      </c>
      <c r="M2216" s="119" t="s">
        <v>2587</v>
      </c>
      <c r="N2216" s="119" t="s">
        <v>2502</v>
      </c>
      <c r="O2216" s="119" t="s">
        <v>2588</v>
      </c>
      <c r="P2216" s="119" t="s">
        <v>2588</v>
      </c>
      <c r="Q2216" s="119" t="s">
        <v>2588</v>
      </c>
      <c r="R2216" s="6">
        <f t="shared" si="314"/>
        <v>5</v>
      </c>
      <c r="S2216" s="6">
        <f t="shared" si="315"/>
        <v>1</v>
      </c>
      <c r="T2216" s="7">
        <f t="shared" si="316"/>
        <v>130312</v>
      </c>
      <c r="U2216" s="122" t="str">
        <f t="shared" si="317"/>
        <v>1FD08</v>
      </c>
      <c r="V2216" s="10">
        <f t="shared" si="318"/>
        <v>253</v>
      </c>
      <c r="W2216" s="10">
        <f t="shared" si="319"/>
        <v>8</v>
      </c>
      <c r="X2216" s="11">
        <f t="shared" si="320"/>
        <v>16</v>
      </c>
      <c r="Y2216" s="11">
        <f t="shared" si="321"/>
        <v>253</v>
      </c>
      <c r="Z2216" s="12" t="str">
        <f t="shared" si="322"/>
        <v>Temperature</v>
      </c>
      <c r="AI2216" s="17"/>
      <c r="AJ2216" s="18"/>
      <c r="AK2216" s="19"/>
      <c r="AL2216" s="21"/>
      <c r="AM2216" s="21"/>
      <c r="AN2216" s="21"/>
      <c r="AO2216" s="21"/>
      <c r="AP2216" s="20"/>
      <c r="AQ2216" s="20"/>
      <c r="AR2216" s="20"/>
      <c r="AS2216" s="20"/>
      <c r="AT2216" s="20"/>
      <c r="AU2216" s="20"/>
      <c r="AV2216" s="20"/>
      <c r="AW2216" s="20"/>
      <c r="AX2216" s="222">
        <v>130312</v>
      </c>
      <c r="AY2216" s="6">
        <v>16</v>
      </c>
      <c r="AZ2216" s="6">
        <v>253</v>
      </c>
      <c r="BA2216" s="87" t="s">
        <v>2365</v>
      </c>
      <c r="BB2216" s="39" t="s">
        <v>2582</v>
      </c>
      <c r="BC2216" s="84" t="s">
        <v>2359</v>
      </c>
      <c r="BJ2216" s="47" t="s">
        <v>2493</v>
      </c>
      <c r="BL2216" s="42" t="s">
        <v>2494</v>
      </c>
      <c r="BM2216" s="43" t="s">
        <v>2495</v>
      </c>
      <c r="BO2216" s="17"/>
      <c r="BP2216" s="18"/>
    </row>
    <row r="2217" spans="1:68" ht="15" customHeight="1" thickBot="1" x14ac:dyDescent="0.35">
      <c r="A2217" s="116">
        <v>2216</v>
      </c>
      <c r="H2217" s="121" t="s">
        <v>2589</v>
      </c>
      <c r="I2217" s="117">
        <v>8</v>
      </c>
      <c r="J2217" s="119" t="s">
        <v>2590</v>
      </c>
      <c r="K2217" s="119" t="s">
        <v>2591</v>
      </c>
      <c r="L2217" s="119" t="s">
        <v>2473</v>
      </c>
      <c r="M2217" s="119" t="s">
        <v>2592</v>
      </c>
      <c r="N2217" s="119" t="s">
        <v>2474</v>
      </c>
      <c r="O2217" s="119" t="s">
        <v>2593</v>
      </c>
      <c r="P2217" s="119" t="s">
        <v>2588</v>
      </c>
      <c r="Q2217" s="119" t="s">
        <v>2588</v>
      </c>
      <c r="R2217" s="6">
        <f t="shared" si="314"/>
        <v>2</v>
      </c>
      <c r="S2217" s="6">
        <f t="shared" si="315"/>
        <v>1</v>
      </c>
      <c r="T2217" s="7">
        <f t="shared" si="316"/>
        <v>130306</v>
      </c>
      <c r="U2217" s="122" t="str">
        <f t="shared" si="317"/>
        <v>1FD02</v>
      </c>
      <c r="V2217" s="10">
        <f t="shared" si="318"/>
        <v>253</v>
      </c>
      <c r="W2217" s="10">
        <f t="shared" si="319"/>
        <v>2</v>
      </c>
      <c r="X2217" s="11">
        <f t="shared" si="320"/>
        <v>3</v>
      </c>
      <c r="Y2217" s="11">
        <f t="shared" si="321"/>
        <v>253</v>
      </c>
      <c r="Z2217" s="12" t="str">
        <f t="shared" si="322"/>
        <v>Wind Data</v>
      </c>
      <c r="AI2217" s="17"/>
      <c r="AJ2217" s="18"/>
      <c r="AK2217" s="19"/>
      <c r="AQ2217" s="34"/>
      <c r="AR2217" s="34"/>
      <c r="AS2217" s="34"/>
      <c r="AT2217" s="34"/>
      <c r="AU2217" s="34"/>
      <c r="AV2217" s="34"/>
      <c r="AW2217" s="34"/>
      <c r="AX2217" s="223">
        <v>130306</v>
      </c>
      <c r="AY2217" s="6">
        <v>3</v>
      </c>
      <c r="AZ2217" s="6">
        <v>253</v>
      </c>
      <c r="BA2217" s="87" t="s">
        <v>2496</v>
      </c>
      <c r="BB2217" s="39" t="s">
        <v>2583</v>
      </c>
      <c r="BC2217" s="84" t="s">
        <v>2349</v>
      </c>
      <c r="BD2217" s="38" t="s">
        <v>2497</v>
      </c>
      <c r="BE2217" s="39" t="s">
        <v>2584</v>
      </c>
      <c r="BF2217" s="90" t="s">
        <v>2498</v>
      </c>
      <c r="BJ2217" s="47" t="s">
        <v>2499</v>
      </c>
      <c r="BL2217" s="42" t="s">
        <v>2500</v>
      </c>
      <c r="BM2217" s="43" t="s">
        <v>2495</v>
      </c>
      <c r="BO2217" s="17"/>
      <c r="BP2217" s="18"/>
    </row>
    <row r="2218" spans="1:68" ht="15" customHeight="1" thickBot="1" x14ac:dyDescent="0.35">
      <c r="A2218" s="116">
        <v>2217</v>
      </c>
      <c r="H2218" s="121" t="s">
        <v>2586</v>
      </c>
      <c r="I2218" s="117">
        <v>8</v>
      </c>
      <c r="J2218" s="119" t="s">
        <v>2471</v>
      </c>
      <c r="K2218" s="119" t="s">
        <v>2471</v>
      </c>
      <c r="L2218" s="119" t="s">
        <v>2475</v>
      </c>
      <c r="M2218" s="119" t="s">
        <v>2476</v>
      </c>
      <c r="N2218" s="119" t="s">
        <v>2477</v>
      </c>
      <c r="O2218" s="119" t="s">
        <v>2588</v>
      </c>
      <c r="P2218" s="119" t="s">
        <v>2588</v>
      </c>
      <c r="Q2218" s="119" t="s">
        <v>2588</v>
      </c>
      <c r="R2218" s="6">
        <f t="shared" si="314"/>
        <v>5</v>
      </c>
      <c r="S2218" s="6">
        <f t="shared" si="315"/>
        <v>1</v>
      </c>
      <c r="T2218" s="7">
        <f t="shared" si="316"/>
        <v>130312</v>
      </c>
      <c r="U2218" s="122" t="str">
        <f t="shared" si="317"/>
        <v>1FD08</v>
      </c>
      <c r="V2218" s="10">
        <f t="shared" si="318"/>
        <v>253</v>
      </c>
      <c r="W2218" s="10">
        <f t="shared" si="319"/>
        <v>8</v>
      </c>
      <c r="X2218" s="11">
        <f t="shared" si="320"/>
        <v>16</v>
      </c>
      <c r="Y2218" s="11">
        <f t="shared" si="321"/>
        <v>253</v>
      </c>
      <c r="Z2218" s="12" t="str">
        <f t="shared" si="322"/>
        <v>Temperature</v>
      </c>
      <c r="AI2218" s="17"/>
      <c r="AJ2218" s="18"/>
      <c r="AK2218" s="19"/>
      <c r="AL2218" s="21"/>
      <c r="AM2218" s="21"/>
      <c r="AN2218" s="21"/>
      <c r="AO2218" s="21"/>
      <c r="AP2218" s="20"/>
      <c r="AQ2218" s="20"/>
      <c r="AR2218" s="20"/>
      <c r="AS2218" s="20"/>
      <c r="AT2218" s="20"/>
      <c r="AU2218" s="20"/>
      <c r="AV2218" s="20"/>
      <c r="AW2218" s="20"/>
      <c r="AX2218" s="222">
        <v>130312</v>
      </c>
      <c r="AY2218" s="6">
        <v>16</v>
      </c>
      <c r="AZ2218" s="6">
        <v>253</v>
      </c>
      <c r="BA2218" s="87" t="s">
        <v>2365</v>
      </c>
      <c r="BB2218" s="39" t="s">
        <v>2464</v>
      </c>
      <c r="BC2218" s="84" t="s">
        <v>2359</v>
      </c>
      <c r="BJ2218" s="47" t="s">
        <v>2501</v>
      </c>
      <c r="BL2218" s="42" t="s">
        <v>2494</v>
      </c>
      <c r="BM2218" s="43" t="s">
        <v>2495</v>
      </c>
      <c r="BO2218" s="17"/>
      <c r="BP2218" s="18"/>
    </row>
    <row r="2219" spans="1:68" ht="15" customHeight="1" thickBot="1" x14ac:dyDescent="0.35">
      <c r="A2219" s="116">
        <v>2218</v>
      </c>
      <c r="H2219" s="121" t="s">
        <v>2589</v>
      </c>
      <c r="I2219" s="117">
        <v>8</v>
      </c>
      <c r="J2219" s="119" t="s">
        <v>2478</v>
      </c>
      <c r="K2219" s="119" t="s">
        <v>2479</v>
      </c>
      <c r="L2219" s="119" t="s">
        <v>2480</v>
      </c>
      <c r="M2219" s="119" t="s">
        <v>2481</v>
      </c>
      <c r="N2219" s="119" t="s">
        <v>2482</v>
      </c>
      <c r="O2219" s="119" t="s">
        <v>2483</v>
      </c>
      <c r="P2219" s="119" t="s">
        <v>2475</v>
      </c>
      <c r="Q2219" s="119" t="s">
        <v>2473</v>
      </c>
      <c r="R2219" s="6">
        <f t="shared" si="314"/>
        <v>2</v>
      </c>
      <c r="S2219" s="6">
        <f t="shared" si="315"/>
        <v>1</v>
      </c>
      <c r="T2219" s="7">
        <f t="shared" si="316"/>
        <v>130306</v>
      </c>
      <c r="U2219" s="122" t="str">
        <f t="shared" si="317"/>
        <v>1FD02</v>
      </c>
      <c r="V2219" s="10">
        <f t="shared" si="318"/>
        <v>253</v>
      </c>
      <c r="W2219" s="10">
        <f t="shared" si="319"/>
        <v>2</v>
      </c>
      <c r="X2219" s="11">
        <f t="shared" si="320"/>
        <v>3</v>
      </c>
      <c r="Y2219" s="11">
        <f t="shared" si="321"/>
        <v>253</v>
      </c>
      <c r="Z2219" s="12" t="str">
        <f t="shared" si="322"/>
        <v>Wind Data</v>
      </c>
      <c r="AI2219" s="17"/>
      <c r="AJ2219" s="18"/>
      <c r="AK2219" s="19"/>
      <c r="AQ2219" s="34"/>
      <c r="AR2219" s="34"/>
      <c r="AS2219" s="34"/>
      <c r="AT2219" s="34"/>
      <c r="AU2219" s="34"/>
      <c r="AV2219" s="34"/>
      <c r="AW2219" s="34"/>
      <c r="AX2219" s="223">
        <v>130306</v>
      </c>
      <c r="AY2219" s="6">
        <v>3</v>
      </c>
      <c r="AZ2219" s="6">
        <v>253</v>
      </c>
      <c r="BA2219" s="87" t="s">
        <v>2496</v>
      </c>
      <c r="BB2219" s="39" t="s">
        <v>2598</v>
      </c>
      <c r="BC2219" s="84" t="s">
        <v>2349</v>
      </c>
      <c r="BD2219" s="38" t="s">
        <v>2497</v>
      </c>
      <c r="BE2219" s="39" t="s">
        <v>2599</v>
      </c>
      <c r="BF2219" s="90" t="s">
        <v>2498</v>
      </c>
      <c r="BJ2219" s="47" t="s">
        <v>2505</v>
      </c>
      <c r="BL2219" s="42" t="s">
        <v>2500</v>
      </c>
      <c r="BM2219" s="43" t="s">
        <v>2495</v>
      </c>
      <c r="BO2219" s="17"/>
      <c r="BP2219" s="18"/>
    </row>
    <row r="2220" spans="1:68" ht="15" customHeight="1" thickBot="1" x14ac:dyDescent="0.35">
      <c r="A2220" s="116">
        <v>2219</v>
      </c>
      <c r="H2220" s="121" t="s">
        <v>2503</v>
      </c>
      <c r="I2220" s="117">
        <v>8</v>
      </c>
      <c r="J2220" s="120" t="s">
        <v>2471</v>
      </c>
      <c r="K2220" s="119" t="s">
        <v>2481</v>
      </c>
      <c r="L2220" s="119" t="s">
        <v>2480</v>
      </c>
      <c r="M2220" s="119" t="s">
        <v>2479</v>
      </c>
      <c r="N2220" s="119" t="s">
        <v>2478</v>
      </c>
      <c r="O2220" s="120" t="s">
        <v>2588</v>
      </c>
      <c r="P2220" s="119" t="s">
        <v>2588</v>
      </c>
      <c r="Q2220" s="119" t="s">
        <v>2588</v>
      </c>
      <c r="R2220" s="6">
        <f t="shared" si="314"/>
        <v>5</v>
      </c>
      <c r="S2220" s="6">
        <f t="shared" si="315"/>
        <v>1</v>
      </c>
      <c r="T2220" s="7">
        <f t="shared" si="316"/>
        <v>130312</v>
      </c>
      <c r="U2220" s="122" t="str">
        <f t="shared" si="317"/>
        <v>1FD08</v>
      </c>
      <c r="V2220" s="10">
        <f t="shared" si="318"/>
        <v>253</v>
      </c>
      <c r="W2220" s="10">
        <f t="shared" si="319"/>
        <v>8</v>
      </c>
      <c r="X2220" s="11">
        <f t="shared" si="320"/>
        <v>16</v>
      </c>
      <c r="Y2220" s="11">
        <f t="shared" si="321"/>
        <v>253</v>
      </c>
      <c r="Z2220" s="12" t="str">
        <f t="shared" si="322"/>
        <v>Temperature</v>
      </c>
      <c r="AI2220" s="17"/>
      <c r="AJ2220" s="18"/>
      <c r="AK2220" s="19"/>
      <c r="AL2220" s="21"/>
      <c r="AM2220" s="21"/>
      <c r="AN2220" s="21"/>
      <c r="AO2220" s="21"/>
      <c r="AP2220" s="20"/>
      <c r="AQ2220" s="20"/>
      <c r="AR2220" s="20"/>
      <c r="AS2220" s="20"/>
      <c r="AT2220" s="20"/>
      <c r="AU2220" s="20"/>
      <c r="AV2220" s="20"/>
      <c r="AW2220" s="20"/>
      <c r="AX2220" s="222">
        <v>130312</v>
      </c>
      <c r="AY2220" s="6">
        <v>16</v>
      </c>
      <c r="AZ2220" s="6">
        <v>253</v>
      </c>
      <c r="BA2220" s="87" t="s">
        <v>2365</v>
      </c>
      <c r="BB2220" s="39" t="s">
        <v>2600</v>
      </c>
      <c r="BC2220" s="84" t="s">
        <v>2359</v>
      </c>
      <c r="BJ2220" s="47" t="s">
        <v>2601</v>
      </c>
      <c r="BL2220" s="42" t="s">
        <v>2494</v>
      </c>
      <c r="BM2220" s="43" t="s">
        <v>2495</v>
      </c>
      <c r="BO2220" s="17"/>
      <c r="BP2220" s="18"/>
    </row>
    <row r="2221" spans="1:68" ht="15" customHeight="1" thickBot="1" x14ac:dyDescent="0.35">
      <c r="A2221" s="116">
        <v>2220</v>
      </c>
      <c r="H2221" s="121" t="s">
        <v>2503</v>
      </c>
      <c r="I2221" s="117">
        <v>8</v>
      </c>
      <c r="J2221" s="119" t="s">
        <v>2471</v>
      </c>
      <c r="K2221" s="119" t="s">
        <v>2471</v>
      </c>
      <c r="L2221" s="119" t="s">
        <v>2472</v>
      </c>
      <c r="M2221" s="120" t="s">
        <v>2594</v>
      </c>
      <c r="N2221" s="120" t="s">
        <v>2473</v>
      </c>
      <c r="O2221" s="119" t="s">
        <v>2472</v>
      </c>
      <c r="P2221" s="119" t="s">
        <v>2475</v>
      </c>
      <c r="Q2221" s="119" t="s">
        <v>2483</v>
      </c>
      <c r="R2221" s="6">
        <f t="shared" si="314"/>
        <v>5</v>
      </c>
      <c r="S2221" s="6">
        <f t="shared" si="315"/>
        <v>1</v>
      </c>
      <c r="T2221" s="7">
        <f t="shared" si="316"/>
        <v>130312</v>
      </c>
      <c r="U2221" s="122" t="str">
        <f t="shared" si="317"/>
        <v>1FD08</v>
      </c>
      <c r="V2221" s="10">
        <f t="shared" si="318"/>
        <v>253</v>
      </c>
      <c r="W2221" s="10">
        <f t="shared" si="319"/>
        <v>8</v>
      </c>
      <c r="X2221" s="11">
        <f t="shared" si="320"/>
        <v>16</v>
      </c>
      <c r="Y2221" s="11">
        <f t="shared" si="321"/>
        <v>253</v>
      </c>
      <c r="Z2221" s="12" t="str">
        <f t="shared" si="322"/>
        <v>Temperature</v>
      </c>
      <c r="AI2221" s="17"/>
      <c r="AJ2221" s="18"/>
      <c r="AK2221" s="19"/>
      <c r="AQ2221" s="34"/>
      <c r="AR2221" s="34"/>
      <c r="AS2221" s="34"/>
      <c r="AT2221" s="34"/>
      <c r="AU2221" s="34"/>
      <c r="AV2221" s="34"/>
      <c r="AW2221" s="34"/>
      <c r="AX2221" s="223">
        <v>130312</v>
      </c>
      <c r="AY2221" s="6">
        <v>16</v>
      </c>
      <c r="AZ2221" s="6">
        <v>253</v>
      </c>
      <c r="BA2221" s="87" t="s">
        <v>2365</v>
      </c>
      <c r="BB2221" s="39" t="s">
        <v>2585</v>
      </c>
      <c r="BC2221" s="84" t="s">
        <v>2359</v>
      </c>
      <c r="BJ2221" s="47" t="s">
        <v>2493</v>
      </c>
      <c r="BL2221" s="42" t="s">
        <v>2494</v>
      </c>
      <c r="BM2221" s="43" t="s">
        <v>2495</v>
      </c>
      <c r="BO2221" s="17"/>
      <c r="BP2221" s="18"/>
    </row>
    <row r="2222" spans="1:68" ht="15" customHeight="1" thickBot="1" x14ac:dyDescent="0.35">
      <c r="A2222" s="116">
        <v>2221</v>
      </c>
      <c r="H2222" s="121" t="s">
        <v>2503</v>
      </c>
      <c r="I2222" s="117">
        <v>7</v>
      </c>
      <c r="J2222" s="119" t="s">
        <v>2484</v>
      </c>
      <c r="K2222" s="120" t="s">
        <v>2594</v>
      </c>
      <c r="L2222" s="119" t="s">
        <v>2481</v>
      </c>
      <c r="M2222" s="119" t="s">
        <v>2480</v>
      </c>
      <c r="N2222" s="120" t="s">
        <v>2479</v>
      </c>
      <c r="O2222" s="119" t="s">
        <v>2504</v>
      </c>
      <c r="P2222" s="119" t="s">
        <v>2475</v>
      </c>
      <c r="Q2222" s="119" t="s">
        <v>2485</v>
      </c>
      <c r="R2222" s="6">
        <f t="shared" si="314"/>
        <v>5</v>
      </c>
      <c r="S2222" s="6">
        <f t="shared" si="315"/>
        <v>1</v>
      </c>
      <c r="T2222" s="7">
        <f t="shared" si="316"/>
        <v>130312</v>
      </c>
      <c r="U2222" s="122" t="str">
        <f t="shared" si="317"/>
        <v>1FD08</v>
      </c>
      <c r="V2222" s="10">
        <f t="shared" si="318"/>
        <v>253</v>
      </c>
      <c r="W2222" s="10">
        <f t="shared" si="319"/>
        <v>8</v>
      </c>
      <c r="X2222" s="11">
        <f t="shared" si="320"/>
        <v>16</v>
      </c>
      <c r="Y2222" s="11">
        <f t="shared" si="321"/>
        <v>253</v>
      </c>
      <c r="Z2222" s="12" t="str">
        <f t="shared" si="322"/>
        <v>Temperature</v>
      </c>
      <c r="AI2222" s="17"/>
      <c r="AJ2222" s="18"/>
      <c r="AK2222" s="19"/>
      <c r="AL2222" s="21"/>
      <c r="AM2222" s="21"/>
      <c r="AN2222" s="21"/>
      <c r="AO2222" s="21"/>
      <c r="AP2222" s="20"/>
      <c r="AQ2222" s="20"/>
      <c r="AR2222" s="20"/>
      <c r="AS2222" s="20"/>
      <c r="AT2222" s="20"/>
      <c r="AU2222" s="20"/>
      <c r="AV2222" s="20"/>
      <c r="AW2222" s="20"/>
      <c r="AX2222" s="222">
        <v>130312</v>
      </c>
      <c r="AY2222" s="6">
        <v>16</v>
      </c>
      <c r="AZ2222" s="6">
        <v>253</v>
      </c>
      <c r="BA2222" s="87" t="s">
        <v>2365</v>
      </c>
      <c r="BB2222" s="39" t="s">
        <v>2602</v>
      </c>
      <c r="BC2222" s="84" t="s">
        <v>2359</v>
      </c>
      <c r="BJ2222" s="47" t="s">
        <v>2603</v>
      </c>
      <c r="BL2222" s="42" t="s">
        <v>2494</v>
      </c>
      <c r="BM2222" s="43" t="s">
        <v>2495</v>
      </c>
      <c r="BO2222" s="17"/>
      <c r="BP2222" s="18"/>
    </row>
    <row r="2223" spans="1:68" ht="15" customHeight="1" thickBot="1" x14ac:dyDescent="0.35">
      <c r="A2223" s="116">
        <v>2222</v>
      </c>
      <c r="H2223" s="121" t="s">
        <v>2595</v>
      </c>
      <c r="I2223" s="117">
        <v>8</v>
      </c>
      <c r="J2223" s="119" t="s">
        <v>2471</v>
      </c>
      <c r="K2223" s="119" t="s">
        <v>2471</v>
      </c>
      <c r="L2223" s="120" t="s">
        <v>2472</v>
      </c>
      <c r="M2223" s="119" t="s">
        <v>2594</v>
      </c>
      <c r="N2223" s="119" t="s">
        <v>2486</v>
      </c>
      <c r="O2223" s="119" t="s">
        <v>2588</v>
      </c>
      <c r="P2223" s="119" t="s">
        <v>2588</v>
      </c>
      <c r="Q2223" s="119" t="s">
        <v>2588</v>
      </c>
      <c r="R2223" s="6">
        <f t="shared" si="314"/>
        <v>5</v>
      </c>
      <c r="S2223" s="6">
        <f t="shared" si="315"/>
        <v>1</v>
      </c>
      <c r="T2223" s="7">
        <f t="shared" si="316"/>
        <v>130312</v>
      </c>
      <c r="U2223" s="122" t="str">
        <f t="shared" si="317"/>
        <v>1FD08</v>
      </c>
      <c r="V2223" s="10">
        <f t="shared" si="318"/>
        <v>253</v>
      </c>
      <c r="W2223" s="10">
        <f t="shared" si="319"/>
        <v>8</v>
      </c>
      <c r="X2223" s="11">
        <f t="shared" si="320"/>
        <v>25</v>
      </c>
      <c r="Y2223" s="11">
        <f t="shared" si="321"/>
        <v>253</v>
      </c>
      <c r="Z2223" s="12" t="str">
        <f t="shared" si="322"/>
        <v>Temperature</v>
      </c>
      <c r="AI2223" s="17"/>
      <c r="AJ2223" s="18"/>
      <c r="AK2223" s="19"/>
      <c r="AQ2223" s="34"/>
      <c r="AR2223" s="34"/>
      <c r="AS2223" s="34"/>
      <c r="AT2223" s="34"/>
      <c r="AU2223" s="34"/>
      <c r="AV2223" s="34"/>
      <c r="AW2223" s="34"/>
      <c r="AX2223" s="223">
        <v>130312</v>
      </c>
      <c r="AY2223" s="6">
        <v>25</v>
      </c>
      <c r="AZ2223" s="6">
        <v>253</v>
      </c>
      <c r="BA2223" s="87" t="s">
        <v>2365</v>
      </c>
      <c r="BB2223" s="39" t="s">
        <v>2467</v>
      </c>
      <c r="BC2223" s="84" t="s">
        <v>2359</v>
      </c>
      <c r="BJ2223" s="47" t="s">
        <v>2493</v>
      </c>
      <c r="BL2223" s="42" t="s">
        <v>2604</v>
      </c>
      <c r="BM2223" s="43" t="s">
        <v>2495</v>
      </c>
      <c r="BO2223" s="17"/>
      <c r="BP2223" s="18"/>
    </row>
    <row r="2224" spans="1:68" ht="15" customHeight="1" thickBot="1" x14ac:dyDescent="0.35">
      <c r="A2224" s="116">
        <v>2223</v>
      </c>
      <c r="H2224" s="121" t="s">
        <v>2487</v>
      </c>
      <c r="I2224" s="117">
        <v>8</v>
      </c>
      <c r="J2224" s="119" t="s">
        <v>2488</v>
      </c>
      <c r="K2224" s="119" t="s">
        <v>2489</v>
      </c>
      <c r="L2224" s="119" t="s">
        <v>2473</v>
      </c>
      <c r="M2224" s="119" t="s">
        <v>2490</v>
      </c>
      <c r="N2224" s="119" t="s">
        <v>2491</v>
      </c>
      <c r="O2224" s="119" t="s">
        <v>2492</v>
      </c>
      <c r="P2224" s="119" t="s">
        <v>2596</v>
      </c>
      <c r="Q2224" s="120" t="s">
        <v>2597</v>
      </c>
      <c r="R2224" s="6">
        <f t="shared" si="314"/>
        <v>2</v>
      </c>
      <c r="S2224" s="6">
        <f t="shared" si="315"/>
        <v>1</v>
      </c>
      <c r="T2224" s="7">
        <f t="shared" si="316"/>
        <v>130306</v>
      </c>
      <c r="U2224" s="122" t="str">
        <f t="shared" si="317"/>
        <v>1FD02</v>
      </c>
      <c r="V2224" s="10">
        <f t="shared" si="318"/>
        <v>253</v>
      </c>
      <c r="W2224" s="10">
        <f t="shared" si="319"/>
        <v>2</v>
      </c>
      <c r="X2224" s="11">
        <f t="shared" si="320"/>
        <v>3</v>
      </c>
      <c r="Y2224" s="11">
        <f t="shared" si="321"/>
        <v>253</v>
      </c>
      <c r="Z2224" s="12" t="str">
        <f t="shared" si="322"/>
        <v>Wind Data</v>
      </c>
      <c r="AI2224" s="17"/>
      <c r="AJ2224" s="18"/>
      <c r="AK2224" s="19"/>
      <c r="AL2224" s="21"/>
      <c r="AM2224" s="21"/>
      <c r="AN2224" s="21"/>
      <c r="AO2224" s="21"/>
      <c r="AP2224" s="20"/>
      <c r="AQ2224" s="20"/>
      <c r="AR2224" s="20"/>
      <c r="AS2224" s="20"/>
      <c r="AT2224" s="20"/>
      <c r="AU2224" s="20"/>
      <c r="AV2224" s="20"/>
      <c r="AW2224" s="20"/>
      <c r="AX2224" s="222">
        <v>130306</v>
      </c>
      <c r="AY2224" s="6">
        <v>3</v>
      </c>
      <c r="AZ2224" s="6">
        <v>253</v>
      </c>
      <c r="BA2224" s="87" t="s">
        <v>2496</v>
      </c>
      <c r="BB2224" s="39" t="s">
        <v>2468</v>
      </c>
      <c r="BC2224" s="84" t="s">
        <v>2349</v>
      </c>
      <c r="BD2224" s="38" t="s">
        <v>2497</v>
      </c>
      <c r="BE2224" s="39" t="s">
        <v>2469</v>
      </c>
      <c r="BF2224" s="90" t="s">
        <v>2498</v>
      </c>
      <c r="BJ2224" s="47" t="s">
        <v>2499</v>
      </c>
      <c r="BL2224" s="42" t="s">
        <v>2500</v>
      </c>
      <c r="BM2224" s="43" t="s">
        <v>2495</v>
      </c>
      <c r="BO2224" s="17"/>
      <c r="BP2224" s="18"/>
    </row>
    <row r="2225" spans="1:68" ht="15" customHeight="1" thickBot="1" x14ac:dyDescent="0.35">
      <c r="A2225" s="116">
        <v>2224</v>
      </c>
      <c r="H2225" s="121" t="s">
        <v>2586</v>
      </c>
      <c r="I2225" s="117">
        <v>8</v>
      </c>
      <c r="J2225" s="119" t="s">
        <v>2471</v>
      </c>
      <c r="K2225" s="120" t="s">
        <v>2471</v>
      </c>
      <c r="L2225" s="120" t="s">
        <v>2472</v>
      </c>
      <c r="M2225" s="120" t="s">
        <v>2587</v>
      </c>
      <c r="N2225" s="120" t="s">
        <v>2502</v>
      </c>
      <c r="O2225" s="119" t="s">
        <v>2588</v>
      </c>
      <c r="P2225" s="119" t="s">
        <v>2588</v>
      </c>
      <c r="Q2225" s="119" t="s">
        <v>2588</v>
      </c>
      <c r="R2225" s="6">
        <f t="shared" si="314"/>
        <v>5</v>
      </c>
      <c r="S2225" s="6">
        <f t="shared" si="315"/>
        <v>1</v>
      </c>
      <c r="T2225" s="7">
        <f t="shared" si="316"/>
        <v>130312</v>
      </c>
      <c r="U2225" s="122" t="str">
        <f t="shared" si="317"/>
        <v>1FD08</v>
      </c>
      <c r="V2225" s="10">
        <f t="shared" si="318"/>
        <v>253</v>
      </c>
      <c r="W2225" s="10">
        <f t="shared" si="319"/>
        <v>8</v>
      </c>
      <c r="X2225" s="11">
        <f t="shared" si="320"/>
        <v>16</v>
      </c>
      <c r="Y2225" s="11">
        <f t="shared" si="321"/>
        <v>253</v>
      </c>
      <c r="Z2225" s="12" t="str">
        <f t="shared" si="322"/>
        <v>Temperature</v>
      </c>
      <c r="AI2225" s="17"/>
      <c r="AJ2225" s="18"/>
      <c r="AK2225" s="19"/>
      <c r="AQ2225" s="34"/>
      <c r="AR2225" s="34"/>
      <c r="AS2225" s="34"/>
      <c r="AT2225" s="34"/>
      <c r="AU2225" s="34"/>
      <c r="AV2225" s="34"/>
      <c r="AW2225" s="34"/>
      <c r="AX2225" s="223">
        <v>130312</v>
      </c>
      <c r="AY2225" s="6">
        <v>16</v>
      </c>
      <c r="AZ2225" s="6">
        <v>253</v>
      </c>
      <c r="BA2225" s="87" t="s">
        <v>2365</v>
      </c>
      <c r="BB2225" s="39" t="s">
        <v>2582</v>
      </c>
      <c r="BC2225" s="84" t="s">
        <v>2359</v>
      </c>
      <c r="BJ2225" s="47" t="s">
        <v>2493</v>
      </c>
      <c r="BL2225" s="42" t="s">
        <v>2494</v>
      </c>
      <c r="BM2225" s="43" t="s">
        <v>2495</v>
      </c>
      <c r="BO2225" s="17"/>
      <c r="BP2225" s="18"/>
    </row>
    <row r="2226" spans="1:68" ht="15" customHeight="1" thickBot="1" x14ac:dyDescent="0.35">
      <c r="A2226" s="116">
        <v>2225</v>
      </c>
      <c r="H2226" s="121" t="s">
        <v>2589</v>
      </c>
      <c r="I2226" s="117">
        <v>8</v>
      </c>
      <c r="J2226" s="119" t="s">
        <v>2590</v>
      </c>
      <c r="K2226" s="120" t="s">
        <v>2591</v>
      </c>
      <c r="L2226" s="120" t="s">
        <v>2473</v>
      </c>
      <c r="M2226" s="120" t="s">
        <v>2592</v>
      </c>
      <c r="N2226" s="119" t="s">
        <v>2474</v>
      </c>
      <c r="O2226" s="119" t="s">
        <v>2593</v>
      </c>
      <c r="P2226" s="119" t="s">
        <v>2588</v>
      </c>
      <c r="Q2226" s="119" t="s">
        <v>2588</v>
      </c>
      <c r="R2226" s="6">
        <f t="shared" si="314"/>
        <v>2</v>
      </c>
      <c r="S2226" s="6">
        <f t="shared" si="315"/>
        <v>1</v>
      </c>
      <c r="T2226" s="7">
        <f t="shared" si="316"/>
        <v>130306</v>
      </c>
      <c r="U2226" s="122" t="str">
        <f t="shared" si="317"/>
        <v>1FD02</v>
      </c>
      <c r="V2226" s="10">
        <f t="shared" si="318"/>
        <v>253</v>
      </c>
      <c r="W2226" s="10">
        <f t="shared" si="319"/>
        <v>2</v>
      </c>
      <c r="X2226" s="11">
        <f t="shared" si="320"/>
        <v>3</v>
      </c>
      <c r="Y2226" s="11">
        <f t="shared" si="321"/>
        <v>253</v>
      </c>
      <c r="Z2226" s="12" t="str">
        <f t="shared" si="322"/>
        <v>Wind Data</v>
      </c>
      <c r="AI2226" s="17"/>
      <c r="AJ2226" s="18"/>
      <c r="AK2226" s="19"/>
      <c r="AL2226" s="21"/>
      <c r="AM2226" s="21"/>
      <c r="AN2226" s="21"/>
      <c r="AO2226" s="21"/>
      <c r="AP2226" s="20"/>
      <c r="AQ2226" s="20"/>
      <c r="AR2226" s="20"/>
      <c r="AS2226" s="20"/>
      <c r="AT2226" s="20"/>
      <c r="AU2226" s="20"/>
      <c r="AV2226" s="20"/>
      <c r="AW2226" s="20"/>
      <c r="AX2226" s="222">
        <v>130306</v>
      </c>
      <c r="AY2226" s="6">
        <v>3</v>
      </c>
      <c r="AZ2226" s="6">
        <v>253</v>
      </c>
      <c r="BA2226" s="87" t="s">
        <v>2496</v>
      </c>
      <c r="BB2226" s="39" t="s">
        <v>2583</v>
      </c>
      <c r="BC2226" s="84" t="s">
        <v>2349</v>
      </c>
      <c r="BD2226" s="38" t="s">
        <v>2497</v>
      </c>
      <c r="BE2226" s="39" t="s">
        <v>2584</v>
      </c>
      <c r="BF2226" s="90" t="s">
        <v>2498</v>
      </c>
      <c r="BJ2226" s="47" t="s">
        <v>2499</v>
      </c>
      <c r="BL2226" s="42" t="s">
        <v>2500</v>
      </c>
      <c r="BM2226" s="43" t="s">
        <v>2495</v>
      </c>
      <c r="BO2226" s="17"/>
      <c r="BP2226" s="18"/>
    </row>
    <row r="2227" spans="1:68" ht="15" customHeight="1" thickBot="1" x14ac:dyDescent="0.35">
      <c r="A2227" s="116">
        <v>2226</v>
      </c>
      <c r="H2227" s="121" t="s">
        <v>2586</v>
      </c>
      <c r="I2227" s="117">
        <v>8</v>
      </c>
      <c r="J2227" s="119" t="s">
        <v>2471</v>
      </c>
      <c r="K2227" s="119" t="s">
        <v>2471</v>
      </c>
      <c r="L2227" s="120" t="s">
        <v>2475</v>
      </c>
      <c r="M2227" s="119" t="s">
        <v>2476</v>
      </c>
      <c r="N2227" s="119" t="s">
        <v>2477</v>
      </c>
      <c r="O2227" s="119" t="s">
        <v>2588</v>
      </c>
      <c r="P2227" s="119" t="s">
        <v>2588</v>
      </c>
      <c r="Q2227" s="119" t="s">
        <v>2588</v>
      </c>
      <c r="R2227" s="6">
        <f t="shared" si="314"/>
        <v>5</v>
      </c>
      <c r="S2227" s="6">
        <f t="shared" si="315"/>
        <v>1</v>
      </c>
      <c r="T2227" s="7">
        <f t="shared" si="316"/>
        <v>130312</v>
      </c>
      <c r="U2227" s="122" t="str">
        <f t="shared" si="317"/>
        <v>1FD08</v>
      </c>
      <c r="V2227" s="10">
        <f t="shared" si="318"/>
        <v>253</v>
      </c>
      <c r="W2227" s="10">
        <f t="shared" si="319"/>
        <v>8</v>
      </c>
      <c r="X2227" s="11">
        <f t="shared" si="320"/>
        <v>16</v>
      </c>
      <c r="Y2227" s="11">
        <f t="shared" si="321"/>
        <v>253</v>
      </c>
      <c r="Z2227" s="12" t="str">
        <f t="shared" si="322"/>
        <v>Temperature</v>
      </c>
      <c r="AI2227" s="17"/>
      <c r="AJ2227" s="18"/>
      <c r="AK2227" s="19"/>
      <c r="AQ2227" s="34"/>
      <c r="AR2227" s="34"/>
      <c r="AS2227" s="34"/>
      <c r="AT2227" s="34"/>
      <c r="AU2227" s="34"/>
      <c r="AV2227" s="34"/>
      <c r="AW2227" s="34"/>
      <c r="AX2227" s="223">
        <v>130312</v>
      </c>
      <c r="AY2227" s="6">
        <v>16</v>
      </c>
      <c r="AZ2227" s="6">
        <v>253</v>
      </c>
      <c r="BA2227" s="87" t="s">
        <v>2365</v>
      </c>
      <c r="BB2227" s="39" t="s">
        <v>2464</v>
      </c>
      <c r="BC2227" s="84" t="s">
        <v>2359</v>
      </c>
      <c r="BJ2227" s="47" t="s">
        <v>2501</v>
      </c>
      <c r="BL2227" s="42" t="s">
        <v>2494</v>
      </c>
      <c r="BM2227" s="43" t="s">
        <v>2495</v>
      </c>
      <c r="BO2227" s="17"/>
      <c r="BP2227" s="18"/>
    </row>
    <row r="2228" spans="1:68" ht="15" customHeight="1" thickBot="1" x14ac:dyDescent="0.35">
      <c r="A2228" s="116">
        <v>2227</v>
      </c>
      <c r="H2228" s="121" t="s">
        <v>2589</v>
      </c>
      <c r="I2228" s="117">
        <v>8</v>
      </c>
      <c r="J2228" s="119" t="s">
        <v>2478</v>
      </c>
      <c r="K2228" s="119" t="s">
        <v>2479</v>
      </c>
      <c r="L2228" s="120" t="s">
        <v>2480</v>
      </c>
      <c r="M2228" s="120" t="s">
        <v>2481</v>
      </c>
      <c r="N2228" s="119" t="s">
        <v>2482</v>
      </c>
      <c r="O2228" s="119" t="s">
        <v>2483</v>
      </c>
      <c r="P2228" s="119" t="s">
        <v>2475</v>
      </c>
      <c r="Q2228" s="119" t="s">
        <v>2473</v>
      </c>
      <c r="R2228" s="6">
        <f t="shared" si="314"/>
        <v>2</v>
      </c>
      <c r="S2228" s="6">
        <f t="shared" si="315"/>
        <v>1</v>
      </c>
      <c r="T2228" s="7">
        <f t="shared" si="316"/>
        <v>130306</v>
      </c>
      <c r="U2228" s="122" t="str">
        <f t="shared" si="317"/>
        <v>1FD02</v>
      </c>
      <c r="V2228" s="10">
        <f t="shared" si="318"/>
        <v>253</v>
      </c>
      <c r="W2228" s="10">
        <f t="shared" si="319"/>
        <v>2</v>
      </c>
      <c r="X2228" s="11">
        <f t="shared" si="320"/>
        <v>3</v>
      </c>
      <c r="Y2228" s="11">
        <f t="shared" si="321"/>
        <v>253</v>
      </c>
      <c r="Z2228" s="12" t="str">
        <f t="shared" si="322"/>
        <v>Wind Data</v>
      </c>
      <c r="AI2228" s="17"/>
      <c r="AJ2228" s="18"/>
      <c r="AK2228" s="19"/>
      <c r="AL2228" s="21"/>
      <c r="AM2228" s="21"/>
      <c r="AN2228" s="21"/>
      <c r="AO2228" s="21"/>
      <c r="AP2228" s="20"/>
      <c r="AQ2228" s="20"/>
      <c r="AR2228" s="20"/>
      <c r="AS2228" s="20"/>
      <c r="AT2228" s="20"/>
      <c r="AU2228" s="20"/>
      <c r="AV2228" s="20"/>
      <c r="AW2228" s="20"/>
      <c r="AX2228" s="222">
        <v>130306</v>
      </c>
      <c r="AY2228" s="6">
        <v>3</v>
      </c>
      <c r="AZ2228" s="6">
        <v>253</v>
      </c>
      <c r="BA2228" s="87" t="s">
        <v>2496</v>
      </c>
      <c r="BB2228" s="39" t="s">
        <v>2598</v>
      </c>
      <c r="BC2228" s="84" t="s">
        <v>2349</v>
      </c>
      <c r="BD2228" s="38" t="s">
        <v>2497</v>
      </c>
      <c r="BE2228" s="39" t="s">
        <v>2599</v>
      </c>
      <c r="BF2228" s="90" t="s">
        <v>2498</v>
      </c>
      <c r="BJ2228" s="47" t="s">
        <v>2505</v>
      </c>
      <c r="BL2228" s="42" t="s">
        <v>2500</v>
      </c>
      <c r="BM2228" s="43" t="s">
        <v>2495</v>
      </c>
      <c r="BO2228" s="17"/>
      <c r="BP2228" s="18"/>
    </row>
    <row r="2229" spans="1:68" ht="15" customHeight="1" thickBot="1" x14ac:dyDescent="0.35">
      <c r="A2229" s="116">
        <v>2228</v>
      </c>
      <c r="H2229" s="121" t="s">
        <v>2503</v>
      </c>
      <c r="I2229" s="117">
        <v>8</v>
      </c>
      <c r="J2229" s="119" t="s">
        <v>2471</v>
      </c>
      <c r="K2229" s="119" t="s">
        <v>2481</v>
      </c>
      <c r="L2229" s="119" t="s">
        <v>2480</v>
      </c>
      <c r="M2229" s="119" t="s">
        <v>2479</v>
      </c>
      <c r="N2229" s="119" t="s">
        <v>2478</v>
      </c>
      <c r="O2229" s="119" t="s">
        <v>2588</v>
      </c>
      <c r="P2229" s="119" t="s">
        <v>2588</v>
      </c>
      <c r="Q2229" s="119" t="s">
        <v>2588</v>
      </c>
      <c r="R2229" s="6">
        <f t="shared" si="314"/>
        <v>5</v>
      </c>
      <c r="S2229" s="6">
        <f t="shared" si="315"/>
        <v>1</v>
      </c>
      <c r="T2229" s="7">
        <f t="shared" si="316"/>
        <v>130312</v>
      </c>
      <c r="U2229" s="122" t="str">
        <f t="shared" si="317"/>
        <v>1FD08</v>
      </c>
      <c r="V2229" s="10">
        <f t="shared" si="318"/>
        <v>253</v>
      </c>
      <c r="W2229" s="10">
        <f t="shared" si="319"/>
        <v>8</v>
      </c>
      <c r="X2229" s="11">
        <f t="shared" si="320"/>
        <v>16</v>
      </c>
      <c r="Y2229" s="11">
        <f t="shared" si="321"/>
        <v>253</v>
      </c>
      <c r="Z2229" s="12" t="str">
        <f t="shared" si="322"/>
        <v>Temperature</v>
      </c>
      <c r="AI2229" s="17"/>
      <c r="AJ2229" s="18"/>
      <c r="AK2229" s="19"/>
      <c r="AQ2229" s="34"/>
      <c r="AR2229" s="34"/>
      <c r="AS2229" s="34"/>
      <c r="AT2229" s="34"/>
      <c r="AU2229" s="34"/>
      <c r="AV2229" s="34"/>
      <c r="AW2229" s="34"/>
      <c r="AX2229" s="223">
        <v>130312</v>
      </c>
      <c r="AY2229" s="6">
        <v>16</v>
      </c>
      <c r="AZ2229" s="6">
        <v>253</v>
      </c>
      <c r="BA2229" s="87" t="s">
        <v>2365</v>
      </c>
      <c r="BB2229" s="39" t="s">
        <v>2600</v>
      </c>
      <c r="BC2229" s="84" t="s">
        <v>2359</v>
      </c>
      <c r="BJ2229" s="47" t="s">
        <v>2601</v>
      </c>
      <c r="BL2229" s="42" t="s">
        <v>2494</v>
      </c>
      <c r="BM2229" s="43" t="s">
        <v>2495</v>
      </c>
      <c r="BO2229" s="17"/>
      <c r="BP2229" s="18"/>
    </row>
    <row r="2230" spans="1:68" ht="15" customHeight="1" thickBot="1" x14ac:dyDescent="0.35">
      <c r="A2230" s="116">
        <v>2229</v>
      </c>
      <c r="H2230" s="121" t="s">
        <v>2503</v>
      </c>
      <c r="I2230" s="117">
        <v>8</v>
      </c>
      <c r="J2230" s="119" t="s">
        <v>2471</v>
      </c>
      <c r="K2230" s="119" t="s">
        <v>2471</v>
      </c>
      <c r="L2230" s="120" t="s">
        <v>2472</v>
      </c>
      <c r="M2230" s="119" t="s">
        <v>2594</v>
      </c>
      <c r="N2230" s="119" t="s">
        <v>2473</v>
      </c>
      <c r="O2230" s="119" t="s">
        <v>2472</v>
      </c>
      <c r="P2230" s="119" t="s">
        <v>2475</v>
      </c>
      <c r="Q2230" s="119" t="s">
        <v>2483</v>
      </c>
      <c r="R2230" s="6">
        <f t="shared" si="314"/>
        <v>5</v>
      </c>
      <c r="S2230" s="6">
        <f t="shared" si="315"/>
        <v>1</v>
      </c>
      <c r="T2230" s="7">
        <f t="shared" si="316"/>
        <v>130312</v>
      </c>
      <c r="U2230" s="122" t="str">
        <f t="shared" si="317"/>
        <v>1FD08</v>
      </c>
      <c r="V2230" s="10">
        <f t="shared" si="318"/>
        <v>253</v>
      </c>
      <c r="W2230" s="10">
        <f t="shared" si="319"/>
        <v>8</v>
      </c>
      <c r="X2230" s="11">
        <f t="shared" si="320"/>
        <v>16</v>
      </c>
      <c r="Y2230" s="11">
        <f t="shared" si="321"/>
        <v>253</v>
      </c>
      <c r="Z2230" s="12" t="str">
        <f t="shared" si="322"/>
        <v>Temperature</v>
      </c>
      <c r="AI2230" s="17"/>
      <c r="AJ2230" s="18"/>
      <c r="AK2230" s="19"/>
      <c r="AL2230" s="21"/>
      <c r="AM2230" s="21"/>
      <c r="AN2230" s="21"/>
      <c r="AO2230" s="21"/>
      <c r="AP2230" s="20"/>
      <c r="AQ2230" s="20"/>
      <c r="AR2230" s="20"/>
      <c r="AS2230" s="20"/>
      <c r="AT2230" s="20"/>
      <c r="AU2230" s="20"/>
      <c r="AV2230" s="20"/>
      <c r="AW2230" s="20"/>
      <c r="AX2230" s="222">
        <v>130312</v>
      </c>
      <c r="AY2230" s="6">
        <v>16</v>
      </c>
      <c r="AZ2230" s="6">
        <v>253</v>
      </c>
      <c r="BA2230" s="87" t="s">
        <v>2365</v>
      </c>
      <c r="BB2230" s="39" t="s">
        <v>2585</v>
      </c>
      <c r="BC2230" s="84" t="s">
        <v>2359</v>
      </c>
      <c r="BJ2230" s="47" t="s">
        <v>2493</v>
      </c>
      <c r="BL2230" s="42" t="s">
        <v>2494</v>
      </c>
      <c r="BM2230" s="43" t="s">
        <v>2495</v>
      </c>
      <c r="BO2230" s="17"/>
      <c r="BP2230" s="18"/>
    </row>
    <row r="2231" spans="1:68" ht="15" customHeight="1" thickBot="1" x14ac:dyDescent="0.35">
      <c r="A2231" s="116">
        <v>2230</v>
      </c>
      <c r="H2231" s="121" t="s">
        <v>2503</v>
      </c>
      <c r="I2231" s="117">
        <v>7</v>
      </c>
      <c r="J2231" s="120" t="s">
        <v>2484</v>
      </c>
      <c r="K2231" s="119" t="s">
        <v>2594</v>
      </c>
      <c r="L2231" s="119" t="s">
        <v>2481</v>
      </c>
      <c r="M2231" s="119" t="s">
        <v>2480</v>
      </c>
      <c r="N2231" s="119" t="s">
        <v>2479</v>
      </c>
      <c r="O2231" s="120" t="s">
        <v>2504</v>
      </c>
      <c r="P2231" s="119" t="s">
        <v>2475</v>
      </c>
      <c r="Q2231" s="119" t="s">
        <v>2485</v>
      </c>
      <c r="R2231" s="6">
        <f t="shared" si="314"/>
        <v>5</v>
      </c>
      <c r="S2231" s="6">
        <f t="shared" si="315"/>
        <v>1</v>
      </c>
      <c r="T2231" s="7">
        <f t="shared" si="316"/>
        <v>130312</v>
      </c>
      <c r="U2231" s="122" t="str">
        <f t="shared" si="317"/>
        <v>1FD08</v>
      </c>
      <c r="V2231" s="10">
        <f t="shared" si="318"/>
        <v>253</v>
      </c>
      <c r="W2231" s="10">
        <f t="shared" si="319"/>
        <v>8</v>
      </c>
      <c r="X2231" s="11">
        <f t="shared" si="320"/>
        <v>16</v>
      </c>
      <c r="Y2231" s="11">
        <f t="shared" si="321"/>
        <v>253</v>
      </c>
      <c r="Z2231" s="12" t="str">
        <f t="shared" si="322"/>
        <v>Temperature</v>
      </c>
      <c r="AI2231" s="17"/>
      <c r="AJ2231" s="18"/>
      <c r="AK2231" s="19"/>
      <c r="AQ2231" s="34"/>
      <c r="AR2231" s="34"/>
      <c r="AS2231" s="34"/>
      <c r="AT2231" s="34"/>
      <c r="AU2231" s="34"/>
      <c r="AV2231" s="34"/>
      <c r="AW2231" s="34"/>
      <c r="AX2231" s="223">
        <v>130312</v>
      </c>
      <c r="AY2231" s="6">
        <v>16</v>
      </c>
      <c r="AZ2231" s="6">
        <v>253</v>
      </c>
      <c r="BA2231" s="87" t="s">
        <v>2365</v>
      </c>
      <c r="BB2231" s="39" t="s">
        <v>2602</v>
      </c>
      <c r="BC2231" s="84" t="s">
        <v>2359</v>
      </c>
      <c r="BJ2231" s="47" t="s">
        <v>2603</v>
      </c>
      <c r="BL2231" s="42" t="s">
        <v>2494</v>
      </c>
      <c r="BM2231" s="43" t="s">
        <v>2495</v>
      </c>
      <c r="BO2231" s="17"/>
      <c r="BP2231" s="18"/>
    </row>
    <row r="2232" spans="1:68" ht="15" customHeight="1" thickBot="1" x14ac:dyDescent="0.35">
      <c r="A2232" s="116">
        <v>2231</v>
      </c>
      <c r="H2232" s="121" t="s">
        <v>2595</v>
      </c>
      <c r="I2232" s="117">
        <v>8</v>
      </c>
      <c r="J2232" s="119" t="s">
        <v>2471</v>
      </c>
      <c r="K2232" s="119" t="s">
        <v>2471</v>
      </c>
      <c r="L2232" s="119" t="s">
        <v>2472</v>
      </c>
      <c r="M2232" s="120" t="s">
        <v>2594</v>
      </c>
      <c r="N2232" s="120" t="s">
        <v>2486</v>
      </c>
      <c r="O2232" s="119" t="s">
        <v>2588</v>
      </c>
      <c r="P2232" s="119" t="s">
        <v>2588</v>
      </c>
      <c r="Q2232" s="119" t="s">
        <v>2588</v>
      </c>
      <c r="R2232" s="6">
        <f t="shared" si="314"/>
        <v>5</v>
      </c>
      <c r="S2232" s="6">
        <f t="shared" si="315"/>
        <v>1</v>
      </c>
      <c r="T2232" s="7">
        <f t="shared" si="316"/>
        <v>130312</v>
      </c>
      <c r="U2232" s="122" t="str">
        <f t="shared" si="317"/>
        <v>1FD08</v>
      </c>
      <c r="V2232" s="10">
        <f t="shared" si="318"/>
        <v>253</v>
      </c>
      <c r="W2232" s="10">
        <f t="shared" si="319"/>
        <v>8</v>
      </c>
      <c r="X2232" s="11">
        <f t="shared" si="320"/>
        <v>25</v>
      </c>
      <c r="Y2232" s="11">
        <f t="shared" si="321"/>
        <v>253</v>
      </c>
      <c r="Z2232" s="12" t="str">
        <f t="shared" si="322"/>
        <v>Temperature</v>
      </c>
      <c r="AI2232" s="17"/>
      <c r="AJ2232" s="18"/>
      <c r="AK2232" s="19"/>
      <c r="AL2232" s="21"/>
      <c r="AM2232" s="21"/>
      <c r="AN2232" s="21"/>
      <c r="AO2232" s="21"/>
      <c r="AP2232" s="20"/>
      <c r="AQ2232" s="20"/>
      <c r="AR2232" s="20"/>
      <c r="AS2232" s="20"/>
      <c r="AT2232" s="20"/>
      <c r="AU2232" s="20"/>
      <c r="AV2232" s="20"/>
      <c r="AW2232" s="20"/>
      <c r="AX2232" s="222">
        <v>130312</v>
      </c>
      <c r="AY2232" s="6">
        <v>25</v>
      </c>
      <c r="AZ2232" s="6">
        <v>253</v>
      </c>
      <c r="BA2232" s="87" t="s">
        <v>2365</v>
      </c>
      <c r="BB2232" s="39" t="s">
        <v>2467</v>
      </c>
      <c r="BC2232" s="84" t="s">
        <v>2359</v>
      </c>
      <c r="BJ2232" s="47" t="s">
        <v>2493</v>
      </c>
      <c r="BL2232" s="42" t="s">
        <v>2604</v>
      </c>
      <c r="BM2232" s="43" t="s">
        <v>2495</v>
      </c>
      <c r="BO2232" s="17"/>
      <c r="BP2232" s="18"/>
    </row>
    <row r="2233" spans="1:68" ht="15" customHeight="1" thickBot="1" x14ac:dyDescent="0.35">
      <c r="A2233" s="116">
        <v>2232</v>
      </c>
      <c r="H2233" s="121" t="s">
        <v>2487</v>
      </c>
      <c r="I2233" s="117">
        <v>8</v>
      </c>
      <c r="J2233" s="119" t="s">
        <v>2488</v>
      </c>
      <c r="K2233" s="120" t="s">
        <v>2489</v>
      </c>
      <c r="L2233" s="119" t="s">
        <v>2473</v>
      </c>
      <c r="M2233" s="119" t="s">
        <v>2490</v>
      </c>
      <c r="N2233" s="120" t="s">
        <v>2491</v>
      </c>
      <c r="O2233" s="119" t="s">
        <v>2492</v>
      </c>
      <c r="P2233" s="119" t="s">
        <v>2596</v>
      </c>
      <c r="Q2233" s="119" t="s">
        <v>2597</v>
      </c>
      <c r="R2233" s="6">
        <f t="shared" si="314"/>
        <v>2</v>
      </c>
      <c r="S2233" s="6">
        <f t="shared" si="315"/>
        <v>1</v>
      </c>
      <c r="T2233" s="7">
        <f t="shared" si="316"/>
        <v>130306</v>
      </c>
      <c r="U2233" s="122" t="str">
        <f t="shared" si="317"/>
        <v>1FD02</v>
      </c>
      <c r="V2233" s="10">
        <f t="shared" si="318"/>
        <v>253</v>
      </c>
      <c r="W2233" s="10">
        <f t="shared" si="319"/>
        <v>2</v>
      </c>
      <c r="X2233" s="11">
        <f t="shared" si="320"/>
        <v>3</v>
      </c>
      <c r="Y2233" s="11">
        <f t="shared" si="321"/>
        <v>253</v>
      </c>
      <c r="Z2233" s="12" t="str">
        <f t="shared" si="322"/>
        <v>Wind Data</v>
      </c>
      <c r="AI2233" s="17"/>
      <c r="AJ2233" s="18"/>
      <c r="AK2233" s="19"/>
      <c r="AQ2233" s="34"/>
      <c r="AR2233" s="34"/>
      <c r="AS2233" s="34"/>
      <c r="AT2233" s="34"/>
      <c r="AU2233" s="34"/>
      <c r="AV2233" s="34"/>
      <c r="AW2233" s="34"/>
      <c r="AX2233" s="223">
        <v>130306</v>
      </c>
      <c r="AY2233" s="6">
        <v>3</v>
      </c>
      <c r="AZ2233" s="6">
        <v>253</v>
      </c>
      <c r="BA2233" s="87" t="s">
        <v>2496</v>
      </c>
      <c r="BB2233" s="39" t="s">
        <v>2468</v>
      </c>
      <c r="BC2233" s="84" t="s">
        <v>2349</v>
      </c>
      <c r="BD2233" s="38" t="s">
        <v>2497</v>
      </c>
      <c r="BE2233" s="39" t="s">
        <v>2469</v>
      </c>
      <c r="BF2233" s="90" t="s">
        <v>2498</v>
      </c>
      <c r="BJ2233" s="47" t="s">
        <v>2499</v>
      </c>
      <c r="BL2233" s="42" t="s">
        <v>2500</v>
      </c>
      <c r="BM2233" s="43" t="s">
        <v>2495</v>
      </c>
      <c r="BO2233" s="17"/>
      <c r="BP2233" s="18"/>
    </row>
    <row r="2234" spans="1:68" ht="15" customHeight="1" thickBot="1" x14ac:dyDescent="0.35">
      <c r="A2234" s="116">
        <v>2233</v>
      </c>
      <c r="H2234" s="121" t="s">
        <v>2586</v>
      </c>
      <c r="I2234" s="117">
        <v>8</v>
      </c>
      <c r="J2234" s="120" t="s">
        <v>2471</v>
      </c>
      <c r="K2234" s="120" t="s">
        <v>2471</v>
      </c>
      <c r="L2234" s="120" t="s">
        <v>2472</v>
      </c>
      <c r="M2234" s="119" t="s">
        <v>2587</v>
      </c>
      <c r="N2234" s="119" t="s">
        <v>2502</v>
      </c>
      <c r="O2234" s="119" t="s">
        <v>2588</v>
      </c>
      <c r="P2234" s="119" t="s">
        <v>2588</v>
      </c>
      <c r="Q2234" s="119" t="s">
        <v>2588</v>
      </c>
      <c r="R2234" s="6">
        <f t="shared" si="314"/>
        <v>5</v>
      </c>
      <c r="S2234" s="6">
        <f t="shared" si="315"/>
        <v>1</v>
      </c>
      <c r="T2234" s="7">
        <f t="shared" si="316"/>
        <v>130312</v>
      </c>
      <c r="U2234" s="122" t="str">
        <f t="shared" si="317"/>
        <v>1FD08</v>
      </c>
      <c r="V2234" s="10">
        <f t="shared" si="318"/>
        <v>253</v>
      </c>
      <c r="W2234" s="10">
        <f t="shared" si="319"/>
        <v>8</v>
      </c>
      <c r="X2234" s="11">
        <f t="shared" si="320"/>
        <v>16</v>
      </c>
      <c r="Y2234" s="11">
        <f t="shared" si="321"/>
        <v>253</v>
      </c>
      <c r="Z2234" s="12" t="str">
        <f t="shared" si="322"/>
        <v>Temperature</v>
      </c>
      <c r="AI2234" s="17"/>
      <c r="AJ2234" s="18"/>
      <c r="AK2234" s="19"/>
      <c r="AL2234" s="21"/>
      <c r="AM2234" s="21"/>
      <c r="AN2234" s="21"/>
      <c r="AO2234" s="21"/>
      <c r="AP2234" s="20"/>
      <c r="AQ2234" s="20"/>
      <c r="AR2234" s="20"/>
      <c r="AS2234" s="20"/>
      <c r="AT2234" s="20"/>
      <c r="AU2234" s="20"/>
      <c r="AV2234" s="20"/>
      <c r="AW2234" s="20"/>
      <c r="AX2234" s="222">
        <v>130312</v>
      </c>
      <c r="AY2234" s="6">
        <v>16</v>
      </c>
      <c r="AZ2234" s="6">
        <v>253</v>
      </c>
      <c r="BA2234" s="87" t="s">
        <v>2365</v>
      </c>
      <c r="BB2234" s="39" t="s">
        <v>2582</v>
      </c>
      <c r="BC2234" s="84" t="s">
        <v>2359</v>
      </c>
      <c r="BJ2234" s="47" t="s">
        <v>2493</v>
      </c>
      <c r="BL2234" s="42" t="s">
        <v>2494</v>
      </c>
      <c r="BM2234" s="43" t="s">
        <v>2495</v>
      </c>
      <c r="BO2234" s="17"/>
      <c r="BP2234" s="18"/>
    </row>
    <row r="2235" spans="1:68" ht="15" customHeight="1" thickBot="1" x14ac:dyDescent="0.35">
      <c r="A2235" s="116">
        <v>2234</v>
      </c>
      <c r="H2235" s="121" t="s">
        <v>2589</v>
      </c>
      <c r="I2235" s="117">
        <v>8</v>
      </c>
      <c r="J2235" s="119" t="s">
        <v>2590</v>
      </c>
      <c r="K2235" s="119" t="s">
        <v>2591</v>
      </c>
      <c r="L2235" s="120" t="s">
        <v>2473</v>
      </c>
      <c r="M2235" s="119" t="s">
        <v>2592</v>
      </c>
      <c r="N2235" s="119" t="s">
        <v>2474</v>
      </c>
      <c r="O2235" s="119" t="s">
        <v>2593</v>
      </c>
      <c r="P2235" s="119" t="s">
        <v>2588</v>
      </c>
      <c r="Q2235" s="119" t="s">
        <v>2588</v>
      </c>
      <c r="R2235" s="6">
        <f t="shared" si="314"/>
        <v>2</v>
      </c>
      <c r="S2235" s="6">
        <f t="shared" si="315"/>
        <v>1</v>
      </c>
      <c r="T2235" s="7">
        <f t="shared" si="316"/>
        <v>130306</v>
      </c>
      <c r="U2235" s="122" t="str">
        <f t="shared" si="317"/>
        <v>1FD02</v>
      </c>
      <c r="V2235" s="10">
        <f t="shared" si="318"/>
        <v>253</v>
      </c>
      <c r="W2235" s="10">
        <f t="shared" si="319"/>
        <v>2</v>
      </c>
      <c r="X2235" s="11">
        <f t="shared" si="320"/>
        <v>3</v>
      </c>
      <c r="Y2235" s="11">
        <f t="shared" si="321"/>
        <v>253</v>
      </c>
      <c r="Z2235" s="12" t="str">
        <f t="shared" si="322"/>
        <v>Wind Data</v>
      </c>
      <c r="AI2235" s="17"/>
      <c r="AJ2235" s="18"/>
      <c r="AK2235" s="19"/>
      <c r="AQ2235" s="34"/>
      <c r="AR2235" s="34"/>
      <c r="AS2235" s="34"/>
      <c r="AT2235" s="34"/>
      <c r="AU2235" s="34"/>
      <c r="AV2235" s="34"/>
      <c r="AW2235" s="34"/>
      <c r="AX2235" s="223">
        <v>130306</v>
      </c>
      <c r="AY2235" s="6">
        <v>3</v>
      </c>
      <c r="AZ2235" s="6">
        <v>253</v>
      </c>
      <c r="BA2235" s="87" t="s">
        <v>2496</v>
      </c>
      <c r="BB2235" s="39" t="s">
        <v>2583</v>
      </c>
      <c r="BC2235" s="84" t="s">
        <v>2349</v>
      </c>
      <c r="BD2235" s="38" t="s">
        <v>2497</v>
      </c>
      <c r="BE2235" s="39" t="s">
        <v>2584</v>
      </c>
      <c r="BF2235" s="90" t="s">
        <v>2498</v>
      </c>
      <c r="BJ2235" s="47" t="s">
        <v>2499</v>
      </c>
      <c r="BL2235" s="42" t="s">
        <v>2500</v>
      </c>
      <c r="BM2235" s="43" t="s">
        <v>2495</v>
      </c>
      <c r="BO2235" s="17"/>
      <c r="BP2235" s="18"/>
    </row>
    <row r="2236" spans="1:68" ht="15" customHeight="1" thickBot="1" x14ac:dyDescent="0.35">
      <c r="A2236" s="116">
        <v>2235</v>
      </c>
      <c r="H2236" s="121" t="s">
        <v>2586</v>
      </c>
      <c r="I2236" s="117">
        <v>8</v>
      </c>
      <c r="J2236" s="119" t="s">
        <v>2471</v>
      </c>
      <c r="K2236" s="119" t="s">
        <v>2471</v>
      </c>
      <c r="L2236" s="120" t="s">
        <v>2475</v>
      </c>
      <c r="M2236" s="120" t="s">
        <v>2476</v>
      </c>
      <c r="N2236" s="120" t="s">
        <v>2477</v>
      </c>
      <c r="O2236" s="120" t="s">
        <v>2588</v>
      </c>
      <c r="P2236" s="120" t="s">
        <v>2588</v>
      </c>
      <c r="Q2236" s="119" t="s">
        <v>2588</v>
      </c>
      <c r="R2236" s="6">
        <f t="shared" si="314"/>
        <v>5</v>
      </c>
      <c r="S2236" s="6">
        <f t="shared" si="315"/>
        <v>1</v>
      </c>
      <c r="T2236" s="7">
        <f t="shared" si="316"/>
        <v>130312</v>
      </c>
      <c r="U2236" s="122" t="str">
        <f t="shared" si="317"/>
        <v>1FD08</v>
      </c>
      <c r="V2236" s="10">
        <f t="shared" si="318"/>
        <v>253</v>
      </c>
      <c r="W2236" s="10">
        <f t="shared" si="319"/>
        <v>8</v>
      </c>
      <c r="X2236" s="11">
        <f t="shared" si="320"/>
        <v>16</v>
      </c>
      <c r="Y2236" s="11">
        <f t="shared" si="321"/>
        <v>253</v>
      </c>
      <c r="Z2236" s="12" t="str">
        <f t="shared" si="322"/>
        <v>Temperature</v>
      </c>
      <c r="AI2236" s="17"/>
      <c r="AJ2236" s="18"/>
      <c r="AK2236" s="19"/>
      <c r="AL2236" s="21"/>
      <c r="AM2236" s="21"/>
      <c r="AN2236" s="21"/>
      <c r="AO2236" s="21"/>
      <c r="AP2236" s="20"/>
      <c r="AQ2236" s="20"/>
      <c r="AR2236" s="20"/>
      <c r="AS2236" s="20"/>
      <c r="AT2236" s="20"/>
      <c r="AU2236" s="20"/>
      <c r="AV2236" s="20"/>
      <c r="AW2236" s="20"/>
      <c r="AX2236" s="222">
        <v>130312</v>
      </c>
      <c r="AY2236" s="6">
        <v>16</v>
      </c>
      <c r="AZ2236" s="6">
        <v>253</v>
      </c>
      <c r="BA2236" s="87" t="s">
        <v>2365</v>
      </c>
      <c r="BB2236" s="39" t="s">
        <v>2464</v>
      </c>
      <c r="BC2236" s="84" t="s">
        <v>2359</v>
      </c>
      <c r="BJ2236" s="47" t="s">
        <v>2501</v>
      </c>
      <c r="BL2236" s="42" t="s">
        <v>2494</v>
      </c>
      <c r="BM2236" s="43" t="s">
        <v>2495</v>
      </c>
      <c r="BO2236" s="17"/>
      <c r="BP2236" s="18"/>
    </row>
    <row r="2237" spans="1:68" ht="15" customHeight="1" thickBot="1" x14ac:dyDescent="0.35">
      <c r="A2237" s="116">
        <v>2236</v>
      </c>
      <c r="H2237" s="121" t="s">
        <v>2589</v>
      </c>
      <c r="I2237" s="117">
        <v>8</v>
      </c>
      <c r="J2237" s="119" t="s">
        <v>2478</v>
      </c>
      <c r="K2237" s="119" t="s">
        <v>2479</v>
      </c>
      <c r="L2237" s="119" t="s">
        <v>2480</v>
      </c>
      <c r="M2237" s="119" t="s">
        <v>2481</v>
      </c>
      <c r="N2237" s="119" t="s">
        <v>2482</v>
      </c>
      <c r="O2237" s="119" t="s">
        <v>2483</v>
      </c>
      <c r="P2237" s="119" t="s">
        <v>2475</v>
      </c>
      <c r="Q2237" s="119" t="s">
        <v>2473</v>
      </c>
      <c r="R2237" s="6">
        <f t="shared" si="314"/>
        <v>2</v>
      </c>
      <c r="S2237" s="6">
        <f t="shared" si="315"/>
        <v>1</v>
      </c>
      <c r="T2237" s="7">
        <f t="shared" si="316"/>
        <v>130306</v>
      </c>
      <c r="U2237" s="122" t="str">
        <f t="shared" si="317"/>
        <v>1FD02</v>
      </c>
      <c r="V2237" s="10">
        <f t="shared" si="318"/>
        <v>253</v>
      </c>
      <c r="W2237" s="10">
        <f t="shared" si="319"/>
        <v>2</v>
      </c>
      <c r="X2237" s="11">
        <f t="shared" si="320"/>
        <v>3</v>
      </c>
      <c r="Y2237" s="11">
        <f t="shared" si="321"/>
        <v>253</v>
      </c>
      <c r="Z2237" s="12" t="str">
        <f t="shared" si="322"/>
        <v>Wind Data</v>
      </c>
      <c r="AI2237" s="17"/>
      <c r="AJ2237" s="18"/>
      <c r="AK2237" s="19"/>
      <c r="AQ2237" s="34"/>
      <c r="AR2237" s="34"/>
      <c r="AS2237" s="34"/>
      <c r="AT2237" s="34"/>
      <c r="AU2237" s="34"/>
      <c r="AV2237" s="34"/>
      <c r="AW2237" s="34"/>
      <c r="AX2237" s="223">
        <v>130306</v>
      </c>
      <c r="AY2237" s="6">
        <v>3</v>
      </c>
      <c r="AZ2237" s="6">
        <v>253</v>
      </c>
      <c r="BA2237" s="87" t="s">
        <v>2496</v>
      </c>
      <c r="BB2237" s="39" t="s">
        <v>2598</v>
      </c>
      <c r="BC2237" s="84" t="s">
        <v>2349</v>
      </c>
      <c r="BD2237" s="38" t="s">
        <v>2497</v>
      </c>
      <c r="BE2237" s="39" t="s">
        <v>2599</v>
      </c>
      <c r="BF2237" s="90" t="s">
        <v>2498</v>
      </c>
      <c r="BJ2237" s="47" t="s">
        <v>2505</v>
      </c>
      <c r="BL2237" s="42" t="s">
        <v>2500</v>
      </c>
      <c r="BM2237" s="43" t="s">
        <v>2495</v>
      </c>
      <c r="BO2237" s="17"/>
      <c r="BP2237" s="18"/>
    </row>
    <row r="2238" spans="1:68" ht="15" customHeight="1" thickBot="1" x14ac:dyDescent="0.35">
      <c r="A2238" s="116">
        <v>2237</v>
      </c>
      <c r="H2238" s="121" t="s">
        <v>2503</v>
      </c>
      <c r="I2238" s="117">
        <v>8</v>
      </c>
      <c r="J2238" s="119" t="s">
        <v>2471</v>
      </c>
      <c r="K2238" s="119" t="s">
        <v>2481</v>
      </c>
      <c r="L2238" s="120" t="s">
        <v>2480</v>
      </c>
      <c r="M2238" s="119" t="s">
        <v>2479</v>
      </c>
      <c r="N2238" s="119" t="s">
        <v>2478</v>
      </c>
      <c r="O2238" s="119" t="s">
        <v>2588</v>
      </c>
      <c r="P2238" s="119" t="s">
        <v>2588</v>
      </c>
      <c r="Q2238" s="119" t="s">
        <v>2588</v>
      </c>
      <c r="R2238" s="6">
        <f t="shared" si="314"/>
        <v>5</v>
      </c>
      <c r="S2238" s="6">
        <f t="shared" si="315"/>
        <v>1</v>
      </c>
      <c r="T2238" s="7">
        <f t="shared" si="316"/>
        <v>130312</v>
      </c>
      <c r="U2238" s="122" t="str">
        <f t="shared" si="317"/>
        <v>1FD08</v>
      </c>
      <c r="V2238" s="10">
        <f t="shared" si="318"/>
        <v>253</v>
      </c>
      <c r="W2238" s="10">
        <f t="shared" si="319"/>
        <v>8</v>
      </c>
      <c r="X2238" s="11">
        <f t="shared" si="320"/>
        <v>16</v>
      </c>
      <c r="Y2238" s="11">
        <f t="shared" si="321"/>
        <v>253</v>
      </c>
      <c r="Z2238" s="12" t="str">
        <f t="shared" si="322"/>
        <v>Temperature</v>
      </c>
      <c r="AI2238" s="17"/>
      <c r="AJ2238" s="18"/>
      <c r="AK2238" s="19"/>
      <c r="AL2238" s="21"/>
      <c r="AM2238" s="21"/>
      <c r="AN2238" s="21"/>
      <c r="AO2238" s="21"/>
      <c r="AP2238" s="20"/>
      <c r="AQ2238" s="20"/>
      <c r="AR2238" s="20"/>
      <c r="AS2238" s="20"/>
      <c r="AT2238" s="20"/>
      <c r="AU2238" s="20"/>
      <c r="AV2238" s="20"/>
      <c r="AW2238" s="20"/>
      <c r="AX2238" s="222">
        <v>130312</v>
      </c>
      <c r="AY2238" s="6">
        <v>16</v>
      </c>
      <c r="AZ2238" s="6">
        <v>253</v>
      </c>
      <c r="BA2238" s="87" t="s">
        <v>2365</v>
      </c>
      <c r="BB2238" s="39" t="s">
        <v>2600</v>
      </c>
      <c r="BC2238" s="84" t="s">
        <v>2359</v>
      </c>
      <c r="BJ2238" s="47" t="s">
        <v>2601</v>
      </c>
      <c r="BL2238" s="42" t="s">
        <v>2494</v>
      </c>
      <c r="BM2238" s="43" t="s">
        <v>2495</v>
      </c>
      <c r="BO2238" s="17"/>
      <c r="BP2238" s="18"/>
    </row>
    <row r="2239" spans="1:68" ht="15" customHeight="1" thickBot="1" x14ac:dyDescent="0.35">
      <c r="A2239" s="116">
        <v>2238</v>
      </c>
      <c r="H2239" s="121" t="s">
        <v>2503</v>
      </c>
      <c r="I2239" s="117">
        <v>8</v>
      </c>
      <c r="J2239" s="119" t="s">
        <v>2471</v>
      </c>
      <c r="K2239" s="120" t="s">
        <v>2471</v>
      </c>
      <c r="L2239" s="120" t="s">
        <v>2472</v>
      </c>
      <c r="M2239" s="120" t="s">
        <v>2594</v>
      </c>
      <c r="N2239" s="119" t="s">
        <v>2473</v>
      </c>
      <c r="O2239" s="119" t="s">
        <v>2472</v>
      </c>
      <c r="P2239" s="119" t="s">
        <v>2475</v>
      </c>
      <c r="Q2239" s="119" t="s">
        <v>2483</v>
      </c>
      <c r="R2239" s="6">
        <f t="shared" ref="R2239:R2302" si="323">_xlfn.BITRSHIFT(_xlfn.BITAND(HEX2DEC(H2239),HEX2DEC("1C000000")),26)</f>
        <v>5</v>
      </c>
      <c r="S2239" s="6">
        <f t="shared" ref="S2239:S2302" si="324">_xlfn.BITRSHIFT(_xlfn.BITAND(HEX2DEC(H2239),HEX2DEC("01000000")),24)</f>
        <v>1</v>
      </c>
      <c r="T2239" s="7">
        <f t="shared" ref="T2239:T2302" si="325">IF(_xlfn.BITRSHIFT(_xlfn.BITAND(HEX2DEC(H2239),HEX2DEC("0FF0000")),16)&lt;240,_xlfn.BITRSHIFT(_xlfn.BITAND(HEX2DEC(H2239),HEX2DEC("1FF0000")),8),_xlfn.BITRSHIFT(_xlfn.BITAND(HEX2DEC(H2239),HEX2DEC("1FFFF00")),8))</f>
        <v>130312</v>
      </c>
      <c r="U2239" s="122" t="str">
        <f t="shared" ref="U2239:U2302" si="326">DEC2HEX(T2239)</f>
        <v>1FD08</v>
      </c>
      <c r="V2239" s="10">
        <f t="shared" ref="V2239:V2302" si="327">_xlfn.BITRSHIFT(_xlfn.BITAND(HEX2DEC(H2239),HEX2DEC("0FF0000")),16)</f>
        <v>253</v>
      </c>
      <c r="W2239" s="10">
        <f t="shared" ref="W2239:W2302" si="328">_xlfn.BITRSHIFT(_xlfn.BITAND(HEX2DEC(H2239),HEX2DEC("FF00")),8)</f>
        <v>8</v>
      </c>
      <c r="X2239" s="11">
        <f t="shared" ref="X2239:X2302" si="329">_xlfn.BITAND(HEX2DEC(H2239),HEX2DEC("00000FF"))</f>
        <v>16</v>
      </c>
      <c r="Y2239" s="11">
        <f t="shared" ref="Y2239:Y2302" si="330">IF(_xlfn.BITRSHIFT(_xlfn.BITAND(HEX2DEC(H2239),HEX2DEC("0FF0000")),16)&lt;240,_xlfn.BITRSHIFT(_xlfn.BITAND(HEX2DEC(H2239),HEX2DEC("0FF00")),8),_xlfn.BITRSHIFT(_xlfn.BITAND(HEX2DEC(H2239),HEX2DEC("0FF0000")),16))</f>
        <v>253</v>
      </c>
      <c r="Z2239" s="12" t="str">
        <f t="shared" si="322"/>
        <v>Temperature</v>
      </c>
      <c r="AI2239" s="17"/>
      <c r="AJ2239" s="18"/>
      <c r="AK2239" s="19"/>
      <c r="AQ2239" s="34"/>
      <c r="AR2239" s="34"/>
      <c r="AS2239" s="34"/>
      <c r="AT2239" s="34"/>
      <c r="AU2239" s="34"/>
      <c r="AV2239" s="34"/>
      <c r="AW2239" s="34"/>
      <c r="AX2239" s="223">
        <v>130312</v>
      </c>
      <c r="AY2239" s="6">
        <v>16</v>
      </c>
      <c r="AZ2239" s="6">
        <v>253</v>
      </c>
      <c r="BA2239" s="87" t="s">
        <v>2365</v>
      </c>
      <c r="BB2239" s="39" t="s">
        <v>2585</v>
      </c>
      <c r="BC2239" s="84" t="s">
        <v>2359</v>
      </c>
      <c r="BJ2239" s="47" t="s">
        <v>2493</v>
      </c>
      <c r="BL2239" s="42" t="s">
        <v>2494</v>
      </c>
      <c r="BM2239" s="43" t="s">
        <v>2495</v>
      </c>
      <c r="BO2239" s="17"/>
      <c r="BP2239" s="18"/>
    </row>
    <row r="2240" spans="1:68" ht="15" customHeight="1" thickBot="1" x14ac:dyDescent="0.35">
      <c r="A2240" s="116">
        <v>2239</v>
      </c>
      <c r="H2240" s="121" t="s">
        <v>2503</v>
      </c>
      <c r="I2240" s="117">
        <v>7</v>
      </c>
      <c r="J2240" s="119" t="s">
        <v>2484</v>
      </c>
      <c r="K2240" s="119" t="s">
        <v>2594</v>
      </c>
      <c r="L2240" s="119" t="s">
        <v>2481</v>
      </c>
      <c r="M2240" s="120" t="s">
        <v>2480</v>
      </c>
      <c r="N2240" s="119" t="s">
        <v>2479</v>
      </c>
      <c r="O2240" s="119" t="s">
        <v>2504</v>
      </c>
      <c r="P2240" s="119" t="s">
        <v>2475</v>
      </c>
      <c r="Q2240" s="120" t="s">
        <v>2485</v>
      </c>
      <c r="R2240" s="6">
        <f t="shared" si="323"/>
        <v>5</v>
      </c>
      <c r="S2240" s="6">
        <f t="shared" si="324"/>
        <v>1</v>
      </c>
      <c r="T2240" s="7">
        <f t="shared" si="325"/>
        <v>130312</v>
      </c>
      <c r="U2240" s="122" t="str">
        <f t="shared" si="326"/>
        <v>1FD08</v>
      </c>
      <c r="V2240" s="10">
        <f t="shared" si="327"/>
        <v>253</v>
      </c>
      <c r="W2240" s="10">
        <f t="shared" si="328"/>
        <v>8</v>
      </c>
      <c r="X2240" s="11">
        <f t="shared" si="329"/>
        <v>16</v>
      </c>
      <c r="Y2240" s="11">
        <f t="shared" si="330"/>
        <v>253</v>
      </c>
      <c r="Z2240" s="12" t="str">
        <f t="shared" si="322"/>
        <v>Temperature</v>
      </c>
      <c r="AI2240" s="17"/>
      <c r="AJ2240" s="18"/>
      <c r="AK2240" s="19"/>
      <c r="AL2240" s="21"/>
      <c r="AM2240" s="21"/>
      <c r="AN2240" s="21"/>
      <c r="AO2240" s="21"/>
      <c r="AP2240" s="20"/>
      <c r="AQ2240" s="20"/>
      <c r="AR2240" s="20"/>
      <c r="AS2240" s="20"/>
      <c r="AT2240" s="20"/>
      <c r="AU2240" s="20"/>
      <c r="AV2240" s="20"/>
      <c r="AW2240" s="20"/>
      <c r="AX2240" s="222">
        <v>130312</v>
      </c>
      <c r="AY2240" s="6">
        <v>16</v>
      </c>
      <c r="AZ2240" s="6">
        <v>253</v>
      </c>
      <c r="BA2240" s="87" t="s">
        <v>2365</v>
      </c>
      <c r="BB2240" s="39" t="s">
        <v>2602</v>
      </c>
      <c r="BC2240" s="84" t="s">
        <v>2359</v>
      </c>
      <c r="BJ2240" s="47" t="s">
        <v>2603</v>
      </c>
      <c r="BL2240" s="42" t="s">
        <v>2494</v>
      </c>
      <c r="BM2240" s="43" t="s">
        <v>2495</v>
      </c>
      <c r="BO2240" s="17"/>
      <c r="BP2240" s="18"/>
    </row>
    <row r="2241" spans="1:68" ht="15" customHeight="1" thickBot="1" x14ac:dyDescent="0.35">
      <c r="A2241" s="116">
        <v>2240</v>
      </c>
      <c r="H2241" s="121" t="s">
        <v>2595</v>
      </c>
      <c r="I2241" s="117">
        <v>8</v>
      </c>
      <c r="J2241" s="119" t="s">
        <v>2471</v>
      </c>
      <c r="K2241" s="120" t="s">
        <v>2471</v>
      </c>
      <c r="L2241" s="120" t="s">
        <v>2472</v>
      </c>
      <c r="M2241" s="120" t="s">
        <v>2594</v>
      </c>
      <c r="N2241" s="120" t="s">
        <v>2486</v>
      </c>
      <c r="O2241" s="119" t="s">
        <v>2588</v>
      </c>
      <c r="P2241" s="119" t="s">
        <v>2588</v>
      </c>
      <c r="Q2241" s="119" t="s">
        <v>2588</v>
      </c>
      <c r="R2241" s="6">
        <f t="shared" si="323"/>
        <v>5</v>
      </c>
      <c r="S2241" s="6">
        <f t="shared" si="324"/>
        <v>1</v>
      </c>
      <c r="T2241" s="7">
        <f t="shared" si="325"/>
        <v>130312</v>
      </c>
      <c r="U2241" s="122" t="str">
        <f t="shared" si="326"/>
        <v>1FD08</v>
      </c>
      <c r="V2241" s="10">
        <f t="shared" si="327"/>
        <v>253</v>
      </c>
      <c r="W2241" s="10">
        <f t="shared" si="328"/>
        <v>8</v>
      </c>
      <c r="X2241" s="11">
        <f t="shared" si="329"/>
        <v>25</v>
      </c>
      <c r="Y2241" s="11">
        <f t="shared" si="330"/>
        <v>253</v>
      </c>
      <c r="Z2241" s="12" t="str">
        <f t="shared" si="322"/>
        <v>Temperature</v>
      </c>
      <c r="AI2241" s="17"/>
      <c r="AJ2241" s="18"/>
      <c r="AK2241" s="19"/>
      <c r="AQ2241" s="34"/>
      <c r="AR2241" s="34"/>
      <c r="AS2241" s="34"/>
      <c r="AT2241" s="34"/>
      <c r="AU2241" s="34"/>
      <c r="AV2241" s="34"/>
      <c r="AW2241" s="34"/>
      <c r="AX2241" s="223">
        <v>130312</v>
      </c>
      <c r="AY2241" s="6">
        <v>25</v>
      </c>
      <c r="AZ2241" s="6">
        <v>253</v>
      </c>
      <c r="BA2241" s="87" t="s">
        <v>2365</v>
      </c>
      <c r="BB2241" s="39" t="s">
        <v>2467</v>
      </c>
      <c r="BC2241" s="84" t="s">
        <v>2359</v>
      </c>
      <c r="BJ2241" s="47" t="s">
        <v>2493</v>
      </c>
      <c r="BL2241" s="42" t="s">
        <v>2604</v>
      </c>
      <c r="BM2241" s="43" t="s">
        <v>2495</v>
      </c>
      <c r="BO2241" s="17"/>
      <c r="BP2241" s="18"/>
    </row>
    <row r="2242" spans="1:68" ht="15" customHeight="1" thickBot="1" x14ac:dyDescent="0.35">
      <c r="A2242" s="116">
        <v>2241</v>
      </c>
      <c r="H2242" s="121" t="s">
        <v>2487</v>
      </c>
      <c r="I2242" s="117">
        <v>8</v>
      </c>
      <c r="J2242" s="119" t="s">
        <v>2488</v>
      </c>
      <c r="K2242" s="119" t="s">
        <v>2489</v>
      </c>
      <c r="L2242" s="120" t="s">
        <v>2473</v>
      </c>
      <c r="M2242" s="119" t="s">
        <v>2490</v>
      </c>
      <c r="N2242" s="120" t="s">
        <v>2491</v>
      </c>
      <c r="O2242" s="119" t="s">
        <v>2492</v>
      </c>
      <c r="P2242" s="119" t="s">
        <v>2596</v>
      </c>
      <c r="Q2242" s="120" t="s">
        <v>2597</v>
      </c>
      <c r="R2242" s="6">
        <f t="shared" si="323"/>
        <v>2</v>
      </c>
      <c r="S2242" s="6">
        <f t="shared" si="324"/>
        <v>1</v>
      </c>
      <c r="T2242" s="7">
        <f t="shared" si="325"/>
        <v>130306</v>
      </c>
      <c r="U2242" s="122" t="str">
        <f t="shared" si="326"/>
        <v>1FD02</v>
      </c>
      <c r="V2242" s="10">
        <f t="shared" si="327"/>
        <v>253</v>
      </c>
      <c r="W2242" s="10">
        <f t="shared" si="328"/>
        <v>2</v>
      </c>
      <c r="X2242" s="11">
        <f t="shared" si="329"/>
        <v>3</v>
      </c>
      <c r="Y2242" s="11">
        <f t="shared" si="330"/>
        <v>253</v>
      </c>
      <c r="Z2242" s="12" t="str">
        <f t="shared" si="322"/>
        <v>Wind Data</v>
      </c>
      <c r="AI2242" s="17"/>
      <c r="AJ2242" s="18"/>
      <c r="AK2242" s="19"/>
      <c r="AL2242" s="21"/>
      <c r="AM2242" s="21"/>
      <c r="AN2242" s="21"/>
      <c r="AO2242" s="21"/>
      <c r="AP2242" s="20"/>
      <c r="AQ2242" s="20"/>
      <c r="AR2242" s="20"/>
      <c r="AS2242" s="20"/>
      <c r="AT2242" s="20"/>
      <c r="AU2242" s="20"/>
      <c r="AV2242" s="20"/>
      <c r="AW2242" s="20"/>
      <c r="AX2242" s="222">
        <v>130306</v>
      </c>
      <c r="AY2242" s="6">
        <v>3</v>
      </c>
      <c r="AZ2242" s="6">
        <v>253</v>
      </c>
      <c r="BA2242" s="87" t="s">
        <v>2496</v>
      </c>
      <c r="BB2242" s="39" t="s">
        <v>2468</v>
      </c>
      <c r="BC2242" s="84" t="s">
        <v>2349</v>
      </c>
      <c r="BD2242" s="38" t="s">
        <v>2497</v>
      </c>
      <c r="BE2242" s="39" t="s">
        <v>2469</v>
      </c>
      <c r="BF2242" s="90" t="s">
        <v>2498</v>
      </c>
      <c r="BJ2242" s="47" t="s">
        <v>2499</v>
      </c>
      <c r="BL2242" s="42" t="s">
        <v>2500</v>
      </c>
      <c r="BM2242" s="43" t="s">
        <v>2495</v>
      </c>
      <c r="BO2242" s="17"/>
      <c r="BP2242" s="18"/>
    </row>
    <row r="2243" spans="1:68" ht="15" customHeight="1" thickBot="1" x14ac:dyDescent="0.35">
      <c r="A2243" s="116">
        <v>2242</v>
      </c>
      <c r="H2243" s="121" t="s">
        <v>2586</v>
      </c>
      <c r="I2243" s="117">
        <v>8</v>
      </c>
      <c r="J2243" s="119" t="s">
        <v>2471</v>
      </c>
      <c r="K2243" s="120" t="s">
        <v>2471</v>
      </c>
      <c r="L2243" s="120" t="s">
        <v>2472</v>
      </c>
      <c r="M2243" s="119" t="s">
        <v>2587</v>
      </c>
      <c r="N2243" s="119" t="s">
        <v>2502</v>
      </c>
      <c r="O2243" s="119" t="s">
        <v>2588</v>
      </c>
      <c r="P2243" s="119" t="s">
        <v>2588</v>
      </c>
      <c r="Q2243" s="119" t="s">
        <v>2588</v>
      </c>
      <c r="R2243" s="6">
        <f t="shared" si="323"/>
        <v>5</v>
      </c>
      <c r="S2243" s="6">
        <f t="shared" si="324"/>
        <v>1</v>
      </c>
      <c r="T2243" s="7">
        <f t="shared" si="325"/>
        <v>130312</v>
      </c>
      <c r="U2243" s="122" t="str">
        <f t="shared" si="326"/>
        <v>1FD08</v>
      </c>
      <c r="V2243" s="10">
        <f t="shared" si="327"/>
        <v>253</v>
      </c>
      <c r="W2243" s="10">
        <f t="shared" si="328"/>
        <v>8</v>
      </c>
      <c r="X2243" s="11">
        <f t="shared" si="329"/>
        <v>16</v>
      </c>
      <c r="Y2243" s="11">
        <f t="shared" si="330"/>
        <v>253</v>
      </c>
      <c r="Z2243" s="12" t="str">
        <f t="shared" ref="Z2243:Z2306" si="331">VLOOKUP(T2243,BO:BP,2,FALSE)</f>
        <v>Temperature</v>
      </c>
      <c r="AI2243" s="17"/>
      <c r="AJ2243" s="18"/>
      <c r="AK2243" s="19"/>
      <c r="AQ2243" s="34"/>
      <c r="AR2243" s="34"/>
      <c r="AS2243" s="34"/>
      <c r="AT2243" s="34"/>
      <c r="AU2243" s="34"/>
      <c r="AV2243" s="34"/>
      <c r="AW2243" s="34"/>
      <c r="AX2243" s="223">
        <v>130312</v>
      </c>
      <c r="AY2243" s="6">
        <v>16</v>
      </c>
      <c r="AZ2243" s="6">
        <v>253</v>
      </c>
      <c r="BA2243" s="87" t="s">
        <v>2365</v>
      </c>
      <c r="BB2243" s="39" t="s">
        <v>2582</v>
      </c>
      <c r="BC2243" s="84" t="s">
        <v>2359</v>
      </c>
      <c r="BJ2243" s="47" t="s">
        <v>2493</v>
      </c>
      <c r="BL2243" s="42" t="s">
        <v>2494</v>
      </c>
      <c r="BM2243" s="43" t="s">
        <v>2495</v>
      </c>
      <c r="BO2243" s="17"/>
      <c r="BP2243" s="18"/>
    </row>
    <row r="2244" spans="1:68" ht="15" customHeight="1" thickBot="1" x14ac:dyDescent="0.35">
      <c r="A2244" s="116">
        <v>2243</v>
      </c>
      <c r="H2244" s="121" t="s">
        <v>2589</v>
      </c>
      <c r="I2244" s="117">
        <v>8</v>
      </c>
      <c r="J2244" s="119" t="s">
        <v>2590</v>
      </c>
      <c r="K2244" s="119" t="s">
        <v>2591</v>
      </c>
      <c r="L2244" s="119" t="s">
        <v>2473</v>
      </c>
      <c r="M2244" s="119" t="s">
        <v>2592</v>
      </c>
      <c r="N2244" s="119" t="s">
        <v>2474</v>
      </c>
      <c r="O2244" s="120" t="s">
        <v>2593</v>
      </c>
      <c r="P2244" s="119" t="s">
        <v>2588</v>
      </c>
      <c r="Q2244" s="119" t="s">
        <v>2588</v>
      </c>
      <c r="R2244" s="6">
        <f t="shared" si="323"/>
        <v>2</v>
      </c>
      <c r="S2244" s="6">
        <f t="shared" si="324"/>
        <v>1</v>
      </c>
      <c r="T2244" s="7">
        <f t="shared" si="325"/>
        <v>130306</v>
      </c>
      <c r="U2244" s="122" t="str">
        <f t="shared" si="326"/>
        <v>1FD02</v>
      </c>
      <c r="V2244" s="10">
        <f t="shared" si="327"/>
        <v>253</v>
      </c>
      <c r="W2244" s="10">
        <f t="shared" si="328"/>
        <v>2</v>
      </c>
      <c r="X2244" s="11">
        <f t="shared" si="329"/>
        <v>3</v>
      </c>
      <c r="Y2244" s="11">
        <f t="shared" si="330"/>
        <v>253</v>
      </c>
      <c r="Z2244" s="12" t="str">
        <f t="shared" si="331"/>
        <v>Wind Data</v>
      </c>
      <c r="AI2244" s="17"/>
      <c r="AJ2244" s="18"/>
      <c r="AK2244" s="19"/>
      <c r="AL2244" s="21"/>
      <c r="AM2244" s="21"/>
      <c r="AN2244" s="21"/>
      <c r="AO2244" s="21"/>
      <c r="AP2244" s="20"/>
      <c r="AQ2244" s="20"/>
      <c r="AR2244" s="20"/>
      <c r="AS2244" s="20"/>
      <c r="AT2244" s="20"/>
      <c r="AU2244" s="20"/>
      <c r="AV2244" s="20"/>
      <c r="AW2244" s="20"/>
      <c r="AX2244" s="222">
        <v>130306</v>
      </c>
      <c r="AY2244" s="6">
        <v>3</v>
      </c>
      <c r="AZ2244" s="6">
        <v>253</v>
      </c>
      <c r="BA2244" s="87" t="s">
        <v>2496</v>
      </c>
      <c r="BB2244" s="39" t="s">
        <v>2583</v>
      </c>
      <c r="BC2244" s="84" t="s">
        <v>2349</v>
      </c>
      <c r="BD2244" s="38" t="s">
        <v>2497</v>
      </c>
      <c r="BE2244" s="39" t="s">
        <v>2584</v>
      </c>
      <c r="BF2244" s="90" t="s">
        <v>2498</v>
      </c>
      <c r="BJ2244" s="47" t="s">
        <v>2499</v>
      </c>
      <c r="BL2244" s="42" t="s">
        <v>2500</v>
      </c>
      <c r="BM2244" s="43" t="s">
        <v>2495</v>
      </c>
      <c r="BO2244" s="17"/>
      <c r="BP2244" s="18"/>
    </row>
    <row r="2245" spans="1:68" ht="15" customHeight="1" thickBot="1" x14ac:dyDescent="0.35">
      <c r="A2245" s="116">
        <v>2244</v>
      </c>
      <c r="H2245" s="121" t="s">
        <v>2586</v>
      </c>
      <c r="I2245" s="117">
        <v>8</v>
      </c>
      <c r="J2245" s="119" t="s">
        <v>2471</v>
      </c>
      <c r="K2245" s="119" t="s">
        <v>2471</v>
      </c>
      <c r="L2245" s="119" t="s">
        <v>2475</v>
      </c>
      <c r="M2245" s="119" t="s">
        <v>2476</v>
      </c>
      <c r="N2245" s="119" t="s">
        <v>2477</v>
      </c>
      <c r="O2245" s="120" t="s">
        <v>2588</v>
      </c>
      <c r="P2245" s="119" t="s">
        <v>2588</v>
      </c>
      <c r="Q2245" s="119" t="s">
        <v>2588</v>
      </c>
      <c r="R2245" s="6">
        <f t="shared" si="323"/>
        <v>5</v>
      </c>
      <c r="S2245" s="6">
        <f t="shared" si="324"/>
        <v>1</v>
      </c>
      <c r="T2245" s="7">
        <f t="shared" si="325"/>
        <v>130312</v>
      </c>
      <c r="U2245" s="122" t="str">
        <f t="shared" si="326"/>
        <v>1FD08</v>
      </c>
      <c r="V2245" s="10">
        <f t="shared" si="327"/>
        <v>253</v>
      </c>
      <c r="W2245" s="10">
        <f t="shared" si="328"/>
        <v>8</v>
      </c>
      <c r="X2245" s="11">
        <f t="shared" si="329"/>
        <v>16</v>
      </c>
      <c r="Y2245" s="11">
        <f t="shared" si="330"/>
        <v>253</v>
      </c>
      <c r="Z2245" s="12" t="str">
        <f t="shared" si="331"/>
        <v>Temperature</v>
      </c>
      <c r="AI2245" s="17"/>
      <c r="AJ2245" s="18"/>
      <c r="AK2245" s="19"/>
      <c r="AQ2245" s="34"/>
      <c r="AR2245" s="34"/>
      <c r="AS2245" s="34"/>
      <c r="AT2245" s="34"/>
      <c r="AU2245" s="34"/>
      <c r="AV2245" s="34"/>
      <c r="AW2245" s="34"/>
      <c r="AX2245" s="223">
        <v>130312</v>
      </c>
      <c r="AY2245" s="6">
        <v>16</v>
      </c>
      <c r="AZ2245" s="6">
        <v>253</v>
      </c>
      <c r="BA2245" s="87" t="s">
        <v>2365</v>
      </c>
      <c r="BB2245" s="39" t="s">
        <v>2464</v>
      </c>
      <c r="BC2245" s="84" t="s">
        <v>2359</v>
      </c>
      <c r="BJ2245" s="47" t="s">
        <v>2501</v>
      </c>
      <c r="BL2245" s="42" t="s">
        <v>2494</v>
      </c>
      <c r="BM2245" s="43" t="s">
        <v>2495</v>
      </c>
      <c r="BO2245" s="17"/>
      <c r="BP2245" s="18"/>
    </row>
    <row r="2246" spans="1:68" ht="15" customHeight="1" thickBot="1" x14ac:dyDescent="0.35">
      <c r="A2246" s="116">
        <v>2245</v>
      </c>
      <c r="H2246" s="121" t="s">
        <v>2589</v>
      </c>
      <c r="I2246" s="117">
        <v>8</v>
      </c>
      <c r="J2246" s="119" t="s">
        <v>2478</v>
      </c>
      <c r="K2246" s="119" t="s">
        <v>2479</v>
      </c>
      <c r="L2246" s="119" t="s">
        <v>2480</v>
      </c>
      <c r="M2246" s="119" t="s">
        <v>2481</v>
      </c>
      <c r="N2246" s="119" t="s">
        <v>2482</v>
      </c>
      <c r="O2246" s="119" t="s">
        <v>2483</v>
      </c>
      <c r="P2246" s="119" t="s">
        <v>2475</v>
      </c>
      <c r="Q2246" s="119" t="s">
        <v>2473</v>
      </c>
      <c r="R2246" s="6">
        <f t="shared" si="323"/>
        <v>2</v>
      </c>
      <c r="S2246" s="6">
        <f t="shared" si="324"/>
        <v>1</v>
      </c>
      <c r="T2246" s="7">
        <f t="shared" si="325"/>
        <v>130306</v>
      </c>
      <c r="U2246" s="122" t="str">
        <f t="shared" si="326"/>
        <v>1FD02</v>
      </c>
      <c r="V2246" s="10">
        <f t="shared" si="327"/>
        <v>253</v>
      </c>
      <c r="W2246" s="10">
        <f t="shared" si="328"/>
        <v>2</v>
      </c>
      <c r="X2246" s="11">
        <f t="shared" si="329"/>
        <v>3</v>
      </c>
      <c r="Y2246" s="11">
        <f t="shared" si="330"/>
        <v>253</v>
      </c>
      <c r="Z2246" s="12" t="str">
        <f t="shared" si="331"/>
        <v>Wind Data</v>
      </c>
      <c r="AI2246" s="17"/>
      <c r="AJ2246" s="18"/>
      <c r="AK2246" s="19"/>
      <c r="AL2246" s="21"/>
      <c r="AM2246" s="21"/>
      <c r="AN2246" s="21"/>
      <c r="AO2246" s="21"/>
      <c r="AP2246" s="20"/>
      <c r="AQ2246" s="20"/>
      <c r="AR2246" s="20"/>
      <c r="AS2246" s="20"/>
      <c r="AT2246" s="20"/>
      <c r="AU2246" s="20"/>
      <c r="AV2246" s="20"/>
      <c r="AW2246" s="20"/>
      <c r="AX2246" s="222">
        <v>130306</v>
      </c>
      <c r="AY2246" s="6">
        <v>3</v>
      </c>
      <c r="AZ2246" s="6">
        <v>253</v>
      </c>
      <c r="BA2246" s="87" t="s">
        <v>2496</v>
      </c>
      <c r="BB2246" s="39" t="s">
        <v>2598</v>
      </c>
      <c r="BC2246" s="84" t="s">
        <v>2349</v>
      </c>
      <c r="BD2246" s="38" t="s">
        <v>2497</v>
      </c>
      <c r="BE2246" s="39" t="s">
        <v>2599</v>
      </c>
      <c r="BF2246" s="90" t="s">
        <v>2498</v>
      </c>
      <c r="BJ2246" s="47" t="s">
        <v>2505</v>
      </c>
      <c r="BL2246" s="42" t="s">
        <v>2500</v>
      </c>
      <c r="BM2246" s="43" t="s">
        <v>2495</v>
      </c>
      <c r="BO2246" s="17"/>
      <c r="BP2246" s="18"/>
    </row>
    <row r="2247" spans="1:68" ht="15" customHeight="1" thickBot="1" x14ac:dyDescent="0.35">
      <c r="A2247" s="116">
        <v>2246</v>
      </c>
      <c r="H2247" s="121" t="s">
        <v>2503</v>
      </c>
      <c r="I2247" s="117">
        <v>8</v>
      </c>
      <c r="J2247" s="119" t="s">
        <v>2471</v>
      </c>
      <c r="K2247" s="119" t="s">
        <v>2481</v>
      </c>
      <c r="L2247" s="119" t="s">
        <v>2480</v>
      </c>
      <c r="M2247" s="119" t="s">
        <v>2479</v>
      </c>
      <c r="N2247" s="119" t="s">
        <v>2478</v>
      </c>
      <c r="O2247" s="119" t="s">
        <v>2588</v>
      </c>
      <c r="P2247" s="119" t="s">
        <v>2588</v>
      </c>
      <c r="Q2247" s="119" t="s">
        <v>2588</v>
      </c>
      <c r="R2247" s="6">
        <f t="shared" si="323"/>
        <v>5</v>
      </c>
      <c r="S2247" s="6">
        <f t="shared" si="324"/>
        <v>1</v>
      </c>
      <c r="T2247" s="7">
        <f t="shared" si="325"/>
        <v>130312</v>
      </c>
      <c r="U2247" s="122" t="str">
        <f t="shared" si="326"/>
        <v>1FD08</v>
      </c>
      <c r="V2247" s="10">
        <f t="shared" si="327"/>
        <v>253</v>
      </c>
      <c r="W2247" s="10">
        <f t="shared" si="328"/>
        <v>8</v>
      </c>
      <c r="X2247" s="11">
        <f t="shared" si="329"/>
        <v>16</v>
      </c>
      <c r="Y2247" s="11">
        <f t="shared" si="330"/>
        <v>253</v>
      </c>
      <c r="Z2247" s="12" t="str">
        <f t="shared" si="331"/>
        <v>Temperature</v>
      </c>
      <c r="AI2247" s="17"/>
      <c r="AJ2247" s="18"/>
      <c r="AK2247" s="19"/>
      <c r="AQ2247" s="34"/>
      <c r="AR2247" s="34"/>
      <c r="AS2247" s="34"/>
      <c r="AT2247" s="34"/>
      <c r="AU2247" s="34"/>
      <c r="AV2247" s="34"/>
      <c r="AW2247" s="34"/>
      <c r="AX2247" s="223">
        <v>130312</v>
      </c>
      <c r="AY2247" s="6">
        <v>16</v>
      </c>
      <c r="AZ2247" s="6">
        <v>253</v>
      </c>
      <c r="BA2247" s="87" t="s">
        <v>2365</v>
      </c>
      <c r="BB2247" s="39" t="s">
        <v>2600</v>
      </c>
      <c r="BC2247" s="84" t="s">
        <v>2359</v>
      </c>
      <c r="BJ2247" s="47" t="s">
        <v>2601</v>
      </c>
      <c r="BL2247" s="42" t="s">
        <v>2494</v>
      </c>
      <c r="BM2247" s="43" t="s">
        <v>2495</v>
      </c>
      <c r="BO2247" s="17"/>
      <c r="BP2247" s="18"/>
    </row>
    <row r="2248" spans="1:68" ht="15" customHeight="1" thickBot="1" x14ac:dyDescent="0.35">
      <c r="A2248" s="116">
        <v>2247</v>
      </c>
      <c r="H2248" s="121" t="s">
        <v>2503</v>
      </c>
      <c r="I2248" s="117">
        <v>8</v>
      </c>
      <c r="J2248" s="119" t="s">
        <v>2471</v>
      </c>
      <c r="K2248" s="119" t="s">
        <v>2471</v>
      </c>
      <c r="L2248" s="119" t="s">
        <v>2472</v>
      </c>
      <c r="M2248" s="119" t="s">
        <v>2594</v>
      </c>
      <c r="N2248" s="119" t="s">
        <v>2473</v>
      </c>
      <c r="O2248" s="119" t="s">
        <v>2472</v>
      </c>
      <c r="P2248" s="119" t="s">
        <v>2475</v>
      </c>
      <c r="Q2248" s="119" t="s">
        <v>2483</v>
      </c>
      <c r="R2248" s="6">
        <f t="shared" si="323"/>
        <v>5</v>
      </c>
      <c r="S2248" s="6">
        <f t="shared" si="324"/>
        <v>1</v>
      </c>
      <c r="T2248" s="7">
        <f t="shared" si="325"/>
        <v>130312</v>
      </c>
      <c r="U2248" s="122" t="str">
        <f t="shared" si="326"/>
        <v>1FD08</v>
      </c>
      <c r="V2248" s="10">
        <f t="shared" si="327"/>
        <v>253</v>
      </c>
      <c r="W2248" s="10">
        <f t="shared" si="328"/>
        <v>8</v>
      </c>
      <c r="X2248" s="11">
        <f t="shared" si="329"/>
        <v>16</v>
      </c>
      <c r="Y2248" s="11">
        <f t="shared" si="330"/>
        <v>253</v>
      </c>
      <c r="Z2248" s="12" t="str">
        <f t="shared" si="331"/>
        <v>Temperature</v>
      </c>
      <c r="AI2248" s="17"/>
      <c r="AJ2248" s="18"/>
      <c r="AK2248" s="19"/>
      <c r="AL2248" s="21"/>
      <c r="AM2248" s="21"/>
      <c r="AN2248" s="21"/>
      <c r="AO2248" s="21"/>
      <c r="AP2248" s="20"/>
      <c r="AQ2248" s="20"/>
      <c r="AR2248" s="20"/>
      <c r="AS2248" s="20"/>
      <c r="AT2248" s="20"/>
      <c r="AU2248" s="20"/>
      <c r="AV2248" s="20"/>
      <c r="AW2248" s="20"/>
      <c r="AX2248" s="222">
        <v>130312</v>
      </c>
      <c r="AY2248" s="6">
        <v>16</v>
      </c>
      <c r="AZ2248" s="6">
        <v>253</v>
      </c>
      <c r="BA2248" s="87" t="s">
        <v>2365</v>
      </c>
      <c r="BB2248" s="39" t="s">
        <v>2585</v>
      </c>
      <c r="BC2248" s="84" t="s">
        <v>2359</v>
      </c>
      <c r="BJ2248" s="47" t="s">
        <v>2493</v>
      </c>
      <c r="BL2248" s="42" t="s">
        <v>2494</v>
      </c>
      <c r="BM2248" s="43" t="s">
        <v>2495</v>
      </c>
      <c r="BO2248" s="17"/>
      <c r="BP2248" s="18"/>
    </row>
    <row r="2249" spans="1:68" ht="15" customHeight="1" thickBot="1" x14ac:dyDescent="0.35">
      <c r="A2249" s="116">
        <v>2248</v>
      </c>
      <c r="H2249" s="121" t="s">
        <v>2503</v>
      </c>
      <c r="I2249" s="117">
        <v>7</v>
      </c>
      <c r="J2249" s="119" t="s">
        <v>2484</v>
      </c>
      <c r="K2249" s="119" t="s">
        <v>2594</v>
      </c>
      <c r="L2249" s="119" t="s">
        <v>2481</v>
      </c>
      <c r="M2249" s="119" t="s">
        <v>2480</v>
      </c>
      <c r="N2249" s="119" t="s">
        <v>2479</v>
      </c>
      <c r="O2249" s="119" t="s">
        <v>2504</v>
      </c>
      <c r="P2249" s="119" t="s">
        <v>2475</v>
      </c>
      <c r="Q2249" s="120" t="s">
        <v>2485</v>
      </c>
      <c r="R2249" s="6">
        <f t="shared" si="323"/>
        <v>5</v>
      </c>
      <c r="S2249" s="6">
        <f t="shared" si="324"/>
        <v>1</v>
      </c>
      <c r="T2249" s="7">
        <f t="shared" si="325"/>
        <v>130312</v>
      </c>
      <c r="U2249" s="122" t="str">
        <f t="shared" si="326"/>
        <v>1FD08</v>
      </c>
      <c r="V2249" s="10">
        <f t="shared" si="327"/>
        <v>253</v>
      </c>
      <c r="W2249" s="10">
        <f t="shared" si="328"/>
        <v>8</v>
      </c>
      <c r="X2249" s="11">
        <f t="shared" si="329"/>
        <v>16</v>
      </c>
      <c r="Y2249" s="11">
        <f t="shared" si="330"/>
        <v>253</v>
      </c>
      <c r="Z2249" s="12" t="str">
        <f t="shared" si="331"/>
        <v>Temperature</v>
      </c>
      <c r="AI2249" s="17"/>
      <c r="AJ2249" s="18"/>
      <c r="AK2249" s="19"/>
      <c r="AQ2249" s="34"/>
      <c r="AR2249" s="34"/>
      <c r="AS2249" s="34"/>
      <c r="AT2249" s="34"/>
      <c r="AU2249" s="34"/>
      <c r="AV2249" s="34"/>
      <c r="AW2249" s="34"/>
      <c r="AX2249" s="223">
        <v>130312</v>
      </c>
      <c r="AY2249" s="6">
        <v>16</v>
      </c>
      <c r="AZ2249" s="6">
        <v>253</v>
      </c>
      <c r="BA2249" s="87" t="s">
        <v>2365</v>
      </c>
      <c r="BB2249" s="39" t="s">
        <v>2602</v>
      </c>
      <c r="BC2249" s="84" t="s">
        <v>2359</v>
      </c>
      <c r="BJ2249" s="47" t="s">
        <v>2603</v>
      </c>
      <c r="BL2249" s="42" t="s">
        <v>2494</v>
      </c>
      <c r="BM2249" s="43" t="s">
        <v>2495</v>
      </c>
      <c r="BO2249" s="17"/>
      <c r="BP2249" s="18"/>
    </row>
    <row r="2250" spans="1:68" ht="15" customHeight="1" thickBot="1" x14ac:dyDescent="0.35">
      <c r="A2250" s="116">
        <v>2249</v>
      </c>
      <c r="H2250" s="121" t="s">
        <v>2595</v>
      </c>
      <c r="I2250" s="117">
        <v>8</v>
      </c>
      <c r="J2250" s="119" t="s">
        <v>2471</v>
      </c>
      <c r="K2250" s="119" t="s">
        <v>2471</v>
      </c>
      <c r="L2250" s="119" t="s">
        <v>2472</v>
      </c>
      <c r="M2250" s="119" t="s">
        <v>2594</v>
      </c>
      <c r="N2250" s="119" t="s">
        <v>2486</v>
      </c>
      <c r="O2250" s="119" t="s">
        <v>2588</v>
      </c>
      <c r="P2250" s="119" t="s">
        <v>2588</v>
      </c>
      <c r="Q2250" s="119" t="s">
        <v>2588</v>
      </c>
      <c r="R2250" s="6">
        <f t="shared" si="323"/>
        <v>5</v>
      </c>
      <c r="S2250" s="6">
        <f t="shared" si="324"/>
        <v>1</v>
      </c>
      <c r="T2250" s="7">
        <f t="shared" si="325"/>
        <v>130312</v>
      </c>
      <c r="U2250" s="122" t="str">
        <f t="shared" si="326"/>
        <v>1FD08</v>
      </c>
      <c r="V2250" s="10">
        <f t="shared" si="327"/>
        <v>253</v>
      </c>
      <c r="W2250" s="10">
        <f t="shared" si="328"/>
        <v>8</v>
      </c>
      <c r="X2250" s="11">
        <f t="shared" si="329"/>
        <v>25</v>
      </c>
      <c r="Y2250" s="11">
        <f t="shared" si="330"/>
        <v>253</v>
      </c>
      <c r="Z2250" s="12" t="str">
        <f t="shared" si="331"/>
        <v>Temperature</v>
      </c>
      <c r="AI2250" s="17"/>
      <c r="AJ2250" s="18"/>
      <c r="AK2250" s="19"/>
      <c r="AL2250" s="21"/>
      <c r="AM2250" s="21"/>
      <c r="AN2250" s="21"/>
      <c r="AO2250" s="21"/>
      <c r="AP2250" s="20"/>
      <c r="AQ2250" s="20"/>
      <c r="AR2250" s="20"/>
      <c r="AS2250" s="20"/>
      <c r="AT2250" s="20"/>
      <c r="AU2250" s="20"/>
      <c r="AV2250" s="20"/>
      <c r="AW2250" s="20"/>
      <c r="AX2250" s="222">
        <v>130312</v>
      </c>
      <c r="AY2250" s="6">
        <v>25</v>
      </c>
      <c r="AZ2250" s="6">
        <v>253</v>
      </c>
      <c r="BA2250" s="87" t="s">
        <v>2365</v>
      </c>
      <c r="BB2250" s="39" t="s">
        <v>2467</v>
      </c>
      <c r="BC2250" s="84" t="s">
        <v>2359</v>
      </c>
      <c r="BJ2250" s="47" t="s">
        <v>2493</v>
      </c>
      <c r="BL2250" s="42" t="s">
        <v>2604</v>
      </c>
      <c r="BM2250" s="43" t="s">
        <v>2495</v>
      </c>
      <c r="BO2250" s="17"/>
      <c r="BP2250" s="18"/>
    </row>
    <row r="2251" spans="1:68" ht="15" customHeight="1" thickBot="1" x14ac:dyDescent="0.35">
      <c r="A2251" s="116">
        <v>2250</v>
      </c>
      <c r="H2251" s="121" t="s">
        <v>2487</v>
      </c>
      <c r="I2251" s="117">
        <v>8</v>
      </c>
      <c r="J2251" s="119" t="s">
        <v>2488</v>
      </c>
      <c r="K2251" s="119" t="s">
        <v>2489</v>
      </c>
      <c r="L2251" s="119" t="s">
        <v>2473</v>
      </c>
      <c r="M2251" s="119" t="s">
        <v>2490</v>
      </c>
      <c r="N2251" s="119" t="s">
        <v>2491</v>
      </c>
      <c r="O2251" s="119" t="s">
        <v>2492</v>
      </c>
      <c r="P2251" s="119" t="s">
        <v>2596</v>
      </c>
      <c r="Q2251" s="119" t="s">
        <v>2597</v>
      </c>
      <c r="R2251" s="6">
        <f t="shared" si="323"/>
        <v>2</v>
      </c>
      <c r="S2251" s="6">
        <f t="shared" si="324"/>
        <v>1</v>
      </c>
      <c r="T2251" s="7">
        <f t="shared" si="325"/>
        <v>130306</v>
      </c>
      <c r="U2251" s="122" t="str">
        <f t="shared" si="326"/>
        <v>1FD02</v>
      </c>
      <c r="V2251" s="10">
        <f t="shared" si="327"/>
        <v>253</v>
      </c>
      <c r="W2251" s="10">
        <f t="shared" si="328"/>
        <v>2</v>
      </c>
      <c r="X2251" s="11">
        <f t="shared" si="329"/>
        <v>3</v>
      </c>
      <c r="Y2251" s="11">
        <f t="shared" si="330"/>
        <v>253</v>
      </c>
      <c r="Z2251" s="12" t="str">
        <f t="shared" si="331"/>
        <v>Wind Data</v>
      </c>
      <c r="AI2251" s="17"/>
      <c r="AJ2251" s="18"/>
      <c r="AK2251" s="19"/>
      <c r="AQ2251" s="34"/>
      <c r="AR2251" s="34"/>
      <c r="AS2251" s="34"/>
      <c r="AT2251" s="34"/>
      <c r="AU2251" s="34"/>
      <c r="AV2251" s="34"/>
      <c r="AW2251" s="34"/>
      <c r="AX2251" s="223">
        <v>130306</v>
      </c>
      <c r="AY2251" s="6">
        <v>3</v>
      </c>
      <c r="AZ2251" s="6">
        <v>253</v>
      </c>
      <c r="BA2251" s="87" t="s">
        <v>2496</v>
      </c>
      <c r="BB2251" s="39" t="s">
        <v>2468</v>
      </c>
      <c r="BC2251" s="84" t="s">
        <v>2349</v>
      </c>
      <c r="BD2251" s="38" t="s">
        <v>2497</v>
      </c>
      <c r="BE2251" s="39" t="s">
        <v>2469</v>
      </c>
      <c r="BF2251" s="90" t="s">
        <v>2498</v>
      </c>
      <c r="BJ2251" s="47" t="s">
        <v>2499</v>
      </c>
      <c r="BL2251" s="42" t="s">
        <v>2500</v>
      </c>
      <c r="BM2251" s="43" t="s">
        <v>2495</v>
      </c>
      <c r="BO2251" s="17"/>
      <c r="BP2251" s="18"/>
    </row>
    <row r="2252" spans="1:68" ht="15" customHeight="1" thickBot="1" x14ac:dyDescent="0.35">
      <c r="A2252" s="116">
        <v>2251</v>
      </c>
      <c r="H2252" s="121" t="s">
        <v>2586</v>
      </c>
      <c r="I2252" s="117">
        <v>8</v>
      </c>
      <c r="J2252" s="119" t="s">
        <v>2471</v>
      </c>
      <c r="K2252" s="119" t="s">
        <v>2471</v>
      </c>
      <c r="L2252" s="119" t="s">
        <v>2472</v>
      </c>
      <c r="M2252" s="119" t="s">
        <v>2587</v>
      </c>
      <c r="N2252" s="120" t="s">
        <v>2502</v>
      </c>
      <c r="O2252" s="119" t="s">
        <v>2588</v>
      </c>
      <c r="P2252" s="119" t="s">
        <v>2588</v>
      </c>
      <c r="Q2252" s="119" t="s">
        <v>2588</v>
      </c>
      <c r="R2252" s="6">
        <f t="shared" si="323"/>
        <v>5</v>
      </c>
      <c r="S2252" s="6">
        <f t="shared" si="324"/>
        <v>1</v>
      </c>
      <c r="T2252" s="7">
        <f t="shared" si="325"/>
        <v>130312</v>
      </c>
      <c r="U2252" s="122" t="str">
        <f t="shared" si="326"/>
        <v>1FD08</v>
      </c>
      <c r="V2252" s="10">
        <f t="shared" si="327"/>
        <v>253</v>
      </c>
      <c r="W2252" s="10">
        <f t="shared" si="328"/>
        <v>8</v>
      </c>
      <c r="X2252" s="11">
        <f t="shared" si="329"/>
        <v>16</v>
      </c>
      <c r="Y2252" s="11">
        <f t="shared" si="330"/>
        <v>253</v>
      </c>
      <c r="Z2252" s="12" t="str">
        <f t="shared" si="331"/>
        <v>Temperature</v>
      </c>
      <c r="AI2252" s="17"/>
      <c r="AJ2252" s="18"/>
      <c r="AK2252" s="19"/>
      <c r="AL2252" s="21"/>
      <c r="AM2252" s="21"/>
      <c r="AN2252" s="21"/>
      <c r="AO2252" s="21"/>
      <c r="AP2252" s="20"/>
      <c r="AQ2252" s="22"/>
      <c r="AR2252" s="20"/>
      <c r="AS2252" s="20"/>
      <c r="AT2252" s="20"/>
      <c r="AU2252" s="20"/>
      <c r="AV2252" s="20"/>
      <c r="AW2252" s="20"/>
      <c r="AX2252" s="222">
        <v>130312</v>
      </c>
      <c r="AY2252" s="6">
        <v>16</v>
      </c>
      <c r="AZ2252" s="6">
        <v>253</v>
      </c>
      <c r="BA2252" s="87" t="s">
        <v>2365</v>
      </c>
      <c r="BB2252" s="39" t="s">
        <v>2582</v>
      </c>
      <c r="BC2252" s="84" t="s">
        <v>2359</v>
      </c>
      <c r="BJ2252" s="47" t="s">
        <v>2493</v>
      </c>
      <c r="BL2252" s="42" t="s">
        <v>2494</v>
      </c>
      <c r="BM2252" s="43" t="s">
        <v>2495</v>
      </c>
      <c r="BO2252" s="17">
        <v>35072</v>
      </c>
      <c r="BP2252" s="18" t="s">
        <v>144</v>
      </c>
    </row>
    <row r="2253" spans="1:68" ht="15" customHeight="1" thickBot="1" x14ac:dyDescent="0.35">
      <c r="A2253" s="116">
        <v>2252</v>
      </c>
      <c r="H2253" s="121" t="s">
        <v>2589</v>
      </c>
      <c r="I2253" s="117">
        <v>8</v>
      </c>
      <c r="J2253" s="119" t="s">
        <v>2590</v>
      </c>
      <c r="K2253" s="119" t="s">
        <v>2591</v>
      </c>
      <c r="L2253" s="119" t="s">
        <v>2473</v>
      </c>
      <c r="M2253" s="119" t="s">
        <v>2592</v>
      </c>
      <c r="N2253" s="119" t="s">
        <v>2474</v>
      </c>
      <c r="O2253" s="119" t="s">
        <v>2593</v>
      </c>
      <c r="P2253" s="119" t="s">
        <v>2588</v>
      </c>
      <c r="Q2253" s="119" t="s">
        <v>2588</v>
      </c>
      <c r="R2253" s="6">
        <f t="shared" si="323"/>
        <v>2</v>
      </c>
      <c r="S2253" s="6">
        <f t="shared" si="324"/>
        <v>1</v>
      </c>
      <c r="T2253" s="7">
        <f t="shared" si="325"/>
        <v>130306</v>
      </c>
      <c r="U2253" s="122" t="str">
        <f t="shared" si="326"/>
        <v>1FD02</v>
      </c>
      <c r="V2253" s="10">
        <f t="shared" si="327"/>
        <v>253</v>
      </c>
      <c r="W2253" s="10">
        <f t="shared" si="328"/>
        <v>2</v>
      </c>
      <c r="X2253" s="11">
        <f t="shared" si="329"/>
        <v>3</v>
      </c>
      <c r="Y2253" s="11">
        <f t="shared" si="330"/>
        <v>253</v>
      </c>
      <c r="Z2253" s="12" t="str">
        <f t="shared" si="331"/>
        <v>Wind Data</v>
      </c>
      <c r="AI2253" s="17"/>
      <c r="AJ2253" s="18"/>
      <c r="AK2253" s="19"/>
      <c r="AQ2253" s="37"/>
      <c r="AR2253" s="34"/>
      <c r="AS2253" s="34"/>
      <c r="AT2253" s="34"/>
      <c r="AU2253" s="34"/>
      <c r="AV2253" s="34"/>
      <c r="AW2253" s="34"/>
      <c r="AX2253" s="223">
        <v>130306</v>
      </c>
      <c r="AY2253" s="6">
        <v>3</v>
      </c>
      <c r="AZ2253" s="6">
        <v>253</v>
      </c>
      <c r="BA2253" s="87" t="s">
        <v>2496</v>
      </c>
      <c r="BB2253" s="39" t="s">
        <v>2583</v>
      </c>
      <c r="BC2253" s="84" t="s">
        <v>2349</v>
      </c>
      <c r="BD2253" s="38" t="s">
        <v>2497</v>
      </c>
      <c r="BE2253" s="39" t="s">
        <v>2584</v>
      </c>
      <c r="BF2253" s="90" t="s">
        <v>2498</v>
      </c>
      <c r="BJ2253" s="47" t="s">
        <v>2499</v>
      </c>
      <c r="BL2253" s="42" t="s">
        <v>2500</v>
      </c>
      <c r="BM2253" s="43" t="s">
        <v>2495</v>
      </c>
      <c r="BO2253" s="17">
        <v>35328</v>
      </c>
      <c r="BP2253" s="18" t="s">
        <v>145</v>
      </c>
    </row>
    <row r="2254" spans="1:68" ht="15" customHeight="1" thickBot="1" x14ac:dyDescent="0.35">
      <c r="A2254" s="116">
        <v>2253</v>
      </c>
      <c r="H2254" s="121" t="s">
        <v>2586</v>
      </c>
      <c r="I2254" s="117">
        <v>8</v>
      </c>
      <c r="J2254" s="119" t="s">
        <v>2471</v>
      </c>
      <c r="K2254" s="119" t="s">
        <v>2471</v>
      </c>
      <c r="L2254" s="119" t="s">
        <v>2475</v>
      </c>
      <c r="M2254" s="119" t="s">
        <v>2476</v>
      </c>
      <c r="N2254" s="119" t="s">
        <v>2477</v>
      </c>
      <c r="O2254" s="119" t="s">
        <v>2588</v>
      </c>
      <c r="P2254" s="119" t="s">
        <v>2588</v>
      </c>
      <c r="Q2254" s="119" t="s">
        <v>2588</v>
      </c>
      <c r="R2254" s="6">
        <f t="shared" si="323"/>
        <v>5</v>
      </c>
      <c r="S2254" s="6">
        <f t="shared" si="324"/>
        <v>1</v>
      </c>
      <c r="T2254" s="7">
        <f t="shared" si="325"/>
        <v>130312</v>
      </c>
      <c r="U2254" s="122" t="str">
        <f t="shared" si="326"/>
        <v>1FD08</v>
      </c>
      <c r="V2254" s="10">
        <f t="shared" si="327"/>
        <v>253</v>
      </c>
      <c r="W2254" s="10">
        <f t="shared" si="328"/>
        <v>8</v>
      </c>
      <c r="X2254" s="11">
        <f t="shared" si="329"/>
        <v>16</v>
      </c>
      <c r="Y2254" s="11">
        <f t="shared" si="330"/>
        <v>253</v>
      </c>
      <c r="Z2254" s="12" t="str">
        <f t="shared" si="331"/>
        <v>Temperature</v>
      </c>
      <c r="AI2254" s="17"/>
      <c r="AJ2254" s="18"/>
      <c r="AK2254" s="19"/>
      <c r="AL2254" s="21"/>
      <c r="AM2254" s="21"/>
      <c r="AN2254" s="21"/>
      <c r="AO2254" s="21"/>
      <c r="AP2254" s="20"/>
      <c r="AQ2254" s="22"/>
      <c r="AR2254" s="20"/>
      <c r="AS2254" s="20"/>
      <c r="AT2254" s="20"/>
      <c r="AU2254" s="20"/>
      <c r="AV2254" s="20"/>
      <c r="AW2254" s="20"/>
      <c r="AX2254" s="222">
        <v>130312</v>
      </c>
      <c r="AY2254" s="6">
        <v>16</v>
      </c>
      <c r="AZ2254" s="6">
        <v>253</v>
      </c>
      <c r="BA2254" s="87" t="s">
        <v>2365</v>
      </c>
      <c r="BB2254" s="39" t="s">
        <v>2464</v>
      </c>
      <c r="BC2254" s="84" t="s">
        <v>2359</v>
      </c>
      <c r="BJ2254" s="47" t="s">
        <v>2501</v>
      </c>
      <c r="BL2254" s="42" t="s">
        <v>2494</v>
      </c>
      <c r="BM2254" s="43" t="s">
        <v>2495</v>
      </c>
      <c r="BO2254" s="17">
        <v>35584</v>
      </c>
      <c r="BP2254" s="18" t="s">
        <v>146</v>
      </c>
    </row>
    <row r="2255" spans="1:68" ht="15" customHeight="1" thickBot="1" x14ac:dyDescent="0.35">
      <c r="A2255" s="116">
        <v>2254</v>
      </c>
      <c r="H2255" s="121" t="s">
        <v>2589</v>
      </c>
      <c r="I2255" s="117">
        <v>8</v>
      </c>
      <c r="J2255" s="119" t="s">
        <v>2478</v>
      </c>
      <c r="K2255" s="119" t="s">
        <v>2479</v>
      </c>
      <c r="L2255" s="119" t="s">
        <v>2480</v>
      </c>
      <c r="M2255" s="119" t="s">
        <v>2481</v>
      </c>
      <c r="N2255" s="119" t="s">
        <v>2482</v>
      </c>
      <c r="O2255" s="119" t="s">
        <v>2483</v>
      </c>
      <c r="P2255" s="119" t="s">
        <v>2475</v>
      </c>
      <c r="Q2255" s="120" t="s">
        <v>2473</v>
      </c>
      <c r="R2255" s="6">
        <f t="shared" si="323"/>
        <v>2</v>
      </c>
      <c r="S2255" s="6">
        <f t="shared" si="324"/>
        <v>1</v>
      </c>
      <c r="T2255" s="7">
        <f t="shared" si="325"/>
        <v>130306</v>
      </c>
      <c r="U2255" s="122" t="str">
        <f t="shared" si="326"/>
        <v>1FD02</v>
      </c>
      <c r="V2255" s="10">
        <f t="shared" si="327"/>
        <v>253</v>
      </c>
      <c r="W2255" s="10">
        <f t="shared" si="328"/>
        <v>2</v>
      </c>
      <c r="X2255" s="11">
        <f t="shared" si="329"/>
        <v>3</v>
      </c>
      <c r="Y2255" s="11">
        <f t="shared" si="330"/>
        <v>253</v>
      </c>
      <c r="Z2255" s="12" t="str">
        <f t="shared" si="331"/>
        <v>Wind Data</v>
      </c>
      <c r="AI2255" s="17"/>
      <c r="AJ2255" s="18"/>
      <c r="AK2255" s="19"/>
      <c r="AQ2255" s="37"/>
      <c r="AR2255" s="34"/>
      <c r="AS2255" s="34"/>
      <c r="AT2255" s="34"/>
      <c r="AU2255" s="34"/>
      <c r="AV2255" s="34"/>
      <c r="AW2255" s="34"/>
      <c r="AX2255" s="223">
        <v>130306</v>
      </c>
      <c r="AY2255" s="6">
        <v>3</v>
      </c>
      <c r="AZ2255" s="6">
        <v>253</v>
      </c>
      <c r="BA2255" s="87" t="s">
        <v>2496</v>
      </c>
      <c r="BB2255" s="39" t="s">
        <v>2598</v>
      </c>
      <c r="BC2255" s="84" t="s">
        <v>2349</v>
      </c>
      <c r="BD2255" s="38" t="s">
        <v>2497</v>
      </c>
      <c r="BE2255" s="39" t="s">
        <v>2599</v>
      </c>
      <c r="BF2255" s="90" t="s">
        <v>2498</v>
      </c>
      <c r="BJ2255" s="47" t="s">
        <v>2505</v>
      </c>
      <c r="BL2255" s="42" t="s">
        <v>2500</v>
      </c>
      <c r="BM2255" s="43" t="s">
        <v>2495</v>
      </c>
      <c r="BO2255" s="17">
        <v>35840</v>
      </c>
      <c r="BP2255" s="18" t="s">
        <v>147</v>
      </c>
    </row>
    <row r="2256" spans="1:68" ht="15" customHeight="1" thickBot="1" x14ac:dyDescent="0.35">
      <c r="A2256" s="116">
        <v>2255</v>
      </c>
      <c r="H2256" s="121" t="s">
        <v>2503</v>
      </c>
      <c r="I2256" s="117">
        <v>8</v>
      </c>
      <c r="J2256" s="119" t="s">
        <v>2471</v>
      </c>
      <c r="K2256" s="119" t="s">
        <v>2481</v>
      </c>
      <c r="L2256" s="119" t="s">
        <v>2480</v>
      </c>
      <c r="M2256" s="119" t="s">
        <v>2479</v>
      </c>
      <c r="N2256" s="119" t="s">
        <v>2478</v>
      </c>
      <c r="O2256" s="119" t="s">
        <v>2588</v>
      </c>
      <c r="P2256" s="119" t="s">
        <v>2588</v>
      </c>
      <c r="Q2256" s="119" t="s">
        <v>2588</v>
      </c>
      <c r="R2256" s="6">
        <f t="shared" si="323"/>
        <v>5</v>
      </c>
      <c r="S2256" s="6">
        <f t="shared" si="324"/>
        <v>1</v>
      </c>
      <c r="T2256" s="7">
        <f t="shared" si="325"/>
        <v>130312</v>
      </c>
      <c r="U2256" s="122" t="str">
        <f t="shared" si="326"/>
        <v>1FD08</v>
      </c>
      <c r="V2256" s="10">
        <f t="shared" si="327"/>
        <v>253</v>
      </c>
      <c r="W2256" s="10">
        <f t="shared" si="328"/>
        <v>8</v>
      </c>
      <c r="X2256" s="11">
        <f t="shared" si="329"/>
        <v>16</v>
      </c>
      <c r="Y2256" s="11">
        <f t="shared" si="330"/>
        <v>253</v>
      </c>
      <c r="Z2256" s="12" t="str">
        <f t="shared" si="331"/>
        <v>Temperature</v>
      </c>
      <c r="AI2256" s="17"/>
      <c r="AJ2256" s="18"/>
      <c r="AK2256" s="19"/>
      <c r="AL2256" s="21"/>
      <c r="AM2256" s="21"/>
      <c r="AN2256" s="21"/>
      <c r="AO2256" s="21"/>
      <c r="AP2256" s="20"/>
      <c r="AQ2256" s="22"/>
      <c r="AR2256" s="20"/>
      <c r="AS2256" s="20"/>
      <c r="AT2256" s="20"/>
      <c r="AU2256" s="20"/>
      <c r="AV2256" s="20"/>
      <c r="AW2256" s="20"/>
      <c r="AX2256" s="222">
        <v>130312</v>
      </c>
      <c r="AY2256" s="6">
        <v>16</v>
      </c>
      <c r="AZ2256" s="6">
        <v>253</v>
      </c>
      <c r="BA2256" s="87" t="s">
        <v>2365</v>
      </c>
      <c r="BB2256" s="39" t="s">
        <v>2600</v>
      </c>
      <c r="BC2256" s="84" t="s">
        <v>2359</v>
      </c>
      <c r="BJ2256" s="47" t="s">
        <v>2601</v>
      </c>
      <c r="BL2256" s="42" t="s">
        <v>2494</v>
      </c>
      <c r="BM2256" s="43" t="s">
        <v>2495</v>
      </c>
      <c r="BO2256" s="17">
        <v>36096</v>
      </c>
      <c r="BP2256" s="18" t="s">
        <v>148</v>
      </c>
    </row>
    <row r="2257" spans="1:68" ht="15" customHeight="1" thickBot="1" x14ac:dyDescent="0.35">
      <c r="A2257" s="116">
        <v>2256</v>
      </c>
      <c r="H2257" s="121" t="s">
        <v>2503</v>
      </c>
      <c r="I2257" s="117">
        <v>8</v>
      </c>
      <c r="J2257" s="119" t="s">
        <v>2471</v>
      </c>
      <c r="K2257" s="119" t="s">
        <v>2471</v>
      </c>
      <c r="L2257" s="119" t="s">
        <v>2472</v>
      </c>
      <c r="M2257" s="119" t="s">
        <v>2594</v>
      </c>
      <c r="N2257" s="119" t="s">
        <v>2473</v>
      </c>
      <c r="O2257" s="120" t="s">
        <v>2472</v>
      </c>
      <c r="P2257" s="119" t="s">
        <v>2475</v>
      </c>
      <c r="Q2257" s="119" t="s">
        <v>2483</v>
      </c>
      <c r="R2257" s="6">
        <f t="shared" si="323"/>
        <v>5</v>
      </c>
      <c r="S2257" s="6">
        <f t="shared" si="324"/>
        <v>1</v>
      </c>
      <c r="T2257" s="7">
        <f t="shared" si="325"/>
        <v>130312</v>
      </c>
      <c r="U2257" s="122" t="str">
        <f t="shared" si="326"/>
        <v>1FD08</v>
      </c>
      <c r="V2257" s="10">
        <f t="shared" si="327"/>
        <v>253</v>
      </c>
      <c r="W2257" s="10">
        <f t="shared" si="328"/>
        <v>8</v>
      </c>
      <c r="X2257" s="11">
        <f t="shared" si="329"/>
        <v>16</v>
      </c>
      <c r="Y2257" s="11">
        <f t="shared" si="330"/>
        <v>253</v>
      </c>
      <c r="Z2257" s="12" t="str">
        <f t="shared" si="331"/>
        <v>Temperature</v>
      </c>
      <c r="AI2257" s="17"/>
      <c r="AJ2257" s="18"/>
      <c r="AK2257" s="19"/>
      <c r="AQ2257" s="37"/>
      <c r="AR2257" s="34"/>
      <c r="AS2257" s="34"/>
      <c r="AT2257" s="34"/>
      <c r="AU2257" s="34"/>
      <c r="AV2257" s="34"/>
      <c r="AW2257" s="34"/>
      <c r="AX2257" s="223">
        <v>130312</v>
      </c>
      <c r="AY2257" s="6">
        <v>16</v>
      </c>
      <c r="AZ2257" s="6">
        <v>253</v>
      </c>
      <c r="BA2257" s="87" t="s">
        <v>2365</v>
      </c>
      <c r="BB2257" s="39" t="s">
        <v>2585</v>
      </c>
      <c r="BC2257" s="84" t="s">
        <v>2359</v>
      </c>
      <c r="BJ2257" s="47" t="s">
        <v>2493</v>
      </c>
      <c r="BL2257" s="42" t="s">
        <v>2494</v>
      </c>
      <c r="BM2257" s="43" t="s">
        <v>2495</v>
      </c>
      <c r="BO2257" s="17">
        <v>36352</v>
      </c>
      <c r="BP2257" s="18" t="s">
        <v>149</v>
      </c>
    </row>
    <row r="2258" spans="1:68" ht="15" customHeight="1" thickBot="1" x14ac:dyDescent="0.35">
      <c r="A2258" s="116">
        <v>2257</v>
      </c>
      <c r="H2258" s="121" t="s">
        <v>2503</v>
      </c>
      <c r="I2258" s="117">
        <v>7</v>
      </c>
      <c r="J2258" s="119" t="s">
        <v>2484</v>
      </c>
      <c r="K2258" s="119" t="s">
        <v>2594</v>
      </c>
      <c r="L2258" s="119" t="s">
        <v>2481</v>
      </c>
      <c r="M2258" s="119" t="s">
        <v>2480</v>
      </c>
      <c r="N2258" s="119" t="s">
        <v>2479</v>
      </c>
      <c r="O2258" s="119" t="s">
        <v>2504</v>
      </c>
      <c r="P2258" s="119" t="s">
        <v>2475</v>
      </c>
      <c r="Q2258" s="119" t="s">
        <v>2485</v>
      </c>
      <c r="R2258" s="6">
        <f t="shared" si="323"/>
        <v>5</v>
      </c>
      <c r="S2258" s="6">
        <f t="shared" si="324"/>
        <v>1</v>
      </c>
      <c r="T2258" s="7">
        <f t="shared" si="325"/>
        <v>130312</v>
      </c>
      <c r="U2258" s="122" t="str">
        <f t="shared" si="326"/>
        <v>1FD08</v>
      </c>
      <c r="V2258" s="10">
        <f t="shared" si="327"/>
        <v>253</v>
      </c>
      <c r="W2258" s="10">
        <f t="shared" si="328"/>
        <v>8</v>
      </c>
      <c r="X2258" s="11">
        <f t="shared" si="329"/>
        <v>16</v>
      </c>
      <c r="Y2258" s="11">
        <f t="shared" si="330"/>
        <v>253</v>
      </c>
      <c r="Z2258" s="12" t="str">
        <f t="shared" si="331"/>
        <v>Temperature</v>
      </c>
      <c r="AI2258" s="17"/>
      <c r="AJ2258" s="18"/>
      <c r="AK2258" s="19"/>
      <c r="AL2258" s="21"/>
      <c r="AM2258" s="21"/>
      <c r="AN2258" s="21"/>
      <c r="AO2258" s="21"/>
      <c r="AP2258" s="20"/>
      <c r="AQ2258" s="22"/>
      <c r="AR2258" s="20"/>
      <c r="AS2258" s="20"/>
      <c r="AT2258" s="20"/>
      <c r="AU2258" s="20"/>
      <c r="AV2258" s="20"/>
      <c r="AW2258" s="20"/>
      <c r="AX2258" s="222">
        <v>130312</v>
      </c>
      <c r="AY2258" s="6">
        <v>16</v>
      </c>
      <c r="AZ2258" s="6">
        <v>253</v>
      </c>
      <c r="BA2258" s="87" t="s">
        <v>2365</v>
      </c>
      <c r="BB2258" s="39" t="s">
        <v>2602</v>
      </c>
      <c r="BC2258" s="84" t="s">
        <v>2359</v>
      </c>
      <c r="BJ2258" s="47" t="s">
        <v>2603</v>
      </c>
      <c r="BL2258" s="42" t="s">
        <v>2494</v>
      </c>
      <c r="BM2258" s="43" t="s">
        <v>2495</v>
      </c>
      <c r="BO2258" s="17">
        <v>36608</v>
      </c>
      <c r="BP2258" s="18" t="s">
        <v>150</v>
      </c>
    </row>
    <row r="2259" spans="1:68" ht="15" customHeight="1" thickBot="1" x14ac:dyDescent="0.35">
      <c r="A2259" s="116">
        <v>2258</v>
      </c>
      <c r="H2259" s="121" t="s">
        <v>2595</v>
      </c>
      <c r="I2259" s="117">
        <v>8</v>
      </c>
      <c r="J2259" s="119" t="s">
        <v>2471</v>
      </c>
      <c r="K2259" s="119" t="s">
        <v>2471</v>
      </c>
      <c r="L2259" s="119" t="s">
        <v>2472</v>
      </c>
      <c r="M2259" s="120" t="s">
        <v>2594</v>
      </c>
      <c r="N2259" s="119" t="s">
        <v>2486</v>
      </c>
      <c r="O2259" s="120" t="s">
        <v>2588</v>
      </c>
      <c r="P2259" s="119" t="s">
        <v>2588</v>
      </c>
      <c r="Q2259" s="119" t="s">
        <v>2588</v>
      </c>
      <c r="R2259" s="6">
        <f t="shared" si="323"/>
        <v>5</v>
      </c>
      <c r="S2259" s="6">
        <f t="shared" si="324"/>
        <v>1</v>
      </c>
      <c r="T2259" s="7">
        <f t="shared" si="325"/>
        <v>130312</v>
      </c>
      <c r="U2259" s="122" t="str">
        <f t="shared" si="326"/>
        <v>1FD08</v>
      </c>
      <c r="V2259" s="10">
        <f t="shared" si="327"/>
        <v>253</v>
      </c>
      <c r="W2259" s="10">
        <f t="shared" si="328"/>
        <v>8</v>
      </c>
      <c r="X2259" s="11">
        <f t="shared" si="329"/>
        <v>25</v>
      </c>
      <c r="Y2259" s="11">
        <f t="shared" si="330"/>
        <v>253</v>
      </c>
      <c r="Z2259" s="12" t="str">
        <f t="shared" si="331"/>
        <v>Temperature</v>
      </c>
      <c r="AI2259" s="17"/>
      <c r="AJ2259" s="18"/>
      <c r="AK2259" s="19"/>
      <c r="AQ2259" s="37"/>
      <c r="AR2259" s="34"/>
      <c r="AS2259" s="34"/>
      <c r="AT2259" s="34"/>
      <c r="AU2259" s="34"/>
      <c r="AV2259" s="34"/>
      <c r="AW2259" s="34"/>
      <c r="AX2259" s="223">
        <v>130312</v>
      </c>
      <c r="AY2259" s="6">
        <v>25</v>
      </c>
      <c r="AZ2259" s="6">
        <v>253</v>
      </c>
      <c r="BA2259" s="87" t="s">
        <v>2365</v>
      </c>
      <c r="BB2259" s="39" t="s">
        <v>2467</v>
      </c>
      <c r="BC2259" s="84" t="s">
        <v>2359</v>
      </c>
      <c r="BJ2259" s="47" t="s">
        <v>2493</v>
      </c>
      <c r="BL2259" s="42" t="s">
        <v>2604</v>
      </c>
      <c r="BM2259" s="43" t="s">
        <v>2495</v>
      </c>
      <c r="BO2259" s="17">
        <v>61460</v>
      </c>
      <c r="BP2259" s="18" t="s">
        <v>263</v>
      </c>
    </row>
    <row r="2260" spans="1:68" ht="15" customHeight="1" thickBot="1" x14ac:dyDescent="0.35">
      <c r="A2260" s="116">
        <v>2259</v>
      </c>
      <c r="H2260" s="121" t="s">
        <v>2487</v>
      </c>
      <c r="I2260" s="117">
        <v>8</v>
      </c>
      <c r="J2260" s="119" t="s">
        <v>2488</v>
      </c>
      <c r="K2260" s="119" t="s">
        <v>2489</v>
      </c>
      <c r="L2260" s="120" t="s">
        <v>2473</v>
      </c>
      <c r="M2260" s="119" t="s">
        <v>2490</v>
      </c>
      <c r="N2260" s="119" t="s">
        <v>2491</v>
      </c>
      <c r="O2260" s="119" t="s">
        <v>2492</v>
      </c>
      <c r="P2260" s="119" t="s">
        <v>2596</v>
      </c>
      <c r="Q2260" s="119" t="s">
        <v>2597</v>
      </c>
      <c r="R2260" s="6">
        <f t="shared" si="323"/>
        <v>2</v>
      </c>
      <c r="S2260" s="6">
        <f t="shared" si="324"/>
        <v>1</v>
      </c>
      <c r="T2260" s="7">
        <f t="shared" si="325"/>
        <v>130306</v>
      </c>
      <c r="U2260" s="122" t="str">
        <f t="shared" si="326"/>
        <v>1FD02</v>
      </c>
      <c r="V2260" s="10">
        <f t="shared" si="327"/>
        <v>253</v>
      </c>
      <c r="W2260" s="10">
        <f t="shared" si="328"/>
        <v>2</v>
      </c>
      <c r="X2260" s="11">
        <f t="shared" si="329"/>
        <v>3</v>
      </c>
      <c r="Y2260" s="11">
        <f t="shared" si="330"/>
        <v>253</v>
      </c>
      <c r="Z2260" s="12" t="str">
        <f t="shared" si="331"/>
        <v>Wind Data</v>
      </c>
      <c r="AI2260" s="17"/>
      <c r="AJ2260" s="18"/>
      <c r="AK2260" s="19"/>
      <c r="AL2260" s="21"/>
      <c r="AM2260" s="21"/>
      <c r="AN2260" s="21"/>
      <c r="AO2260" s="21"/>
      <c r="AP2260" s="20"/>
      <c r="AQ2260" s="22"/>
      <c r="AR2260" s="20"/>
      <c r="AS2260" s="20"/>
      <c r="AT2260" s="20"/>
      <c r="AU2260" s="20"/>
      <c r="AV2260" s="20"/>
      <c r="AW2260" s="20"/>
      <c r="AX2260" s="222">
        <v>130306</v>
      </c>
      <c r="AY2260" s="6">
        <v>3</v>
      </c>
      <c r="AZ2260" s="6">
        <v>253</v>
      </c>
      <c r="BA2260" s="87" t="s">
        <v>2496</v>
      </c>
      <c r="BB2260" s="39" t="s">
        <v>2468</v>
      </c>
      <c r="BC2260" s="84" t="s">
        <v>2349</v>
      </c>
      <c r="BD2260" s="38" t="s">
        <v>2497</v>
      </c>
      <c r="BE2260" s="39" t="s">
        <v>2469</v>
      </c>
      <c r="BF2260" s="90" t="s">
        <v>2498</v>
      </c>
      <c r="BJ2260" s="47" t="s">
        <v>2499</v>
      </c>
      <c r="BL2260" s="42" t="s">
        <v>2500</v>
      </c>
      <c r="BM2260" s="43" t="s">
        <v>2495</v>
      </c>
      <c r="BO2260" s="17">
        <v>61461</v>
      </c>
      <c r="BP2260" s="18" t="s">
        <v>264</v>
      </c>
    </row>
    <row r="2261" spans="1:68" ht="15" customHeight="1" thickBot="1" x14ac:dyDescent="0.35">
      <c r="A2261" s="116">
        <v>2260</v>
      </c>
      <c r="H2261" s="121" t="s">
        <v>2586</v>
      </c>
      <c r="I2261" s="117">
        <v>8</v>
      </c>
      <c r="J2261" s="119" t="s">
        <v>2471</v>
      </c>
      <c r="K2261" s="119" t="s">
        <v>2471</v>
      </c>
      <c r="L2261" s="119" t="s">
        <v>2472</v>
      </c>
      <c r="M2261" s="120" t="s">
        <v>2587</v>
      </c>
      <c r="N2261" s="119" t="s">
        <v>2502</v>
      </c>
      <c r="O2261" s="119" t="s">
        <v>2588</v>
      </c>
      <c r="P2261" s="119" t="s">
        <v>2588</v>
      </c>
      <c r="Q2261" s="119" t="s">
        <v>2588</v>
      </c>
      <c r="R2261" s="6">
        <f t="shared" si="323"/>
        <v>5</v>
      </c>
      <c r="S2261" s="6">
        <f t="shared" si="324"/>
        <v>1</v>
      </c>
      <c r="T2261" s="7">
        <f t="shared" si="325"/>
        <v>130312</v>
      </c>
      <c r="U2261" s="122" t="str">
        <f t="shared" si="326"/>
        <v>1FD08</v>
      </c>
      <c r="V2261" s="10">
        <f t="shared" si="327"/>
        <v>253</v>
      </c>
      <c r="W2261" s="10">
        <f t="shared" si="328"/>
        <v>8</v>
      </c>
      <c r="X2261" s="11">
        <f t="shared" si="329"/>
        <v>16</v>
      </c>
      <c r="Y2261" s="11">
        <f t="shared" si="330"/>
        <v>253</v>
      </c>
      <c r="Z2261" s="12" t="str">
        <f t="shared" si="331"/>
        <v>Temperature</v>
      </c>
      <c r="AI2261" s="17"/>
      <c r="AJ2261" s="18"/>
      <c r="AK2261" s="19"/>
      <c r="AQ2261" s="37"/>
      <c r="AR2261" s="34"/>
      <c r="AS2261" s="34"/>
      <c r="AT2261" s="34"/>
      <c r="AU2261" s="34"/>
      <c r="AV2261" s="34"/>
      <c r="AW2261" s="34"/>
      <c r="AX2261" s="223">
        <v>130312</v>
      </c>
      <c r="AY2261" s="6">
        <v>16</v>
      </c>
      <c r="AZ2261" s="6">
        <v>253</v>
      </c>
      <c r="BA2261" s="87" t="s">
        <v>2365</v>
      </c>
      <c r="BB2261" s="39" t="s">
        <v>2582</v>
      </c>
      <c r="BC2261" s="84" t="s">
        <v>2359</v>
      </c>
      <c r="BJ2261" s="47" t="s">
        <v>2493</v>
      </c>
      <c r="BL2261" s="42" t="s">
        <v>2494</v>
      </c>
      <c r="BM2261" s="43" t="s">
        <v>2495</v>
      </c>
      <c r="BO2261" s="17">
        <v>61462</v>
      </c>
      <c r="BP2261" s="18" t="s">
        <v>265</v>
      </c>
    </row>
    <row r="2262" spans="1:68" ht="15" customHeight="1" thickBot="1" x14ac:dyDescent="0.35">
      <c r="A2262" s="116">
        <v>2261</v>
      </c>
      <c r="H2262" s="121" t="s">
        <v>2589</v>
      </c>
      <c r="I2262" s="117">
        <v>8</v>
      </c>
      <c r="J2262" s="119" t="s">
        <v>2590</v>
      </c>
      <c r="K2262" s="119" t="s">
        <v>2591</v>
      </c>
      <c r="L2262" s="119" t="s">
        <v>2473</v>
      </c>
      <c r="M2262" s="119" t="s">
        <v>2592</v>
      </c>
      <c r="N2262" s="119" t="s">
        <v>2474</v>
      </c>
      <c r="O2262" s="119" t="s">
        <v>2593</v>
      </c>
      <c r="P2262" s="119" t="s">
        <v>2588</v>
      </c>
      <c r="Q2262" s="119" t="s">
        <v>2588</v>
      </c>
      <c r="R2262" s="6">
        <f t="shared" si="323"/>
        <v>2</v>
      </c>
      <c r="S2262" s="6">
        <f t="shared" si="324"/>
        <v>1</v>
      </c>
      <c r="T2262" s="7">
        <f t="shared" si="325"/>
        <v>130306</v>
      </c>
      <c r="U2262" s="122" t="str">
        <f t="shared" si="326"/>
        <v>1FD02</v>
      </c>
      <c r="V2262" s="10">
        <f t="shared" si="327"/>
        <v>253</v>
      </c>
      <c r="W2262" s="10">
        <f t="shared" si="328"/>
        <v>2</v>
      </c>
      <c r="X2262" s="11">
        <f t="shared" si="329"/>
        <v>3</v>
      </c>
      <c r="Y2262" s="11">
        <f t="shared" si="330"/>
        <v>253</v>
      </c>
      <c r="Z2262" s="12" t="str">
        <f t="shared" si="331"/>
        <v>Wind Data</v>
      </c>
      <c r="AI2262" s="17"/>
      <c r="AJ2262" s="18"/>
      <c r="AK2262" s="19"/>
      <c r="AL2262" s="21"/>
      <c r="AM2262" s="21"/>
      <c r="AN2262" s="21"/>
      <c r="AO2262" s="21"/>
      <c r="AP2262" s="20"/>
      <c r="AQ2262" s="22"/>
      <c r="AR2262" s="20"/>
      <c r="AS2262" s="20"/>
      <c r="AT2262" s="20"/>
      <c r="AU2262" s="20"/>
      <c r="AV2262" s="20"/>
      <c r="AW2262" s="20"/>
      <c r="AX2262" s="222">
        <v>130306</v>
      </c>
      <c r="AY2262" s="6">
        <v>3</v>
      </c>
      <c r="AZ2262" s="6">
        <v>253</v>
      </c>
      <c r="BA2262" s="87" t="s">
        <v>2496</v>
      </c>
      <c r="BB2262" s="39" t="s">
        <v>2583</v>
      </c>
      <c r="BC2262" s="84" t="s">
        <v>2349</v>
      </c>
      <c r="BD2262" s="38" t="s">
        <v>2497</v>
      </c>
      <c r="BE2262" s="39" t="s">
        <v>2584</v>
      </c>
      <c r="BF2262" s="90" t="s">
        <v>2498</v>
      </c>
      <c r="BJ2262" s="47" t="s">
        <v>2499</v>
      </c>
      <c r="BL2262" s="42" t="s">
        <v>2500</v>
      </c>
      <c r="BM2262" s="43" t="s">
        <v>2495</v>
      </c>
      <c r="BO2262" s="17">
        <v>61463</v>
      </c>
      <c r="BP2262" s="18" t="s">
        <v>266</v>
      </c>
    </row>
    <row r="2263" spans="1:68" ht="15" customHeight="1" thickBot="1" x14ac:dyDescent="0.35">
      <c r="A2263" s="116">
        <v>2262</v>
      </c>
      <c r="H2263" s="121" t="s">
        <v>2586</v>
      </c>
      <c r="I2263" s="117">
        <v>8</v>
      </c>
      <c r="J2263" s="119" t="s">
        <v>2471</v>
      </c>
      <c r="K2263" s="120" t="s">
        <v>2471</v>
      </c>
      <c r="L2263" s="119" t="s">
        <v>2475</v>
      </c>
      <c r="M2263" s="119" t="s">
        <v>2476</v>
      </c>
      <c r="N2263" s="119" t="s">
        <v>2477</v>
      </c>
      <c r="O2263" s="120" t="s">
        <v>2588</v>
      </c>
      <c r="P2263" s="119" t="s">
        <v>2588</v>
      </c>
      <c r="Q2263" s="119" t="s">
        <v>2588</v>
      </c>
      <c r="R2263" s="6">
        <f t="shared" si="323"/>
        <v>5</v>
      </c>
      <c r="S2263" s="6">
        <f t="shared" si="324"/>
        <v>1</v>
      </c>
      <c r="T2263" s="7">
        <f t="shared" si="325"/>
        <v>130312</v>
      </c>
      <c r="U2263" s="122" t="str">
        <f t="shared" si="326"/>
        <v>1FD08</v>
      </c>
      <c r="V2263" s="10">
        <f t="shared" si="327"/>
        <v>253</v>
      </c>
      <c r="W2263" s="10">
        <f t="shared" si="328"/>
        <v>8</v>
      </c>
      <c r="X2263" s="11">
        <f t="shared" si="329"/>
        <v>16</v>
      </c>
      <c r="Y2263" s="11">
        <f t="shared" si="330"/>
        <v>253</v>
      </c>
      <c r="Z2263" s="12" t="str">
        <f t="shared" si="331"/>
        <v>Temperature</v>
      </c>
      <c r="AI2263" s="17"/>
      <c r="AJ2263" s="18"/>
      <c r="AK2263" s="19"/>
      <c r="AQ2263" s="37"/>
      <c r="AR2263" s="34"/>
      <c r="AS2263" s="34"/>
      <c r="AT2263" s="34"/>
      <c r="AU2263" s="34"/>
      <c r="AV2263" s="34"/>
      <c r="AW2263" s="34"/>
      <c r="AX2263" s="223">
        <v>130312</v>
      </c>
      <c r="AY2263" s="6">
        <v>16</v>
      </c>
      <c r="AZ2263" s="6">
        <v>253</v>
      </c>
      <c r="BA2263" s="87" t="s">
        <v>2365</v>
      </c>
      <c r="BB2263" s="39" t="s">
        <v>2464</v>
      </c>
      <c r="BC2263" s="84" t="s">
        <v>2359</v>
      </c>
      <c r="BJ2263" s="47" t="s">
        <v>2501</v>
      </c>
      <c r="BL2263" s="42" t="s">
        <v>2494</v>
      </c>
      <c r="BM2263" s="43" t="s">
        <v>2495</v>
      </c>
      <c r="BO2263" s="17">
        <v>61464</v>
      </c>
      <c r="BP2263" s="18" t="s">
        <v>267</v>
      </c>
    </row>
    <row r="2264" spans="1:68" ht="15" customHeight="1" thickBot="1" x14ac:dyDescent="0.35">
      <c r="A2264" s="116">
        <v>2263</v>
      </c>
      <c r="H2264" s="121" t="s">
        <v>2589</v>
      </c>
      <c r="I2264" s="117">
        <v>8</v>
      </c>
      <c r="J2264" s="119" t="s">
        <v>2478</v>
      </c>
      <c r="K2264" s="119" t="s">
        <v>2479</v>
      </c>
      <c r="L2264" s="119" t="s">
        <v>2480</v>
      </c>
      <c r="M2264" s="119" t="s">
        <v>2481</v>
      </c>
      <c r="N2264" s="119" t="s">
        <v>2482</v>
      </c>
      <c r="O2264" s="119" t="s">
        <v>2483</v>
      </c>
      <c r="P2264" s="120" t="s">
        <v>2475</v>
      </c>
      <c r="Q2264" s="119" t="s">
        <v>2473</v>
      </c>
      <c r="R2264" s="6">
        <f t="shared" si="323"/>
        <v>2</v>
      </c>
      <c r="S2264" s="6">
        <f t="shared" si="324"/>
        <v>1</v>
      </c>
      <c r="T2264" s="7">
        <f t="shared" si="325"/>
        <v>130306</v>
      </c>
      <c r="U2264" s="122" t="str">
        <f t="shared" si="326"/>
        <v>1FD02</v>
      </c>
      <c r="V2264" s="10">
        <f t="shared" si="327"/>
        <v>253</v>
      </c>
      <c r="W2264" s="10">
        <f t="shared" si="328"/>
        <v>2</v>
      </c>
      <c r="X2264" s="11">
        <f t="shared" si="329"/>
        <v>3</v>
      </c>
      <c r="Y2264" s="11">
        <f t="shared" si="330"/>
        <v>253</v>
      </c>
      <c r="Z2264" s="12" t="str">
        <f t="shared" si="331"/>
        <v>Wind Data</v>
      </c>
      <c r="AI2264" s="17"/>
      <c r="AJ2264" s="18"/>
      <c r="AK2264" s="19"/>
      <c r="AL2264" s="21"/>
      <c r="AM2264" s="21"/>
      <c r="AN2264" s="21"/>
      <c r="AO2264" s="21"/>
      <c r="AP2264" s="20"/>
      <c r="AQ2264" s="22"/>
      <c r="AR2264" s="20"/>
      <c r="AS2264" s="20"/>
      <c r="AT2264" s="20"/>
      <c r="AU2264" s="20"/>
      <c r="AV2264" s="20"/>
      <c r="AW2264" s="20"/>
      <c r="AX2264" s="222">
        <v>130306</v>
      </c>
      <c r="AY2264" s="6">
        <v>3</v>
      </c>
      <c r="AZ2264" s="6">
        <v>253</v>
      </c>
      <c r="BA2264" s="87" t="s">
        <v>2496</v>
      </c>
      <c r="BB2264" s="39" t="s">
        <v>2598</v>
      </c>
      <c r="BC2264" s="84" t="s">
        <v>2349</v>
      </c>
      <c r="BD2264" s="38" t="s">
        <v>2497</v>
      </c>
      <c r="BE2264" s="39" t="s">
        <v>2599</v>
      </c>
      <c r="BF2264" s="90" t="s">
        <v>2498</v>
      </c>
      <c r="BJ2264" s="47" t="s">
        <v>2505</v>
      </c>
      <c r="BL2264" s="42" t="s">
        <v>2500</v>
      </c>
      <c r="BM2264" s="43" t="s">
        <v>2495</v>
      </c>
      <c r="BO2264" s="17">
        <v>61465</v>
      </c>
      <c r="BP2264" s="18" t="s">
        <v>268</v>
      </c>
    </row>
    <row r="2265" spans="1:68" ht="15" customHeight="1" thickBot="1" x14ac:dyDescent="0.35">
      <c r="A2265" s="116">
        <v>2264</v>
      </c>
      <c r="H2265" s="121" t="s">
        <v>2503</v>
      </c>
      <c r="I2265" s="117">
        <v>8</v>
      </c>
      <c r="J2265" s="119" t="s">
        <v>2471</v>
      </c>
      <c r="K2265" s="119" t="s">
        <v>2481</v>
      </c>
      <c r="L2265" s="120" t="s">
        <v>2480</v>
      </c>
      <c r="M2265" s="120" t="s">
        <v>2479</v>
      </c>
      <c r="N2265" s="119" t="s">
        <v>2478</v>
      </c>
      <c r="O2265" s="119" t="s">
        <v>2588</v>
      </c>
      <c r="P2265" s="119" t="s">
        <v>2588</v>
      </c>
      <c r="Q2265" s="119" t="s">
        <v>2588</v>
      </c>
      <c r="R2265" s="6">
        <f t="shared" si="323"/>
        <v>5</v>
      </c>
      <c r="S2265" s="6">
        <f t="shared" si="324"/>
        <v>1</v>
      </c>
      <c r="T2265" s="7">
        <f t="shared" si="325"/>
        <v>130312</v>
      </c>
      <c r="U2265" s="122" t="str">
        <f t="shared" si="326"/>
        <v>1FD08</v>
      </c>
      <c r="V2265" s="10">
        <f t="shared" si="327"/>
        <v>253</v>
      </c>
      <c r="W2265" s="10">
        <f t="shared" si="328"/>
        <v>8</v>
      </c>
      <c r="X2265" s="11">
        <f t="shared" si="329"/>
        <v>16</v>
      </c>
      <c r="Y2265" s="11">
        <f t="shared" si="330"/>
        <v>253</v>
      </c>
      <c r="Z2265" s="12" t="str">
        <f t="shared" si="331"/>
        <v>Temperature</v>
      </c>
      <c r="AI2265" s="17"/>
      <c r="AJ2265" s="18"/>
      <c r="AK2265" s="19"/>
      <c r="AQ2265" s="37"/>
      <c r="AR2265" s="34"/>
      <c r="AS2265" s="34"/>
      <c r="AT2265" s="34"/>
      <c r="AU2265" s="34"/>
      <c r="AV2265" s="34"/>
      <c r="AW2265" s="34"/>
      <c r="AX2265" s="223">
        <v>130312</v>
      </c>
      <c r="AY2265" s="6">
        <v>16</v>
      </c>
      <c r="AZ2265" s="6">
        <v>253</v>
      </c>
      <c r="BA2265" s="87" t="s">
        <v>2365</v>
      </c>
      <c r="BB2265" s="39" t="s">
        <v>2600</v>
      </c>
      <c r="BC2265" s="84" t="s">
        <v>2359</v>
      </c>
      <c r="BJ2265" s="47" t="s">
        <v>2601</v>
      </c>
      <c r="BL2265" s="42" t="s">
        <v>2494</v>
      </c>
      <c r="BM2265" s="43" t="s">
        <v>2495</v>
      </c>
      <c r="BO2265" s="17">
        <v>61466</v>
      </c>
      <c r="BP2265" s="18" t="s">
        <v>269</v>
      </c>
    </row>
    <row r="2266" spans="1:68" ht="15" customHeight="1" thickBot="1" x14ac:dyDescent="0.35">
      <c r="A2266" s="116">
        <v>2265</v>
      </c>
      <c r="H2266" s="121" t="s">
        <v>2503</v>
      </c>
      <c r="I2266" s="117">
        <v>8</v>
      </c>
      <c r="J2266" s="119" t="s">
        <v>2471</v>
      </c>
      <c r="K2266" s="119" t="s">
        <v>2471</v>
      </c>
      <c r="L2266" s="119" t="s">
        <v>2472</v>
      </c>
      <c r="M2266" s="119" t="s">
        <v>2594</v>
      </c>
      <c r="N2266" s="119" t="s">
        <v>2473</v>
      </c>
      <c r="O2266" s="119" t="s">
        <v>2472</v>
      </c>
      <c r="P2266" s="119" t="s">
        <v>2475</v>
      </c>
      <c r="Q2266" s="119" t="s">
        <v>2483</v>
      </c>
      <c r="R2266" s="6">
        <f t="shared" si="323"/>
        <v>5</v>
      </c>
      <c r="S2266" s="6">
        <f t="shared" si="324"/>
        <v>1</v>
      </c>
      <c r="T2266" s="7">
        <f t="shared" si="325"/>
        <v>130312</v>
      </c>
      <c r="U2266" s="122" t="str">
        <f t="shared" si="326"/>
        <v>1FD08</v>
      </c>
      <c r="V2266" s="10">
        <f t="shared" si="327"/>
        <v>253</v>
      </c>
      <c r="W2266" s="10">
        <f t="shared" si="328"/>
        <v>8</v>
      </c>
      <c r="X2266" s="11">
        <f t="shared" si="329"/>
        <v>16</v>
      </c>
      <c r="Y2266" s="11">
        <f t="shared" si="330"/>
        <v>253</v>
      </c>
      <c r="Z2266" s="12" t="str">
        <f t="shared" si="331"/>
        <v>Temperature</v>
      </c>
      <c r="AI2266" s="17"/>
      <c r="AJ2266" s="18"/>
      <c r="AK2266" s="19"/>
      <c r="AL2266" s="21"/>
      <c r="AM2266" s="21"/>
      <c r="AN2266" s="21"/>
      <c r="AO2266" s="21"/>
      <c r="AP2266" s="20"/>
      <c r="AQ2266" s="22"/>
      <c r="AR2266" s="20"/>
      <c r="AS2266" s="20"/>
      <c r="AT2266" s="20"/>
      <c r="AU2266" s="20"/>
      <c r="AV2266" s="20"/>
      <c r="AW2266" s="20"/>
      <c r="AX2266" s="222">
        <v>130312</v>
      </c>
      <c r="AY2266" s="6">
        <v>16</v>
      </c>
      <c r="AZ2266" s="6">
        <v>253</v>
      </c>
      <c r="BA2266" s="87" t="s">
        <v>2365</v>
      </c>
      <c r="BB2266" s="39" t="s">
        <v>2585</v>
      </c>
      <c r="BC2266" s="84" t="s">
        <v>2359</v>
      </c>
      <c r="BJ2266" s="47" t="s">
        <v>2493</v>
      </c>
      <c r="BL2266" s="42" t="s">
        <v>2494</v>
      </c>
      <c r="BM2266" s="43" t="s">
        <v>2495</v>
      </c>
      <c r="BO2266" s="17">
        <v>61690</v>
      </c>
      <c r="BP2266" s="18" t="s">
        <v>394</v>
      </c>
    </row>
    <row r="2267" spans="1:68" ht="15" customHeight="1" thickBot="1" x14ac:dyDescent="0.35">
      <c r="A2267" s="116">
        <v>2266</v>
      </c>
      <c r="H2267" s="121" t="s">
        <v>2503</v>
      </c>
      <c r="I2267" s="117">
        <v>7</v>
      </c>
      <c r="J2267" s="119" t="s">
        <v>2484</v>
      </c>
      <c r="K2267" s="119" t="s">
        <v>2594</v>
      </c>
      <c r="L2267" s="119" t="s">
        <v>2481</v>
      </c>
      <c r="M2267" s="120" t="s">
        <v>2480</v>
      </c>
      <c r="N2267" s="119" t="s">
        <v>2479</v>
      </c>
      <c r="O2267" s="120" t="s">
        <v>2504</v>
      </c>
      <c r="P2267" s="119" t="s">
        <v>2475</v>
      </c>
      <c r="Q2267" s="120" t="s">
        <v>2485</v>
      </c>
      <c r="R2267" s="6">
        <f t="shared" si="323"/>
        <v>5</v>
      </c>
      <c r="S2267" s="6">
        <f t="shared" si="324"/>
        <v>1</v>
      </c>
      <c r="T2267" s="7">
        <f t="shared" si="325"/>
        <v>130312</v>
      </c>
      <c r="U2267" s="122" t="str">
        <f t="shared" si="326"/>
        <v>1FD08</v>
      </c>
      <c r="V2267" s="10">
        <f t="shared" si="327"/>
        <v>253</v>
      </c>
      <c r="W2267" s="10">
        <f t="shared" si="328"/>
        <v>8</v>
      </c>
      <c r="X2267" s="11">
        <f t="shared" si="329"/>
        <v>16</v>
      </c>
      <c r="Y2267" s="11">
        <f t="shared" si="330"/>
        <v>253</v>
      </c>
      <c r="Z2267" s="12" t="str">
        <f t="shared" si="331"/>
        <v>Temperature</v>
      </c>
      <c r="AI2267" s="17"/>
      <c r="AJ2267" s="18"/>
      <c r="AK2267" s="19"/>
      <c r="AQ2267" s="37"/>
      <c r="AR2267" s="34"/>
      <c r="AS2267" s="34"/>
      <c r="AT2267" s="34"/>
      <c r="AU2267" s="34"/>
      <c r="AV2267" s="34"/>
      <c r="AW2267" s="34"/>
      <c r="AX2267" s="223">
        <v>130312</v>
      </c>
      <c r="AY2267" s="6">
        <v>16</v>
      </c>
      <c r="AZ2267" s="6">
        <v>253</v>
      </c>
      <c r="BA2267" s="87" t="s">
        <v>2365</v>
      </c>
      <c r="BB2267" s="39" t="s">
        <v>2602</v>
      </c>
      <c r="BC2267" s="84" t="s">
        <v>2359</v>
      </c>
      <c r="BJ2267" s="47" t="s">
        <v>2603</v>
      </c>
      <c r="BL2267" s="42" t="s">
        <v>2494</v>
      </c>
      <c r="BM2267" s="43" t="s">
        <v>2495</v>
      </c>
      <c r="BO2267" s="17">
        <v>61691</v>
      </c>
      <c r="BP2267" s="18" t="s">
        <v>395</v>
      </c>
    </row>
    <row r="2268" spans="1:68" ht="15" customHeight="1" thickBot="1" x14ac:dyDescent="0.35">
      <c r="A2268" s="116">
        <v>2267</v>
      </c>
      <c r="H2268" s="121" t="s">
        <v>2595</v>
      </c>
      <c r="I2268" s="117">
        <v>8</v>
      </c>
      <c r="J2268" s="119" t="s">
        <v>2471</v>
      </c>
      <c r="K2268" s="119" t="s">
        <v>2471</v>
      </c>
      <c r="L2268" s="119" t="s">
        <v>2472</v>
      </c>
      <c r="M2268" s="119" t="s">
        <v>2594</v>
      </c>
      <c r="N2268" s="119" t="s">
        <v>2486</v>
      </c>
      <c r="O2268" s="120" t="s">
        <v>2588</v>
      </c>
      <c r="P2268" s="120" t="s">
        <v>2588</v>
      </c>
      <c r="Q2268" s="120" t="s">
        <v>2588</v>
      </c>
      <c r="R2268" s="6">
        <f t="shared" si="323"/>
        <v>5</v>
      </c>
      <c r="S2268" s="6">
        <f t="shared" si="324"/>
        <v>1</v>
      </c>
      <c r="T2268" s="7">
        <f t="shared" si="325"/>
        <v>130312</v>
      </c>
      <c r="U2268" s="122" t="str">
        <f t="shared" si="326"/>
        <v>1FD08</v>
      </c>
      <c r="V2268" s="10">
        <f t="shared" si="327"/>
        <v>253</v>
      </c>
      <c r="W2268" s="10">
        <f t="shared" si="328"/>
        <v>8</v>
      </c>
      <c r="X2268" s="11">
        <f t="shared" si="329"/>
        <v>25</v>
      </c>
      <c r="Y2268" s="11">
        <f t="shared" si="330"/>
        <v>253</v>
      </c>
      <c r="Z2268" s="12" t="str">
        <f t="shared" si="331"/>
        <v>Temperature</v>
      </c>
      <c r="AI2268" s="17"/>
      <c r="AJ2268" s="18"/>
      <c r="AK2268" s="19"/>
      <c r="AL2268" s="21"/>
      <c r="AM2268" s="21"/>
      <c r="AN2268" s="21"/>
      <c r="AO2268" s="21"/>
      <c r="AP2268" s="20"/>
      <c r="AQ2268" s="22"/>
      <c r="AR2268" s="20"/>
      <c r="AS2268" s="20"/>
      <c r="AT2268" s="20"/>
      <c r="AU2268" s="20"/>
      <c r="AV2268" s="20"/>
      <c r="AW2268" s="20"/>
      <c r="AX2268" s="222">
        <v>130312</v>
      </c>
      <c r="AY2268" s="6">
        <v>25</v>
      </c>
      <c r="AZ2268" s="6">
        <v>253</v>
      </c>
      <c r="BA2268" s="87" t="s">
        <v>2365</v>
      </c>
      <c r="BB2268" s="39" t="s">
        <v>2467</v>
      </c>
      <c r="BC2268" s="84" t="s">
        <v>2359</v>
      </c>
      <c r="BJ2268" s="47" t="s">
        <v>2493</v>
      </c>
      <c r="BL2268" s="42" t="s">
        <v>2604</v>
      </c>
      <c r="BM2268" s="43" t="s">
        <v>2495</v>
      </c>
      <c r="BO2268" s="17">
        <v>61692</v>
      </c>
      <c r="BP2268" s="18" t="s">
        <v>396</v>
      </c>
    </row>
    <row r="2269" spans="1:68" ht="15" customHeight="1" thickBot="1" x14ac:dyDescent="0.35">
      <c r="A2269" s="116">
        <v>2268</v>
      </c>
      <c r="H2269" s="121" t="s">
        <v>2487</v>
      </c>
      <c r="I2269" s="117">
        <v>8</v>
      </c>
      <c r="J2269" s="119" t="s">
        <v>2488</v>
      </c>
      <c r="K2269" s="120" t="s">
        <v>2489</v>
      </c>
      <c r="L2269" s="120" t="s">
        <v>2473</v>
      </c>
      <c r="M2269" s="119" t="s">
        <v>2490</v>
      </c>
      <c r="N2269" s="119" t="s">
        <v>2491</v>
      </c>
      <c r="O2269" s="120" t="s">
        <v>2492</v>
      </c>
      <c r="P2269" s="120" t="s">
        <v>2596</v>
      </c>
      <c r="Q2269" s="119" t="s">
        <v>2597</v>
      </c>
      <c r="R2269" s="6">
        <f t="shared" si="323"/>
        <v>2</v>
      </c>
      <c r="S2269" s="6">
        <f t="shared" si="324"/>
        <v>1</v>
      </c>
      <c r="T2269" s="7">
        <f t="shared" si="325"/>
        <v>130306</v>
      </c>
      <c r="U2269" s="122" t="str">
        <f t="shared" si="326"/>
        <v>1FD02</v>
      </c>
      <c r="V2269" s="10">
        <f t="shared" si="327"/>
        <v>253</v>
      </c>
      <c r="W2269" s="10">
        <f t="shared" si="328"/>
        <v>2</v>
      </c>
      <c r="X2269" s="11">
        <f t="shared" si="329"/>
        <v>3</v>
      </c>
      <c r="Y2269" s="11">
        <f t="shared" si="330"/>
        <v>253</v>
      </c>
      <c r="Z2269" s="12" t="str">
        <f t="shared" si="331"/>
        <v>Wind Data</v>
      </c>
      <c r="AI2269" s="17"/>
      <c r="AJ2269" s="18"/>
      <c r="AK2269" s="19"/>
      <c r="AQ2269" s="37"/>
      <c r="AR2269" s="34"/>
      <c r="AS2269" s="34"/>
      <c r="AT2269" s="34"/>
      <c r="AU2269" s="34"/>
      <c r="AV2269" s="34"/>
      <c r="AW2269" s="34"/>
      <c r="AX2269" s="223">
        <v>130306</v>
      </c>
      <c r="AY2269" s="6">
        <v>3</v>
      </c>
      <c r="AZ2269" s="6">
        <v>253</v>
      </c>
      <c r="BA2269" s="87" t="s">
        <v>2496</v>
      </c>
      <c r="BB2269" s="39" t="s">
        <v>2468</v>
      </c>
      <c r="BC2269" s="84" t="s">
        <v>2349</v>
      </c>
      <c r="BD2269" s="38" t="s">
        <v>2497</v>
      </c>
      <c r="BE2269" s="39" t="s">
        <v>2469</v>
      </c>
      <c r="BF2269" s="90" t="s">
        <v>2498</v>
      </c>
      <c r="BJ2269" s="47" t="s">
        <v>2499</v>
      </c>
      <c r="BL2269" s="42" t="s">
        <v>2500</v>
      </c>
      <c r="BM2269" s="43" t="s">
        <v>2495</v>
      </c>
      <c r="BO2269" s="17">
        <v>61693</v>
      </c>
      <c r="BP2269" s="18" t="s">
        <v>397</v>
      </c>
    </row>
    <row r="2270" spans="1:68" ht="15" customHeight="1" thickBot="1" x14ac:dyDescent="0.35">
      <c r="A2270" s="116">
        <v>2269</v>
      </c>
      <c r="H2270" s="121" t="s">
        <v>2586</v>
      </c>
      <c r="I2270" s="117">
        <v>8</v>
      </c>
      <c r="J2270" s="119" t="s">
        <v>2471</v>
      </c>
      <c r="K2270" s="119" t="s">
        <v>2471</v>
      </c>
      <c r="L2270" s="119" t="s">
        <v>2472</v>
      </c>
      <c r="M2270" s="119" t="s">
        <v>2587</v>
      </c>
      <c r="N2270" s="120" t="s">
        <v>2502</v>
      </c>
      <c r="O2270" s="119" t="s">
        <v>2588</v>
      </c>
      <c r="P2270" s="120" t="s">
        <v>2588</v>
      </c>
      <c r="Q2270" s="120" t="s">
        <v>2588</v>
      </c>
      <c r="R2270" s="6">
        <f t="shared" si="323"/>
        <v>5</v>
      </c>
      <c r="S2270" s="6">
        <f t="shared" si="324"/>
        <v>1</v>
      </c>
      <c r="T2270" s="7">
        <f t="shared" si="325"/>
        <v>130312</v>
      </c>
      <c r="U2270" s="122" t="str">
        <f t="shared" si="326"/>
        <v>1FD08</v>
      </c>
      <c r="V2270" s="10">
        <f t="shared" si="327"/>
        <v>253</v>
      </c>
      <c r="W2270" s="10">
        <f t="shared" si="328"/>
        <v>8</v>
      </c>
      <c r="X2270" s="11">
        <f t="shared" si="329"/>
        <v>16</v>
      </c>
      <c r="Y2270" s="11">
        <f t="shared" si="330"/>
        <v>253</v>
      </c>
      <c r="Z2270" s="12" t="str">
        <f t="shared" si="331"/>
        <v>Temperature</v>
      </c>
      <c r="AI2270" s="17"/>
      <c r="AJ2270" s="18"/>
      <c r="AK2270" s="19"/>
      <c r="AL2270" s="21"/>
      <c r="AM2270" s="21"/>
      <c r="AN2270" s="21"/>
      <c r="AO2270" s="21"/>
      <c r="AP2270" s="20"/>
      <c r="AQ2270" s="22"/>
      <c r="AR2270" s="20"/>
      <c r="AS2270" s="20"/>
      <c r="AT2270" s="20"/>
      <c r="AU2270" s="20"/>
      <c r="AV2270" s="20"/>
      <c r="AW2270" s="20"/>
      <c r="AX2270" s="222">
        <v>130312</v>
      </c>
      <c r="AY2270" s="6">
        <v>16</v>
      </c>
      <c r="AZ2270" s="6">
        <v>253</v>
      </c>
      <c r="BA2270" s="87" t="s">
        <v>2365</v>
      </c>
      <c r="BB2270" s="39" t="s">
        <v>2582</v>
      </c>
      <c r="BC2270" s="84" t="s">
        <v>2359</v>
      </c>
      <c r="BJ2270" s="47" t="s">
        <v>2493</v>
      </c>
      <c r="BL2270" s="42" t="s">
        <v>2494</v>
      </c>
      <c r="BM2270" s="43" t="s">
        <v>2495</v>
      </c>
      <c r="BO2270" s="17">
        <v>61694</v>
      </c>
      <c r="BP2270" s="18" t="s">
        <v>398</v>
      </c>
    </row>
    <row r="2271" spans="1:68" ht="15" customHeight="1" thickBot="1" x14ac:dyDescent="0.35">
      <c r="A2271" s="116">
        <v>2270</v>
      </c>
      <c r="H2271" s="121" t="s">
        <v>2589</v>
      </c>
      <c r="I2271" s="117">
        <v>8</v>
      </c>
      <c r="J2271" s="119" t="s">
        <v>2590</v>
      </c>
      <c r="K2271" s="120" t="s">
        <v>2591</v>
      </c>
      <c r="L2271" s="120" t="s">
        <v>2473</v>
      </c>
      <c r="M2271" s="120" t="s">
        <v>2592</v>
      </c>
      <c r="N2271" s="120" t="s">
        <v>2474</v>
      </c>
      <c r="O2271" s="120" t="s">
        <v>2593</v>
      </c>
      <c r="P2271" s="120" t="s">
        <v>2588</v>
      </c>
      <c r="Q2271" s="120" t="s">
        <v>2588</v>
      </c>
      <c r="R2271" s="6">
        <f t="shared" si="323"/>
        <v>2</v>
      </c>
      <c r="S2271" s="6">
        <f t="shared" si="324"/>
        <v>1</v>
      </c>
      <c r="T2271" s="7">
        <f t="shared" si="325"/>
        <v>130306</v>
      </c>
      <c r="U2271" s="122" t="str">
        <f t="shared" si="326"/>
        <v>1FD02</v>
      </c>
      <c r="V2271" s="10">
        <f t="shared" si="327"/>
        <v>253</v>
      </c>
      <c r="W2271" s="10">
        <f t="shared" si="328"/>
        <v>2</v>
      </c>
      <c r="X2271" s="11">
        <f t="shared" si="329"/>
        <v>3</v>
      </c>
      <c r="Y2271" s="11">
        <f t="shared" si="330"/>
        <v>253</v>
      </c>
      <c r="Z2271" s="12" t="str">
        <f t="shared" si="331"/>
        <v>Wind Data</v>
      </c>
      <c r="AI2271" s="17"/>
      <c r="AJ2271" s="18"/>
      <c r="AK2271" s="19"/>
      <c r="AQ2271" s="37"/>
      <c r="AR2271" s="34"/>
      <c r="AS2271" s="34"/>
      <c r="AT2271" s="34"/>
      <c r="AU2271" s="34"/>
      <c r="AV2271" s="34"/>
      <c r="AW2271" s="34"/>
      <c r="AX2271" s="223">
        <v>130306</v>
      </c>
      <c r="AY2271" s="6">
        <v>3</v>
      </c>
      <c r="AZ2271" s="6">
        <v>253</v>
      </c>
      <c r="BA2271" s="87" t="s">
        <v>2496</v>
      </c>
      <c r="BB2271" s="39" t="s">
        <v>2583</v>
      </c>
      <c r="BC2271" s="84" t="s">
        <v>2349</v>
      </c>
      <c r="BD2271" s="38" t="s">
        <v>2497</v>
      </c>
      <c r="BE2271" s="39" t="s">
        <v>2584</v>
      </c>
      <c r="BF2271" s="90" t="s">
        <v>2498</v>
      </c>
      <c r="BJ2271" s="47" t="s">
        <v>2499</v>
      </c>
      <c r="BL2271" s="42" t="s">
        <v>2500</v>
      </c>
      <c r="BM2271" s="43" t="s">
        <v>2495</v>
      </c>
      <c r="BO2271" s="17">
        <v>61695</v>
      </c>
      <c r="BP2271" s="18" t="s">
        <v>399</v>
      </c>
    </row>
    <row r="2272" spans="1:68" ht="15" customHeight="1" thickBot="1" x14ac:dyDescent="0.35">
      <c r="A2272" s="116">
        <v>2271</v>
      </c>
      <c r="H2272" s="121" t="s">
        <v>2586</v>
      </c>
      <c r="I2272" s="117">
        <v>8</v>
      </c>
      <c r="J2272" s="119" t="s">
        <v>2471</v>
      </c>
      <c r="K2272" s="120" t="s">
        <v>2471</v>
      </c>
      <c r="L2272" s="120" t="s">
        <v>2475</v>
      </c>
      <c r="M2272" s="120" t="s">
        <v>2476</v>
      </c>
      <c r="N2272" s="120" t="s">
        <v>2477</v>
      </c>
      <c r="O2272" s="120" t="s">
        <v>2588</v>
      </c>
      <c r="P2272" s="120" t="s">
        <v>2588</v>
      </c>
      <c r="Q2272" s="120" t="s">
        <v>2588</v>
      </c>
      <c r="R2272" s="6">
        <f t="shared" si="323"/>
        <v>5</v>
      </c>
      <c r="S2272" s="6">
        <f t="shared" si="324"/>
        <v>1</v>
      </c>
      <c r="T2272" s="7">
        <f t="shared" si="325"/>
        <v>130312</v>
      </c>
      <c r="U2272" s="122" t="str">
        <f t="shared" si="326"/>
        <v>1FD08</v>
      </c>
      <c r="V2272" s="10">
        <f t="shared" si="327"/>
        <v>253</v>
      </c>
      <c r="W2272" s="10">
        <f t="shared" si="328"/>
        <v>8</v>
      </c>
      <c r="X2272" s="11">
        <f t="shared" si="329"/>
        <v>16</v>
      </c>
      <c r="Y2272" s="11">
        <f t="shared" si="330"/>
        <v>253</v>
      </c>
      <c r="Z2272" s="12" t="str">
        <f t="shared" si="331"/>
        <v>Temperature</v>
      </c>
      <c r="AI2272" s="17"/>
      <c r="AJ2272" s="18"/>
      <c r="AK2272" s="19"/>
      <c r="AL2272" s="21"/>
      <c r="AM2272" s="21"/>
      <c r="AN2272" s="21"/>
      <c r="AO2272" s="21"/>
      <c r="AP2272" s="20"/>
      <c r="AQ2272" s="22"/>
      <c r="AR2272" s="20"/>
      <c r="AS2272" s="20"/>
      <c r="AT2272" s="20"/>
      <c r="AU2272" s="20"/>
      <c r="AV2272" s="20"/>
      <c r="AW2272" s="20"/>
      <c r="AX2272" s="222">
        <v>130312</v>
      </c>
      <c r="AY2272" s="6">
        <v>16</v>
      </c>
      <c r="AZ2272" s="6">
        <v>253</v>
      </c>
      <c r="BA2272" s="87" t="s">
        <v>2365</v>
      </c>
      <c r="BB2272" s="39" t="s">
        <v>2464</v>
      </c>
      <c r="BC2272" s="84" t="s">
        <v>2359</v>
      </c>
      <c r="BJ2272" s="47" t="s">
        <v>2501</v>
      </c>
      <c r="BL2272" s="42" t="s">
        <v>2494</v>
      </c>
      <c r="BM2272" s="43" t="s">
        <v>2495</v>
      </c>
      <c r="BO2272" s="17">
        <v>61696</v>
      </c>
      <c r="BP2272" s="18" t="s">
        <v>400</v>
      </c>
    </row>
    <row r="2273" spans="1:68" ht="15" customHeight="1" thickBot="1" x14ac:dyDescent="0.35">
      <c r="A2273" s="116">
        <v>2272</v>
      </c>
      <c r="H2273" s="121" t="s">
        <v>2589</v>
      </c>
      <c r="I2273" s="117">
        <v>8</v>
      </c>
      <c r="J2273" s="119" t="s">
        <v>2478</v>
      </c>
      <c r="K2273" s="120" t="s">
        <v>2479</v>
      </c>
      <c r="L2273" s="120" t="s">
        <v>2480</v>
      </c>
      <c r="M2273" s="120" t="s">
        <v>2481</v>
      </c>
      <c r="N2273" s="120" t="s">
        <v>2482</v>
      </c>
      <c r="O2273" s="120" t="s">
        <v>2483</v>
      </c>
      <c r="P2273" s="120" t="s">
        <v>2475</v>
      </c>
      <c r="Q2273" s="120" t="s">
        <v>2473</v>
      </c>
      <c r="R2273" s="6">
        <f t="shared" si="323"/>
        <v>2</v>
      </c>
      <c r="S2273" s="6">
        <f t="shared" si="324"/>
        <v>1</v>
      </c>
      <c r="T2273" s="7">
        <f t="shared" si="325"/>
        <v>130306</v>
      </c>
      <c r="U2273" s="122" t="str">
        <f t="shared" si="326"/>
        <v>1FD02</v>
      </c>
      <c r="V2273" s="10">
        <f t="shared" si="327"/>
        <v>253</v>
      </c>
      <c r="W2273" s="10">
        <f t="shared" si="328"/>
        <v>2</v>
      </c>
      <c r="X2273" s="11">
        <f t="shared" si="329"/>
        <v>3</v>
      </c>
      <c r="Y2273" s="11">
        <f t="shared" si="330"/>
        <v>253</v>
      </c>
      <c r="Z2273" s="12" t="str">
        <f t="shared" si="331"/>
        <v>Wind Data</v>
      </c>
      <c r="AI2273" s="17"/>
      <c r="AJ2273" s="18"/>
      <c r="AK2273" s="19"/>
      <c r="AQ2273" s="37"/>
      <c r="AR2273" s="34"/>
      <c r="AS2273" s="34"/>
      <c r="AT2273" s="34"/>
      <c r="AU2273" s="34"/>
      <c r="AV2273" s="34"/>
      <c r="AW2273" s="34"/>
      <c r="AX2273" s="223">
        <v>130306</v>
      </c>
      <c r="AY2273" s="6">
        <v>3</v>
      </c>
      <c r="AZ2273" s="6">
        <v>253</v>
      </c>
      <c r="BA2273" s="87" t="s">
        <v>2496</v>
      </c>
      <c r="BB2273" s="39" t="s">
        <v>2598</v>
      </c>
      <c r="BC2273" s="84" t="s">
        <v>2349</v>
      </c>
      <c r="BD2273" s="38" t="s">
        <v>2497</v>
      </c>
      <c r="BE2273" s="39" t="s">
        <v>2599</v>
      </c>
      <c r="BF2273" s="90" t="s">
        <v>2498</v>
      </c>
      <c r="BJ2273" s="47" t="s">
        <v>2505</v>
      </c>
      <c r="BL2273" s="42" t="s">
        <v>2500</v>
      </c>
      <c r="BM2273" s="43" t="s">
        <v>2495</v>
      </c>
      <c r="BO2273" s="17">
        <v>61816</v>
      </c>
      <c r="BP2273" s="18" t="s">
        <v>520</v>
      </c>
    </row>
    <row r="2274" spans="1:68" ht="15" customHeight="1" thickBot="1" x14ac:dyDescent="0.35">
      <c r="A2274" s="116">
        <v>2273</v>
      </c>
      <c r="H2274" s="121" t="s">
        <v>2503</v>
      </c>
      <c r="I2274" s="117">
        <v>8</v>
      </c>
      <c r="J2274" s="119" t="s">
        <v>2471</v>
      </c>
      <c r="K2274" s="120" t="s">
        <v>2481</v>
      </c>
      <c r="L2274" s="119" t="s">
        <v>2480</v>
      </c>
      <c r="M2274" s="120" t="s">
        <v>2479</v>
      </c>
      <c r="N2274" s="119" t="s">
        <v>2478</v>
      </c>
      <c r="O2274" s="119" t="s">
        <v>2588</v>
      </c>
      <c r="P2274" s="119" t="s">
        <v>2588</v>
      </c>
      <c r="Q2274" s="119" t="s">
        <v>2588</v>
      </c>
      <c r="R2274" s="6">
        <f t="shared" si="323"/>
        <v>5</v>
      </c>
      <c r="S2274" s="6">
        <f t="shared" si="324"/>
        <v>1</v>
      </c>
      <c r="T2274" s="7">
        <f t="shared" si="325"/>
        <v>130312</v>
      </c>
      <c r="U2274" s="122" t="str">
        <f t="shared" si="326"/>
        <v>1FD08</v>
      </c>
      <c r="V2274" s="10">
        <f t="shared" si="327"/>
        <v>253</v>
      </c>
      <c r="W2274" s="10">
        <f t="shared" si="328"/>
        <v>8</v>
      </c>
      <c r="X2274" s="11">
        <f t="shared" si="329"/>
        <v>16</v>
      </c>
      <c r="Y2274" s="11">
        <f t="shared" si="330"/>
        <v>253</v>
      </c>
      <c r="Z2274" s="12" t="str">
        <f t="shared" si="331"/>
        <v>Temperature</v>
      </c>
      <c r="AI2274" s="17"/>
      <c r="AJ2274" s="18"/>
      <c r="AK2274" s="19"/>
      <c r="AL2274" s="21"/>
      <c r="AM2274" s="21"/>
      <c r="AN2274" s="21"/>
      <c r="AO2274" s="21"/>
      <c r="AP2274" s="20"/>
      <c r="AQ2274" s="22"/>
      <c r="AR2274" s="20"/>
      <c r="AS2274" s="20"/>
      <c r="AT2274" s="20"/>
      <c r="AU2274" s="20"/>
      <c r="AV2274" s="20"/>
      <c r="AW2274" s="20"/>
      <c r="AX2274" s="222">
        <v>130312</v>
      </c>
      <c r="AY2274" s="6">
        <v>16</v>
      </c>
      <c r="AZ2274" s="6">
        <v>253</v>
      </c>
      <c r="BA2274" s="87" t="s">
        <v>2365</v>
      </c>
      <c r="BB2274" s="39" t="s">
        <v>2600</v>
      </c>
      <c r="BC2274" s="84" t="s">
        <v>2359</v>
      </c>
      <c r="BJ2274" s="47" t="s">
        <v>2601</v>
      </c>
      <c r="BL2274" s="42" t="s">
        <v>2494</v>
      </c>
      <c r="BM2274" s="43" t="s">
        <v>2495</v>
      </c>
      <c r="BO2274" s="17">
        <v>61817</v>
      </c>
      <c r="BP2274" s="18" t="s">
        <v>521</v>
      </c>
    </row>
    <row r="2275" spans="1:68" ht="15" customHeight="1" thickBot="1" x14ac:dyDescent="0.35">
      <c r="A2275" s="116">
        <v>2274</v>
      </c>
      <c r="H2275" s="121" t="s">
        <v>2503</v>
      </c>
      <c r="I2275" s="117">
        <v>8</v>
      </c>
      <c r="J2275" s="119" t="s">
        <v>2471</v>
      </c>
      <c r="K2275" s="119" t="s">
        <v>2471</v>
      </c>
      <c r="L2275" s="119" t="s">
        <v>2472</v>
      </c>
      <c r="M2275" s="119" t="s">
        <v>2594</v>
      </c>
      <c r="N2275" s="119" t="s">
        <v>2473</v>
      </c>
      <c r="O2275" s="119" t="s">
        <v>2472</v>
      </c>
      <c r="P2275" s="119" t="s">
        <v>2475</v>
      </c>
      <c r="Q2275" s="119" t="s">
        <v>2483</v>
      </c>
      <c r="R2275" s="6">
        <f t="shared" si="323"/>
        <v>5</v>
      </c>
      <c r="S2275" s="6">
        <f t="shared" si="324"/>
        <v>1</v>
      </c>
      <c r="T2275" s="7">
        <f t="shared" si="325"/>
        <v>130312</v>
      </c>
      <c r="U2275" s="122" t="str">
        <f t="shared" si="326"/>
        <v>1FD08</v>
      </c>
      <c r="V2275" s="10">
        <f t="shared" si="327"/>
        <v>253</v>
      </c>
      <c r="W2275" s="10">
        <f t="shared" si="328"/>
        <v>8</v>
      </c>
      <c r="X2275" s="11">
        <f t="shared" si="329"/>
        <v>16</v>
      </c>
      <c r="Y2275" s="11">
        <f t="shared" si="330"/>
        <v>253</v>
      </c>
      <c r="Z2275" s="12" t="str">
        <f t="shared" si="331"/>
        <v>Temperature</v>
      </c>
      <c r="AI2275" s="17"/>
      <c r="AJ2275" s="18"/>
      <c r="AK2275" s="19"/>
      <c r="AQ2275" s="37"/>
      <c r="AR2275" s="34"/>
      <c r="AS2275" s="34"/>
      <c r="AT2275" s="34"/>
      <c r="AU2275" s="34"/>
      <c r="AV2275" s="34"/>
      <c r="AW2275" s="34"/>
      <c r="AX2275" s="223">
        <v>130312</v>
      </c>
      <c r="AY2275" s="6">
        <v>16</v>
      </c>
      <c r="AZ2275" s="6">
        <v>253</v>
      </c>
      <c r="BA2275" s="87" t="s">
        <v>2365</v>
      </c>
      <c r="BB2275" s="39" t="s">
        <v>2585</v>
      </c>
      <c r="BC2275" s="84" t="s">
        <v>2359</v>
      </c>
      <c r="BJ2275" s="47" t="s">
        <v>2493</v>
      </c>
      <c r="BL2275" s="42" t="s">
        <v>2494</v>
      </c>
      <c r="BM2275" s="43" t="s">
        <v>2495</v>
      </c>
      <c r="BO2275" s="17">
        <v>61818</v>
      </c>
      <c r="BP2275" s="18" t="s">
        <v>522</v>
      </c>
    </row>
    <row r="2276" spans="1:68" ht="15" customHeight="1" thickBot="1" x14ac:dyDescent="0.35">
      <c r="A2276" s="116">
        <v>2275</v>
      </c>
      <c r="H2276" s="121" t="s">
        <v>2503</v>
      </c>
      <c r="I2276" s="117">
        <v>7</v>
      </c>
      <c r="J2276" s="119" t="s">
        <v>2484</v>
      </c>
      <c r="K2276" s="119" t="s">
        <v>2594</v>
      </c>
      <c r="L2276" s="119" t="s">
        <v>2481</v>
      </c>
      <c r="M2276" s="119" t="s">
        <v>2480</v>
      </c>
      <c r="N2276" s="120" t="s">
        <v>2479</v>
      </c>
      <c r="O2276" s="120" t="s">
        <v>2504</v>
      </c>
      <c r="P2276" s="120" t="s">
        <v>2475</v>
      </c>
      <c r="Q2276" s="120" t="s">
        <v>2485</v>
      </c>
      <c r="R2276" s="6">
        <f t="shared" si="323"/>
        <v>5</v>
      </c>
      <c r="S2276" s="6">
        <f t="shared" si="324"/>
        <v>1</v>
      </c>
      <c r="T2276" s="7">
        <f t="shared" si="325"/>
        <v>130312</v>
      </c>
      <c r="U2276" s="122" t="str">
        <f t="shared" si="326"/>
        <v>1FD08</v>
      </c>
      <c r="V2276" s="10">
        <f t="shared" si="327"/>
        <v>253</v>
      </c>
      <c r="W2276" s="10">
        <f t="shared" si="328"/>
        <v>8</v>
      </c>
      <c r="X2276" s="11">
        <f t="shared" si="329"/>
        <v>16</v>
      </c>
      <c r="Y2276" s="11">
        <f t="shared" si="330"/>
        <v>253</v>
      </c>
      <c r="Z2276" s="12" t="str">
        <f t="shared" si="331"/>
        <v>Temperature</v>
      </c>
      <c r="AI2276" s="17"/>
      <c r="AJ2276" s="18"/>
      <c r="AK2276" s="19"/>
      <c r="AL2276" s="21"/>
      <c r="AM2276" s="21"/>
      <c r="AN2276" s="21"/>
      <c r="AO2276" s="21"/>
      <c r="AP2276" s="20"/>
      <c r="AQ2276" s="22"/>
      <c r="AR2276" s="20"/>
      <c r="AS2276" s="20"/>
      <c r="AT2276" s="20"/>
      <c r="AU2276" s="20"/>
      <c r="AV2276" s="20"/>
      <c r="AW2276" s="20"/>
      <c r="AX2276" s="222">
        <v>130312</v>
      </c>
      <c r="AY2276" s="6">
        <v>16</v>
      </c>
      <c r="AZ2276" s="6">
        <v>253</v>
      </c>
      <c r="BA2276" s="87" t="s">
        <v>2365</v>
      </c>
      <c r="BB2276" s="39" t="s">
        <v>2602</v>
      </c>
      <c r="BC2276" s="84" t="s">
        <v>2359</v>
      </c>
      <c r="BJ2276" s="47" t="s">
        <v>2603</v>
      </c>
      <c r="BL2276" s="42" t="s">
        <v>2494</v>
      </c>
      <c r="BM2276" s="43" t="s">
        <v>2495</v>
      </c>
      <c r="BO2276" s="17">
        <v>61819</v>
      </c>
      <c r="BP2276" s="18" t="s">
        <v>523</v>
      </c>
    </row>
    <row r="2277" spans="1:68" ht="15" customHeight="1" thickBot="1" x14ac:dyDescent="0.35">
      <c r="A2277" s="116">
        <v>2276</v>
      </c>
      <c r="H2277" s="121" t="s">
        <v>2595</v>
      </c>
      <c r="I2277" s="117">
        <v>8</v>
      </c>
      <c r="J2277" s="119" t="s">
        <v>2471</v>
      </c>
      <c r="K2277" s="120" t="s">
        <v>2471</v>
      </c>
      <c r="L2277" s="119" t="s">
        <v>2472</v>
      </c>
      <c r="M2277" s="119" t="s">
        <v>2594</v>
      </c>
      <c r="N2277" s="119" t="s">
        <v>2486</v>
      </c>
      <c r="O2277" s="119" t="s">
        <v>2588</v>
      </c>
      <c r="P2277" s="119" t="s">
        <v>2588</v>
      </c>
      <c r="Q2277" s="119" t="s">
        <v>2588</v>
      </c>
      <c r="R2277" s="6">
        <f t="shared" si="323"/>
        <v>5</v>
      </c>
      <c r="S2277" s="6">
        <f t="shared" si="324"/>
        <v>1</v>
      </c>
      <c r="T2277" s="7">
        <f t="shared" si="325"/>
        <v>130312</v>
      </c>
      <c r="U2277" s="122" t="str">
        <f t="shared" si="326"/>
        <v>1FD08</v>
      </c>
      <c r="V2277" s="10">
        <f t="shared" si="327"/>
        <v>253</v>
      </c>
      <c r="W2277" s="10">
        <f t="shared" si="328"/>
        <v>8</v>
      </c>
      <c r="X2277" s="11">
        <f t="shared" si="329"/>
        <v>25</v>
      </c>
      <c r="Y2277" s="11">
        <f t="shared" si="330"/>
        <v>253</v>
      </c>
      <c r="Z2277" s="12" t="str">
        <f t="shared" si="331"/>
        <v>Temperature</v>
      </c>
      <c r="AI2277" s="17"/>
      <c r="AJ2277" s="18"/>
      <c r="AK2277" s="19"/>
      <c r="AQ2277" s="37"/>
      <c r="AR2277" s="34"/>
      <c r="AS2277" s="34"/>
      <c r="AT2277" s="34"/>
      <c r="AU2277" s="34"/>
      <c r="AV2277" s="34"/>
      <c r="AW2277" s="34"/>
      <c r="AX2277" s="223">
        <v>130312</v>
      </c>
      <c r="AY2277" s="6">
        <v>25</v>
      </c>
      <c r="AZ2277" s="6">
        <v>253</v>
      </c>
      <c r="BA2277" s="87" t="s">
        <v>2365</v>
      </c>
      <c r="BB2277" s="39" t="s">
        <v>2467</v>
      </c>
      <c r="BC2277" s="84" t="s">
        <v>2359</v>
      </c>
      <c r="BJ2277" s="47" t="s">
        <v>2493</v>
      </c>
      <c r="BL2277" s="42" t="s">
        <v>2604</v>
      </c>
      <c r="BM2277" s="43" t="s">
        <v>2495</v>
      </c>
      <c r="BO2277" s="17">
        <v>61820</v>
      </c>
      <c r="BP2277" s="18" t="s">
        <v>524</v>
      </c>
    </row>
    <row r="2278" spans="1:68" ht="15" customHeight="1" thickBot="1" x14ac:dyDescent="0.35">
      <c r="A2278" s="116">
        <v>2277</v>
      </c>
      <c r="H2278" s="121" t="s">
        <v>2487</v>
      </c>
      <c r="I2278" s="117">
        <v>8</v>
      </c>
      <c r="J2278" s="119" t="s">
        <v>2488</v>
      </c>
      <c r="K2278" s="119" t="s">
        <v>2489</v>
      </c>
      <c r="L2278" s="120" t="s">
        <v>2473</v>
      </c>
      <c r="M2278" s="120" t="s">
        <v>2490</v>
      </c>
      <c r="N2278" s="120" t="s">
        <v>2491</v>
      </c>
      <c r="O2278" s="120" t="s">
        <v>2492</v>
      </c>
      <c r="P2278" s="119" t="s">
        <v>2596</v>
      </c>
      <c r="Q2278" s="119" t="s">
        <v>2597</v>
      </c>
      <c r="R2278" s="6">
        <f t="shared" si="323"/>
        <v>2</v>
      </c>
      <c r="S2278" s="6">
        <f t="shared" si="324"/>
        <v>1</v>
      </c>
      <c r="T2278" s="7">
        <f t="shared" si="325"/>
        <v>130306</v>
      </c>
      <c r="U2278" s="122" t="str">
        <f t="shared" si="326"/>
        <v>1FD02</v>
      </c>
      <c r="V2278" s="10">
        <f t="shared" si="327"/>
        <v>253</v>
      </c>
      <c r="W2278" s="10">
        <f t="shared" si="328"/>
        <v>2</v>
      </c>
      <c r="X2278" s="11">
        <f t="shared" si="329"/>
        <v>3</v>
      </c>
      <c r="Y2278" s="11">
        <f t="shared" si="330"/>
        <v>253</v>
      </c>
      <c r="Z2278" s="12" t="str">
        <f t="shared" si="331"/>
        <v>Wind Data</v>
      </c>
      <c r="AI2278" s="17"/>
      <c r="AJ2278" s="18"/>
      <c r="AK2278" s="19"/>
      <c r="AL2278" s="21"/>
      <c r="AM2278" s="21"/>
      <c r="AN2278" s="21"/>
      <c r="AO2278" s="21"/>
      <c r="AP2278" s="20"/>
      <c r="AQ2278" s="22"/>
      <c r="AR2278" s="20"/>
      <c r="AS2278" s="20"/>
      <c r="AT2278" s="20"/>
      <c r="AU2278" s="20"/>
      <c r="AV2278" s="20"/>
      <c r="AW2278" s="20"/>
      <c r="AX2278" s="222">
        <v>130306</v>
      </c>
      <c r="AY2278" s="6">
        <v>3</v>
      </c>
      <c r="AZ2278" s="6">
        <v>253</v>
      </c>
      <c r="BA2278" s="87" t="s">
        <v>2496</v>
      </c>
      <c r="BB2278" s="39" t="s">
        <v>2468</v>
      </c>
      <c r="BC2278" s="84" t="s">
        <v>2349</v>
      </c>
      <c r="BD2278" s="38" t="s">
        <v>2497</v>
      </c>
      <c r="BE2278" s="39" t="s">
        <v>2469</v>
      </c>
      <c r="BF2278" s="90" t="s">
        <v>2498</v>
      </c>
      <c r="BJ2278" s="47" t="s">
        <v>2499</v>
      </c>
      <c r="BL2278" s="42" t="s">
        <v>2500</v>
      </c>
      <c r="BM2278" s="43" t="s">
        <v>2495</v>
      </c>
      <c r="BO2278" s="17">
        <v>61821</v>
      </c>
      <c r="BP2278" s="18" t="s">
        <v>525</v>
      </c>
    </row>
    <row r="2279" spans="1:68" ht="15" customHeight="1" thickBot="1" x14ac:dyDescent="0.35">
      <c r="A2279" s="116">
        <v>2278</v>
      </c>
      <c r="H2279" s="121" t="s">
        <v>2586</v>
      </c>
      <c r="I2279" s="117">
        <v>8</v>
      </c>
      <c r="J2279" s="119" t="s">
        <v>2471</v>
      </c>
      <c r="K2279" s="119" t="s">
        <v>2471</v>
      </c>
      <c r="L2279" s="119" t="s">
        <v>2472</v>
      </c>
      <c r="M2279" s="119" t="s">
        <v>2587</v>
      </c>
      <c r="N2279" s="119" t="s">
        <v>2502</v>
      </c>
      <c r="O2279" s="119" t="s">
        <v>2588</v>
      </c>
      <c r="P2279" s="119" t="s">
        <v>2588</v>
      </c>
      <c r="Q2279" s="120" t="s">
        <v>2588</v>
      </c>
      <c r="R2279" s="6">
        <f t="shared" si="323"/>
        <v>5</v>
      </c>
      <c r="S2279" s="6">
        <f t="shared" si="324"/>
        <v>1</v>
      </c>
      <c r="T2279" s="7">
        <f t="shared" si="325"/>
        <v>130312</v>
      </c>
      <c r="U2279" s="122" t="str">
        <f t="shared" si="326"/>
        <v>1FD08</v>
      </c>
      <c r="V2279" s="10">
        <f t="shared" si="327"/>
        <v>253</v>
      </c>
      <c r="W2279" s="10">
        <f t="shared" si="328"/>
        <v>8</v>
      </c>
      <c r="X2279" s="11">
        <f t="shared" si="329"/>
        <v>16</v>
      </c>
      <c r="Y2279" s="11">
        <f t="shared" si="330"/>
        <v>253</v>
      </c>
      <c r="Z2279" s="12" t="str">
        <f t="shared" si="331"/>
        <v>Temperature</v>
      </c>
      <c r="AI2279" s="17"/>
      <c r="AJ2279" s="18"/>
      <c r="AK2279" s="19"/>
      <c r="AQ2279" s="37"/>
      <c r="AR2279" s="34"/>
      <c r="AS2279" s="34"/>
      <c r="AT2279" s="34"/>
      <c r="AU2279" s="34"/>
      <c r="AV2279" s="34"/>
      <c r="AW2279" s="34"/>
      <c r="AX2279" s="223">
        <v>130312</v>
      </c>
      <c r="AY2279" s="6">
        <v>16</v>
      </c>
      <c r="AZ2279" s="6">
        <v>253</v>
      </c>
      <c r="BA2279" s="87" t="s">
        <v>2365</v>
      </c>
      <c r="BB2279" s="39" t="s">
        <v>2582</v>
      </c>
      <c r="BC2279" s="84" t="s">
        <v>2359</v>
      </c>
      <c r="BJ2279" s="47" t="s">
        <v>2493</v>
      </c>
      <c r="BL2279" s="42" t="s">
        <v>2494</v>
      </c>
      <c r="BM2279" s="43" t="s">
        <v>2495</v>
      </c>
      <c r="BO2279" s="17">
        <v>61822</v>
      </c>
      <c r="BP2279" s="18" t="s">
        <v>526</v>
      </c>
    </row>
    <row r="2280" spans="1:68" ht="15" customHeight="1" thickBot="1" x14ac:dyDescent="0.35">
      <c r="A2280" s="116">
        <v>2279</v>
      </c>
      <c r="H2280" s="121" t="s">
        <v>2589</v>
      </c>
      <c r="I2280" s="117">
        <v>8</v>
      </c>
      <c r="J2280" s="120" t="s">
        <v>2590</v>
      </c>
      <c r="K2280" s="119" t="s">
        <v>2591</v>
      </c>
      <c r="L2280" s="120" t="s">
        <v>2473</v>
      </c>
      <c r="M2280" s="119" t="s">
        <v>2592</v>
      </c>
      <c r="N2280" s="119" t="s">
        <v>2474</v>
      </c>
      <c r="O2280" s="119" t="s">
        <v>2593</v>
      </c>
      <c r="P2280" s="119" t="s">
        <v>2588</v>
      </c>
      <c r="Q2280" s="119" t="s">
        <v>2588</v>
      </c>
      <c r="R2280" s="6">
        <f t="shared" si="323"/>
        <v>2</v>
      </c>
      <c r="S2280" s="6">
        <f t="shared" si="324"/>
        <v>1</v>
      </c>
      <c r="T2280" s="7">
        <f t="shared" si="325"/>
        <v>130306</v>
      </c>
      <c r="U2280" s="122" t="str">
        <f t="shared" si="326"/>
        <v>1FD02</v>
      </c>
      <c r="V2280" s="10">
        <f t="shared" si="327"/>
        <v>253</v>
      </c>
      <c r="W2280" s="10">
        <f t="shared" si="328"/>
        <v>2</v>
      </c>
      <c r="X2280" s="11">
        <f t="shared" si="329"/>
        <v>3</v>
      </c>
      <c r="Y2280" s="11">
        <f t="shared" si="330"/>
        <v>253</v>
      </c>
      <c r="Z2280" s="12" t="str">
        <f t="shared" si="331"/>
        <v>Wind Data</v>
      </c>
      <c r="AI2280" s="17"/>
      <c r="AJ2280" s="18"/>
      <c r="AK2280" s="19"/>
      <c r="AL2280" s="21"/>
      <c r="AM2280" s="21"/>
      <c r="AN2280" s="21"/>
      <c r="AO2280" s="21"/>
      <c r="AP2280" s="20"/>
      <c r="AQ2280" s="22"/>
      <c r="AR2280" s="20"/>
      <c r="AS2280" s="20"/>
      <c r="AT2280" s="20"/>
      <c r="AU2280" s="20"/>
      <c r="AV2280" s="20"/>
      <c r="AW2280" s="20"/>
      <c r="AX2280" s="222">
        <v>130306</v>
      </c>
      <c r="AY2280" s="6">
        <v>3</v>
      </c>
      <c r="AZ2280" s="6">
        <v>253</v>
      </c>
      <c r="BA2280" s="87" t="s">
        <v>2496</v>
      </c>
      <c r="BB2280" s="39" t="s">
        <v>2583</v>
      </c>
      <c r="BC2280" s="84" t="s">
        <v>2349</v>
      </c>
      <c r="BD2280" s="38" t="s">
        <v>2497</v>
      </c>
      <c r="BE2280" s="39" t="s">
        <v>2584</v>
      </c>
      <c r="BF2280" s="90" t="s">
        <v>2498</v>
      </c>
      <c r="BJ2280" s="47" t="s">
        <v>2499</v>
      </c>
      <c r="BL2280" s="42" t="s">
        <v>2500</v>
      </c>
      <c r="BM2280" s="43" t="s">
        <v>2495</v>
      </c>
      <c r="BO2280" s="17">
        <v>64458</v>
      </c>
      <c r="BP2280" s="18" t="s">
        <v>633</v>
      </c>
    </row>
    <row r="2281" spans="1:68" ht="15" customHeight="1" thickBot="1" x14ac:dyDescent="0.35">
      <c r="A2281" s="116">
        <v>2280</v>
      </c>
      <c r="H2281" s="121" t="s">
        <v>2586</v>
      </c>
      <c r="I2281" s="117">
        <v>8</v>
      </c>
      <c r="J2281" s="119" t="s">
        <v>2471</v>
      </c>
      <c r="K2281" s="119" t="s">
        <v>2471</v>
      </c>
      <c r="L2281" s="120" t="s">
        <v>2475</v>
      </c>
      <c r="M2281" s="120" t="s">
        <v>2476</v>
      </c>
      <c r="N2281" s="119" t="s">
        <v>2477</v>
      </c>
      <c r="O2281" s="120" t="s">
        <v>2588</v>
      </c>
      <c r="P2281" s="120" t="s">
        <v>2588</v>
      </c>
      <c r="Q2281" s="119" t="s">
        <v>2588</v>
      </c>
      <c r="R2281" s="6">
        <f t="shared" si="323"/>
        <v>5</v>
      </c>
      <c r="S2281" s="6">
        <f t="shared" si="324"/>
        <v>1</v>
      </c>
      <c r="T2281" s="7">
        <f t="shared" si="325"/>
        <v>130312</v>
      </c>
      <c r="U2281" s="122" t="str">
        <f t="shared" si="326"/>
        <v>1FD08</v>
      </c>
      <c r="V2281" s="10">
        <f t="shared" si="327"/>
        <v>253</v>
      </c>
      <c r="W2281" s="10">
        <f t="shared" si="328"/>
        <v>8</v>
      </c>
      <c r="X2281" s="11">
        <f t="shared" si="329"/>
        <v>16</v>
      </c>
      <c r="Y2281" s="11">
        <f t="shared" si="330"/>
        <v>253</v>
      </c>
      <c r="Z2281" s="12" t="str">
        <f t="shared" si="331"/>
        <v>Temperature</v>
      </c>
      <c r="AI2281" s="17"/>
      <c r="AJ2281" s="18"/>
      <c r="AK2281" s="19"/>
      <c r="AQ2281" s="37"/>
      <c r="AR2281" s="34"/>
      <c r="AS2281" s="34"/>
      <c r="AT2281" s="34"/>
      <c r="AU2281" s="34"/>
      <c r="AV2281" s="34"/>
      <c r="AW2281" s="34"/>
      <c r="AX2281" s="223">
        <v>130312</v>
      </c>
      <c r="AY2281" s="6">
        <v>16</v>
      </c>
      <c r="AZ2281" s="6">
        <v>253</v>
      </c>
      <c r="BA2281" s="87" t="s">
        <v>2365</v>
      </c>
      <c r="BB2281" s="39" t="s">
        <v>2464</v>
      </c>
      <c r="BC2281" s="84" t="s">
        <v>2359</v>
      </c>
      <c r="BJ2281" s="47" t="s">
        <v>2501</v>
      </c>
      <c r="BL2281" s="42" t="s">
        <v>2494</v>
      </c>
      <c r="BM2281" s="43" t="s">
        <v>2495</v>
      </c>
      <c r="BO2281" s="17">
        <v>64459</v>
      </c>
      <c r="BP2281" s="18" t="s">
        <v>634</v>
      </c>
    </row>
    <row r="2282" spans="1:68" ht="15" customHeight="1" thickBot="1" x14ac:dyDescent="0.35">
      <c r="A2282" s="116">
        <v>2281</v>
      </c>
      <c r="H2282" s="121" t="s">
        <v>2589</v>
      </c>
      <c r="I2282" s="117">
        <v>8</v>
      </c>
      <c r="J2282" s="119" t="s">
        <v>2478</v>
      </c>
      <c r="K2282" s="120" t="s">
        <v>2479</v>
      </c>
      <c r="L2282" s="120" t="s">
        <v>2480</v>
      </c>
      <c r="M2282" s="119" t="s">
        <v>2481</v>
      </c>
      <c r="N2282" s="120" t="s">
        <v>2482</v>
      </c>
      <c r="O2282" s="120" t="s">
        <v>2483</v>
      </c>
      <c r="P2282" s="119" t="s">
        <v>2475</v>
      </c>
      <c r="Q2282" s="120" t="s">
        <v>2473</v>
      </c>
      <c r="R2282" s="6">
        <f t="shared" si="323"/>
        <v>2</v>
      </c>
      <c r="S2282" s="6">
        <f t="shared" si="324"/>
        <v>1</v>
      </c>
      <c r="T2282" s="7">
        <f t="shared" si="325"/>
        <v>130306</v>
      </c>
      <c r="U2282" s="122" t="str">
        <f t="shared" si="326"/>
        <v>1FD02</v>
      </c>
      <c r="V2282" s="10">
        <f t="shared" si="327"/>
        <v>253</v>
      </c>
      <c r="W2282" s="10">
        <f t="shared" si="328"/>
        <v>2</v>
      </c>
      <c r="X2282" s="11">
        <f t="shared" si="329"/>
        <v>3</v>
      </c>
      <c r="Y2282" s="11">
        <f t="shared" si="330"/>
        <v>253</v>
      </c>
      <c r="Z2282" s="12" t="str">
        <f t="shared" si="331"/>
        <v>Wind Data</v>
      </c>
      <c r="AI2282" s="17"/>
      <c r="AJ2282" s="18"/>
      <c r="AK2282" s="19"/>
      <c r="AL2282" s="21"/>
      <c r="AM2282" s="21"/>
      <c r="AN2282" s="21"/>
      <c r="AO2282" s="21"/>
      <c r="AP2282" s="20"/>
      <c r="AQ2282" s="22"/>
      <c r="AR2282" s="20"/>
      <c r="AS2282" s="20"/>
      <c r="AT2282" s="20"/>
      <c r="AU2282" s="20"/>
      <c r="AV2282" s="20"/>
      <c r="AW2282" s="20"/>
      <c r="AX2282" s="222">
        <v>130306</v>
      </c>
      <c r="AY2282" s="6">
        <v>3</v>
      </c>
      <c r="AZ2282" s="6">
        <v>253</v>
      </c>
      <c r="BA2282" s="87" t="s">
        <v>2496</v>
      </c>
      <c r="BB2282" s="39" t="s">
        <v>2598</v>
      </c>
      <c r="BC2282" s="84" t="s">
        <v>2349</v>
      </c>
      <c r="BD2282" s="38" t="s">
        <v>2497</v>
      </c>
      <c r="BE2282" s="39" t="s">
        <v>2599</v>
      </c>
      <c r="BF2282" s="90" t="s">
        <v>2498</v>
      </c>
      <c r="BJ2282" s="47" t="s">
        <v>2505</v>
      </c>
      <c r="BL2282" s="42" t="s">
        <v>2500</v>
      </c>
      <c r="BM2282" s="43" t="s">
        <v>2495</v>
      </c>
      <c r="BO2282" s="17">
        <v>64460</v>
      </c>
      <c r="BP2282" s="18" t="s">
        <v>635</v>
      </c>
    </row>
    <row r="2283" spans="1:68" ht="15" customHeight="1" thickBot="1" x14ac:dyDescent="0.35">
      <c r="A2283" s="116">
        <v>2282</v>
      </c>
      <c r="H2283" s="121" t="s">
        <v>2503</v>
      </c>
      <c r="I2283" s="117">
        <v>8</v>
      </c>
      <c r="J2283" s="119" t="s">
        <v>2471</v>
      </c>
      <c r="K2283" s="120" t="s">
        <v>2481</v>
      </c>
      <c r="L2283" s="119" t="s">
        <v>2480</v>
      </c>
      <c r="M2283" s="120" t="s">
        <v>2479</v>
      </c>
      <c r="N2283" s="119" t="s">
        <v>2478</v>
      </c>
      <c r="O2283" s="119" t="s">
        <v>2588</v>
      </c>
      <c r="P2283" s="120" t="s">
        <v>2588</v>
      </c>
      <c r="Q2283" s="119" t="s">
        <v>2588</v>
      </c>
      <c r="R2283" s="6">
        <f t="shared" si="323"/>
        <v>5</v>
      </c>
      <c r="S2283" s="6">
        <f t="shared" si="324"/>
        <v>1</v>
      </c>
      <c r="T2283" s="7">
        <f t="shared" si="325"/>
        <v>130312</v>
      </c>
      <c r="U2283" s="122" t="str">
        <f t="shared" si="326"/>
        <v>1FD08</v>
      </c>
      <c r="V2283" s="10">
        <f t="shared" si="327"/>
        <v>253</v>
      </c>
      <c r="W2283" s="10">
        <f t="shared" si="328"/>
        <v>8</v>
      </c>
      <c r="X2283" s="11">
        <f t="shared" si="329"/>
        <v>16</v>
      </c>
      <c r="Y2283" s="11">
        <f t="shared" si="330"/>
        <v>253</v>
      </c>
      <c r="Z2283" s="12" t="str">
        <f t="shared" si="331"/>
        <v>Temperature</v>
      </c>
      <c r="AI2283" s="17"/>
      <c r="AJ2283" s="18"/>
      <c r="AK2283" s="19"/>
      <c r="AQ2283" s="37"/>
      <c r="AR2283" s="34"/>
      <c r="AS2283" s="34"/>
      <c r="AT2283" s="34"/>
      <c r="AU2283" s="34"/>
      <c r="AV2283" s="34"/>
      <c r="AW2283" s="34"/>
      <c r="AX2283" s="223">
        <v>130312</v>
      </c>
      <c r="AY2283" s="6">
        <v>16</v>
      </c>
      <c r="AZ2283" s="6">
        <v>253</v>
      </c>
      <c r="BA2283" s="87" t="s">
        <v>2365</v>
      </c>
      <c r="BB2283" s="39" t="s">
        <v>2600</v>
      </c>
      <c r="BC2283" s="84" t="s">
        <v>2359</v>
      </c>
      <c r="BJ2283" s="47" t="s">
        <v>2601</v>
      </c>
      <c r="BL2283" s="42" t="s">
        <v>2494</v>
      </c>
      <c r="BM2283" s="43" t="s">
        <v>2495</v>
      </c>
      <c r="BO2283" s="17">
        <v>64461</v>
      </c>
      <c r="BP2283" s="18" t="s">
        <v>636</v>
      </c>
    </row>
    <row r="2284" spans="1:68" ht="15" customHeight="1" thickBot="1" x14ac:dyDescent="0.35">
      <c r="A2284" s="116">
        <v>2283</v>
      </c>
      <c r="H2284" s="121" t="s">
        <v>2503</v>
      </c>
      <c r="I2284" s="117">
        <v>8</v>
      </c>
      <c r="J2284" s="119" t="s">
        <v>2471</v>
      </c>
      <c r="K2284" s="119" t="s">
        <v>2471</v>
      </c>
      <c r="L2284" s="120" t="s">
        <v>2472</v>
      </c>
      <c r="M2284" s="120" t="s">
        <v>2594</v>
      </c>
      <c r="N2284" s="119" t="s">
        <v>2473</v>
      </c>
      <c r="O2284" s="120" t="s">
        <v>2472</v>
      </c>
      <c r="P2284" s="120" t="s">
        <v>2475</v>
      </c>
      <c r="Q2284" s="119" t="s">
        <v>2483</v>
      </c>
      <c r="R2284" s="6">
        <f t="shared" si="323"/>
        <v>5</v>
      </c>
      <c r="S2284" s="6">
        <f t="shared" si="324"/>
        <v>1</v>
      </c>
      <c r="T2284" s="7">
        <f t="shared" si="325"/>
        <v>130312</v>
      </c>
      <c r="U2284" s="122" t="str">
        <f t="shared" si="326"/>
        <v>1FD08</v>
      </c>
      <c r="V2284" s="10">
        <f t="shared" si="327"/>
        <v>253</v>
      </c>
      <c r="W2284" s="10">
        <f t="shared" si="328"/>
        <v>8</v>
      </c>
      <c r="X2284" s="11">
        <f t="shared" si="329"/>
        <v>16</v>
      </c>
      <c r="Y2284" s="11">
        <f t="shared" si="330"/>
        <v>253</v>
      </c>
      <c r="Z2284" s="12" t="str">
        <f t="shared" si="331"/>
        <v>Temperature</v>
      </c>
      <c r="AI2284" s="17"/>
      <c r="AJ2284" s="18"/>
      <c r="AK2284" s="19"/>
      <c r="AL2284" s="21"/>
      <c r="AM2284" s="21"/>
      <c r="AN2284" s="21"/>
      <c r="AO2284" s="21"/>
      <c r="AP2284" s="20"/>
      <c r="AQ2284" s="22"/>
      <c r="AR2284" s="20"/>
      <c r="AS2284" s="20"/>
      <c r="AT2284" s="20"/>
      <c r="AU2284" s="20"/>
      <c r="AV2284" s="20"/>
      <c r="AW2284" s="20"/>
      <c r="AX2284" s="222">
        <v>130312</v>
      </c>
      <c r="AY2284" s="6">
        <v>16</v>
      </c>
      <c r="AZ2284" s="6">
        <v>253</v>
      </c>
      <c r="BA2284" s="87" t="s">
        <v>2365</v>
      </c>
      <c r="BB2284" s="39" t="s">
        <v>2585</v>
      </c>
      <c r="BC2284" s="84" t="s">
        <v>2359</v>
      </c>
      <c r="BJ2284" s="47" t="s">
        <v>2493</v>
      </c>
      <c r="BL2284" s="42" t="s">
        <v>2494</v>
      </c>
      <c r="BM2284" s="43" t="s">
        <v>2495</v>
      </c>
      <c r="BO2284" s="17">
        <v>64462</v>
      </c>
      <c r="BP2284" s="18" t="s">
        <v>637</v>
      </c>
    </row>
    <row r="2285" spans="1:68" ht="15" customHeight="1" thickBot="1" x14ac:dyDescent="0.35">
      <c r="A2285" s="116">
        <v>2284</v>
      </c>
      <c r="H2285" s="121" t="s">
        <v>2503</v>
      </c>
      <c r="I2285" s="117">
        <v>7</v>
      </c>
      <c r="J2285" s="119" t="s">
        <v>2484</v>
      </c>
      <c r="K2285" s="120" t="s">
        <v>2594</v>
      </c>
      <c r="L2285" s="120" t="s">
        <v>2481</v>
      </c>
      <c r="M2285" s="119" t="s">
        <v>2480</v>
      </c>
      <c r="N2285" s="120" t="s">
        <v>2479</v>
      </c>
      <c r="O2285" s="119" t="s">
        <v>2504</v>
      </c>
      <c r="P2285" s="119" t="s">
        <v>2475</v>
      </c>
      <c r="Q2285" s="120" t="s">
        <v>2485</v>
      </c>
      <c r="R2285" s="6">
        <f t="shared" si="323"/>
        <v>5</v>
      </c>
      <c r="S2285" s="6">
        <f t="shared" si="324"/>
        <v>1</v>
      </c>
      <c r="T2285" s="7">
        <f t="shared" si="325"/>
        <v>130312</v>
      </c>
      <c r="U2285" s="122" t="str">
        <f t="shared" si="326"/>
        <v>1FD08</v>
      </c>
      <c r="V2285" s="10">
        <f t="shared" si="327"/>
        <v>253</v>
      </c>
      <c r="W2285" s="10">
        <f t="shared" si="328"/>
        <v>8</v>
      </c>
      <c r="X2285" s="11">
        <f t="shared" si="329"/>
        <v>16</v>
      </c>
      <c r="Y2285" s="11">
        <f t="shared" si="330"/>
        <v>253</v>
      </c>
      <c r="Z2285" s="12" t="str">
        <f t="shared" si="331"/>
        <v>Temperature</v>
      </c>
      <c r="AI2285" s="17"/>
      <c r="AJ2285" s="18"/>
      <c r="AK2285" s="19"/>
      <c r="AQ2285" s="37"/>
      <c r="AR2285" s="34"/>
      <c r="AS2285" s="34"/>
      <c r="AT2285" s="34"/>
      <c r="AU2285" s="34"/>
      <c r="AV2285" s="34"/>
      <c r="AW2285" s="34"/>
      <c r="AX2285" s="223">
        <v>130312</v>
      </c>
      <c r="AY2285" s="6">
        <v>16</v>
      </c>
      <c r="AZ2285" s="6">
        <v>253</v>
      </c>
      <c r="BA2285" s="87" t="s">
        <v>2365</v>
      </c>
      <c r="BB2285" s="39" t="s">
        <v>2602</v>
      </c>
      <c r="BC2285" s="84" t="s">
        <v>2359</v>
      </c>
      <c r="BJ2285" s="47" t="s">
        <v>2603</v>
      </c>
      <c r="BL2285" s="42" t="s">
        <v>2494</v>
      </c>
      <c r="BM2285" s="43" t="s">
        <v>2495</v>
      </c>
      <c r="BO2285" s="17">
        <v>64463</v>
      </c>
      <c r="BP2285" s="18" t="s">
        <v>638</v>
      </c>
    </row>
    <row r="2286" spans="1:68" ht="15" customHeight="1" thickBot="1" x14ac:dyDescent="0.35">
      <c r="A2286" s="116">
        <v>2285</v>
      </c>
      <c r="H2286" s="121" t="s">
        <v>2595</v>
      </c>
      <c r="I2286" s="117">
        <v>8</v>
      </c>
      <c r="J2286" s="119" t="s">
        <v>2471</v>
      </c>
      <c r="K2286" s="119" t="s">
        <v>2471</v>
      </c>
      <c r="L2286" s="119" t="s">
        <v>2472</v>
      </c>
      <c r="M2286" s="120" t="s">
        <v>2594</v>
      </c>
      <c r="N2286" s="119" t="s">
        <v>2486</v>
      </c>
      <c r="O2286" s="119" t="s">
        <v>2588</v>
      </c>
      <c r="P2286" s="120" t="s">
        <v>2588</v>
      </c>
      <c r="Q2286" s="119" t="s">
        <v>2588</v>
      </c>
      <c r="R2286" s="6">
        <f t="shared" si="323"/>
        <v>5</v>
      </c>
      <c r="S2286" s="6">
        <f t="shared" si="324"/>
        <v>1</v>
      </c>
      <c r="T2286" s="7">
        <f t="shared" si="325"/>
        <v>130312</v>
      </c>
      <c r="U2286" s="122" t="str">
        <f t="shared" si="326"/>
        <v>1FD08</v>
      </c>
      <c r="V2286" s="10">
        <f t="shared" si="327"/>
        <v>253</v>
      </c>
      <c r="W2286" s="10">
        <f t="shared" si="328"/>
        <v>8</v>
      </c>
      <c r="X2286" s="11">
        <f t="shared" si="329"/>
        <v>25</v>
      </c>
      <c r="Y2286" s="11">
        <f t="shared" si="330"/>
        <v>253</v>
      </c>
      <c r="Z2286" s="12" t="str">
        <f t="shared" si="331"/>
        <v>Temperature</v>
      </c>
      <c r="AI2286" s="17"/>
      <c r="AJ2286" s="18"/>
      <c r="AK2286" s="19"/>
      <c r="AL2286" s="21"/>
      <c r="AM2286" s="21"/>
      <c r="AN2286" s="21"/>
      <c r="AO2286" s="21"/>
      <c r="AP2286" s="20"/>
      <c r="AQ2286" s="22"/>
      <c r="AR2286" s="20"/>
      <c r="AS2286" s="20"/>
      <c r="AT2286" s="20"/>
      <c r="AU2286" s="20"/>
      <c r="AV2286" s="20"/>
      <c r="AW2286" s="20"/>
      <c r="AX2286" s="222">
        <v>130312</v>
      </c>
      <c r="AY2286" s="6">
        <v>25</v>
      </c>
      <c r="AZ2286" s="6">
        <v>253</v>
      </c>
      <c r="BA2286" s="87" t="s">
        <v>2365</v>
      </c>
      <c r="BB2286" s="39" t="s">
        <v>2467</v>
      </c>
      <c r="BC2286" s="84" t="s">
        <v>2359</v>
      </c>
      <c r="BJ2286" s="47" t="s">
        <v>2493</v>
      </c>
      <c r="BL2286" s="42" t="s">
        <v>2604</v>
      </c>
      <c r="BM2286" s="43" t="s">
        <v>2495</v>
      </c>
      <c r="BO2286" s="17">
        <v>64464</v>
      </c>
      <c r="BP2286" s="18" t="s">
        <v>639</v>
      </c>
    </row>
    <row r="2287" spans="1:68" ht="15" customHeight="1" thickBot="1" x14ac:dyDescent="0.35">
      <c r="A2287" s="116">
        <v>2286</v>
      </c>
      <c r="H2287" s="121" t="s">
        <v>2487</v>
      </c>
      <c r="I2287" s="117">
        <v>8</v>
      </c>
      <c r="J2287" s="119" t="s">
        <v>2488</v>
      </c>
      <c r="K2287" s="119" t="s">
        <v>2489</v>
      </c>
      <c r="L2287" s="120" t="s">
        <v>2473</v>
      </c>
      <c r="M2287" s="119" t="s">
        <v>2490</v>
      </c>
      <c r="N2287" s="119" t="s">
        <v>2491</v>
      </c>
      <c r="O2287" s="120" t="s">
        <v>2492</v>
      </c>
      <c r="P2287" s="119" t="s">
        <v>2596</v>
      </c>
      <c r="Q2287" s="119" t="s">
        <v>2597</v>
      </c>
      <c r="R2287" s="6">
        <f t="shared" si="323"/>
        <v>2</v>
      </c>
      <c r="S2287" s="6">
        <f t="shared" si="324"/>
        <v>1</v>
      </c>
      <c r="T2287" s="7">
        <f t="shared" si="325"/>
        <v>130306</v>
      </c>
      <c r="U2287" s="122" t="str">
        <f t="shared" si="326"/>
        <v>1FD02</v>
      </c>
      <c r="V2287" s="10">
        <f t="shared" si="327"/>
        <v>253</v>
      </c>
      <c r="W2287" s="10">
        <f t="shared" si="328"/>
        <v>2</v>
      </c>
      <c r="X2287" s="11">
        <f t="shared" si="329"/>
        <v>3</v>
      </c>
      <c r="Y2287" s="11">
        <f t="shared" si="330"/>
        <v>253</v>
      </c>
      <c r="Z2287" s="12" t="str">
        <f t="shared" si="331"/>
        <v>Wind Data</v>
      </c>
      <c r="AI2287" s="17"/>
      <c r="AJ2287" s="18"/>
      <c r="AK2287" s="19"/>
      <c r="AQ2287" s="37"/>
      <c r="AR2287" s="34"/>
      <c r="AS2287" s="34"/>
      <c r="AT2287" s="34"/>
      <c r="AU2287" s="34"/>
      <c r="AV2287" s="34"/>
      <c r="AW2287" s="34"/>
      <c r="AX2287" s="223">
        <v>130306</v>
      </c>
      <c r="AY2287" s="6">
        <v>3</v>
      </c>
      <c r="AZ2287" s="6">
        <v>253</v>
      </c>
      <c r="BA2287" s="87" t="s">
        <v>2496</v>
      </c>
      <c r="BB2287" s="39" t="s">
        <v>2468</v>
      </c>
      <c r="BC2287" s="84" t="s">
        <v>2349</v>
      </c>
      <c r="BD2287" s="38" t="s">
        <v>2497</v>
      </c>
      <c r="BE2287" s="39" t="s">
        <v>2469</v>
      </c>
      <c r="BF2287" s="90" t="s">
        <v>2498</v>
      </c>
      <c r="BJ2287" s="47" t="s">
        <v>2499</v>
      </c>
      <c r="BL2287" s="42" t="s">
        <v>2500</v>
      </c>
      <c r="BM2287" s="43" t="s">
        <v>2495</v>
      </c>
      <c r="BO2287" s="17">
        <v>64600</v>
      </c>
      <c r="BP2287" s="18" t="s">
        <v>763</v>
      </c>
    </row>
    <row r="2288" spans="1:68" ht="15" customHeight="1" thickBot="1" x14ac:dyDescent="0.35">
      <c r="A2288" s="116">
        <v>2287</v>
      </c>
      <c r="H2288" s="121" t="s">
        <v>2586</v>
      </c>
      <c r="I2288" s="117">
        <v>8</v>
      </c>
      <c r="J2288" s="119" t="s">
        <v>2471</v>
      </c>
      <c r="K2288" s="120" t="s">
        <v>2471</v>
      </c>
      <c r="L2288" s="119" t="s">
        <v>2472</v>
      </c>
      <c r="M2288" s="119" t="s">
        <v>2587</v>
      </c>
      <c r="N2288" s="120" t="s">
        <v>2502</v>
      </c>
      <c r="O2288" s="119" t="s">
        <v>2588</v>
      </c>
      <c r="P2288" s="119" t="s">
        <v>2588</v>
      </c>
      <c r="Q2288" s="120" t="s">
        <v>2588</v>
      </c>
      <c r="R2288" s="6">
        <f t="shared" si="323"/>
        <v>5</v>
      </c>
      <c r="S2288" s="6">
        <f t="shared" si="324"/>
        <v>1</v>
      </c>
      <c r="T2288" s="7">
        <f t="shared" si="325"/>
        <v>130312</v>
      </c>
      <c r="U2288" s="122" t="str">
        <f t="shared" si="326"/>
        <v>1FD08</v>
      </c>
      <c r="V2288" s="10">
        <f t="shared" si="327"/>
        <v>253</v>
      </c>
      <c r="W2288" s="10">
        <f t="shared" si="328"/>
        <v>8</v>
      </c>
      <c r="X2288" s="11">
        <f t="shared" si="329"/>
        <v>16</v>
      </c>
      <c r="Y2288" s="11">
        <f t="shared" si="330"/>
        <v>253</v>
      </c>
      <c r="Z2288" s="12" t="str">
        <f t="shared" si="331"/>
        <v>Temperature</v>
      </c>
      <c r="AI2288" s="17"/>
      <c r="AJ2288" s="18"/>
      <c r="AK2288" s="19"/>
      <c r="AL2288" s="21"/>
      <c r="AM2288" s="21"/>
      <c r="AN2288" s="21"/>
      <c r="AO2288" s="21"/>
      <c r="AP2288" s="20"/>
      <c r="AQ2288" s="22"/>
      <c r="AR2288" s="20"/>
      <c r="AS2288" s="20"/>
      <c r="AT2288" s="20"/>
      <c r="AU2288" s="20"/>
      <c r="AV2288" s="20"/>
      <c r="AW2288" s="20"/>
      <c r="AX2288" s="222">
        <v>130312</v>
      </c>
      <c r="AY2288" s="6">
        <v>16</v>
      </c>
      <c r="AZ2288" s="6">
        <v>253</v>
      </c>
      <c r="BA2288" s="87" t="s">
        <v>2365</v>
      </c>
      <c r="BB2288" s="39" t="s">
        <v>2582</v>
      </c>
      <c r="BC2288" s="84" t="s">
        <v>2359</v>
      </c>
      <c r="BJ2288" s="47" t="s">
        <v>2493</v>
      </c>
      <c r="BL2288" s="42" t="s">
        <v>2494</v>
      </c>
      <c r="BM2288" s="43" t="s">
        <v>2495</v>
      </c>
      <c r="BO2288" s="17">
        <v>64601</v>
      </c>
      <c r="BP2288" s="18" t="s">
        <v>764</v>
      </c>
    </row>
    <row r="2289" spans="1:68" ht="15" customHeight="1" thickBot="1" x14ac:dyDescent="0.35">
      <c r="A2289" s="116">
        <v>2288</v>
      </c>
      <c r="H2289" s="121" t="s">
        <v>2589</v>
      </c>
      <c r="I2289" s="117">
        <v>8</v>
      </c>
      <c r="J2289" s="119" t="s">
        <v>2590</v>
      </c>
      <c r="K2289" s="119" t="s">
        <v>2591</v>
      </c>
      <c r="L2289" s="119" t="s">
        <v>2473</v>
      </c>
      <c r="M2289" s="120" t="s">
        <v>2592</v>
      </c>
      <c r="N2289" s="120" t="s">
        <v>2474</v>
      </c>
      <c r="O2289" s="119" t="s">
        <v>2593</v>
      </c>
      <c r="P2289" s="120" t="s">
        <v>2588</v>
      </c>
      <c r="Q2289" s="119" t="s">
        <v>2588</v>
      </c>
      <c r="R2289" s="6">
        <f t="shared" si="323"/>
        <v>2</v>
      </c>
      <c r="S2289" s="6">
        <f t="shared" si="324"/>
        <v>1</v>
      </c>
      <c r="T2289" s="7">
        <f t="shared" si="325"/>
        <v>130306</v>
      </c>
      <c r="U2289" s="122" t="str">
        <f t="shared" si="326"/>
        <v>1FD02</v>
      </c>
      <c r="V2289" s="10">
        <f t="shared" si="327"/>
        <v>253</v>
      </c>
      <c r="W2289" s="10">
        <f t="shared" si="328"/>
        <v>2</v>
      </c>
      <c r="X2289" s="11">
        <f t="shared" si="329"/>
        <v>3</v>
      </c>
      <c r="Y2289" s="11">
        <f t="shared" si="330"/>
        <v>253</v>
      </c>
      <c r="Z2289" s="12" t="str">
        <f t="shared" si="331"/>
        <v>Wind Data</v>
      </c>
      <c r="AI2289" s="17"/>
      <c r="AJ2289" s="18"/>
      <c r="AK2289" s="19"/>
      <c r="AQ2289" s="37"/>
      <c r="AR2289" s="34"/>
      <c r="AS2289" s="34"/>
      <c r="AT2289" s="34"/>
      <c r="AU2289" s="34"/>
      <c r="AV2289" s="34"/>
      <c r="AW2289" s="34"/>
      <c r="AX2289" s="223">
        <v>130306</v>
      </c>
      <c r="AY2289" s="6">
        <v>3</v>
      </c>
      <c r="AZ2289" s="6">
        <v>253</v>
      </c>
      <c r="BA2289" s="87" t="s">
        <v>2496</v>
      </c>
      <c r="BB2289" s="39" t="s">
        <v>2583</v>
      </c>
      <c r="BC2289" s="84" t="s">
        <v>2349</v>
      </c>
      <c r="BD2289" s="38" t="s">
        <v>2497</v>
      </c>
      <c r="BE2289" s="39" t="s">
        <v>2584</v>
      </c>
      <c r="BF2289" s="90" t="s">
        <v>2498</v>
      </c>
      <c r="BJ2289" s="47" t="s">
        <v>2499</v>
      </c>
      <c r="BL2289" s="42" t="s">
        <v>2500</v>
      </c>
      <c r="BM2289" s="43" t="s">
        <v>2495</v>
      </c>
      <c r="BO2289" s="17">
        <v>64605</v>
      </c>
      <c r="BP2289" s="18" t="s">
        <v>765</v>
      </c>
    </row>
    <row r="2290" spans="1:68" ht="15" customHeight="1" thickBot="1" x14ac:dyDescent="0.35">
      <c r="A2290" s="116">
        <v>2289</v>
      </c>
      <c r="H2290" s="121" t="s">
        <v>2586</v>
      </c>
      <c r="I2290" s="117">
        <v>8</v>
      </c>
      <c r="J2290" s="119" t="s">
        <v>2471</v>
      </c>
      <c r="K2290" s="119" t="s">
        <v>2471</v>
      </c>
      <c r="L2290" s="120" t="s">
        <v>2475</v>
      </c>
      <c r="M2290" s="119" t="s">
        <v>2476</v>
      </c>
      <c r="N2290" s="119" t="s">
        <v>2477</v>
      </c>
      <c r="O2290" s="120" t="s">
        <v>2588</v>
      </c>
      <c r="P2290" s="120" t="s">
        <v>2588</v>
      </c>
      <c r="Q2290" s="119" t="s">
        <v>2588</v>
      </c>
      <c r="R2290" s="6">
        <f t="shared" si="323"/>
        <v>5</v>
      </c>
      <c r="S2290" s="6">
        <f t="shared" si="324"/>
        <v>1</v>
      </c>
      <c r="T2290" s="7">
        <f t="shared" si="325"/>
        <v>130312</v>
      </c>
      <c r="U2290" s="122" t="str">
        <f t="shared" si="326"/>
        <v>1FD08</v>
      </c>
      <c r="V2290" s="10">
        <f t="shared" si="327"/>
        <v>253</v>
      </c>
      <c r="W2290" s="10">
        <f t="shared" si="328"/>
        <v>8</v>
      </c>
      <c r="X2290" s="11">
        <f t="shared" si="329"/>
        <v>16</v>
      </c>
      <c r="Y2290" s="11">
        <f t="shared" si="330"/>
        <v>253</v>
      </c>
      <c r="Z2290" s="12" t="str">
        <f t="shared" si="331"/>
        <v>Temperature</v>
      </c>
      <c r="AI2290" s="17"/>
      <c r="AJ2290" s="18"/>
      <c r="AK2290" s="19"/>
      <c r="AL2290" s="21"/>
      <c r="AM2290" s="21"/>
      <c r="AN2290" s="21"/>
      <c r="AO2290" s="21"/>
      <c r="AP2290" s="20"/>
      <c r="AQ2290" s="22"/>
      <c r="AR2290" s="20"/>
      <c r="AS2290" s="20"/>
      <c r="AT2290" s="20"/>
      <c r="AU2290" s="20"/>
      <c r="AV2290" s="20"/>
      <c r="AW2290" s="20"/>
      <c r="AX2290" s="222">
        <v>130312</v>
      </c>
      <c r="AY2290" s="6">
        <v>16</v>
      </c>
      <c r="AZ2290" s="6">
        <v>253</v>
      </c>
      <c r="BA2290" s="87" t="s">
        <v>2365</v>
      </c>
      <c r="BB2290" s="39" t="s">
        <v>2464</v>
      </c>
      <c r="BC2290" s="84" t="s">
        <v>2359</v>
      </c>
      <c r="BJ2290" s="47" t="s">
        <v>2501</v>
      </c>
      <c r="BL2290" s="42" t="s">
        <v>2494</v>
      </c>
      <c r="BM2290" s="43" t="s">
        <v>2495</v>
      </c>
      <c r="BO2290" s="17">
        <v>64606</v>
      </c>
      <c r="BP2290" s="18" t="s">
        <v>766</v>
      </c>
    </row>
    <row r="2291" spans="1:68" ht="15" customHeight="1" thickBot="1" x14ac:dyDescent="0.35">
      <c r="A2291" s="116">
        <v>2290</v>
      </c>
      <c r="H2291" s="121" t="s">
        <v>2589</v>
      </c>
      <c r="I2291" s="117">
        <v>8</v>
      </c>
      <c r="J2291" s="119" t="s">
        <v>2478</v>
      </c>
      <c r="K2291" s="120" t="s">
        <v>2479</v>
      </c>
      <c r="L2291" s="120" t="s">
        <v>2480</v>
      </c>
      <c r="M2291" s="119" t="s">
        <v>2481</v>
      </c>
      <c r="N2291" s="120" t="s">
        <v>2482</v>
      </c>
      <c r="O2291" s="120" t="s">
        <v>2483</v>
      </c>
      <c r="P2291" s="119" t="s">
        <v>2475</v>
      </c>
      <c r="Q2291" s="120" t="s">
        <v>2473</v>
      </c>
      <c r="R2291" s="6">
        <f t="shared" si="323"/>
        <v>2</v>
      </c>
      <c r="S2291" s="6">
        <f t="shared" si="324"/>
        <v>1</v>
      </c>
      <c r="T2291" s="7">
        <f t="shared" si="325"/>
        <v>130306</v>
      </c>
      <c r="U2291" s="122" t="str">
        <f t="shared" si="326"/>
        <v>1FD02</v>
      </c>
      <c r="V2291" s="10">
        <f t="shared" si="327"/>
        <v>253</v>
      </c>
      <c r="W2291" s="10">
        <f t="shared" si="328"/>
        <v>2</v>
      </c>
      <c r="X2291" s="11">
        <f t="shared" si="329"/>
        <v>3</v>
      </c>
      <c r="Y2291" s="11">
        <f t="shared" si="330"/>
        <v>253</v>
      </c>
      <c r="Z2291" s="12" t="str">
        <f t="shared" si="331"/>
        <v>Wind Data</v>
      </c>
      <c r="AI2291" s="17"/>
      <c r="AJ2291" s="18"/>
      <c r="AK2291" s="19"/>
      <c r="AQ2291" s="37"/>
      <c r="AR2291" s="34"/>
      <c r="AS2291" s="34"/>
      <c r="AT2291" s="34"/>
      <c r="AU2291" s="34"/>
      <c r="AV2291" s="34"/>
      <c r="AW2291" s="34"/>
      <c r="AX2291" s="223">
        <v>130306</v>
      </c>
      <c r="AY2291" s="6">
        <v>3</v>
      </c>
      <c r="AZ2291" s="6">
        <v>253</v>
      </c>
      <c r="BA2291" s="87" t="s">
        <v>2496</v>
      </c>
      <c r="BB2291" s="39" t="s">
        <v>2598</v>
      </c>
      <c r="BC2291" s="84" t="s">
        <v>2349</v>
      </c>
      <c r="BD2291" s="38" t="s">
        <v>2497</v>
      </c>
      <c r="BE2291" s="39" t="s">
        <v>2599</v>
      </c>
      <c r="BF2291" s="90" t="s">
        <v>2498</v>
      </c>
      <c r="BJ2291" s="47" t="s">
        <v>2505</v>
      </c>
      <c r="BL2291" s="42" t="s">
        <v>2500</v>
      </c>
      <c r="BM2291" s="43" t="s">
        <v>2495</v>
      </c>
      <c r="BO2291" s="17">
        <v>64651</v>
      </c>
      <c r="BP2291" s="18" t="s">
        <v>767</v>
      </c>
    </row>
    <row r="2292" spans="1:68" ht="15" customHeight="1" thickBot="1" x14ac:dyDescent="0.35">
      <c r="A2292" s="116">
        <v>2291</v>
      </c>
      <c r="H2292" s="121" t="s">
        <v>2503</v>
      </c>
      <c r="I2292" s="117">
        <v>8</v>
      </c>
      <c r="J2292" s="119" t="s">
        <v>2471</v>
      </c>
      <c r="K2292" s="119" t="s">
        <v>2481</v>
      </c>
      <c r="L2292" s="119" t="s">
        <v>2480</v>
      </c>
      <c r="M2292" s="120" t="s">
        <v>2479</v>
      </c>
      <c r="N2292" s="119" t="s">
        <v>2478</v>
      </c>
      <c r="O2292" s="119" t="s">
        <v>2588</v>
      </c>
      <c r="P2292" s="120" t="s">
        <v>2588</v>
      </c>
      <c r="Q2292" s="119" t="s">
        <v>2588</v>
      </c>
      <c r="R2292" s="6">
        <f t="shared" si="323"/>
        <v>5</v>
      </c>
      <c r="S2292" s="6">
        <f t="shared" si="324"/>
        <v>1</v>
      </c>
      <c r="T2292" s="7">
        <f t="shared" si="325"/>
        <v>130312</v>
      </c>
      <c r="U2292" s="122" t="str">
        <f t="shared" si="326"/>
        <v>1FD08</v>
      </c>
      <c r="V2292" s="10">
        <f t="shared" si="327"/>
        <v>253</v>
      </c>
      <c r="W2292" s="10">
        <f t="shared" si="328"/>
        <v>8</v>
      </c>
      <c r="X2292" s="11">
        <f t="shared" si="329"/>
        <v>16</v>
      </c>
      <c r="Y2292" s="11">
        <f t="shared" si="330"/>
        <v>253</v>
      </c>
      <c r="Z2292" s="12" t="str">
        <f t="shared" si="331"/>
        <v>Temperature</v>
      </c>
      <c r="AI2292" s="17"/>
      <c r="AJ2292" s="18"/>
      <c r="AK2292" s="19"/>
      <c r="AL2292" s="21"/>
      <c r="AM2292" s="21"/>
      <c r="AN2292" s="21"/>
      <c r="AO2292" s="21"/>
      <c r="AP2292" s="20"/>
      <c r="AQ2292" s="22"/>
      <c r="AR2292" s="20"/>
      <c r="AS2292" s="20"/>
      <c r="AT2292" s="20"/>
      <c r="AU2292" s="20"/>
      <c r="AV2292" s="20"/>
      <c r="AW2292" s="20"/>
      <c r="AX2292" s="222">
        <v>130312</v>
      </c>
      <c r="AY2292" s="6">
        <v>16</v>
      </c>
      <c r="AZ2292" s="6">
        <v>253</v>
      </c>
      <c r="BA2292" s="87" t="s">
        <v>2365</v>
      </c>
      <c r="BB2292" s="39" t="s">
        <v>2600</v>
      </c>
      <c r="BC2292" s="84" t="s">
        <v>2359</v>
      </c>
      <c r="BJ2292" s="47" t="s">
        <v>2601</v>
      </c>
      <c r="BL2292" s="42" t="s">
        <v>2494</v>
      </c>
      <c r="BM2292" s="43" t="s">
        <v>2495</v>
      </c>
      <c r="BO2292" s="17">
        <v>64652</v>
      </c>
      <c r="BP2292" s="18" t="s">
        <v>768</v>
      </c>
    </row>
    <row r="2293" spans="1:68" ht="15" customHeight="1" thickBot="1" x14ac:dyDescent="0.35">
      <c r="A2293" s="116">
        <v>2292</v>
      </c>
      <c r="H2293" s="121" t="s">
        <v>2503</v>
      </c>
      <c r="I2293" s="117">
        <v>8</v>
      </c>
      <c r="J2293" s="119" t="s">
        <v>2471</v>
      </c>
      <c r="K2293" s="119" t="s">
        <v>2471</v>
      </c>
      <c r="L2293" s="120" t="s">
        <v>2472</v>
      </c>
      <c r="M2293" s="119" t="s">
        <v>2594</v>
      </c>
      <c r="N2293" s="119" t="s">
        <v>2473</v>
      </c>
      <c r="O2293" s="120" t="s">
        <v>2472</v>
      </c>
      <c r="P2293" s="120" t="s">
        <v>2475</v>
      </c>
      <c r="Q2293" s="119" t="s">
        <v>2483</v>
      </c>
      <c r="R2293" s="6">
        <f t="shared" si="323"/>
        <v>5</v>
      </c>
      <c r="S2293" s="6">
        <f t="shared" si="324"/>
        <v>1</v>
      </c>
      <c r="T2293" s="7">
        <f t="shared" si="325"/>
        <v>130312</v>
      </c>
      <c r="U2293" s="122" t="str">
        <f t="shared" si="326"/>
        <v>1FD08</v>
      </c>
      <c r="V2293" s="10">
        <f t="shared" si="327"/>
        <v>253</v>
      </c>
      <c r="W2293" s="10">
        <f t="shared" si="328"/>
        <v>8</v>
      </c>
      <c r="X2293" s="11">
        <f t="shared" si="329"/>
        <v>16</v>
      </c>
      <c r="Y2293" s="11">
        <f t="shared" si="330"/>
        <v>253</v>
      </c>
      <c r="Z2293" s="12" t="str">
        <f t="shared" si="331"/>
        <v>Temperature</v>
      </c>
      <c r="AI2293" s="17"/>
      <c r="AJ2293" s="18"/>
      <c r="AK2293" s="19"/>
      <c r="AQ2293" s="37"/>
      <c r="AR2293" s="34"/>
      <c r="AS2293" s="34"/>
      <c r="AT2293" s="34"/>
      <c r="AU2293" s="34"/>
      <c r="AV2293" s="34"/>
      <c r="AW2293" s="34"/>
      <c r="AX2293" s="223">
        <v>130312</v>
      </c>
      <c r="AY2293" s="6">
        <v>16</v>
      </c>
      <c r="AZ2293" s="6">
        <v>253</v>
      </c>
      <c r="BA2293" s="87" t="s">
        <v>2365</v>
      </c>
      <c r="BB2293" s="39" t="s">
        <v>2585</v>
      </c>
      <c r="BC2293" s="84" t="s">
        <v>2359</v>
      </c>
      <c r="BJ2293" s="47" t="s">
        <v>2493</v>
      </c>
      <c r="BL2293" s="42" t="s">
        <v>2494</v>
      </c>
      <c r="BM2293" s="43" t="s">
        <v>2495</v>
      </c>
      <c r="BO2293" s="17">
        <v>64653</v>
      </c>
      <c r="BP2293" s="18" t="s">
        <v>769</v>
      </c>
    </row>
    <row r="2294" spans="1:68" ht="15" customHeight="1" thickBot="1" x14ac:dyDescent="0.35">
      <c r="A2294" s="116">
        <v>2293</v>
      </c>
      <c r="H2294" s="121" t="s">
        <v>2503</v>
      </c>
      <c r="I2294" s="117">
        <v>7</v>
      </c>
      <c r="J2294" s="119" t="s">
        <v>2484</v>
      </c>
      <c r="K2294" s="120" t="s">
        <v>2594</v>
      </c>
      <c r="L2294" s="120" t="s">
        <v>2481</v>
      </c>
      <c r="M2294" s="119" t="s">
        <v>2480</v>
      </c>
      <c r="N2294" s="120" t="s">
        <v>2479</v>
      </c>
      <c r="O2294" s="120" t="s">
        <v>2504</v>
      </c>
      <c r="P2294" s="119" t="s">
        <v>2475</v>
      </c>
      <c r="Q2294" s="120" t="s">
        <v>2485</v>
      </c>
      <c r="R2294" s="6">
        <f t="shared" si="323"/>
        <v>5</v>
      </c>
      <c r="S2294" s="6">
        <f t="shared" si="324"/>
        <v>1</v>
      </c>
      <c r="T2294" s="7">
        <f t="shared" si="325"/>
        <v>130312</v>
      </c>
      <c r="U2294" s="122" t="str">
        <f t="shared" si="326"/>
        <v>1FD08</v>
      </c>
      <c r="V2294" s="10">
        <f t="shared" si="327"/>
        <v>253</v>
      </c>
      <c r="W2294" s="10">
        <f t="shared" si="328"/>
        <v>8</v>
      </c>
      <c r="X2294" s="11">
        <f t="shared" si="329"/>
        <v>16</v>
      </c>
      <c r="Y2294" s="11">
        <f t="shared" si="330"/>
        <v>253</v>
      </c>
      <c r="Z2294" s="12" t="str">
        <f t="shared" si="331"/>
        <v>Temperature</v>
      </c>
      <c r="AI2294" s="17"/>
      <c r="AJ2294" s="18"/>
      <c r="AK2294" s="19"/>
      <c r="AL2294" s="21"/>
      <c r="AM2294" s="21"/>
      <c r="AN2294" s="21"/>
      <c r="AO2294" s="21"/>
      <c r="AP2294" s="20"/>
      <c r="AQ2294" s="22"/>
      <c r="AR2294" s="20"/>
      <c r="AS2294" s="20"/>
      <c r="AT2294" s="20"/>
      <c r="AU2294" s="20"/>
      <c r="AV2294" s="20"/>
      <c r="AW2294" s="20"/>
      <c r="AX2294" s="222">
        <v>130312</v>
      </c>
      <c r="AY2294" s="6">
        <v>16</v>
      </c>
      <c r="AZ2294" s="6">
        <v>253</v>
      </c>
      <c r="BA2294" s="87" t="s">
        <v>2365</v>
      </c>
      <c r="BB2294" s="39" t="s">
        <v>2602</v>
      </c>
      <c r="BC2294" s="84" t="s">
        <v>2359</v>
      </c>
      <c r="BJ2294" s="47" t="s">
        <v>2603</v>
      </c>
      <c r="BL2294" s="42" t="s">
        <v>2494</v>
      </c>
      <c r="BM2294" s="43" t="s">
        <v>2495</v>
      </c>
      <c r="BO2294" s="17">
        <v>64773</v>
      </c>
      <c r="BP2294" s="18" t="s">
        <v>889</v>
      </c>
    </row>
    <row r="2295" spans="1:68" ht="15" customHeight="1" thickBot="1" x14ac:dyDescent="0.35">
      <c r="A2295" s="116">
        <v>2294</v>
      </c>
      <c r="H2295" s="121" t="s">
        <v>2595</v>
      </c>
      <c r="I2295" s="117">
        <v>8</v>
      </c>
      <c r="J2295" s="119" t="s">
        <v>2471</v>
      </c>
      <c r="K2295" s="119" t="s">
        <v>2471</v>
      </c>
      <c r="L2295" s="119" t="s">
        <v>2472</v>
      </c>
      <c r="M2295" s="120" t="s">
        <v>2594</v>
      </c>
      <c r="N2295" s="120" t="s">
        <v>2486</v>
      </c>
      <c r="O2295" s="119" t="s">
        <v>2588</v>
      </c>
      <c r="P2295" s="120" t="s">
        <v>2588</v>
      </c>
      <c r="Q2295" s="120" t="s">
        <v>2588</v>
      </c>
      <c r="R2295" s="6">
        <f t="shared" si="323"/>
        <v>5</v>
      </c>
      <c r="S2295" s="6">
        <f t="shared" si="324"/>
        <v>1</v>
      </c>
      <c r="T2295" s="7">
        <f t="shared" si="325"/>
        <v>130312</v>
      </c>
      <c r="U2295" s="122" t="str">
        <f t="shared" si="326"/>
        <v>1FD08</v>
      </c>
      <c r="V2295" s="10">
        <f t="shared" si="327"/>
        <v>253</v>
      </c>
      <c r="W2295" s="10">
        <f t="shared" si="328"/>
        <v>8</v>
      </c>
      <c r="X2295" s="11">
        <f t="shared" si="329"/>
        <v>25</v>
      </c>
      <c r="Y2295" s="11">
        <f t="shared" si="330"/>
        <v>253</v>
      </c>
      <c r="Z2295" s="12" t="str">
        <f t="shared" si="331"/>
        <v>Temperature</v>
      </c>
      <c r="AI2295" s="17"/>
      <c r="AJ2295" s="18"/>
      <c r="AK2295" s="19"/>
      <c r="AQ2295" s="37"/>
      <c r="AR2295" s="34"/>
      <c r="AS2295" s="34"/>
      <c r="AT2295" s="34"/>
      <c r="AU2295" s="34"/>
      <c r="AV2295" s="34"/>
      <c r="AW2295" s="34"/>
      <c r="AX2295" s="223">
        <v>130312</v>
      </c>
      <c r="AY2295" s="6">
        <v>25</v>
      </c>
      <c r="AZ2295" s="6">
        <v>253</v>
      </c>
      <c r="BA2295" s="87" t="s">
        <v>2365</v>
      </c>
      <c r="BB2295" s="39" t="s">
        <v>2467</v>
      </c>
      <c r="BC2295" s="84" t="s">
        <v>2359</v>
      </c>
      <c r="BJ2295" s="47" t="s">
        <v>2493</v>
      </c>
      <c r="BL2295" s="42" t="s">
        <v>2604</v>
      </c>
      <c r="BM2295" s="43" t="s">
        <v>2495</v>
      </c>
      <c r="BO2295" s="17">
        <v>64774</v>
      </c>
      <c r="BP2295" s="18" t="s">
        <v>890</v>
      </c>
    </row>
    <row r="2296" spans="1:68" ht="15" customHeight="1" thickBot="1" x14ac:dyDescent="0.35">
      <c r="A2296" s="116">
        <v>2295</v>
      </c>
      <c r="H2296" s="121" t="s">
        <v>2487</v>
      </c>
      <c r="I2296" s="117">
        <v>8</v>
      </c>
      <c r="J2296" s="119" t="s">
        <v>2488</v>
      </c>
      <c r="K2296" s="119" t="s">
        <v>2489</v>
      </c>
      <c r="L2296" s="120" t="s">
        <v>2473</v>
      </c>
      <c r="M2296" s="120" t="s">
        <v>2490</v>
      </c>
      <c r="N2296" s="119" t="s">
        <v>2491</v>
      </c>
      <c r="O2296" s="120" t="s">
        <v>2492</v>
      </c>
      <c r="P2296" s="120" t="s">
        <v>2596</v>
      </c>
      <c r="Q2296" s="119" t="s">
        <v>2597</v>
      </c>
      <c r="R2296" s="6">
        <f t="shared" si="323"/>
        <v>2</v>
      </c>
      <c r="S2296" s="6">
        <f t="shared" si="324"/>
        <v>1</v>
      </c>
      <c r="T2296" s="7">
        <f t="shared" si="325"/>
        <v>130306</v>
      </c>
      <c r="U2296" s="122" t="str">
        <f t="shared" si="326"/>
        <v>1FD02</v>
      </c>
      <c r="V2296" s="10">
        <f t="shared" si="327"/>
        <v>253</v>
      </c>
      <c r="W2296" s="10">
        <f t="shared" si="328"/>
        <v>2</v>
      </c>
      <c r="X2296" s="11">
        <f t="shared" si="329"/>
        <v>3</v>
      </c>
      <c r="Y2296" s="11">
        <f t="shared" si="330"/>
        <v>253</v>
      </c>
      <c r="Z2296" s="12" t="str">
        <f t="shared" si="331"/>
        <v>Wind Data</v>
      </c>
      <c r="AI2296" s="17"/>
      <c r="AJ2296" s="18"/>
      <c r="AK2296" s="19"/>
      <c r="AL2296" s="21"/>
      <c r="AM2296" s="21"/>
      <c r="AN2296" s="21"/>
      <c r="AO2296" s="21"/>
      <c r="AP2296" s="20"/>
      <c r="AQ2296" s="22"/>
      <c r="AR2296" s="20"/>
      <c r="AS2296" s="20"/>
      <c r="AT2296" s="20"/>
      <c r="AU2296" s="20"/>
      <c r="AV2296" s="20"/>
      <c r="AW2296" s="20"/>
      <c r="AX2296" s="222">
        <v>130306</v>
      </c>
      <c r="AY2296" s="6">
        <v>3</v>
      </c>
      <c r="AZ2296" s="6">
        <v>253</v>
      </c>
      <c r="BA2296" s="87" t="s">
        <v>2496</v>
      </c>
      <c r="BB2296" s="39" t="s">
        <v>2468</v>
      </c>
      <c r="BC2296" s="84" t="s">
        <v>2349</v>
      </c>
      <c r="BD2296" s="38" t="s">
        <v>2497</v>
      </c>
      <c r="BE2296" s="39" t="s">
        <v>2469</v>
      </c>
      <c r="BF2296" s="90" t="s">
        <v>2498</v>
      </c>
      <c r="BJ2296" s="47" t="s">
        <v>2499</v>
      </c>
      <c r="BL2296" s="42" t="s">
        <v>2500</v>
      </c>
      <c r="BM2296" s="43" t="s">
        <v>2495</v>
      </c>
      <c r="BO2296" s="17">
        <v>64775</v>
      </c>
      <c r="BP2296" s="18" t="s">
        <v>891</v>
      </c>
    </row>
    <row r="2297" spans="1:68" ht="15" customHeight="1" thickBot="1" x14ac:dyDescent="0.35">
      <c r="A2297" s="116">
        <v>2296</v>
      </c>
      <c r="H2297" s="121" t="s">
        <v>2586</v>
      </c>
      <c r="I2297" s="117">
        <v>8</v>
      </c>
      <c r="J2297" s="119" t="s">
        <v>2471</v>
      </c>
      <c r="K2297" s="120" t="s">
        <v>2471</v>
      </c>
      <c r="L2297" s="120" t="s">
        <v>2472</v>
      </c>
      <c r="M2297" s="119" t="s">
        <v>2587</v>
      </c>
      <c r="N2297" s="120" t="s">
        <v>2502</v>
      </c>
      <c r="O2297" s="119" t="s">
        <v>2588</v>
      </c>
      <c r="P2297" s="119" t="s">
        <v>2588</v>
      </c>
      <c r="Q2297" s="120" t="s">
        <v>2588</v>
      </c>
      <c r="R2297" s="6">
        <f t="shared" si="323"/>
        <v>5</v>
      </c>
      <c r="S2297" s="6">
        <f t="shared" si="324"/>
        <v>1</v>
      </c>
      <c r="T2297" s="7">
        <f t="shared" si="325"/>
        <v>130312</v>
      </c>
      <c r="U2297" s="122" t="str">
        <f t="shared" si="326"/>
        <v>1FD08</v>
      </c>
      <c r="V2297" s="10">
        <f t="shared" si="327"/>
        <v>253</v>
      </c>
      <c r="W2297" s="10">
        <f t="shared" si="328"/>
        <v>8</v>
      </c>
      <c r="X2297" s="11">
        <f t="shared" si="329"/>
        <v>16</v>
      </c>
      <c r="Y2297" s="11">
        <f t="shared" si="330"/>
        <v>253</v>
      </c>
      <c r="Z2297" s="12" t="str">
        <f t="shared" si="331"/>
        <v>Temperature</v>
      </c>
      <c r="AI2297" s="17"/>
      <c r="AJ2297" s="18"/>
      <c r="AK2297" s="19"/>
      <c r="AQ2297" s="37"/>
      <c r="AR2297" s="34"/>
      <c r="AS2297" s="34"/>
      <c r="AT2297" s="34"/>
      <c r="AU2297" s="34"/>
      <c r="AV2297" s="34"/>
      <c r="AW2297" s="34"/>
      <c r="AX2297" s="223">
        <v>130312</v>
      </c>
      <c r="AY2297" s="6">
        <v>16</v>
      </c>
      <c r="AZ2297" s="6">
        <v>253</v>
      </c>
      <c r="BA2297" s="87" t="s">
        <v>2365</v>
      </c>
      <c r="BB2297" s="39" t="s">
        <v>2582</v>
      </c>
      <c r="BC2297" s="84" t="s">
        <v>2359</v>
      </c>
      <c r="BJ2297" s="47" t="s">
        <v>2493</v>
      </c>
      <c r="BL2297" s="42" t="s">
        <v>2494</v>
      </c>
      <c r="BM2297" s="43" t="s">
        <v>2495</v>
      </c>
      <c r="BO2297" s="17">
        <v>64776</v>
      </c>
      <c r="BP2297" s="18" t="s">
        <v>892</v>
      </c>
    </row>
    <row r="2298" spans="1:68" ht="15" customHeight="1" thickBot="1" x14ac:dyDescent="0.35">
      <c r="A2298" s="116">
        <v>2297</v>
      </c>
      <c r="H2298" s="121" t="s">
        <v>2589</v>
      </c>
      <c r="I2298" s="117">
        <v>8</v>
      </c>
      <c r="J2298" s="119" t="s">
        <v>2590</v>
      </c>
      <c r="K2298" s="119" t="s">
        <v>2591</v>
      </c>
      <c r="L2298" s="119" t="s">
        <v>2473</v>
      </c>
      <c r="M2298" s="120" t="s">
        <v>2592</v>
      </c>
      <c r="N2298" s="119" t="s">
        <v>2474</v>
      </c>
      <c r="O2298" s="119" t="s">
        <v>2593</v>
      </c>
      <c r="P2298" s="120" t="s">
        <v>2588</v>
      </c>
      <c r="Q2298" s="119" t="s">
        <v>2588</v>
      </c>
      <c r="R2298" s="6">
        <f t="shared" si="323"/>
        <v>2</v>
      </c>
      <c r="S2298" s="6">
        <f t="shared" si="324"/>
        <v>1</v>
      </c>
      <c r="T2298" s="7">
        <f t="shared" si="325"/>
        <v>130306</v>
      </c>
      <c r="U2298" s="122" t="str">
        <f t="shared" si="326"/>
        <v>1FD02</v>
      </c>
      <c r="V2298" s="10">
        <f t="shared" si="327"/>
        <v>253</v>
      </c>
      <c r="W2298" s="10">
        <f t="shared" si="328"/>
        <v>2</v>
      </c>
      <c r="X2298" s="11">
        <f t="shared" si="329"/>
        <v>3</v>
      </c>
      <c r="Y2298" s="11">
        <f t="shared" si="330"/>
        <v>253</v>
      </c>
      <c r="Z2298" s="12" t="str">
        <f t="shared" si="331"/>
        <v>Wind Data</v>
      </c>
      <c r="AI2298" s="17"/>
      <c r="AJ2298" s="18"/>
      <c r="AK2298" s="19"/>
      <c r="AL2298" s="21"/>
      <c r="AM2298" s="21"/>
      <c r="AN2298" s="21"/>
      <c r="AO2298" s="21"/>
      <c r="AP2298" s="20"/>
      <c r="AQ2298" s="22"/>
      <c r="AR2298" s="20"/>
      <c r="AS2298" s="20"/>
      <c r="AT2298" s="20"/>
      <c r="AU2298" s="20"/>
      <c r="AV2298" s="20"/>
      <c r="AW2298" s="20"/>
      <c r="AX2298" s="222">
        <v>130306</v>
      </c>
      <c r="AY2298" s="6">
        <v>3</v>
      </c>
      <c r="AZ2298" s="6">
        <v>253</v>
      </c>
      <c r="BA2298" s="87" t="s">
        <v>2496</v>
      </c>
      <c r="BB2298" s="39" t="s">
        <v>2583</v>
      </c>
      <c r="BC2298" s="84" t="s">
        <v>2349</v>
      </c>
      <c r="BD2298" s="38" t="s">
        <v>2497</v>
      </c>
      <c r="BE2298" s="39" t="s">
        <v>2584</v>
      </c>
      <c r="BF2298" s="90" t="s">
        <v>2498</v>
      </c>
      <c r="BJ2298" s="47" t="s">
        <v>2499</v>
      </c>
      <c r="BL2298" s="42" t="s">
        <v>2500</v>
      </c>
      <c r="BM2298" s="43" t="s">
        <v>2495</v>
      </c>
      <c r="BO2298" s="17">
        <v>64777</v>
      </c>
      <c r="BP2298" s="18" t="s">
        <v>893</v>
      </c>
    </row>
    <row r="2299" spans="1:68" ht="15" customHeight="1" thickBot="1" x14ac:dyDescent="0.35">
      <c r="A2299" s="116">
        <v>2298</v>
      </c>
      <c r="H2299" s="121" t="s">
        <v>2586</v>
      </c>
      <c r="I2299" s="117">
        <v>8</v>
      </c>
      <c r="J2299" s="119" t="s">
        <v>2471</v>
      </c>
      <c r="K2299" s="119" t="s">
        <v>2471</v>
      </c>
      <c r="L2299" s="120" t="s">
        <v>2475</v>
      </c>
      <c r="M2299" s="120" t="s">
        <v>2476</v>
      </c>
      <c r="N2299" s="119" t="s">
        <v>2477</v>
      </c>
      <c r="O2299" s="120" t="s">
        <v>2588</v>
      </c>
      <c r="P2299" s="120" t="s">
        <v>2588</v>
      </c>
      <c r="Q2299" s="119" t="s">
        <v>2588</v>
      </c>
      <c r="R2299" s="6">
        <f t="shared" si="323"/>
        <v>5</v>
      </c>
      <c r="S2299" s="6">
        <f t="shared" si="324"/>
        <v>1</v>
      </c>
      <c r="T2299" s="7">
        <f t="shared" si="325"/>
        <v>130312</v>
      </c>
      <c r="U2299" s="122" t="str">
        <f t="shared" si="326"/>
        <v>1FD08</v>
      </c>
      <c r="V2299" s="10">
        <f t="shared" si="327"/>
        <v>253</v>
      </c>
      <c r="W2299" s="10">
        <f t="shared" si="328"/>
        <v>8</v>
      </c>
      <c r="X2299" s="11">
        <f t="shared" si="329"/>
        <v>16</v>
      </c>
      <c r="Y2299" s="11">
        <f t="shared" si="330"/>
        <v>253</v>
      </c>
      <c r="Z2299" s="12" t="str">
        <f t="shared" si="331"/>
        <v>Temperature</v>
      </c>
      <c r="AI2299" s="17"/>
      <c r="AJ2299" s="18"/>
      <c r="AK2299" s="19"/>
      <c r="AQ2299" s="37"/>
      <c r="AR2299" s="34"/>
      <c r="AS2299" s="34"/>
      <c r="AT2299" s="34"/>
      <c r="AU2299" s="34"/>
      <c r="AV2299" s="34"/>
      <c r="AW2299" s="34"/>
      <c r="AX2299" s="223">
        <v>130312</v>
      </c>
      <c r="AY2299" s="6">
        <v>16</v>
      </c>
      <c r="AZ2299" s="6">
        <v>253</v>
      </c>
      <c r="BA2299" s="87" t="s">
        <v>2365</v>
      </c>
      <c r="BB2299" s="39" t="s">
        <v>2464</v>
      </c>
      <c r="BC2299" s="84" t="s">
        <v>2359</v>
      </c>
      <c r="BJ2299" s="47" t="s">
        <v>2501</v>
      </c>
      <c r="BL2299" s="42" t="s">
        <v>2494</v>
      </c>
      <c r="BM2299" s="43" t="s">
        <v>2495</v>
      </c>
      <c r="BO2299" s="17">
        <v>64778</v>
      </c>
      <c r="BP2299" s="18" t="s">
        <v>894</v>
      </c>
    </row>
    <row r="2300" spans="1:68" ht="15" customHeight="1" thickBot="1" x14ac:dyDescent="0.35">
      <c r="A2300" s="116">
        <v>2299</v>
      </c>
      <c r="H2300" s="121" t="s">
        <v>2589</v>
      </c>
      <c r="I2300" s="117">
        <v>8</v>
      </c>
      <c r="J2300" s="119" t="s">
        <v>2478</v>
      </c>
      <c r="K2300" s="120" t="s">
        <v>2479</v>
      </c>
      <c r="L2300" s="119" t="s">
        <v>2480</v>
      </c>
      <c r="M2300" s="119" t="s">
        <v>2481</v>
      </c>
      <c r="N2300" s="120" t="s">
        <v>2482</v>
      </c>
      <c r="O2300" s="119" t="s">
        <v>2483</v>
      </c>
      <c r="P2300" s="119" t="s">
        <v>2475</v>
      </c>
      <c r="Q2300" s="120" t="s">
        <v>2473</v>
      </c>
      <c r="R2300" s="6">
        <f t="shared" si="323"/>
        <v>2</v>
      </c>
      <c r="S2300" s="6">
        <f t="shared" si="324"/>
        <v>1</v>
      </c>
      <c r="T2300" s="7">
        <f t="shared" si="325"/>
        <v>130306</v>
      </c>
      <c r="U2300" s="122" t="str">
        <f t="shared" si="326"/>
        <v>1FD02</v>
      </c>
      <c r="V2300" s="10">
        <f t="shared" si="327"/>
        <v>253</v>
      </c>
      <c r="W2300" s="10">
        <f t="shared" si="328"/>
        <v>2</v>
      </c>
      <c r="X2300" s="11">
        <f t="shared" si="329"/>
        <v>3</v>
      </c>
      <c r="Y2300" s="11">
        <f t="shared" si="330"/>
        <v>253</v>
      </c>
      <c r="Z2300" s="12" t="str">
        <f t="shared" si="331"/>
        <v>Wind Data</v>
      </c>
      <c r="AI2300" s="17"/>
      <c r="AJ2300" s="18"/>
      <c r="AK2300" s="19"/>
      <c r="AL2300" s="21"/>
      <c r="AM2300" s="21"/>
      <c r="AN2300" s="21"/>
      <c r="AO2300" s="21"/>
      <c r="AP2300" s="20"/>
      <c r="AQ2300" s="22"/>
      <c r="AR2300" s="20"/>
      <c r="AS2300" s="20"/>
      <c r="AT2300" s="20"/>
      <c r="AU2300" s="20"/>
      <c r="AV2300" s="20"/>
      <c r="AW2300" s="20"/>
      <c r="AX2300" s="222">
        <v>130306</v>
      </c>
      <c r="AY2300" s="6">
        <v>3</v>
      </c>
      <c r="AZ2300" s="6">
        <v>253</v>
      </c>
      <c r="BA2300" s="87" t="s">
        <v>2496</v>
      </c>
      <c r="BB2300" s="39" t="s">
        <v>2598</v>
      </c>
      <c r="BC2300" s="84" t="s">
        <v>2349</v>
      </c>
      <c r="BD2300" s="38" t="s">
        <v>2497</v>
      </c>
      <c r="BE2300" s="39" t="s">
        <v>2599</v>
      </c>
      <c r="BF2300" s="90" t="s">
        <v>2498</v>
      </c>
      <c r="BJ2300" s="47" t="s">
        <v>2505</v>
      </c>
      <c r="BL2300" s="42" t="s">
        <v>2500</v>
      </c>
      <c r="BM2300" s="43" t="s">
        <v>2495</v>
      </c>
      <c r="BO2300" s="17">
        <v>64779</v>
      </c>
      <c r="BP2300" s="18" t="s">
        <v>895</v>
      </c>
    </row>
    <row r="2301" spans="1:68" ht="15" customHeight="1" thickBot="1" x14ac:dyDescent="0.35">
      <c r="A2301" s="116">
        <v>2300</v>
      </c>
      <c r="H2301" s="121" t="s">
        <v>2503</v>
      </c>
      <c r="I2301" s="117">
        <v>8</v>
      </c>
      <c r="J2301" s="119" t="s">
        <v>2471</v>
      </c>
      <c r="K2301" s="119" t="s">
        <v>2481</v>
      </c>
      <c r="L2301" s="119" t="s">
        <v>2480</v>
      </c>
      <c r="M2301" s="120" t="s">
        <v>2479</v>
      </c>
      <c r="N2301" s="119" t="s">
        <v>2478</v>
      </c>
      <c r="O2301" s="119" t="s">
        <v>2588</v>
      </c>
      <c r="P2301" s="120" t="s">
        <v>2588</v>
      </c>
      <c r="Q2301" s="119" t="s">
        <v>2588</v>
      </c>
      <c r="R2301" s="6">
        <f t="shared" si="323"/>
        <v>5</v>
      </c>
      <c r="S2301" s="6">
        <f t="shared" si="324"/>
        <v>1</v>
      </c>
      <c r="T2301" s="7">
        <f t="shared" si="325"/>
        <v>130312</v>
      </c>
      <c r="U2301" s="122" t="str">
        <f t="shared" si="326"/>
        <v>1FD08</v>
      </c>
      <c r="V2301" s="10">
        <f t="shared" si="327"/>
        <v>253</v>
      </c>
      <c r="W2301" s="10">
        <f t="shared" si="328"/>
        <v>8</v>
      </c>
      <c r="X2301" s="11">
        <f t="shared" si="329"/>
        <v>16</v>
      </c>
      <c r="Y2301" s="11">
        <f t="shared" si="330"/>
        <v>253</v>
      </c>
      <c r="Z2301" s="12" t="str">
        <f t="shared" si="331"/>
        <v>Temperature</v>
      </c>
      <c r="AI2301" s="17"/>
      <c r="AJ2301" s="18"/>
      <c r="AK2301" s="19"/>
      <c r="AQ2301" s="37"/>
      <c r="AR2301" s="34"/>
      <c r="AS2301" s="34"/>
      <c r="AT2301" s="34"/>
      <c r="AU2301" s="34"/>
      <c r="AV2301" s="34"/>
      <c r="AW2301" s="34"/>
      <c r="AX2301" s="223">
        <v>130312</v>
      </c>
      <c r="AY2301" s="6">
        <v>16</v>
      </c>
      <c r="AZ2301" s="6">
        <v>253</v>
      </c>
      <c r="BA2301" s="87" t="s">
        <v>2365</v>
      </c>
      <c r="BB2301" s="39" t="s">
        <v>2600</v>
      </c>
      <c r="BC2301" s="84" t="s">
        <v>2359</v>
      </c>
      <c r="BJ2301" s="47" t="s">
        <v>2601</v>
      </c>
      <c r="BL2301" s="42" t="s">
        <v>2494</v>
      </c>
      <c r="BM2301" s="43" t="s">
        <v>2495</v>
      </c>
      <c r="BO2301" s="17">
        <v>64891</v>
      </c>
      <c r="BP2301" s="18" t="s">
        <v>1007</v>
      </c>
    </row>
    <row r="2302" spans="1:68" ht="15" customHeight="1" thickBot="1" x14ac:dyDescent="0.35">
      <c r="A2302" s="116">
        <v>2301</v>
      </c>
      <c r="H2302" s="121" t="s">
        <v>2503</v>
      </c>
      <c r="I2302" s="117">
        <v>8</v>
      </c>
      <c r="J2302" s="119" t="s">
        <v>2471</v>
      </c>
      <c r="K2302" s="119" t="s">
        <v>2471</v>
      </c>
      <c r="L2302" s="120" t="s">
        <v>2472</v>
      </c>
      <c r="M2302" s="120" t="s">
        <v>2594</v>
      </c>
      <c r="N2302" s="119" t="s">
        <v>2473</v>
      </c>
      <c r="O2302" s="120" t="s">
        <v>2472</v>
      </c>
      <c r="P2302" s="120" t="s">
        <v>2475</v>
      </c>
      <c r="Q2302" s="119" t="s">
        <v>2483</v>
      </c>
      <c r="R2302" s="6">
        <f t="shared" si="323"/>
        <v>5</v>
      </c>
      <c r="S2302" s="6">
        <f t="shared" si="324"/>
        <v>1</v>
      </c>
      <c r="T2302" s="7">
        <f t="shared" si="325"/>
        <v>130312</v>
      </c>
      <c r="U2302" s="122" t="str">
        <f t="shared" si="326"/>
        <v>1FD08</v>
      </c>
      <c r="V2302" s="10">
        <f t="shared" si="327"/>
        <v>253</v>
      </c>
      <c r="W2302" s="10">
        <f t="shared" si="328"/>
        <v>8</v>
      </c>
      <c r="X2302" s="11">
        <f t="shared" si="329"/>
        <v>16</v>
      </c>
      <c r="Y2302" s="11">
        <f t="shared" si="330"/>
        <v>253</v>
      </c>
      <c r="Z2302" s="12" t="str">
        <f t="shared" si="331"/>
        <v>Temperature</v>
      </c>
      <c r="AI2302" s="17"/>
      <c r="AJ2302" s="18"/>
      <c r="AK2302" s="19"/>
      <c r="AL2302" s="21"/>
      <c r="AM2302" s="21"/>
      <c r="AN2302" s="21"/>
      <c r="AO2302" s="21"/>
      <c r="AP2302" s="20"/>
      <c r="AQ2302" s="22"/>
      <c r="AR2302" s="20"/>
      <c r="AS2302" s="20"/>
      <c r="AT2302" s="20"/>
      <c r="AU2302" s="20"/>
      <c r="AV2302" s="20"/>
      <c r="AW2302" s="20"/>
      <c r="AX2302" s="222">
        <v>130312</v>
      </c>
      <c r="AY2302" s="6">
        <v>16</v>
      </c>
      <c r="AZ2302" s="6">
        <v>253</v>
      </c>
      <c r="BA2302" s="87" t="s">
        <v>2365</v>
      </c>
      <c r="BB2302" s="39" t="s">
        <v>2585</v>
      </c>
      <c r="BC2302" s="84" t="s">
        <v>2359</v>
      </c>
      <c r="BJ2302" s="47" t="s">
        <v>2493</v>
      </c>
      <c r="BL2302" s="42" t="s">
        <v>2494</v>
      </c>
      <c r="BM2302" s="43" t="s">
        <v>2495</v>
      </c>
      <c r="BO2302" s="17">
        <v>64892</v>
      </c>
      <c r="BP2302" s="18" t="s">
        <v>1008</v>
      </c>
    </row>
    <row r="2303" spans="1:68" ht="15" customHeight="1" thickBot="1" x14ac:dyDescent="0.35">
      <c r="A2303" s="116">
        <v>2302</v>
      </c>
      <c r="H2303" s="121" t="s">
        <v>2503</v>
      </c>
      <c r="I2303" s="117">
        <v>7</v>
      </c>
      <c r="J2303" s="119" t="s">
        <v>2484</v>
      </c>
      <c r="K2303" s="120" t="s">
        <v>2594</v>
      </c>
      <c r="L2303" s="120" t="s">
        <v>2481</v>
      </c>
      <c r="M2303" s="119" t="s">
        <v>2480</v>
      </c>
      <c r="N2303" s="120" t="s">
        <v>2479</v>
      </c>
      <c r="O2303" s="120" t="s">
        <v>2504</v>
      </c>
      <c r="P2303" s="119" t="s">
        <v>2475</v>
      </c>
      <c r="Q2303" s="120" t="s">
        <v>2485</v>
      </c>
      <c r="R2303" s="6">
        <f t="shared" ref="R2303:R2366" si="332">_xlfn.BITRSHIFT(_xlfn.BITAND(HEX2DEC(H2303),HEX2DEC("1C000000")),26)</f>
        <v>5</v>
      </c>
      <c r="S2303" s="6">
        <f t="shared" ref="S2303:S2366" si="333">_xlfn.BITRSHIFT(_xlfn.BITAND(HEX2DEC(H2303),HEX2DEC("01000000")),24)</f>
        <v>1</v>
      </c>
      <c r="T2303" s="7">
        <f t="shared" ref="T2303:T2366" si="334">IF(_xlfn.BITRSHIFT(_xlfn.BITAND(HEX2DEC(H2303),HEX2DEC("0FF0000")),16)&lt;240,_xlfn.BITRSHIFT(_xlfn.BITAND(HEX2DEC(H2303),HEX2DEC("1FF0000")),8),_xlfn.BITRSHIFT(_xlfn.BITAND(HEX2DEC(H2303),HEX2DEC("1FFFF00")),8))</f>
        <v>130312</v>
      </c>
      <c r="U2303" s="122" t="str">
        <f t="shared" ref="U2303:U2366" si="335">DEC2HEX(T2303)</f>
        <v>1FD08</v>
      </c>
      <c r="V2303" s="10">
        <f t="shared" ref="V2303:V2366" si="336">_xlfn.BITRSHIFT(_xlfn.BITAND(HEX2DEC(H2303),HEX2DEC("0FF0000")),16)</f>
        <v>253</v>
      </c>
      <c r="W2303" s="10">
        <f t="shared" ref="W2303:W2366" si="337">_xlfn.BITRSHIFT(_xlfn.BITAND(HEX2DEC(H2303),HEX2DEC("FF00")),8)</f>
        <v>8</v>
      </c>
      <c r="X2303" s="11">
        <f t="shared" ref="X2303:X2366" si="338">_xlfn.BITAND(HEX2DEC(H2303),HEX2DEC("00000FF"))</f>
        <v>16</v>
      </c>
      <c r="Y2303" s="11">
        <f t="shared" ref="Y2303:Y2366" si="339">IF(_xlfn.BITRSHIFT(_xlfn.BITAND(HEX2DEC(H2303),HEX2DEC("0FF0000")),16)&lt;240,_xlfn.BITRSHIFT(_xlfn.BITAND(HEX2DEC(H2303),HEX2DEC("0FF00")),8),_xlfn.BITRSHIFT(_xlfn.BITAND(HEX2DEC(H2303),HEX2DEC("0FF0000")),16))</f>
        <v>253</v>
      </c>
      <c r="Z2303" s="12" t="str">
        <f t="shared" si="331"/>
        <v>Temperature</v>
      </c>
      <c r="AI2303" s="17"/>
      <c r="AJ2303" s="18"/>
      <c r="AK2303" s="19"/>
      <c r="AQ2303" s="37"/>
      <c r="AR2303" s="34"/>
      <c r="AS2303" s="34"/>
      <c r="AT2303" s="34"/>
      <c r="AU2303" s="34"/>
      <c r="AV2303" s="34"/>
      <c r="AW2303" s="34"/>
      <c r="AX2303" s="223">
        <v>130312</v>
      </c>
      <c r="AY2303" s="6">
        <v>16</v>
      </c>
      <c r="AZ2303" s="6">
        <v>253</v>
      </c>
      <c r="BA2303" s="87" t="s">
        <v>2365</v>
      </c>
      <c r="BB2303" s="39" t="s">
        <v>2602</v>
      </c>
      <c r="BC2303" s="84" t="s">
        <v>2359</v>
      </c>
      <c r="BJ2303" s="47" t="s">
        <v>2603</v>
      </c>
      <c r="BL2303" s="42" t="s">
        <v>2494</v>
      </c>
      <c r="BM2303" s="43" t="s">
        <v>2495</v>
      </c>
      <c r="BO2303" s="17">
        <v>64893</v>
      </c>
      <c r="BP2303" s="18" t="s">
        <v>1009</v>
      </c>
    </row>
    <row r="2304" spans="1:68" ht="15" customHeight="1" thickBot="1" x14ac:dyDescent="0.35">
      <c r="A2304" s="116">
        <v>2303</v>
      </c>
      <c r="H2304" s="121" t="s">
        <v>2595</v>
      </c>
      <c r="I2304" s="117">
        <v>8</v>
      </c>
      <c r="J2304" s="119" t="s">
        <v>2471</v>
      </c>
      <c r="K2304" s="120" t="s">
        <v>2471</v>
      </c>
      <c r="L2304" s="119" t="s">
        <v>2472</v>
      </c>
      <c r="M2304" s="120" t="s">
        <v>2594</v>
      </c>
      <c r="N2304" s="119" t="s">
        <v>2486</v>
      </c>
      <c r="O2304" s="119" t="s">
        <v>2588</v>
      </c>
      <c r="P2304" s="120" t="s">
        <v>2588</v>
      </c>
      <c r="Q2304" s="120" t="s">
        <v>2588</v>
      </c>
      <c r="R2304" s="6">
        <f t="shared" si="332"/>
        <v>5</v>
      </c>
      <c r="S2304" s="6">
        <f t="shared" si="333"/>
        <v>1</v>
      </c>
      <c r="T2304" s="7">
        <f t="shared" si="334"/>
        <v>130312</v>
      </c>
      <c r="U2304" s="122" t="str">
        <f t="shared" si="335"/>
        <v>1FD08</v>
      </c>
      <c r="V2304" s="10">
        <f t="shared" si="336"/>
        <v>253</v>
      </c>
      <c r="W2304" s="10">
        <f t="shared" si="337"/>
        <v>8</v>
      </c>
      <c r="X2304" s="11">
        <f t="shared" si="338"/>
        <v>25</v>
      </c>
      <c r="Y2304" s="11">
        <f t="shared" si="339"/>
        <v>253</v>
      </c>
      <c r="Z2304" s="12" t="str">
        <f t="shared" si="331"/>
        <v>Temperature</v>
      </c>
      <c r="AI2304" s="17"/>
      <c r="AJ2304" s="18"/>
      <c r="AK2304" s="19"/>
      <c r="AL2304" s="21"/>
      <c r="AM2304" s="21"/>
      <c r="AN2304" s="21"/>
      <c r="AO2304" s="21"/>
      <c r="AP2304" s="20"/>
      <c r="AQ2304" s="22"/>
      <c r="AR2304" s="20"/>
      <c r="AS2304" s="20"/>
      <c r="AT2304" s="20"/>
      <c r="AU2304" s="20"/>
      <c r="AV2304" s="20"/>
      <c r="AW2304" s="20"/>
      <c r="AX2304" s="222">
        <v>130312</v>
      </c>
      <c r="AY2304" s="6">
        <v>25</v>
      </c>
      <c r="AZ2304" s="6">
        <v>253</v>
      </c>
      <c r="BA2304" s="87" t="s">
        <v>2365</v>
      </c>
      <c r="BB2304" s="39" t="s">
        <v>2467</v>
      </c>
      <c r="BC2304" s="84" t="s">
        <v>2359</v>
      </c>
      <c r="BJ2304" s="47" t="s">
        <v>2493</v>
      </c>
      <c r="BL2304" s="42" t="s">
        <v>2604</v>
      </c>
      <c r="BM2304" s="43" t="s">
        <v>2495</v>
      </c>
      <c r="BO2304" s="17">
        <v>64894</v>
      </c>
      <c r="BP2304" s="18" t="s">
        <v>1010</v>
      </c>
    </row>
    <row r="2305" spans="1:68" ht="15" customHeight="1" thickBot="1" x14ac:dyDescent="0.35">
      <c r="A2305" s="116">
        <v>2304</v>
      </c>
      <c r="H2305" s="121" t="s">
        <v>2487</v>
      </c>
      <c r="I2305" s="117">
        <v>8</v>
      </c>
      <c r="J2305" s="119" t="s">
        <v>2488</v>
      </c>
      <c r="K2305" s="119" t="s">
        <v>2489</v>
      </c>
      <c r="L2305" s="120" t="s">
        <v>2473</v>
      </c>
      <c r="M2305" s="120" t="s">
        <v>2490</v>
      </c>
      <c r="N2305" s="119" t="s">
        <v>2491</v>
      </c>
      <c r="O2305" s="120" t="s">
        <v>2492</v>
      </c>
      <c r="P2305" s="120" t="s">
        <v>2596</v>
      </c>
      <c r="Q2305" s="119" t="s">
        <v>2597</v>
      </c>
      <c r="R2305" s="6">
        <f t="shared" si="332"/>
        <v>2</v>
      </c>
      <c r="S2305" s="6">
        <f t="shared" si="333"/>
        <v>1</v>
      </c>
      <c r="T2305" s="7">
        <f t="shared" si="334"/>
        <v>130306</v>
      </c>
      <c r="U2305" s="122" t="str">
        <f t="shared" si="335"/>
        <v>1FD02</v>
      </c>
      <c r="V2305" s="10">
        <f t="shared" si="336"/>
        <v>253</v>
      </c>
      <c r="W2305" s="10">
        <f t="shared" si="337"/>
        <v>2</v>
      </c>
      <c r="X2305" s="11">
        <f t="shared" si="338"/>
        <v>3</v>
      </c>
      <c r="Y2305" s="11">
        <f t="shared" si="339"/>
        <v>253</v>
      </c>
      <c r="Z2305" s="12" t="str">
        <f t="shared" si="331"/>
        <v>Wind Data</v>
      </c>
      <c r="AI2305" s="17"/>
      <c r="AJ2305" s="18"/>
      <c r="AK2305" s="19"/>
      <c r="AQ2305" s="37"/>
      <c r="AR2305" s="34"/>
      <c r="AS2305" s="34"/>
      <c r="AT2305" s="34"/>
      <c r="AU2305" s="34"/>
      <c r="AV2305" s="34"/>
      <c r="AW2305" s="34"/>
      <c r="AX2305" s="223">
        <v>130306</v>
      </c>
      <c r="AY2305" s="6">
        <v>3</v>
      </c>
      <c r="AZ2305" s="6">
        <v>253</v>
      </c>
      <c r="BA2305" s="87" t="s">
        <v>2496</v>
      </c>
      <c r="BB2305" s="39" t="s">
        <v>2468</v>
      </c>
      <c r="BC2305" s="84" t="s">
        <v>2349</v>
      </c>
      <c r="BD2305" s="38" t="s">
        <v>2497</v>
      </c>
      <c r="BE2305" s="39" t="s">
        <v>2469</v>
      </c>
      <c r="BF2305" s="90" t="s">
        <v>2498</v>
      </c>
      <c r="BJ2305" s="47" t="s">
        <v>2499</v>
      </c>
      <c r="BL2305" s="42" t="s">
        <v>2500</v>
      </c>
      <c r="BM2305" s="43" t="s">
        <v>2495</v>
      </c>
      <c r="BO2305" s="17">
        <v>64895</v>
      </c>
      <c r="BP2305" s="18" t="s">
        <v>1011</v>
      </c>
    </row>
    <row r="2306" spans="1:68" ht="15" customHeight="1" thickBot="1" x14ac:dyDescent="0.35">
      <c r="A2306" s="116">
        <v>2305</v>
      </c>
      <c r="H2306" s="121" t="s">
        <v>2586</v>
      </c>
      <c r="I2306" s="117">
        <v>8</v>
      </c>
      <c r="J2306" s="119" t="s">
        <v>2471</v>
      </c>
      <c r="K2306" s="120" t="s">
        <v>2471</v>
      </c>
      <c r="L2306" s="119" t="s">
        <v>2472</v>
      </c>
      <c r="M2306" s="119" t="s">
        <v>2587</v>
      </c>
      <c r="N2306" s="120" t="s">
        <v>2502</v>
      </c>
      <c r="O2306" s="119" t="s">
        <v>2588</v>
      </c>
      <c r="P2306" s="119" t="s">
        <v>2588</v>
      </c>
      <c r="Q2306" s="120" t="s">
        <v>2588</v>
      </c>
      <c r="R2306" s="6">
        <f t="shared" si="332"/>
        <v>5</v>
      </c>
      <c r="S2306" s="6">
        <f t="shared" si="333"/>
        <v>1</v>
      </c>
      <c r="T2306" s="7">
        <f t="shared" si="334"/>
        <v>130312</v>
      </c>
      <c r="U2306" s="122" t="str">
        <f t="shared" si="335"/>
        <v>1FD08</v>
      </c>
      <c r="V2306" s="10">
        <f t="shared" si="336"/>
        <v>253</v>
      </c>
      <c r="W2306" s="10">
        <f t="shared" si="337"/>
        <v>8</v>
      </c>
      <c r="X2306" s="11">
        <f t="shared" si="338"/>
        <v>16</v>
      </c>
      <c r="Y2306" s="11">
        <f t="shared" si="339"/>
        <v>253</v>
      </c>
      <c r="Z2306" s="12" t="str">
        <f t="shared" si="331"/>
        <v>Temperature</v>
      </c>
      <c r="AI2306" s="17"/>
      <c r="AJ2306" s="18"/>
      <c r="AK2306" s="19"/>
      <c r="AL2306" s="21"/>
      <c r="AM2306" s="21"/>
      <c r="AN2306" s="21"/>
      <c r="AO2306" s="21"/>
      <c r="AP2306" s="20"/>
      <c r="AQ2306" s="22"/>
      <c r="AR2306" s="20"/>
      <c r="AS2306" s="20"/>
      <c r="AT2306" s="20"/>
      <c r="AU2306" s="20"/>
      <c r="AV2306" s="20"/>
      <c r="AW2306" s="20"/>
      <c r="AX2306" s="222">
        <v>130312</v>
      </c>
      <c r="AY2306" s="6">
        <v>16</v>
      </c>
      <c r="AZ2306" s="6">
        <v>253</v>
      </c>
      <c r="BA2306" s="87" t="s">
        <v>2365</v>
      </c>
      <c r="BB2306" s="39" t="s">
        <v>2582</v>
      </c>
      <c r="BC2306" s="84" t="s">
        <v>2359</v>
      </c>
      <c r="BJ2306" s="47" t="s">
        <v>2493</v>
      </c>
      <c r="BL2306" s="42" t="s">
        <v>2494</v>
      </c>
      <c r="BM2306" s="43" t="s">
        <v>2495</v>
      </c>
      <c r="BO2306" s="17">
        <v>64896</v>
      </c>
      <c r="BP2306" s="18" t="s">
        <v>1012</v>
      </c>
    </row>
    <row r="2307" spans="1:68" ht="15" customHeight="1" thickBot="1" x14ac:dyDescent="0.35">
      <c r="A2307" s="116">
        <v>2306</v>
      </c>
      <c r="H2307" s="121" t="s">
        <v>2589</v>
      </c>
      <c r="I2307" s="117">
        <v>8</v>
      </c>
      <c r="J2307" s="119" t="s">
        <v>2590</v>
      </c>
      <c r="K2307" s="120" t="s">
        <v>2591</v>
      </c>
      <c r="L2307" s="119" t="s">
        <v>2473</v>
      </c>
      <c r="M2307" s="120" t="s">
        <v>2592</v>
      </c>
      <c r="N2307" s="119" t="s">
        <v>2474</v>
      </c>
      <c r="O2307" s="119" t="s">
        <v>2593</v>
      </c>
      <c r="P2307" s="120" t="s">
        <v>2588</v>
      </c>
      <c r="Q2307" s="119" t="s">
        <v>2588</v>
      </c>
      <c r="R2307" s="6">
        <f t="shared" si="332"/>
        <v>2</v>
      </c>
      <c r="S2307" s="6">
        <f t="shared" si="333"/>
        <v>1</v>
      </c>
      <c r="T2307" s="7">
        <f t="shared" si="334"/>
        <v>130306</v>
      </c>
      <c r="U2307" s="122" t="str">
        <f t="shared" si="335"/>
        <v>1FD02</v>
      </c>
      <c r="V2307" s="10">
        <f t="shared" si="336"/>
        <v>253</v>
      </c>
      <c r="W2307" s="10">
        <f t="shared" si="337"/>
        <v>2</v>
      </c>
      <c r="X2307" s="11">
        <f t="shared" si="338"/>
        <v>3</v>
      </c>
      <c r="Y2307" s="11">
        <f t="shared" si="339"/>
        <v>253</v>
      </c>
      <c r="Z2307" s="12" t="str">
        <f t="shared" ref="Z2307:Z2370" si="340">VLOOKUP(T2307,BO:BP,2,FALSE)</f>
        <v>Wind Data</v>
      </c>
      <c r="AI2307" s="17"/>
      <c r="AJ2307" s="18"/>
      <c r="AK2307" s="19"/>
      <c r="AQ2307" s="37"/>
      <c r="AR2307" s="34"/>
      <c r="AS2307" s="34"/>
      <c r="AT2307" s="34"/>
      <c r="AU2307" s="34"/>
      <c r="AV2307" s="34"/>
      <c r="AW2307" s="34"/>
      <c r="AX2307" s="223">
        <v>130306</v>
      </c>
      <c r="AY2307" s="6">
        <v>3</v>
      </c>
      <c r="AZ2307" s="6">
        <v>253</v>
      </c>
      <c r="BA2307" s="87" t="s">
        <v>2496</v>
      </c>
      <c r="BB2307" s="39" t="s">
        <v>2583</v>
      </c>
      <c r="BC2307" s="84" t="s">
        <v>2349</v>
      </c>
      <c r="BD2307" s="38" t="s">
        <v>2497</v>
      </c>
      <c r="BE2307" s="39" t="s">
        <v>2584</v>
      </c>
      <c r="BF2307" s="90" t="s">
        <v>2498</v>
      </c>
      <c r="BJ2307" s="47" t="s">
        <v>2499</v>
      </c>
      <c r="BL2307" s="42" t="s">
        <v>2500</v>
      </c>
      <c r="BM2307" s="43" t="s">
        <v>2495</v>
      </c>
      <c r="BO2307" s="17">
        <v>64897</v>
      </c>
      <c r="BP2307" s="18" t="s">
        <v>1013</v>
      </c>
    </row>
    <row r="2308" spans="1:68" ht="15" customHeight="1" thickBot="1" x14ac:dyDescent="0.35">
      <c r="A2308" s="116">
        <v>2307</v>
      </c>
      <c r="H2308" s="121" t="s">
        <v>2586</v>
      </c>
      <c r="I2308" s="117">
        <v>8</v>
      </c>
      <c r="J2308" s="119" t="s">
        <v>2471</v>
      </c>
      <c r="K2308" s="119" t="s">
        <v>2471</v>
      </c>
      <c r="L2308" s="120" t="s">
        <v>2475</v>
      </c>
      <c r="M2308" s="119" t="s">
        <v>2476</v>
      </c>
      <c r="N2308" s="119" t="s">
        <v>2477</v>
      </c>
      <c r="O2308" s="120" t="s">
        <v>2588</v>
      </c>
      <c r="P2308" s="119" t="s">
        <v>2588</v>
      </c>
      <c r="Q2308" s="119" t="s">
        <v>2588</v>
      </c>
      <c r="R2308" s="6">
        <f t="shared" si="332"/>
        <v>5</v>
      </c>
      <c r="S2308" s="6">
        <f t="shared" si="333"/>
        <v>1</v>
      </c>
      <c r="T2308" s="7">
        <f t="shared" si="334"/>
        <v>130312</v>
      </c>
      <c r="U2308" s="122" t="str">
        <f t="shared" si="335"/>
        <v>1FD08</v>
      </c>
      <c r="V2308" s="10">
        <f t="shared" si="336"/>
        <v>253</v>
      </c>
      <c r="W2308" s="10">
        <f t="shared" si="337"/>
        <v>8</v>
      </c>
      <c r="X2308" s="11">
        <f t="shared" si="338"/>
        <v>16</v>
      </c>
      <c r="Y2308" s="11">
        <f t="shared" si="339"/>
        <v>253</v>
      </c>
      <c r="Z2308" s="12" t="str">
        <f t="shared" si="340"/>
        <v>Temperature</v>
      </c>
      <c r="AI2308" s="17"/>
      <c r="AJ2308" s="18"/>
      <c r="AK2308" s="19"/>
      <c r="AL2308" s="21"/>
      <c r="AM2308" s="21"/>
      <c r="AN2308" s="21"/>
      <c r="AO2308" s="21"/>
      <c r="AP2308" s="20"/>
      <c r="AQ2308" s="22"/>
      <c r="AR2308" s="20"/>
      <c r="AS2308" s="20"/>
      <c r="AT2308" s="20"/>
      <c r="AU2308" s="20"/>
      <c r="AV2308" s="20"/>
      <c r="AW2308" s="20"/>
      <c r="AX2308" s="222">
        <v>130312</v>
      </c>
      <c r="AY2308" s="6">
        <v>16</v>
      </c>
      <c r="AZ2308" s="6">
        <v>253</v>
      </c>
      <c r="BA2308" s="87" t="s">
        <v>2365</v>
      </c>
      <c r="BB2308" s="39" t="s">
        <v>2464</v>
      </c>
      <c r="BC2308" s="84" t="s">
        <v>2359</v>
      </c>
      <c r="BJ2308" s="47" t="s">
        <v>2501</v>
      </c>
      <c r="BL2308" s="42" t="s">
        <v>2494</v>
      </c>
      <c r="BM2308" s="43" t="s">
        <v>2495</v>
      </c>
      <c r="BO2308" s="17">
        <v>65010</v>
      </c>
      <c r="BP2308" s="18" t="s">
        <v>1126</v>
      </c>
    </row>
    <row r="2309" spans="1:68" ht="15" customHeight="1" thickBot="1" x14ac:dyDescent="0.35">
      <c r="A2309" s="116">
        <v>2308</v>
      </c>
      <c r="H2309" s="121" t="s">
        <v>2589</v>
      </c>
      <c r="I2309" s="117">
        <v>8</v>
      </c>
      <c r="J2309" s="119" t="s">
        <v>2478</v>
      </c>
      <c r="K2309" s="120" t="s">
        <v>2479</v>
      </c>
      <c r="L2309" s="119" t="s">
        <v>2480</v>
      </c>
      <c r="M2309" s="119" t="s">
        <v>2481</v>
      </c>
      <c r="N2309" s="120" t="s">
        <v>2482</v>
      </c>
      <c r="O2309" s="119" t="s">
        <v>2483</v>
      </c>
      <c r="P2309" s="119" t="s">
        <v>2475</v>
      </c>
      <c r="Q2309" s="120" t="s">
        <v>2473</v>
      </c>
      <c r="R2309" s="6">
        <f t="shared" si="332"/>
        <v>2</v>
      </c>
      <c r="S2309" s="6">
        <f t="shared" si="333"/>
        <v>1</v>
      </c>
      <c r="T2309" s="7">
        <f t="shared" si="334"/>
        <v>130306</v>
      </c>
      <c r="U2309" s="122" t="str">
        <f t="shared" si="335"/>
        <v>1FD02</v>
      </c>
      <c r="V2309" s="10">
        <f t="shared" si="336"/>
        <v>253</v>
      </c>
      <c r="W2309" s="10">
        <f t="shared" si="337"/>
        <v>2</v>
      </c>
      <c r="X2309" s="11">
        <f t="shared" si="338"/>
        <v>3</v>
      </c>
      <c r="Y2309" s="11">
        <f t="shared" si="339"/>
        <v>253</v>
      </c>
      <c r="Z2309" s="12" t="str">
        <f t="shared" si="340"/>
        <v>Wind Data</v>
      </c>
      <c r="AI2309" s="17"/>
      <c r="AJ2309" s="18"/>
      <c r="AK2309" s="19"/>
      <c r="AQ2309" s="37"/>
      <c r="AR2309" s="34"/>
      <c r="AS2309" s="34"/>
      <c r="AT2309" s="34"/>
      <c r="AU2309" s="34"/>
      <c r="AV2309" s="34"/>
      <c r="AW2309" s="34"/>
      <c r="AX2309" s="223">
        <v>130306</v>
      </c>
      <c r="AY2309" s="6">
        <v>3</v>
      </c>
      <c r="AZ2309" s="6">
        <v>253</v>
      </c>
      <c r="BA2309" s="87" t="s">
        <v>2496</v>
      </c>
      <c r="BB2309" s="39" t="s">
        <v>2598</v>
      </c>
      <c r="BC2309" s="84" t="s">
        <v>2349</v>
      </c>
      <c r="BD2309" s="38" t="s">
        <v>2497</v>
      </c>
      <c r="BE2309" s="39" t="s">
        <v>2599</v>
      </c>
      <c r="BF2309" s="90" t="s">
        <v>2498</v>
      </c>
      <c r="BJ2309" s="47" t="s">
        <v>2505</v>
      </c>
      <c r="BL2309" s="42" t="s">
        <v>2500</v>
      </c>
      <c r="BM2309" s="43" t="s">
        <v>2495</v>
      </c>
      <c r="BO2309" s="17">
        <v>65011</v>
      </c>
      <c r="BP2309" s="18" t="s">
        <v>1127</v>
      </c>
    </row>
    <row r="2310" spans="1:68" ht="15" customHeight="1" thickBot="1" x14ac:dyDescent="0.35">
      <c r="A2310" s="116">
        <v>2309</v>
      </c>
      <c r="H2310" s="121" t="s">
        <v>2503</v>
      </c>
      <c r="I2310" s="117">
        <v>8</v>
      </c>
      <c r="J2310" s="119" t="s">
        <v>2471</v>
      </c>
      <c r="K2310" s="120" t="s">
        <v>2481</v>
      </c>
      <c r="L2310" s="119" t="s">
        <v>2480</v>
      </c>
      <c r="M2310" s="120" t="s">
        <v>2479</v>
      </c>
      <c r="N2310" s="120" t="s">
        <v>2478</v>
      </c>
      <c r="O2310" s="119" t="s">
        <v>2588</v>
      </c>
      <c r="P2310" s="120" t="s">
        <v>2588</v>
      </c>
      <c r="Q2310" s="120" t="s">
        <v>2588</v>
      </c>
      <c r="R2310" s="6">
        <f t="shared" si="332"/>
        <v>5</v>
      </c>
      <c r="S2310" s="6">
        <f t="shared" si="333"/>
        <v>1</v>
      </c>
      <c r="T2310" s="7">
        <f t="shared" si="334"/>
        <v>130312</v>
      </c>
      <c r="U2310" s="122" t="str">
        <f t="shared" si="335"/>
        <v>1FD08</v>
      </c>
      <c r="V2310" s="10">
        <f t="shared" si="336"/>
        <v>253</v>
      </c>
      <c r="W2310" s="10">
        <f t="shared" si="337"/>
        <v>8</v>
      </c>
      <c r="X2310" s="11">
        <f t="shared" si="338"/>
        <v>16</v>
      </c>
      <c r="Y2310" s="11">
        <f t="shared" si="339"/>
        <v>253</v>
      </c>
      <c r="Z2310" s="12" t="str">
        <f t="shared" si="340"/>
        <v>Temperature</v>
      </c>
      <c r="AI2310" s="17"/>
      <c r="AJ2310" s="18"/>
      <c r="AK2310" s="19"/>
      <c r="AL2310" s="21"/>
      <c r="AM2310" s="21"/>
      <c r="AN2310" s="21"/>
      <c r="AO2310" s="21"/>
      <c r="AP2310" s="20"/>
      <c r="AQ2310" s="22"/>
      <c r="AR2310" s="20"/>
      <c r="AS2310" s="20"/>
      <c r="AT2310" s="20"/>
      <c r="AU2310" s="20"/>
      <c r="AV2310" s="20"/>
      <c r="AW2310" s="20"/>
      <c r="AX2310" s="222">
        <v>130312</v>
      </c>
      <c r="AY2310" s="6">
        <v>16</v>
      </c>
      <c r="AZ2310" s="6">
        <v>253</v>
      </c>
      <c r="BA2310" s="87" t="s">
        <v>2365</v>
      </c>
      <c r="BB2310" s="39" t="s">
        <v>2600</v>
      </c>
      <c r="BC2310" s="84" t="s">
        <v>2359</v>
      </c>
      <c r="BJ2310" s="47" t="s">
        <v>2601</v>
      </c>
      <c r="BL2310" s="42" t="s">
        <v>2494</v>
      </c>
      <c r="BM2310" s="43" t="s">
        <v>2495</v>
      </c>
      <c r="BO2310" s="17">
        <v>65012</v>
      </c>
      <c r="BP2310" s="18" t="s">
        <v>1128</v>
      </c>
    </row>
    <row r="2311" spans="1:68" ht="15" customHeight="1" thickBot="1" x14ac:dyDescent="0.35">
      <c r="A2311" s="116">
        <v>2310</v>
      </c>
      <c r="H2311" s="121" t="s">
        <v>2503</v>
      </c>
      <c r="I2311" s="117">
        <v>8</v>
      </c>
      <c r="J2311" s="119" t="s">
        <v>2471</v>
      </c>
      <c r="K2311" s="119" t="s">
        <v>2471</v>
      </c>
      <c r="L2311" s="120" t="s">
        <v>2472</v>
      </c>
      <c r="M2311" s="120" t="s">
        <v>2594</v>
      </c>
      <c r="N2311" s="119" t="s">
        <v>2473</v>
      </c>
      <c r="O2311" s="120" t="s">
        <v>2472</v>
      </c>
      <c r="P2311" s="119" t="s">
        <v>2475</v>
      </c>
      <c r="Q2311" s="119" t="s">
        <v>2483</v>
      </c>
      <c r="R2311" s="6">
        <f t="shared" si="332"/>
        <v>5</v>
      </c>
      <c r="S2311" s="6">
        <f t="shared" si="333"/>
        <v>1</v>
      </c>
      <c r="T2311" s="7">
        <f t="shared" si="334"/>
        <v>130312</v>
      </c>
      <c r="U2311" s="122" t="str">
        <f t="shared" si="335"/>
        <v>1FD08</v>
      </c>
      <c r="V2311" s="10">
        <f t="shared" si="336"/>
        <v>253</v>
      </c>
      <c r="W2311" s="10">
        <f t="shared" si="337"/>
        <v>8</v>
      </c>
      <c r="X2311" s="11">
        <f t="shared" si="338"/>
        <v>16</v>
      </c>
      <c r="Y2311" s="11">
        <f t="shared" si="339"/>
        <v>253</v>
      </c>
      <c r="Z2311" s="12" t="str">
        <f t="shared" si="340"/>
        <v>Temperature</v>
      </c>
      <c r="AI2311" s="17"/>
      <c r="AJ2311" s="18"/>
      <c r="AK2311" s="19"/>
      <c r="AQ2311" s="37"/>
      <c r="AR2311" s="34"/>
      <c r="AS2311" s="34"/>
      <c r="AT2311" s="34"/>
      <c r="AU2311" s="34"/>
      <c r="AV2311" s="34"/>
      <c r="AW2311" s="34"/>
      <c r="AX2311" s="223">
        <v>130312</v>
      </c>
      <c r="AY2311" s="6">
        <v>16</v>
      </c>
      <c r="AZ2311" s="6">
        <v>253</v>
      </c>
      <c r="BA2311" s="87" t="s">
        <v>2365</v>
      </c>
      <c r="BB2311" s="39" t="s">
        <v>2585</v>
      </c>
      <c r="BC2311" s="84" t="s">
        <v>2359</v>
      </c>
      <c r="BJ2311" s="47" t="s">
        <v>2493</v>
      </c>
      <c r="BL2311" s="42" t="s">
        <v>2494</v>
      </c>
      <c r="BM2311" s="43" t="s">
        <v>2495</v>
      </c>
      <c r="BO2311" s="17">
        <v>65013</v>
      </c>
      <c r="BP2311" s="18" t="s">
        <v>1129</v>
      </c>
    </row>
    <row r="2312" spans="1:68" ht="15" customHeight="1" thickBot="1" x14ac:dyDescent="0.35">
      <c r="A2312" s="116">
        <v>2311</v>
      </c>
      <c r="H2312" s="121" t="s">
        <v>2503</v>
      </c>
      <c r="I2312" s="117">
        <v>7</v>
      </c>
      <c r="J2312" s="119" t="s">
        <v>2484</v>
      </c>
      <c r="K2312" s="120" t="s">
        <v>2594</v>
      </c>
      <c r="L2312" s="119" t="s">
        <v>2481</v>
      </c>
      <c r="M2312" s="119" t="s">
        <v>2480</v>
      </c>
      <c r="N2312" s="120" t="s">
        <v>2479</v>
      </c>
      <c r="O2312" s="119" t="s">
        <v>2504</v>
      </c>
      <c r="P2312" s="119" t="s">
        <v>2475</v>
      </c>
      <c r="Q2312" s="120" t="s">
        <v>2485</v>
      </c>
      <c r="R2312" s="6">
        <f t="shared" si="332"/>
        <v>5</v>
      </c>
      <c r="S2312" s="6">
        <f t="shared" si="333"/>
        <v>1</v>
      </c>
      <c r="T2312" s="7">
        <f t="shared" si="334"/>
        <v>130312</v>
      </c>
      <c r="U2312" s="122" t="str">
        <f t="shared" si="335"/>
        <v>1FD08</v>
      </c>
      <c r="V2312" s="10">
        <f t="shared" si="336"/>
        <v>253</v>
      </c>
      <c r="W2312" s="10">
        <f t="shared" si="337"/>
        <v>8</v>
      </c>
      <c r="X2312" s="11">
        <f t="shared" si="338"/>
        <v>16</v>
      </c>
      <c r="Y2312" s="11">
        <f t="shared" si="339"/>
        <v>253</v>
      </c>
      <c r="Z2312" s="12" t="str">
        <f t="shared" si="340"/>
        <v>Temperature</v>
      </c>
      <c r="AI2312" s="17"/>
      <c r="AJ2312" s="18"/>
      <c r="AK2312" s="19"/>
      <c r="AL2312" s="21"/>
      <c r="AM2312" s="21"/>
      <c r="AN2312" s="21"/>
      <c r="AO2312" s="21"/>
      <c r="AP2312" s="20"/>
      <c r="AQ2312" s="22"/>
      <c r="AR2312" s="20"/>
      <c r="AS2312" s="20"/>
      <c r="AT2312" s="20"/>
      <c r="AU2312" s="20"/>
      <c r="AV2312" s="20"/>
      <c r="AW2312" s="20"/>
      <c r="AX2312" s="222">
        <v>130312</v>
      </c>
      <c r="AY2312" s="6">
        <v>16</v>
      </c>
      <c r="AZ2312" s="6">
        <v>253</v>
      </c>
      <c r="BA2312" s="87" t="s">
        <v>2365</v>
      </c>
      <c r="BB2312" s="39" t="s">
        <v>2602</v>
      </c>
      <c r="BC2312" s="84" t="s">
        <v>2359</v>
      </c>
      <c r="BJ2312" s="47" t="s">
        <v>2603</v>
      </c>
      <c r="BL2312" s="42" t="s">
        <v>2494</v>
      </c>
      <c r="BM2312" s="43" t="s">
        <v>2495</v>
      </c>
      <c r="BO2312" s="17">
        <v>65014</v>
      </c>
      <c r="BP2312" s="18" t="s">
        <v>1130</v>
      </c>
    </row>
    <row r="2313" spans="1:68" ht="15" customHeight="1" thickBot="1" x14ac:dyDescent="0.35">
      <c r="A2313" s="116">
        <v>2312</v>
      </c>
      <c r="H2313" s="121" t="s">
        <v>2595</v>
      </c>
      <c r="I2313" s="117">
        <v>8</v>
      </c>
      <c r="J2313" s="119" t="s">
        <v>2471</v>
      </c>
      <c r="K2313" s="120" t="s">
        <v>2471</v>
      </c>
      <c r="L2313" s="119" t="s">
        <v>2472</v>
      </c>
      <c r="M2313" s="120" t="s">
        <v>2594</v>
      </c>
      <c r="N2313" s="120" t="s">
        <v>2486</v>
      </c>
      <c r="O2313" s="119" t="s">
        <v>2588</v>
      </c>
      <c r="P2313" s="120" t="s">
        <v>2588</v>
      </c>
      <c r="Q2313" s="119" t="s">
        <v>2588</v>
      </c>
      <c r="R2313" s="6">
        <f t="shared" si="332"/>
        <v>5</v>
      </c>
      <c r="S2313" s="6">
        <f t="shared" si="333"/>
        <v>1</v>
      </c>
      <c r="T2313" s="7">
        <f t="shared" si="334"/>
        <v>130312</v>
      </c>
      <c r="U2313" s="122" t="str">
        <f t="shared" si="335"/>
        <v>1FD08</v>
      </c>
      <c r="V2313" s="10">
        <f t="shared" si="336"/>
        <v>253</v>
      </c>
      <c r="W2313" s="10">
        <f t="shared" si="337"/>
        <v>8</v>
      </c>
      <c r="X2313" s="11">
        <f t="shared" si="338"/>
        <v>25</v>
      </c>
      <c r="Y2313" s="11">
        <f t="shared" si="339"/>
        <v>253</v>
      </c>
      <c r="Z2313" s="12" t="str">
        <f t="shared" si="340"/>
        <v>Temperature</v>
      </c>
      <c r="AI2313" s="17"/>
      <c r="AJ2313" s="18"/>
      <c r="AK2313" s="19"/>
      <c r="AQ2313" s="37"/>
      <c r="AR2313" s="34"/>
      <c r="AS2313" s="34"/>
      <c r="AT2313" s="34"/>
      <c r="AU2313" s="34"/>
      <c r="AV2313" s="34"/>
      <c r="AW2313" s="34"/>
      <c r="AX2313" s="223">
        <v>130312</v>
      </c>
      <c r="AY2313" s="6">
        <v>25</v>
      </c>
      <c r="AZ2313" s="6">
        <v>253</v>
      </c>
      <c r="BA2313" s="87" t="s">
        <v>2365</v>
      </c>
      <c r="BB2313" s="39" t="s">
        <v>2467</v>
      </c>
      <c r="BC2313" s="84" t="s">
        <v>2359</v>
      </c>
      <c r="BJ2313" s="47" t="s">
        <v>2493</v>
      </c>
      <c r="BL2313" s="42" t="s">
        <v>2604</v>
      </c>
      <c r="BM2313" s="43" t="s">
        <v>2495</v>
      </c>
      <c r="BO2313" s="17">
        <v>65015</v>
      </c>
      <c r="BP2313" s="18" t="s">
        <v>1131</v>
      </c>
    </row>
    <row r="2314" spans="1:68" ht="15" customHeight="1" thickBot="1" x14ac:dyDescent="0.35">
      <c r="A2314" s="116">
        <v>2313</v>
      </c>
      <c r="H2314" s="121" t="s">
        <v>2487</v>
      </c>
      <c r="I2314" s="117">
        <v>8</v>
      </c>
      <c r="J2314" s="119" t="s">
        <v>2488</v>
      </c>
      <c r="K2314" s="119" t="s">
        <v>2489</v>
      </c>
      <c r="L2314" s="120" t="s">
        <v>2473</v>
      </c>
      <c r="M2314" s="119" t="s">
        <v>2490</v>
      </c>
      <c r="N2314" s="119" t="s">
        <v>2491</v>
      </c>
      <c r="O2314" s="120" t="s">
        <v>2492</v>
      </c>
      <c r="P2314" s="120" t="s">
        <v>2596</v>
      </c>
      <c r="Q2314" s="119" t="s">
        <v>2597</v>
      </c>
      <c r="R2314" s="6">
        <f t="shared" si="332"/>
        <v>2</v>
      </c>
      <c r="S2314" s="6">
        <f t="shared" si="333"/>
        <v>1</v>
      </c>
      <c r="T2314" s="7">
        <f t="shared" si="334"/>
        <v>130306</v>
      </c>
      <c r="U2314" s="122" t="str">
        <f t="shared" si="335"/>
        <v>1FD02</v>
      </c>
      <c r="V2314" s="10">
        <f t="shared" si="336"/>
        <v>253</v>
      </c>
      <c r="W2314" s="10">
        <f t="shared" si="337"/>
        <v>2</v>
      </c>
      <c r="X2314" s="11">
        <f t="shared" si="338"/>
        <v>3</v>
      </c>
      <c r="Y2314" s="11">
        <f t="shared" si="339"/>
        <v>253</v>
      </c>
      <c r="Z2314" s="12" t="str">
        <f t="shared" si="340"/>
        <v>Wind Data</v>
      </c>
      <c r="AI2314" s="17"/>
      <c r="AJ2314" s="18"/>
      <c r="AK2314" s="19"/>
      <c r="AL2314" s="21"/>
      <c r="AM2314" s="21"/>
      <c r="AN2314" s="21"/>
      <c r="AO2314" s="21"/>
      <c r="AP2314" s="20"/>
      <c r="AQ2314" s="22"/>
      <c r="AR2314" s="20"/>
      <c r="AS2314" s="20"/>
      <c r="AT2314" s="20"/>
      <c r="AU2314" s="20"/>
      <c r="AV2314" s="20"/>
      <c r="AW2314" s="20"/>
      <c r="AX2314" s="222">
        <v>130306</v>
      </c>
      <c r="AY2314" s="6">
        <v>3</v>
      </c>
      <c r="AZ2314" s="6">
        <v>253</v>
      </c>
      <c r="BA2314" s="87" t="s">
        <v>2496</v>
      </c>
      <c r="BB2314" s="39" t="s">
        <v>2468</v>
      </c>
      <c r="BC2314" s="84" t="s">
        <v>2349</v>
      </c>
      <c r="BD2314" s="38" t="s">
        <v>2497</v>
      </c>
      <c r="BE2314" s="39" t="s">
        <v>2469</v>
      </c>
      <c r="BF2314" s="90" t="s">
        <v>2498</v>
      </c>
      <c r="BJ2314" s="47" t="s">
        <v>2499</v>
      </c>
      <c r="BL2314" s="42" t="s">
        <v>2500</v>
      </c>
      <c r="BM2314" s="43" t="s">
        <v>2495</v>
      </c>
      <c r="BO2314" s="17">
        <v>65016</v>
      </c>
      <c r="BP2314" s="18" t="s">
        <v>1132</v>
      </c>
    </row>
    <row r="2315" spans="1:68" ht="15" customHeight="1" thickBot="1" x14ac:dyDescent="0.35">
      <c r="A2315" s="116">
        <v>2314</v>
      </c>
      <c r="H2315" s="121" t="s">
        <v>2586</v>
      </c>
      <c r="I2315" s="117">
        <v>8</v>
      </c>
      <c r="J2315" s="119" t="s">
        <v>2471</v>
      </c>
      <c r="K2315" s="120" t="s">
        <v>2471</v>
      </c>
      <c r="L2315" s="120" t="s">
        <v>2472</v>
      </c>
      <c r="M2315" s="119" t="s">
        <v>2587</v>
      </c>
      <c r="N2315" s="120" t="s">
        <v>2502</v>
      </c>
      <c r="O2315" s="120" t="s">
        <v>2588</v>
      </c>
      <c r="P2315" s="119" t="s">
        <v>2588</v>
      </c>
      <c r="Q2315" s="120" t="s">
        <v>2588</v>
      </c>
      <c r="R2315" s="6">
        <f t="shared" si="332"/>
        <v>5</v>
      </c>
      <c r="S2315" s="6">
        <f t="shared" si="333"/>
        <v>1</v>
      </c>
      <c r="T2315" s="7">
        <f t="shared" si="334"/>
        <v>130312</v>
      </c>
      <c r="U2315" s="122" t="str">
        <f t="shared" si="335"/>
        <v>1FD08</v>
      </c>
      <c r="V2315" s="10">
        <f t="shared" si="336"/>
        <v>253</v>
      </c>
      <c r="W2315" s="10">
        <f t="shared" si="337"/>
        <v>8</v>
      </c>
      <c r="X2315" s="11">
        <f t="shared" si="338"/>
        <v>16</v>
      </c>
      <c r="Y2315" s="11">
        <f t="shared" si="339"/>
        <v>253</v>
      </c>
      <c r="Z2315" s="12" t="str">
        <f t="shared" si="340"/>
        <v>Temperature</v>
      </c>
      <c r="AI2315" s="17"/>
      <c r="AJ2315" s="18"/>
      <c r="AK2315" s="19"/>
      <c r="AQ2315" s="37"/>
      <c r="AR2315" s="34"/>
      <c r="AS2315" s="34"/>
      <c r="AT2315" s="34"/>
      <c r="AU2315" s="34"/>
      <c r="AV2315" s="34"/>
      <c r="AW2315" s="34"/>
      <c r="AX2315" s="223">
        <v>130312</v>
      </c>
      <c r="AY2315" s="6">
        <v>16</v>
      </c>
      <c r="AZ2315" s="6">
        <v>253</v>
      </c>
      <c r="BA2315" s="87" t="s">
        <v>2365</v>
      </c>
      <c r="BB2315" s="39" t="s">
        <v>2582</v>
      </c>
      <c r="BC2315" s="84" t="s">
        <v>2359</v>
      </c>
      <c r="BJ2315" s="47" t="s">
        <v>2493</v>
      </c>
      <c r="BL2315" s="42" t="s">
        <v>2494</v>
      </c>
      <c r="BM2315" s="43" t="s">
        <v>2495</v>
      </c>
      <c r="BO2315" s="17">
        <v>65127</v>
      </c>
      <c r="BP2315" s="18" t="s">
        <v>1243</v>
      </c>
    </row>
    <row r="2316" spans="1:68" ht="15" customHeight="1" thickBot="1" x14ac:dyDescent="0.35">
      <c r="A2316" s="116">
        <v>2315</v>
      </c>
      <c r="H2316" s="121" t="s">
        <v>2589</v>
      </c>
      <c r="I2316" s="117">
        <v>8</v>
      </c>
      <c r="J2316" s="119" t="s">
        <v>2590</v>
      </c>
      <c r="K2316" s="120" t="s">
        <v>2591</v>
      </c>
      <c r="L2316" s="119" t="s">
        <v>2473</v>
      </c>
      <c r="M2316" s="120" t="s">
        <v>2592</v>
      </c>
      <c r="N2316" s="119" t="s">
        <v>2474</v>
      </c>
      <c r="O2316" s="119" t="s">
        <v>2593</v>
      </c>
      <c r="P2316" s="120" t="s">
        <v>2588</v>
      </c>
      <c r="Q2316" s="119" t="s">
        <v>2588</v>
      </c>
      <c r="R2316" s="6">
        <f t="shared" si="332"/>
        <v>2</v>
      </c>
      <c r="S2316" s="6">
        <f t="shared" si="333"/>
        <v>1</v>
      </c>
      <c r="T2316" s="7">
        <f t="shared" si="334"/>
        <v>130306</v>
      </c>
      <c r="U2316" s="122" t="str">
        <f t="shared" si="335"/>
        <v>1FD02</v>
      </c>
      <c r="V2316" s="10">
        <f t="shared" si="336"/>
        <v>253</v>
      </c>
      <c r="W2316" s="10">
        <f t="shared" si="337"/>
        <v>2</v>
      </c>
      <c r="X2316" s="11">
        <f t="shared" si="338"/>
        <v>3</v>
      </c>
      <c r="Y2316" s="11">
        <f t="shared" si="339"/>
        <v>253</v>
      </c>
      <c r="Z2316" s="12" t="str">
        <f t="shared" si="340"/>
        <v>Wind Data</v>
      </c>
      <c r="AI2316" s="17"/>
      <c r="AJ2316" s="18"/>
      <c r="AK2316" s="19"/>
      <c r="AL2316" s="21"/>
      <c r="AM2316" s="21"/>
      <c r="AN2316" s="21"/>
      <c r="AO2316" s="21"/>
      <c r="AP2316" s="20"/>
      <c r="AQ2316" s="22"/>
      <c r="AR2316" s="20"/>
      <c r="AS2316" s="20"/>
      <c r="AT2316" s="20"/>
      <c r="AU2316" s="20"/>
      <c r="AV2316" s="20"/>
      <c r="AW2316" s="20"/>
      <c r="AX2316" s="222">
        <v>130306</v>
      </c>
      <c r="AY2316" s="6">
        <v>3</v>
      </c>
      <c r="AZ2316" s="6">
        <v>253</v>
      </c>
      <c r="BA2316" s="87" t="s">
        <v>2496</v>
      </c>
      <c r="BB2316" s="39" t="s">
        <v>2583</v>
      </c>
      <c r="BC2316" s="84" t="s">
        <v>2349</v>
      </c>
      <c r="BD2316" s="38" t="s">
        <v>2497</v>
      </c>
      <c r="BE2316" s="39" t="s">
        <v>2584</v>
      </c>
      <c r="BF2316" s="90" t="s">
        <v>2498</v>
      </c>
      <c r="BJ2316" s="47" t="s">
        <v>2499</v>
      </c>
      <c r="BL2316" s="42" t="s">
        <v>2500</v>
      </c>
      <c r="BM2316" s="43" t="s">
        <v>2495</v>
      </c>
      <c r="BO2316" s="17">
        <v>65128</v>
      </c>
      <c r="BP2316" s="18" t="s">
        <v>1244</v>
      </c>
    </row>
    <row r="2317" spans="1:68" ht="15" customHeight="1" thickBot="1" x14ac:dyDescent="0.35">
      <c r="A2317" s="116">
        <v>2316</v>
      </c>
      <c r="H2317" s="121" t="s">
        <v>2586</v>
      </c>
      <c r="I2317" s="117">
        <v>8</v>
      </c>
      <c r="J2317" s="119" t="s">
        <v>2471</v>
      </c>
      <c r="K2317" s="119" t="s">
        <v>2471</v>
      </c>
      <c r="L2317" s="120" t="s">
        <v>2475</v>
      </c>
      <c r="M2317" s="119" t="s">
        <v>2476</v>
      </c>
      <c r="N2317" s="119" t="s">
        <v>2477</v>
      </c>
      <c r="O2317" s="120" t="s">
        <v>2588</v>
      </c>
      <c r="P2317" s="119" t="s">
        <v>2588</v>
      </c>
      <c r="Q2317" s="119" t="s">
        <v>2588</v>
      </c>
      <c r="R2317" s="6">
        <f t="shared" si="332"/>
        <v>5</v>
      </c>
      <c r="S2317" s="6">
        <f t="shared" si="333"/>
        <v>1</v>
      </c>
      <c r="T2317" s="7">
        <f t="shared" si="334"/>
        <v>130312</v>
      </c>
      <c r="U2317" s="122" t="str">
        <f t="shared" si="335"/>
        <v>1FD08</v>
      </c>
      <c r="V2317" s="10">
        <f t="shared" si="336"/>
        <v>253</v>
      </c>
      <c r="W2317" s="10">
        <f t="shared" si="337"/>
        <v>8</v>
      </c>
      <c r="X2317" s="11">
        <f t="shared" si="338"/>
        <v>16</v>
      </c>
      <c r="Y2317" s="11">
        <f t="shared" si="339"/>
        <v>253</v>
      </c>
      <c r="Z2317" s="12" t="str">
        <f t="shared" si="340"/>
        <v>Temperature</v>
      </c>
      <c r="AI2317" s="17"/>
      <c r="AJ2317" s="18"/>
      <c r="AK2317" s="19"/>
      <c r="AQ2317" s="37"/>
      <c r="AR2317" s="34"/>
      <c r="AS2317" s="34"/>
      <c r="AT2317" s="34"/>
      <c r="AU2317" s="34"/>
      <c r="AV2317" s="34"/>
      <c r="AW2317" s="34"/>
      <c r="AX2317" s="223">
        <v>130312</v>
      </c>
      <c r="AY2317" s="6">
        <v>16</v>
      </c>
      <c r="AZ2317" s="6">
        <v>253</v>
      </c>
      <c r="BA2317" s="87" t="s">
        <v>2365</v>
      </c>
      <c r="BB2317" s="39" t="s">
        <v>2464</v>
      </c>
      <c r="BC2317" s="84" t="s">
        <v>2359</v>
      </c>
      <c r="BJ2317" s="47" t="s">
        <v>2501</v>
      </c>
      <c r="BL2317" s="42" t="s">
        <v>2494</v>
      </c>
      <c r="BM2317" s="43" t="s">
        <v>2495</v>
      </c>
      <c r="BO2317" s="17">
        <v>65129</v>
      </c>
      <c r="BP2317" s="18" t="s">
        <v>1245</v>
      </c>
    </row>
    <row r="2318" spans="1:68" ht="15" customHeight="1" thickBot="1" x14ac:dyDescent="0.35">
      <c r="A2318" s="116">
        <v>2317</v>
      </c>
      <c r="H2318" s="121" t="s">
        <v>2589</v>
      </c>
      <c r="I2318" s="117">
        <v>8</v>
      </c>
      <c r="J2318" s="119" t="s">
        <v>2478</v>
      </c>
      <c r="K2318" s="120" t="s">
        <v>2479</v>
      </c>
      <c r="L2318" s="120" t="s">
        <v>2480</v>
      </c>
      <c r="M2318" s="119" t="s">
        <v>2481</v>
      </c>
      <c r="N2318" s="120" t="s">
        <v>2482</v>
      </c>
      <c r="O2318" s="120" t="s">
        <v>2483</v>
      </c>
      <c r="P2318" s="119" t="s">
        <v>2475</v>
      </c>
      <c r="Q2318" s="120" t="s">
        <v>2473</v>
      </c>
      <c r="R2318" s="6">
        <f t="shared" si="332"/>
        <v>2</v>
      </c>
      <c r="S2318" s="6">
        <f t="shared" si="333"/>
        <v>1</v>
      </c>
      <c r="T2318" s="7">
        <f t="shared" si="334"/>
        <v>130306</v>
      </c>
      <c r="U2318" s="122" t="str">
        <f t="shared" si="335"/>
        <v>1FD02</v>
      </c>
      <c r="V2318" s="10">
        <f t="shared" si="336"/>
        <v>253</v>
      </c>
      <c r="W2318" s="10">
        <f t="shared" si="337"/>
        <v>2</v>
      </c>
      <c r="X2318" s="11">
        <f t="shared" si="338"/>
        <v>3</v>
      </c>
      <c r="Y2318" s="11">
        <f t="shared" si="339"/>
        <v>253</v>
      </c>
      <c r="Z2318" s="12" t="str">
        <f t="shared" si="340"/>
        <v>Wind Data</v>
      </c>
      <c r="AI2318" s="17"/>
      <c r="AJ2318" s="18"/>
      <c r="AK2318" s="19"/>
      <c r="AL2318" s="21"/>
      <c r="AM2318" s="21"/>
      <c r="AN2318" s="21"/>
      <c r="AO2318" s="21"/>
      <c r="AP2318" s="20"/>
      <c r="AQ2318" s="22"/>
      <c r="AR2318" s="20"/>
      <c r="AS2318" s="20"/>
      <c r="AT2318" s="20"/>
      <c r="AU2318" s="20"/>
      <c r="AV2318" s="20"/>
      <c r="AW2318" s="20"/>
      <c r="AX2318" s="222">
        <v>130306</v>
      </c>
      <c r="AY2318" s="6">
        <v>3</v>
      </c>
      <c r="AZ2318" s="6">
        <v>253</v>
      </c>
      <c r="BA2318" s="87" t="s">
        <v>2496</v>
      </c>
      <c r="BB2318" s="39" t="s">
        <v>2598</v>
      </c>
      <c r="BC2318" s="84" t="s">
        <v>2349</v>
      </c>
      <c r="BD2318" s="38" t="s">
        <v>2497</v>
      </c>
      <c r="BE2318" s="39" t="s">
        <v>2599</v>
      </c>
      <c r="BF2318" s="90" t="s">
        <v>2498</v>
      </c>
      <c r="BJ2318" s="47" t="s">
        <v>2505</v>
      </c>
      <c r="BL2318" s="42" t="s">
        <v>2500</v>
      </c>
      <c r="BM2318" s="43" t="s">
        <v>2495</v>
      </c>
      <c r="BO2318" s="17">
        <v>65130</v>
      </c>
      <c r="BP2318" s="18" t="s">
        <v>1246</v>
      </c>
    </row>
    <row r="2319" spans="1:68" ht="15" customHeight="1" thickBot="1" x14ac:dyDescent="0.35">
      <c r="A2319" s="116">
        <v>2318</v>
      </c>
      <c r="H2319" s="121" t="s">
        <v>2503</v>
      </c>
      <c r="I2319" s="117">
        <v>8</v>
      </c>
      <c r="J2319" s="119" t="s">
        <v>2471</v>
      </c>
      <c r="K2319" s="120" t="s">
        <v>2481</v>
      </c>
      <c r="L2319" s="119" t="s">
        <v>2480</v>
      </c>
      <c r="M2319" s="120" t="s">
        <v>2479</v>
      </c>
      <c r="N2319" s="119" t="s">
        <v>2478</v>
      </c>
      <c r="O2319" s="119" t="s">
        <v>2588</v>
      </c>
      <c r="P2319" s="120" t="s">
        <v>2588</v>
      </c>
      <c r="Q2319" s="120" t="s">
        <v>2588</v>
      </c>
      <c r="R2319" s="6">
        <f t="shared" si="332"/>
        <v>5</v>
      </c>
      <c r="S2319" s="6">
        <f t="shared" si="333"/>
        <v>1</v>
      </c>
      <c r="T2319" s="7">
        <f t="shared" si="334"/>
        <v>130312</v>
      </c>
      <c r="U2319" s="122" t="str">
        <f t="shared" si="335"/>
        <v>1FD08</v>
      </c>
      <c r="V2319" s="10">
        <f t="shared" si="336"/>
        <v>253</v>
      </c>
      <c r="W2319" s="10">
        <f t="shared" si="337"/>
        <v>8</v>
      </c>
      <c r="X2319" s="11">
        <f t="shared" si="338"/>
        <v>16</v>
      </c>
      <c r="Y2319" s="11">
        <f t="shared" si="339"/>
        <v>253</v>
      </c>
      <c r="Z2319" s="12" t="str">
        <f t="shared" si="340"/>
        <v>Temperature</v>
      </c>
      <c r="AI2319" s="17"/>
      <c r="AJ2319" s="18"/>
      <c r="AK2319" s="19"/>
      <c r="AQ2319" s="37"/>
      <c r="AR2319" s="34"/>
      <c r="AS2319" s="34"/>
      <c r="AT2319" s="34"/>
      <c r="AU2319" s="34"/>
      <c r="AV2319" s="34"/>
      <c r="AW2319" s="34"/>
      <c r="AX2319" s="223">
        <v>130312</v>
      </c>
      <c r="AY2319" s="6">
        <v>16</v>
      </c>
      <c r="AZ2319" s="6">
        <v>253</v>
      </c>
      <c r="BA2319" s="87" t="s">
        <v>2365</v>
      </c>
      <c r="BB2319" s="39" t="s">
        <v>2600</v>
      </c>
      <c r="BC2319" s="84" t="s">
        <v>2359</v>
      </c>
      <c r="BJ2319" s="47" t="s">
        <v>2601</v>
      </c>
      <c r="BL2319" s="42" t="s">
        <v>2494</v>
      </c>
      <c r="BM2319" s="43" t="s">
        <v>2495</v>
      </c>
      <c r="BO2319" s="17">
        <v>65131</v>
      </c>
      <c r="BP2319" s="18" t="s">
        <v>1247</v>
      </c>
    </row>
    <row r="2320" spans="1:68" ht="15" customHeight="1" thickBot="1" x14ac:dyDescent="0.35">
      <c r="A2320" s="116">
        <v>2319</v>
      </c>
      <c r="H2320" s="121" t="s">
        <v>2503</v>
      </c>
      <c r="I2320" s="117">
        <v>8</v>
      </c>
      <c r="J2320" s="119" t="s">
        <v>2471</v>
      </c>
      <c r="K2320" s="119" t="s">
        <v>2471</v>
      </c>
      <c r="L2320" s="120" t="s">
        <v>2472</v>
      </c>
      <c r="M2320" s="120" t="s">
        <v>2594</v>
      </c>
      <c r="N2320" s="119" t="s">
        <v>2473</v>
      </c>
      <c r="O2320" s="120" t="s">
        <v>2472</v>
      </c>
      <c r="P2320" s="120" t="s">
        <v>2475</v>
      </c>
      <c r="Q2320" s="119" t="s">
        <v>2483</v>
      </c>
      <c r="R2320" s="6">
        <f t="shared" si="332"/>
        <v>5</v>
      </c>
      <c r="S2320" s="6">
        <f t="shared" si="333"/>
        <v>1</v>
      </c>
      <c r="T2320" s="7">
        <f t="shared" si="334"/>
        <v>130312</v>
      </c>
      <c r="U2320" s="122" t="str">
        <f t="shared" si="335"/>
        <v>1FD08</v>
      </c>
      <c r="V2320" s="10">
        <f t="shared" si="336"/>
        <v>253</v>
      </c>
      <c r="W2320" s="10">
        <f t="shared" si="337"/>
        <v>8</v>
      </c>
      <c r="X2320" s="11">
        <f t="shared" si="338"/>
        <v>16</v>
      </c>
      <c r="Y2320" s="11">
        <f t="shared" si="339"/>
        <v>253</v>
      </c>
      <c r="Z2320" s="12" t="str">
        <f t="shared" si="340"/>
        <v>Temperature</v>
      </c>
      <c r="AI2320" s="17"/>
      <c r="AJ2320" s="18"/>
      <c r="AK2320" s="19"/>
      <c r="AL2320" s="21"/>
      <c r="AM2320" s="21"/>
      <c r="AN2320" s="21"/>
      <c r="AO2320" s="21"/>
      <c r="AP2320" s="20"/>
      <c r="AQ2320" s="22"/>
      <c r="AR2320" s="20"/>
      <c r="AS2320" s="20"/>
      <c r="AT2320" s="20"/>
      <c r="AU2320" s="20"/>
      <c r="AV2320" s="20"/>
      <c r="AW2320" s="20"/>
      <c r="AX2320" s="222">
        <v>130312</v>
      </c>
      <c r="AY2320" s="6">
        <v>16</v>
      </c>
      <c r="AZ2320" s="6">
        <v>253</v>
      </c>
      <c r="BA2320" s="87" t="s">
        <v>2365</v>
      </c>
      <c r="BB2320" s="39" t="s">
        <v>2585</v>
      </c>
      <c r="BC2320" s="84" t="s">
        <v>2359</v>
      </c>
      <c r="BJ2320" s="47" t="s">
        <v>2493</v>
      </c>
      <c r="BL2320" s="42" t="s">
        <v>2494</v>
      </c>
      <c r="BM2320" s="43" t="s">
        <v>2495</v>
      </c>
      <c r="BO2320" s="17">
        <v>65132</v>
      </c>
      <c r="BP2320" s="18" t="s">
        <v>1248</v>
      </c>
    </row>
    <row r="2321" spans="1:68" ht="15" customHeight="1" thickBot="1" x14ac:dyDescent="0.35">
      <c r="A2321" s="116">
        <v>2320</v>
      </c>
      <c r="H2321" s="121" t="s">
        <v>2503</v>
      </c>
      <c r="I2321" s="117">
        <v>7</v>
      </c>
      <c r="J2321" s="119" t="s">
        <v>2484</v>
      </c>
      <c r="K2321" s="120" t="s">
        <v>2594</v>
      </c>
      <c r="L2321" s="120" t="s">
        <v>2481</v>
      </c>
      <c r="M2321" s="119" t="s">
        <v>2480</v>
      </c>
      <c r="N2321" s="120" t="s">
        <v>2479</v>
      </c>
      <c r="O2321" s="120" t="s">
        <v>2504</v>
      </c>
      <c r="P2321" s="119" t="s">
        <v>2475</v>
      </c>
      <c r="Q2321" s="120" t="s">
        <v>2485</v>
      </c>
      <c r="R2321" s="6">
        <f t="shared" si="332"/>
        <v>5</v>
      </c>
      <c r="S2321" s="6">
        <f t="shared" si="333"/>
        <v>1</v>
      </c>
      <c r="T2321" s="7">
        <f t="shared" si="334"/>
        <v>130312</v>
      </c>
      <c r="U2321" s="122" t="str">
        <f t="shared" si="335"/>
        <v>1FD08</v>
      </c>
      <c r="V2321" s="10">
        <f t="shared" si="336"/>
        <v>253</v>
      </c>
      <c r="W2321" s="10">
        <f t="shared" si="337"/>
        <v>8</v>
      </c>
      <c r="X2321" s="11">
        <f t="shared" si="338"/>
        <v>16</v>
      </c>
      <c r="Y2321" s="11">
        <f t="shared" si="339"/>
        <v>253</v>
      </c>
      <c r="Z2321" s="12" t="str">
        <f t="shared" si="340"/>
        <v>Temperature</v>
      </c>
      <c r="AI2321" s="17"/>
      <c r="AJ2321" s="18"/>
      <c r="AK2321" s="19"/>
      <c r="AQ2321" s="37"/>
      <c r="AR2321" s="34"/>
      <c r="AS2321" s="34"/>
      <c r="AT2321" s="34"/>
      <c r="AU2321" s="34"/>
      <c r="AV2321" s="34"/>
      <c r="AW2321" s="34"/>
      <c r="AX2321" s="223">
        <v>130312</v>
      </c>
      <c r="AY2321" s="6">
        <v>16</v>
      </c>
      <c r="AZ2321" s="6">
        <v>253</v>
      </c>
      <c r="BA2321" s="87" t="s">
        <v>2365</v>
      </c>
      <c r="BB2321" s="39" t="s">
        <v>2602</v>
      </c>
      <c r="BC2321" s="84" t="s">
        <v>2359</v>
      </c>
      <c r="BJ2321" s="47" t="s">
        <v>2603</v>
      </c>
      <c r="BL2321" s="42" t="s">
        <v>2494</v>
      </c>
      <c r="BM2321" s="43" t="s">
        <v>2495</v>
      </c>
      <c r="BO2321" s="17">
        <v>65133</v>
      </c>
      <c r="BP2321" s="18" t="s">
        <v>1249</v>
      </c>
    </row>
    <row r="2322" spans="1:68" ht="15" customHeight="1" thickBot="1" x14ac:dyDescent="0.35">
      <c r="A2322" s="116">
        <v>2321</v>
      </c>
      <c r="H2322" s="121" t="s">
        <v>2595</v>
      </c>
      <c r="I2322" s="117">
        <v>8</v>
      </c>
      <c r="J2322" s="119" t="s">
        <v>2471</v>
      </c>
      <c r="K2322" s="119" t="s">
        <v>2471</v>
      </c>
      <c r="L2322" s="119" t="s">
        <v>2472</v>
      </c>
      <c r="M2322" s="120" t="s">
        <v>2594</v>
      </c>
      <c r="N2322" s="119" t="s">
        <v>2486</v>
      </c>
      <c r="O2322" s="119" t="s">
        <v>2588</v>
      </c>
      <c r="P2322" s="120" t="s">
        <v>2588</v>
      </c>
      <c r="Q2322" s="119" t="s">
        <v>2588</v>
      </c>
      <c r="R2322" s="6">
        <f t="shared" si="332"/>
        <v>5</v>
      </c>
      <c r="S2322" s="6">
        <f t="shared" si="333"/>
        <v>1</v>
      </c>
      <c r="T2322" s="7">
        <f t="shared" si="334"/>
        <v>130312</v>
      </c>
      <c r="U2322" s="122" t="str">
        <f t="shared" si="335"/>
        <v>1FD08</v>
      </c>
      <c r="V2322" s="10">
        <f t="shared" si="336"/>
        <v>253</v>
      </c>
      <c r="W2322" s="10">
        <f t="shared" si="337"/>
        <v>8</v>
      </c>
      <c r="X2322" s="11">
        <f t="shared" si="338"/>
        <v>25</v>
      </c>
      <c r="Y2322" s="11">
        <f t="shared" si="339"/>
        <v>253</v>
      </c>
      <c r="Z2322" s="12" t="str">
        <f t="shared" si="340"/>
        <v>Temperature</v>
      </c>
      <c r="AI2322" s="17"/>
      <c r="AJ2322" s="18"/>
      <c r="AK2322" s="19"/>
      <c r="AL2322" s="21"/>
      <c r="AM2322" s="21"/>
      <c r="AN2322" s="21"/>
      <c r="AO2322" s="21"/>
      <c r="AP2322" s="20"/>
      <c r="AQ2322" s="22"/>
      <c r="AR2322" s="20"/>
      <c r="AS2322" s="20"/>
      <c r="AT2322" s="20"/>
      <c r="AU2322" s="20"/>
      <c r="AV2322" s="20"/>
      <c r="AW2322" s="20"/>
      <c r="AX2322" s="222">
        <v>130312</v>
      </c>
      <c r="AY2322" s="6">
        <v>25</v>
      </c>
      <c r="AZ2322" s="6">
        <v>253</v>
      </c>
      <c r="BA2322" s="87" t="s">
        <v>2365</v>
      </c>
      <c r="BB2322" s="39" t="s">
        <v>2467</v>
      </c>
      <c r="BC2322" s="84" t="s">
        <v>2359</v>
      </c>
      <c r="BJ2322" s="47" t="s">
        <v>2493</v>
      </c>
      <c r="BL2322" s="42" t="s">
        <v>2604</v>
      </c>
      <c r="BM2322" s="43" t="s">
        <v>2495</v>
      </c>
      <c r="BO2322" s="17">
        <v>65261</v>
      </c>
      <c r="BP2322" s="18" t="s">
        <v>1376</v>
      </c>
    </row>
    <row r="2323" spans="1:68" ht="15" customHeight="1" thickBot="1" x14ac:dyDescent="0.35">
      <c r="A2323" s="116">
        <v>2322</v>
      </c>
      <c r="H2323" s="121" t="s">
        <v>2487</v>
      </c>
      <c r="I2323" s="117">
        <v>8</v>
      </c>
      <c r="J2323" s="119" t="s">
        <v>2488</v>
      </c>
      <c r="K2323" s="119" t="s">
        <v>2489</v>
      </c>
      <c r="L2323" s="120" t="s">
        <v>2473</v>
      </c>
      <c r="M2323" s="120" t="s">
        <v>2490</v>
      </c>
      <c r="N2323" s="119" t="s">
        <v>2491</v>
      </c>
      <c r="O2323" s="120" t="s">
        <v>2492</v>
      </c>
      <c r="P2323" s="120" t="s">
        <v>2596</v>
      </c>
      <c r="Q2323" s="119" t="s">
        <v>2597</v>
      </c>
      <c r="R2323" s="6">
        <f t="shared" si="332"/>
        <v>2</v>
      </c>
      <c r="S2323" s="6">
        <f t="shared" si="333"/>
        <v>1</v>
      </c>
      <c r="T2323" s="7">
        <f t="shared" si="334"/>
        <v>130306</v>
      </c>
      <c r="U2323" s="122" t="str">
        <f t="shared" si="335"/>
        <v>1FD02</v>
      </c>
      <c r="V2323" s="10">
        <f t="shared" si="336"/>
        <v>253</v>
      </c>
      <c r="W2323" s="10">
        <f t="shared" si="337"/>
        <v>2</v>
      </c>
      <c r="X2323" s="11">
        <f t="shared" si="338"/>
        <v>3</v>
      </c>
      <c r="Y2323" s="11">
        <f t="shared" si="339"/>
        <v>253</v>
      </c>
      <c r="Z2323" s="12" t="str">
        <f t="shared" si="340"/>
        <v>Wind Data</v>
      </c>
      <c r="AI2323" s="17"/>
      <c r="AJ2323" s="18"/>
      <c r="AK2323" s="19"/>
      <c r="AQ2323" s="37"/>
      <c r="AR2323" s="34"/>
      <c r="AS2323" s="34"/>
      <c r="AT2323" s="34"/>
      <c r="AU2323" s="34"/>
      <c r="AV2323" s="34"/>
      <c r="AW2323" s="34"/>
      <c r="AX2323" s="223">
        <v>130306</v>
      </c>
      <c r="AY2323" s="6">
        <v>3</v>
      </c>
      <c r="AZ2323" s="6">
        <v>253</v>
      </c>
      <c r="BA2323" s="87" t="s">
        <v>2496</v>
      </c>
      <c r="BB2323" s="39" t="s">
        <v>2468</v>
      </c>
      <c r="BC2323" s="84" t="s">
        <v>2349</v>
      </c>
      <c r="BD2323" s="38" t="s">
        <v>2497</v>
      </c>
      <c r="BE2323" s="39" t="s">
        <v>2469</v>
      </c>
      <c r="BF2323" s="90" t="s">
        <v>2498</v>
      </c>
      <c r="BJ2323" s="47" t="s">
        <v>2499</v>
      </c>
      <c r="BL2323" s="42" t="s">
        <v>2500</v>
      </c>
      <c r="BM2323" s="43" t="s">
        <v>2495</v>
      </c>
      <c r="BO2323" s="17">
        <v>65262</v>
      </c>
      <c r="BP2323" s="18" t="s">
        <v>1377</v>
      </c>
    </row>
    <row r="2324" spans="1:68" ht="15" customHeight="1" thickBot="1" x14ac:dyDescent="0.35">
      <c r="A2324" s="116">
        <v>2323</v>
      </c>
      <c r="H2324" s="121" t="s">
        <v>2586</v>
      </c>
      <c r="I2324" s="117">
        <v>8</v>
      </c>
      <c r="J2324" s="119" t="s">
        <v>2471</v>
      </c>
      <c r="K2324" s="120" t="s">
        <v>2471</v>
      </c>
      <c r="L2324" s="120" t="s">
        <v>2472</v>
      </c>
      <c r="M2324" s="119" t="s">
        <v>2587</v>
      </c>
      <c r="N2324" s="120" t="s">
        <v>2502</v>
      </c>
      <c r="O2324" s="120" t="s">
        <v>2588</v>
      </c>
      <c r="P2324" s="119" t="s">
        <v>2588</v>
      </c>
      <c r="Q2324" s="120" t="s">
        <v>2588</v>
      </c>
      <c r="R2324" s="6">
        <f t="shared" si="332"/>
        <v>5</v>
      </c>
      <c r="S2324" s="6">
        <f t="shared" si="333"/>
        <v>1</v>
      </c>
      <c r="T2324" s="7">
        <f t="shared" si="334"/>
        <v>130312</v>
      </c>
      <c r="U2324" s="122" t="str">
        <f t="shared" si="335"/>
        <v>1FD08</v>
      </c>
      <c r="V2324" s="10">
        <f t="shared" si="336"/>
        <v>253</v>
      </c>
      <c r="W2324" s="10">
        <f t="shared" si="337"/>
        <v>8</v>
      </c>
      <c r="X2324" s="11">
        <f t="shared" si="338"/>
        <v>16</v>
      </c>
      <c r="Y2324" s="11">
        <f t="shared" si="339"/>
        <v>253</v>
      </c>
      <c r="Z2324" s="12" t="str">
        <f t="shared" si="340"/>
        <v>Temperature</v>
      </c>
      <c r="AI2324" s="17"/>
      <c r="AJ2324" s="18"/>
      <c r="AK2324" s="19"/>
      <c r="AL2324" s="21"/>
      <c r="AM2324" s="21"/>
      <c r="AN2324" s="21"/>
      <c r="AO2324" s="21"/>
      <c r="AP2324" s="20"/>
      <c r="AQ2324" s="22"/>
      <c r="AR2324" s="20"/>
      <c r="AS2324" s="20"/>
      <c r="AT2324" s="20"/>
      <c r="AU2324" s="20"/>
      <c r="AV2324" s="20"/>
      <c r="AW2324" s="20"/>
      <c r="AX2324" s="222">
        <v>130312</v>
      </c>
      <c r="AY2324" s="6">
        <v>16</v>
      </c>
      <c r="AZ2324" s="6">
        <v>253</v>
      </c>
      <c r="BA2324" s="87" t="s">
        <v>2365</v>
      </c>
      <c r="BB2324" s="39" t="s">
        <v>2582</v>
      </c>
      <c r="BC2324" s="84" t="s">
        <v>2359</v>
      </c>
      <c r="BJ2324" s="47" t="s">
        <v>2493</v>
      </c>
      <c r="BL2324" s="42" t="s">
        <v>2494</v>
      </c>
      <c r="BM2324" s="43" t="s">
        <v>2495</v>
      </c>
      <c r="BO2324" s="17">
        <v>65263</v>
      </c>
      <c r="BP2324" s="18" t="s">
        <v>1378</v>
      </c>
    </row>
    <row r="2325" spans="1:68" ht="15" customHeight="1" thickBot="1" x14ac:dyDescent="0.35">
      <c r="A2325" s="116">
        <v>2324</v>
      </c>
      <c r="H2325" s="121" t="s">
        <v>2589</v>
      </c>
      <c r="I2325" s="117">
        <v>8</v>
      </c>
      <c r="J2325" s="119" t="s">
        <v>2590</v>
      </c>
      <c r="K2325" s="120" t="s">
        <v>2591</v>
      </c>
      <c r="L2325" s="119" t="s">
        <v>2473</v>
      </c>
      <c r="M2325" s="120" t="s">
        <v>2592</v>
      </c>
      <c r="N2325" s="119" t="s">
        <v>2474</v>
      </c>
      <c r="O2325" s="119" t="s">
        <v>2593</v>
      </c>
      <c r="P2325" s="120" t="s">
        <v>2588</v>
      </c>
      <c r="Q2325" s="119" t="s">
        <v>2588</v>
      </c>
      <c r="R2325" s="6">
        <f t="shared" si="332"/>
        <v>2</v>
      </c>
      <c r="S2325" s="6">
        <f t="shared" si="333"/>
        <v>1</v>
      </c>
      <c r="T2325" s="7">
        <f t="shared" si="334"/>
        <v>130306</v>
      </c>
      <c r="U2325" s="122" t="str">
        <f t="shared" si="335"/>
        <v>1FD02</v>
      </c>
      <c r="V2325" s="10">
        <f t="shared" si="336"/>
        <v>253</v>
      </c>
      <c r="W2325" s="10">
        <f t="shared" si="337"/>
        <v>2</v>
      </c>
      <c r="X2325" s="11">
        <f t="shared" si="338"/>
        <v>3</v>
      </c>
      <c r="Y2325" s="11">
        <f t="shared" si="339"/>
        <v>253</v>
      </c>
      <c r="Z2325" s="12" t="str">
        <f t="shared" si="340"/>
        <v>Wind Data</v>
      </c>
      <c r="AI2325" s="17"/>
      <c r="AJ2325" s="18"/>
      <c r="AK2325" s="19"/>
      <c r="AQ2325" s="37"/>
      <c r="AR2325" s="34"/>
      <c r="AS2325" s="34"/>
      <c r="AT2325" s="34"/>
      <c r="AU2325" s="34"/>
      <c r="AV2325" s="34"/>
      <c r="AW2325" s="34"/>
      <c r="AX2325" s="223">
        <v>130306</v>
      </c>
      <c r="AY2325" s="6">
        <v>3</v>
      </c>
      <c r="AZ2325" s="6">
        <v>253</v>
      </c>
      <c r="BA2325" s="87" t="s">
        <v>2496</v>
      </c>
      <c r="BB2325" s="39" t="s">
        <v>2583</v>
      </c>
      <c r="BC2325" s="84" t="s">
        <v>2349</v>
      </c>
      <c r="BD2325" s="38" t="s">
        <v>2497</v>
      </c>
      <c r="BE2325" s="39" t="s">
        <v>2584</v>
      </c>
      <c r="BF2325" s="90" t="s">
        <v>2498</v>
      </c>
      <c r="BJ2325" s="47" t="s">
        <v>2499</v>
      </c>
      <c r="BL2325" s="42" t="s">
        <v>2500</v>
      </c>
      <c r="BM2325" s="43" t="s">
        <v>2495</v>
      </c>
      <c r="BO2325" s="17">
        <v>65264</v>
      </c>
      <c r="BP2325" s="18" t="s">
        <v>1379</v>
      </c>
    </row>
    <row r="2326" spans="1:68" ht="15" customHeight="1" thickBot="1" x14ac:dyDescent="0.35">
      <c r="A2326" s="116">
        <v>2325</v>
      </c>
      <c r="H2326" s="121" t="s">
        <v>2586</v>
      </c>
      <c r="I2326" s="117">
        <v>8</v>
      </c>
      <c r="J2326" s="119" t="s">
        <v>2471</v>
      </c>
      <c r="K2326" s="119" t="s">
        <v>2471</v>
      </c>
      <c r="L2326" s="120" t="s">
        <v>2475</v>
      </c>
      <c r="M2326" s="120" t="s">
        <v>2476</v>
      </c>
      <c r="N2326" s="119" t="s">
        <v>2477</v>
      </c>
      <c r="O2326" s="120" t="s">
        <v>2588</v>
      </c>
      <c r="P2326" s="119" t="s">
        <v>2588</v>
      </c>
      <c r="Q2326" s="119" t="s">
        <v>2588</v>
      </c>
      <c r="R2326" s="6">
        <f t="shared" si="332"/>
        <v>5</v>
      </c>
      <c r="S2326" s="6">
        <f t="shared" si="333"/>
        <v>1</v>
      </c>
      <c r="T2326" s="7">
        <f t="shared" si="334"/>
        <v>130312</v>
      </c>
      <c r="U2326" s="122" t="str">
        <f t="shared" si="335"/>
        <v>1FD08</v>
      </c>
      <c r="V2326" s="10">
        <f t="shared" si="336"/>
        <v>253</v>
      </c>
      <c r="W2326" s="10">
        <f t="shared" si="337"/>
        <v>8</v>
      </c>
      <c r="X2326" s="11">
        <f t="shared" si="338"/>
        <v>16</v>
      </c>
      <c r="Y2326" s="11">
        <f t="shared" si="339"/>
        <v>253</v>
      </c>
      <c r="Z2326" s="12" t="str">
        <f t="shared" si="340"/>
        <v>Temperature</v>
      </c>
      <c r="AI2326" s="17"/>
      <c r="AJ2326" s="18"/>
      <c r="AK2326" s="19"/>
      <c r="AL2326" s="21"/>
      <c r="AM2326" s="21"/>
      <c r="AN2326" s="21"/>
      <c r="AO2326" s="21"/>
      <c r="AP2326" s="20"/>
      <c r="AQ2326" s="22"/>
      <c r="AR2326" s="20"/>
      <c r="AS2326" s="20"/>
      <c r="AT2326" s="20"/>
      <c r="AU2326" s="20"/>
      <c r="AV2326" s="20"/>
      <c r="AW2326" s="20"/>
      <c r="AX2326" s="222">
        <v>130312</v>
      </c>
      <c r="AY2326" s="6">
        <v>16</v>
      </c>
      <c r="AZ2326" s="6">
        <v>253</v>
      </c>
      <c r="BA2326" s="87" t="s">
        <v>2365</v>
      </c>
      <c r="BB2326" s="39" t="s">
        <v>2464</v>
      </c>
      <c r="BC2326" s="84" t="s">
        <v>2359</v>
      </c>
      <c r="BJ2326" s="47" t="s">
        <v>2501</v>
      </c>
      <c r="BL2326" s="42" t="s">
        <v>2494</v>
      </c>
      <c r="BM2326" s="43" t="s">
        <v>2495</v>
      </c>
      <c r="BO2326" s="17">
        <v>65265</v>
      </c>
      <c r="BP2326" s="18" t="s">
        <v>1380</v>
      </c>
    </row>
    <row r="2327" spans="1:68" ht="15" customHeight="1" thickBot="1" x14ac:dyDescent="0.35">
      <c r="A2327" s="116">
        <v>2326</v>
      </c>
      <c r="H2327" s="121" t="s">
        <v>2589</v>
      </c>
      <c r="I2327" s="117">
        <v>8</v>
      </c>
      <c r="J2327" s="119" t="s">
        <v>2478</v>
      </c>
      <c r="K2327" s="120" t="s">
        <v>2479</v>
      </c>
      <c r="L2327" s="119" t="s">
        <v>2480</v>
      </c>
      <c r="M2327" s="119" t="s">
        <v>2481</v>
      </c>
      <c r="N2327" s="120" t="s">
        <v>2482</v>
      </c>
      <c r="O2327" s="119" t="s">
        <v>2483</v>
      </c>
      <c r="P2327" s="119" t="s">
        <v>2475</v>
      </c>
      <c r="Q2327" s="119" t="s">
        <v>2473</v>
      </c>
      <c r="R2327" s="6">
        <f t="shared" si="332"/>
        <v>2</v>
      </c>
      <c r="S2327" s="6">
        <f t="shared" si="333"/>
        <v>1</v>
      </c>
      <c r="T2327" s="7">
        <f t="shared" si="334"/>
        <v>130306</v>
      </c>
      <c r="U2327" s="122" t="str">
        <f t="shared" si="335"/>
        <v>1FD02</v>
      </c>
      <c r="V2327" s="10">
        <f t="shared" si="336"/>
        <v>253</v>
      </c>
      <c r="W2327" s="10">
        <f t="shared" si="337"/>
        <v>2</v>
      </c>
      <c r="X2327" s="11">
        <f t="shared" si="338"/>
        <v>3</v>
      </c>
      <c r="Y2327" s="11">
        <f t="shared" si="339"/>
        <v>253</v>
      </c>
      <c r="Z2327" s="12" t="str">
        <f t="shared" si="340"/>
        <v>Wind Data</v>
      </c>
      <c r="AI2327" s="17"/>
      <c r="AJ2327" s="18"/>
      <c r="AK2327" s="19"/>
      <c r="AQ2327" s="37"/>
      <c r="AR2327" s="34"/>
      <c r="AS2327" s="34"/>
      <c r="AT2327" s="34"/>
      <c r="AU2327" s="34"/>
      <c r="AV2327" s="34"/>
      <c r="AW2327" s="34"/>
      <c r="AX2327" s="223">
        <v>130306</v>
      </c>
      <c r="AY2327" s="6">
        <v>3</v>
      </c>
      <c r="AZ2327" s="6">
        <v>253</v>
      </c>
      <c r="BA2327" s="87" t="s">
        <v>2496</v>
      </c>
      <c r="BB2327" s="39" t="s">
        <v>2598</v>
      </c>
      <c r="BC2327" s="84" t="s">
        <v>2349</v>
      </c>
      <c r="BD2327" s="38" t="s">
        <v>2497</v>
      </c>
      <c r="BE2327" s="39" t="s">
        <v>2599</v>
      </c>
      <c r="BF2327" s="90" t="s">
        <v>2498</v>
      </c>
      <c r="BJ2327" s="47" t="s">
        <v>2505</v>
      </c>
      <c r="BL2327" s="42" t="s">
        <v>2500</v>
      </c>
      <c r="BM2327" s="43" t="s">
        <v>2495</v>
      </c>
      <c r="BO2327" s="17">
        <v>65266</v>
      </c>
      <c r="BP2327" s="18" t="s">
        <v>1381</v>
      </c>
    </row>
    <row r="2328" spans="1:68" ht="15" customHeight="1" thickBot="1" x14ac:dyDescent="0.35">
      <c r="A2328" s="116">
        <v>2327</v>
      </c>
      <c r="H2328" s="121" t="s">
        <v>2503</v>
      </c>
      <c r="I2328" s="117">
        <v>8</v>
      </c>
      <c r="J2328" s="119" t="s">
        <v>2471</v>
      </c>
      <c r="K2328" s="119" t="s">
        <v>2481</v>
      </c>
      <c r="L2328" s="120" t="s">
        <v>2480</v>
      </c>
      <c r="M2328" s="120" t="s">
        <v>2479</v>
      </c>
      <c r="N2328" s="120" t="s">
        <v>2478</v>
      </c>
      <c r="O2328" s="119" t="s">
        <v>2588</v>
      </c>
      <c r="P2328" s="119" t="s">
        <v>2588</v>
      </c>
      <c r="Q2328" s="119" t="s">
        <v>2588</v>
      </c>
      <c r="R2328" s="6">
        <f t="shared" si="332"/>
        <v>5</v>
      </c>
      <c r="S2328" s="6">
        <f t="shared" si="333"/>
        <v>1</v>
      </c>
      <c r="T2328" s="7">
        <f t="shared" si="334"/>
        <v>130312</v>
      </c>
      <c r="U2328" s="122" t="str">
        <f t="shared" si="335"/>
        <v>1FD08</v>
      </c>
      <c r="V2328" s="10">
        <f t="shared" si="336"/>
        <v>253</v>
      </c>
      <c r="W2328" s="10">
        <f t="shared" si="337"/>
        <v>8</v>
      </c>
      <c r="X2328" s="11">
        <f t="shared" si="338"/>
        <v>16</v>
      </c>
      <c r="Y2328" s="11">
        <f t="shared" si="339"/>
        <v>253</v>
      </c>
      <c r="Z2328" s="12" t="str">
        <f t="shared" si="340"/>
        <v>Temperature</v>
      </c>
      <c r="AI2328" s="17"/>
      <c r="AJ2328" s="18"/>
      <c r="AK2328" s="19"/>
      <c r="AL2328" s="21"/>
      <c r="AM2328" s="21"/>
      <c r="AN2328" s="21"/>
      <c r="AO2328" s="21"/>
      <c r="AP2328" s="20"/>
      <c r="AQ2328" s="22"/>
      <c r="AR2328" s="20"/>
      <c r="AS2328" s="20"/>
      <c r="AT2328" s="20"/>
      <c r="AU2328" s="20"/>
      <c r="AV2328" s="20"/>
      <c r="AW2328" s="20"/>
      <c r="AX2328" s="222">
        <v>130312</v>
      </c>
      <c r="AY2328" s="6">
        <v>16</v>
      </c>
      <c r="AZ2328" s="6">
        <v>253</v>
      </c>
      <c r="BA2328" s="87" t="s">
        <v>2365</v>
      </c>
      <c r="BB2328" s="39" t="s">
        <v>2600</v>
      </c>
      <c r="BC2328" s="84" t="s">
        <v>2359</v>
      </c>
      <c r="BJ2328" s="47" t="s">
        <v>2601</v>
      </c>
      <c r="BL2328" s="42" t="s">
        <v>2494</v>
      </c>
      <c r="BM2328" s="43" t="s">
        <v>2495</v>
      </c>
      <c r="BO2328" s="17">
        <v>65267</v>
      </c>
      <c r="BP2328" s="18" t="s">
        <v>1382</v>
      </c>
    </row>
    <row r="2329" spans="1:68" ht="15" customHeight="1" thickBot="1" x14ac:dyDescent="0.35">
      <c r="A2329" s="116">
        <v>2328</v>
      </c>
      <c r="H2329" s="121" t="s">
        <v>2503</v>
      </c>
      <c r="I2329" s="117">
        <v>8</v>
      </c>
      <c r="J2329" s="119" t="s">
        <v>2471</v>
      </c>
      <c r="K2329" s="120" t="s">
        <v>2471</v>
      </c>
      <c r="L2329" s="120" t="s">
        <v>2472</v>
      </c>
      <c r="M2329" s="119" t="s">
        <v>2594</v>
      </c>
      <c r="N2329" s="119" t="s">
        <v>2473</v>
      </c>
      <c r="O2329" s="119" t="s">
        <v>2472</v>
      </c>
      <c r="P2329" s="119" t="s">
        <v>2475</v>
      </c>
      <c r="Q2329" s="119" t="s">
        <v>2483</v>
      </c>
      <c r="R2329" s="6">
        <f t="shared" si="332"/>
        <v>5</v>
      </c>
      <c r="S2329" s="6">
        <f t="shared" si="333"/>
        <v>1</v>
      </c>
      <c r="T2329" s="7">
        <f t="shared" si="334"/>
        <v>130312</v>
      </c>
      <c r="U2329" s="122" t="str">
        <f t="shared" si="335"/>
        <v>1FD08</v>
      </c>
      <c r="V2329" s="10">
        <f t="shared" si="336"/>
        <v>253</v>
      </c>
      <c r="W2329" s="10">
        <f t="shared" si="337"/>
        <v>8</v>
      </c>
      <c r="X2329" s="11">
        <f t="shared" si="338"/>
        <v>16</v>
      </c>
      <c r="Y2329" s="11">
        <f t="shared" si="339"/>
        <v>253</v>
      </c>
      <c r="Z2329" s="12" t="str">
        <f t="shared" si="340"/>
        <v>Temperature</v>
      </c>
      <c r="AI2329" s="17"/>
      <c r="AJ2329" s="18"/>
      <c r="AK2329" s="19"/>
      <c r="AQ2329" s="37"/>
      <c r="AR2329" s="34"/>
      <c r="AS2329" s="34"/>
      <c r="AT2329" s="34"/>
      <c r="AU2329" s="34"/>
      <c r="AV2329" s="34"/>
      <c r="AW2329" s="34"/>
      <c r="AX2329" s="223">
        <v>130312</v>
      </c>
      <c r="AY2329" s="6">
        <v>16</v>
      </c>
      <c r="AZ2329" s="6">
        <v>253</v>
      </c>
      <c r="BA2329" s="87" t="s">
        <v>2365</v>
      </c>
      <c r="BB2329" s="39" t="s">
        <v>2585</v>
      </c>
      <c r="BC2329" s="84" t="s">
        <v>2359</v>
      </c>
      <c r="BJ2329" s="47" t="s">
        <v>2493</v>
      </c>
      <c r="BL2329" s="42" t="s">
        <v>2494</v>
      </c>
      <c r="BM2329" s="43" t="s">
        <v>2495</v>
      </c>
      <c r="BO2329" s="17">
        <v>65386</v>
      </c>
      <c r="BP2329" s="18" t="s">
        <v>1396</v>
      </c>
    </row>
    <row r="2330" spans="1:68" ht="15" customHeight="1" thickBot="1" x14ac:dyDescent="0.35">
      <c r="A2330" s="116">
        <v>2329</v>
      </c>
      <c r="H2330" s="121" t="s">
        <v>2503</v>
      </c>
      <c r="I2330" s="117">
        <v>7</v>
      </c>
      <c r="J2330" s="119" t="s">
        <v>2484</v>
      </c>
      <c r="K2330" s="119" t="s">
        <v>2594</v>
      </c>
      <c r="L2330" s="120" t="s">
        <v>2481</v>
      </c>
      <c r="M2330" s="119" t="s">
        <v>2480</v>
      </c>
      <c r="N2330" s="119" t="s">
        <v>2479</v>
      </c>
      <c r="O2330" s="119" t="s">
        <v>2504</v>
      </c>
      <c r="P2330" s="119" t="s">
        <v>2475</v>
      </c>
      <c r="Q2330" s="119" t="s">
        <v>2485</v>
      </c>
      <c r="R2330" s="6">
        <f t="shared" si="332"/>
        <v>5</v>
      </c>
      <c r="S2330" s="6">
        <f t="shared" si="333"/>
        <v>1</v>
      </c>
      <c r="T2330" s="7">
        <f t="shared" si="334"/>
        <v>130312</v>
      </c>
      <c r="U2330" s="122" t="str">
        <f t="shared" si="335"/>
        <v>1FD08</v>
      </c>
      <c r="V2330" s="10">
        <f t="shared" si="336"/>
        <v>253</v>
      </c>
      <c r="W2330" s="10">
        <f t="shared" si="337"/>
        <v>8</v>
      </c>
      <c r="X2330" s="11">
        <f t="shared" si="338"/>
        <v>16</v>
      </c>
      <c r="Y2330" s="11">
        <f t="shared" si="339"/>
        <v>253</v>
      </c>
      <c r="Z2330" s="12" t="str">
        <f t="shared" si="340"/>
        <v>Temperature</v>
      </c>
      <c r="AI2330" s="17"/>
      <c r="AJ2330" s="18"/>
      <c r="AK2330" s="19"/>
      <c r="AL2330" s="21"/>
      <c r="AM2330" s="21"/>
      <c r="AN2330" s="21"/>
      <c r="AO2330" s="21"/>
      <c r="AP2330" s="20"/>
      <c r="AQ2330" s="22"/>
      <c r="AR2330" s="20"/>
      <c r="AS2330" s="20"/>
      <c r="AT2330" s="20"/>
      <c r="AU2330" s="20"/>
      <c r="AV2330" s="20"/>
      <c r="AW2330" s="20"/>
      <c r="AX2330" s="222">
        <v>130312</v>
      </c>
      <c r="AY2330" s="6">
        <v>16</v>
      </c>
      <c r="AZ2330" s="6">
        <v>253</v>
      </c>
      <c r="BA2330" s="87" t="s">
        <v>2365</v>
      </c>
      <c r="BB2330" s="39" t="s">
        <v>2602</v>
      </c>
      <c r="BC2330" s="84" t="s">
        <v>2359</v>
      </c>
      <c r="BJ2330" s="47" t="s">
        <v>2603</v>
      </c>
      <c r="BL2330" s="42" t="s">
        <v>2494</v>
      </c>
      <c r="BM2330" s="43" t="s">
        <v>2495</v>
      </c>
      <c r="BO2330" s="17">
        <v>65387</v>
      </c>
      <c r="BP2330" s="18" t="s">
        <v>1396</v>
      </c>
    </row>
    <row r="2331" spans="1:68" ht="15" customHeight="1" thickBot="1" x14ac:dyDescent="0.35">
      <c r="A2331" s="116">
        <v>2330</v>
      </c>
      <c r="H2331" s="121" t="s">
        <v>2595</v>
      </c>
      <c r="I2331" s="117">
        <v>8</v>
      </c>
      <c r="J2331" s="120" t="s">
        <v>2471</v>
      </c>
      <c r="K2331" s="119" t="s">
        <v>2471</v>
      </c>
      <c r="L2331" s="119" t="s">
        <v>2472</v>
      </c>
      <c r="M2331" s="119" t="s">
        <v>2594</v>
      </c>
      <c r="N2331" s="119" t="s">
        <v>2486</v>
      </c>
      <c r="O2331" s="120" t="s">
        <v>2588</v>
      </c>
      <c r="P2331" s="119" t="s">
        <v>2588</v>
      </c>
      <c r="Q2331" s="119" t="s">
        <v>2588</v>
      </c>
      <c r="R2331" s="6">
        <f t="shared" si="332"/>
        <v>5</v>
      </c>
      <c r="S2331" s="6">
        <f t="shared" si="333"/>
        <v>1</v>
      </c>
      <c r="T2331" s="7">
        <f t="shared" si="334"/>
        <v>130312</v>
      </c>
      <c r="U2331" s="122" t="str">
        <f t="shared" si="335"/>
        <v>1FD08</v>
      </c>
      <c r="V2331" s="10">
        <f t="shared" si="336"/>
        <v>253</v>
      </c>
      <c r="W2331" s="10">
        <f t="shared" si="337"/>
        <v>8</v>
      </c>
      <c r="X2331" s="11">
        <f t="shared" si="338"/>
        <v>25</v>
      </c>
      <c r="Y2331" s="11">
        <f t="shared" si="339"/>
        <v>253</v>
      </c>
      <c r="Z2331" s="12" t="str">
        <f t="shared" si="340"/>
        <v>Temperature</v>
      </c>
      <c r="AI2331" s="17"/>
      <c r="AJ2331" s="18"/>
      <c r="AK2331" s="19"/>
      <c r="AQ2331" s="37"/>
      <c r="AR2331" s="34"/>
      <c r="AS2331" s="34"/>
      <c r="AT2331" s="34"/>
      <c r="AU2331" s="34"/>
      <c r="AV2331" s="34"/>
      <c r="AW2331" s="34"/>
      <c r="AX2331" s="223">
        <v>130312</v>
      </c>
      <c r="AY2331" s="6">
        <v>25</v>
      </c>
      <c r="AZ2331" s="6">
        <v>253</v>
      </c>
      <c r="BA2331" s="87" t="s">
        <v>2365</v>
      </c>
      <c r="BB2331" s="39" t="s">
        <v>2467</v>
      </c>
      <c r="BC2331" s="84" t="s">
        <v>2359</v>
      </c>
      <c r="BJ2331" s="47" t="s">
        <v>2493</v>
      </c>
      <c r="BL2331" s="42" t="s">
        <v>2604</v>
      </c>
      <c r="BM2331" s="43" t="s">
        <v>2495</v>
      </c>
      <c r="BO2331" s="17">
        <v>65388</v>
      </c>
      <c r="BP2331" s="18" t="s">
        <v>1396</v>
      </c>
    </row>
    <row r="2332" spans="1:68" ht="15" customHeight="1" thickBot="1" x14ac:dyDescent="0.35">
      <c r="A2332" s="116">
        <v>2331</v>
      </c>
      <c r="H2332" s="121" t="s">
        <v>2487</v>
      </c>
      <c r="I2332" s="117">
        <v>8</v>
      </c>
      <c r="J2332" s="119" t="s">
        <v>2488</v>
      </c>
      <c r="K2332" s="119" t="s">
        <v>2489</v>
      </c>
      <c r="L2332" s="119" t="s">
        <v>2473</v>
      </c>
      <c r="M2332" s="120" t="s">
        <v>2490</v>
      </c>
      <c r="N2332" s="120" t="s">
        <v>2491</v>
      </c>
      <c r="O2332" s="119" t="s">
        <v>2492</v>
      </c>
      <c r="P2332" s="119" t="s">
        <v>2596</v>
      </c>
      <c r="Q2332" s="119" t="s">
        <v>2597</v>
      </c>
      <c r="R2332" s="6">
        <f t="shared" si="332"/>
        <v>2</v>
      </c>
      <c r="S2332" s="6">
        <f t="shared" si="333"/>
        <v>1</v>
      </c>
      <c r="T2332" s="7">
        <f t="shared" si="334"/>
        <v>130306</v>
      </c>
      <c r="U2332" s="122" t="str">
        <f t="shared" si="335"/>
        <v>1FD02</v>
      </c>
      <c r="V2332" s="10">
        <f t="shared" si="336"/>
        <v>253</v>
      </c>
      <c r="W2332" s="10">
        <f t="shared" si="337"/>
        <v>2</v>
      </c>
      <c r="X2332" s="11">
        <f t="shared" si="338"/>
        <v>3</v>
      </c>
      <c r="Y2332" s="11">
        <f t="shared" si="339"/>
        <v>253</v>
      </c>
      <c r="Z2332" s="12" t="str">
        <f t="shared" si="340"/>
        <v>Wind Data</v>
      </c>
      <c r="AI2332" s="17"/>
      <c r="AJ2332" s="18"/>
      <c r="AK2332" s="19"/>
      <c r="AL2332" s="21"/>
      <c r="AM2332" s="21"/>
      <c r="AN2332" s="21"/>
      <c r="AO2332" s="21"/>
      <c r="AP2332" s="20"/>
      <c r="AQ2332" s="22"/>
      <c r="AR2332" s="20"/>
      <c r="AS2332" s="20"/>
      <c r="AT2332" s="20"/>
      <c r="AU2332" s="20"/>
      <c r="AV2332" s="20"/>
      <c r="AW2332" s="20"/>
      <c r="AX2332" s="222">
        <v>130306</v>
      </c>
      <c r="AY2332" s="6">
        <v>3</v>
      </c>
      <c r="AZ2332" s="6">
        <v>253</v>
      </c>
      <c r="BA2332" s="87" t="s">
        <v>2496</v>
      </c>
      <c r="BB2332" s="39" t="s">
        <v>2468</v>
      </c>
      <c r="BC2332" s="84" t="s">
        <v>2349</v>
      </c>
      <c r="BD2332" s="38" t="s">
        <v>2497</v>
      </c>
      <c r="BE2332" s="39" t="s">
        <v>2469</v>
      </c>
      <c r="BF2332" s="90" t="s">
        <v>2498</v>
      </c>
      <c r="BJ2332" s="47" t="s">
        <v>2499</v>
      </c>
      <c r="BL2332" s="42" t="s">
        <v>2500</v>
      </c>
      <c r="BM2332" s="43" t="s">
        <v>2495</v>
      </c>
      <c r="BO2332" s="17">
        <v>65389</v>
      </c>
      <c r="BP2332" s="18" t="s">
        <v>1396</v>
      </c>
    </row>
    <row r="2333" spans="1:68" ht="15" customHeight="1" thickBot="1" x14ac:dyDescent="0.35">
      <c r="A2333" s="116">
        <v>2332</v>
      </c>
      <c r="H2333" s="121" t="s">
        <v>2586</v>
      </c>
      <c r="I2333" s="117">
        <v>8</v>
      </c>
      <c r="J2333" s="119" t="s">
        <v>2471</v>
      </c>
      <c r="K2333" s="120" t="s">
        <v>2471</v>
      </c>
      <c r="L2333" s="119" t="s">
        <v>2472</v>
      </c>
      <c r="M2333" s="119" t="s">
        <v>2587</v>
      </c>
      <c r="N2333" s="120" t="s">
        <v>2502</v>
      </c>
      <c r="O2333" s="119" t="s">
        <v>2588</v>
      </c>
      <c r="P2333" s="119" t="s">
        <v>2588</v>
      </c>
      <c r="Q2333" s="119" t="s">
        <v>2588</v>
      </c>
      <c r="R2333" s="6">
        <f t="shared" si="332"/>
        <v>5</v>
      </c>
      <c r="S2333" s="6">
        <f t="shared" si="333"/>
        <v>1</v>
      </c>
      <c r="T2333" s="7">
        <f t="shared" si="334"/>
        <v>130312</v>
      </c>
      <c r="U2333" s="122" t="str">
        <f t="shared" si="335"/>
        <v>1FD08</v>
      </c>
      <c r="V2333" s="10">
        <f t="shared" si="336"/>
        <v>253</v>
      </c>
      <c r="W2333" s="10">
        <f t="shared" si="337"/>
        <v>8</v>
      </c>
      <c r="X2333" s="11">
        <f t="shared" si="338"/>
        <v>16</v>
      </c>
      <c r="Y2333" s="11">
        <f t="shared" si="339"/>
        <v>253</v>
      </c>
      <c r="Z2333" s="12" t="str">
        <f t="shared" si="340"/>
        <v>Temperature</v>
      </c>
      <c r="AI2333" s="17"/>
      <c r="AJ2333" s="18"/>
      <c r="AK2333" s="19"/>
      <c r="AQ2333" s="37"/>
      <c r="AR2333" s="34"/>
      <c r="AS2333" s="34"/>
      <c r="AT2333" s="34"/>
      <c r="AU2333" s="34"/>
      <c r="AV2333" s="34"/>
      <c r="AW2333" s="34"/>
      <c r="AX2333" s="223">
        <v>130312</v>
      </c>
      <c r="AY2333" s="6">
        <v>16</v>
      </c>
      <c r="AZ2333" s="6">
        <v>253</v>
      </c>
      <c r="BA2333" s="87" t="s">
        <v>2365</v>
      </c>
      <c r="BB2333" s="39" t="s">
        <v>2582</v>
      </c>
      <c r="BC2333" s="84" t="s">
        <v>2359</v>
      </c>
      <c r="BJ2333" s="47" t="s">
        <v>2493</v>
      </c>
      <c r="BL2333" s="42" t="s">
        <v>2494</v>
      </c>
      <c r="BM2333" s="43" t="s">
        <v>2495</v>
      </c>
      <c r="BO2333" s="17">
        <v>65390</v>
      </c>
      <c r="BP2333" s="18" t="s">
        <v>1396</v>
      </c>
    </row>
    <row r="2334" spans="1:68" ht="15" customHeight="1" thickBot="1" x14ac:dyDescent="0.35">
      <c r="A2334" s="116">
        <v>2333</v>
      </c>
      <c r="H2334" s="121" t="s">
        <v>2589</v>
      </c>
      <c r="I2334" s="117">
        <v>8</v>
      </c>
      <c r="J2334" s="119" t="s">
        <v>2590</v>
      </c>
      <c r="K2334" s="119" t="s">
        <v>2591</v>
      </c>
      <c r="L2334" s="119" t="s">
        <v>2473</v>
      </c>
      <c r="M2334" s="119" t="s">
        <v>2592</v>
      </c>
      <c r="N2334" s="119" t="s">
        <v>2474</v>
      </c>
      <c r="O2334" s="119" t="s">
        <v>2593</v>
      </c>
      <c r="P2334" s="119" t="s">
        <v>2588</v>
      </c>
      <c r="Q2334" s="120" t="s">
        <v>2588</v>
      </c>
      <c r="R2334" s="6">
        <f t="shared" si="332"/>
        <v>2</v>
      </c>
      <c r="S2334" s="6">
        <f t="shared" si="333"/>
        <v>1</v>
      </c>
      <c r="T2334" s="7">
        <f t="shared" si="334"/>
        <v>130306</v>
      </c>
      <c r="U2334" s="122" t="str">
        <f t="shared" si="335"/>
        <v>1FD02</v>
      </c>
      <c r="V2334" s="10">
        <f t="shared" si="336"/>
        <v>253</v>
      </c>
      <c r="W2334" s="10">
        <f t="shared" si="337"/>
        <v>2</v>
      </c>
      <c r="X2334" s="11">
        <f t="shared" si="338"/>
        <v>3</v>
      </c>
      <c r="Y2334" s="11">
        <f t="shared" si="339"/>
        <v>253</v>
      </c>
      <c r="Z2334" s="12" t="str">
        <f t="shared" si="340"/>
        <v>Wind Data</v>
      </c>
      <c r="AI2334" s="17"/>
      <c r="AJ2334" s="18"/>
      <c r="AK2334" s="19"/>
      <c r="AL2334" s="21"/>
      <c r="AM2334" s="21"/>
      <c r="AN2334" s="21"/>
      <c r="AO2334" s="21"/>
      <c r="AP2334" s="20"/>
      <c r="AQ2334" s="22"/>
      <c r="AR2334" s="20"/>
      <c r="AS2334" s="20"/>
      <c r="AT2334" s="20"/>
      <c r="AU2334" s="20"/>
      <c r="AV2334" s="20"/>
      <c r="AW2334" s="20"/>
      <c r="AX2334" s="222">
        <v>130306</v>
      </c>
      <c r="AY2334" s="6">
        <v>3</v>
      </c>
      <c r="AZ2334" s="6">
        <v>253</v>
      </c>
      <c r="BA2334" s="87" t="s">
        <v>2496</v>
      </c>
      <c r="BB2334" s="39" t="s">
        <v>2583</v>
      </c>
      <c r="BC2334" s="84" t="s">
        <v>2349</v>
      </c>
      <c r="BD2334" s="38" t="s">
        <v>2497</v>
      </c>
      <c r="BE2334" s="39" t="s">
        <v>2584</v>
      </c>
      <c r="BF2334" s="90" t="s">
        <v>2498</v>
      </c>
      <c r="BJ2334" s="47" t="s">
        <v>2499</v>
      </c>
      <c r="BL2334" s="42" t="s">
        <v>2500</v>
      </c>
      <c r="BM2334" s="43" t="s">
        <v>2495</v>
      </c>
      <c r="BO2334" s="17">
        <v>65391</v>
      </c>
      <c r="BP2334" s="18" t="s">
        <v>1396</v>
      </c>
    </row>
    <row r="2335" spans="1:68" ht="15" customHeight="1" thickBot="1" x14ac:dyDescent="0.35">
      <c r="A2335" s="116">
        <v>2334</v>
      </c>
      <c r="H2335" s="121" t="s">
        <v>2586</v>
      </c>
      <c r="I2335" s="117">
        <v>8</v>
      </c>
      <c r="J2335" s="119" t="s">
        <v>2471</v>
      </c>
      <c r="K2335" s="120" t="s">
        <v>2471</v>
      </c>
      <c r="L2335" s="120" t="s">
        <v>2475</v>
      </c>
      <c r="M2335" s="120" t="s">
        <v>2476</v>
      </c>
      <c r="N2335" s="120" t="s">
        <v>2477</v>
      </c>
      <c r="O2335" s="119" t="s">
        <v>2588</v>
      </c>
      <c r="P2335" s="119" t="s">
        <v>2588</v>
      </c>
      <c r="Q2335" s="119" t="s">
        <v>2588</v>
      </c>
      <c r="R2335" s="6">
        <f t="shared" si="332"/>
        <v>5</v>
      </c>
      <c r="S2335" s="6">
        <f t="shared" si="333"/>
        <v>1</v>
      </c>
      <c r="T2335" s="7">
        <f t="shared" si="334"/>
        <v>130312</v>
      </c>
      <c r="U2335" s="122" t="str">
        <f t="shared" si="335"/>
        <v>1FD08</v>
      </c>
      <c r="V2335" s="10">
        <f t="shared" si="336"/>
        <v>253</v>
      </c>
      <c r="W2335" s="10">
        <f t="shared" si="337"/>
        <v>8</v>
      </c>
      <c r="X2335" s="11">
        <f t="shared" si="338"/>
        <v>16</v>
      </c>
      <c r="Y2335" s="11">
        <f t="shared" si="339"/>
        <v>253</v>
      </c>
      <c r="Z2335" s="12" t="str">
        <f t="shared" si="340"/>
        <v>Temperature</v>
      </c>
      <c r="AI2335" s="17"/>
      <c r="AJ2335" s="18"/>
      <c r="AK2335" s="19"/>
      <c r="AQ2335" s="37"/>
      <c r="AR2335" s="34"/>
      <c r="AS2335" s="34"/>
      <c r="AT2335" s="34"/>
      <c r="AU2335" s="34"/>
      <c r="AV2335" s="34"/>
      <c r="AW2335" s="34"/>
      <c r="AX2335" s="223">
        <v>130312</v>
      </c>
      <c r="AY2335" s="6">
        <v>16</v>
      </c>
      <c r="AZ2335" s="6">
        <v>253</v>
      </c>
      <c r="BA2335" s="87" t="s">
        <v>2365</v>
      </c>
      <c r="BB2335" s="39" t="s">
        <v>2464</v>
      </c>
      <c r="BC2335" s="84" t="s">
        <v>2359</v>
      </c>
      <c r="BJ2335" s="47" t="s">
        <v>2501</v>
      </c>
      <c r="BL2335" s="42" t="s">
        <v>2494</v>
      </c>
      <c r="BM2335" s="43" t="s">
        <v>2495</v>
      </c>
      <c r="BO2335" s="17">
        <v>65392</v>
      </c>
      <c r="BP2335" s="18" t="s">
        <v>1396</v>
      </c>
    </row>
    <row r="2336" spans="1:68" ht="15" customHeight="1" thickBot="1" x14ac:dyDescent="0.35">
      <c r="A2336" s="116">
        <v>2335</v>
      </c>
      <c r="H2336" s="121" t="s">
        <v>2589</v>
      </c>
      <c r="I2336" s="117">
        <v>8</v>
      </c>
      <c r="J2336" s="119" t="s">
        <v>2478</v>
      </c>
      <c r="K2336" s="119" t="s">
        <v>2479</v>
      </c>
      <c r="L2336" s="120" t="s">
        <v>2480</v>
      </c>
      <c r="M2336" s="120" t="s">
        <v>2481</v>
      </c>
      <c r="N2336" s="119" t="s">
        <v>2482</v>
      </c>
      <c r="O2336" s="119" t="s">
        <v>2483</v>
      </c>
      <c r="P2336" s="119" t="s">
        <v>2475</v>
      </c>
      <c r="Q2336" s="119" t="s">
        <v>2473</v>
      </c>
      <c r="R2336" s="6">
        <f t="shared" si="332"/>
        <v>2</v>
      </c>
      <c r="S2336" s="6">
        <f t="shared" si="333"/>
        <v>1</v>
      </c>
      <c r="T2336" s="7">
        <f t="shared" si="334"/>
        <v>130306</v>
      </c>
      <c r="U2336" s="122" t="str">
        <f t="shared" si="335"/>
        <v>1FD02</v>
      </c>
      <c r="V2336" s="10">
        <f t="shared" si="336"/>
        <v>253</v>
      </c>
      <c r="W2336" s="10">
        <f t="shared" si="337"/>
        <v>2</v>
      </c>
      <c r="X2336" s="11">
        <f t="shared" si="338"/>
        <v>3</v>
      </c>
      <c r="Y2336" s="11">
        <f t="shared" si="339"/>
        <v>253</v>
      </c>
      <c r="Z2336" s="12" t="str">
        <f t="shared" si="340"/>
        <v>Wind Data</v>
      </c>
      <c r="AI2336" s="17"/>
      <c r="AJ2336" s="18"/>
      <c r="AK2336" s="19"/>
      <c r="AL2336" s="21"/>
      <c r="AM2336" s="21"/>
      <c r="AN2336" s="21"/>
      <c r="AO2336" s="21"/>
      <c r="AP2336" s="20"/>
      <c r="AQ2336" s="22"/>
      <c r="AR2336" s="20"/>
      <c r="AS2336" s="20"/>
      <c r="AT2336" s="20"/>
      <c r="AU2336" s="20"/>
      <c r="AV2336" s="20"/>
      <c r="AW2336" s="20"/>
      <c r="AX2336" s="222">
        <v>130306</v>
      </c>
      <c r="AY2336" s="6">
        <v>3</v>
      </c>
      <c r="AZ2336" s="6">
        <v>253</v>
      </c>
      <c r="BA2336" s="87" t="s">
        <v>2496</v>
      </c>
      <c r="BB2336" s="39" t="s">
        <v>2598</v>
      </c>
      <c r="BC2336" s="84" t="s">
        <v>2349</v>
      </c>
      <c r="BD2336" s="38" t="s">
        <v>2497</v>
      </c>
      <c r="BE2336" s="39" t="s">
        <v>2599</v>
      </c>
      <c r="BF2336" s="90" t="s">
        <v>2498</v>
      </c>
      <c r="BJ2336" s="47" t="s">
        <v>2505</v>
      </c>
      <c r="BL2336" s="42" t="s">
        <v>2500</v>
      </c>
      <c r="BM2336" s="43" t="s">
        <v>2495</v>
      </c>
      <c r="BO2336" s="17">
        <v>65508</v>
      </c>
      <c r="BP2336" s="18" t="s">
        <v>1396</v>
      </c>
    </row>
    <row r="2337" spans="1:68" ht="15" customHeight="1" thickBot="1" x14ac:dyDescent="0.35">
      <c r="A2337" s="116">
        <v>2336</v>
      </c>
      <c r="H2337" s="121" t="s">
        <v>2503</v>
      </c>
      <c r="I2337" s="117">
        <v>8</v>
      </c>
      <c r="J2337" s="119" t="s">
        <v>2471</v>
      </c>
      <c r="K2337" s="119" t="s">
        <v>2481</v>
      </c>
      <c r="L2337" s="120" t="s">
        <v>2480</v>
      </c>
      <c r="M2337" s="119" t="s">
        <v>2479</v>
      </c>
      <c r="N2337" s="119" t="s">
        <v>2478</v>
      </c>
      <c r="O2337" s="119" t="s">
        <v>2588</v>
      </c>
      <c r="P2337" s="119" t="s">
        <v>2588</v>
      </c>
      <c r="Q2337" s="119" t="s">
        <v>2588</v>
      </c>
      <c r="R2337" s="6">
        <f t="shared" si="332"/>
        <v>5</v>
      </c>
      <c r="S2337" s="6">
        <f t="shared" si="333"/>
        <v>1</v>
      </c>
      <c r="T2337" s="7">
        <f t="shared" si="334"/>
        <v>130312</v>
      </c>
      <c r="U2337" s="122" t="str">
        <f t="shared" si="335"/>
        <v>1FD08</v>
      </c>
      <c r="V2337" s="10">
        <f t="shared" si="336"/>
        <v>253</v>
      </c>
      <c r="W2337" s="10">
        <f t="shared" si="337"/>
        <v>8</v>
      </c>
      <c r="X2337" s="11">
        <f t="shared" si="338"/>
        <v>16</v>
      </c>
      <c r="Y2337" s="11">
        <f t="shared" si="339"/>
        <v>253</v>
      </c>
      <c r="Z2337" s="12" t="str">
        <f t="shared" si="340"/>
        <v>Temperature</v>
      </c>
      <c r="AI2337" s="17"/>
      <c r="AJ2337" s="18"/>
      <c r="AK2337" s="19"/>
      <c r="AQ2337" s="37"/>
      <c r="AR2337" s="34"/>
      <c r="AS2337" s="34"/>
      <c r="AT2337" s="34"/>
      <c r="AU2337" s="34"/>
      <c r="AV2337" s="34"/>
      <c r="AW2337" s="34"/>
      <c r="AX2337" s="223">
        <v>130312</v>
      </c>
      <c r="AY2337" s="6">
        <v>16</v>
      </c>
      <c r="AZ2337" s="6">
        <v>253</v>
      </c>
      <c r="BA2337" s="87" t="s">
        <v>2365</v>
      </c>
      <c r="BB2337" s="39" t="s">
        <v>2600</v>
      </c>
      <c r="BC2337" s="84" t="s">
        <v>2359</v>
      </c>
      <c r="BJ2337" s="47" t="s">
        <v>2601</v>
      </c>
      <c r="BL2337" s="42" t="s">
        <v>2494</v>
      </c>
      <c r="BM2337" s="43" t="s">
        <v>2495</v>
      </c>
      <c r="BO2337" s="17">
        <v>65509</v>
      </c>
      <c r="BP2337" s="18" t="s">
        <v>1396</v>
      </c>
    </row>
    <row r="2338" spans="1:68" ht="15" customHeight="1" thickBot="1" x14ac:dyDescent="0.35">
      <c r="A2338" s="116">
        <v>2337</v>
      </c>
      <c r="H2338" s="121" t="s">
        <v>2503</v>
      </c>
      <c r="I2338" s="117">
        <v>8</v>
      </c>
      <c r="J2338" s="119" t="s">
        <v>2471</v>
      </c>
      <c r="K2338" s="119" t="s">
        <v>2471</v>
      </c>
      <c r="L2338" s="119" t="s">
        <v>2472</v>
      </c>
      <c r="M2338" s="119" t="s">
        <v>2594</v>
      </c>
      <c r="N2338" s="119" t="s">
        <v>2473</v>
      </c>
      <c r="O2338" s="119" t="s">
        <v>2472</v>
      </c>
      <c r="P2338" s="120" t="s">
        <v>2475</v>
      </c>
      <c r="Q2338" s="120" t="s">
        <v>2483</v>
      </c>
      <c r="R2338" s="6">
        <f t="shared" si="332"/>
        <v>5</v>
      </c>
      <c r="S2338" s="6">
        <f t="shared" si="333"/>
        <v>1</v>
      </c>
      <c r="T2338" s="7">
        <f t="shared" si="334"/>
        <v>130312</v>
      </c>
      <c r="U2338" s="122" t="str">
        <f t="shared" si="335"/>
        <v>1FD08</v>
      </c>
      <c r="V2338" s="10">
        <f t="shared" si="336"/>
        <v>253</v>
      </c>
      <c r="W2338" s="10">
        <f t="shared" si="337"/>
        <v>8</v>
      </c>
      <c r="X2338" s="11">
        <f t="shared" si="338"/>
        <v>16</v>
      </c>
      <c r="Y2338" s="11">
        <f t="shared" si="339"/>
        <v>253</v>
      </c>
      <c r="Z2338" s="12" t="str">
        <f t="shared" si="340"/>
        <v>Temperature</v>
      </c>
      <c r="AI2338" s="17"/>
      <c r="AJ2338" s="18"/>
      <c r="AK2338" s="19"/>
      <c r="AL2338" s="21"/>
      <c r="AM2338" s="21"/>
      <c r="AN2338" s="21"/>
      <c r="AO2338" s="21"/>
      <c r="AP2338" s="20"/>
      <c r="AQ2338" s="22"/>
      <c r="AR2338" s="20"/>
      <c r="AS2338" s="20"/>
      <c r="AT2338" s="20"/>
      <c r="AU2338" s="20"/>
      <c r="AV2338" s="20"/>
      <c r="AW2338" s="20"/>
      <c r="AX2338" s="222">
        <v>130312</v>
      </c>
      <c r="AY2338" s="6">
        <v>16</v>
      </c>
      <c r="AZ2338" s="6">
        <v>253</v>
      </c>
      <c r="BA2338" s="87" t="s">
        <v>2365</v>
      </c>
      <c r="BB2338" s="39" t="s">
        <v>2585</v>
      </c>
      <c r="BC2338" s="84" t="s">
        <v>2359</v>
      </c>
      <c r="BJ2338" s="47" t="s">
        <v>2493</v>
      </c>
      <c r="BL2338" s="42" t="s">
        <v>2494</v>
      </c>
      <c r="BM2338" s="43" t="s">
        <v>2495</v>
      </c>
      <c r="BO2338" s="17">
        <v>65510</v>
      </c>
      <c r="BP2338" s="18" t="s">
        <v>1396</v>
      </c>
    </row>
    <row r="2339" spans="1:68" ht="15" customHeight="1" thickBot="1" x14ac:dyDescent="0.35">
      <c r="A2339" s="116">
        <v>2338</v>
      </c>
      <c r="H2339" s="121" t="s">
        <v>2503</v>
      </c>
      <c r="I2339" s="117">
        <v>7</v>
      </c>
      <c r="J2339" s="119" t="s">
        <v>2484</v>
      </c>
      <c r="K2339" s="120" t="s">
        <v>2594</v>
      </c>
      <c r="L2339" s="120" t="s">
        <v>2481</v>
      </c>
      <c r="M2339" s="120" t="s">
        <v>2480</v>
      </c>
      <c r="N2339" s="120" t="s">
        <v>2479</v>
      </c>
      <c r="O2339" s="120" t="s">
        <v>2504</v>
      </c>
      <c r="P2339" s="119" t="s">
        <v>2475</v>
      </c>
      <c r="Q2339" s="120" t="s">
        <v>2485</v>
      </c>
      <c r="R2339" s="6">
        <f t="shared" si="332"/>
        <v>5</v>
      </c>
      <c r="S2339" s="6">
        <f t="shared" si="333"/>
        <v>1</v>
      </c>
      <c r="T2339" s="7">
        <f t="shared" si="334"/>
        <v>130312</v>
      </c>
      <c r="U2339" s="122" t="str">
        <f t="shared" si="335"/>
        <v>1FD08</v>
      </c>
      <c r="V2339" s="10">
        <f t="shared" si="336"/>
        <v>253</v>
      </c>
      <c r="W2339" s="10">
        <f t="shared" si="337"/>
        <v>8</v>
      </c>
      <c r="X2339" s="11">
        <f t="shared" si="338"/>
        <v>16</v>
      </c>
      <c r="Y2339" s="11">
        <f t="shared" si="339"/>
        <v>253</v>
      </c>
      <c r="Z2339" s="12" t="str">
        <f t="shared" si="340"/>
        <v>Temperature</v>
      </c>
      <c r="AI2339" s="17"/>
      <c r="AJ2339" s="18"/>
      <c r="AK2339" s="19"/>
      <c r="AQ2339" s="37"/>
      <c r="AR2339" s="34"/>
      <c r="AS2339" s="34"/>
      <c r="AT2339" s="34"/>
      <c r="AU2339" s="34"/>
      <c r="AV2339" s="34"/>
      <c r="AW2339" s="34"/>
      <c r="AX2339" s="223">
        <v>130312</v>
      </c>
      <c r="AY2339" s="6">
        <v>16</v>
      </c>
      <c r="AZ2339" s="6">
        <v>253</v>
      </c>
      <c r="BA2339" s="87" t="s">
        <v>2365</v>
      </c>
      <c r="BB2339" s="39" t="s">
        <v>2602</v>
      </c>
      <c r="BC2339" s="84" t="s">
        <v>2359</v>
      </c>
      <c r="BJ2339" s="47" t="s">
        <v>2603</v>
      </c>
      <c r="BL2339" s="42" t="s">
        <v>2494</v>
      </c>
      <c r="BM2339" s="43" t="s">
        <v>2495</v>
      </c>
      <c r="BO2339" s="17">
        <v>65511</v>
      </c>
      <c r="BP2339" s="18" t="s">
        <v>1396</v>
      </c>
    </row>
    <row r="2340" spans="1:68" ht="15" customHeight="1" thickBot="1" x14ac:dyDescent="0.35">
      <c r="A2340" s="116">
        <v>2339</v>
      </c>
      <c r="H2340" s="121" t="s">
        <v>2595</v>
      </c>
      <c r="I2340" s="117">
        <v>8</v>
      </c>
      <c r="J2340" s="119" t="s">
        <v>2471</v>
      </c>
      <c r="K2340" s="119" t="s">
        <v>2471</v>
      </c>
      <c r="L2340" s="119" t="s">
        <v>2472</v>
      </c>
      <c r="M2340" s="120" t="s">
        <v>2594</v>
      </c>
      <c r="N2340" s="119" t="s">
        <v>2486</v>
      </c>
      <c r="O2340" s="119" t="s">
        <v>2588</v>
      </c>
      <c r="P2340" s="119" t="s">
        <v>2588</v>
      </c>
      <c r="Q2340" s="119" t="s">
        <v>2588</v>
      </c>
      <c r="R2340" s="6">
        <f t="shared" si="332"/>
        <v>5</v>
      </c>
      <c r="S2340" s="6">
        <f t="shared" si="333"/>
        <v>1</v>
      </c>
      <c r="T2340" s="7">
        <f t="shared" si="334"/>
        <v>130312</v>
      </c>
      <c r="U2340" s="122" t="str">
        <f t="shared" si="335"/>
        <v>1FD08</v>
      </c>
      <c r="V2340" s="10">
        <f t="shared" si="336"/>
        <v>253</v>
      </c>
      <c r="W2340" s="10">
        <f t="shared" si="337"/>
        <v>8</v>
      </c>
      <c r="X2340" s="11">
        <f t="shared" si="338"/>
        <v>25</v>
      </c>
      <c r="Y2340" s="11">
        <f t="shared" si="339"/>
        <v>253</v>
      </c>
      <c r="Z2340" s="12" t="str">
        <f t="shared" si="340"/>
        <v>Temperature</v>
      </c>
      <c r="AI2340" s="17"/>
      <c r="AJ2340" s="18"/>
      <c r="AK2340" s="19"/>
      <c r="AL2340" s="21"/>
      <c r="AM2340" s="21"/>
      <c r="AN2340" s="21"/>
      <c r="AO2340" s="21"/>
      <c r="AP2340" s="20"/>
      <c r="AQ2340" s="22"/>
      <c r="AR2340" s="20"/>
      <c r="AS2340" s="20"/>
      <c r="AT2340" s="20"/>
      <c r="AU2340" s="20"/>
      <c r="AV2340" s="20"/>
      <c r="AW2340" s="20"/>
      <c r="AX2340" s="222">
        <v>130312</v>
      </c>
      <c r="AY2340" s="6">
        <v>25</v>
      </c>
      <c r="AZ2340" s="6">
        <v>253</v>
      </c>
      <c r="BA2340" s="87" t="s">
        <v>2365</v>
      </c>
      <c r="BB2340" s="39" t="s">
        <v>2467</v>
      </c>
      <c r="BC2340" s="84" t="s">
        <v>2359</v>
      </c>
      <c r="BJ2340" s="47" t="s">
        <v>2493</v>
      </c>
      <c r="BL2340" s="42" t="s">
        <v>2604</v>
      </c>
      <c r="BM2340" s="43" t="s">
        <v>2495</v>
      </c>
      <c r="BO2340" s="17">
        <v>65512</v>
      </c>
      <c r="BP2340" s="18" t="s">
        <v>1396</v>
      </c>
    </row>
    <row r="2341" spans="1:68" ht="15" customHeight="1" thickBot="1" x14ac:dyDescent="0.35">
      <c r="A2341" s="116">
        <v>2340</v>
      </c>
      <c r="H2341" s="121" t="s">
        <v>2487</v>
      </c>
      <c r="I2341" s="117">
        <v>8</v>
      </c>
      <c r="J2341" s="119" t="s">
        <v>2488</v>
      </c>
      <c r="K2341" s="120" t="s">
        <v>2489</v>
      </c>
      <c r="L2341" s="119" t="s">
        <v>2473</v>
      </c>
      <c r="M2341" s="120" t="s">
        <v>2490</v>
      </c>
      <c r="N2341" s="119" t="s">
        <v>2491</v>
      </c>
      <c r="O2341" s="120" t="s">
        <v>2492</v>
      </c>
      <c r="P2341" s="120" t="s">
        <v>2596</v>
      </c>
      <c r="Q2341" s="120" t="s">
        <v>2597</v>
      </c>
      <c r="R2341" s="6">
        <f t="shared" si="332"/>
        <v>2</v>
      </c>
      <c r="S2341" s="6">
        <f t="shared" si="333"/>
        <v>1</v>
      </c>
      <c r="T2341" s="7">
        <f t="shared" si="334"/>
        <v>130306</v>
      </c>
      <c r="U2341" s="122" t="str">
        <f t="shared" si="335"/>
        <v>1FD02</v>
      </c>
      <c r="V2341" s="10">
        <f t="shared" si="336"/>
        <v>253</v>
      </c>
      <c r="W2341" s="10">
        <f t="shared" si="337"/>
        <v>2</v>
      </c>
      <c r="X2341" s="11">
        <f t="shared" si="338"/>
        <v>3</v>
      </c>
      <c r="Y2341" s="11">
        <f t="shared" si="339"/>
        <v>253</v>
      </c>
      <c r="Z2341" s="12" t="str">
        <f t="shared" si="340"/>
        <v>Wind Data</v>
      </c>
      <c r="AI2341" s="17"/>
      <c r="AJ2341" s="18"/>
      <c r="AK2341" s="19"/>
      <c r="AQ2341" s="37"/>
      <c r="AR2341" s="34"/>
      <c r="AS2341" s="34"/>
      <c r="AT2341" s="34"/>
      <c r="AU2341" s="34"/>
      <c r="AV2341" s="34"/>
      <c r="AW2341" s="34"/>
      <c r="AX2341" s="223">
        <v>130306</v>
      </c>
      <c r="AY2341" s="6">
        <v>3</v>
      </c>
      <c r="AZ2341" s="6">
        <v>253</v>
      </c>
      <c r="BA2341" s="87" t="s">
        <v>2496</v>
      </c>
      <c r="BB2341" s="39" t="s">
        <v>2468</v>
      </c>
      <c r="BC2341" s="84" t="s">
        <v>2349</v>
      </c>
      <c r="BD2341" s="38" t="s">
        <v>2497</v>
      </c>
      <c r="BE2341" s="39" t="s">
        <v>2469</v>
      </c>
      <c r="BF2341" s="90" t="s">
        <v>2498</v>
      </c>
      <c r="BJ2341" s="47" t="s">
        <v>2499</v>
      </c>
      <c r="BL2341" s="42" t="s">
        <v>2500</v>
      </c>
      <c r="BM2341" s="43" t="s">
        <v>2495</v>
      </c>
      <c r="BO2341" s="17">
        <v>65513</v>
      </c>
      <c r="BP2341" s="18" t="s">
        <v>1396</v>
      </c>
    </row>
    <row r="2342" spans="1:68" ht="15" customHeight="1" thickBot="1" x14ac:dyDescent="0.35">
      <c r="A2342" s="116">
        <v>2341</v>
      </c>
      <c r="H2342" s="121" t="s">
        <v>2586</v>
      </c>
      <c r="I2342" s="117">
        <v>8</v>
      </c>
      <c r="J2342" s="119" t="s">
        <v>2471</v>
      </c>
      <c r="K2342" s="119" t="s">
        <v>2471</v>
      </c>
      <c r="L2342" s="119" t="s">
        <v>2472</v>
      </c>
      <c r="M2342" s="119" t="s">
        <v>2587</v>
      </c>
      <c r="N2342" s="119" t="s">
        <v>2502</v>
      </c>
      <c r="O2342" s="119" t="s">
        <v>2588</v>
      </c>
      <c r="P2342" s="119" t="s">
        <v>2588</v>
      </c>
      <c r="Q2342" s="119" t="s">
        <v>2588</v>
      </c>
      <c r="R2342" s="6">
        <f t="shared" si="332"/>
        <v>5</v>
      </c>
      <c r="S2342" s="6">
        <f t="shared" si="333"/>
        <v>1</v>
      </c>
      <c r="T2342" s="7">
        <f t="shared" si="334"/>
        <v>130312</v>
      </c>
      <c r="U2342" s="122" t="str">
        <f t="shared" si="335"/>
        <v>1FD08</v>
      </c>
      <c r="V2342" s="10">
        <f t="shared" si="336"/>
        <v>253</v>
      </c>
      <c r="W2342" s="10">
        <f t="shared" si="337"/>
        <v>8</v>
      </c>
      <c r="X2342" s="11">
        <f t="shared" si="338"/>
        <v>16</v>
      </c>
      <c r="Y2342" s="11">
        <f t="shared" si="339"/>
        <v>253</v>
      </c>
      <c r="Z2342" s="12" t="str">
        <f t="shared" si="340"/>
        <v>Temperature</v>
      </c>
      <c r="AI2342" s="17"/>
      <c r="AJ2342" s="18"/>
      <c r="AK2342" s="19"/>
      <c r="AL2342" s="21"/>
      <c r="AM2342" s="21"/>
      <c r="AN2342" s="21"/>
      <c r="AO2342" s="21"/>
      <c r="AP2342" s="20"/>
      <c r="AQ2342" s="22"/>
      <c r="AR2342" s="20"/>
      <c r="AS2342" s="20"/>
      <c r="AT2342" s="20"/>
      <c r="AU2342" s="20"/>
      <c r="AV2342" s="20"/>
      <c r="AW2342" s="20"/>
      <c r="AX2342" s="222">
        <v>130312</v>
      </c>
      <c r="AY2342" s="6">
        <v>16</v>
      </c>
      <c r="AZ2342" s="6">
        <v>253</v>
      </c>
      <c r="BA2342" s="87" t="s">
        <v>2365</v>
      </c>
      <c r="BB2342" s="39" t="s">
        <v>2582</v>
      </c>
      <c r="BC2342" s="84" t="s">
        <v>2359</v>
      </c>
      <c r="BJ2342" s="47" t="s">
        <v>2493</v>
      </c>
      <c r="BL2342" s="42" t="s">
        <v>2494</v>
      </c>
      <c r="BM2342" s="43" t="s">
        <v>2495</v>
      </c>
      <c r="BO2342" s="17">
        <v>65514</v>
      </c>
      <c r="BP2342" s="18" t="s">
        <v>1396</v>
      </c>
    </row>
    <row r="2343" spans="1:68" ht="15" customHeight="1" thickBot="1" x14ac:dyDescent="0.35">
      <c r="A2343" s="116">
        <v>2342</v>
      </c>
      <c r="H2343" s="121" t="s">
        <v>2589</v>
      </c>
      <c r="I2343" s="117">
        <v>8</v>
      </c>
      <c r="J2343" s="119" t="s">
        <v>2590</v>
      </c>
      <c r="K2343" s="119" t="s">
        <v>2591</v>
      </c>
      <c r="L2343" s="119" t="s">
        <v>2473</v>
      </c>
      <c r="M2343" s="119" t="s">
        <v>2592</v>
      </c>
      <c r="N2343" s="120" t="s">
        <v>2474</v>
      </c>
      <c r="O2343" s="119" t="s">
        <v>2593</v>
      </c>
      <c r="P2343" s="119" t="s">
        <v>2588</v>
      </c>
      <c r="Q2343" s="119" t="s">
        <v>2588</v>
      </c>
      <c r="R2343" s="6">
        <f t="shared" si="332"/>
        <v>2</v>
      </c>
      <c r="S2343" s="6">
        <f t="shared" si="333"/>
        <v>1</v>
      </c>
      <c r="T2343" s="7">
        <f t="shared" si="334"/>
        <v>130306</v>
      </c>
      <c r="U2343" s="122" t="str">
        <f t="shared" si="335"/>
        <v>1FD02</v>
      </c>
      <c r="V2343" s="10">
        <f t="shared" si="336"/>
        <v>253</v>
      </c>
      <c r="W2343" s="10">
        <f t="shared" si="337"/>
        <v>2</v>
      </c>
      <c r="X2343" s="11">
        <f t="shared" si="338"/>
        <v>3</v>
      </c>
      <c r="Y2343" s="11">
        <f t="shared" si="339"/>
        <v>253</v>
      </c>
      <c r="Z2343" s="12" t="str">
        <f t="shared" si="340"/>
        <v>Wind Data</v>
      </c>
      <c r="AI2343" s="17"/>
      <c r="AJ2343" s="18"/>
      <c r="AK2343" s="19"/>
      <c r="AQ2343" s="37"/>
      <c r="AR2343" s="34"/>
      <c r="AS2343" s="34"/>
      <c r="AT2343" s="34"/>
      <c r="AU2343" s="34"/>
      <c r="AV2343" s="34"/>
      <c r="AW2343" s="34"/>
      <c r="AX2343" s="223">
        <v>130306</v>
      </c>
      <c r="AY2343" s="6">
        <v>3</v>
      </c>
      <c r="AZ2343" s="6">
        <v>253</v>
      </c>
      <c r="BA2343" s="87" t="s">
        <v>2496</v>
      </c>
      <c r="BB2343" s="39" t="s">
        <v>2583</v>
      </c>
      <c r="BC2343" s="84" t="s">
        <v>2349</v>
      </c>
      <c r="BD2343" s="38" t="s">
        <v>2497</v>
      </c>
      <c r="BE2343" s="39" t="s">
        <v>2584</v>
      </c>
      <c r="BF2343" s="90" t="s">
        <v>2498</v>
      </c>
      <c r="BJ2343" s="47" t="s">
        <v>2499</v>
      </c>
      <c r="BL2343" s="42" t="s">
        <v>2500</v>
      </c>
      <c r="BM2343" s="43" t="s">
        <v>2495</v>
      </c>
      <c r="BO2343" s="17">
        <v>129038</v>
      </c>
      <c r="BP2343" s="18" t="s">
        <v>1452</v>
      </c>
    </row>
    <row r="2344" spans="1:68" ht="15" customHeight="1" thickBot="1" x14ac:dyDescent="0.35">
      <c r="A2344" s="116">
        <v>2343</v>
      </c>
      <c r="H2344" s="121" t="s">
        <v>2586</v>
      </c>
      <c r="I2344" s="117">
        <v>8</v>
      </c>
      <c r="J2344" s="119" t="s">
        <v>2471</v>
      </c>
      <c r="K2344" s="119" t="s">
        <v>2471</v>
      </c>
      <c r="L2344" s="120" t="s">
        <v>2475</v>
      </c>
      <c r="M2344" s="119" t="s">
        <v>2476</v>
      </c>
      <c r="N2344" s="119" t="s">
        <v>2477</v>
      </c>
      <c r="O2344" s="119" t="s">
        <v>2588</v>
      </c>
      <c r="P2344" s="119" t="s">
        <v>2588</v>
      </c>
      <c r="Q2344" s="119" t="s">
        <v>2588</v>
      </c>
      <c r="R2344" s="6">
        <f t="shared" si="332"/>
        <v>5</v>
      </c>
      <c r="S2344" s="6">
        <f t="shared" si="333"/>
        <v>1</v>
      </c>
      <c r="T2344" s="7">
        <f t="shared" si="334"/>
        <v>130312</v>
      </c>
      <c r="U2344" s="122" t="str">
        <f t="shared" si="335"/>
        <v>1FD08</v>
      </c>
      <c r="V2344" s="10">
        <f t="shared" si="336"/>
        <v>253</v>
      </c>
      <c r="W2344" s="10">
        <f t="shared" si="337"/>
        <v>8</v>
      </c>
      <c r="X2344" s="11">
        <f t="shared" si="338"/>
        <v>16</v>
      </c>
      <c r="Y2344" s="11">
        <f t="shared" si="339"/>
        <v>253</v>
      </c>
      <c r="Z2344" s="12" t="str">
        <f t="shared" si="340"/>
        <v>Temperature</v>
      </c>
      <c r="AI2344" s="17"/>
      <c r="AJ2344" s="18"/>
      <c r="AK2344" s="19"/>
      <c r="AL2344" s="21"/>
      <c r="AM2344" s="21"/>
      <c r="AN2344" s="21"/>
      <c r="AO2344" s="21"/>
      <c r="AP2344" s="20"/>
      <c r="AQ2344" s="22"/>
      <c r="AR2344" s="20"/>
      <c r="AS2344" s="20"/>
      <c r="AT2344" s="20"/>
      <c r="AU2344" s="20"/>
      <c r="AV2344" s="20"/>
      <c r="AW2344" s="20"/>
      <c r="AX2344" s="222">
        <v>130312</v>
      </c>
      <c r="AY2344" s="6">
        <v>16</v>
      </c>
      <c r="AZ2344" s="6">
        <v>253</v>
      </c>
      <c r="BA2344" s="87" t="s">
        <v>2365</v>
      </c>
      <c r="BB2344" s="39" t="s">
        <v>2464</v>
      </c>
      <c r="BC2344" s="84" t="s">
        <v>2359</v>
      </c>
      <c r="BJ2344" s="47" t="s">
        <v>2501</v>
      </c>
      <c r="BL2344" s="42" t="s">
        <v>2494</v>
      </c>
      <c r="BM2344" s="43" t="s">
        <v>2495</v>
      </c>
      <c r="BO2344" s="17">
        <v>129039</v>
      </c>
      <c r="BP2344" s="18" t="s">
        <v>1453</v>
      </c>
    </row>
    <row r="2345" spans="1:68" ht="15" customHeight="1" thickBot="1" x14ac:dyDescent="0.35">
      <c r="A2345" s="116">
        <v>2344</v>
      </c>
      <c r="H2345" s="121" t="s">
        <v>2589</v>
      </c>
      <c r="I2345" s="117">
        <v>8</v>
      </c>
      <c r="J2345" s="120" t="s">
        <v>2478</v>
      </c>
      <c r="K2345" s="119" t="s">
        <v>2479</v>
      </c>
      <c r="L2345" s="119" t="s">
        <v>2480</v>
      </c>
      <c r="M2345" s="119" t="s">
        <v>2481</v>
      </c>
      <c r="N2345" s="119" t="s">
        <v>2482</v>
      </c>
      <c r="O2345" s="120" t="s">
        <v>2483</v>
      </c>
      <c r="P2345" s="119" t="s">
        <v>2475</v>
      </c>
      <c r="Q2345" s="119" t="s">
        <v>2473</v>
      </c>
      <c r="R2345" s="6">
        <f t="shared" si="332"/>
        <v>2</v>
      </c>
      <c r="S2345" s="6">
        <f t="shared" si="333"/>
        <v>1</v>
      </c>
      <c r="T2345" s="7">
        <f t="shared" si="334"/>
        <v>130306</v>
      </c>
      <c r="U2345" s="122" t="str">
        <f t="shared" si="335"/>
        <v>1FD02</v>
      </c>
      <c r="V2345" s="10">
        <f t="shared" si="336"/>
        <v>253</v>
      </c>
      <c r="W2345" s="10">
        <f t="shared" si="337"/>
        <v>2</v>
      </c>
      <c r="X2345" s="11">
        <f t="shared" si="338"/>
        <v>3</v>
      </c>
      <c r="Y2345" s="11">
        <f t="shared" si="339"/>
        <v>253</v>
      </c>
      <c r="Z2345" s="12" t="str">
        <f t="shared" si="340"/>
        <v>Wind Data</v>
      </c>
      <c r="AI2345" s="17"/>
      <c r="AJ2345" s="18"/>
      <c r="AK2345" s="19"/>
      <c r="AQ2345" s="37"/>
      <c r="AR2345" s="34"/>
      <c r="AS2345" s="34"/>
      <c r="AT2345" s="34"/>
      <c r="AU2345" s="34"/>
      <c r="AV2345" s="34"/>
      <c r="AW2345" s="34"/>
      <c r="AX2345" s="223">
        <v>130306</v>
      </c>
      <c r="AY2345" s="6">
        <v>3</v>
      </c>
      <c r="AZ2345" s="6">
        <v>253</v>
      </c>
      <c r="BA2345" s="87" t="s">
        <v>2496</v>
      </c>
      <c r="BB2345" s="39" t="s">
        <v>2598</v>
      </c>
      <c r="BC2345" s="84" t="s">
        <v>2349</v>
      </c>
      <c r="BD2345" s="38" t="s">
        <v>2497</v>
      </c>
      <c r="BE2345" s="39" t="s">
        <v>2599</v>
      </c>
      <c r="BF2345" s="90" t="s">
        <v>2498</v>
      </c>
      <c r="BJ2345" s="47" t="s">
        <v>2505</v>
      </c>
      <c r="BL2345" s="42" t="s">
        <v>2500</v>
      </c>
      <c r="BM2345" s="43" t="s">
        <v>2495</v>
      </c>
      <c r="BO2345" s="17">
        <v>129040</v>
      </c>
      <c r="BP2345" s="18" t="s">
        <v>1454</v>
      </c>
    </row>
    <row r="2346" spans="1:68" ht="15" customHeight="1" thickBot="1" x14ac:dyDescent="0.35">
      <c r="A2346" s="116">
        <v>2345</v>
      </c>
      <c r="H2346" s="121" t="s">
        <v>2503</v>
      </c>
      <c r="I2346" s="117">
        <v>8</v>
      </c>
      <c r="J2346" s="119" t="s">
        <v>2471</v>
      </c>
      <c r="K2346" s="119" t="s">
        <v>2481</v>
      </c>
      <c r="L2346" s="119" t="s">
        <v>2480</v>
      </c>
      <c r="M2346" s="120" t="s">
        <v>2479</v>
      </c>
      <c r="N2346" s="120" t="s">
        <v>2478</v>
      </c>
      <c r="O2346" s="119" t="s">
        <v>2588</v>
      </c>
      <c r="P2346" s="119" t="s">
        <v>2588</v>
      </c>
      <c r="Q2346" s="119" t="s">
        <v>2588</v>
      </c>
      <c r="R2346" s="6">
        <f t="shared" si="332"/>
        <v>5</v>
      </c>
      <c r="S2346" s="6">
        <f t="shared" si="333"/>
        <v>1</v>
      </c>
      <c r="T2346" s="7">
        <f t="shared" si="334"/>
        <v>130312</v>
      </c>
      <c r="U2346" s="122" t="str">
        <f t="shared" si="335"/>
        <v>1FD08</v>
      </c>
      <c r="V2346" s="10">
        <f t="shared" si="336"/>
        <v>253</v>
      </c>
      <c r="W2346" s="10">
        <f t="shared" si="337"/>
        <v>8</v>
      </c>
      <c r="X2346" s="11">
        <f t="shared" si="338"/>
        <v>16</v>
      </c>
      <c r="Y2346" s="11">
        <f t="shared" si="339"/>
        <v>253</v>
      </c>
      <c r="Z2346" s="12" t="str">
        <f t="shared" si="340"/>
        <v>Temperature</v>
      </c>
      <c r="AI2346" s="17"/>
      <c r="AJ2346" s="18"/>
      <c r="AK2346" s="19"/>
      <c r="AL2346" s="21"/>
      <c r="AM2346" s="21"/>
      <c r="AN2346" s="21"/>
      <c r="AO2346" s="21"/>
      <c r="AP2346" s="20"/>
      <c r="AQ2346" s="22"/>
      <c r="AR2346" s="20"/>
      <c r="AS2346" s="20"/>
      <c r="AT2346" s="20"/>
      <c r="AU2346" s="20"/>
      <c r="AV2346" s="20"/>
      <c r="AW2346" s="20"/>
      <c r="AX2346" s="222">
        <v>130312</v>
      </c>
      <c r="AY2346" s="6">
        <v>16</v>
      </c>
      <c r="AZ2346" s="6">
        <v>253</v>
      </c>
      <c r="BA2346" s="87" t="s">
        <v>2365</v>
      </c>
      <c r="BB2346" s="39" t="s">
        <v>2600</v>
      </c>
      <c r="BC2346" s="84" t="s">
        <v>2359</v>
      </c>
      <c r="BJ2346" s="47" t="s">
        <v>2601</v>
      </c>
      <c r="BL2346" s="42" t="s">
        <v>2494</v>
      </c>
      <c r="BM2346" s="43" t="s">
        <v>2495</v>
      </c>
      <c r="BO2346" s="17">
        <v>129044</v>
      </c>
      <c r="BP2346" s="18" t="s">
        <v>1455</v>
      </c>
    </row>
    <row r="2347" spans="1:68" ht="15" customHeight="1" thickBot="1" x14ac:dyDescent="0.35">
      <c r="A2347" s="116">
        <v>2346</v>
      </c>
      <c r="H2347" s="121" t="s">
        <v>2503</v>
      </c>
      <c r="I2347" s="117">
        <v>8</v>
      </c>
      <c r="J2347" s="119" t="s">
        <v>2471</v>
      </c>
      <c r="K2347" s="120" t="s">
        <v>2471</v>
      </c>
      <c r="L2347" s="119" t="s">
        <v>2472</v>
      </c>
      <c r="M2347" s="119" t="s">
        <v>2594</v>
      </c>
      <c r="N2347" s="120" t="s">
        <v>2473</v>
      </c>
      <c r="O2347" s="119" t="s">
        <v>2472</v>
      </c>
      <c r="P2347" s="119" t="s">
        <v>2475</v>
      </c>
      <c r="Q2347" s="119" t="s">
        <v>2483</v>
      </c>
      <c r="R2347" s="6">
        <f t="shared" si="332"/>
        <v>5</v>
      </c>
      <c r="S2347" s="6">
        <f t="shared" si="333"/>
        <v>1</v>
      </c>
      <c r="T2347" s="7">
        <f t="shared" si="334"/>
        <v>130312</v>
      </c>
      <c r="U2347" s="122" t="str">
        <f t="shared" si="335"/>
        <v>1FD08</v>
      </c>
      <c r="V2347" s="10">
        <f t="shared" si="336"/>
        <v>253</v>
      </c>
      <c r="W2347" s="10">
        <f t="shared" si="337"/>
        <v>8</v>
      </c>
      <c r="X2347" s="11">
        <f t="shared" si="338"/>
        <v>16</v>
      </c>
      <c r="Y2347" s="11">
        <f t="shared" si="339"/>
        <v>253</v>
      </c>
      <c r="Z2347" s="12" t="str">
        <f t="shared" si="340"/>
        <v>Temperature</v>
      </c>
      <c r="AI2347" s="17"/>
      <c r="AJ2347" s="18"/>
      <c r="AK2347" s="19"/>
      <c r="AQ2347" s="37"/>
      <c r="AR2347" s="34"/>
      <c r="AS2347" s="34"/>
      <c r="AT2347" s="34"/>
      <c r="AU2347" s="34"/>
      <c r="AV2347" s="34"/>
      <c r="AW2347" s="34"/>
      <c r="AX2347" s="223">
        <v>130312</v>
      </c>
      <c r="AY2347" s="6">
        <v>16</v>
      </c>
      <c r="AZ2347" s="6">
        <v>253</v>
      </c>
      <c r="BA2347" s="87" t="s">
        <v>2365</v>
      </c>
      <c r="BB2347" s="39" t="s">
        <v>2585</v>
      </c>
      <c r="BC2347" s="84" t="s">
        <v>2359</v>
      </c>
      <c r="BJ2347" s="47" t="s">
        <v>2493</v>
      </c>
      <c r="BL2347" s="42" t="s">
        <v>2494</v>
      </c>
      <c r="BM2347" s="43" t="s">
        <v>2495</v>
      </c>
      <c r="BO2347" s="17">
        <v>129045</v>
      </c>
      <c r="BP2347" s="18" t="s">
        <v>1456</v>
      </c>
    </row>
    <row r="2348" spans="1:68" ht="15" customHeight="1" thickBot="1" x14ac:dyDescent="0.35">
      <c r="A2348" s="116">
        <v>2347</v>
      </c>
      <c r="H2348" s="121" t="s">
        <v>2503</v>
      </c>
      <c r="I2348" s="117">
        <v>7</v>
      </c>
      <c r="J2348" s="119" t="s">
        <v>2484</v>
      </c>
      <c r="K2348" s="119" t="s">
        <v>2594</v>
      </c>
      <c r="L2348" s="119" t="s">
        <v>2481</v>
      </c>
      <c r="M2348" s="119" t="s">
        <v>2480</v>
      </c>
      <c r="N2348" s="120" t="s">
        <v>2479</v>
      </c>
      <c r="O2348" s="120" t="s">
        <v>2504</v>
      </c>
      <c r="P2348" s="120" t="s">
        <v>2475</v>
      </c>
      <c r="Q2348" s="120" t="s">
        <v>2485</v>
      </c>
      <c r="R2348" s="6">
        <f t="shared" si="332"/>
        <v>5</v>
      </c>
      <c r="S2348" s="6">
        <f t="shared" si="333"/>
        <v>1</v>
      </c>
      <c r="T2348" s="7">
        <f t="shared" si="334"/>
        <v>130312</v>
      </c>
      <c r="U2348" s="122" t="str">
        <f t="shared" si="335"/>
        <v>1FD08</v>
      </c>
      <c r="V2348" s="10">
        <f t="shared" si="336"/>
        <v>253</v>
      </c>
      <c r="W2348" s="10">
        <f t="shared" si="337"/>
        <v>8</v>
      </c>
      <c r="X2348" s="11">
        <f t="shared" si="338"/>
        <v>16</v>
      </c>
      <c r="Y2348" s="11">
        <f t="shared" si="339"/>
        <v>253</v>
      </c>
      <c r="Z2348" s="12" t="str">
        <f t="shared" si="340"/>
        <v>Temperature</v>
      </c>
      <c r="AI2348" s="17"/>
      <c r="AJ2348" s="18"/>
      <c r="AK2348" s="19"/>
      <c r="AL2348" s="21"/>
      <c r="AM2348" s="21"/>
      <c r="AN2348" s="21"/>
      <c r="AO2348" s="21"/>
      <c r="AP2348" s="20"/>
      <c r="AQ2348" s="22"/>
      <c r="AR2348" s="20"/>
      <c r="AS2348" s="20"/>
      <c r="AT2348" s="20"/>
      <c r="AU2348" s="20"/>
      <c r="AV2348" s="20"/>
      <c r="AW2348" s="20"/>
      <c r="AX2348" s="222">
        <v>130312</v>
      </c>
      <c r="AY2348" s="6">
        <v>16</v>
      </c>
      <c r="AZ2348" s="6">
        <v>253</v>
      </c>
      <c r="BA2348" s="87" t="s">
        <v>2365</v>
      </c>
      <c r="BB2348" s="39" t="s">
        <v>2602</v>
      </c>
      <c r="BC2348" s="84" t="s">
        <v>2359</v>
      </c>
      <c r="BJ2348" s="47" t="s">
        <v>2603</v>
      </c>
      <c r="BL2348" s="42" t="s">
        <v>2494</v>
      </c>
      <c r="BM2348" s="43" t="s">
        <v>2495</v>
      </c>
      <c r="BO2348" s="17">
        <v>129283</v>
      </c>
      <c r="BP2348" s="18" t="s">
        <v>1457</v>
      </c>
    </row>
    <row r="2349" spans="1:68" ht="15" customHeight="1" thickBot="1" x14ac:dyDescent="0.35">
      <c r="A2349" s="116">
        <v>2348</v>
      </c>
      <c r="H2349" s="121" t="s">
        <v>2595</v>
      </c>
      <c r="I2349" s="117">
        <v>8</v>
      </c>
      <c r="J2349" s="119" t="s">
        <v>2471</v>
      </c>
      <c r="K2349" s="119" t="s">
        <v>2471</v>
      </c>
      <c r="L2349" s="120" t="s">
        <v>2472</v>
      </c>
      <c r="M2349" s="119" t="s">
        <v>2594</v>
      </c>
      <c r="N2349" s="119" t="s">
        <v>2486</v>
      </c>
      <c r="O2349" s="119" t="s">
        <v>2588</v>
      </c>
      <c r="P2349" s="119" t="s">
        <v>2588</v>
      </c>
      <c r="Q2349" s="119" t="s">
        <v>2588</v>
      </c>
      <c r="R2349" s="6">
        <f t="shared" si="332"/>
        <v>5</v>
      </c>
      <c r="S2349" s="6">
        <f t="shared" si="333"/>
        <v>1</v>
      </c>
      <c r="T2349" s="7">
        <f t="shared" si="334"/>
        <v>130312</v>
      </c>
      <c r="U2349" s="122" t="str">
        <f t="shared" si="335"/>
        <v>1FD08</v>
      </c>
      <c r="V2349" s="10">
        <f t="shared" si="336"/>
        <v>253</v>
      </c>
      <c r="W2349" s="10">
        <f t="shared" si="337"/>
        <v>8</v>
      </c>
      <c r="X2349" s="11">
        <f t="shared" si="338"/>
        <v>25</v>
      </c>
      <c r="Y2349" s="11">
        <f t="shared" si="339"/>
        <v>253</v>
      </c>
      <c r="Z2349" s="12" t="str">
        <f t="shared" si="340"/>
        <v>Temperature</v>
      </c>
      <c r="AI2349" s="17"/>
      <c r="AJ2349" s="18"/>
      <c r="AK2349" s="19"/>
      <c r="AQ2349" s="37"/>
      <c r="AR2349" s="34"/>
      <c r="AS2349" s="34"/>
      <c r="AT2349" s="34"/>
      <c r="AU2349" s="34"/>
      <c r="AV2349" s="34"/>
      <c r="AW2349" s="34"/>
      <c r="AX2349" s="223">
        <v>130312</v>
      </c>
      <c r="AY2349" s="6">
        <v>25</v>
      </c>
      <c r="AZ2349" s="6">
        <v>253</v>
      </c>
      <c r="BA2349" s="87" t="s">
        <v>2365</v>
      </c>
      <c r="BB2349" s="39" t="s">
        <v>2467</v>
      </c>
      <c r="BC2349" s="84" t="s">
        <v>2359</v>
      </c>
      <c r="BJ2349" s="47" t="s">
        <v>2493</v>
      </c>
      <c r="BL2349" s="42" t="s">
        <v>2604</v>
      </c>
      <c r="BM2349" s="43" t="s">
        <v>2495</v>
      </c>
      <c r="BO2349" s="17">
        <v>129284</v>
      </c>
      <c r="BP2349" s="18" t="s">
        <v>1458</v>
      </c>
    </row>
    <row r="2350" spans="1:68" ht="15" customHeight="1" thickBot="1" x14ac:dyDescent="0.35">
      <c r="A2350" s="116">
        <v>2349</v>
      </c>
      <c r="H2350" s="121" t="s">
        <v>2487</v>
      </c>
      <c r="I2350" s="117">
        <v>8</v>
      </c>
      <c r="J2350" s="119" t="s">
        <v>2488</v>
      </c>
      <c r="K2350" s="119" t="s">
        <v>2489</v>
      </c>
      <c r="L2350" s="120" t="s">
        <v>2473</v>
      </c>
      <c r="M2350" s="120" t="s">
        <v>2490</v>
      </c>
      <c r="N2350" s="119" t="s">
        <v>2491</v>
      </c>
      <c r="O2350" s="119" t="s">
        <v>2492</v>
      </c>
      <c r="P2350" s="119" t="s">
        <v>2596</v>
      </c>
      <c r="Q2350" s="119" t="s">
        <v>2597</v>
      </c>
      <c r="R2350" s="6">
        <f t="shared" si="332"/>
        <v>2</v>
      </c>
      <c r="S2350" s="6">
        <f t="shared" si="333"/>
        <v>1</v>
      </c>
      <c r="T2350" s="7">
        <f t="shared" si="334"/>
        <v>130306</v>
      </c>
      <c r="U2350" s="122" t="str">
        <f t="shared" si="335"/>
        <v>1FD02</v>
      </c>
      <c r="V2350" s="10">
        <f t="shared" si="336"/>
        <v>253</v>
      </c>
      <c r="W2350" s="10">
        <f t="shared" si="337"/>
        <v>2</v>
      </c>
      <c r="X2350" s="11">
        <f t="shared" si="338"/>
        <v>3</v>
      </c>
      <c r="Y2350" s="11">
        <f t="shared" si="339"/>
        <v>253</v>
      </c>
      <c r="Z2350" s="12" t="str">
        <f t="shared" si="340"/>
        <v>Wind Data</v>
      </c>
      <c r="AI2350" s="17"/>
      <c r="AJ2350" s="18"/>
      <c r="AK2350" s="19"/>
      <c r="AL2350" s="21"/>
      <c r="AM2350" s="21"/>
      <c r="AN2350" s="21"/>
      <c r="AO2350" s="21"/>
      <c r="AP2350" s="20"/>
      <c r="AQ2350" s="22"/>
      <c r="AR2350" s="20"/>
      <c r="AS2350" s="20"/>
      <c r="AT2350" s="20"/>
      <c r="AU2350" s="20"/>
      <c r="AV2350" s="20"/>
      <c r="AW2350" s="20"/>
      <c r="AX2350" s="222">
        <v>130306</v>
      </c>
      <c r="AY2350" s="6">
        <v>3</v>
      </c>
      <c r="AZ2350" s="6">
        <v>253</v>
      </c>
      <c r="BA2350" s="87" t="s">
        <v>2496</v>
      </c>
      <c r="BB2350" s="39" t="s">
        <v>2468</v>
      </c>
      <c r="BC2350" s="84" t="s">
        <v>2349</v>
      </c>
      <c r="BD2350" s="38" t="s">
        <v>2497</v>
      </c>
      <c r="BE2350" s="39" t="s">
        <v>2469</v>
      </c>
      <c r="BF2350" s="90" t="s">
        <v>2498</v>
      </c>
      <c r="BJ2350" s="47" t="s">
        <v>2499</v>
      </c>
      <c r="BL2350" s="42" t="s">
        <v>2500</v>
      </c>
      <c r="BM2350" s="43" t="s">
        <v>2495</v>
      </c>
      <c r="BO2350" s="17">
        <v>130865</v>
      </c>
      <c r="BP2350" s="18" t="s">
        <v>1526</v>
      </c>
    </row>
    <row r="2351" spans="1:68" ht="15" customHeight="1" thickBot="1" x14ac:dyDescent="0.35">
      <c r="A2351" s="116">
        <v>2350</v>
      </c>
      <c r="H2351" s="121" t="s">
        <v>2586</v>
      </c>
      <c r="I2351" s="117">
        <v>8</v>
      </c>
      <c r="J2351" s="119" t="s">
        <v>2471</v>
      </c>
      <c r="K2351" s="119" t="s">
        <v>2471</v>
      </c>
      <c r="L2351" s="119" t="s">
        <v>2472</v>
      </c>
      <c r="M2351" s="119" t="s">
        <v>2587</v>
      </c>
      <c r="N2351" s="119" t="s">
        <v>2502</v>
      </c>
      <c r="O2351" s="119" t="s">
        <v>2588</v>
      </c>
      <c r="P2351" s="119" t="s">
        <v>2588</v>
      </c>
      <c r="Q2351" s="119" t="s">
        <v>2588</v>
      </c>
      <c r="R2351" s="6">
        <f t="shared" si="332"/>
        <v>5</v>
      </c>
      <c r="S2351" s="6">
        <f t="shared" si="333"/>
        <v>1</v>
      </c>
      <c r="T2351" s="7">
        <f t="shared" si="334"/>
        <v>130312</v>
      </c>
      <c r="U2351" s="122" t="str">
        <f t="shared" si="335"/>
        <v>1FD08</v>
      </c>
      <c r="V2351" s="10">
        <f t="shared" si="336"/>
        <v>253</v>
      </c>
      <c r="W2351" s="10">
        <f t="shared" si="337"/>
        <v>8</v>
      </c>
      <c r="X2351" s="11">
        <f t="shared" si="338"/>
        <v>16</v>
      </c>
      <c r="Y2351" s="11">
        <f t="shared" si="339"/>
        <v>253</v>
      </c>
      <c r="Z2351" s="12" t="str">
        <f t="shared" si="340"/>
        <v>Temperature</v>
      </c>
      <c r="AI2351" s="17"/>
      <c r="AJ2351" s="18"/>
      <c r="AK2351" s="19"/>
      <c r="AQ2351" s="37"/>
      <c r="AR2351" s="34"/>
      <c r="AS2351" s="34"/>
      <c r="AT2351" s="34"/>
      <c r="AU2351" s="34"/>
      <c r="AV2351" s="34"/>
      <c r="AW2351" s="34"/>
      <c r="AX2351" s="223">
        <v>130312</v>
      </c>
      <c r="AY2351" s="6">
        <v>16</v>
      </c>
      <c r="AZ2351" s="6">
        <v>253</v>
      </c>
      <c r="BA2351" s="87" t="s">
        <v>2365</v>
      </c>
      <c r="BB2351" s="39" t="s">
        <v>2582</v>
      </c>
      <c r="BC2351" s="84" t="s">
        <v>2359</v>
      </c>
      <c r="BJ2351" s="47" t="s">
        <v>2493</v>
      </c>
      <c r="BL2351" s="42" t="s">
        <v>2494</v>
      </c>
      <c r="BM2351" s="43" t="s">
        <v>2495</v>
      </c>
      <c r="BO2351" s="17">
        <v>130866</v>
      </c>
      <c r="BP2351" s="18" t="s">
        <v>1526</v>
      </c>
    </row>
    <row r="2352" spans="1:68" ht="15" customHeight="1" thickBot="1" x14ac:dyDescent="0.35">
      <c r="A2352" s="116">
        <v>2351</v>
      </c>
      <c r="H2352" s="121" t="s">
        <v>2589</v>
      </c>
      <c r="I2352" s="117">
        <v>8</v>
      </c>
      <c r="J2352" s="119" t="s">
        <v>2590</v>
      </c>
      <c r="K2352" s="119" t="s">
        <v>2591</v>
      </c>
      <c r="L2352" s="119" t="s">
        <v>2473</v>
      </c>
      <c r="M2352" s="119" t="s">
        <v>2592</v>
      </c>
      <c r="N2352" s="119" t="s">
        <v>2474</v>
      </c>
      <c r="O2352" s="119" t="s">
        <v>2593</v>
      </c>
      <c r="P2352" s="119" t="s">
        <v>2588</v>
      </c>
      <c r="Q2352" s="120" t="s">
        <v>2588</v>
      </c>
      <c r="R2352" s="6">
        <f t="shared" si="332"/>
        <v>2</v>
      </c>
      <c r="S2352" s="6">
        <f t="shared" si="333"/>
        <v>1</v>
      </c>
      <c r="T2352" s="7">
        <f t="shared" si="334"/>
        <v>130306</v>
      </c>
      <c r="U2352" s="122" t="str">
        <f t="shared" si="335"/>
        <v>1FD02</v>
      </c>
      <c r="V2352" s="10">
        <f t="shared" si="336"/>
        <v>253</v>
      </c>
      <c r="W2352" s="10">
        <f t="shared" si="337"/>
        <v>2</v>
      </c>
      <c r="X2352" s="11">
        <f t="shared" si="338"/>
        <v>3</v>
      </c>
      <c r="Y2352" s="11">
        <f t="shared" si="339"/>
        <v>253</v>
      </c>
      <c r="Z2352" s="12" t="str">
        <f t="shared" si="340"/>
        <v>Wind Data</v>
      </c>
      <c r="AI2352" s="17"/>
      <c r="AJ2352" s="18"/>
      <c r="AK2352" s="19"/>
      <c r="AL2352" s="21"/>
      <c r="AM2352" s="21"/>
      <c r="AN2352" s="21"/>
      <c r="AO2352" s="21"/>
      <c r="AP2352" s="20"/>
      <c r="AQ2352" s="22"/>
      <c r="AR2352" s="20"/>
      <c r="AS2352" s="20"/>
      <c r="AT2352" s="20"/>
      <c r="AU2352" s="20"/>
      <c r="AV2352" s="20"/>
      <c r="AW2352" s="20"/>
      <c r="AX2352" s="222">
        <v>130306</v>
      </c>
      <c r="AY2352" s="6">
        <v>3</v>
      </c>
      <c r="AZ2352" s="6">
        <v>253</v>
      </c>
      <c r="BA2352" s="87" t="s">
        <v>2496</v>
      </c>
      <c r="BB2352" s="39" t="s">
        <v>2583</v>
      </c>
      <c r="BC2352" s="84" t="s">
        <v>2349</v>
      </c>
      <c r="BD2352" s="38" t="s">
        <v>2497</v>
      </c>
      <c r="BE2352" s="39" t="s">
        <v>2584</v>
      </c>
      <c r="BF2352" s="90" t="s">
        <v>2498</v>
      </c>
      <c r="BJ2352" s="47" t="s">
        <v>2499</v>
      </c>
      <c r="BL2352" s="42" t="s">
        <v>2500</v>
      </c>
      <c r="BM2352" s="43" t="s">
        <v>2495</v>
      </c>
      <c r="BO2352" s="17">
        <v>130867</v>
      </c>
      <c r="BP2352" s="18" t="s">
        <v>1526</v>
      </c>
    </row>
    <row r="2353" spans="1:68" ht="15" customHeight="1" thickBot="1" x14ac:dyDescent="0.35">
      <c r="A2353" s="116">
        <v>2352</v>
      </c>
      <c r="H2353" s="121" t="s">
        <v>2586</v>
      </c>
      <c r="I2353" s="117">
        <v>8</v>
      </c>
      <c r="J2353" s="119" t="s">
        <v>2471</v>
      </c>
      <c r="K2353" s="119" t="s">
        <v>2471</v>
      </c>
      <c r="L2353" s="120" t="s">
        <v>2475</v>
      </c>
      <c r="M2353" s="120" t="s">
        <v>2476</v>
      </c>
      <c r="N2353" s="120" t="s">
        <v>2477</v>
      </c>
      <c r="O2353" s="120" t="s">
        <v>2588</v>
      </c>
      <c r="P2353" s="119" t="s">
        <v>2588</v>
      </c>
      <c r="Q2353" s="119" t="s">
        <v>2588</v>
      </c>
      <c r="R2353" s="6">
        <f t="shared" si="332"/>
        <v>5</v>
      </c>
      <c r="S2353" s="6">
        <f t="shared" si="333"/>
        <v>1</v>
      </c>
      <c r="T2353" s="7">
        <f t="shared" si="334"/>
        <v>130312</v>
      </c>
      <c r="U2353" s="122" t="str">
        <f t="shared" si="335"/>
        <v>1FD08</v>
      </c>
      <c r="V2353" s="10">
        <f t="shared" si="336"/>
        <v>253</v>
      </c>
      <c r="W2353" s="10">
        <f t="shared" si="337"/>
        <v>8</v>
      </c>
      <c r="X2353" s="11">
        <f t="shared" si="338"/>
        <v>16</v>
      </c>
      <c r="Y2353" s="11">
        <f t="shared" si="339"/>
        <v>253</v>
      </c>
      <c r="Z2353" s="12" t="str">
        <f t="shared" si="340"/>
        <v>Temperature</v>
      </c>
      <c r="AI2353" s="17"/>
      <c r="AJ2353" s="18"/>
      <c r="AK2353" s="19"/>
      <c r="AQ2353" s="37"/>
      <c r="AR2353" s="34"/>
      <c r="AS2353" s="34"/>
      <c r="AT2353" s="34"/>
      <c r="AU2353" s="34"/>
      <c r="AV2353" s="34"/>
      <c r="AW2353" s="34"/>
      <c r="AX2353" s="223">
        <v>130312</v>
      </c>
      <c r="AY2353" s="6">
        <v>16</v>
      </c>
      <c r="AZ2353" s="6">
        <v>253</v>
      </c>
      <c r="BA2353" s="87" t="s">
        <v>2365</v>
      </c>
      <c r="BB2353" s="39" t="s">
        <v>2464</v>
      </c>
      <c r="BC2353" s="84" t="s">
        <v>2359</v>
      </c>
      <c r="BJ2353" s="47" t="s">
        <v>2501</v>
      </c>
      <c r="BL2353" s="42" t="s">
        <v>2494</v>
      </c>
      <c r="BM2353" s="43" t="s">
        <v>2495</v>
      </c>
      <c r="BO2353" s="17">
        <v>130868</v>
      </c>
      <c r="BP2353" s="18" t="s">
        <v>1526</v>
      </c>
    </row>
    <row r="2354" spans="1:68" ht="15" customHeight="1" thickBot="1" x14ac:dyDescent="0.35">
      <c r="A2354" s="116">
        <v>2353</v>
      </c>
      <c r="H2354" s="121" t="s">
        <v>2589</v>
      </c>
      <c r="I2354" s="117">
        <v>8</v>
      </c>
      <c r="J2354" s="120" t="s">
        <v>2478</v>
      </c>
      <c r="K2354" s="119" t="s">
        <v>2479</v>
      </c>
      <c r="L2354" s="119" t="s">
        <v>2480</v>
      </c>
      <c r="M2354" s="119" t="s">
        <v>2481</v>
      </c>
      <c r="N2354" s="119" t="s">
        <v>2482</v>
      </c>
      <c r="O2354" s="120" t="s">
        <v>2483</v>
      </c>
      <c r="P2354" s="119" t="s">
        <v>2475</v>
      </c>
      <c r="Q2354" s="119" t="s">
        <v>2473</v>
      </c>
      <c r="R2354" s="6">
        <f t="shared" si="332"/>
        <v>2</v>
      </c>
      <c r="S2354" s="6">
        <f t="shared" si="333"/>
        <v>1</v>
      </c>
      <c r="T2354" s="7">
        <f t="shared" si="334"/>
        <v>130306</v>
      </c>
      <c r="U2354" s="122" t="str">
        <f t="shared" si="335"/>
        <v>1FD02</v>
      </c>
      <c r="V2354" s="10">
        <f t="shared" si="336"/>
        <v>253</v>
      </c>
      <c r="W2354" s="10">
        <f t="shared" si="337"/>
        <v>2</v>
      </c>
      <c r="X2354" s="11">
        <f t="shared" si="338"/>
        <v>3</v>
      </c>
      <c r="Y2354" s="11">
        <f t="shared" si="339"/>
        <v>253</v>
      </c>
      <c r="Z2354" s="12" t="str">
        <f t="shared" si="340"/>
        <v>Wind Data</v>
      </c>
      <c r="AI2354" s="17"/>
      <c r="AJ2354" s="18"/>
      <c r="AK2354" s="19"/>
      <c r="AL2354" s="21"/>
      <c r="AM2354" s="21"/>
      <c r="AN2354" s="21"/>
      <c r="AO2354" s="21"/>
      <c r="AP2354" s="20"/>
      <c r="AQ2354" s="22"/>
      <c r="AR2354" s="20"/>
      <c r="AS2354" s="20"/>
      <c r="AT2354" s="20"/>
      <c r="AU2354" s="20"/>
      <c r="AV2354" s="20"/>
      <c r="AW2354" s="20"/>
      <c r="AX2354" s="222">
        <v>130306</v>
      </c>
      <c r="AY2354" s="6">
        <v>3</v>
      </c>
      <c r="AZ2354" s="6">
        <v>253</v>
      </c>
      <c r="BA2354" s="87" t="s">
        <v>2496</v>
      </c>
      <c r="BB2354" s="39" t="s">
        <v>2598</v>
      </c>
      <c r="BC2354" s="84" t="s">
        <v>2349</v>
      </c>
      <c r="BD2354" s="38" t="s">
        <v>2497</v>
      </c>
      <c r="BE2354" s="39" t="s">
        <v>2599</v>
      </c>
      <c r="BF2354" s="90" t="s">
        <v>2498</v>
      </c>
      <c r="BJ2354" s="47" t="s">
        <v>2505</v>
      </c>
      <c r="BL2354" s="42" t="s">
        <v>2500</v>
      </c>
      <c r="BM2354" s="43" t="s">
        <v>2495</v>
      </c>
      <c r="BO2354" s="17">
        <v>130869</v>
      </c>
      <c r="BP2354" s="18" t="s">
        <v>1526</v>
      </c>
    </row>
    <row r="2355" spans="1:68" ht="15" customHeight="1" thickBot="1" x14ac:dyDescent="0.35">
      <c r="A2355" s="116">
        <v>2354</v>
      </c>
      <c r="H2355" s="121" t="s">
        <v>2503</v>
      </c>
      <c r="I2355" s="117">
        <v>8</v>
      </c>
      <c r="J2355" s="119" t="s">
        <v>2471</v>
      </c>
      <c r="K2355" s="119" t="s">
        <v>2481</v>
      </c>
      <c r="L2355" s="119" t="s">
        <v>2480</v>
      </c>
      <c r="M2355" s="120" t="s">
        <v>2479</v>
      </c>
      <c r="N2355" s="120" t="s">
        <v>2478</v>
      </c>
      <c r="O2355" s="119" t="s">
        <v>2588</v>
      </c>
      <c r="P2355" s="119" t="s">
        <v>2588</v>
      </c>
      <c r="Q2355" s="119" t="s">
        <v>2588</v>
      </c>
      <c r="R2355" s="6">
        <f t="shared" si="332"/>
        <v>5</v>
      </c>
      <c r="S2355" s="6">
        <f t="shared" si="333"/>
        <v>1</v>
      </c>
      <c r="T2355" s="7">
        <f t="shared" si="334"/>
        <v>130312</v>
      </c>
      <c r="U2355" s="122" t="str">
        <f t="shared" si="335"/>
        <v>1FD08</v>
      </c>
      <c r="V2355" s="10">
        <f t="shared" si="336"/>
        <v>253</v>
      </c>
      <c r="W2355" s="10">
        <f t="shared" si="337"/>
        <v>8</v>
      </c>
      <c r="X2355" s="11">
        <f t="shared" si="338"/>
        <v>16</v>
      </c>
      <c r="Y2355" s="11">
        <f t="shared" si="339"/>
        <v>253</v>
      </c>
      <c r="Z2355" s="12" t="str">
        <f t="shared" si="340"/>
        <v>Temperature</v>
      </c>
      <c r="AI2355" s="17"/>
      <c r="AJ2355" s="18"/>
      <c r="AK2355" s="19"/>
      <c r="AQ2355" s="37"/>
      <c r="AR2355" s="34"/>
      <c r="AS2355" s="34"/>
      <c r="AT2355" s="34"/>
      <c r="AU2355" s="34"/>
      <c r="AV2355" s="34"/>
      <c r="AW2355" s="34"/>
      <c r="AX2355" s="223">
        <v>130312</v>
      </c>
      <c r="AY2355" s="6">
        <v>16</v>
      </c>
      <c r="AZ2355" s="6">
        <v>253</v>
      </c>
      <c r="BA2355" s="87" t="s">
        <v>2365</v>
      </c>
      <c r="BB2355" s="39" t="s">
        <v>2600</v>
      </c>
      <c r="BC2355" s="84" t="s">
        <v>2359</v>
      </c>
      <c r="BJ2355" s="47" t="s">
        <v>2601</v>
      </c>
      <c r="BL2355" s="42" t="s">
        <v>2494</v>
      </c>
      <c r="BM2355" s="43" t="s">
        <v>2495</v>
      </c>
      <c r="BO2355" s="17">
        <v>130870</v>
      </c>
      <c r="BP2355" s="18" t="s">
        <v>1526</v>
      </c>
    </row>
    <row r="2356" spans="1:68" ht="15" customHeight="1" thickBot="1" x14ac:dyDescent="0.35">
      <c r="A2356" s="116">
        <v>2355</v>
      </c>
      <c r="H2356" s="121" t="s">
        <v>2503</v>
      </c>
      <c r="I2356" s="117">
        <v>8</v>
      </c>
      <c r="J2356" s="119" t="s">
        <v>2471</v>
      </c>
      <c r="K2356" s="120" t="s">
        <v>2471</v>
      </c>
      <c r="L2356" s="119" t="s">
        <v>2472</v>
      </c>
      <c r="M2356" s="119" t="s">
        <v>2594</v>
      </c>
      <c r="N2356" s="120" t="s">
        <v>2473</v>
      </c>
      <c r="O2356" s="119" t="s">
        <v>2472</v>
      </c>
      <c r="P2356" s="119" t="s">
        <v>2475</v>
      </c>
      <c r="Q2356" s="119" t="s">
        <v>2483</v>
      </c>
      <c r="R2356" s="6">
        <f t="shared" si="332"/>
        <v>5</v>
      </c>
      <c r="S2356" s="6">
        <f t="shared" si="333"/>
        <v>1</v>
      </c>
      <c r="T2356" s="7">
        <f t="shared" si="334"/>
        <v>130312</v>
      </c>
      <c r="U2356" s="122" t="str">
        <f t="shared" si="335"/>
        <v>1FD08</v>
      </c>
      <c r="V2356" s="10">
        <f t="shared" si="336"/>
        <v>253</v>
      </c>
      <c r="W2356" s="10">
        <f t="shared" si="337"/>
        <v>8</v>
      </c>
      <c r="X2356" s="11">
        <f t="shared" si="338"/>
        <v>16</v>
      </c>
      <c r="Y2356" s="11">
        <f t="shared" si="339"/>
        <v>253</v>
      </c>
      <c r="Z2356" s="12" t="str">
        <f t="shared" si="340"/>
        <v>Temperature</v>
      </c>
      <c r="AI2356" s="17"/>
      <c r="AJ2356" s="18"/>
      <c r="AK2356" s="19"/>
      <c r="AL2356" s="21"/>
      <c r="AM2356" s="21"/>
      <c r="AN2356" s="21"/>
      <c r="AO2356" s="21"/>
      <c r="AP2356" s="20"/>
      <c r="AQ2356" s="22"/>
      <c r="AR2356" s="20"/>
      <c r="AS2356" s="20"/>
      <c r="AT2356" s="20"/>
      <c r="AU2356" s="20"/>
      <c r="AV2356" s="20"/>
      <c r="AW2356" s="20"/>
      <c r="AX2356" s="222">
        <v>130312</v>
      </c>
      <c r="AY2356" s="6">
        <v>16</v>
      </c>
      <c r="AZ2356" s="6">
        <v>253</v>
      </c>
      <c r="BA2356" s="87" t="s">
        <v>2365</v>
      </c>
      <c r="BB2356" s="39" t="s">
        <v>2585</v>
      </c>
      <c r="BC2356" s="84" t="s">
        <v>2359</v>
      </c>
      <c r="BJ2356" s="47" t="s">
        <v>2493</v>
      </c>
      <c r="BL2356" s="42" t="s">
        <v>2494</v>
      </c>
      <c r="BM2356" s="43" t="s">
        <v>2495</v>
      </c>
      <c r="BO2356" s="17">
        <v>130871</v>
      </c>
      <c r="BP2356" s="18" t="s">
        <v>1526</v>
      </c>
    </row>
    <row r="2357" spans="1:68" ht="15" customHeight="1" thickBot="1" x14ac:dyDescent="0.35">
      <c r="A2357" s="116">
        <v>2356</v>
      </c>
      <c r="H2357" s="121" t="s">
        <v>2503</v>
      </c>
      <c r="I2357" s="117">
        <v>7</v>
      </c>
      <c r="J2357" s="119" t="s">
        <v>2484</v>
      </c>
      <c r="K2357" s="120" t="s">
        <v>2594</v>
      </c>
      <c r="L2357" s="120" t="s">
        <v>2481</v>
      </c>
      <c r="M2357" s="119" t="s">
        <v>2480</v>
      </c>
      <c r="N2357" s="119" t="s">
        <v>2479</v>
      </c>
      <c r="O2357" s="120" t="s">
        <v>2504</v>
      </c>
      <c r="P2357" s="119" t="s">
        <v>2475</v>
      </c>
      <c r="Q2357" s="119" t="s">
        <v>2485</v>
      </c>
      <c r="R2357" s="6">
        <f t="shared" si="332"/>
        <v>5</v>
      </c>
      <c r="S2357" s="6">
        <f t="shared" si="333"/>
        <v>1</v>
      </c>
      <c r="T2357" s="7">
        <f t="shared" si="334"/>
        <v>130312</v>
      </c>
      <c r="U2357" s="122" t="str">
        <f t="shared" si="335"/>
        <v>1FD08</v>
      </c>
      <c r="V2357" s="10">
        <f t="shared" si="336"/>
        <v>253</v>
      </c>
      <c r="W2357" s="10">
        <f t="shared" si="337"/>
        <v>8</v>
      </c>
      <c r="X2357" s="11">
        <f t="shared" si="338"/>
        <v>16</v>
      </c>
      <c r="Y2357" s="11">
        <f t="shared" si="339"/>
        <v>253</v>
      </c>
      <c r="Z2357" s="12" t="str">
        <f t="shared" si="340"/>
        <v>Temperature</v>
      </c>
      <c r="AI2357" s="17"/>
      <c r="AJ2357" s="18"/>
      <c r="AK2357" s="19"/>
      <c r="AQ2357" s="37"/>
      <c r="AR2357" s="34"/>
      <c r="AS2357" s="34"/>
      <c r="AT2357" s="34"/>
      <c r="AU2357" s="34"/>
      <c r="AV2357" s="34"/>
      <c r="AW2357" s="34"/>
      <c r="AX2357" s="223">
        <v>130312</v>
      </c>
      <c r="AY2357" s="6">
        <v>16</v>
      </c>
      <c r="AZ2357" s="6">
        <v>253</v>
      </c>
      <c r="BA2357" s="87" t="s">
        <v>2365</v>
      </c>
      <c r="BB2357" s="39" t="s">
        <v>2602</v>
      </c>
      <c r="BC2357" s="84" t="s">
        <v>2359</v>
      </c>
      <c r="BJ2357" s="47" t="s">
        <v>2603</v>
      </c>
      <c r="BL2357" s="42" t="s">
        <v>2494</v>
      </c>
      <c r="BM2357" s="43" t="s">
        <v>2495</v>
      </c>
      <c r="BO2357" s="17">
        <v>130990</v>
      </c>
      <c r="BP2357" s="18" t="s">
        <v>1526</v>
      </c>
    </row>
    <row r="2358" spans="1:68" ht="15" customHeight="1" thickBot="1" x14ac:dyDescent="0.35">
      <c r="A2358" s="116">
        <v>2357</v>
      </c>
      <c r="H2358" s="121" t="s">
        <v>2595</v>
      </c>
      <c r="I2358" s="117">
        <v>8</v>
      </c>
      <c r="J2358" s="119" t="s">
        <v>2471</v>
      </c>
      <c r="K2358" s="119" t="s">
        <v>2471</v>
      </c>
      <c r="L2358" s="120" t="s">
        <v>2472</v>
      </c>
      <c r="M2358" s="119" t="s">
        <v>2594</v>
      </c>
      <c r="N2358" s="119" t="s">
        <v>2486</v>
      </c>
      <c r="O2358" s="119" t="s">
        <v>2588</v>
      </c>
      <c r="P2358" s="119" t="s">
        <v>2588</v>
      </c>
      <c r="Q2358" s="119" t="s">
        <v>2588</v>
      </c>
      <c r="R2358" s="6">
        <f t="shared" si="332"/>
        <v>5</v>
      </c>
      <c r="S2358" s="6">
        <f t="shared" si="333"/>
        <v>1</v>
      </c>
      <c r="T2358" s="7">
        <f t="shared" si="334"/>
        <v>130312</v>
      </c>
      <c r="U2358" s="122" t="str">
        <f t="shared" si="335"/>
        <v>1FD08</v>
      </c>
      <c r="V2358" s="10">
        <f t="shared" si="336"/>
        <v>253</v>
      </c>
      <c r="W2358" s="10">
        <f t="shared" si="337"/>
        <v>8</v>
      </c>
      <c r="X2358" s="11">
        <f t="shared" si="338"/>
        <v>25</v>
      </c>
      <c r="Y2358" s="11">
        <f t="shared" si="339"/>
        <v>253</v>
      </c>
      <c r="Z2358" s="12" t="str">
        <f t="shared" si="340"/>
        <v>Temperature</v>
      </c>
      <c r="AI2358" s="17"/>
      <c r="AJ2358" s="18"/>
      <c r="AK2358" s="19"/>
      <c r="AL2358" s="21"/>
      <c r="AM2358" s="21"/>
      <c r="AN2358" s="21"/>
      <c r="AO2358" s="21"/>
      <c r="AP2358" s="20"/>
      <c r="AQ2358" s="22"/>
      <c r="AR2358" s="20"/>
      <c r="AS2358" s="20"/>
      <c r="AT2358" s="20"/>
      <c r="AU2358" s="20"/>
      <c r="AV2358" s="20"/>
      <c r="AW2358" s="20"/>
      <c r="AX2358" s="222">
        <v>130312</v>
      </c>
      <c r="AY2358" s="6">
        <v>25</v>
      </c>
      <c r="AZ2358" s="6">
        <v>253</v>
      </c>
      <c r="BA2358" s="87" t="s">
        <v>2365</v>
      </c>
      <c r="BB2358" s="39" t="s">
        <v>2467</v>
      </c>
      <c r="BC2358" s="84" t="s">
        <v>2359</v>
      </c>
      <c r="BJ2358" s="47" t="s">
        <v>2493</v>
      </c>
      <c r="BL2358" s="42" t="s">
        <v>2604</v>
      </c>
      <c r="BM2358" s="43" t="s">
        <v>2495</v>
      </c>
      <c r="BO2358" s="17">
        <v>130991</v>
      </c>
      <c r="BP2358" s="18" t="s">
        <v>1526</v>
      </c>
    </row>
    <row r="2359" spans="1:68" ht="15" customHeight="1" thickBot="1" x14ac:dyDescent="0.35">
      <c r="A2359" s="116">
        <v>2358</v>
      </c>
      <c r="H2359" s="121" t="s">
        <v>2487</v>
      </c>
      <c r="I2359" s="117">
        <v>8</v>
      </c>
      <c r="J2359" s="120" t="s">
        <v>2488</v>
      </c>
      <c r="K2359" s="119" t="s">
        <v>2489</v>
      </c>
      <c r="L2359" s="119" t="s">
        <v>2473</v>
      </c>
      <c r="M2359" s="119" t="s">
        <v>2490</v>
      </c>
      <c r="N2359" s="119" t="s">
        <v>2491</v>
      </c>
      <c r="O2359" s="119" t="s">
        <v>2492</v>
      </c>
      <c r="P2359" s="119" t="s">
        <v>2596</v>
      </c>
      <c r="Q2359" s="119" t="s">
        <v>2597</v>
      </c>
      <c r="R2359" s="6">
        <f t="shared" si="332"/>
        <v>2</v>
      </c>
      <c r="S2359" s="6">
        <f t="shared" si="333"/>
        <v>1</v>
      </c>
      <c r="T2359" s="7">
        <f t="shared" si="334"/>
        <v>130306</v>
      </c>
      <c r="U2359" s="122" t="str">
        <f t="shared" si="335"/>
        <v>1FD02</v>
      </c>
      <c r="V2359" s="10">
        <f t="shared" si="336"/>
        <v>253</v>
      </c>
      <c r="W2359" s="10">
        <f t="shared" si="337"/>
        <v>2</v>
      </c>
      <c r="X2359" s="11">
        <f t="shared" si="338"/>
        <v>3</v>
      </c>
      <c r="Y2359" s="11">
        <f t="shared" si="339"/>
        <v>253</v>
      </c>
      <c r="Z2359" s="12" t="str">
        <f t="shared" si="340"/>
        <v>Wind Data</v>
      </c>
      <c r="AI2359" s="17"/>
      <c r="AJ2359" s="18"/>
      <c r="AK2359" s="19"/>
      <c r="AQ2359" s="37"/>
      <c r="AR2359" s="34"/>
      <c r="AS2359" s="34"/>
      <c r="AT2359" s="34"/>
      <c r="AU2359" s="34"/>
      <c r="AV2359" s="34"/>
      <c r="AW2359" s="34"/>
      <c r="AX2359" s="223">
        <v>130306</v>
      </c>
      <c r="AY2359" s="6">
        <v>3</v>
      </c>
      <c r="AZ2359" s="6">
        <v>253</v>
      </c>
      <c r="BA2359" s="87" t="s">
        <v>2496</v>
      </c>
      <c r="BB2359" s="39" t="s">
        <v>2468</v>
      </c>
      <c r="BC2359" s="84" t="s">
        <v>2349</v>
      </c>
      <c r="BD2359" s="38" t="s">
        <v>2497</v>
      </c>
      <c r="BE2359" s="39" t="s">
        <v>2469</v>
      </c>
      <c r="BF2359" s="90" t="s">
        <v>2498</v>
      </c>
      <c r="BJ2359" s="47" t="s">
        <v>2499</v>
      </c>
      <c r="BL2359" s="42" t="s">
        <v>2500</v>
      </c>
      <c r="BM2359" s="43" t="s">
        <v>2495</v>
      </c>
      <c r="BO2359" s="17">
        <v>130992</v>
      </c>
      <c r="BP2359" s="18" t="s">
        <v>1526</v>
      </c>
    </row>
    <row r="2360" spans="1:68" ht="15" customHeight="1" thickBot="1" x14ac:dyDescent="0.35">
      <c r="A2360" s="116">
        <v>2359</v>
      </c>
      <c r="H2360" s="121" t="s">
        <v>2586</v>
      </c>
      <c r="I2360" s="117">
        <v>8</v>
      </c>
      <c r="J2360" s="120" t="s">
        <v>2471</v>
      </c>
      <c r="K2360" s="119" t="s">
        <v>2471</v>
      </c>
      <c r="L2360" s="119" t="s">
        <v>2472</v>
      </c>
      <c r="M2360" s="120" t="s">
        <v>2587</v>
      </c>
      <c r="N2360" s="120" t="s">
        <v>2502</v>
      </c>
      <c r="O2360" s="119" t="s">
        <v>2588</v>
      </c>
      <c r="P2360" s="119" t="s">
        <v>2588</v>
      </c>
      <c r="Q2360" s="119" t="s">
        <v>2588</v>
      </c>
      <c r="R2360" s="6">
        <f t="shared" si="332"/>
        <v>5</v>
      </c>
      <c r="S2360" s="6">
        <f t="shared" si="333"/>
        <v>1</v>
      </c>
      <c r="T2360" s="7">
        <f t="shared" si="334"/>
        <v>130312</v>
      </c>
      <c r="U2360" s="122" t="str">
        <f t="shared" si="335"/>
        <v>1FD08</v>
      </c>
      <c r="V2360" s="10">
        <f t="shared" si="336"/>
        <v>253</v>
      </c>
      <c r="W2360" s="10">
        <f t="shared" si="337"/>
        <v>8</v>
      </c>
      <c r="X2360" s="11">
        <f t="shared" si="338"/>
        <v>16</v>
      </c>
      <c r="Y2360" s="11">
        <f t="shared" si="339"/>
        <v>253</v>
      </c>
      <c r="Z2360" s="12" t="str">
        <f t="shared" si="340"/>
        <v>Temperature</v>
      </c>
      <c r="AI2360" s="17"/>
      <c r="AJ2360" s="18"/>
      <c r="AK2360" s="19"/>
      <c r="AL2360" s="21"/>
      <c r="AM2360" s="21"/>
      <c r="AN2360" s="21"/>
      <c r="AO2360" s="21"/>
      <c r="AP2360" s="20"/>
      <c r="AQ2360" s="22"/>
      <c r="AR2360" s="20"/>
      <c r="AS2360" s="20"/>
      <c r="AT2360" s="20"/>
      <c r="AU2360" s="20"/>
      <c r="AV2360" s="20"/>
      <c r="AW2360" s="20"/>
      <c r="AX2360" s="222">
        <v>130312</v>
      </c>
      <c r="AY2360" s="6">
        <v>16</v>
      </c>
      <c r="AZ2360" s="6">
        <v>253</v>
      </c>
      <c r="BA2360" s="87" t="s">
        <v>2365</v>
      </c>
      <c r="BB2360" s="39" t="s">
        <v>2582</v>
      </c>
      <c r="BC2360" s="84" t="s">
        <v>2359</v>
      </c>
      <c r="BJ2360" s="47" t="s">
        <v>2493</v>
      </c>
      <c r="BL2360" s="42" t="s">
        <v>2494</v>
      </c>
      <c r="BM2360" s="43" t="s">
        <v>2495</v>
      </c>
      <c r="BO2360" s="17">
        <v>130993</v>
      </c>
      <c r="BP2360" s="18" t="s">
        <v>1526</v>
      </c>
    </row>
    <row r="2361" spans="1:68" ht="15" customHeight="1" thickBot="1" x14ac:dyDescent="0.35">
      <c r="A2361" s="116">
        <v>2360</v>
      </c>
      <c r="H2361" s="121" t="s">
        <v>2589</v>
      </c>
      <c r="I2361" s="117">
        <v>8</v>
      </c>
      <c r="J2361" s="120" t="s">
        <v>2590</v>
      </c>
      <c r="K2361" s="119" t="s">
        <v>2591</v>
      </c>
      <c r="L2361" s="119" t="s">
        <v>2473</v>
      </c>
      <c r="M2361" s="119" t="s">
        <v>2592</v>
      </c>
      <c r="N2361" s="119" t="s">
        <v>2474</v>
      </c>
      <c r="O2361" s="119" t="s">
        <v>2593</v>
      </c>
      <c r="P2361" s="119" t="s">
        <v>2588</v>
      </c>
      <c r="Q2361" s="119" t="s">
        <v>2588</v>
      </c>
      <c r="R2361" s="6">
        <f t="shared" si="332"/>
        <v>2</v>
      </c>
      <c r="S2361" s="6">
        <f t="shared" si="333"/>
        <v>1</v>
      </c>
      <c r="T2361" s="7">
        <f t="shared" si="334"/>
        <v>130306</v>
      </c>
      <c r="U2361" s="122" t="str">
        <f t="shared" si="335"/>
        <v>1FD02</v>
      </c>
      <c r="V2361" s="10">
        <f t="shared" si="336"/>
        <v>253</v>
      </c>
      <c r="W2361" s="10">
        <f t="shared" si="337"/>
        <v>2</v>
      </c>
      <c r="X2361" s="11">
        <f t="shared" si="338"/>
        <v>3</v>
      </c>
      <c r="Y2361" s="11">
        <f t="shared" si="339"/>
        <v>253</v>
      </c>
      <c r="Z2361" s="12" t="str">
        <f t="shared" si="340"/>
        <v>Wind Data</v>
      </c>
      <c r="AI2361" s="17"/>
      <c r="AJ2361" s="18"/>
      <c r="AK2361" s="19"/>
      <c r="AQ2361" s="37"/>
      <c r="AR2361" s="34"/>
      <c r="AS2361" s="34"/>
      <c r="AT2361" s="34"/>
      <c r="AU2361" s="34"/>
      <c r="AV2361" s="34"/>
      <c r="AW2361" s="34"/>
      <c r="AX2361" s="223">
        <v>130306</v>
      </c>
      <c r="AY2361" s="6">
        <v>3</v>
      </c>
      <c r="AZ2361" s="6">
        <v>253</v>
      </c>
      <c r="BA2361" s="87" t="s">
        <v>2496</v>
      </c>
      <c r="BB2361" s="39" t="s">
        <v>2583</v>
      </c>
      <c r="BC2361" s="84" t="s">
        <v>2349</v>
      </c>
      <c r="BD2361" s="38" t="s">
        <v>2497</v>
      </c>
      <c r="BE2361" s="39" t="s">
        <v>2584</v>
      </c>
      <c r="BF2361" s="90" t="s">
        <v>2498</v>
      </c>
      <c r="BJ2361" s="47" t="s">
        <v>2499</v>
      </c>
      <c r="BL2361" s="42" t="s">
        <v>2500</v>
      </c>
      <c r="BM2361" s="43" t="s">
        <v>2495</v>
      </c>
      <c r="BO2361" s="17">
        <v>130994</v>
      </c>
      <c r="BP2361" s="18" t="s">
        <v>1526</v>
      </c>
    </row>
    <row r="2362" spans="1:68" ht="15" customHeight="1" thickBot="1" x14ac:dyDescent="0.35">
      <c r="A2362" s="116">
        <v>2361</v>
      </c>
      <c r="H2362" s="121" t="s">
        <v>2586</v>
      </c>
      <c r="I2362" s="117">
        <v>8</v>
      </c>
      <c r="J2362" s="120" t="s">
        <v>2471</v>
      </c>
      <c r="K2362" s="120" t="s">
        <v>2471</v>
      </c>
      <c r="L2362" s="120" t="s">
        <v>2475</v>
      </c>
      <c r="M2362" s="119" t="s">
        <v>2476</v>
      </c>
      <c r="N2362" s="120" t="s">
        <v>2477</v>
      </c>
      <c r="O2362" s="120" t="s">
        <v>2588</v>
      </c>
      <c r="P2362" s="120" t="s">
        <v>2588</v>
      </c>
      <c r="Q2362" s="120" t="s">
        <v>2588</v>
      </c>
      <c r="R2362" s="6">
        <f t="shared" si="332"/>
        <v>5</v>
      </c>
      <c r="S2362" s="6">
        <f t="shared" si="333"/>
        <v>1</v>
      </c>
      <c r="T2362" s="7">
        <f t="shared" si="334"/>
        <v>130312</v>
      </c>
      <c r="U2362" s="122" t="str">
        <f t="shared" si="335"/>
        <v>1FD08</v>
      </c>
      <c r="V2362" s="10">
        <f t="shared" si="336"/>
        <v>253</v>
      </c>
      <c r="W2362" s="10">
        <f t="shared" si="337"/>
        <v>8</v>
      </c>
      <c r="X2362" s="11">
        <f t="shared" si="338"/>
        <v>16</v>
      </c>
      <c r="Y2362" s="11">
        <f t="shared" si="339"/>
        <v>253</v>
      </c>
      <c r="Z2362" s="12" t="str">
        <f t="shared" si="340"/>
        <v>Temperature</v>
      </c>
      <c r="AI2362" s="17"/>
      <c r="AJ2362" s="18"/>
      <c r="AK2362" s="19"/>
      <c r="AL2362" s="21"/>
      <c r="AM2362" s="21"/>
      <c r="AN2362" s="21"/>
      <c r="AO2362" s="21"/>
      <c r="AP2362" s="20"/>
      <c r="AQ2362" s="22"/>
      <c r="AR2362" s="20"/>
      <c r="AS2362" s="20"/>
      <c r="AT2362" s="20"/>
      <c r="AU2362" s="20"/>
      <c r="AV2362" s="20"/>
      <c r="AW2362" s="20"/>
      <c r="AX2362" s="222">
        <v>130312</v>
      </c>
      <c r="AY2362" s="6">
        <v>16</v>
      </c>
      <c r="AZ2362" s="6">
        <v>253</v>
      </c>
      <c r="BA2362" s="87" t="s">
        <v>2365</v>
      </c>
      <c r="BB2362" s="39" t="s">
        <v>2464</v>
      </c>
      <c r="BC2362" s="84" t="s">
        <v>2359</v>
      </c>
      <c r="BJ2362" s="47" t="s">
        <v>2501</v>
      </c>
      <c r="BL2362" s="42" t="s">
        <v>2494</v>
      </c>
      <c r="BM2362" s="43" t="s">
        <v>2495</v>
      </c>
      <c r="BO2362" s="17">
        <v>130995</v>
      </c>
      <c r="BP2362" s="18" t="s">
        <v>1526</v>
      </c>
    </row>
    <row r="2363" spans="1:68" ht="15" customHeight="1" thickBot="1" x14ac:dyDescent="0.35">
      <c r="A2363" s="116">
        <v>2362</v>
      </c>
      <c r="H2363" s="121" t="s">
        <v>2589</v>
      </c>
      <c r="I2363" s="117">
        <v>8</v>
      </c>
      <c r="J2363" s="119" t="s">
        <v>2478</v>
      </c>
      <c r="K2363" s="119" t="s">
        <v>2479</v>
      </c>
      <c r="L2363" s="119" t="s">
        <v>2480</v>
      </c>
      <c r="M2363" s="119" t="s">
        <v>2481</v>
      </c>
      <c r="N2363" s="119" t="s">
        <v>2482</v>
      </c>
      <c r="O2363" s="119" t="s">
        <v>2483</v>
      </c>
      <c r="P2363" s="119" t="s">
        <v>2475</v>
      </c>
      <c r="Q2363" s="120" t="s">
        <v>2473</v>
      </c>
      <c r="R2363" s="6">
        <f t="shared" si="332"/>
        <v>2</v>
      </c>
      <c r="S2363" s="6">
        <f t="shared" si="333"/>
        <v>1</v>
      </c>
      <c r="T2363" s="7">
        <f t="shared" si="334"/>
        <v>130306</v>
      </c>
      <c r="U2363" s="122" t="str">
        <f t="shared" si="335"/>
        <v>1FD02</v>
      </c>
      <c r="V2363" s="10">
        <f t="shared" si="336"/>
        <v>253</v>
      </c>
      <c r="W2363" s="10">
        <f t="shared" si="337"/>
        <v>2</v>
      </c>
      <c r="X2363" s="11">
        <f t="shared" si="338"/>
        <v>3</v>
      </c>
      <c r="Y2363" s="11">
        <f t="shared" si="339"/>
        <v>253</v>
      </c>
      <c r="Z2363" s="12" t="str">
        <f t="shared" si="340"/>
        <v>Wind Data</v>
      </c>
      <c r="AI2363" s="17"/>
      <c r="AJ2363" s="18"/>
      <c r="AK2363" s="19"/>
      <c r="AQ2363" s="37"/>
      <c r="AR2363" s="34"/>
      <c r="AS2363" s="34"/>
      <c r="AT2363" s="34"/>
      <c r="AU2363" s="34"/>
      <c r="AV2363" s="34"/>
      <c r="AW2363" s="34"/>
      <c r="AX2363" s="223">
        <v>130306</v>
      </c>
      <c r="AY2363" s="6">
        <v>3</v>
      </c>
      <c r="AZ2363" s="6">
        <v>253</v>
      </c>
      <c r="BA2363" s="87" t="s">
        <v>2496</v>
      </c>
      <c r="BB2363" s="39" t="s">
        <v>2598</v>
      </c>
      <c r="BC2363" s="84" t="s">
        <v>2349</v>
      </c>
      <c r="BD2363" s="38" t="s">
        <v>2497</v>
      </c>
      <c r="BE2363" s="39" t="s">
        <v>2599</v>
      </c>
      <c r="BF2363" s="90" t="s">
        <v>2498</v>
      </c>
      <c r="BJ2363" s="47" t="s">
        <v>2505</v>
      </c>
      <c r="BL2363" s="42" t="s">
        <v>2500</v>
      </c>
      <c r="BM2363" s="43" t="s">
        <v>2495</v>
      </c>
      <c r="BO2363" s="17">
        <v>130996</v>
      </c>
      <c r="BP2363" s="18" t="s">
        <v>1526</v>
      </c>
    </row>
    <row r="2364" spans="1:68" ht="15" customHeight="1" thickBot="1" x14ac:dyDescent="0.35">
      <c r="A2364" s="116">
        <v>2363</v>
      </c>
      <c r="H2364" s="121" t="s">
        <v>2503</v>
      </c>
      <c r="I2364" s="117">
        <v>8</v>
      </c>
      <c r="J2364" s="119" t="s">
        <v>2471</v>
      </c>
      <c r="K2364" s="119" t="s">
        <v>2481</v>
      </c>
      <c r="L2364" s="120" t="s">
        <v>2480</v>
      </c>
      <c r="M2364" s="119" t="s">
        <v>2479</v>
      </c>
      <c r="N2364" s="119" t="s">
        <v>2478</v>
      </c>
      <c r="O2364" s="119" t="s">
        <v>2588</v>
      </c>
      <c r="P2364" s="119" t="s">
        <v>2588</v>
      </c>
      <c r="Q2364" s="119" t="s">
        <v>2588</v>
      </c>
      <c r="R2364" s="6">
        <f t="shared" si="332"/>
        <v>5</v>
      </c>
      <c r="S2364" s="6">
        <f t="shared" si="333"/>
        <v>1</v>
      </c>
      <c r="T2364" s="7">
        <f t="shared" si="334"/>
        <v>130312</v>
      </c>
      <c r="U2364" s="122" t="str">
        <f t="shared" si="335"/>
        <v>1FD08</v>
      </c>
      <c r="V2364" s="10">
        <f t="shared" si="336"/>
        <v>253</v>
      </c>
      <c r="W2364" s="10">
        <f t="shared" si="337"/>
        <v>8</v>
      </c>
      <c r="X2364" s="11">
        <f t="shared" si="338"/>
        <v>16</v>
      </c>
      <c r="Y2364" s="11">
        <f t="shared" si="339"/>
        <v>253</v>
      </c>
      <c r="Z2364" s="12" t="str">
        <f t="shared" si="340"/>
        <v>Temperature</v>
      </c>
      <c r="AI2364" s="17"/>
      <c r="AJ2364" s="18"/>
      <c r="AK2364" s="19"/>
      <c r="AL2364" s="21"/>
      <c r="AM2364" s="21"/>
      <c r="AN2364" s="21"/>
      <c r="AO2364" s="21"/>
      <c r="AP2364" s="20"/>
      <c r="AQ2364" s="22"/>
      <c r="AR2364" s="20"/>
      <c r="AS2364" s="20"/>
      <c r="AT2364" s="20"/>
      <c r="AU2364" s="20"/>
      <c r="AV2364" s="20"/>
      <c r="AW2364" s="20"/>
      <c r="AX2364" s="222">
        <v>130312</v>
      </c>
      <c r="AY2364" s="6">
        <v>16</v>
      </c>
      <c r="AZ2364" s="6">
        <v>253</v>
      </c>
      <c r="BA2364" s="87" t="s">
        <v>2365</v>
      </c>
      <c r="BB2364" s="39" t="s">
        <v>2600</v>
      </c>
      <c r="BC2364" s="84" t="s">
        <v>2359</v>
      </c>
      <c r="BJ2364" s="47" t="s">
        <v>2601</v>
      </c>
      <c r="BL2364" s="42" t="s">
        <v>2494</v>
      </c>
      <c r="BM2364" s="43" t="s">
        <v>2495</v>
      </c>
      <c r="BO2364" s="17">
        <v>10240</v>
      </c>
      <c r="BP2364" s="18" t="s">
        <v>1560</v>
      </c>
    </row>
    <row r="2365" spans="1:68" ht="15" customHeight="1" thickBot="1" x14ac:dyDescent="0.35">
      <c r="A2365" s="116">
        <v>2364</v>
      </c>
      <c r="H2365" s="121" t="s">
        <v>2503</v>
      </c>
      <c r="I2365" s="117">
        <v>8</v>
      </c>
      <c r="J2365" s="120" t="s">
        <v>2471</v>
      </c>
      <c r="K2365" s="119" t="s">
        <v>2471</v>
      </c>
      <c r="L2365" s="119" t="s">
        <v>2472</v>
      </c>
      <c r="M2365" s="119" t="s">
        <v>2594</v>
      </c>
      <c r="N2365" s="119" t="s">
        <v>2473</v>
      </c>
      <c r="O2365" s="120" t="s">
        <v>2472</v>
      </c>
      <c r="P2365" s="119" t="s">
        <v>2475</v>
      </c>
      <c r="Q2365" s="119" t="s">
        <v>2483</v>
      </c>
      <c r="R2365" s="6">
        <f t="shared" si="332"/>
        <v>5</v>
      </c>
      <c r="S2365" s="6">
        <f t="shared" si="333"/>
        <v>1</v>
      </c>
      <c r="T2365" s="7">
        <f t="shared" si="334"/>
        <v>130312</v>
      </c>
      <c r="U2365" s="122" t="str">
        <f t="shared" si="335"/>
        <v>1FD08</v>
      </c>
      <c r="V2365" s="10">
        <f t="shared" si="336"/>
        <v>253</v>
      </c>
      <c r="W2365" s="10">
        <f t="shared" si="337"/>
        <v>8</v>
      </c>
      <c r="X2365" s="11">
        <f t="shared" si="338"/>
        <v>16</v>
      </c>
      <c r="Y2365" s="11">
        <f t="shared" si="339"/>
        <v>253</v>
      </c>
      <c r="Z2365" s="12" t="str">
        <f t="shared" si="340"/>
        <v>Temperature</v>
      </c>
      <c r="AI2365" s="17"/>
      <c r="AJ2365" s="18"/>
      <c r="AK2365" s="19"/>
      <c r="AQ2365" s="37"/>
      <c r="AR2365" s="34"/>
      <c r="AS2365" s="34"/>
      <c r="AT2365" s="34"/>
      <c r="AU2365" s="34"/>
      <c r="AV2365" s="34"/>
      <c r="AW2365" s="34"/>
      <c r="AX2365" s="223">
        <v>130312</v>
      </c>
      <c r="AY2365" s="6">
        <v>16</v>
      </c>
      <c r="AZ2365" s="6">
        <v>253</v>
      </c>
      <c r="BA2365" s="87" t="s">
        <v>2365</v>
      </c>
      <c r="BB2365" s="39" t="s">
        <v>2585</v>
      </c>
      <c r="BC2365" s="84" t="s">
        <v>2359</v>
      </c>
      <c r="BJ2365" s="47" t="s">
        <v>2493</v>
      </c>
      <c r="BL2365" s="42" t="s">
        <v>2494</v>
      </c>
      <c r="BM2365" s="43" t="s">
        <v>2495</v>
      </c>
      <c r="BO2365" s="17">
        <v>10496</v>
      </c>
      <c r="BP2365" s="18" t="s">
        <v>1561</v>
      </c>
    </row>
    <row r="2366" spans="1:68" ht="15" customHeight="1" thickBot="1" x14ac:dyDescent="0.35">
      <c r="A2366" s="116">
        <v>2365</v>
      </c>
      <c r="H2366" s="121" t="s">
        <v>2503</v>
      </c>
      <c r="I2366" s="117">
        <v>7</v>
      </c>
      <c r="J2366" s="119" t="s">
        <v>2484</v>
      </c>
      <c r="K2366" s="119" t="s">
        <v>2594</v>
      </c>
      <c r="L2366" s="119" t="s">
        <v>2481</v>
      </c>
      <c r="M2366" s="120" t="s">
        <v>2480</v>
      </c>
      <c r="N2366" s="120" t="s">
        <v>2479</v>
      </c>
      <c r="O2366" s="119" t="s">
        <v>2504</v>
      </c>
      <c r="P2366" s="119" t="s">
        <v>2475</v>
      </c>
      <c r="Q2366" s="119" t="s">
        <v>2485</v>
      </c>
      <c r="R2366" s="6">
        <f t="shared" si="332"/>
        <v>5</v>
      </c>
      <c r="S2366" s="6">
        <f t="shared" si="333"/>
        <v>1</v>
      </c>
      <c r="T2366" s="7">
        <f t="shared" si="334"/>
        <v>130312</v>
      </c>
      <c r="U2366" s="122" t="str">
        <f t="shared" si="335"/>
        <v>1FD08</v>
      </c>
      <c r="V2366" s="10">
        <f t="shared" si="336"/>
        <v>253</v>
      </c>
      <c r="W2366" s="10">
        <f t="shared" si="337"/>
        <v>8</v>
      </c>
      <c r="X2366" s="11">
        <f t="shared" si="338"/>
        <v>16</v>
      </c>
      <c r="Y2366" s="11">
        <f t="shared" si="339"/>
        <v>253</v>
      </c>
      <c r="Z2366" s="12" t="str">
        <f t="shared" si="340"/>
        <v>Temperature</v>
      </c>
      <c r="AI2366" s="17"/>
      <c r="AJ2366" s="18"/>
      <c r="AK2366" s="19"/>
      <c r="AL2366" s="21"/>
      <c r="AM2366" s="21"/>
      <c r="AN2366" s="21"/>
      <c r="AO2366" s="21"/>
      <c r="AP2366" s="20"/>
      <c r="AQ2366" s="22"/>
      <c r="AR2366" s="20"/>
      <c r="AS2366" s="20"/>
      <c r="AT2366" s="20"/>
      <c r="AU2366" s="20"/>
      <c r="AV2366" s="20"/>
      <c r="AW2366" s="20"/>
      <c r="AX2366" s="222">
        <v>130312</v>
      </c>
      <c r="AY2366" s="6">
        <v>16</v>
      </c>
      <c r="AZ2366" s="6">
        <v>253</v>
      </c>
      <c r="BA2366" s="87" t="s">
        <v>2365</v>
      </c>
      <c r="BB2366" s="39" t="s">
        <v>2602</v>
      </c>
      <c r="BC2366" s="84" t="s">
        <v>2359</v>
      </c>
      <c r="BJ2366" s="47" t="s">
        <v>2603</v>
      </c>
      <c r="BL2366" s="42" t="s">
        <v>2494</v>
      </c>
      <c r="BM2366" s="43" t="s">
        <v>2495</v>
      </c>
      <c r="BO2366" s="17">
        <v>10752</v>
      </c>
      <c r="BP2366" s="18" t="s">
        <v>1562</v>
      </c>
    </row>
    <row r="2367" spans="1:68" ht="15" customHeight="1" thickBot="1" x14ac:dyDescent="0.35">
      <c r="A2367" s="116">
        <v>2366</v>
      </c>
      <c r="H2367" s="121" t="s">
        <v>2595</v>
      </c>
      <c r="I2367" s="117">
        <v>8</v>
      </c>
      <c r="J2367" s="119" t="s">
        <v>2471</v>
      </c>
      <c r="K2367" s="120" t="s">
        <v>2471</v>
      </c>
      <c r="L2367" s="119" t="s">
        <v>2472</v>
      </c>
      <c r="M2367" s="119" t="s">
        <v>2594</v>
      </c>
      <c r="N2367" s="120" t="s">
        <v>2486</v>
      </c>
      <c r="O2367" s="119" t="s">
        <v>2588</v>
      </c>
      <c r="P2367" s="119" t="s">
        <v>2588</v>
      </c>
      <c r="Q2367" s="119" t="s">
        <v>2588</v>
      </c>
      <c r="R2367" s="6">
        <f t="shared" ref="R2367:R2382" si="341">_xlfn.BITRSHIFT(_xlfn.BITAND(HEX2DEC(H2367),HEX2DEC("1C000000")),26)</f>
        <v>5</v>
      </c>
      <c r="S2367" s="6">
        <f t="shared" ref="S2367:S2382" si="342">_xlfn.BITRSHIFT(_xlfn.BITAND(HEX2DEC(H2367),HEX2DEC("01000000")),24)</f>
        <v>1</v>
      </c>
      <c r="T2367" s="7">
        <f t="shared" ref="T2367:T2382" si="343">IF(_xlfn.BITRSHIFT(_xlfn.BITAND(HEX2DEC(H2367),HEX2DEC("0FF0000")),16)&lt;240,_xlfn.BITRSHIFT(_xlfn.BITAND(HEX2DEC(H2367),HEX2DEC("1FF0000")),8),_xlfn.BITRSHIFT(_xlfn.BITAND(HEX2DEC(H2367),HEX2DEC("1FFFF00")),8))</f>
        <v>130312</v>
      </c>
      <c r="U2367" s="122" t="str">
        <f t="shared" ref="U2367:U2382" si="344">DEC2HEX(T2367)</f>
        <v>1FD08</v>
      </c>
      <c r="V2367" s="10">
        <f t="shared" ref="V2367:V2382" si="345">_xlfn.BITRSHIFT(_xlfn.BITAND(HEX2DEC(H2367),HEX2DEC("0FF0000")),16)</f>
        <v>253</v>
      </c>
      <c r="W2367" s="10">
        <f t="shared" ref="W2367:W2382" si="346">_xlfn.BITRSHIFT(_xlfn.BITAND(HEX2DEC(H2367),HEX2DEC("FF00")),8)</f>
        <v>8</v>
      </c>
      <c r="X2367" s="11">
        <f t="shared" ref="X2367:X2382" si="347">_xlfn.BITAND(HEX2DEC(H2367),HEX2DEC("00000FF"))</f>
        <v>25</v>
      </c>
      <c r="Y2367" s="11">
        <f t="shared" ref="Y2367:Y2382" si="348">IF(_xlfn.BITRSHIFT(_xlfn.BITAND(HEX2DEC(H2367),HEX2DEC("0FF0000")),16)&lt;240,_xlfn.BITRSHIFT(_xlfn.BITAND(HEX2DEC(H2367),HEX2DEC("0FF00")),8),_xlfn.BITRSHIFT(_xlfn.BITAND(HEX2DEC(H2367),HEX2DEC("0FF0000")),16))</f>
        <v>253</v>
      </c>
      <c r="Z2367" s="12" t="str">
        <f t="shared" si="340"/>
        <v>Temperature</v>
      </c>
      <c r="AI2367" s="17"/>
      <c r="AJ2367" s="18"/>
      <c r="AK2367" s="19"/>
      <c r="AQ2367" s="37"/>
      <c r="AR2367" s="34"/>
      <c r="AS2367" s="34"/>
      <c r="AT2367" s="34"/>
      <c r="AU2367" s="34"/>
      <c r="AV2367" s="34"/>
      <c r="AW2367" s="34"/>
      <c r="AX2367" s="223">
        <v>130312</v>
      </c>
      <c r="AY2367" s="6">
        <v>25</v>
      </c>
      <c r="AZ2367" s="6">
        <v>253</v>
      </c>
      <c r="BA2367" s="87" t="s">
        <v>2365</v>
      </c>
      <c r="BB2367" s="39" t="s">
        <v>2467</v>
      </c>
      <c r="BC2367" s="84" t="s">
        <v>2359</v>
      </c>
      <c r="BJ2367" s="47" t="s">
        <v>2493</v>
      </c>
      <c r="BL2367" s="42" t="s">
        <v>2604</v>
      </c>
      <c r="BM2367" s="43" t="s">
        <v>2495</v>
      </c>
      <c r="BO2367" s="17">
        <v>11008</v>
      </c>
      <c r="BP2367" s="18" t="s">
        <v>1563</v>
      </c>
    </row>
    <row r="2368" spans="1:68" ht="15" customHeight="1" thickBot="1" x14ac:dyDescent="0.35">
      <c r="A2368" s="116">
        <v>2367</v>
      </c>
      <c r="H2368" s="121" t="s">
        <v>2487</v>
      </c>
      <c r="I2368" s="117">
        <v>8</v>
      </c>
      <c r="J2368" s="119" t="s">
        <v>2488</v>
      </c>
      <c r="K2368" s="119" t="s">
        <v>2489</v>
      </c>
      <c r="L2368" s="120" t="s">
        <v>2473</v>
      </c>
      <c r="M2368" s="119" t="s">
        <v>2490</v>
      </c>
      <c r="N2368" s="119" t="s">
        <v>2491</v>
      </c>
      <c r="O2368" s="119" t="s">
        <v>2492</v>
      </c>
      <c r="P2368" s="119" t="s">
        <v>2596</v>
      </c>
      <c r="Q2368" s="119" t="s">
        <v>2597</v>
      </c>
      <c r="R2368" s="6">
        <f t="shared" si="341"/>
        <v>2</v>
      </c>
      <c r="S2368" s="6">
        <f t="shared" si="342"/>
        <v>1</v>
      </c>
      <c r="T2368" s="7">
        <f t="shared" si="343"/>
        <v>130306</v>
      </c>
      <c r="U2368" s="122" t="str">
        <f t="shared" si="344"/>
        <v>1FD02</v>
      </c>
      <c r="V2368" s="10">
        <f t="shared" si="345"/>
        <v>253</v>
      </c>
      <c r="W2368" s="10">
        <f t="shared" si="346"/>
        <v>2</v>
      </c>
      <c r="X2368" s="11">
        <f t="shared" si="347"/>
        <v>3</v>
      </c>
      <c r="Y2368" s="11">
        <f t="shared" si="348"/>
        <v>253</v>
      </c>
      <c r="Z2368" s="12" t="str">
        <f t="shared" si="340"/>
        <v>Wind Data</v>
      </c>
      <c r="AI2368" s="17"/>
      <c r="AJ2368" s="18"/>
      <c r="AK2368" s="19"/>
      <c r="AL2368" s="21"/>
      <c r="AM2368" s="21"/>
      <c r="AN2368" s="21"/>
      <c r="AO2368" s="21"/>
      <c r="AP2368" s="20"/>
      <c r="AQ2368" s="22"/>
      <c r="AR2368" s="20"/>
      <c r="AS2368" s="20"/>
      <c r="AT2368" s="20"/>
      <c r="AU2368" s="20"/>
      <c r="AV2368" s="20"/>
      <c r="AW2368" s="20"/>
      <c r="AX2368" s="222">
        <v>130306</v>
      </c>
      <c r="AY2368" s="6">
        <v>3</v>
      </c>
      <c r="AZ2368" s="6">
        <v>253</v>
      </c>
      <c r="BA2368" s="87" t="s">
        <v>2496</v>
      </c>
      <c r="BB2368" s="39" t="s">
        <v>2468</v>
      </c>
      <c r="BC2368" s="84" t="s">
        <v>2349</v>
      </c>
      <c r="BD2368" s="38" t="s">
        <v>2497</v>
      </c>
      <c r="BE2368" s="39" t="s">
        <v>2469</v>
      </c>
      <c r="BF2368" s="90" t="s">
        <v>2498</v>
      </c>
      <c r="BJ2368" s="47" t="s">
        <v>2499</v>
      </c>
      <c r="BL2368" s="42" t="s">
        <v>2500</v>
      </c>
      <c r="BM2368" s="43" t="s">
        <v>2495</v>
      </c>
      <c r="BO2368" s="17">
        <v>11264</v>
      </c>
      <c r="BP2368" s="18" t="s">
        <v>1564</v>
      </c>
    </row>
    <row r="2369" spans="1:68" ht="15" customHeight="1" thickBot="1" x14ac:dyDescent="0.35">
      <c r="A2369" s="116">
        <v>2368</v>
      </c>
      <c r="H2369" s="121" t="s">
        <v>2586</v>
      </c>
      <c r="I2369" s="117">
        <v>8</v>
      </c>
      <c r="J2369" s="120" t="s">
        <v>2471</v>
      </c>
      <c r="K2369" s="120" t="s">
        <v>2471</v>
      </c>
      <c r="L2369" s="120" t="s">
        <v>2472</v>
      </c>
      <c r="M2369" s="119" t="s">
        <v>2587</v>
      </c>
      <c r="N2369" s="119" t="s">
        <v>2502</v>
      </c>
      <c r="O2369" s="119" t="s">
        <v>2588</v>
      </c>
      <c r="P2369" s="119" t="s">
        <v>2588</v>
      </c>
      <c r="Q2369" s="119" t="s">
        <v>2588</v>
      </c>
      <c r="R2369" s="6">
        <f t="shared" si="341"/>
        <v>5</v>
      </c>
      <c r="S2369" s="6">
        <f t="shared" si="342"/>
        <v>1</v>
      </c>
      <c r="T2369" s="7">
        <f t="shared" si="343"/>
        <v>130312</v>
      </c>
      <c r="U2369" s="122" t="str">
        <f t="shared" si="344"/>
        <v>1FD08</v>
      </c>
      <c r="V2369" s="10">
        <f t="shared" si="345"/>
        <v>253</v>
      </c>
      <c r="W2369" s="10">
        <f t="shared" si="346"/>
        <v>8</v>
      </c>
      <c r="X2369" s="11">
        <f t="shared" si="347"/>
        <v>16</v>
      </c>
      <c r="Y2369" s="11">
        <f t="shared" si="348"/>
        <v>253</v>
      </c>
      <c r="Z2369" s="12" t="str">
        <f t="shared" si="340"/>
        <v>Temperature</v>
      </c>
      <c r="AI2369" s="17"/>
      <c r="AJ2369" s="18"/>
      <c r="AK2369" s="19"/>
      <c r="AQ2369" s="37"/>
      <c r="AR2369" s="34"/>
      <c r="AS2369" s="34"/>
      <c r="AT2369" s="34"/>
      <c r="AU2369" s="34"/>
      <c r="AV2369" s="34"/>
      <c r="AW2369" s="34"/>
      <c r="AX2369" s="223">
        <v>130312</v>
      </c>
      <c r="AY2369" s="6">
        <v>16</v>
      </c>
      <c r="AZ2369" s="6">
        <v>253</v>
      </c>
      <c r="BA2369" s="87" t="s">
        <v>2365</v>
      </c>
      <c r="BB2369" s="39" t="s">
        <v>2582</v>
      </c>
      <c r="BC2369" s="84" t="s">
        <v>2359</v>
      </c>
      <c r="BJ2369" s="47" t="s">
        <v>2493</v>
      </c>
      <c r="BL2369" s="42" t="s">
        <v>2494</v>
      </c>
      <c r="BM2369" s="43" t="s">
        <v>2495</v>
      </c>
      <c r="BO2369" s="17">
        <v>11520</v>
      </c>
      <c r="BP2369" s="18" t="s">
        <v>1565</v>
      </c>
    </row>
    <row r="2370" spans="1:68" ht="15" customHeight="1" thickBot="1" x14ac:dyDescent="0.35">
      <c r="A2370" s="116">
        <v>2369</v>
      </c>
      <c r="H2370" s="121" t="s">
        <v>2589</v>
      </c>
      <c r="I2370" s="117">
        <v>8</v>
      </c>
      <c r="J2370" s="119" t="s">
        <v>2590</v>
      </c>
      <c r="K2370" s="119" t="s">
        <v>2591</v>
      </c>
      <c r="L2370" s="120" t="s">
        <v>2473</v>
      </c>
      <c r="M2370" s="119" t="s">
        <v>2592</v>
      </c>
      <c r="N2370" s="119" t="s">
        <v>2474</v>
      </c>
      <c r="O2370" s="119" t="s">
        <v>2593</v>
      </c>
      <c r="P2370" s="119" t="s">
        <v>2588</v>
      </c>
      <c r="Q2370" s="119" t="s">
        <v>2588</v>
      </c>
      <c r="R2370" s="6">
        <f t="shared" si="341"/>
        <v>2</v>
      </c>
      <c r="S2370" s="6">
        <f t="shared" si="342"/>
        <v>1</v>
      </c>
      <c r="T2370" s="7">
        <f t="shared" si="343"/>
        <v>130306</v>
      </c>
      <c r="U2370" s="122" t="str">
        <f t="shared" si="344"/>
        <v>1FD02</v>
      </c>
      <c r="V2370" s="10">
        <f t="shared" si="345"/>
        <v>253</v>
      </c>
      <c r="W2370" s="10">
        <f t="shared" si="346"/>
        <v>2</v>
      </c>
      <c r="X2370" s="11">
        <f t="shared" si="347"/>
        <v>3</v>
      </c>
      <c r="Y2370" s="11">
        <f t="shared" si="348"/>
        <v>253</v>
      </c>
      <c r="Z2370" s="12" t="str">
        <f t="shared" si="340"/>
        <v>Wind Data</v>
      </c>
      <c r="AI2370" s="17"/>
      <c r="AJ2370" s="18"/>
      <c r="AK2370" s="19"/>
      <c r="AL2370" s="21"/>
      <c r="AM2370" s="21"/>
      <c r="AN2370" s="21"/>
      <c r="AO2370" s="21"/>
      <c r="AP2370" s="20"/>
      <c r="AQ2370" s="22"/>
      <c r="AR2370" s="20"/>
      <c r="AS2370" s="20"/>
      <c r="AT2370" s="20"/>
      <c r="AU2370" s="20"/>
      <c r="AV2370" s="20"/>
      <c r="AW2370" s="20"/>
      <c r="AX2370" s="222">
        <v>130306</v>
      </c>
      <c r="AY2370" s="6">
        <v>3</v>
      </c>
      <c r="AZ2370" s="6">
        <v>253</v>
      </c>
      <c r="BA2370" s="87" t="s">
        <v>2496</v>
      </c>
      <c r="BB2370" s="39" t="s">
        <v>2583</v>
      </c>
      <c r="BC2370" s="84" t="s">
        <v>2349</v>
      </c>
      <c r="BD2370" s="38" t="s">
        <v>2497</v>
      </c>
      <c r="BE2370" s="39" t="s">
        <v>2584</v>
      </c>
      <c r="BF2370" s="90" t="s">
        <v>2498</v>
      </c>
      <c r="BJ2370" s="47" t="s">
        <v>2499</v>
      </c>
      <c r="BL2370" s="42" t="s">
        <v>2500</v>
      </c>
      <c r="BM2370" s="43" t="s">
        <v>2495</v>
      </c>
      <c r="BO2370" s="17">
        <v>11776</v>
      </c>
      <c r="BP2370" s="18" t="s">
        <v>1566</v>
      </c>
    </row>
    <row r="2371" spans="1:68" ht="15" customHeight="1" thickBot="1" x14ac:dyDescent="0.35">
      <c r="A2371" s="116">
        <v>2370</v>
      </c>
      <c r="H2371" s="121" t="s">
        <v>2586</v>
      </c>
      <c r="I2371" s="117">
        <v>8</v>
      </c>
      <c r="J2371" s="119" t="s">
        <v>2471</v>
      </c>
      <c r="K2371" s="119" t="s">
        <v>2471</v>
      </c>
      <c r="L2371" s="119" t="s">
        <v>2475</v>
      </c>
      <c r="M2371" s="119" t="s">
        <v>2476</v>
      </c>
      <c r="N2371" s="119" t="s">
        <v>2477</v>
      </c>
      <c r="O2371" s="119" t="s">
        <v>2588</v>
      </c>
      <c r="P2371" s="119" t="s">
        <v>2588</v>
      </c>
      <c r="Q2371" s="120" t="s">
        <v>2588</v>
      </c>
      <c r="R2371" s="6">
        <f t="shared" si="341"/>
        <v>5</v>
      </c>
      <c r="S2371" s="6">
        <f t="shared" si="342"/>
        <v>1</v>
      </c>
      <c r="T2371" s="7">
        <f t="shared" si="343"/>
        <v>130312</v>
      </c>
      <c r="U2371" s="122" t="str">
        <f t="shared" si="344"/>
        <v>1FD08</v>
      </c>
      <c r="V2371" s="10">
        <f t="shared" si="345"/>
        <v>253</v>
      </c>
      <c r="W2371" s="10">
        <f t="shared" si="346"/>
        <v>8</v>
      </c>
      <c r="X2371" s="11">
        <f t="shared" si="347"/>
        <v>16</v>
      </c>
      <c r="Y2371" s="11">
        <f t="shared" si="348"/>
        <v>253</v>
      </c>
      <c r="Z2371" s="12" t="str">
        <f t="shared" ref="Z2371:Z2382" si="349">VLOOKUP(T2371,BO:BP,2,FALSE)</f>
        <v>Temperature</v>
      </c>
      <c r="AI2371" s="17"/>
      <c r="AJ2371" s="18"/>
      <c r="AK2371" s="19"/>
      <c r="AQ2371" s="37"/>
      <c r="AR2371" s="34"/>
      <c r="AS2371" s="34"/>
      <c r="AT2371" s="34"/>
      <c r="AU2371" s="34"/>
      <c r="AV2371" s="34"/>
      <c r="AW2371" s="34"/>
      <c r="AX2371" s="223">
        <v>130312</v>
      </c>
      <c r="AY2371" s="6">
        <v>16</v>
      </c>
      <c r="AZ2371" s="6">
        <v>253</v>
      </c>
      <c r="BA2371" s="87" t="s">
        <v>2365</v>
      </c>
      <c r="BB2371" s="39" t="s">
        <v>2464</v>
      </c>
      <c r="BC2371" s="84" t="s">
        <v>2359</v>
      </c>
      <c r="BJ2371" s="47" t="s">
        <v>2501</v>
      </c>
      <c r="BL2371" s="42" t="s">
        <v>2494</v>
      </c>
      <c r="BM2371" s="43" t="s">
        <v>2495</v>
      </c>
      <c r="BO2371" s="17">
        <v>61912</v>
      </c>
      <c r="BP2371" s="18" t="s">
        <v>1686</v>
      </c>
    </row>
    <row r="2372" spans="1:68" ht="15" customHeight="1" thickBot="1" x14ac:dyDescent="0.35">
      <c r="A2372" s="116">
        <v>2371</v>
      </c>
      <c r="H2372" s="121" t="s">
        <v>2589</v>
      </c>
      <c r="I2372" s="117">
        <v>8</v>
      </c>
      <c r="J2372" s="120" t="s">
        <v>2478</v>
      </c>
      <c r="K2372" s="119" t="s">
        <v>2479</v>
      </c>
      <c r="L2372" s="119" t="s">
        <v>2480</v>
      </c>
      <c r="M2372" s="119" t="s">
        <v>2481</v>
      </c>
      <c r="N2372" s="119" t="s">
        <v>2482</v>
      </c>
      <c r="O2372" s="120" t="s">
        <v>2483</v>
      </c>
      <c r="P2372" s="120" t="s">
        <v>2475</v>
      </c>
      <c r="Q2372" s="120" t="s">
        <v>2473</v>
      </c>
      <c r="R2372" s="6">
        <f t="shared" si="341"/>
        <v>2</v>
      </c>
      <c r="S2372" s="6">
        <f t="shared" si="342"/>
        <v>1</v>
      </c>
      <c r="T2372" s="7">
        <f t="shared" si="343"/>
        <v>130306</v>
      </c>
      <c r="U2372" s="122" t="str">
        <f t="shared" si="344"/>
        <v>1FD02</v>
      </c>
      <c r="V2372" s="10">
        <f t="shared" si="345"/>
        <v>253</v>
      </c>
      <c r="W2372" s="10">
        <f t="shared" si="346"/>
        <v>2</v>
      </c>
      <c r="X2372" s="11">
        <f t="shared" si="347"/>
        <v>3</v>
      </c>
      <c r="Y2372" s="11">
        <f t="shared" si="348"/>
        <v>253</v>
      </c>
      <c r="Z2372" s="12" t="str">
        <f t="shared" si="349"/>
        <v>Wind Data</v>
      </c>
      <c r="AI2372" s="17"/>
      <c r="AJ2372" s="18"/>
      <c r="AK2372" s="19"/>
      <c r="AL2372" s="21"/>
      <c r="AM2372" s="21"/>
      <c r="AN2372" s="21"/>
      <c r="AO2372" s="21"/>
      <c r="AP2372" s="20"/>
      <c r="AQ2372" s="22"/>
      <c r="AR2372" s="20"/>
      <c r="AS2372" s="20"/>
      <c r="AT2372" s="20"/>
      <c r="AU2372" s="20"/>
      <c r="AV2372" s="20"/>
      <c r="AW2372" s="20"/>
      <c r="AX2372" s="222">
        <v>130306</v>
      </c>
      <c r="AY2372" s="6">
        <v>3</v>
      </c>
      <c r="AZ2372" s="6">
        <v>253</v>
      </c>
      <c r="BA2372" s="87" t="s">
        <v>2496</v>
      </c>
      <c r="BB2372" s="39" t="s">
        <v>2598</v>
      </c>
      <c r="BC2372" s="84" t="s">
        <v>2349</v>
      </c>
      <c r="BD2372" s="38" t="s">
        <v>2497</v>
      </c>
      <c r="BE2372" s="39" t="s">
        <v>2599</v>
      </c>
      <c r="BF2372" s="90" t="s">
        <v>2498</v>
      </c>
      <c r="BJ2372" s="47" t="s">
        <v>2505</v>
      </c>
      <c r="BL2372" s="42" t="s">
        <v>2500</v>
      </c>
      <c r="BM2372" s="43" t="s">
        <v>2495</v>
      </c>
      <c r="BO2372" s="17">
        <v>61913</v>
      </c>
      <c r="BP2372" s="18" t="s">
        <v>1687</v>
      </c>
    </row>
    <row r="2373" spans="1:68" ht="15" customHeight="1" thickBot="1" x14ac:dyDescent="0.35">
      <c r="A2373" s="116">
        <v>2372</v>
      </c>
      <c r="H2373" s="121" t="s">
        <v>2503</v>
      </c>
      <c r="I2373" s="117">
        <v>8</v>
      </c>
      <c r="J2373" s="120" t="s">
        <v>2471</v>
      </c>
      <c r="K2373" s="119" t="s">
        <v>2481</v>
      </c>
      <c r="L2373" s="119" t="s">
        <v>2480</v>
      </c>
      <c r="M2373" s="119" t="s">
        <v>2479</v>
      </c>
      <c r="N2373" s="119" t="s">
        <v>2478</v>
      </c>
      <c r="O2373" s="120" t="s">
        <v>2588</v>
      </c>
      <c r="P2373" s="120" t="s">
        <v>2588</v>
      </c>
      <c r="Q2373" s="120" t="s">
        <v>2588</v>
      </c>
      <c r="R2373" s="6">
        <f t="shared" si="341"/>
        <v>5</v>
      </c>
      <c r="S2373" s="6">
        <f t="shared" si="342"/>
        <v>1</v>
      </c>
      <c r="T2373" s="7">
        <f t="shared" si="343"/>
        <v>130312</v>
      </c>
      <c r="U2373" s="122" t="str">
        <f t="shared" si="344"/>
        <v>1FD08</v>
      </c>
      <c r="V2373" s="10">
        <f t="shared" si="345"/>
        <v>253</v>
      </c>
      <c r="W2373" s="10">
        <f t="shared" si="346"/>
        <v>8</v>
      </c>
      <c r="X2373" s="11">
        <f t="shared" si="347"/>
        <v>16</v>
      </c>
      <c r="Y2373" s="11">
        <f t="shared" si="348"/>
        <v>253</v>
      </c>
      <c r="Z2373" s="12" t="str">
        <f t="shared" si="349"/>
        <v>Temperature</v>
      </c>
      <c r="AI2373" s="17"/>
      <c r="AJ2373" s="18"/>
      <c r="AK2373" s="19"/>
      <c r="AQ2373" s="37"/>
      <c r="AR2373" s="34"/>
      <c r="AS2373" s="34"/>
      <c r="AT2373" s="34"/>
      <c r="AU2373" s="34"/>
      <c r="AV2373" s="34"/>
      <c r="AW2373" s="34"/>
      <c r="AX2373" s="223">
        <v>130312</v>
      </c>
      <c r="AY2373" s="6">
        <v>16</v>
      </c>
      <c r="AZ2373" s="6">
        <v>253</v>
      </c>
      <c r="BA2373" s="87" t="s">
        <v>2365</v>
      </c>
      <c r="BB2373" s="39" t="s">
        <v>2600</v>
      </c>
      <c r="BC2373" s="84" t="s">
        <v>2359</v>
      </c>
      <c r="BJ2373" s="47" t="s">
        <v>2601</v>
      </c>
      <c r="BL2373" s="42" t="s">
        <v>2494</v>
      </c>
      <c r="BM2373" s="43" t="s">
        <v>2495</v>
      </c>
      <c r="BO2373" s="17">
        <v>61914</v>
      </c>
      <c r="BP2373" s="18" t="s">
        <v>1688</v>
      </c>
    </row>
    <row r="2374" spans="1:68" ht="15" customHeight="1" thickBot="1" x14ac:dyDescent="0.35">
      <c r="A2374" s="116">
        <v>2373</v>
      </c>
      <c r="H2374" s="121" t="s">
        <v>2503</v>
      </c>
      <c r="I2374" s="117">
        <v>8</v>
      </c>
      <c r="J2374" s="120" t="s">
        <v>2471</v>
      </c>
      <c r="K2374" s="120" t="s">
        <v>2471</v>
      </c>
      <c r="L2374" s="119" t="s">
        <v>2472</v>
      </c>
      <c r="M2374" s="119" t="s">
        <v>2594</v>
      </c>
      <c r="N2374" s="119" t="s">
        <v>2473</v>
      </c>
      <c r="O2374" s="119" t="s">
        <v>2472</v>
      </c>
      <c r="P2374" s="119" t="s">
        <v>2475</v>
      </c>
      <c r="Q2374" s="119" t="s">
        <v>2483</v>
      </c>
      <c r="R2374" s="6">
        <f t="shared" si="341"/>
        <v>5</v>
      </c>
      <c r="S2374" s="6">
        <f t="shared" si="342"/>
        <v>1</v>
      </c>
      <c r="T2374" s="7">
        <f t="shared" si="343"/>
        <v>130312</v>
      </c>
      <c r="U2374" s="122" t="str">
        <f t="shared" si="344"/>
        <v>1FD08</v>
      </c>
      <c r="V2374" s="10">
        <f t="shared" si="345"/>
        <v>253</v>
      </c>
      <c r="W2374" s="10">
        <f t="shared" si="346"/>
        <v>8</v>
      </c>
      <c r="X2374" s="11">
        <f t="shared" si="347"/>
        <v>16</v>
      </c>
      <c r="Y2374" s="11">
        <f t="shared" si="348"/>
        <v>253</v>
      </c>
      <c r="Z2374" s="12" t="str">
        <f t="shared" si="349"/>
        <v>Temperature</v>
      </c>
      <c r="AI2374" s="17"/>
      <c r="AJ2374" s="18"/>
      <c r="AK2374" s="19"/>
      <c r="AL2374" s="21"/>
      <c r="AM2374" s="21"/>
      <c r="AN2374" s="21"/>
      <c r="AO2374" s="21"/>
      <c r="AP2374" s="20"/>
      <c r="AQ2374" s="22"/>
      <c r="AR2374" s="20"/>
      <c r="AS2374" s="20"/>
      <c r="AT2374" s="20"/>
      <c r="AU2374" s="20"/>
      <c r="AV2374" s="20"/>
      <c r="AW2374" s="20"/>
      <c r="AX2374" s="222">
        <v>130312</v>
      </c>
      <c r="AY2374" s="6">
        <v>16</v>
      </c>
      <c r="AZ2374" s="6">
        <v>253</v>
      </c>
      <c r="BA2374" s="87" t="s">
        <v>2365</v>
      </c>
      <c r="BB2374" s="39" t="s">
        <v>2585</v>
      </c>
      <c r="BC2374" s="84" t="s">
        <v>2359</v>
      </c>
      <c r="BJ2374" s="47" t="s">
        <v>2493</v>
      </c>
      <c r="BL2374" s="42" t="s">
        <v>2494</v>
      </c>
      <c r="BM2374" s="43" t="s">
        <v>2495</v>
      </c>
      <c r="BO2374" s="17">
        <v>61915</v>
      </c>
      <c r="BP2374" s="18" t="s">
        <v>1689</v>
      </c>
    </row>
    <row r="2375" spans="1:68" ht="15" customHeight="1" thickBot="1" x14ac:dyDescent="0.35">
      <c r="A2375" s="116">
        <v>2374</v>
      </c>
      <c r="H2375" s="121" t="s">
        <v>2503</v>
      </c>
      <c r="I2375" s="117">
        <v>7</v>
      </c>
      <c r="J2375" s="120" t="s">
        <v>2484</v>
      </c>
      <c r="K2375" s="119" t="s">
        <v>2594</v>
      </c>
      <c r="L2375" s="119" t="s">
        <v>2481</v>
      </c>
      <c r="M2375" s="119" t="s">
        <v>2480</v>
      </c>
      <c r="N2375" s="119" t="s">
        <v>2479</v>
      </c>
      <c r="O2375" s="120" t="s">
        <v>2504</v>
      </c>
      <c r="P2375" s="120" t="s">
        <v>2475</v>
      </c>
      <c r="Q2375" s="119" t="s">
        <v>2485</v>
      </c>
      <c r="R2375" s="6">
        <f t="shared" si="341"/>
        <v>5</v>
      </c>
      <c r="S2375" s="6">
        <f t="shared" si="342"/>
        <v>1</v>
      </c>
      <c r="T2375" s="7">
        <f t="shared" si="343"/>
        <v>130312</v>
      </c>
      <c r="U2375" s="122" t="str">
        <f t="shared" si="344"/>
        <v>1FD08</v>
      </c>
      <c r="V2375" s="10">
        <f t="shared" si="345"/>
        <v>253</v>
      </c>
      <c r="W2375" s="10">
        <f t="shared" si="346"/>
        <v>8</v>
      </c>
      <c r="X2375" s="11">
        <f t="shared" si="347"/>
        <v>16</v>
      </c>
      <c r="Y2375" s="11">
        <f t="shared" si="348"/>
        <v>253</v>
      </c>
      <c r="Z2375" s="12" t="str">
        <f t="shared" si="349"/>
        <v>Temperature</v>
      </c>
      <c r="AI2375" s="17"/>
      <c r="AJ2375" s="18"/>
      <c r="AK2375" s="19"/>
      <c r="AQ2375" s="37"/>
      <c r="AR2375" s="34"/>
      <c r="AS2375" s="34"/>
      <c r="AT2375" s="34"/>
      <c r="AU2375" s="34"/>
      <c r="AV2375" s="34"/>
      <c r="AW2375" s="34"/>
      <c r="AX2375" s="223">
        <v>130312</v>
      </c>
      <c r="AY2375" s="6">
        <v>16</v>
      </c>
      <c r="AZ2375" s="6">
        <v>253</v>
      </c>
      <c r="BA2375" s="87" t="s">
        <v>2365</v>
      </c>
      <c r="BB2375" s="39" t="s">
        <v>2602</v>
      </c>
      <c r="BC2375" s="84" t="s">
        <v>2359</v>
      </c>
      <c r="BJ2375" s="47" t="s">
        <v>2603</v>
      </c>
      <c r="BL2375" s="42" t="s">
        <v>2494</v>
      </c>
      <c r="BM2375" s="43" t="s">
        <v>2495</v>
      </c>
      <c r="BO2375" s="17">
        <v>61916</v>
      </c>
      <c r="BP2375" s="18" t="s">
        <v>1690</v>
      </c>
    </row>
    <row r="2376" spans="1:68" ht="15" customHeight="1" thickBot="1" x14ac:dyDescent="0.35">
      <c r="A2376" s="116">
        <v>2375</v>
      </c>
      <c r="H2376" s="121" t="s">
        <v>2595</v>
      </c>
      <c r="I2376" s="117">
        <v>8</v>
      </c>
      <c r="J2376" s="120" t="s">
        <v>2471</v>
      </c>
      <c r="K2376" s="119" t="s">
        <v>2471</v>
      </c>
      <c r="L2376" s="119" t="s">
        <v>2472</v>
      </c>
      <c r="M2376" s="119" t="s">
        <v>2594</v>
      </c>
      <c r="N2376" s="119" t="s">
        <v>2486</v>
      </c>
      <c r="O2376" s="119" t="s">
        <v>2588</v>
      </c>
      <c r="P2376" s="119" t="s">
        <v>2588</v>
      </c>
      <c r="Q2376" s="119" t="s">
        <v>2588</v>
      </c>
      <c r="R2376" s="6">
        <f t="shared" si="341"/>
        <v>5</v>
      </c>
      <c r="S2376" s="6">
        <f t="shared" si="342"/>
        <v>1</v>
      </c>
      <c r="T2376" s="7">
        <f t="shared" si="343"/>
        <v>130312</v>
      </c>
      <c r="U2376" s="122" t="str">
        <f t="shared" si="344"/>
        <v>1FD08</v>
      </c>
      <c r="V2376" s="10">
        <f t="shared" si="345"/>
        <v>253</v>
      </c>
      <c r="W2376" s="10">
        <f t="shared" si="346"/>
        <v>8</v>
      </c>
      <c r="X2376" s="11">
        <f t="shared" si="347"/>
        <v>25</v>
      </c>
      <c r="Y2376" s="11">
        <f t="shared" si="348"/>
        <v>253</v>
      </c>
      <c r="Z2376" s="12" t="str">
        <f t="shared" si="349"/>
        <v>Temperature</v>
      </c>
      <c r="AI2376" s="17"/>
      <c r="AJ2376" s="18"/>
      <c r="AK2376" s="19"/>
      <c r="AL2376" s="21"/>
      <c r="AM2376" s="21"/>
      <c r="AN2376" s="21"/>
      <c r="AO2376" s="21"/>
      <c r="AP2376" s="20"/>
      <c r="AQ2376" s="22"/>
      <c r="AR2376" s="20"/>
      <c r="AS2376" s="20"/>
      <c r="AT2376" s="20"/>
      <c r="AU2376" s="20"/>
      <c r="AV2376" s="20"/>
      <c r="AW2376" s="20"/>
      <c r="AX2376" s="222">
        <v>130312</v>
      </c>
      <c r="AY2376" s="6">
        <v>25</v>
      </c>
      <c r="AZ2376" s="6">
        <v>253</v>
      </c>
      <c r="BA2376" s="87" t="s">
        <v>2365</v>
      </c>
      <c r="BB2376" s="39" t="s">
        <v>2467</v>
      </c>
      <c r="BC2376" s="84" t="s">
        <v>2359</v>
      </c>
      <c r="BJ2376" s="47" t="s">
        <v>2493</v>
      </c>
      <c r="BL2376" s="42" t="s">
        <v>2604</v>
      </c>
      <c r="BM2376" s="43" t="s">
        <v>2495</v>
      </c>
      <c r="BO2376" s="17">
        <v>61917</v>
      </c>
      <c r="BP2376" s="18" t="s">
        <v>1691</v>
      </c>
    </row>
    <row r="2377" spans="1:68" ht="15" customHeight="1" thickBot="1" x14ac:dyDescent="0.35">
      <c r="A2377" s="116">
        <v>2376</v>
      </c>
      <c r="H2377" s="121" t="s">
        <v>2487</v>
      </c>
      <c r="I2377" s="117">
        <v>8</v>
      </c>
      <c r="J2377" s="120" t="s">
        <v>2488</v>
      </c>
      <c r="K2377" s="119" t="s">
        <v>2489</v>
      </c>
      <c r="L2377" s="119" t="s">
        <v>2473</v>
      </c>
      <c r="M2377" s="119" t="s">
        <v>2490</v>
      </c>
      <c r="N2377" s="119" t="s">
        <v>2491</v>
      </c>
      <c r="O2377" s="120" t="s">
        <v>2492</v>
      </c>
      <c r="P2377" s="120" t="s">
        <v>2596</v>
      </c>
      <c r="Q2377" s="119" t="s">
        <v>2597</v>
      </c>
      <c r="R2377" s="6">
        <f t="shared" si="341"/>
        <v>2</v>
      </c>
      <c r="S2377" s="6">
        <f t="shared" si="342"/>
        <v>1</v>
      </c>
      <c r="T2377" s="7">
        <f t="shared" si="343"/>
        <v>130306</v>
      </c>
      <c r="U2377" s="122" t="str">
        <f t="shared" si="344"/>
        <v>1FD02</v>
      </c>
      <c r="V2377" s="10">
        <f t="shared" si="345"/>
        <v>253</v>
      </c>
      <c r="W2377" s="10">
        <f t="shared" si="346"/>
        <v>2</v>
      </c>
      <c r="X2377" s="11">
        <f t="shared" si="347"/>
        <v>3</v>
      </c>
      <c r="Y2377" s="11">
        <f t="shared" si="348"/>
        <v>253</v>
      </c>
      <c r="Z2377" s="12" t="str">
        <f t="shared" si="349"/>
        <v>Wind Data</v>
      </c>
      <c r="AI2377" s="17"/>
      <c r="AJ2377" s="18"/>
      <c r="AK2377" s="19"/>
      <c r="AQ2377" s="37"/>
      <c r="AR2377" s="34"/>
      <c r="AS2377" s="34"/>
      <c r="AT2377" s="34"/>
      <c r="AU2377" s="34"/>
      <c r="AV2377" s="34"/>
      <c r="AW2377" s="34"/>
      <c r="AX2377" s="223">
        <v>130306</v>
      </c>
      <c r="AY2377" s="6">
        <v>3</v>
      </c>
      <c r="AZ2377" s="6">
        <v>253</v>
      </c>
      <c r="BA2377" s="87" t="s">
        <v>2496</v>
      </c>
      <c r="BB2377" s="39" t="s">
        <v>2468</v>
      </c>
      <c r="BC2377" s="84" t="s">
        <v>2349</v>
      </c>
      <c r="BD2377" s="38" t="s">
        <v>2497</v>
      </c>
      <c r="BE2377" s="39" t="s">
        <v>2469</v>
      </c>
      <c r="BF2377" s="90" t="s">
        <v>2498</v>
      </c>
      <c r="BJ2377" s="47" t="s">
        <v>2499</v>
      </c>
      <c r="BL2377" s="42" t="s">
        <v>2500</v>
      </c>
      <c r="BM2377" s="43" t="s">
        <v>2495</v>
      </c>
      <c r="BO2377" s="17">
        <v>61918</v>
      </c>
      <c r="BP2377" s="18" t="s">
        <v>1692</v>
      </c>
    </row>
    <row r="2378" spans="1:68" ht="15" customHeight="1" thickBot="1" x14ac:dyDescent="0.35">
      <c r="A2378" s="116">
        <v>2377</v>
      </c>
      <c r="H2378" s="121" t="s">
        <v>2586</v>
      </c>
      <c r="I2378" s="117">
        <v>8</v>
      </c>
      <c r="J2378" s="120" t="s">
        <v>2471</v>
      </c>
      <c r="K2378" s="119" t="s">
        <v>2471</v>
      </c>
      <c r="L2378" s="119" t="s">
        <v>2472</v>
      </c>
      <c r="M2378" s="119" t="s">
        <v>2587</v>
      </c>
      <c r="N2378" s="119" t="s">
        <v>2502</v>
      </c>
      <c r="O2378" s="119" t="s">
        <v>2588</v>
      </c>
      <c r="P2378" s="119" t="s">
        <v>2588</v>
      </c>
      <c r="Q2378" s="119" t="s">
        <v>2588</v>
      </c>
      <c r="R2378" s="6">
        <f t="shared" si="341"/>
        <v>5</v>
      </c>
      <c r="S2378" s="6">
        <f t="shared" si="342"/>
        <v>1</v>
      </c>
      <c r="T2378" s="7">
        <f t="shared" si="343"/>
        <v>130312</v>
      </c>
      <c r="U2378" s="122" t="str">
        <f t="shared" si="344"/>
        <v>1FD08</v>
      </c>
      <c r="V2378" s="10">
        <f t="shared" si="345"/>
        <v>253</v>
      </c>
      <c r="W2378" s="10">
        <f t="shared" si="346"/>
        <v>8</v>
      </c>
      <c r="X2378" s="11">
        <f t="shared" si="347"/>
        <v>16</v>
      </c>
      <c r="Y2378" s="11">
        <f t="shared" si="348"/>
        <v>253</v>
      </c>
      <c r="Z2378" s="12" t="str">
        <f t="shared" si="349"/>
        <v>Temperature</v>
      </c>
      <c r="AI2378" s="17"/>
      <c r="AJ2378" s="18"/>
      <c r="AK2378" s="19"/>
      <c r="AL2378" s="21"/>
      <c r="AM2378" s="21"/>
      <c r="AN2378" s="21"/>
      <c r="AO2378" s="21"/>
      <c r="AP2378" s="20"/>
      <c r="AQ2378" s="22"/>
      <c r="AR2378" s="20"/>
      <c r="AS2378" s="20"/>
      <c r="AT2378" s="20"/>
      <c r="AU2378" s="20"/>
      <c r="AV2378" s="20"/>
      <c r="AW2378" s="20"/>
      <c r="AX2378" s="222">
        <v>130312</v>
      </c>
      <c r="AY2378" s="6">
        <v>16</v>
      </c>
      <c r="AZ2378" s="6">
        <v>253</v>
      </c>
      <c r="BA2378" s="87" t="s">
        <v>2365</v>
      </c>
      <c r="BB2378" s="39" t="s">
        <v>2582</v>
      </c>
      <c r="BC2378" s="84" t="s">
        <v>2359</v>
      </c>
      <c r="BJ2378" s="47" t="s">
        <v>2493</v>
      </c>
      <c r="BL2378" s="42" t="s">
        <v>2494</v>
      </c>
      <c r="BM2378" s="43" t="s">
        <v>2495</v>
      </c>
      <c r="BO2378" s="17">
        <v>62041</v>
      </c>
      <c r="BP2378" s="18" t="s">
        <v>1811</v>
      </c>
    </row>
    <row r="2379" spans="1:68" ht="15" customHeight="1" thickBot="1" x14ac:dyDescent="0.35">
      <c r="A2379" s="116">
        <v>2378</v>
      </c>
      <c r="H2379" s="121" t="s">
        <v>2589</v>
      </c>
      <c r="I2379" s="117">
        <v>8</v>
      </c>
      <c r="J2379" s="119" t="s">
        <v>2590</v>
      </c>
      <c r="K2379" s="119" t="s">
        <v>2591</v>
      </c>
      <c r="L2379" s="119" t="s">
        <v>2473</v>
      </c>
      <c r="M2379" s="119" t="s">
        <v>2592</v>
      </c>
      <c r="N2379" s="119" t="s">
        <v>2474</v>
      </c>
      <c r="O2379" s="120" t="s">
        <v>2593</v>
      </c>
      <c r="P2379" s="120" t="s">
        <v>2588</v>
      </c>
      <c r="Q2379" s="120" t="s">
        <v>2588</v>
      </c>
      <c r="R2379" s="6">
        <f t="shared" si="341"/>
        <v>2</v>
      </c>
      <c r="S2379" s="6">
        <f t="shared" si="342"/>
        <v>1</v>
      </c>
      <c r="T2379" s="7">
        <f t="shared" si="343"/>
        <v>130306</v>
      </c>
      <c r="U2379" s="122" t="str">
        <f t="shared" si="344"/>
        <v>1FD02</v>
      </c>
      <c r="V2379" s="10">
        <f t="shared" si="345"/>
        <v>253</v>
      </c>
      <c r="W2379" s="10">
        <f t="shared" si="346"/>
        <v>2</v>
      </c>
      <c r="X2379" s="11">
        <f t="shared" si="347"/>
        <v>3</v>
      </c>
      <c r="Y2379" s="11">
        <f t="shared" si="348"/>
        <v>253</v>
      </c>
      <c r="Z2379" s="12" t="str">
        <f t="shared" si="349"/>
        <v>Wind Data</v>
      </c>
      <c r="AI2379" s="17"/>
      <c r="AJ2379" s="18"/>
      <c r="AK2379" s="19"/>
      <c r="AQ2379" s="37"/>
      <c r="AR2379" s="34"/>
      <c r="AS2379" s="34"/>
      <c r="AT2379" s="34"/>
      <c r="AU2379" s="34"/>
      <c r="AV2379" s="34"/>
      <c r="AW2379" s="34"/>
      <c r="AX2379" s="223">
        <v>130306</v>
      </c>
      <c r="AY2379" s="6">
        <v>3</v>
      </c>
      <c r="AZ2379" s="6">
        <v>253</v>
      </c>
      <c r="BA2379" s="87" t="s">
        <v>2496</v>
      </c>
      <c r="BB2379" s="39" t="s">
        <v>2583</v>
      </c>
      <c r="BC2379" s="84" t="s">
        <v>2349</v>
      </c>
      <c r="BD2379" s="38" t="s">
        <v>2497</v>
      </c>
      <c r="BE2379" s="39" t="s">
        <v>2584</v>
      </c>
      <c r="BF2379" s="90" t="s">
        <v>2498</v>
      </c>
      <c r="BJ2379" s="47" t="s">
        <v>2499</v>
      </c>
      <c r="BL2379" s="42" t="s">
        <v>2500</v>
      </c>
      <c r="BM2379" s="43" t="s">
        <v>2495</v>
      </c>
      <c r="BO2379" s="17">
        <v>62042</v>
      </c>
      <c r="BP2379" s="18" t="s">
        <v>1812</v>
      </c>
    </row>
    <row r="2380" spans="1:68" ht="15" customHeight="1" thickBot="1" x14ac:dyDescent="0.35">
      <c r="A2380" s="116">
        <v>2379</v>
      </c>
      <c r="H2380" s="121" t="s">
        <v>2586</v>
      </c>
      <c r="I2380" s="117">
        <v>8</v>
      </c>
      <c r="J2380" s="119" t="s">
        <v>2471</v>
      </c>
      <c r="K2380" s="119" t="s">
        <v>2471</v>
      </c>
      <c r="L2380" s="119" t="s">
        <v>2475</v>
      </c>
      <c r="M2380" s="119" t="s">
        <v>2476</v>
      </c>
      <c r="N2380" s="119" t="s">
        <v>2477</v>
      </c>
      <c r="O2380" s="119" t="s">
        <v>2588</v>
      </c>
      <c r="P2380" s="119" t="s">
        <v>2588</v>
      </c>
      <c r="Q2380" s="119" t="s">
        <v>2588</v>
      </c>
      <c r="R2380" s="6">
        <f t="shared" si="341"/>
        <v>5</v>
      </c>
      <c r="S2380" s="6">
        <f t="shared" si="342"/>
        <v>1</v>
      </c>
      <c r="T2380" s="7">
        <f t="shared" si="343"/>
        <v>130312</v>
      </c>
      <c r="U2380" s="122" t="str">
        <f t="shared" si="344"/>
        <v>1FD08</v>
      </c>
      <c r="V2380" s="10">
        <f t="shared" si="345"/>
        <v>253</v>
      </c>
      <c r="W2380" s="10">
        <f t="shared" si="346"/>
        <v>8</v>
      </c>
      <c r="X2380" s="11">
        <f t="shared" si="347"/>
        <v>16</v>
      </c>
      <c r="Y2380" s="11">
        <f t="shared" si="348"/>
        <v>253</v>
      </c>
      <c r="Z2380" s="12" t="str">
        <f t="shared" si="349"/>
        <v>Temperature</v>
      </c>
      <c r="AI2380" s="17"/>
      <c r="AJ2380" s="18"/>
      <c r="AK2380" s="19"/>
      <c r="AL2380" s="21"/>
      <c r="AM2380" s="21"/>
      <c r="AN2380" s="21"/>
      <c r="AO2380" s="21"/>
      <c r="AP2380" s="20"/>
      <c r="AQ2380" s="22"/>
      <c r="AR2380" s="20"/>
      <c r="AS2380" s="20"/>
      <c r="AT2380" s="20"/>
      <c r="AU2380" s="20"/>
      <c r="AV2380" s="20"/>
      <c r="AW2380" s="20"/>
      <c r="AX2380" s="222">
        <v>130312</v>
      </c>
      <c r="AY2380" s="6">
        <v>16</v>
      </c>
      <c r="AZ2380" s="6">
        <v>253</v>
      </c>
      <c r="BA2380" s="87" t="s">
        <v>2365</v>
      </c>
      <c r="BB2380" s="39" t="s">
        <v>2464</v>
      </c>
      <c r="BC2380" s="84" t="s">
        <v>2359</v>
      </c>
      <c r="BJ2380" s="47" t="s">
        <v>2501</v>
      </c>
      <c r="BL2380" s="42" t="s">
        <v>2494</v>
      </c>
      <c r="BM2380" s="43" t="s">
        <v>2495</v>
      </c>
      <c r="BO2380" s="17">
        <v>62043</v>
      </c>
      <c r="BP2380" s="18" t="s">
        <v>1813</v>
      </c>
    </row>
    <row r="2381" spans="1:68" ht="15" customHeight="1" thickBot="1" x14ac:dyDescent="0.35">
      <c r="A2381" s="116">
        <v>2380</v>
      </c>
      <c r="H2381" s="121" t="s">
        <v>2589</v>
      </c>
      <c r="I2381" s="117">
        <v>8</v>
      </c>
      <c r="J2381" s="119" t="s">
        <v>2478</v>
      </c>
      <c r="K2381" s="119" t="s">
        <v>2479</v>
      </c>
      <c r="L2381" s="119" t="s">
        <v>2480</v>
      </c>
      <c r="M2381" s="119" t="s">
        <v>2481</v>
      </c>
      <c r="N2381" s="119" t="s">
        <v>2482</v>
      </c>
      <c r="O2381" s="119" t="s">
        <v>2483</v>
      </c>
      <c r="P2381" s="119" t="s">
        <v>2475</v>
      </c>
      <c r="Q2381" s="119" t="s">
        <v>2473</v>
      </c>
      <c r="R2381" s="6">
        <f t="shared" si="341"/>
        <v>2</v>
      </c>
      <c r="S2381" s="6">
        <f t="shared" si="342"/>
        <v>1</v>
      </c>
      <c r="T2381" s="7">
        <f t="shared" si="343"/>
        <v>130306</v>
      </c>
      <c r="U2381" s="122" t="str">
        <f t="shared" si="344"/>
        <v>1FD02</v>
      </c>
      <c r="V2381" s="10">
        <f t="shared" si="345"/>
        <v>253</v>
      </c>
      <c r="W2381" s="10">
        <f t="shared" si="346"/>
        <v>2</v>
      </c>
      <c r="X2381" s="11">
        <f t="shared" si="347"/>
        <v>3</v>
      </c>
      <c r="Y2381" s="11">
        <f t="shared" si="348"/>
        <v>253</v>
      </c>
      <c r="Z2381" s="12" t="str">
        <f t="shared" si="349"/>
        <v>Wind Data</v>
      </c>
      <c r="AI2381" s="17"/>
      <c r="AJ2381" s="18"/>
      <c r="AK2381" s="19"/>
      <c r="AQ2381" s="37"/>
      <c r="AR2381" s="34"/>
      <c r="AS2381" s="34"/>
      <c r="AT2381" s="34"/>
      <c r="AU2381" s="34"/>
      <c r="AV2381" s="34"/>
      <c r="AW2381" s="34"/>
      <c r="AX2381" s="223">
        <v>130306</v>
      </c>
      <c r="AY2381" s="6">
        <v>3</v>
      </c>
      <c r="AZ2381" s="6">
        <v>253</v>
      </c>
      <c r="BA2381" s="87" t="s">
        <v>2496</v>
      </c>
      <c r="BB2381" s="39" t="s">
        <v>2598</v>
      </c>
      <c r="BC2381" s="84" t="s">
        <v>2349</v>
      </c>
      <c r="BD2381" s="38" t="s">
        <v>2497</v>
      </c>
      <c r="BE2381" s="39" t="s">
        <v>2599</v>
      </c>
      <c r="BF2381" s="90" t="s">
        <v>2498</v>
      </c>
      <c r="BJ2381" s="47" t="s">
        <v>2505</v>
      </c>
      <c r="BL2381" s="42" t="s">
        <v>2500</v>
      </c>
      <c r="BM2381" s="43" t="s">
        <v>2495</v>
      </c>
      <c r="BO2381" s="17">
        <v>62044</v>
      </c>
      <c r="BP2381" s="18" t="s">
        <v>1814</v>
      </c>
    </row>
    <row r="2382" spans="1:68" ht="15" customHeight="1" thickBot="1" x14ac:dyDescent="0.35">
      <c r="A2382" s="116">
        <v>2381</v>
      </c>
      <c r="H2382" s="121" t="s">
        <v>2503</v>
      </c>
      <c r="I2382" s="117">
        <v>8</v>
      </c>
      <c r="J2382" s="119" t="s">
        <v>2471</v>
      </c>
      <c r="K2382" s="119" t="s">
        <v>2481</v>
      </c>
      <c r="L2382" s="119" t="s">
        <v>2480</v>
      </c>
      <c r="M2382" s="119" t="s">
        <v>2479</v>
      </c>
      <c r="N2382" s="119" t="s">
        <v>2478</v>
      </c>
      <c r="O2382" s="119" t="s">
        <v>2588</v>
      </c>
      <c r="P2382" s="119" t="s">
        <v>2588</v>
      </c>
      <c r="Q2382" s="119" t="s">
        <v>2588</v>
      </c>
      <c r="R2382" s="6">
        <f t="shared" si="341"/>
        <v>5</v>
      </c>
      <c r="S2382" s="6">
        <f t="shared" si="342"/>
        <v>1</v>
      </c>
      <c r="T2382" s="7">
        <f t="shared" si="343"/>
        <v>130312</v>
      </c>
      <c r="U2382" s="122" t="str">
        <f t="shared" si="344"/>
        <v>1FD08</v>
      </c>
      <c r="V2382" s="10">
        <f t="shared" si="345"/>
        <v>253</v>
      </c>
      <c r="W2382" s="10">
        <f t="shared" si="346"/>
        <v>8</v>
      </c>
      <c r="X2382" s="11">
        <f t="shared" si="347"/>
        <v>16</v>
      </c>
      <c r="Y2382" s="11">
        <f t="shared" si="348"/>
        <v>253</v>
      </c>
      <c r="Z2382" s="12" t="str">
        <f t="shared" si="349"/>
        <v>Temperature</v>
      </c>
      <c r="AI2382" s="17"/>
      <c r="AJ2382" s="18"/>
      <c r="AK2382" s="19"/>
      <c r="AL2382" s="21"/>
      <c r="AM2382" s="21"/>
      <c r="AN2382" s="21"/>
      <c r="AO2382" s="21"/>
      <c r="AP2382" s="20"/>
      <c r="AQ2382" s="22"/>
      <c r="AR2382" s="20"/>
      <c r="AS2382" s="20"/>
      <c r="AT2382" s="20"/>
      <c r="AU2382" s="20"/>
      <c r="AV2382" s="20"/>
      <c r="AW2382" s="20"/>
      <c r="AX2382" s="222">
        <v>130312</v>
      </c>
      <c r="AY2382" s="6">
        <v>16</v>
      </c>
      <c r="AZ2382" s="6">
        <v>253</v>
      </c>
      <c r="BA2382" s="87" t="s">
        <v>2365</v>
      </c>
      <c r="BB2382" s="39" t="s">
        <v>2600</v>
      </c>
      <c r="BC2382" s="84" t="s">
        <v>2359</v>
      </c>
      <c r="BJ2382" s="47" t="s">
        <v>2601</v>
      </c>
      <c r="BL2382" s="42" t="s">
        <v>2494</v>
      </c>
      <c r="BM2382" s="43" t="s">
        <v>2495</v>
      </c>
      <c r="BO2382" s="17">
        <v>62045</v>
      </c>
      <c r="BP2382" s="18" t="s">
        <v>1815</v>
      </c>
    </row>
    <row r="2383" spans="1:68" ht="15" customHeight="1" thickBot="1" x14ac:dyDescent="0.35">
      <c r="A2383" s="116">
        <v>2382</v>
      </c>
      <c r="H2383" s="121" t="s">
        <v>2503</v>
      </c>
      <c r="I2383" s="117">
        <v>8</v>
      </c>
      <c r="J2383" s="119" t="s">
        <v>2471</v>
      </c>
      <c r="K2383" s="119" t="s">
        <v>2471</v>
      </c>
      <c r="L2383" s="119" t="s">
        <v>2472</v>
      </c>
      <c r="M2383" s="119" t="s">
        <v>2594</v>
      </c>
      <c r="N2383" s="119" t="s">
        <v>2473</v>
      </c>
      <c r="O2383" s="119" t="s">
        <v>2472</v>
      </c>
      <c r="P2383" s="119" t="s">
        <v>2475</v>
      </c>
      <c r="Q2383" s="119" t="s">
        <v>2483</v>
      </c>
      <c r="R2383" s="6">
        <f t="shared" ref="R2383:R2446" si="350">_xlfn.BITRSHIFT(_xlfn.BITAND(HEX2DEC(H2383),HEX2DEC("1C000000")),26)</f>
        <v>5</v>
      </c>
      <c r="S2383" s="6">
        <f t="shared" ref="S2383:S2446" si="351">_xlfn.BITRSHIFT(_xlfn.BITAND(HEX2DEC(H2383),HEX2DEC("01000000")),24)</f>
        <v>1</v>
      </c>
      <c r="T2383" s="7">
        <f t="shared" ref="T2383:T2446" si="352">IF(_xlfn.BITRSHIFT(_xlfn.BITAND(HEX2DEC(H2383),HEX2DEC("0FF0000")),16)&lt;240,_xlfn.BITRSHIFT(_xlfn.BITAND(HEX2DEC(H2383),HEX2DEC("1FF0000")),8),_xlfn.BITRSHIFT(_xlfn.BITAND(HEX2DEC(H2383),HEX2DEC("1FFFF00")),8))</f>
        <v>130312</v>
      </c>
      <c r="U2383" s="122" t="str">
        <f t="shared" ref="U2383:U2446" si="353">DEC2HEX(T2383)</f>
        <v>1FD08</v>
      </c>
      <c r="V2383" s="10">
        <f t="shared" ref="V2383:V2446" si="354">_xlfn.BITRSHIFT(_xlfn.BITAND(HEX2DEC(H2383),HEX2DEC("0FF0000")),16)</f>
        <v>253</v>
      </c>
      <c r="W2383" s="10">
        <f t="shared" ref="W2383:W2446" si="355">_xlfn.BITRSHIFT(_xlfn.BITAND(HEX2DEC(H2383),HEX2DEC("FF00")),8)</f>
        <v>8</v>
      </c>
      <c r="X2383" s="11">
        <f t="shared" ref="X2383:X2446" si="356">_xlfn.BITAND(HEX2DEC(H2383),HEX2DEC("00000FF"))</f>
        <v>16</v>
      </c>
      <c r="Y2383" s="11">
        <f t="shared" ref="Y2383:Y2446" si="357">IF(_xlfn.BITRSHIFT(_xlfn.BITAND(HEX2DEC(H2383),HEX2DEC("0FF0000")),16)&lt;240,_xlfn.BITRSHIFT(_xlfn.BITAND(HEX2DEC(H2383),HEX2DEC("0FF00")),8),_xlfn.BITRSHIFT(_xlfn.BITAND(HEX2DEC(H2383),HEX2DEC("0FF0000")),16))</f>
        <v>253</v>
      </c>
      <c r="Z2383" s="12" t="str">
        <f t="shared" ref="Z2383:Z2446" si="358">VLOOKUP(T2383,BO:BP,2,FALSE)</f>
        <v>Temperature</v>
      </c>
      <c r="AI2383" s="17"/>
      <c r="AJ2383" s="18"/>
      <c r="AK2383" s="19"/>
      <c r="AQ2383" s="37"/>
      <c r="AR2383" s="34"/>
      <c r="AS2383" s="34"/>
      <c r="AT2383" s="34"/>
      <c r="AU2383" s="34"/>
      <c r="AV2383" s="34"/>
      <c r="AW2383" s="34"/>
      <c r="AX2383" s="223">
        <v>130312</v>
      </c>
      <c r="AY2383" s="6">
        <v>16</v>
      </c>
      <c r="AZ2383" s="6">
        <v>253</v>
      </c>
      <c r="BA2383" s="87" t="s">
        <v>2365</v>
      </c>
      <c r="BB2383" s="39" t="s">
        <v>2585</v>
      </c>
      <c r="BC2383" s="84" t="s">
        <v>2359</v>
      </c>
      <c r="BJ2383" s="47" t="s">
        <v>2493</v>
      </c>
      <c r="BL2383" s="42" t="s">
        <v>2494</v>
      </c>
      <c r="BM2383" s="43" t="s">
        <v>2495</v>
      </c>
      <c r="BO2383" s="17">
        <v>62046</v>
      </c>
      <c r="BP2383" s="18" t="s">
        <v>1816</v>
      </c>
    </row>
    <row r="2384" spans="1:68" ht="15" customHeight="1" thickBot="1" x14ac:dyDescent="0.35">
      <c r="A2384" s="116">
        <v>2383</v>
      </c>
      <c r="H2384" s="121" t="s">
        <v>2503</v>
      </c>
      <c r="I2384" s="117">
        <v>7</v>
      </c>
      <c r="J2384" s="119" t="s">
        <v>2484</v>
      </c>
      <c r="K2384" s="119" t="s">
        <v>2594</v>
      </c>
      <c r="L2384" s="119" t="s">
        <v>2481</v>
      </c>
      <c r="M2384" s="119" t="s">
        <v>2480</v>
      </c>
      <c r="N2384" s="119" t="s">
        <v>2479</v>
      </c>
      <c r="O2384" s="119" t="s">
        <v>2504</v>
      </c>
      <c r="P2384" s="119" t="s">
        <v>2475</v>
      </c>
      <c r="Q2384" s="119" t="s">
        <v>2485</v>
      </c>
      <c r="R2384" s="6">
        <f t="shared" si="350"/>
        <v>5</v>
      </c>
      <c r="S2384" s="6">
        <f t="shared" si="351"/>
        <v>1</v>
      </c>
      <c r="T2384" s="7">
        <f t="shared" si="352"/>
        <v>130312</v>
      </c>
      <c r="U2384" s="122" t="str">
        <f t="shared" si="353"/>
        <v>1FD08</v>
      </c>
      <c r="V2384" s="10">
        <f t="shared" si="354"/>
        <v>253</v>
      </c>
      <c r="W2384" s="10">
        <f t="shared" si="355"/>
        <v>8</v>
      </c>
      <c r="X2384" s="11">
        <f t="shared" si="356"/>
        <v>16</v>
      </c>
      <c r="Y2384" s="11">
        <f t="shared" si="357"/>
        <v>253</v>
      </c>
      <c r="Z2384" s="12" t="str">
        <f t="shared" si="358"/>
        <v>Temperature</v>
      </c>
      <c r="AI2384" s="17"/>
      <c r="AJ2384" s="18"/>
      <c r="AK2384" s="19"/>
      <c r="AL2384" s="21"/>
      <c r="AM2384" s="21"/>
      <c r="AN2384" s="21"/>
      <c r="AO2384" s="21"/>
      <c r="AP2384" s="20"/>
      <c r="AQ2384" s="22"/>
      <c r="AR2384" s="20"/>
      <c r="AS2384" s="20"/>
      <c r="AT2384" s="20"/>
      <c r="AU2384" s="20"/>
      <c r="AV2384" s="20"/>
      <c r="AW2384" s="20"/>
      <c r="AX2384" s="222">
        <v>130312</v>
      </c>
      <c r="AY2384" s="6">
        <v>16</v>
      </c>
      <c r="AZ2384" s="6">
        <v>253</v>
      </c>
      <c r="BA2384" s="87" t="s">
        <v>2365</v>
      </c>
      <c r="BB2384" s="39" t="s">
        <v>2602</v>
      </c>
      <c r="BC2384" s="84" t="s">
        <v>2359</v>
      </c>
      <c r="BJ2384" s="47" t="s">
        <v>2603</v>
      </c>
      <c r="BL2384" s="42" t="s">
        <v>2494</v>
      </c>
      <c r="BM2384" s="43" t="s">
        <v>2495</v>
      </c>
      <c r="BO2384" s="17">
        <v>62047</v>
      </c>
      <c r="BP2384" s="18" t="s">
        <v>1817</v>
      </c>
    </row>
    <row r="2385" spans="1:68" ht="15" customHeight="1" thickBot="1" x14ac:dyDescent="0.35">
      <c r="A2385" s="116">
        <v>2384</v>
      </c>
      <c r="H2385" s="121" t="s">
        <v>2595</v>
      </c>
      <c r="I2385" s="117">
        <v>8</v>
      </c>
      <c r="J2385" s="119" t="s">
        <v>2471</v>
      </c>
      <c r="K2385" s="119" t="s">
        <v>2471</v>
      </c>
      <c r="L2385" s="119" t="s">
        <v>2472</v>
      </c>
      <c r="M2385" s="119" t="s">
        <v>2594</v>
      </c>
      <c r="N2385" s="119" t="s">
        <v>2486</v>
      </c>
      <c r="O2385" s="119" t="s">
        <v>2588</v>
      </c>
      <c r="P2385" s="119" t="s">
        <v>2588</v>
      </c>
      <c r="Q2385" s="119" t="s">
        <v>2588</v>
      </c>
      <c r="R2385" s="6">
        <f t="shared" si="350"/>
        <v>5</v>
      </c>
      <c r="S2385" s="6">
        <f t="shared" si="351"/>
        <v>1</v>
      </c>
      <c r="T2385" s="7">
        <f t="shared" si="352"/>
        <v>130312</v>
      </c>
      <c r="U2385" s="122" t="str">
        <f t="shared" si="353"/>
        <v>1FD08</v>
      </c>
      <c r="V2385" s="10">
        <f t="shared" si="354"/>
        <v>253</v>
      </c>
      <c r="W2385" s="10">
        <f t="shared" si="355"/>
        <v>8</v>
      </c>
      <c r="X2385" s="11">
        <f t="shared" si="356"/>
        <v>25</v>
      </c>
      <c r="Y2385" s="11">
        <f t="shared" si="357"/>
        <v>253</v>
      </c>
      <c r="Z2385" s="12" t="str">
        <f t="shared" si="358"/>
        <v>Temperature</v>
      </c>
      <c r="AI2385" s="17"/>
      <c r="AJ2385" s="18"/>
      <c r="AK2385" s="19"/>
      <c r="AQ2385" s="37"/>
      <c r="AR2385" s="34"/>
      <c r="AS2385" s="34"/>
      <c r="AT2385" s="34"/>
      <c r="AU2385" s="34"/>
      <c r="AV2385" s="34"/>
      <c r="AW2385" s="34"/>
      <c r="AX2385" s="223">
        <v>130312</v>
      </c>
      <c r="AY2385" s="6">
        <v>25</v>
      </c>
      <c r="AZ2385" s="6">
        <v>253</v>
      </c>
      <c r="BA2385" s="87" t="s">
        <v>2365</v>
      </c>
      <c r="BB2385" s="39" t="s">
        <v>2467</v>
      </c>
      <c r="BC2385" s="84" t="s">
        <v>2359</v>
      </c>
      <c r="BJ2385" s="47" t="s">
        <v>2493</v>
      </c>
      <c r="BL2385" s="42" t="s">
        <v>2604</v>
      </c>
      <c r="BM2385" s="43" t="s">
        <v>2495</v>
      </c>
      <c r="BO2385" s="17">
        <v>62162</v>
      </c>
      <c r="BP2385" s="18" t="s">
        <v>1932</v>
      </c>
    </row>
    <row r="2386" spans="1:68" ht="15" customHeight="1" thickBot="1" x14ac:dyDescent="0.35">
      <c r="A2386" s="116">
        <v>2385</v>
      </c>
      <c r="H2386" s="121" t="s">
        <v>2487</v>
      </c>
      <c r="I2386" s="117">
        <v>8</v>
      </c>
      <c r="J2386" s="119" t="s">
        <v>2488</v>
      </c>
      <c r="K2386" s="119" t="s">
        <v>2489</v>
      </c>
      <c r="L2386" s="119" t="s">
        <v>2473</v>
      </c>
      <c r="M2386" s="119" t="s">
        <v>2490</v>
      </c>
      <c r="N2386" s="119" t="s">
        <v>2491</v>
      </c>
      <c r="O2386" s="119" t="s">
        <v>2492</v>
      </c>
      <c r="P2386" s="119" t="s">
        <v>2596</v>
      </c>
      <c r="Q2386" s="119" t="s">
        <v>2597</v>
      </c>
      <c r="R2386" s="6">
        <f t="shared" si="350"/>
        <v>2</v>
      </c>
      <c r="S2386" s="6">
        <f t="shared" si="351"/>
        <v>1</v>
      </c>
      <c r="T2386" s="7">
        <f t="shared" si="352"/>
        <v>130306</v>
      </c>
      <c r="U2386" s="122" t="str">
        <f t="shared" si="353"/>
        <v>1FD02</v>
      </c>
      <c r="V2386" s="10">
        <f t="shared" si="354"/>
        <v>253</v>
      </c>
      <c r="W2386" s="10">
        <f t="shared" si="355"/>
        <v>2</v>
      </c>
      <c r="X2386" s="11">
        <f t="shared" si="356"/>
        <v>3</v>
      </c>
      <c r="Y2386" s="11">
        <f t="shared" si="357"/>
        <v>253</v>
      </c>
      <c r="Z2386" s="12" t="str">
        <f t="shared" si="358"/>
        <v>Wind Data</v>
      </c>
      <c r="AI2386" s="17"/>
      <c r="AJ2386" s="18"/>
      <c r="AK2386" s="19"/>
      <c r="AL2386" s="21"/>
      <c r="AM2386" s="21"/>
      <c r="AN2386" s="21"/>
      <c r="AO2386" s="21"/>
      <c r="AP2386" s="20"/>
      <c r="AQ2386" s="22"/>
      <c r="AR2386" s="20"/>
      <c r="AS2386" s="20"/>
      <c r="AT2386" s="20"/>
      <c r="AU2386" s="20"/>
      <c r="AV2386" s="20"/>
      <c r="AW2386" s="20"/>
      <c r="AX2386" s="222">
        <v>130306</v>
      </c>
      <c r="AY2386" s="6">
        <v>3</v>
      </c>
      <c r="AZ2386" s="6">
        <v>253</v>
      </c>
      <c r="BA2386" s="87" t="s">
        <v>2496</v>
      </c>
      <c r="BB2386" s="39" t="s">
        <v>2468</v>
      </c>
      <c r="BC2386" s="84" t="s">
        <v>2349</v>
      </c>
      <c r="BD2386" s="38" t="s">
        <v>2497</v>
      </c>
      <c r="BE2386" s="39" t="s">
        <v>2469</v>
      </c>
      <c r="BF2386" s="90" t="s">
        <v>2498</v>
      </c>
      <c r="BJ2386" s="47" t="s">
        <v>2499</v>
      </c>
      <c r="BL2386" s="42" t="s">
        <v>2500</v>
      </c>
      <c r="BM2386" s="43" t="s">
        <v>2495</v>
      </c>
      <c r="BO2386" s="17">
        <v>62163</v>
      </c>
      <c r="BP2386" s="18" t="s">
        <v>1933</v>
      </c>
    </row>
    <row r="2387" spans="1:68" ht="15" customHeight="1" thickBot="1" x14ac:dyDescent="0.35">
      <c r="A2387" s="116">
        <v>2386</v>
      </c>
      <c r="H2387" s="121" t="s">
        <v>2586</v>
      </c>
      <c r="I2387" s="117">
        <v>8</v>
      </c>
      <c r="J2387" s="119" t="s">
        <v>2471</v>
      </c>
      <c r="K2387" s="119" t="s">
        <v>2471</v>
      </c>
      <c r="L2387" s="119" t="s">
        <v>2472</v>
      </c>
      <c r="M2387" s="119" t="s">
        <v>2587</v>
      </c>
      <c r="N2387" s="119" t="s">
        <v>2502</v>
      </c>
      <c r="O2387" s="119" t="s">
        <v>2588</v>
      </c>
      <c r="P2387" s="119" t="s">
        <v>2588</v>
      </c>
      <c r="Q2387" s="119" t="s">
        <v>2588</v>
      </c>
      <c r="R2387" s="6">
        <f t="shared" si="350"/>
        <v>5</v>
      </c>
      <c r="S2387" s="6">
        <f t="shared" si="351"/>
        <v>1</v>
      </c>
      <c r="T2387" s="7">
        <f t="shared" si="352"/>
        <v>130312</v>
      </c>
      <c r="U2387" s="122" t="str">
        <f t="shared" si="353"/>
        <v>1FD08</v>
      </c>
      <c r="V2387" s="10">
        <f t="shared" si="354"/>
        <v>253</v>
      </c>
      <c r="W2387" s="10">
        <f t="shared" si="355"/>
        <v>8</v>
      </c>
      <c r="X2387" s="11">
        <f t="shared" si="356"/>
        <v>16</v>
      </c>
      <c r="Y2387" s="11">
        <f t="shared" si="357"/>
        <v>253</v>
      </c>
      <c r="Z2387" s="12" t="str">
        <f t="shared" si="358"/>
        <v>Temperature</v>
      </c>
      <c r="AI2387" s="17"/>
      <c r="AJ2387" s="18"/>
      <c r="AK2387" s="19"/>
      <c r="AQ2387" s="37"/>
      <c r="AR2387" s="34"/>
      <c r="AS2387" s="34"/>
      <c r="AT2387" s="34"/>
      <c r="AU2387" s="34"/>
      <c r="AV2387" s="34"/>
      <c r="AW2387" s="34"/>
      <c r="AX2387" s="223">
        <v>130312</v>
      </c>
      <c r="AY2387" s="6">
        <v>16</v>
      </c>
      <c r="AZ2387" s="6">
        <v>253</v>
      </c>
      <c r="BA2387" s="87" t="s">
        <v>2365</v>
      </c>
      <c r="BB2387" s="39" t="s">
        <v>2582</v>
      </c>
      <c r="BC2387" s="84" t="s">
        <v>2359</v>
      </c>
      <c r="BJ2387" s="47" t="s">
        <v>2493</v>
      </c>
      <c r="BL2387" s="42" t="s">
        <v>2494</v>
      </c>
      <c r="BM2387" s="43" t="s">
        <v>2495</v>
      </c>
      <c r="BO2387" s="17">
        <v>62164</v>
      </c>
      <c r="BP2387" s="18" t="s">
        <v>1934</v>
      </c>
    </row>
    <row r="2388" spans="1:68" ht="15" customHeight="1" thickBot="1" x14ac:dyDescent="0.35">
      <c r="A2388" s="116">
        <v>2387</v>
      </c>
      <c r="H2388" s="121" t="s">
        <v>2589</v>
      </c>
      <c r="I2388" s="117">
        <v>8</v>
      </c>
      <c r="J2388" s="119" t="s">
        <v>2590</v>
      </c>
      <c r="K2388" s="119" t="s">
        <v>2591</v>
      </c>
      <c r="L2388" s="119" t="s">
        <v>2473</v>
      </c>
      <c r="M2388" s="119" t="s">
        <v>2592</v>
      </c>
      <c r="N2388" s="119" t="s">
        <v>2474</v>
      </c>
      <c r="O2388" s="119" t="s">
        <v>2593</v>
      </c>
      <c r="P2388" s="119" t="s">
        <v>2588</v>
      </c>
      <c r="Q2388" s="119" t="s">
        <v>2588</v>
      </c>
      <c r="R2388" s="6">
        <f t="shared" si="350"/>
        <v>2</v>
      </c>
      <c r="S2388" s="6">
        <f t="shared" si="351"/>
        <v>1</v>
      </c>
      <c r="T2388" s="7">
        <f t="shared" si="352"/>
        <v>130306</v>
      </c>
      <c r="U2388" s="122" t="str">
        <f t="shared" si="353"/>
        <v>1FD02</v>
      </c>
      <c r="V2388" s="10">
        <f t="shared" si="354"/>
        <v>253</v>
      </c>
      <c r="W2388" s="10">
        <f t="shared" si="355"/>
        <v>2</v>
      </c>
      <c r="X2388" s="11">
        <f t="shared" si="356"/>
        <v>3</v>
      </c>
      <c r="Y2388" s="11">
        <f t="shared" si="357"/>
        <v>253</v>
      </c>
      <c r="Z2388" s="12" t="str">
        <f t="shared" si="358"/>
        <v>Wind Data</v>
      </c>
      <c r="AI2388" s="17"/>
      <c r="AJ2388" s="18"/>
      <c r="AK2388" s="19"/>
      <c r="AL2388" s="21"/>
      <c r="AM2388" s="21"/>
      <c r="AN2388" s="21"/>
      <c r="AO2388" s="21"/>
      <c r="AP2388" s="20"/>
      <c r="AQ2388" s="22"/>
      <c r="AR2388" s="20"/>
      <c r="AS2388" s="20"/>
      <c r="AT2388" s="20"/>
      <c r="AU2388" s="20"/>
      <c r="AV2388" s="20"/>
      <c r="AW2388" s="20"/>
      <c r="AX2388" s="222">
        <v>130306</v>
      </c>
      <c r="AY2388" s="6">
        <v>3</v>
      </c>
      <c r="AZ2388" s="6">
        <v>253</v>
      </c>
      <c r="BA2388" s="87" t="s">
        <v>2496</v>
      </c>
      <c r="BB2388" s="39" t="s">
        <v>2583</v>
      </c>
      <c r="BC2388" s="84" t="s">
        <v>2349</v>
      </c>
      <c r="BD2388" s="38" t="s">
        <v>2497</v>
      </c>
      <c r="BE2388" s="39" t="s">
        <v>2584</v>
      </c>
      <c r="BF2388" s="90" t="s">
        <v>2498</v>
      </c>
      <c r="BJ2388" s="47" t="s">
        <v>2499</v>
      </c>
      <c r="BL2388" s="42" t="s">
        <v>2500</v>
      </c>
      <c r="BM2388" s="43" t="s">
        <v>2495</v>
      </c>
      <c r="BO2388" s="17">
        <v>62165</v>
      </c>
      <c r="BP2388" s="18" t="s">
        <v>1935</v>
      </c>
    </row>
    <row r="2389" spans="1:68" ht="15" customHeight="1" thickBot="1" x14ac:dyDescent="0.35">
      <c r="A2389" s="116">
        <v>2388</v>
      </c>
      <c r="H2389" s="121" t="s">
        <v>2586</v>
      </c>
      <c r="I2389" s="117">
        <v>8</v>
      </c>
      <c r="J2389" s="119" t="s">
        <v>2471</v>
      </c>
      <c r="K2389" s="119" t="s">
        <v>2471</v>
      </c>
      <c r="L2389" s="119" t="s">
        <v>2475</v>
      </c>
      <c r="M2389" s="119" t="s">
        <v>2476</v>
      </c>
      <c r="N2389" s="119" t="s">
        <v>2477</v>
      </c>
      <c r="O2389" s="119" t="s">
        <v>2588</v>
      </c>
      <c r="P2389" s="119" t="s">
        <v>2588</v>
      </c>
      <c r="Q2389" s="119" t="s">
        <v>2588</v>
      </c>
      <c r="R2389" s="6">
        <f t="shared" si="350"/>
        <v>5</v>
      </c>
      <c r="S2389" s="6">
        <f t="shared" si="351"/>
        <v>1</v>
      </c>
      <c r="T2389" s="7">
        <f t="shared" si="352"/>
        <v>130312</v>
      </c>
      <c r="U2389" s="122" t="str">
        <f t="shared" si="353"/>
        <v>1FD08</v>
      </c>
      <c r="V2389" s="10">
        <f t="shared" si="354"/>
        <v>253</v>
      </c>
      <c r="W2389" s="10">
        <f t="shared" si="355"/>
        <v>8</v>
      </c>
      <c r="X2389" s="11">
        <f t="shared" si="356"/>
        <v>16</v>
      </c>
      <c r="Y2389" s="11">
        <f t="shared" si="357"/>
        <v>253</v>
      </c>
      <c r="Z2389" s="12" t="str">
        <f t="shared" si="358"/>
        <v>Temperature</v>
      </c>
      <c r="AI2389" s="17"/>
      <c r="AJ2389" s="18"/>
      <c r="AK2389" s="19"/>
      <c r="AQ2389" s="37"/>
      <c r="AR2389" s="34"/>
      <c r="AS2389" s="34"/>
      <c r="AT2389" s="34"/>
      <c r="AU2389" s="34"/>
      <c r="AV2389" s="34"/>
      <c r="AW2389" s="34"/>
      <c r="AX2389" s="223">
        <v>130312</v>
      </c>
      <c r="AY2389" s="6">
        <v>16</v>
      </c>
      <c r="AZ2389" s="6">
        <v>253</v>
      </c>
      <c r="BA2389" s="87" t="s">
        <v>2365</v>
      </c>
      <c r="BB2389" s="39" t="s">
        <v>2464</v>
      </c>
      <c r="BC2389" s="84" t="s">
        <v>2359</v>
      </c>
      <c r="BJ2389" s="47" t="s">
        <v>2501</v>
      </c>
      <c r="BL2389" s="42" t="s">
        <v>2494</v>
      </c>
      <c r="BM2389" s="43" t="s">
        <v>2495</v>
      </c>
      <c r="BO2389" s="17">
        <v>62166</v>
      </c>
      <c r="BP2389" s="18" t="s">
        <v>1936</v>
      </c>
    </row>
    <row r="2390" spans="1:68" ht="15" customHeight="1" thickBot="1" x14ac:dyDescent="0.35">
      <c r="A2390" s="116">
        <v>2389</v>
      </c>
      <c r="H2390" s="121" t="s">
        <v>2589</v>
      </c>
      <c r="I2390" s="117">
        <v>8</v>
      </c>
      <c r="J2390" s="120" t="s">
        <v>2478</v>
      </c>
      <c r="K2390" s="119" t="s">
        <v>2479</v>
      </c>
      <c r="L2390" s="120" t="s">
        <v>2480</v>
      </c>
      <c r="M2390" s="120" t="s">
        <v>2481</v>
      </c>
      <c r="N2390" s="119" t="s">
        <v>2482</v>
      </c>
      <c r="O2390" s="119" t="s">
        <v>2483</v>
      </c>
      <c r="P2390" s="119" t="s">
        <v>2475</v>
      </c>
      <c r="Q2390" s="119" t="s">
        <v>2473</v>
      </c>
      <c r="R2390" s="6">
        <f t="shared" si="350"/>
        <v>2</v>
      </c>
      <c r="S2390" s="6">
        <f t="shared" si="351"/>
        <v>1</v>
      </c>
      <c r="T2390" s="7">
        <f t="shared" si="352"/>
        <v>130306</v>
      </c>
      <c r="U2390" s="122" t="str">
        <f t="shared" si="353"/>
        <v>1FD02</v>
      </c>
      <c r="V2390" s="10">
        <f t="shared" si="354"/>
        <v>253</v>
      </c>
      <c r="W2390" s="10">
        <f t="shared" si="355"/>
        <v>2</v>
      </c>
      <c r="X2390" s="11">
        <f t="shared" si="356"/>
        <v>3</v>
      </c>
      <c r="Y2390" s="11">
        <f t="shared" si="357"/>
        <v>253</v>
      </c>
      <c r="Z2390" s="12" t="str">
        <f t="shared" si="358"/>
        <v>Wind Data</v>
      </c>
      <c r="AI2390" s="17"/>
      <c r="AJ2390" s="18"/>
      <c r="AK2390" s="19"/>
      <c r="AL2390" s="21"/>
      <c r="AM2390" s="21"/>
      <c r="AN2390" s="21"/>
      <c r="AO2390" s="21"/>
      <c r="AP2390" s="20"/>
      <c r="AQ2390" s="22"/>
      <c r="AR2390" s="20"/>
      <c r="AS2390" s="20"/>
      <c r="AT2390" s="20"/>
      <c r="AU2390" s="20"/>
      <c r="AV2390" s="20"/>
      <c r="AW2390" s="20"/>
      <c r="AX2390" s="222">
        <v>130306</v>
      </c>
      <c r="AY2390" s="6">
        <v>3</v>
      </c>
      <c r="AZ2390" s="6">
        <v>253</v>
      </c>
      <c r="BA2390" s="87" t="s">
        <v>2496</v>
      </c>
      <c r="BB2390" s="39" t="s">
        <v>2598</v>
      </c>
      <c r="BC2390" s="84" t="s">
        <v>2349</v>
      </c>
      <c r="BD2390" s="38" t="s">
        <v>2497</v>
      </c>
      <c r="BE2390" s="39" t="s">
        <v>2599</v>
      </c>
      <c r="BF2390" s="90" t="s">
        <v>2498</v>
      </c>
      <c r="BJ2390" s="47" t="s">
        <v>2505</v>
      </c>
      <c r="BL2390" s="42" t="s">
        <v>2500</v>
      </c>
      <c r="BM2390" s="43" t="s">
        <v>2495</v>
      </c>
      <c r="BO2390" s="17">
        <v>62167</v>
      </c>
      <c r="BP2390" s="18" t="s">
        <v>1937</v>
      </c>
    </row>
    <row r="2391" spans="1:68" ht="15" customHeight="1" thickBot="1" x14ac:dyDescent="0.35">
      <c r="A2391" s="116">
        <v>2390</v>
      </c>
      <c r="H2391" s="121" t="s">
        <v>2503</v>
      </c>
      <c r="I2391" s="117">
        <v>8</v>
      </c>
      <c r="J2391" s="120" t="s">
        <v>2471</v>
      </c>
      <c r="K2391" s="119" t="s">
        <v>2481</v>
      </c>
      <c r="L2391" s="119" t="s">
        <v>2480</v>
      </c>
      <c r="M2391" s="119" t="s">
        <v>2479</v>
      </c>
      <c r="N2391" s="119" t="s">
        <v>2478</v>
      </c>
      <c r="O2391" s="119" t="s">
        <v>2588</v>
      </c>
      <c r="P2391" s="119" t="s">
        <v>2588</v>
      </c>
      <c r="Q2391" s="119" t="s">
        <v>2588</v>
      </c>
      <c r="R2391" s="6">
        <f t="shared" si="350"/>
        <v>5</v>
      </c>
      <c r="S2391" s="6">
        <f t="shared" si="351"/>
        <v>1</v>
      </c>
      <c r="T2391" s="7">
        <f t="shared" si="352"/>
        <v>130312</v>
      </c>
      <c r="U2391" s="122" t="str">
        <f t="shared" si="353"/>
        <v>1FD08</v>
      </c>
      <c r="V2391" s="10">
        <f t="shared" si="354"/>
        <v>253</v>
      </c>
      <c r="W2391" s="10">
        <f t="shared" si="355"/>
        <v>8</v>
      </c>
      <c r="X2391" s="11">
        <f t="shared" si="356"/>
        <v>16</v>
      </c>
      <c r="Y2391" s="11">
        <f t="shared" si="357"/>
        <v>253</v>
      </c>
      <c r="Z2391" s="12" t="str">
        <f t="shared" si="358"/>
        <v>Temperature</v>
      </c>
      <c r="AI2391" s="17"/>
      <c r="AJ2391" s="18"/>
      <c r="AK2391" s="19"/>
      <c r="AQ2391" s="37"/>
      <c r="AR2391" s="34"/>
      <c r="AS2391" s="34"/>
      <c r="AT2391" s="34"/>
      <c r="AU2391" s="34"/>
      <c r="AV2391" s="34"/>
      <c r="AW2391" s="34"/>
      <c r="AX2391" s="223">
        <v>130312</v>
      </c>
      <c r="AY2391" s="6">
        <v>16</v>
      </c>
      <c r="AZ2391" s="6">
        <v>253</v>
      </c>
      <c r="BA2391" s="87" t="s">
        <v>2365</v>
      </c>
      <c r="BB2391" s="39" t="s">
        <v>2600</v>
      </c>
      <c r="BC2391" s="84" t="s">
        <v>2359</v>
      </c>
      <c r="BJ2391" s="47" t="s">
        <v>2601</v>
      </c>
      <c r="BL2391" s="42" t="s">
        <v>2494</v>
      </c>
      <c r="BM2391" s="43" t="s">
        <v>2495</v>
      </c>
      <c r="BO2391" s="17">
        <v>62168</v>
      </c>
      <c r="BP2391" s="18" t="s">
        <v>1938</v>
      </c>
    </row>
    <row r="2392" spans="1:68" ht="15" customHeight="1" thickBot="1" x14ac:dyDescent="0.35">
      <c r="A2392" s="116">
        <v>2391</v>
      </c>
      <c r="H2392" s="121" t="s">
        <v>2503</v>
      </c>
      <c r="I2392" s="117">
        <v>8</v>
      </c>
      <c r="J2392" s="120" t="s">
        <v>2471</v>
      </c>
      <c r="K2392" s="119" t="s">
        <v>2471</v>
      </c>
      <c r="L2392" s="120" t="s">
        <v>2472</v>
      </c>
      <c r="M2392" s="119" t="s">
        <v>2594</v>
      </c>
      <c r="N2392" s="119" t="s">
        <v>2473</v>
      </c>
      <c r="O2392" s="119" t="s">
        <v>2472</v>
      </c>
      <c r="P2392" s="119" t="s">
        <v>2475</v>
      </c>
      <c r="Q2392" s="119" t="s">
        <v>2483</v>
      </c>
      <c r="R2392" s="6">
        <f t="shared" si="350"/>
        <v>5</v>
      </c>
      <c r="S2392" s="6">
        <f t="shared" si="351"/>
        <v>1</v>
      </c>
      <c r="T2392" s="7">
        <f t="shared" si="352"/>
        <v>130312</v>
      </c>
      <c r="U2392" s="122" t="str">
        <f t="shared" si="353"/>
        <v>1FD08</v>
      </c>
      <c r="V2392" s="10">
        <f t="shared" si="354"/>
        <v>253</v>
      </c>
      <c r="W2392" s="10">
        <f t="shared" si="355"/>
        <v>8</v>
      </c>
      <c r="X2392" s="11">
        <f t="shared" si="356"/>
        <v>16</v>
      </c>
      <c r="Y2392" s="11">
        <f t="shared" si="357"/>
        <v>253</v>
      </c>
      <c r="Z2392" s="12" t="str">
        <f t="shared" si="358"/>
        <v>Temperature</v>
      </c>
      <c r="AI2392" s="17"/>
      <c r="AJ2392" s="18"/>
      <c r="AK2392" s="19"/>
      <c r="AL2392" s="21"/>
      <c r="AM2392" s="21"/>
      <c r="AN2392" s="21"/>
      <c r="AO2392" s="21"/>
      <c r="AP2392" s="20"/>
      <c r="AQ2392" s="22"/>
      <c r="AR2392" s="20"/>
      <c r="AS2392" s="20"/>
      <c r="AT2392" s="20"/>
      <c r="AU2392" s="20"/>
      <c r="AV2392" s="20"/>
      <c r="AW2392" s="20"/>
      <c r="AX2392" s="222">
        <v>130312</v>
      </c>
      <c r="AY2392" s="6">
        <v>16</v>
      </c>
      <c r="AZ2392" s="6">
        <v>253</v>
      </c>
      <c r="BA2392" s="87" t="s">
        <v>2365</v>
      </c>
      <c r="BB2392" s="39" t="s">
        <v>2585</v>
      </c>
      <c r="BC2392" s="84" t="s">
        <v>2359</v>
      </c>
      <c r="BJ2392" s="47" t="s">
        <v>2493</v>
      </c>
      <c r="BL2392" s="42" t="s">
        <v>2494</v>
      </c>
      <c r="BM2392" s="43" t="s">
        <v>2495</v>
      </c>
      <c r="BO2392" s="17">
        <v>64086</v>
      </c>
      <c r="BP2392" s="18" t="s">
        <v>2056</v>
      </c>
    </row>
    <row r="2393" spans="1:68" ht="15" customHeight="1" thickBot="1" x14ac:dyDescent="0.35">
      <c r="A2393" s="116">
        <v>2392</v>
      </c>
      <c r="H2393" s="121" t="s">
        <v>2503</v>
      </c>
      <c r="I2393" s="117">
        <v>7</v>
      </c>
      <c r="J2393" s="120" t="s">
        <v>2484</v>
      </c>
      <c r="K2393" s="119" t="s">
        <v>2594</v>
      </c>
      <c r="L2393" s="119" t="s">
        <v>2481</v>
      </c>
      <c r="M2393" s="119" t="s">
        <v>2480</v>
      </c>
      <c r="N2393" s="119" t="s">
        <v>2479</v>
      </c>
      <c r="O2393" s="120" t="s">
        <v>2504</v>
      </c>
      <c r="P2393" s="119" t="s">
        <v>2475</v>
      </c>
      <c r="Q2393" s="119" t="s">
        <v>2485</v>
      </c>
      <c r="R2393" s="6">
        <f t="shared" si="350"/>
        <v>5</v>
      </c>
      <c r="S2393" s="6">
        <f t="shared" si="351"/>
        <v>1</v>
      </c>
      <c r="T2393" s="7">
        <f t="shared" si="352"/>
        <v>130312</v>
      </c>
      <c r="U2393" s="122" t="str">
        <f t="shared" si="353"/>
        <v>1FD08</v>
      </c>
      <c r="V2393" s="10">
        <f t="shared" si="354"/>
        <v>253</v>
      </c>
      <c r="W2393" s="10">
        <f t="shared" si="355"/>
        <v>8</v>
      </c>
      <c r="X2393" s="11">
        <f t="shared" si="356"/>
        <v>16</v>
      </c>
      <c r="Y2393" s="11">
        <f t="shared" si="357"/>
        <v>253</v>
      </c>
      <c r="Z2393" s="12" t="str">
        <f t="shared" si="358"/>
        <v>Temperature</v>
      </c>
      <c r="AI2393" s="17"/>
      <c r="AJ2393" s="18"/>
      <c r="AK2393" s="19"/>
      <c r="AQ2393" s="37"/>
      <c r="AR2393" s="34"/>
      <c r="AS2393" s="34"/>
      <c r="AT2393" s="34"/>
      <c r="AU2393" s="34"/>
      <c r="AV2393" s="34"/>
      <c r="AW2393" s="34"/>
      <c r="AX2393" s="223">
        <v>130312</v>
      </c>
      <c r="AY2393" s="6">
        <v>16</v>
      </c>
      <c r="AZ2393" s="6">
        <v>253</v>
      </c>
      <c r="BA2393" s="87" t="s">
        <v>2365</v>
      </c>
      <c r="BB2393" s="39" t="s">
        <v>2602</v>
      </c>
      <c r="BC2393" s="84" t="s">
        <v>2359</v>
      </c>
      <c r="BJ2393" s="47" t="s">
        <v>2603</v>
      </c>
      <c r="BL2393" s="42" t="s">
        <v>2494</v>
      </c>
      <c r="BM2393" s="43" t="s">
        <v>2495</v>
      </c>
      <c r="BO2393" s="17">
        <v>64087</v>
      </c>
      <c r="BP2393" s="18" t="s">
        <v>2057</v>
      </c>
    </row>
    <row r="2394" spans="1:68" ht="15" customHeight="1" thickBot="1" x14ac:dyDescent="0.35">
      <c r="A2394" s="116">
        <v>2393</v>
      </c>
      <c r="H2394" s="121" t="s">
        <v>2595</v>
      </c>
      <c r="I2394" s="117">
        <v>8</v>
      </c>
      <c r="J2394" s="120" t="s">
        <v>2471</v>
      </c>
      <c r="K2394" s="119" t="s">
        <v>2471</v>
      </c>
      <c r="L2394" s="119" t="s">
        <v>2472</v>
      </c>
      <c r="M2394" s="120" t="s">
        <v>2594</v>
      </c>
      <c r="N2394" s="120" t="s">
        <v>2486</v>
      </c>
      <c r="O2394" s="119" t="s">
        <v>2588</v>
      </c>
      <c r="P2394" s="119" t="s">
        <v>2588</v>
      </c>
      <c r="Q2394" s="119" t="s">
        <v>2588</v>
      </c>
      <c r="R2394" s="6">
        <f t="shared" si="350"/>
        <v>5</v>
      </c>
      <c r="S2394" s="6">
        <f t="shared" si="351"/>
        <v>1</v>
      </c>
      <c r="T2394" s="7">
        <f t="shared" si="352"/>
        <v>130312</v>
      </c>
      <c r="U2394" s="122" t="str">
        <f t="shared" si="353"/>
        <v>1FD08</v>
      </c>
      <c r="V2394" s="10">
        <f t="shared" si="354"/>
        <v>253</v>
      </c>
      <c r="W2394" s="10">
        <f t="shared" si="355"/>
        <v>8</v>
      </c>
      <c r="X2394" s="11">
        <f t="shared" si="356"/>
        <v>25</v>
      </c>
      <c r="Y2394" s="11">
        <f t="shared" si="357"/>
        <v>253</v>
      </c>
      <c r="Z2394" s="12" t="str">
        <f t="shared" si="358"/>
        <v>Temperature</v>
      </c>
      <c r="AI2394" s="17"/>
      <c r="AJ2394" s="18"/>
      <c r="AK2394" s="19"/>
      <c r="AL2394" s="21"/>
      <c r="AM2394" s="21"/>
      <c r="AN2394" s="21"/>
      <c r="AO2394" s="21"/>
      <c r="AP2394" s="20"/>
      <c r="AQ2394" s="22"/>
      <c r="AR2394" s="20"/>
      <c r="AS2394" s="20"/>
      <c r="AT2394" s="20"/>
      <c r="AU2394" s="20"/>
      <c r="AV2394" s="20"/>
      <c r="AW2394" s="20"/>
      <c r="AX2394" s="222">
        <v>130312</v>
      </c>
      <c r="AY2394" s="6">
        <v>25</v>
      </c>
      <c r="AZ2394" s="6">
        <v>253</v>
      </c>
      <c r="BA2394" s="87" t="s">
        <v>2365</v>
      </c>
      <c r="BB2394" s="39" t="s">
        <v>2467</v>
      </c>
      <c r="BC2394" s="84" t="s">
        <v>2359</v>
      </c>
      <c r="BJ2394" s="47" t="s">
        <v>2493</v>
      </c>
      <c r="BL2394" s="42" t="s">
        <v>2604</v>
      </c>
      <c r="BM2394" s="43" t="s">
        <v>2495</v>
      </c>
      <c r="BO2394" s="17">
        <v>64088</v>
      </c>
      <c r="BP2394" s="18" t="s">
        <v>2058</v>
      </c>
    </row>
    <row r="2395" spans="1:68" ht="15" customHeight="1" thickBot="1" x14ac:dyDescent="0.35">
      <c r="A2395" s="116">
        <v>2394</v>
      </c>
      <c r="H2395" s="121" t="s">
        <v>2487</v>
      </c>
      <c r="I2395" s="117">
        <v>8</v>
      </c>
      <c r="J2395" s="120" t="s">
        <v>2488</v>
      </c>
      <c r="K2395" s="120" t="s">
        <v>2489</v>
      </c>
      <c r="L2395" s="119" t="s">
        <v>2473</v>
      </c>
      <c r="M2395" s="119" t="s">
        <v>2490</v>
      </c>
      <c r="N2395" s="120" t="s">
        <v>2491</v>
      </c>
      <c r="O2395" s="119" t="s">
        <v>2492</v>
      </c>
      <c r="P2395" s="119" t="s">
        <v>2596</v>
      </c>
      <c r="Q2395" s="119" t="s">
        <v>2597</v>
      </c>
      <c r="R2395" s="6">
        <f t="shared" si="350"/>
        <v>2</v>
      </c>
      <c r="S2395" s="6">
        <f t="shared" si="351"/>
        <v>1</v>
      </c>
      <c r="T2395" s="7">
        <f t="shared" si="352"/>
        <v>130306</v>
      </c>
      <c r="U2395" s="122" t="str">
        <f t="shared" si="353"/>
        <v>1FD02</v>
      </c>
      <c r="V2395" s="10">
        <f t="shared" si="354"/>
        <v>253</v>
      </c>
      <c r="W2395" s="10">
        <f t="shared" si="355"/>
        <v>2</v>
      </c>
      <c r="X2395" s="11">
        <f t="shared" si="356"/>
        <v>3</v>
      </c>
      <c r="Y2395" s="11">
        <f t="shared" si="357"/>
        <v>253</v>
      </c>
      <c r="Z2395" s="12" t="str">
        <f t="shared" si="358"/>
        <v>Wind Data</v>
      </c>
      <c r="AI2395" s="17"/>
      <c r="AJ2395" s="18"/>
      <c r="AK2395" s="19"/>
      <c r="AQ2395" s="37"/>
      <c r="AR2395" s="34"/>
      <c r="AS2395" s="34"/>
      <c r="AT2395" s="34"/>
      <c r="AU2395" s="34"/>
      <c r="AV2395" s="34"/>
      <c r="AW2395" s="34"/>
      <c r="AX2395" s="223">
        <v>130306</v>
      </c>
      <c r="AY2395" s="6">
        <v>3</v>
      </c>
      <c r="AZ2395" s="6">
        <v>253</v>
      </c>
      <c r="BA2395" s="87" t="s">
        <v>2496</v>
      </c>
      <c r="BB2395" s="39" t="s">
        <v>2468</v>
      </c>
      <c r="BC2395" s="84" t="s">
        <v>2349</v>
      </c>
      <c r="BD2395" s="38" t="s">
        <v>2497</v>
      </c>
      <c r="BE2395" s="39" t="s">
        <v>2469</v>
      </c>
      <c r="BF2395" s="90" t="s">
        <v>2498</v>
      </c>
      <c r="BJ2395" s="47" t="s">
        <v>2499</v>
      </c>
      <c r="BL2395" s="42" t="s">
        <v>2500</v>
      </c>
      <c r="BM2395" s="43" t="s">
        <v>2495</v>
      </c>
      <c r="BO2395" s="17">
        <v>64089</v>
      </c>
      <c r="BP2395" s="18" t="s">
        <v>2059</v>
      </c>
    </row>
    <row r="2396" spans="1:68" ht="15" customHeight="1" thickBot="1" x14ac:dyDescent="0.35">
      <c r="A2396" s="116">
        <v>2395</v>
      </c>
      <c r="H2396" s="121" t="s">
        <v>2586</v>
      </c>
      <c r="I2396" s="117">
        <v>8</v>
      </c>
      <c r="J2396" s="120" t="s">
        <v>2471</v>
      </c>
      <c r="K2396" s="120" t="s">
        <v>2471</v>
      </c>
      <c r="L2396" s="120" t="s">
        <v>2472</v>
      </c>
      <c r="M2396" s="119" t="s">
        <v>2587</v>
      </c>
      <c r="N2396" s="119" t="s">
        <v>2502</v>
      </c>
      <c r="O2396" s="119" t="s">
        <v>2588</v>
      </c>
      <c r="P2396" s="119" t="s">
        <v>2588</v>
      </c>
      <c r="Q2396" s="119" t="s">
        <v>2588</v>
      </c>
      <c r="R2396" s="6">
        <f t="shared" si="350"/>
        <v>5</v>
      </c>
      <c r="S2396" s="6">
        <f t="shared" si="351"/>
        <v>1</v>
      </c>
      <c r="T2396" s="7">
        <f t="shared" si="352"/>
        <v>130312</v>
      </c>
      <c r="U2396" s="122" t="str">
        <f t="shared" si="353"/>
        <v>1FD08</v>
      </c>
      <c r="V2396" s="10">
        <f t="shared" si="354"/>
        <v>253</v>
      </c>
      <c r="W2396" s="10">
        <f t="shared" si="355"/>
        <v>8</v>
      </c>
      <c r="X2396" s="11">
        <f t="shared" si="356"/>
        <v>16</v>
      </c>
      <c r="Y2396" s="11">
        <f t="shared" si="357"/>
        <v>253</v>
      </c>
      <c r="Z2396" s="12" t="str">
        <f t="shared" si="358"/>
        <v>Temperature</v>
      </c>
      <c r="AI2396" s="17"/>
      <c r="AJ2396" s="18"/>
      <c r="AK2396" s="19"/>
      <c r="AL2396" s="21"/>
      <c r="AM2396" s="21"/>
      <c r="AN2396" s="21"/>
      <c r="AO2396" s="21"/>
      <c r="AP2396" s="20"/>
      <c r="AQ2396" s="22"/>
      <c r="AR2396" s="20"/>
      <c r="AS2396" s="20"/>
      <c r="AT2396" s="20"/>
      <c r="AU2396" s="20"/>
      <c r="AV2396" s="20"/>
      <c r="AW2396" s="20"/>
      <c r="AX2396" s="222">
        <v>130312</v>
      </c>
      <c r="AY2396" s="6">
        <v>16</v>
      </c>
      <c r="AZ2396" s="6">
        <v>253</v>
      </c>
      <c r="BA2396" s="87" t="s">
        <v>2365</v>
      </c>
      <c r="BB2396" s="39" t="s">
        <v>2582</v>
      </c>
      <c r="BC2396" s="84" t="s">
        <v>2359</v>
      </c>
      <c r="BJ2396" s="47" t="s">
        <v>2493</v>
      </c>
      <c r="BL2396" s="42" t="s">
        <v>2494</v>
      </c>
      <c r="BM2396" s="43" t="s">
        <v>2495</v>
      </c>
      <c r="BO2396" s="17">
        <v>64090</v>
      </c>
      <c r="BP2396" s="18" t="s">
        <v>2060</v>
      </c>
    </row>
    <row r="2397" spans="1:68" ht="15" customHeight="1" thickBot="1" x14ac:dyDescent="0.35">
      <c r="A2397" s="116">
        <v>2396</v>
      </c>
      <c r="H2397" s="121" t="s">
        <v>2589</v>
      </c>
      <c r="I2397" s="117">
        <v>8</v>
      </c>
      <c r="J2397" s="119" t="s">
        <v>2590</v>
      </c>
      <c r="K2397" s="120" t="s">
        <v>2591</v>
      </c>
      <c r="L2397" s="119" t="s">
        <v>2473</v>
      </c>
      <c r="M2397" s="119" t="s">
        <v>2592</v>
      </c>
      <c r="N2397" s="119" t="s">
        <v>2474</v>
      </c>
      <c r="O2397" s="119" t="s">
        <v>2593</v>
      </c>
      <c r="P2397" s="119" t="s">
        <v>2588</v>
      </c>
      <c r="Q2397" s="119" t="s">
        <v>2588</v>
      </c>
      <c r="R2397" s="6">
        <f t="shared" si="350"/>
        <v>2</v>
      </c>
      <c r="S2397" s="6">
        <f t="shared" si="351"/>
        <v>1</v>
      </c>
      <c r="T2397" s="7">
        <f t="shared" si="352"/>
        <v>130306</v>
      </c>
      <c r="U2397" s="122" t="str">
        <f t="shared" si="353"/>
        <v>1FD02</v>
      </c>
      <c r="V2397" s="10">
        <f t="shared" si="354"/>
        <v>253</v>
      </c>
      <c r="W2397" s="10">
        <f t="shared" si="355"/>
        <v>2</v>
      </c>
      <c r="X2397" s="11">
        <f t="shared" si="356"/>
        <v>3</v>
      </c>
      <c r="Y2397" s="11">
        <f t="shared" si="357"/>
        <v>253</v>
      </c>
      <c r="Z2397" s="12" t="str">
        <f t="shared" si="358"/>
        <v>Wind Data</v>
      </c>
      <c r="AI2397" s="17"/>
      <c r="AJ2397" s="18"/>
      <c r="AK2397" s="19"/>
      <c r="AQ2397" s="37"/>
      <c r="AR2397" s="34"/>
      <c r="AS2397" s="34"/>
      <c r="AT2397" s="34"/>
      <c r="AU2397" s="34"/>
      <c r="AV2397" s="34"/>
      <c r="AW2397" s="34"/>
      <c r="AX2397" s="223">
        <v>130306</v>
      </c>
      <c r="AY2397" s="6">
        <v>3</v>
      </c>
      <c r="AZ2397" s="6">
        <v>253</v>
      </c>
      <c r="BA2397" s="87" t="s">
        <v>2496</v>
      </c>
      <c r="BB2397" s="39" t="s">
        <v>2583</v>
      </c>
      <c r="BC2397" s="84" t="s">
        <v>2349</v>
      </c>
      <c r="BD2397" s="38" t="s">
        <v>2497</v>
      </c>
      <c r="BE2397" s="39" t="s">
        <v>2584</v>
      </c>
      <c r="BF2397" s="90" t="s">
        <v>2498</v>
      </c>
      <c r="BJ2397" s="47" t="s">
        <v>2499</v>
      </c>
      <c r="BL2397" s="42" t="s">
        <v>2500</v>
      </c>
      <c r="BM2397" s="43" t="s">
        <v>2495</v>
      </c>
      <c r="BO2397" s="17">
        <v>64091</v>
      </c>
      <c r="BP2397" s="18" t="s">
        <v>2061</v>
      </c>
    </row>
    <row r="2398" spans="1:68" ht="15" customHeight="1" thickBot="1" x14ac:dyDescent="0.35">
      <c r="A2398" s="116">
        <v>2397</v>
      </c>
      <c r="H2398" s="121" t="s">
        <v>2586</v>
      </c>
      <c r="I2398" s="117">
        <v>8</v>
      </c>
      <c r="J2398" s="119" t="s">
        <v>2471</v>
      </c>
      <c r="K2398" s="119" t="s">
        <v>2471</v>
      </c>
      <c r="L2398" s="120" t="s">
        <v>2475</v>
      </c>
      <c r="M2398" s="120" t="s">
        <v>2476</v>
      </c>
      <c r="N2398" s="120" t="s">
        <v>2477</v>
      </c>
      <c r="O2398" s="120" t="s">
        <v>2588</v>
      </c>
      <c r="P2398" s="119" t="s">
        <v>2588</v>
      </c>
      <c r="Q2398" s="119" t="s">
        <v>2588</v>
      </c>
      <c r="R2398" s="6">
        <f t="shared" si="350"/>
        <v>5</v>
      </c>
      <c r="S2398" s="6">
        <f t="shared" si="351"/>
        <v>1</v>
      </c>
      <c r="T2398" s="7">
        <f t="shared" si="352"/>
        <v>130312</v>
      </c>
      <c r="U2398" s="122" t="str">
        <f t="shared" si="353"/>
        <v>1FD08</v>
      </c>
      <c r="V2398" s="10">
        <f t="shared" si="354"/>
        <v>253</v>
      </c>
      <c r="W2398" s="10">
        <f t="shared" si="355"/>
        <v>8</v>
      </c>
      <c r="X2398" s="11">
        <f t="shared" si="356"/>
        <v>16</v>
      </c>
      <c r="Y2398" s="11">
        <f t="shared" si="357"/>
        <v>253</v>
      </c>
      <c r="Z2398" s="12" t="str">
        <f t="shared" si="358"/>
        <v>Temperature</v>
      </c>
      <c r="AI2398" s="17"/>
      <c r="AJ2398" s="18"/>
      <c r="AK2398" s="19"/>
      <c r="AL2398" s="21"/>
      <c r="AM2398" s="21"/>
      <c r="AN2398" s="21"/>
      <c r="AO2398" s="21"/>
      <c r="AP2398" s="20"/>
      <c r="AQ2398" s="22"/>
      <c r="AR2398" s="20"/>
      <c r="AS2398" s="20"/>
      <c r="AT2398" s="20"/>
      <c r="AU2398" s="20"/>
      <c r="AV2398" s="20"/>
      <c r="AW2398" s="20"/>
      <c r="AX2398" s="222">
        <v>130312</v>
      </c>
      <c r="AY2398" s="6">
        <v>16</v>
      </c>
      <c r="AZ2398" s="6">
        <v>253</v>
      </c>
      <c r="BA2398" s="87" t="s">
        <v>2365</v>
      </c>
      <c r="BB2398" s="39" t="s">
        <v>2464</v>
      </c>
      <c r="BC2398" s="84" t="s">
        <v>2359</v>
      </c>
      <c r="BJ2398" s="47" t="s">
        <v>2501</v>
      </c>
      <c r="BL2398" s="42" t="s">
        <v>2494</v>
      </c>
      <c r="BM2398" s="43" t="s">
        <v>2495</v>
      </c>
      <c r="BO2398" s="17">
        <v>64092</v>
      </c>
      <c r="BP2398" s="18" t="s">
        <v>2062</v>
      </c>
    </row>
    <row r="2399" spans="1:68" ht="15" customHeight="1" thickBot="1" x14ac:dyDescent="0.35">
      <c r="A2399" s="116">
        <v>2398</v>
      </c>
      <c r="H2399" s="121" t="s">
        <v>2589</v>
      </c>
      <c r="I2399" s="117">
        <v>8</v>
      </c>
      <c r="J2399" s="119" t="s">
        <v>2478</v>
      </c>
      <c r="K2399" s="119" t="s">
        <v>2479</v>
      </c>
      <c r="L2399" s="119" t="s">
        <v>2480</v>
      </c>
      <c r="M2399" s="119" t="s">
        <v>2481</v>
      </c>
      <c r="N2399" s="119" t="s">
        <v>2482</v>
      </c>
      <c r="O2399" s="119" t="s">
        <v>2483</v>
      </c>
      <c r="P2399" s="119" t="s">
        <v>2475</v>
      </c>
      <c r="Q2399" s="120" t="s">
        <v>2473</v>
      </c>
      <c r="R2399" s="6">
        <f t="shared" si="350"/>
        <v>2</v>
      </c>
      <c r="S2399" s="6">
        <f t="shared" si="351"/>
        <v>1</v>
      </c>
      <c r="T2399" s="7">
        <f t="shared" si="352"/>
        <v>130306</v>
      </c>
      <c r="U2399" s="122" t="str">
        <f t="shared" si="353"/>
        <v>1FD02</v>
      </c>
      <c r="V2399" s="10">
        <f t="shared" si="354"/>
        <v>253</v>
      </c>
      <c r="W2399" s="10">
        <f t="shared" si="355"/>
        <v>2</v>
      </c>
      <c r="X2399" s="11">
        <f t="shared" si="356"/>
        <v>3</v>
      </c>
      <c r="Y2399" s="11">
        <f t="shared" si="357"/>
        <v>253</v>
      </c>
      <c r="Z2399" s="12" t="str">
        <f t="shared" si="358"/>
        <v>Wind Data</v>
      </c>
      <c r="AI2399" s="17"/>
      <c r="AJ2399" s="18"/>
      <c r="AK2399" s="19"/>
      <c r="AQ2399" s="37"/>
      <c r="AR2399" s="34"/>
      <c r="AS2399" s="34"/>
      <c r="AT2399" s="34"/>
      <c r="AU2399" s="34"/>
      <c r="AV2399" s="34"/>
      <c r="AW2399" s="34"/>
      <c r="AX2399" s="223">
        <v>130306</v>
      </c>
      <c r="AY2399" s="6">
        <v>3</v>
      </c>
      <c r="AZ2399" s="6">
        <v>253</v>
      </c>
      <c r="BA2399" s="87" t="s">
        <v>2496</v>
      </c>
      <c r="BB2399" s="39" t="s">
        <v>2598</v>
      </c>
      <c r="BC2399" s="84" t="s">
        <v>2349</v>
      </c>
      <c r="BD2399" s="38" t="s">
        <v>2497</v>
      </c>
      <c r="BE2399" s="39" t="s">
        <v>2599</v>
      </c>
      <c r="BF2399" s="90" t="s">
        <v>2498</v>
      </c>
      <c r="BJ2399" s="47" t="s">
        <v>2505</v>
      </c>
      <c r="BL2399" s="42" t="s">
        <v>2500</v>
      </c>
      <c r="BM2399" s="43" t="s">
        <v>2495</v>
      </c>
      <c r="BO2399" s="17">
        <v>64238</v>
      </c>
      <c r="BP2399" s="18" t="s">
        <v>2179</v>
      </c>
    </row>
    <row r="2400" spans="1:68" ht="15" customHeight="1" thickBot="1" x14ac:dyDescent="0.35">
      <c r="A2400" s="116">
        <v>2399</v>
      </c>
      <c r="H2400" s="121" t="s">
        <v>2503</v>
      </c>
      <c r="I2400" s="117">
        <v>8</v>
      </c>
      <c r="J2400" s="119" t="s">
        <v>2471</v>
      </c>
      <c r="K2400" s="119" t="s">
        <v>2481</v>
      </c>
      <c r="L2400" s="120" t="s">
        <v>2480</v>
      </c>
      <c r="M2400" s="119" t="s">
        <v>2479</v>
      </c>
      <c r="N2400" s="119" t="s">
        <v>2478</v>
      </c>
      <c r="O2400" s="119" t="s">
        <v>2588</v>
      </c>
      <c r="P2400" s="119" t="s">
        <v>2588</v>
      </c>
      <c r="Q2400" s="119" t="s">
        <v>2588</v>
      </c>
      <c r="R2400" s="6">
        <f t="shared" si="350"/>
        <v>5</v>
      </c>
      <c r="S2400" s="6">
        <f t="shared" si="351"/>
        <v>1</v>
      </c>
      <c r="T2400" s="7">
        <f t="shared" si="352"/>
        <v>130312</v>
      </c>
      <c r="U2400" s="122" t="str">
        <f t="shared" si="353"/>
        <v>1FD08</v>
      </c>
      <c r="V2400" s="10">
        <f t="shared" si="354"/>
        <v>253</v>
      </c>
      <c r="W2400" s="10">
        <f t="shared" si="355"/>
        <v>8</v>
      </c>
      <c r="X2400" s="11">
        <f t="shared" si="356"/>
        <v>16</v>
      </c>
      <c r="Y2400" s="11">
        <f t="shared" si="357"/>
        <v>253</v>
      </c>
      <c r="Z2400" s="12" t="str">
        <f t="shared" si="358"/>
        <v>Temperature</v>
      </c>
      <c r="AI2400" s="17"/>
      <c r="AJ2400" s="18"/>
      <c r="AK2400" s="19"/>
      <c r="AL2400" s="21"/>
      <c r="AM2400" s="21"/>
      <c r="AN2400" s="21"/>
      <c r="AO2400" s="21"/>
      <c r="AP2400" s="20"/>
      <c r="AQ2400" s="22"/>
      <c r="AR2400" s="20"/>
      <c r="AS2400" s="20"/>
      <c r="AT2400" s="20"/>
      <c r="AU2400" s="20"/>
      <c r="AV2400" s="20"/>
      <c r="AW2400" s="20"/>
      <c r="AX2400" s="222">
        <v>130312</v>
      </c>
      <c r="AY2400" s="6">
        <v>16</v>
      </c>
      <c r="AZ2400" s="6">
        <v>253</v>
      </c>
      <c r="BA2400" s="87" t="s">
        <v>2365</v>
      </c>
      <c r="BB2400" s="39" t="s">
        <v>2600</v>
      </c>
      <c r="BC2400" s="84" t="s">
        <v>2359</v>
      </c>
      <c r="BJ2400" s="47" t="s">
        <v>2601</v>
      </c>
      <c r="BL2400" s="42" t="s">
        <v>2494</v>
      </c>
      <c r="BM2400" s="43" t="s">
        <v>2495</v>
      </c>
      <c r="BO2400" s="17">
        <v>64337</v>
      </c>
      <c r="BP2400" s="18" t="s">
        <v>2273</v>
      </c>
    </row>
    <row r="2401" spans="1:68" ht="15" customHeight="1" thickBot="1" x14ac:dyDescent="0.35">
      <c r="A2401" s="116">
        <v>2400</v>
      </c>
      <c r="H2401" s="121" t="s">
        <v>2503</v>
      </c>
      <c r="I2401" s="117">
        <v>8</v>
      </c>
      <c r="J2401" s="120" t="s">
        <v>2471</v>
      </c>
      <c r="K2401" s="119" t="s">
        <v>2471</v>
      </c>
      <c r="L2401" s="119" t="s">
        <v>2472</v>
      </c>
      <c r="M2401" s="119" t="s">
        <v>2594</v>
      </c>
      <c r="N2401" s="119" t="s">
        <v>2473</v>
      </c>
      <c r="O2401" s="120" t="s">
        <v>2472</v>
      </c>
      <c r="P2401" s="119" t="s">
        <v>2475</v>
      </c>
      <c r="Q2401" s="119" t="s">
        <v>2483</v>
      </c>
      <c r="R2401" s="6">
        <f t="shared" si="350"/>
        <v>5</v>
      </c>
      <c r="S2401" s="6">
        <f t="shared" si="351"/>
        <v>1</v>
      </c>
      <c r="T2401" s="7">
        <f t="shared" si="352"/>
        <v>130312</v>
      </c>
      <c r="U2401" s="122" t="str">
        <f t="shared" si="353"/>
        <v>1FD08</v>
      </c>
      <c r="V2401" s="10">
        <f t="shared" si="354"/>
        <v>253</v>
      </c>
      <c r="W2401" s="10">
        <f t="shared" si="355"/>
        <v>8</v>
      </c>
      <c r="X2401" s="11">
        <f t="shared" si="356"/>
        <v>16</v>
      </c>
      <c r="Y2401" s="11">
        <f t="shared" si="357"/>
        <v>253</v>
      </c>
      <c r="Z2401" s="12" t="str">
        <f t="shared" si="358"/>
        <v>Temperature</v>
      </c>
      <c r="AI2401" s="17"/>
      <c r="AJ2401" s="18"/>
      <c r="AK2401" s="19"/>
      <c r="AQ2401" s="37"/>
      <c r="AR2401" s="34"/>
      <c r="AS2401" s="34"/>
      <c r="AT2401" s="34"/>
      <c r="AU2401" s="34"/>
      <c r="AV2401" s="34"/>
      <c r="AW2401" s="34"/>
      <c r="AX2401" s="223">
        <v>130312</v>
      </c>
      <c r="AY2401" s="6">
        <v>16</v>
      </c>
      <c r="AZ2401" s="6">
        <v>253</v>
      </c>
      <c r="BA2401" s="87" t="s">
        <v>2365</v>
      </c>
      <c r="BB2401" s="39" t="s">
        <v>2585</v>
      </c>
      <c r="BC2401" s="84" t="s">
        <v>2359</v>
      </c>
      <c r="BJ2401" s="47" t="s">
        <v>2493</v>
      </c>
      <c r="BL2401" s="42" t="s">
        <v>2494</v>
      </c>
      <c r="BM2401" s="43" t="s">
        <v>2495</v>
      </c>
      <c r="BO2401" s="17">
        <v>64338</v>
      </c>
      <c r="BP2401" s="18" t="s">
        <v>2274</v>
      </c>
    </row>
    <row r="2402" spans="1:68" ht="15" customHeight="1" thickBot="1" x14ac:dyDescent="0.35">
      <c r="A2402" s="116">
        <v>2401</v>
      </c>
      <c r="H2402" s="121" t="s">
        <v>2503</v>
      </c>
      <c r="I2402" s="117">
        <v>7</v>
      </c>
      <c r="J2402" s="119" t="s">
        <v>2484</v>
      </c>
      <c r="K2402" s="119" t="s">
        <v>2594</v>
      </c>
      <c r="L2402" s="119" t="s">
        <v>2481</v>
      </c>
      <c r="M2402" s="120" t="s">
        <v>2480</v>
      </c>
      <c r="N2402" s="120" t="s">
        <v>2479</v>
      </c>
      <c r="O2402" s="119" t="s">
        <v>2504</v>
      </c>
      <c r="P2402" s="119" t="s">
        <v>2475</v>
      </c>
      <c r="Q2402" s="119" t="s">
        <v>2485</v>
      </c>
      <c r="R2402" s="6">
        <f t="shared" si="350"/>
        <v>5</v>
      </c>
      <c r="S2402" s="6">
        <f t="shared" si="351"/>
        <v>1</v>
      </c>
      <c r="T2402" s="7">
        <f t="shared" si="352"/>
        <v>130312</v>
      </c>
      <c r="U2402" s="122" t="str">
        <f t="shared" si="353"/>
        <v>1FD08</v>
      </c>
      <c r="V2402" s="10">
        <f t="shared" si="354"/>
        <v>253</v>
      </c>
      <c r="W2402" s="10">
        <f t="shared" si="355"/>
        <v>8</v>
      </c>
      <c r="X2402" s="11">
        <f t="shared" si="356"/>
        <v>16</v>
      </c>
      <c r="Y2402" s="11">
        <f t="shared" si="357"/>
        <v>253</v>
      </c>
      <c r="Z2402" s="12" t="str">
        <f t="shared" si="358"/>
        <v>Temperature</v>
      </c>
      <c r="AI2402" s="17"/>
      <c r="AJ2402" s="18"/>
      <c r="AK2402" s="19"/>
      <c r="AL2402" s="21"/>
      <c r="AM2402" s="21"/>
      <c r="AN2402" s="21"/>
      <c r="AO2402" s="21"/>
      <c r="AP2402" s="20"/>
      <c r="AQ2402" s="22"/>
      <c r="AR2402" s="20"/>
      <c r="AS2402" s="20"/>
      <c r="AT2402" s="20"/>
      <c r="AU2402" s="20"/>
      <c r="AV2402" s="20"/>
      <c r="AW2402" s="20"/>
      <c r="AX2402" s="222">
        <v>130312</v>
      </c>
      <c r="AY2402" s="6">
        <v>16</v>
      </c>
      <c r="AZ2402" s="6">
        <v>253</v>
      </c>
      <c r="BA2402" s="87" t="s">
        <v>2365</v>
      </c>
      <c r="BB2402" s="39" t="s">
        <v>2602</v>
      </c>
      <c r="BC2402" s="84" t="s">
        <v>2359</v>
      </c>
      <c r="BJ2402" s="47" t="s">
        <v>2603</v>
      </c>
      <c r="BL2402" s="42" t="s">
        <v>2494</v>
      </c>
      <c r="BM2402" s="43" t="s">
        <v>2495</v>
      </c>
      <c r="BO2402" s="17">
        <v>64339</v>
      </c>
      <c r="BP2402" s="18" t="s">
        <v>2275</v>
      </c>
    </row>
    <row r="2403" spans="1:68" ht="15" customHeight="1" thickBot="1" x14ac:dyDescent="0.35">
      <c r="A2403" s="116">
        <v>2402</v>
      </c>
      <c r="H2403" s="121" t="s">
        <v>2595</v>
      </c>
      <c r="I2403" s="117">
        <v>8</v>
      </c>
      <c r="J2403" s="119" t="s">
        <v>2471</v>
      </c>
      <c r="K2403" s="120" t="s">
        <v>2471</v>
      </c>
      <c r="L2403" s="119" t="s">
        <v>2472</v>
      </c>
      <c r="M2403" s="119" t="s">
        <v>2594</v>
      </c>
      <c r="N2403" s="120" t="s">
        <v>2486</v>
      </c>
      <c r="O2403" s="119" t="s">
        <v>2588</v>
      </c>
      <c r="P2403" s="119" t="s">
        <v>2588</v>
      </c>
      <c r="Q2403" s="119" t="s">
        <v>2588</v>
      </c>
      <c r="R2403" s="6">
        <f t="shared" si="350"/>
        <v>5</v>
      </c>
      <c r="S2403" s="6">
        <f t="shared" si="351"/>
        <v>1</v>
      </c>
      <c r="T2403" s="7">
        <f t="shared" si="352"/>
        <v>130312</v>
      </c>
      <c r="U2403" s="122" t="str">
        <f t="shared" si="353"/>
        <v>1FD08</v>
      </c>
      <c r="V2403" s="10">
        <f t="shared" si="354"/>
        <v>253</v>
      </c>
      <c r="W2403" s="10">
        <f t="shared" si="355"/>
        <v>8</v>
      </c>
      <c r="X2403" s="11">
        <f t="shared" si="356"/>
        <v>25</v>
      </c>
      <c r="Y2403" s="11">
        <f t="shared" si="357"/>
        <v>253</v>
      </c>
      <c r="Z2403" s="12" t="str">
        <f t="shared" si="358"/>
        <v>Temperature</v>
      </c>
      <c r="AI2403" s="17"/>
      <c r="AJ2403" s="18"/>
      <c r="AK2403" s="19"/>
      <c r="AQ2403" s="37"/>
      <c r="AR2403" s="34"/>
      <c r="AS2403" s="34"/>
      <c r="AT2403" s="34"/>
      <c r="AU2403" s="34"/>
      <c r="AV2403" s="34"/>
      <c r="AW2403" s="34"/>
      <c r="AX2403" s="223">
        <v>130312</v>
      </c>
      <c r="AY2403" s="6">
        <v>25</v>
      </c>
      <c r="AZ2403" s="6">
        <v>253</v>
      </c>
      <c r="BA2403" s="87" t="s">
        <v>2365</v>
      </c>
      <c r="BB2403" s="39" t="s">
        <v>2467</v>
      </c>
      <c r="BC2403" s="84" t="s">
        <v>2359</v>
      </c>
      <c r="BJ2403" s="47" t="s">
        <v>2493</v>
      </c>
      <c r="BL2403" s="42" t="s">
        <v>2604</v>
      </c>
      <c r="BM2403" s="43" t="s">
        <v>2495</v>
      </c>
      <c r="BO2403" s="17">
        <v>64340</v>
      </c>
      <c r="BP2403" s="18" t="s">
        <v>2276</v>
      </c>
    </row>
    <row r="2404" spans="1:68" ht="15" customHeight="1" thickBot="1" x14ac:dyDescent="0.35">
      <c r="A2404" s="116">
        <v>2403</v>
      </c>
      <c r="H2404" s="121" t="s">
        <v>2487</v>
      </c>
      <c r="I2404" s="117">
        <v>8</v>
      </c>
      <c r="J2404" s="119" t="s">
        <v>2488</v>
      </c>
      <c r="K2404" s="119" t="s">
        <v>2489</v>
      </c>
      <c r="L2404" s="120" t="s">
        <v>2473</v>
      </c>
      <c r="M2404" s="119" t="s">
        <v>2490</v>
      </c>
      <c r="N2404" s="119" t="s">
        <v>2491</v>
      </c>
      <c r="O2404" s="119" t="s">
        <v>2492</v>
      </c>
      <c r="P2404" s="119" t="s">
        <v>2596</v>
      </c>
      <c r="Q2404" s="119" t="s">
        <v>2597</v>
      </c>
      <c r="R2404" s="6">
        <f t="shared" si="350"/>
        <v>2</v>
      </c>
      <c r="S2404" s="6">
        <f t="shared" si="351"/>
        <v>1</v>
      </c>
      <c r="T2404" s="7">
        <f t="shared" si="352"/>
        <v>130306</v>
      </c>
      <c r="U2404" s="122" t="str">
        <f t="shared" si="353"/>
        <v>1FD02</v>
      </c>
      <c r="V2404" s="10">
        <f t="shared" si="354"/>
        <v>253</v>
      </c>
      <c r="W2404" s="10">
        <f t="shared" si="355"/>
        <v>2</v>
      </c>
      <c r="X2404" s="11">
        <f t="shared" si="356"/>
        <v>3</v>
      </c>
      <c r="Y2404" s="11">
        <f t="shared" si="357"/>
        <v>253</v>
      </c>
      <c r="Z2404" s="12" t="str">
        <f t="shared" si="358"/>
        <v>Wind Data</v>
      </c>
      <c r="AI2404" s="17"/>
      <c r="AJ2404" s="18"/>
      <c r="AK2404" s="19"/>
      <c r="AL2404" s="21"/>
      <c r="AM2404" s="21"/>
      <c r="AN2404" s="21"/>
      <c r="AO2404" s="21"/>
      <c r="AP2404" s="20"/>
      <c r="AQ2404" s="22"/>
      <c r="AR2404" s="20"/>
      <c r="AS2404" s="20"/>
      <c r="AT2404" s="20"/>
      <c r="AU2404" s="20"/>
      <c r="AV2404" s="20"/>
      <c r="AW2404" s="20"/>
      <c r="AX2404" s="222">
        <v>130306</v>
      </c>
      <c r="AY2404" s="6">
        <v>3</v>
      </c>
      <c r="AZ2404" s="6">
        <v>253</v>
      </c>
      <c r="BA2404" s="87" t="s">
        <v>2496</v>
      </c>
      <c r="BB2404" s="39" t="s">
        <v>2468</v>
      </c>
      <c r="BC2404" s="84" t="s">
        <v>2349</v>
      </c>
      <c r="BD2404" s="38" t="s">
        <v>2497</v>
      </c>
      <c r="BE2404" s="39" t="s">
        <v>2469</v>
      </c>
      <c r="BF2404" s="90" t="s">
        <v>2498</v>
      </c>
      <c r="BJ2404" s="47" t="s">
        <v>2499</v>
      </c>
      <c r="BL2404" s="42" t="s">
        <v>2500</v>
      </c>
      <c r="BM2404" s="43" t="s">
        <v>2495</v>
      </c>
      <c r="BO2404" s="17">
        <v>64341</v>
      </c>
      <c r="BP2404" s="18" t="s">
        <v>2277</v>
      </c>
    </row>
    <row r="2405" spans="1:68" ht="15" customHeight="1" thickBot="1" x14ac:dyDescent="0.35">
      <c r="A2405" s="116">
        <v>2404</v>
      </c>
      <c r="H2405" s="121" t="s">
        <v>2586</v>
      </c>
      <c r="I2405" s="117">
        <v>8</v>
      </c>
      <c r="J2405" s="120" t="s">
        <v>2471</v>
      </c>
      <c r="K2405" s="120" t="s">
        <v>2471</v>
      </c>
      <c r="L2405" s="120" t="s">
        <v>2472</v>
      </c>
      <c r="M2405" s="119" t="s">
        <v>2587</v>
      </c>
      <c r="N2405" s="119" t="s">
        <v>2502</v>
      </c>
      <c r="O2405" s="119" t="s">
        <v>2588</v>
      </c>
      <c r="P2405" s="120" t="s">
        <v>2588</v>
      </c>
      <c r="Q2405" s="119" t="s">
        <v>2588</v>
      </c>
      <c r="R2405" s="6">
        <f t="shared" si="350"/>
        <v>5</v>
      </c>
      <c r="S2405" s="6">
        <f t="shared" si="351"/>
        <v>1</v>
      </c>
      <c r="T2405" s="7">
        <f t="shared" si="352"/>
        <v>130312</v>
      </c>
      <c r="U2405" s="122" t="str">
        <f t="shared" si="353"/>
        <v>1FD08</v>
      </c>
      <c r="V2405" s="10">
        <f t="shared" si="354"/>
        <v>253</v>
      </c>
      <c r="W2405" s="10">
        <f t="shared" si="355"/>
        <v>8</v>
      </c>
      <c r="X2405" s="11">
        <f t="shared" si="356"/>
        <v>16</v>
      </c>
      <c r="Y2405" s="11">
        <f t="shared" si="357"/>
        <v>253</v>
      </c>
      <c r="Z2405" s="12" t="str">
        <f t="shared" si="358"/>
        <v>Temperature</v>
      </c>
      <c r="AI2405" s="17"/>
      <c r="AJ2405" s="18"/>
      <c r="AK2405" s="19"/>
      <c r="AQ2405" s="37"/>
      <c r="AR2405" s="34"/>
      <c r="AS2405" s="34"/>
      <c r="AT2405" s="34"/>
      <c r="AU2405" s="34"/>
      <c r="AV2405" s="34"/>
      <c r="AW2405" s="34"/>
      <c r="AX2405" s="223">
        <v>130312</v>
      </c>
      <c r="AY2405" s="6">
        <v>16</v>
      </c>
      <c r="AZ2405" s="6">
        <v>253</v>
      </c>
      <c r="BA2405" s="87" t="s">
        <v>2365</v>
      </c>
      <c r="BB2405" s="39" t="s">
        <v>2582</v>
      </c>
      <c r="BC2405" s="84" t="s">
        <v>2359</v>
      </c>
      <c r="BJ2405" s="47" t="s">
        <v>2493</v>
      </c>
      <c r="BL2405" s="42" t="s">
        <v>2494</v>
      </c>
      <c r="BM2405" s="43" t="s">
        <v>2495</v>
      </c>
      <c r="BO2405" s="17">
        <v>64342</v>
      </c>
      <c r="BP2405" s="18" t="s">
        <v>2278</v>
      </c>
    </row>
    <row r="2406" spans="1:68" ht="15" customHeight="1" thickBot="1" x14ac:dyDescent="0.35">
      <c r="A2406" s="116">
        <v>2405</v>
      </c>
      <c r="H2406" s="121" t="s">
        <v>2589</v>
      </c>
      <c r="I2406" s="117">
        <v>8</v>
      </c>
      <c r="J2406" s="119" t="s">
        <v>2590</v>
      </c>
      <c r="K2406" s="119" t="s">
        <v>2591</v>
      </c>
      <c r="L2406" s="120" t="s">
        <v>2473</v>
      </c>
      <c r="M2406" s="119" t="s">
        <v>2592</v>
      </c>
      <c r="N2406" s="119" t="s">
        <v>2474</v>
      </c>
      <c r="O2406" s="119" t="s">
        <v>2593</v>
      </c>
      <c r="P2406" s="119" t="s">
        <v>2588</v>
      </c>
      <c r="Q2406" s="119" t="s">
        <v>2588</v>
      </c>
      <c r="R2406" s="6">
        <f t="shared" si="350"/>
        <v>2</v>
      </c>
      <c r="S2406" s="6">
        <f t="shared" si="351"/>
        <v>1</v>
      </c>
      <c r="T2406" s="7">
        <f t="shared" si="352"/>
        <v>130306</v>
      </c>
      <c r="U2406" s="122" t="str">
        <f t="shared" si="353"/>
        <v>1FD02</v>
      </c>
      <c r="V2406" s="10">
        <f t="shared" si="354"/>
        <v>253</v>
      </c>
      <c r="W2406" s="10">
        <f t="shared" si="355"/>
        <v>2</v>
      </c>
      <c r="X2406" s="11">
        <f t="shared" si="356"/>
        <v>3</v>
      </c>
      <c r="Y2406" s="11">
        <f t="shared" si="357"/>
        <v>253</v>
      </c>
      <c r="Z2406" s="12" t="str">
        <f t="shared" si="358"/>
        <v>Wind Data</v>
      </c>
      <c r="AI2406" s="17"/>
      <c r="AJ2406" s="18"/>
      <c r="AK2406" s="19"/>
      <c r="AL2406" s="21"/>
      <c r="AM2406" s="21"/>
      <c r="AN2406" s="21"/>
      <c r="AO2406" s="21"/>
      <c r="AP2406" s="20"/>
      <c r="AQ2406" s="22"/>
      <c r="AR2406" s="20"/>
      <c r="AS2406" s="20"/>
      <c r="AT2406" s="20"/>
      <c r="AU2406" s="20"/>
      <c r="AV2406" s="20"/>
      <c r="AW2406" s="20"/>
      <c r="AX2406" s="222">
        <v>130306</v>
      </c>
      <c r="AY2406" s="6">
        <v>3</v>
      </c>
      <c r="AZ2406" s="6">
        <v>253</v>
      </c>
      <c r="BA2406" s="87" t="s">
        <v>2496</v>
      </c>
      <c r="BB2406" s="39" t="s">
        <v>2583</v>
      </c>
      <c r="BC2406" s="84" t="s">
        <v>2349</v>
      </c>
      <c r="BD2406" s="38" t="s">
        <v>2497</v>
      </c>
      <c r="BE2406" s="39" t="s">
        <v>2584</v>
      </c>
      <c r="BF2406" s="90" t="s">
        <v>2498</v>
      </c>
      <c r="BJ2406" s="47" t="s">
        <v>2499</v>
      </c>
      <c r="BL2406" s="42" t="s">
        <v>2500</v>
      </c>
      <c r="BM2406" s="43" t="s">
        <v>2495</v>
      </c>
      <c r="BO2406" s="17">
        <v>64343</v>
      </c>
      <c r="BP2406" s="18" t="s">
        <v>2279</v>
      </c>
    </row>
    <row r="2407" spans="1:68" ht="15" customHeight="1" thickBot="1" x14ac:dyDescent="0.35">
      <c r="A2407" s="116">
        <v>2406</v>
      </c>
      <c r="H2407" s="121" t="s">
        <v>2586</v>
      </c>
      <c r="I2407" s="117">
        <v>8</v>
      </c>
      <c r="J2407" s="119" t="s">
        <v>2471</v>
      </c>
      <c r="K2407" s="119" t="s">
        <v>2471</v>
      </c>
      <c r="L2407" s="119" t="s">
        <v>2475</v>
      </c>
      <c r="M2407" s="119" t="s">
        <v>2476</v>
      </c>
      <c r="N2407" s="119" t="s">
        <v>2477</v>
      </c>
      <c r="O2407" s="119" t="s">
        <v>2588</v>
      </c>
      <c r="P2407" s="119" t="s">
        <v>2588</v>
      </c>
      <c r="Q2407" s="120" t="s">
        <v>2588</v>
      </c>
      <c r="R2407" s="6">
        <f t="shared" si="350"/>
        <v>5</v>
      </c>
      <c r="S2407" s="6">
        <f t="shared" si="351"/>
        <v>1</v>
      </c>
      <c r="T2407" s="7">
        <f t="shared" si="352"/>
        <v>130312</v>
      </c>
      <c r="U2407" s="122" t="str">
        <f t="shared" si="353"/>
        <v>1FD08</v>
      </c>
      <c r="V2407" s="10">
        <f t="shared" si="354"/>
        <v>253</v>
      </c>
      <c r="W2407" s="10">
        <f t="shared" si="355"/>
        <v>8</v>
      </c>
      <c r="X2407" s="11">
        <f t="shared" si="356"/>
        <v>16</v>
      </c>
      <c r="Y2407" s="11">
        <f t="shared" si="357"/>
        <v>253</v>
      </c>
      <c r="Z2407" s="12" t="str">
        <f t="shared" si="358"/>
        <v>Temperature</v>
      </c>
      <c r="AI2407" s="17"/>
      <c r="AJ2407" s="18"/>
      <c r="AK2407" s="19"/>
      <c r="AQ2407" s="37"/>
      <c r="AR2407" s="34"/>
      <c r="AS2407" s="34"/>
      <c r="AT2407" s="34"/>
      <c r="AU2407" s="34"/>
      <c r="AV2407" s="34"/>
      <c r="AW2407" s="34"/>
      <c r="AX2407" s="223">
        <v>130312</v>
      </c>
      <c r="AY2407" s="6">
        <v>16</v>
      </c>
      <c r="AZ2407" s="6">
        <v>253</v>
      </c>
      <c r="BA2407" s="87" t="s">
        <v>2365</v>
      </c>
      <c r="BB2407" s="39" t="s">
        <v>2464</v>
      </c>
      <c r="BC2407" s="84" t="s">
        <v>2359</v>
      </c>
      <c r="BJ2407" s="47" t="s">
        <v>2501</v>
      </c>
      <c r="BL2407" s="42" t="s">
        <v>2494</v>
      </c>
      <c r="BM2407" s="43" t="s">
        <v>2495</v>
      </c>
      <c r="BO2407" s="17">
        <v>129029</v>
      </c>
      <c r="BP2407" s="18" t="s">
        <v>1450</v>
      </c>
    </row>
    <row r="2408" spans="1:68" ht="15" customHeight="1" thickBot="1" x14ac:dyDescent="0.35">
      <c r="A2408" s="116">
        <v>2407</v>
      </c>
      <c r="H2408" s="121" t="s">
        <v>2589</v>
      </c>
      <c r="I2408" s="117">
        <v>8</v>
      </c>
      <c r="J2408" s="119" t="s">
        <v>2478</v>
      </c>
      <c r="K2408" s="119" t="s">
        <v>2479</v>
      </c>
      <c r="L2408" s="119" t="s">
        <v>2480</v>
      </c>
      <c r="M2408" s="119" t="s">
        <v>2481</v>
      </c>
      <c r="N2408" s="119" t="s">
        <v>2482</v>
      </c>
      <c r="O2408" s="119" t="s">
        <v>2483</v>
      </c>
      <c r="P2408" s="120" t="s">
        <v>2475</v>
      </c>
      <c r="Q2408" s="120" t="s">
        <v>2473</v>
      </c>
      <c r="R2408" s="6">
        <f t="shared" si="350"/>
        <v>2</v>
      </c>
      <c r="S2408" s="6">
        <f t="shared" si="351"/>
        <v>1</v>
      </c>
      <c r="T2408" s="7">
        <f t="shared" si="352"/>
        <v>130306</v>
      </c>
      <c r="U2408" s="122" t="str">
        <f t="shared" si="353"/>
        <v>1FD02</v>
      </c>
      <c r="V2408" s="10">
        <f t="shared" si="354"/>
        <v>253</v>
      </c>
      <c r="W2408" s="10">
        <f t="shared" si="355"/>
        <v>2</v>
      </c>
      <c r="X2408" s="11">
        <f t="shared" si="356"/>
        <v>3</v>
      </c>
      <c r="Y2408" s="11">
        <f t="shared" si="357"/>
        <v>253</v>
      </c>
      <c r="Z2408" s="12" t="str">
        <f t="shared" si="358"/>
        <v>Wind Data</v>
      </c>
      <c r="AI2408" s="17"/>
      <c r="AJ2408" s="18"/>
      <c r="AK2408" s="19"/>
      <c r="AL2408" s="21"/>
      <c r="AM2408" s="21"/>
      <c r="AN2408" s="21"/>
      <c r="AO2408" s="21"/>
      <c r="AP2408" s="20"/>
      <c r="AQ2408" s="22"/>
      <c r="AR2408" s="20"/>
      <c r="AS2408" s="20"/>
      <c r="AT2408" s="20"/>
      <c r="AU2408" s="20"/>
      <c r="AV2408" s="20"/>
      <c r="AW2408" s="20"/>
      <c r="AX2408" s="222">
        <v>130306</v>
      </c>
      <c r="AY2408" s="6">
        <v>3</v>
      </c>
      <c r="AZ2408" s="6">
        <v>253</v>
      </c>
      <c r="BA2408" s="87" t="s">
        <v>2496</v>
      </c>
      <c r="BB2408" s="39" t="s">
        <v>2598</v>
      </c>
      <c r="BC2408" s="84" t="s">
        <v>2349</v>
      </c>
      <c r="BD2408" s="38" t="s">
        <v>2497</v>
      </c>
      <c r="BE2408" s="39" t="s">
        <v>2599</v>
      </c>
      <c r="BF2408" s="90" t="s">
        <v>2498</v>
      </c>
      <c r="BJ2408" s="47" t="s">
        <v>2505</v>
      </c>
      <c r="BL2408" s="42" t="s">
        <v>2500</v>
      </c>
      <c r="BM2408" s="43" t="s">
        <v>2495</v>
      </c>
      <c r="BO2408" s="17">
        <v>129033</v>
      </c>
      <c r="BP2408" s="18" t="s">
        <v>1451</v>
      </c>
    </row>
    <row r="2409" spans="1:68" ht="15" customHeight="1" thickBot="1" x14ac:dyDescent="0.35">
      <c r="A2409" s="116">
        <v>2408</v>
      </c>
      <c r="H2409" s="121" t="s">
        <v>2503</v>
      </c>
      <c r="I2409" s="117">
        <v>8</v>
      </c>
      <c r="J2409" s="119" t="s">
        <v>2471</v>
      </c>
      <c r="K2409" s="120" t="s">
        <v>2481</v>
      </c>
      <c r="L2409" s="120" t="s">
        <v>2480</v>
      </c>
      <c r="M2409" s="120" t="s">
        <v>2479</v>
      </c>
      <c r="N2409" s="120" t="s">
        <v>2478</v>
      </c>
      <c r="O2409" s="120" t="s">
        <v>2588</v>
      </c>
      <c r="P2409" s="119" t="s">
        <v>2588</v>
      </c>
      <c r="Q2409" s="120" t="s">
        <v>2588</v>
      </c>
      <c r="R2409" s="6">
        <f t="shared" si="350"/>
        <v>5</v>
      </c>
      <c r="S2409" s="6">
        <f t="shared" si="351"/>
        <v>1</v>
      </c>
      <c r="T2409" s="7">
        <f t="shared" si="352"/>
        <v>130312</v>
      </c>
      <c r="U2409" s="122" t="str">
        <f t="shared" si="353"/>
        <v>1FD08</v>
      </c>
      <c r="V2409" s="10">
        <f t="shared" si="354"/>
        <v>253</v>
      </c>
      <c r="W2409" s="10">
        <f t="shared" si="355"/>
        <v>8</v>
      </c>
      <c r="X2409" s="11">
        <f t="shared" si="356"/>
        <v>16</v>
      </c>
      <c r="Y2409" s="11">
        <f t="shared" si="357"/>
        <v>253</v>
      </c>
      <c r="Z2409" s="12" t="str">
        <f t="shared" si="358"/>
        <v>Temperature</v>
      </c>
      <c r="AI2409" s="17"/>
      <c r="AJ2409" s="18"/>
      <c r="AK2409" s="19"/>
      <c r="AQ2409" s="37"/>
      <c r="AR2409" s="34"/>
      <c r="AS2409" s="34"/>
      <c r="AT2409" s="34"/>
      <c r="AU2409" s="34"/>
      <c r="AV2409" s="34"/>
      <c r="AW2409" s="34"/>
      <c r="AX2409" s="223">
        <v>130312</v>
      </c>
      <c r="AY2409" s="6">
        <v>16</v>
      </c>
      <c r="AZ2409" s="6">
        <v>253</v>
      </c>
      <c r="BA2409" s="87" t="s">
        <v>2365</v>
      </c>
      <c r="BB2409" s="39" t="s">
        <v>2600</v>
      </c>
      <c r="BC2409" s="84" t="s">
        <v>2359</v>
      </c>
      <c r="BJ2409" s="47" t="s">
        <v>2601</v>
      </c>
      <c r="BL2409" s="42" t="s">
        <v>2494</v>
      </c>
      <c r="BM2409" s="43" t="s">
        <v>2495</v>
      </c>
      <c r="BO2409" s="17">
        <v>129038</v>
      </c>
      <c r="BP2409" s="18" t="s">
        <v>1452</v>
      </c>
    </row>
    <row r="2410" spans="1:68" ht="15" customHeight="1" thickBot="1" x14ac:dyDescent="0.35">
      <c r="A2410" s="116">
        <v>2409</v>
      </c>
      <c r="H2410" s="121" t="s">
        <v>2503</v>
      </c>
      <c r="I2410" s="117">
        <v>8</v>
      </c>
      <c r="J2410" s="119" t="s">
        <v>2471</v>
      </c>
      <c r="K2410" s="119" t="s">
        <v>2471</v>
      </c>
      <c r="L2410" s="119" t="s">
        <v>2472</v>
      </c>
      <c r="M2410" s="120" t="s">
        <v>2594</v>
      </c>
      <c r="N2410" s="119" t="s">
        <v>2473</v>
      </c>
      <c r="O2410" s="119" t="s">
        <v>2472</v>
      </c>
      <c r="P2410" s="119" t="s">
        <v>2475</v>
      </c>
      <c r="Q2410" s="119" t="s">
        <v>2483</v>
      </c>
      <c r="R2410" s="6">
        <f t="shared" si="350"/>
        <v>5</v>
      </c>
      <c r="S2410" s="6">
        <f t="shared" si="351"/>
        <v>1</v>
      </c>
      <c r="T2410" s="7">
        <f t="shared" si="352"/>
        <v>130312</v>
      </c>
      <c r="U2410" s="122" t="str">
        <f t="shared" si="353"/>
        <v>1FD08</v>
      </c>
      <c r="V2410" s="10">
        <f t="shared" si="354"/>
        <v>253</v>
      </c>
      <c r="W2410" s="10">
        <f t="shared" si="355"/>
        <v>8</v>
      </c>
      <c r="X2410" s="11">
        <f t="shared" si="356"/>
        <v>16</v>
      </c>
      <c r="Y2410" s="11">
        <f t="shared" si="357"/>
        <v>253</v>
      </c>
      <c r="Z2410" s="12" t="str">
        <f t="shared" si="358"/>
        <v>Temperature</v>
      </c>
      <c r="AI2410" s="17"/>
      <c r="AJ2410" s="18"/>
      <c r="AK2410" s="19"/>
      <c r="AL2410" s="21"/>
      <c r="AM2410" s="21"/>
      <c r="AN2410" s="21"/>
      <c r="AO2410" s="21"/>
      <c r="AP2410" s="20"/>
      <c r="AQ2410" s="22"/>
      <c r="AR2410" s="20"/>
      <c r="AS2410" s="20"/>
      <c r="AT2410" s="20"/>
      <c r="AU2410" s="20"/>
      <c r="AV2410" s="20"/>
      <c r="AW2410" s="20"/>
      <c r="AX2410" s="222">
        <v>130312</v>
      </c>
      <c r="AY2410" s="6">
        <v>16</v>
      </c>
      <c r="AZ2410" s="6">
        <v>253</v>
      </c>
      <c r="BA2410" s="87" t="s">
        <v>2365</v>
      </c>
      <c r="BB2410" s="39" t="s">
        <v>2585</v>
      </c>
      <c r="BC2410" s="84" t="s">
        <v>2359</v>
      </c>
      <c r="BJ2410" s="47" t="s">
        <v>2493</v>
      </c>
      <c r="BL2410" s="42" t="s">
        <v>2494</v>
      </c>
      <c r="BM2410" s="43" t="s">
        <v>2495</v>
      </c>
      <c r="BO2410" s="17">
        <v>129039</v>
      </c>
      <c r="BP2410" s="18" t="s">
        <v>1453</v>
      </c>
    </row>
    <row r="2411" spans="1:68" ht="15" customHeight="1" thickBot="1" x14ac:dyDescent="0.35">
      <c r="A2411" s="116">
        <v>2410</v>
      </c>
      <c r="H2411" s="121" t="s">
        <v>2503</v>
      </c>
      <c r="I2411" s="117">
        <v>7</v>
      </c>
      <c r="J2411" s="119" t="s">
        <v>2484</v>
      </c>
      <c r="K2411" s="120" t="s">
        <v>2594</v>
      </c>
      <c r="L2411" s="119" t="s">
        <v>2481</v>
      </c>
      <c r="M2411" s="119" t="s">
        <v>2480</v>
      </c>
      <c r="N2411" s="120" t="s">
        <v>2479</v>
      </c>
      <c r="O2411" s="119" t="s">
        <v>2504</v>
      </c>
      <c r="P2411" s="119" t="s">
        <v>2475</v>
      </c>
      <c r="Q2411" s="119" t="s">
        <v>2485</v>
      </c>
      <c r="R2411" s="6">
        <f t="shared" si="350"/>
        <v>5</v>
      </c>
      <c r="S2411" s="6">
        <f t="shared" si="351"/>
        <v>1</v>
      </c>
      <c r="T2411" s="7">
        <f t="shared" si="352"/>
        <v>130312</v>
      </c>
      <c r="U2411" s="122" t="str">
        <f t="shared" si="353"/>
        <v>1FD08</v>
      </c>
      <c r="V2411" s="10">
        <f t="shared" si="354"/>
        <v>253</v>
      </c>
      <c r="W2411" s="10">
        <f t="shared" si="355"/>
        <v>8</v>
      </c>
      <c r="X2411" s="11">
        <f t="shared" si="356"/>
        <v>16</v>
      </c>
      <c r="Y2411" s="11">
        <f t="shared" si="357"/>
        <v>253</v>
      </c>
      <c r="Z2411" s="12" t="str">
        <f t="shared" si="358"/>
        <v>Temperature</v>
      </c>
      <c r="AI2411" s="17"/>
      <c r="AJ2411" s="18"/>
      <c r="AK2411" s="19"/>
      <c r="AQ2411" s="37"/>
      <c r="AR2411" s="34"/>
      <c r="AS2411" s="34"/>
      <c r="AT2411" s="34"/>
      <c r="AU2411" s="34"/>
      <c r="AV2411" s="34"/>
      <c r="AW2411" s="34"/>
      <c r="AX2411" s="223">
        <v>130312</v>
      </c>
      <c r="AY2411" s="6">
        <v>16</v>
      </c>
      <c r="AZ2411" s="6">
        <v>253</v>
      </c>
      <c r="BA2411" s="87" t="s">
        <v>2365</v>
      </c>
      <c r="BB2411" s="39" t="s">
        <v>2602</v>
      </c>
      <c r="BC2411" s="84" t="s">
        <v>2359</v>
      </c>
      <c r="BJ2411" s="47" t="s">
        <v>2603</v>
      </c>
      <c r="BL2411" s="42" t="s">
        <v>2494</v>
      </c>
      <c r="BM2411" s="43" t="s">
        <v>2495</v>
      </c>
      <c r="BO2411" s="17">
        <v>129040</v>
      </c>
      <c r="BP2411" s="18" t="s">
        <v>1454</v>
      </c>
    </row>
    <row r="2412" spans="1:68" ht="15" customHeight="1" thickBot="1" x14ac:dyDescent="0.35">
      <c r="A2412" s="116">
        <v>2411</v>
      </c>
      <c r="H2412" s="121" t="s">
        <v>2595</v>
      </c>
      <c r="I2412" s="117">
        <v>8</v>
      </c>
      <c r="J2412" s="119" t="s">
        <v>2471</v>
      </c>
      <c r="K2412" s="119" t="s">
        <v>2471</v>
      </c>
      <c r="L2412" s="119" t="s">
        <v>2472</v>
      </c>
      <c r="M2412" s="119" t="s">
        <v>2594</v>
      </c>
      <c r="N2412" s="119" t="s">
        <v>2486</v>
      </c>
      <c r="O2412" s="120" t="s">
        <v>2588</v>
      </c>
      <c r="P2412" s="120" t="s">
        <v>2588</v>
      </c>
      <c r="Q2412" s="119" t="s">
        <v>2588</v>
      </c>
      <c r="R2412" s="6">
        <f t="shared" si="350"/>
        <v>5</v>
      </c>
      <c r="S2412" s="6">
        <f t="shared" si="351"/>
        <v>1</v>
      </c>
      <c r="T2412" s="7">
        <f t="shared" si="352"/>
        <v>130312</v>
      </c>
      <c r="U2412" s="122" t="str">
        <f t="shared" si="353"/>
        <v>1FD08</v>
      </c>
      <c r="V2412" s="10">
        <f t="shared" si="354"/>
        <v>253</v>
      </c>
      <c r="W2412" s="10">
        <f t="shared" si="355"/>
        <v>8</v>
      </c>
      <c r="X2412" s="11">
        <f t="shared" si="356"/>
        <v>25</v>
      </c>
      <c r="Y2412" s="11">
        <f t="shared" si="357"/>
        <v>253</v>
      </c>
      <c r="Z2412" s="12" t="str">
        <f t="shared" si="358"/>
        <v>Temperature</v>
      </c>
      <c r="AI2412" s="17"/>
      <c r="AJ2412" s="18"/>
      <c r="AK2412" s="19"/>
      <c r="AL2412" s="21"/>
      <c r="AM2412" s="21"/>
      <c r="AN2412" s="21"/>
      <c r="AO2412" s="21"/>
      <c r="AP2412" s="20"/>
      <c r="AQ2412" s="22"/>
      <c r="AR2412" s="20"/>
      <c r="AS2412" s="20"/>
      <c r="AT2412" s="20"/>
      <c r="AU2412" s="20"/>
      <c r="AV2412" s="20"/>
      <c r="AW2412" s="20"/>
      <c r="AX2412" s="222">
        <v>130312</v>
      </c>
      <c r="AY2412" s="6">
        <v>25</v>
      </c>
      <c r="AZ2412" s="6">
        <v>253</v>
      </c>
      <c r="BA2412" s="87" t="s">
        <v>2365</v>
      </c>
      <c r="BB2412" s="39" t="s">
        <v>2467</v>
      </c>
      <c r="BC2412" s="84" t="s">
        <v>2359</v>
      </c>
      <c r="BJ2412" s="47" t="s">
        <v>2493</v>
      </c>
      <c r="BL2412" s="42" t="s">
        <v>2604</v>
      </c>
      <c r="BM2412" s="43" t="s">
        <v>2495</v>
      </c>
      <c r="BO2412" s="17">
        <v>129044</v>
      </c>
      <c r="BP2412" s="18" t="s">
        <v>1455</v>
      </c>
    </row>
    <row r="2413" spans="1:68" ht="15" customHeight="1" thickBot="1" x14ac:dyDescent="0.35">
      <c r="A2413" s="116">
        <v>2412</v>
      </c>
      <c r="H2413" s="121" t="s">
        <v>2487</v>
      </c>
      <c r="I2413" s="117">
        <v>8</v>
      </c>
      <c r="J2413" s="119" t="s">
        <v>2488</v>
      </c>
      <c r="K2413" s="120" t="s">
        <v>2489</v>
      </c>
      <c r="L2413" s="120" t="s">
        <v>2473</v>
      </c>
      <c r="M2413" s="120" t="s">
        <v>2490</v>
      </c>
      <c r="N2413" s="119" t="s">
        <v>2491</v>
      </c>
      <c r="O2413" s="119" t="s">
        <v>2492</v>
      </c>
      <c r="P2413" s="119" t="s">
        <v>2596</v>
      </c>
      <c r="Q2413" s="119" t="s">
        <v>2597</v>
      </c>
      <c r="R2413" s="6">
        <f t="shared" si="350"/>
        <v>2</v>
      </c>
      <c r="S2413" s="6">
        <f t="shared" si="351"/>
        <v>1</v>
      </c>
      <c r="T2413" s="7">
        <f t="shared" si="352"/>
        <v>130306</v>
      </c>
      <c r="U2413" s="122" t="str">
        <f t="shared" si="353"/>
        <v>1FD02</v>
      </c>
      <c r="V2413" s="10">
        <f t="shared" si="354"/>
        <v>253</v>
      </c>
      <c r="W2413" s="10">
        <f t="shared" si="355"/>
        <v>2</v>
      </c>
      <c r="X2413" s="11">
        <f t="shared" si="356"/>
        <v>3</v>
      </c>
      <c r="Y2413" s="11">
        <f t="shared" si="357"/>
        <v>253</v>
      </c>
      <c r="Z2413" s="12" t="str">
        <f t="shared" si="358"/>
        <v>Wind Data</v>
      </c>
      <c r="AI2413" s="17"/>
      <c r="AJ2413" s="18"/>
      <c r="AK2413" s="19"/>
      <c r="AQ2413" s="37"/>
      <c r="AR2413" s="34"/>
      <c r="AS2413" s="34"/>
      <c r="AT2413" s="34"/>
      <c r="AU2413" s="34"/>
      <c r="AV2413" s="34"/>
      <c r="AW2413" s="34"/>
      <c r="AX2413" s="223">
        <v>130306</v>
      </c>
      <c r="AY2413" s="6">
        <v>3</v>
      </c>
      <c r="AZ2413" s="6">
        <v>253</v>
      </c>
      <c r="BA2413" s="87" t="s">
        <v>2496</v>
      </c>
      <c r="BB2413" s="39" t="s">
        <v>2468</v>
      </c>
      <c r="BC2413" s="84" t="s">
        <v>2349</v>
      </c>
      <c r="BD2413" s="38" t="s">
        <v>2497</v>
      </c>
      <c r="BE2413" s="39" t="s">
        <v>2469</v>
      </c>
      <c r="BF2413" s="90" t="s">
        <v>2498</v>
      </c>
      <c r="BJ2413" s="47" t="s">
        <v>2499</v>
      </c>
      <c r="BL2413" s="42" t="s">
        <v>2500</v>
      </c>
      <c r="BM2413" s="43" t="s">
        <v>2495</v>
      </c>
      <c r="BO2413" s="17">
        <v>129045</v>
      </c>
      <c r="BP2413" s="18" t="s">
        <v>1456</v>
      </c>
    </row>
    <row r="2414" spans="1:68" ht="15" customHeight="1" thickBot="1" x14ac:dyDescent="0.35">
      <c r="A2414" s="116">
        <v>2413</v>
      </c>
      <c r="H2414" s="121" t="s">
        <v>2586</v>
      </c>
      <c r="I2414" s="117">
        <v>8</v>
      </c>
      <c r="J2414" s="119" t="s">
        <v>2471</v>
      </c>
      <c r="K2414" s="119" t="s">
        <v>2471</v>
      </c>
      <c r="L2414" s="120" t="s">
        <v>2472</v>
      </c>
      <c r="M2414" s="119" t="s">
        <v>2587</v>
      </c>
      <c r="N2414" s="120" t="s">
        <v>2502</v>
      </c>
      <c r="O2414" s="119" t="s">
        <v>2588</v>
      </c>
      <c r="P2414" s="119" t="s">
        <v>2588</v>
      </c>
      <c r="Q2414" s="119" t="s">
        <v>2588</v>
      </c>
      <c r="R2414" s="6">
        <f t="shared" si="350"/>
        <v>5</v>
      </c>
      <c r="S2414" s="6">
        <f t="shared" si="351"/>
        <v>1</v>
      </c>
      <c r="T2414" s="7">
        <f t="shared" si="352"/>
        <v>130312</v>
      </c>
      <c r="U2414" s="122" t="str">
        <f t="shared" si="353"/>
        <v>1FD08</v>
      </c>
      <c r="V2414" s="10">
        <f t="shared" si="354"/>
        <v>253</v>
      </c>
      <c r="W2414" s="10">
        <f t="shared" si="355"/>
        <v>8</v>
      </c>
      <c r="X2414" s="11">
        <f t="shared" si="356"/>
        <v>16</v>
      </c>
      <c r="Y2414" s="11">
        <f t="shared" si="357"/>
        <v>253</v>
      </c>
      <c r="Z2414" s="12" t="str">
        <f t="shared" si="358"/>
        <v>Temperature</v>
      </c>
      <c r="AI2414" s="17"/>
      <c r="AJ2414" s="18"/>
      <c r="AK2414" s="19"/>
      <c r="AL2414" s="21"/>
      <c r="AM2414" s="21"/>
      <c r="AN2414" s="21"/>
      <c r="AO2414" s="21"/>
      <c r="AP2414" s="20"/>
      <c r="AQ2414" s="20"/>
      <c r="AR2414" s="20"/>
      <c r="AS2414" s="20"/>
      <c r="AT2414" s="20"/>
      <c r="AU2414" s="20"/>
      <c r="AV2414" s="20"/>
      <c r="AW2414" s="20"/>
      <c r="AX2414" s="222">
        <v>130312</v>
      </c>
      <c r="AY2414" s="6">
        <v>16</v>
      </c>
      <c r="AZ2414" s="6">
        <v>253</v>
      </c>
      <c r="BA2414" s="87" t="s">
        <v>2365</v>
      </c>
      <c r="BB2414" s="39" t="s">
        <v>2582</v>
      </c>
      <c r="BC2414" s="84" t="s">
        <v>2359</v>
      </c>
      <c r="BJ2414" s="47" t="s">
        <v>2493</v>
      </c>
      <c r="BL2414" s="42" t="s">
        <v>2494</v>
      </c>
      <c r="BM2414" s="43" t="s">
        <v>2495</v>
      </c>
      <c r="BO2414" s="17"/>
      <c r="BP2414" s="18"/>
    </row>
    <row r="2415" spans="1:68" ht="15" customHeight="1" thickBot="1" x14ac:dyDescent="0.35">
      <c r="A2415" s="116">
        <v>2414</v>
      </c>
      <c r="H2415" s="121" t="s">
        <v>2589</v>
      </c>
      <c r="I2415" s="117">
        <v>8</v>
      </c>
      <c r="J2415" s="119" t="s">
        <v>2590</v>
      </c>
      <c r="K2415" s="119" t="s">
        <v>2591</v>
      </c>
      <c r="L2415" s="120" t="s">
        <v>2473</v>
      </c>
      <c r="M2415" s="119" t="s">
        <v>2592</v>
      </c>
      <c r="N2415" s="119" t="s">
        <v>2474</v>
      </c>
      <c r="O2415" s="119" t="s">
        <v>2593</v>
      </c>
      <c r="P2415" s="119" t="s">
        <v>2588</v>
      </c>
      <c r="Q2415" s="119" t="s">
        <v>2588</v>
      </c>
      <c r="R2415" s="6">
        <f t="shared" si="350"/>
        <v>2</v>
      </c>
      <c r="S2415" s="6">
        <f t="shared" si="351"/>
        <v>1</v>
      </c>
      <c r="T2415" s="7">
        <f t="shared" si="352"/>
        <v>130306</v>
      </c>
      <c r="U2415" s="122" t="str">
        <f t="shared" si="353"/>
        <v>1FD02</v>
      </c>
      <c r="V2415" s="10">
        <f t="shared" si="354"/>
        <v>253</v>
      </c>
      <c r="W2415" s="10">
        <f t="shared" si="355"/>
        <v>2</v>
      </c>
      <c r="X2415" s="11">
        <f t="shared" si="356"/>
        <v>3</v>
      </c>
      <c r="Y2415" s="11">
        <f t="shared" si="357"/>
        <v>253</v>
      </c>
      <c r="Z2415" s="12" t="str">
        <f t="shared" si="358"/>
        <v>Wind Data</v>
      </c>
      <c r="AI2415" s="17"/>
      <c r="AJ2415" s="18"/>
      <c r="AK2415" s="19"/>
      <c r="AQ2415" s="34"/>
      <c r="AR2415" s="34"/>
      <c r="AS2415" s="34"/>
      <c r="AT2415" s="34"/>
      <c r="AU2415" s="34"/>
      <c r="AV2415" s="34"/>
      <c r="AW2415" s="34"/>
      <c r="AX2415" s="223">
        <v>130306</v>
      </c>
      <c r="AY2415" s="6">
        <v>3</v>
      </c>
      <c r="AZ2415" s="6">
        <v>253</v>
      </c>
      <c r="BA2415" s="87" t="s">
        <v>2496</v>
      </c>
      <c r="BB2415" s="39" t="s">
        <v>2583</v>
      </c>
      <c r="BC2415" s="84" t="s">
        <v>2349</v>
      </c>
      <c r="BD2415" s="38" t="s">
        <v>2497</v>
      </c>
      <c r="BE2415" s="39" t="s">
        <v>2584</v>
      </c>
      <c r="BF2415" s="90" t="s">
        <v>2498</v>
      </c>
      <c r="BJ2415" s="47" t="s">
        <v>2499</v>
      </c>
      <c r="BL2415" s="42" t="s">
        <v>2500</v>
      </c>
      <c r="BM2415" s="43" t="s">
        <v>2495</v>
      </c>
      <c r="BO2415" s="17"/>
      <c r="BP2415" s="18"/>
    </row>
    <row r="2416" spans="1:68" ht="15" customHeight="1" thickBot="1" x14ac:dyDescent="0.35">
      <c r="A2416" s="116">
        <v>2415</v>
      </c>
      <c r="H2416" s="121" t="s">
        <v>2586</v>
      </c>
      <c r="I2416" s="117">
        <v>8</v>
      </c>
      <c r="J2416" s="120" t="s">
        <v>2471</v>
      </c>
      <c r="K2416" s="119" t="s">
        <v>2471</v>
      </c>
      <c r="L2416" s="119" t="s">
        <v>2475</v>
      </c>
      <c r="M2416" s="119" t="s">
        <v>2476</v>
      </c>
      <c r="N2416" s="119" t="s">
        <v>2477</v>
      </c>
      <c r="O2416" s="120" t="s">
        <v>2588</v>
      </c>
      <c r="P2416" s="119" t="s">
        <v>2588</v>
      </c>
      <c r="Q2416" s="119" t="s">
        <v>2588</v>
      </c>
      <c r="R2416" s="6">
        <f t="shared" si="350"/>
        <v>5</v>
      </c>
      <c r="S2416" s="6">
        <f t="shared" si="351"/>
        <v>1</v>
      </c>
      <c r="T2416" s="7">
        <f t="shared" si="352"/>
        <v>130312</v>
      </c>
      <c r="U2416" s="122" t="str">
        <f t="shared" si="353"/>
        <v>1FD08</v>
      </c>
      <c r="V2416" s="10">
        <f t="shared" si="354"/>
        <v>253</v>
      </c>
      <c r="W2416" s="10">
        <f t="shared" si="355"/>
        <v>8</v>
      </c>
      <c r="X2416" s="11">
        <f t="shared" si="356"/>
        <v>16</v>
      </c>
      <c r="Y2416" s="11">
        <f t="shared" si="357"/>
        <v>253</v>
      </c>
      <c r="Z2416" s="12" t="str">
        <f t="shared" si="358"/>
        <v>Temperature</v>
      </c>
      <c r="AI2416" s="17"/>
      <c r="AJ2416" s="18"/>
      <c r="AK2416" s="19"/>
      <c r="AL2416" s="21"/>
      <c r="AM2416" s="21"/>
      <c r="AN2416" s="21"/>
      <c r="AO2416" s="21"/>
      <c r="AP2416" s="20"/>
      <c r="AQ2416" s="20"/>
      <c r="AR2416" s="20"/>
      <c r="AS2416" s="20"/>
      <c r="AT2416" s="20"/>
      <c r="AU2416" s="20"/>
      <c r="AV2416" s="20"/>
      <c r="AW2416" s="20"/>
      <c r="AX2416" s="222">
        <v>130312</v>
      </c>
      <c r="AY2416" s="6">
        <v>16</v>
      </c>
      <c r="AZ2416" s="6">
        <v>253</v>
      </c>
      <c r="BA2416" s="87" t="s">
        <v>2365</v>
      </c>
      <c r="BB2416" s="39" t="s">
        <v>2464</v>
      </c>
      <c r="BC2416" s="84" t="s">
        <v>2359</v>
      </c>
      <c r="BJ2416" s="47" t="s">
        <v>2501</v>
      </c>
      <c r="BL2416" s="42" t="s">
        <v>2494</v>
      </c>
      <c r="BM2416" s="43" t="s">
        <v>2495</v>
      </c>
      <c r="BO2416" s="17"/>
      <c r="BP2416" s="18"/>
    </row>
    <row r="2417" spans="1:68" ht="15" customHeight="1" thickBot="1" x14ac:dyDescent="0.35">
      <c r="A2417" s="116">
        <v>2416</v>
      </c>
      <c r="H2417" s="121" t="s">
        <v>2589</v>
      </c>
      <c r="I2417" s="117">
        <v>8</v>
      </c>
      <c r="J2417" s="119" t="s">
        <v>2478</v>
      </c>
      <c r="K2417" s="119" t="s">
        <v>2479</v>
      </c>
      <c r="L2417" s="119" t="s">
        <v>2480</v>
      </c>
      <c r="M2417" s="120" t="s">
        <v>2481</v>
      </c>
      <c r="N2417" s="120" t="s">
        <v>2482</v>
      </c>
      <c r="O2417" s="119" t="s">
        <v>2483</v>
      </c>
      <c r="P2417" s="119" t="s">
        <v>2475</v>
      </c>
      <c r="Q2417" s="119" t="s">
        <v>2473</v>
      </c>
      <c r="R2417" s="6">
        <f t="shared" si="350"/>
        <v>2</v>
      </c>
      <c r="S2417" s="6">
        <f t="shared" si="351"/>
        <v>1</v>
      </c>
      <c r="T2417" s="7">
        <f t="shared" si="352"/>
        <v>130306</v>
      </c>
      <c r="U2417" s="122" t="str">
        <f t="shared" si="353"/>
        <v>1FD02</v>
      </c>
      <c r="V2417" s="10">
        <f t="shared" si="354"/>
        <v>253</v>
      </c>
      <c r="W2417" s="10">
        <f t="shared" si="355"/>
        <v>2</v>
      </c>
      <c r="X2417" s="11">
        <f t="shared" si="356"/>
        <v>3</v>
      </c>
      <c r="Y2417" s="11">
        <f t="shared" si="357"/>
        <v>253</v>
      </c>
      <c r="Z2417" s="12" t="str">
        <f t="shared" si="358"/>
        <v>Wind Data</v>
      </c>
      <c r="AI2417" s="17"/>
      <c r="AJ2417" s="18"/>
      <c r="AK2417" s="19"/>
      <c r="AQ2417" s="34"/>
      <c r="AR2417" s="34"/>
      <c r="AS2417" s="34"/>
      <c r="AT2417" s="34"/>
      <c r="AU2417" s="34"/>
      <c r="AV2417" s="34"/>
      <c r="AW2417" s="34"/>
      <c r="AX2417" s="223">
        <v>130306</v>
      </c>
      <c r="AY2417" s="6">
        <v>3</v>
      </c>
      <c r="AZ2417" s="6">
        <v>253</v>
      </c>
      <c r="BA2417" s="87" t="s">
        <v>2496</v>
      </c>
      <c r="BB2417" s="39" t="s">
        <v>2598</v>
      </c>
      <c r="BC2417" s="84" t="s">
        <v>2349</v>
      </c>
      <c r="BD2417" s="38" t="s">
        <v>2497</v>
      </c>
      <c r="BE2417" s="39" t="s">
        <v>2599</v>
      </c>
      <c r="BF2417" s="90" t="s">
        <v>2498</v>
      </c>
      <c r="BJ2417" s="47" t="s">
        <v>2505</v>
      </c>
      <c r="BL2417" s="42" t="s">
        <v>2500</v>
      </c>
      <c r="BM2417" s="43" t="s">
        <v>2495</v>
      </c>
      <c r="BO2417" s="17"/>
      <c r="BP2417" s="18"/>
    </row>
    <row r="2418" spans="1:68" ht="15" customHeight="1" thickBot="1" x14ac:dyDescent="0.35">
      <c r="A2418" s="116">
        <v>2417</v>
      </c>
      <c r="H2418" s="121" t="s">
        <v>2503</v>
      </c>
      <c r="I2418" s="117">
        <v>8</v>
      </c>
      <c r="J2418" s="119" t="s">
        <v>2471</v>
      </c>
      <c r="K2418" s="120" t="s">
        <v>2481</v>
      </c>
      <c r="L2418" s="119" t="s">
        <v>2480</v>
      </c>
      <c r="M2418" s="119" t="s">
        <v>2479</v>
      </c>
      <c r="N2418" s="120" t="s">
        <v>2478</v>
      </c>
      <c r="O2418" s="119" t="s">
        <v>2588</v>
      </c>
      <c r="P2418" s="119" t="s">
        <v>2588</v>
      </c>
      <c r="Q2418" s="119" t="s">
        <v>2588</v>
      </c>
      <c r="R2418" s="6">
        <f t="shared" si="350"/>
        <v>5</v>
      </c>
      <c r="S2418" s="6">
        <f t="shared" si="351"/>
        <v>1</v>
      </c>
      <c r="T2418" s="7">
        <f t="shared" si="352"/>
        <v>130312</v>
      </c>
      <c r="U2418" s="122" t="str">
        <f t="shared" si="353"/>
        <v>1FD08</v>
      </c>
      <c r="V2418" s="10">
        <f t="shared" si="354"/>
        <v>253</v>
      </c>
      <c r="W2418" s="10">
        <f t="shared" si="355"/>
        <v>8</v>
      </c>
      <c r="X2418" s="11">
        <f t="shared" si="356"/>
        <v>16</v>
      </c>
      <c r="Y2418" s="11">
        <f t="shared" si="357"/>
        <v>253</v>
      </c>
      <c r="Z2418" s="12" t="str">
        <f t="shared" si="358"/>
        <v>Temperature</v>
      </c>
      <c r="AI2418" s="17"/>
      <c r="AJ2418" s="18"/>
      <c r="AK2418" s="19"/>
      <c r="AL2418" s="21"/>
      <c r="AM2418" s="21"/>
      <c r="AN2418" s="21"/>
      <c r="AO2418" s="21"/>
      <c r="AP2418" s="20"/>
      <c r="AQ2418" s="20"/>
      <c r="AR2418" s="20"/>
      <c r="AS2418" s="20"/>
      <c r="AT2418" s="20"/>
      <c r="AU2418" s="20"/>
      <c r="AV2418" s="20"/>
      <c r="AW2418" s="20"/>
      <c r="AX2418" s="222">
        <v>130312</v>
      </c>
      <c r="AY2418" s="6">
        <v>16</v>
      </c>
      <c r="AZ2418" s="6">
        <v>253</v>
      </c>
      <c r="BA2418" s="87" t="s">
        <v>2365</v>
      </c>
      <c r="BB2418" s="39" t="s">
        <v>2600</v>
      </c>
      <c r="BC2418" s="84" t="s">
        <v>2359</v>
      </c>
      <c r="BJ2418" s="47" t="s">
        <v>2601</v>
      </c>
      <c r="BL2418" s="42" t="s">
        <v>2494</v>
      </c>
      <c r="BM2418" s="43" t="s">
        <v>2495</v>
      </c>
      <c r="BO2418" s="17"/>
      <c r="BP2418" s="18"/>
    </row>
    <row r="2419" spans="1:68" ht="15" customHeight="1" thickBot="1" x14ac:dyDescent="0.35">
      <c r="A2419" s="116">
        <v>2418</v>
      </c>
      <c r="H2419" s="121" t="s">
        <v>2503</v>
      </c>
      <c r="I2419" s="117">
        <v>8</v>
      </c>
      <c r="J2419" s="119" t="s">
        <v>2471</v>
      </c>
      <c r="K2419" s="119" t="s">
        <v>2471</v>
      </c>
      <c r="L2419" s="119" t="s">
        <v>2472</v>
      </c>
      <c r="M2419" s="119" t="s">
        <v>2594</v>
      </c>
      <c r="N2419" s="119" t="s">
        <v>2473</v>
      </c>
      <c r="O2419" s="119" t="s">
        <v>2472</v>
      </c>
      <c r="P2419" s="119" t="s">
        <v>2475</v>
      </c>
      <c r="Q2419" s="120" t="s">
        <v>2483</v>
      </c>
      <c r="R2419" s="6">
        <f t="shared" si="350"/>
        <v>5</v>
      </c>
      <c r="S2419" s="6">
        <f t="shared" si="351"/>
        <v>1</v>
      </c>
      <c r="T2419" s="7">
        <f t="shared" si="352"/>
        <v>130312</v>
      </c>
      <c r="U2419" s="122" t="str">
        <f t="shared" si="353"/>
        <v>1FD08</v>
      </c>
      <c r="V2419" s="10">
        <f t="shared" si="354"/>
        <v>253</v>
      </c>
      <c r="W2419" s="10">
        <f t="shared" si="355"/>
        <v>8</v>
      </c>
      <c r="X2419" s="11">
        <f t="shared" si="356"/>
        <v>16</v>
      </c>
      <c r="Y2419" s="11">
        <f t="shared" si="357"/>
        <v>253</v>
      </c>
      <c r="Z2419" s="12" t="str">
        <f t="shared" si="358"/>
        <v>Temperature</v>
      </c>
      <c r="AI2419" s="17"/>
      <c r="AJ2419" s="18"/>
      <c r="AK2419" s="19"/>
      <c r="AQ2419" s="34"/>
      <c r="AR2419" s="34"/>
      <c r="AS2419" s="34"/>
      <c r="AT2419" s="34"/>
      <c r="AU2419" s="34"/>
      <c r="AV2419" s="34"/>
      <c r="AW2419" s="34"/>
      <c r="AX2419" s="223">
        <v>130312</v>
      </c>
      <c r="AY2419" s="6">
        <v>16</v>
      </c>
      <c r="AZ2419" s="6">
        <v>253</v>
      </c>
      <c r="BA2419" s="87" t="s">
        <v>2365</v>
      </c>
      <c r="BB2419" s="39" t="s">
        <v>2585</v>
      </c>
      <c r="BC2419" s="84" t="s">
        <v>2359</v>
      </c>
      <c r="BJ2419" s="47" t="s">
        <v>2493</v>
      </c>
      <c r="BL2419" s="42" t="s">
        <v>2494</v>
      </c>
      <c r="BM2419" s="43" t="s">
        <v>2495</v>
      </c>
      <c r="BO2419" s="17"/>
      <c r="BP2419" s="18"/>
    </row>
    <row r="2420" spans="1:68" ht="15" customHeight="1" thickBot="1" x14ac:dyDescent="0.35">
      <c r="A2420" s="116">
        <v>2419</v>
      </c>
      <c r="H2420" s="121" t="s">
        <v>2503</v>
      </c>
      <c r="I2420" s="117">
        <v>7</v>
      </c>
      <c r="J2420" s="119" t="s">
        <v>2484</v>
      </c>
      <c r="K2420" s="119" t="s">
        <v>2594</v>
      </c>
      <c r="L2420" s="120" t="s">
        <v>2481</v>
      </c>
      <c r="M2420" s="119" t="s">
        <v>2480</v>
      </c>
      <c r="N2420" s="119" t="s">
        <v>2479</v>
      </c>
      <c r="O2420" s="119" t="s">
        <v>2504</v>
      </c>
      <c r="P2420" s="119" t="s">
        <v>2475</v>
      </c>
      <c r="Q2420" s="119" t="s">
        <v>2485</v>
      </c>
      <c r="R2420" s="6">
        <f t="shared" si="350"/>
        <v>5</v>
      </c>
      <c r="S2420" s="6">
        <f t="shared" si="351"/>
        <v>1</v>
      </c>
      <c r="T2420" s="7">
        <f t="shared" si="352"/>
        <v>130312</v>
      </c>
      <c r="U2420" s="122" t="str">
        <f t="shared" si="353"/>
        <v>1FD08</v>
      </c>
      <c r="V2420" s="10">
        <f t="shared" si="354"/>
        <v>253</v>
      </c>
      <c r="W2420" s="10">
        <f t="shared" si="355"/>
        <v>8</v>
      </c>
      <c r="X2420" s="11">
        <f t="shared" si="356"/>
        <v>16</v>
      </c>
      <c r="Y2420" s="11">
        <f t="shared" si="357"/>
        <v>253</v>
      </c>
      <c r="Z2420" s="12" t="str">
        <f t="shared" si="358"/>
        <v>Temperature</v>
      </c>
      <c r="AI2420" s="17"/>
      <c r="AJ2420" s="18"/>
      <c r="AK2420" s="19"/>
      <c r="AL2420" s="21"/>
      <c r="AM2420" s="21"/>
      <c r="AN2420" s="21"/>
      <c r="AO2420" s="21"/>
      <c r="AP2420" s="20"/>
      <c r="AQ2420" s="20"/>
      <c r="AR2420" s="20"/>
      <c r="AS2420" s="20"/>
      <c r="AT2420" s="20"/>
      <c r="AU2420" s="20"/>
      <c r="AV2420" s="20"/>
      <c r="AW2420" s="20"/>
      <c r="AX2420" s="222">
        <v>130312</v>
      </c>
      <c r="AY2420" s="6">
        <v>16</v>
      </c>
      <c r="AZ2420" s="6">
        <v>253</v>
      </c>
      <c r="BA2420" s="87" t="s">
        <v>2365</v>
      </c>
      <c r="BB2420" s="39" t="s">
        <v>2602</v>
      </c>
      <c r="BC2420" s="84" t="s">
        <v>2359</v>
      </c>
      <c r="BJ2420" s="47" t="s">
        <v>2603</v>
      </c>
      <c r="BL2420" s="42" t="s">
        <v>2494</v>
      </c>
      <c r="BM2420" s="43" t="s">
        <v>2495</v>
      </c>
      <c r="BO2420" s="17"/>
      <c r="BP2420" s="18"/>
    </row>
    <row r="2421" spans="1:68" ht="15" customHeight="1" thickBot="1" x14ac:dyDescent="0.35">
      <c r="A2421" s="116">
        <v>2420</v>
      </c>
      <c r="H2421" s="121" t="s">
        <v>2595</v>
      </c>
      <c r="I2421" s="117">
        <v>8</v>
      </c>
      <c r="J2421" s="119" t="s">
        <v>2471</v>
      </c>
      <c r="K2421" s="119" t="s">
        <v>2471</v>
      </c>
      <c r="L2421" s="120" t="s">
        <v>2472</v>
      </c>
      <c r="M2421" s="120" t="s">
        <v>2594</v>
      </c>
      <c r="N2421" s="119" t="s">
        <v>2486</v>
      </c>
      <c r="O2421" s="119" t="s">
        <v>2588</v>
      </c>
      <c r="P2421" s="119" t="s">
        <v>2588</v>
      </c>
      <c r="Q2421" s="119" t="s">
        <v>2588</v>
      </c>
      <c r="R2421" s="6">
        <f t="shared" si="350"/>
        <v>5</v>
      </c>
      <c r="S2421" s="6">
        <f t="shared" si="351"/>
        <v>1</v>
      </c>
      <c r="T2421" s="7">
        <f t="shared" si="352"/>
        <v>130312</v>
      </c>
      <c r="U2421" s="122" t="str">
        <f t="shared" si="353"/>
        <v>1FD08</v>
      </c>
      <c r="V2421" s="10">
        <f t="shared" si="354"/>
        <v>253</v>
      </c>
      <c r="W2421" s="10">
        <f t="shared" si="355"/>
        <v>8</v>
      </c>
      <c r="X2421" s="11">
        <f t="shared" si="356"/>
        <v>25</v>
      </c>
      <c r="Y2421" s="11">
        <f t="shared" si="357"/>
        <v>253</v>
      </c>
      <c r="Z2421" s="12" t="str">
        <f t="shared" si="358"/>
        <v>Temperature</v>
      </c>
      <c r="AI2421" s="17"/>
      <c r="AJ2421" s="18"/>
      <c r="AK2421" s="19"/>
      <c r="AQ2421" s="34"/>
      <c r="AR2421" s="34"/>
      <c r="AS2421" s="34"/>
      <c r="AT2421" s="34"/>
      <c r="AU2421" s="34"/>
      <c r="AV2421" s="34"/>
      <c r="AW2421" s="34"/>
      <c r="AX2421" s="223">
        <v>130312</v>
      </c>
      <c r="AY2421" s="6">
        <v>25</v>
      </c>
      <c r="AZ2421" s="6">
        <v>253</v>
      </c>
      <c r="BA2421" s="87" t="s">
        <v>2365</v>
      </c>
      <c r="BB2421" s="39" t="s">
        <v>2467</v>
      </c>
      <c r="BC2421" s="84" t="s">
        <v>2359</v>
      </c>
      <c r="BJ2421" s="47" t="s">
        <v>2493</v>
      </c>
      <c r="BL2421" s="42" t="s">
        <v>2604</v>
      </c>
      <c r="BM2421" s="43" t="s">
        <v>2495</v>
      </c>
      <c r="BO2421" s="17"/>
      <c r="BP2421" s="18"/>
    </row>
    <row r="2422" spans="1:68" ht="15" customHeight="1" thickBot="1" x14ac:dyDescent="0.35">
      <c r="A2422" s="116">
        <v>2421</v>
      </c>
      <c r="H2422" s="121" t="s">
        <v>2487</v>
      </c>
      <c r="I2422" s="117">
        <v>8</v>
      </c>
      <c r="J2422" s="120" t="s">
        <v>2488</v>
      </c>
      <c r="K2422" s="119" t="s">
        <v>2489</v>
      </c>
      <c r="L2422" s="119" t="s">
        <v>2473</v>
      </c>
      <c r="M2422" s="119" t="s">
        <v>2490</v>
      </c>
      <c r="N2422" s="119" t="s">
        <v>2491</v>
      </c>
      <c r="O2422" s="119" t="s">
        <v>2492</v>
      </c>
      <c r="P2422" s="120" t="s">
        <v>2596</v>
      </c>
      <c r="Q2422" s="119" t="s">
        <v>2597</v>
      </c>
      <c r="R2422" s="6">
        <f t="shared" si="350"/>
        <v>2</v>
      </c>
      <c r="S2422" s="6">
        <f t="shared" si="351"/>
        <v>1</v>
      </c>
      <c r="T2422" s="7">
        <f t="shared" si="352"/>
        <v>130306</v>
      </c>
      <c r="U2422" s="122" t="str">
        <f t="shared" si="353"/>
        <v>1FD02</v>
      </c>
      <c r="V2422" s="10">
        <f t="shared" si="354"/>
        <v>253</v>
      </c>
      <c r="W2422" s="10">
        <f t="shared" si="355"/>
        <v>2</v>
      </c>
      <c r="X2422" s="11">
        <f t="shared" si="356"/>
        <v>3</v>
      </c>
      <c r="Y2422" s="11">
        <f t="shared" si="357"/>
        <v>253</v>
      </c>
      <c r="Z2422" s="12" t="str">
        <f t="shared" si="358"/>
        <v>Wind Data</v>
      </c>
      <c r="AI2422" s="17"/>
      <c r="AJ2422" s="18"/>
      <c r="AK2422" s="19"/>
      <c r="AL2422" s="21"/>
      <c r="AM2422" s="21"/>
      <c r="AN2422" s="21"/>
      <c r="AO2422" s="21"/>
      <c r="AP2422" s="20"/>
      <c r="AQ2422" s="20"/>
      <c r="AR2422" s="20"/>
      <c r="AS2422" s="20"/>
      <c r="AT2422" s="20"/>
      <c r="AU2422" s="20"/>
      <c r="AV2422" s="20"/>
      <c r="AW2422" s="20"/>
      <c r="AX2422" s="222">
        <v>130306</v>
      </c>
      <c r="AY2422" s="6">
        <v>3</v>
      </c>
      <c r="AZ2422" s="6">
        <v>253</v>
      </c>
      <c r="BA2422" s="87" t="s">
        <v>2496</v>
      </c>
      <c r="BB2422" s="39" t="s">
        <v>2468</v>
      </c>
      <c r="BC2422" s="84" t="s">
        <v>2349</v>
      </c>
      <c r="BD2422" s="38" t="s">
        <v>2497</v>
      </c>
      <c r="BE2422" s="39" t="s">
        <v>2469</v>
      </c>
      <c r="BF2422" s="90" t="s">
        <v>2498</v>
      </c>
      <c r="BJ2422" s="47" t="s">
        <v>2499</v>
      </c>
      <c r="BL2422" s="42" t="s">
        <v>2500</v>
      </c>
      <c r="BM2422" s="43" t="s">
        <v>2495</v>
      </c>
      <c r="BO2422" s="17"/>
      <c r="BP2422" s="18"/>
    </row>
    <row r="2423" spans="1:68" ht="15" customHeight="1" thickBot="1" x14ac:dyDescent="0.35">
      <c r="A2423" s="116">
        <v>2422</v>
      </c>
      <c r="H2423" s="121" t="s">
        <v>2586</v>
      </c>
      <c r="I2423" s="117">
        <v>8</v>
      </c>
      <c r="J2423" s="119" t="s">
        <v>2471</v>
      </c>
      <c r="K2423" s="119" t="s">
        <v>2471</v>
      </c>
      <c r="L2423" s="119" t="s">
        <v>2472</v>
      </c>
      <c r="M2423" s="119" t="s">
        <v>2587</v>
      </c>
      <c r="N2423" s="119" t="s">
        <v>2502</v>
      </c>
      <c r="O2423" s="119" t="s">
        <v>2588</v>
      </c>
      <c r="P2423" s="119" t="s">
        <v>2588</v>
      </c>
      <c r="Q2423" s="119" t="s">
        <v>2588</v>
      </c>
      <c r="R2423" s="6">
        <f t="shared" si="350"/>
        <v>5</v>
      </c>
      <c r="S2423" s="6">
        <f t="shared" si="351"/>
        <v>1</v>
      </c>
      <c r="T2423" s="7">
        <f t="shared" si="352"/>
        <v>130312</v>
      </c>
      <c r="U2423" s="122" t="str">
        <f t="shared" si="353"/>
        <v>1FD08</v>
      </c>
      <c r="V2423" s="10">
        <f t="shared" si="354"/>
        <v>253</v>
      </c>
      <c r="W2423" s="10">
        <f t="shared" si="355"/>
        <v>8</v>
      </c>
      <c r="X2423" s="11">
        <f t="shared" si="356"/>
        <v>16</v>
      </c>
      <c r="Y2423" s="11">
        <f t="shared" si="357"/>
        <v>253</v>
      </c>
      <c r="Z2423" s="12" t="str">
        <f t="shared" si="358"/>
        <v>Temperature</v>
      </c>
      <c r="AI2423" s="17"/>
      <c r="AJ2423" s="18"/>
      <c r="AK2423" s="19"/>
      <c r="AQ2423" s="34"/>
      <c r="AR2423" s="34"/>
      <c r="AS2423" s="34"/>
      <c r="AT2423" s="34"/>
      <c r="AU2423" s="34"/>
      <c r="AV2423" s="34"/>
      <c r="AW2423" s="34"/>
      <c r="AX2423" s="223">
        <v>130312</v>
      </c>
      <c r="AY2423" s="6">
        <v>16</v>
      </c>
      <c r="AZ2423" s="6">
        <v>253</v>
      </c>
      <c r="BA2423" s="87" t="s">
        <v>2365</v>
      </c>
      <c r="BB2423" s="39" t="s">
        <v>2582</v>
      </c>
      <c r="BC2423" s="84" t="s">
        <v>2359</v>
      </c>
      <c r="BJ2423" s="47" t="s">
        <v>2493</v>
      </c>
      <c r="BL2423" s="42" t="s">
        <v>2494</v>
      </c>
      <c r="BM2423" s="43" t="s">
        <v>2495</v>
      </c>
      <c r="BO2423" s="17"/>
      <c r="BP2423" s="18"/>
    </row>
    <row r="2424" spans="1:68" ht="15" customHeight="1" thickBot="1" x14ac:dyDescent="0.35">
      <c r="A2424" s="116">
        <v>2423</v>
      </c>
      <c r="H2424" s="121" t="s">
        <v>2589</v>
      </c>
      <c r="I2424" s="117">
        <v>8</v>
      </c>
      <c r="J2424" s="119" t="s">
        <v>2590</v>
      </c>
      <c r="K2424" s="119" t="s">
        <v>2591</v>
      </c>
      <c r="L2424" s="120" t="s">
        <v>2473</v>
      </c>
      <c r="M2424" s="120" t="s">
        <v>2592</v>
      </c>
      <c r="N2424" s="120" t="s">
        <v>2474</v>
      </c>
      <c r="O2424" s="120" t="s">
        <v>2593</v>
      </c>
      <c r="P2424" s="119" t="s">
        <v>2588</v>
      </c>
      <c r="Q2424" s="119" t="s">
        <v>2588</v>
      </c>
      <c r="R2424" s="6">
        <f t="shared" si="350"/>
        <v>2</v>
      </c>
      <c r="S2424" s="6">
        <f t="shared" si="351"/>
        <v>1</v>
      </c>
      <c r="T2424" s="7">
        <f t="shared" si="352"/>
        <v>130306</v>
      </c>
      <c r="U2424" s="122" t="str">
        <f t="shared" si="353"/>
        <v>1FD02</v>
      </c>
      <c r="V2424" s="10">
        <f t="shared" si="354"/>
        <v>253</v>
      </c>
      <c r="W2424" s="10">
        <f t="shared" si="355"/>
        <v>2</v>
      </c>
      <c r="X2424" s="11">
        <f t="shared" si="356"/>
        <v>3</v>
      </c>
      <c r="Y2424" s="11">
        <f t="shared" si="357"/>
        <v>253</v>
      </c>
      <c r="Z2424" s="12" t="str">
        <f t="shared" si="358"/>
        <v>Wind Data</v>
      </c>
      <c r="AI2424" s="17"/>
      <c r="AJ2424" s="18"/>
      <c r="AK2424" s="19"/>
      <c r="AL2424" s="21"/>
      <c r="AM2424" s="21"/>
      <c r="AN2424" s="21"/>
      <c r="AO2424" s="21"/>
      <c r="AP2424" s="20"/>
      <c r="AQ2424" s="20"/>
      <c r="AR2424" s="20"/>
      <c r="AS2424" s="20"/>
      <c r="AT2424" s="20"/>
      <c r="AU2424" s="20"/>
      <c r="AV2424" s="20"/>
      <c r="AW2424" s="20"/>
      <c r="AX2424" s="222">
        <v>130306</v>
      </c>
      <c r="AY2424" s="6">
        <v>3</v>
      </c>
      <c r="AZ2424" s="6">
        <v>253</v>
      </c>
      <c r="BA2424" s="87" t="s">
        <v>2496</v>
      </c>
      <c r="BB2424" s="39" t="s">
        <v>2583</v>
      </c>
      <c r="BC2424" s="84" t="s">
        <v>2349</v>
      </c>
      <c r="BD2424" s="38" t="s">
        <v>2497</v>
      </c>
      <c r="BE2424" s="39" t="s">
        <v>2584</v>
      </c>
      <c r="BF2424" s="90" t="s">
        <v>2498</v>
      </c>
      <c r="BJ2424" s="47" t="s">
        <v>2499</v>
      </c>
      <c r="BL2424" s="42" t="s">
        <v>2500</v>
      </c>
      <c r="BM2424" s="43" t="s">
        <v>2495</v>
      </c>
      <c r="BO2424" s="17"/>
      <c r="BP2424" s="18"/>
    </row>
    <row r="2425" spans="1:68" ht="15" customHeight="1" thickBot="1" x14ac:dyDescent="0.35">
      <c r="A2425" s="116">
        <v>2424</v>
      </c>
      <c r="H2425" s="121" t="s">
        <v>2586</v>
      </c>
      <c r="I2425" s="117">
        <v>8</v>
      </c>
      <c r="J2425" s="119" t="s">
        <v>2471</v>
      </c>
      <c r="K2425" s="119" t="s">
        <v>2471</v>
      </c>
      <c r="L2425" s="120" t="s">
        <v>2475</v>
      </c>
      <c r="M2425" s="119" t="s">
        <v>2476</v>
      </c>
      <c r="N2425" s="119" t="s">
        <v>2477</v>
      </c>
      <c r="O2425" s="119" t="s">
        <v>2588</v>
      </c>
      <c r="P2425" s="119" t="s">
        <v>2588</v>
      </c>
      <c r="Q2425" s="119" t="s">
        <v>2588</v>
      </c>
      <c r="R2425" s="6">
        <f t="shared" si="350"/>
        <v>5</v>
      </c>
      <c r="S2425" s="6">
        <f t="shared" si="351"/>
        <v>1</v>
      </c>
      <c r="T2425" s="7">
        <f t="shared" si="352"/>
        <v>130312</v>
      </c>
      <c r="U2425" s="122" t="str">
        <f t="shared" si="353"/>
        <v>1FD08</v>
      </c>
      <c r="V2425" s="10">
        <f t="shared" si="354"/>
        <v>253</v>
      </c>
      <c r="W2425" s="10">
        <f t="shared" si="355"/>
        <v>8</v>
      </c>
      <c r="X2425" s="11">
        <f t="shared" si="356"/>
        <v>16</v>
      </c>
      <c r="Y2425" s="11">
        <f t="shared" si="357"/>
        <v>253</v>
      </c>
      <c r="Z2425" s="12" t="str">
        <f t="shared" si="358"/>
        <v>Temperature</v>
      </c>
      <c r="AI2425" s="17"/>
      <c r="AJ2425" s="18"/>
      <c r="AK2425" s="19"/>
      <c r="AQ2425" s="34"/>
      <c r="AR2425" s="34"/>
      <c r="AS2425" s="34"/>
      <c r="AT2425" s="34"/>
      <c r="AU2425" s="34"/>
      <c r="AV2425" s="34"/>
      <c r="AW2425" s="34"/>
      <c r="AX2425" s="223">
        <v>130312</v>
      </c>
      <c r="AY2425" s="6">
        <v>16</v>
      </c>
      <c r="AZ2425" s="6">
        <v>253</v>
      </c>
      <c r="BA2425" s="87" t="s">
        <v>2365</v>
      </c>
      <c r="BB2425" s="39" t="s">
        <v>2464</v>
      </c>
      <c r="BC2425" s="84" t="s">
        <v>2359</v>
      </c>
      <c r="BJ2425" s="47" t="s">
        <v>2501</v>
      </c>
      <c r="BL2425" s="42" t="s">
        <v>2494</v>
      </c>
      <c r="BM2425" s="43" t="s">
        <v>2495</v>
      </c>
      <c r="BO2425" s="17"/>
      <c r="BP2425" s="18"/>
    </row>
    <row r="2426" spans="1:68" ht="15" customHeight="1" thickBot="1" x14ac:dyDescent="0.35">
      <c r="A2426" s="116">
        <v>2425</v>
      </c>
      <c r="H2426" s="121" t="s">
        <v>2589</v>
      </c>
      <c r="I2426" s="117">
        <v>8</v>
      </c>
      <c r="J2426" s="120" t="s">
        <v>2478</v>
      </c>
      <c r="K2426" s="119" t="s">
        <v>2479</v>
      </c>
      <c r="L2426" s="119" t="s">
        <v>2480</v>
      </c>
      <c r="M2426" s="119" t="s">
        <v>2481</v>
      </c>
      <c r="N2426" s="119" t="s">
        <v>2482</v>
      </c>
      <c r="O2426" s="120" t="s">
        <v>2483</v>
      </c>
      <c r="P2426" s="119" t="s">
        <v>2475</v>
      </c>
      <c r="Q2426" s="119" t="s">
        <v>2473</v>
      </c>
      <c r="R2426" s="6">
        <f t="shared" si="350"/>
        <v>2</v>
      </c>
      <c r="S2426" s="6">
        <f t="shared" si="351"/>
        <v>1</v>
      </c>
      <c r="T2426" s="7">
        <f t="shared" si="352"/>
        <v>130306</v>
      </c>
      <c r="U2426" s="122" t="str">
        <f t="shared" si="353"/>
        <v>1FD02</v>
      </c>
      <c r="V2426" s="10">
        <f t="shared" si="354"/>
        <v>253</v>
      </c>
      <c r="W2426" s="10">
        <f t="shared" si="355"/>
        <v>2</v>
      </c>
      <c r="X2426" s="11">
        <f t="shared" si="356"/>
        <v>3</v>
      </c>
      <c r="Y2426" s="11">
        <f t="shared" si="357"/>
        <v>253</v>
      </c>
      <c r="Z2426" s="12" t="str">
        <f t="shared" si="358"/>
        <v>Wind Data</v>
      </c>
      <c r="AI2426" s="17"/>
      <c r="AJ2426" s="18"/>
      <c r="AK2426" s="19"/>
      <c r="AL2426" s="21"/>
      <c r="AM2426" s="21"/>
      <c r="AN2426" s="21"/>
      <c r="AO2426" s="21"/>
      <c r="AP2426" s="20"/>
      <c r="AQ2426" s="20"/>
      <c r="AR2426" s="20"/>
      <c r="AS2426" s="20"/>
      <c r="AT2426" s="20"/>
      <c r="AU2426" s="20"/>
      <c r="AV2426" s="20"/>
      <c r="AW2426" s="20"/>
      <c r="AX2426" s="222">
        <v>130306</v>
      </c>
      <c r="AY2426" s="6">
        <v>3</v>
      </c>
      <c r="AZ2426" s="6">
        <v>253</v>
      </c>
      <c r="BA2426" s="87" t="s">
        <v>2496</v>
      </c>
      <c r="BB2426" s="39" t="s">
        <v>2598</v>
      </c>
      <c r="BC2426" s="84" t="s">
        <v>2349</v>
      </c>
      <c r="BD2426" s="38" t="s">
        <v>2497</v>
      </c>
      <c r="BE2426" s="39" t="s">
        <v>2599</v>
      </c>
      <c r="BF2426" s="90" t="s">
        <v>2498</v>
      </c>
      <c r="BJ2426" s="47" t="s">
        <v>2505</v>
      </c>
      <c r="BL2426" s="42" t="s">
        <v>2500</v>
      </c>
      <c r="BM2426" s="43" t="s">
        <v>2495</v>
      </c>
      <c r="BO2426" s="17"/>
      <c r="BP2426" s="18"/>
    </row>
    <row r="2427" spans="1:68" ht="15" customHeight="1" thickBot="1" x14ac:dyDescent="0.35">
      <c r="A2427" s="116">
        <v>2426</v>
      </c>
      <c r="H2427" s="121" t="s">
        <v>2503</v>
      </c>
      <c r="I2427" s="117">
        <v>8</v>
      </c>
      <c r="J2427" s="119" t="s">
        <v>2471</v>
      </c>
      <c r="K2427" s="119" t="s">
        <v>2481</v>
      </c>
      <c r="L2427" s="119" t="s">
        <v>2480</v>
      </c>
      <c r="M2427" s="120" t="s">
        <v>2479</v>
      </c>
      <c r="N2427" s="120" t="s">
        <v>2478</v>
      </c>
      <c r="O2427" s="119" t="s">
        <v>2588</v>
      </c>
      <c r="P2427" s="119" t="s">
        <v>2588</v>
      </c>
      <c r="Q2427" s="119" t="s">
        <v>2588</v>
      </c>
      <c r="R2427" s="6">
        <f t="shared" si="350"/>
        <v>5</v>
      </c>
      <c r="S2427" s="6">
        <f t="shared" si="351"/>
        <v>1</v>
      </c>
      <c r="T2427" s="7">
        <f t="shared" si="352"/>
        <v>130312</v>
      </c>
      <c r="U2427" s="122" t="str">
        <f t="shared" si="353"/>
        <v>1FD08</v>
      </c>
      <c r="V2427" s="10">
        <f t="shared" si="354"/>
        <v>253</v>
      </c>
      <c r="W2427" s="10">
        <f t="shared" si="355"/>
        <v>8</v>
      </c>
      <c r="X2427" s="11">
        <f t="shared" si="356"/>
        <v>16</v>
      </c>
      <c r="Y2427" s="11">
        <f t="shared" si="357"/>
        <v>253</v>
      </c>
      <c r="Z2427" s="12" t="str">
        <f t="shared" si="358"/>
        <v>Temperature</v>
      </c>
      <c r="AI2427" s="17"/>
      <c r="AJ2427" s="18"/>
      <c r="AK2427" s="19"/>
      <c r="AQ2427" s="34"/>
      <c r="AR2427" s="34"/>
      <c r="AS2427" s="34"/>
      <c r="AT2427" s="34"/>
      <c r="AU2427" s="34"/>
      <c r="AV2427" s="34"/>
      <c r="AW2427" s="34"/>
      <c r="AX2427" s="223">
        <v>130312</v>
      </c>
      <c r="AY2427" s="6">
        <v>16</v>
      </c>
      <c r="AZ2427" s="6">
        <v>253</v>
      </c>
      <c r="BA2427" s="87" t="s">
        <v>2365</v>
      </c>
      <c r="BB2427" s="39" t="s">
        <v>2600</v>
      </c>
      <c r="BC2427" s="84" t="s">
        <v>2359</v>
      </c>
      <c r="BJ2427" s="47" t="s">
        <v>2601</v>
      </c>
      <c r="BL2427" s="42" t="s">
        <v>2494</v>
      </c>
      <c r="BM2427" s="43" t="s">
        <v>2495</v>
      </c>
      <c r="BO2427" s="17"/>
      <c r="BP2427" s="18"/>
    </row>
    <row r="2428" spans="1:68" ht="15" customHeight="1" thickBot="1" x14ac:dyDescent="0.35">
      <c r="A2428" s="116">
        <v>2427</v>
      </c>
      <c r="H2428" s="121" t="s">
        <v>2503</v>
      </c>
      <c r="I2428" s="117">
        <v>8</v>
      </c>
      <c r="J2428" s="119" t="s">
        <v>2471</v>
      </c>
      <c r="K2428" s="120" t="s">
        <v>2471</v>
      </c>
      <c r="L2428" s="119" t="s">
        <v>2472</v>
      </c>
      <c r="M2428" s="119" t="s">
        <v>2594</v>
      </c>
      <c r="N2428" s="120" t="s">
        <v>2473</v>
      </c>
      <c r="O2428" s="119" t="s">
        <v>2472</v>
      </c>
      <c r="P2428" s="119" t="s">
        <v>2475</v>
      </c>
      <c r="Q2428" s="119" t="s">
        <v>2483</v>
      </c>
      <c r="R2428" s="6">
        <f t="shared" si="350"/>
        <v>5</v>
      </c>
      <c r="S2428" s="6">
        <f t="shared" si="351"/>
        <v>1</v>
      </c>
      <c r="T2428" s="7">
        <f t="shared" si="352"/>
        <v>130312</v>
      </c>
      <c r="U2428" s="122" t="str">
        <f t="shared" si="353"/>
        <v>1FD08</v>
      </c>
      <c r="V2428" s="10">
        <f t="shared" si="354"/>
        <v>253</v>
      </c>
      <c r="W2428" s="10">
        <f t="shared" si="355"/>
        <v>8</v>
      </c>
      <c r="X2428" s="11">
        <f t="shared" si="356"/>
        <v>16</v>
      </c>
      <c r="Y2428" s="11">
        <f t="shared" si="357"/>
        <v>253</v>
      </c>
      <c r="Z2428" s="12" t="str">
        <f t="shared" si="358"/>
        <v>Temperature</v>
      </c>
      <c r="AI2428" s="17"/>
      <c r="AJ2428" s="18"/>
      <c r="AK2428" s="19"/>
      <c r="AL2428" s="21"/>
      <c r="AM2428" s="21"/>
      <c r="AN2428" s="21"/>
      <c r="AO2428" s="21"/>
      <c r="AP2428" s="20"/>
      <c r="AQ2428" s="20"/>
      <c r="AR2428" s="20"/>
      <c r="AS2428" s="20"/>
      <c r="AT2428" s="20"/>
      <c r="AU2428" s="20"/>
      <c r="AV2428" s="20"/>
      <c r="AW2428" s="20"/>
      <c r="AX2428" s="222">
        <v>130312</v>
      </c>
      <c r="AY2428" s="6">
        <v>16</v>
      </c>
      <c r="AZ2428" s="6">
        <v>253</v>
      </c>
      <c r="BA2428" s="87" t="s">
        <v>2365</v>
      </c>
      <c r="BB2428" s="39" t="s">
        <v>2585</v>
      </c>
      <c r="BC2428" s="84" t="s">
        <v>2359</v>
      </c>
      <c r="BJ2428" s="47" t="s">
        <v>2493</v>
      </c>
      <c r="BL2428" s="42" t="s">
        <v>2494</v>
      </c>
      <c r="BM2428" s="43" t="s">
        <v>2495</v>
      </c>
      <c r="BO2428" s="17"/>
      <c r="BP2428" s="18"/>
    </row>
    <row r="2429" spans="1:68" ht="15" customHeight="1" thickBot="1" x14ac:dyDescent="0.35">
      <c r="A2429" s="116">
        <v>2428</v>
      </c>
      <c r="H2429" s="121" t="s">
        <v>2503</v>
      </c>
      <c r="I2429" s="117">
        <v>7</v>
      </c>
      <c r="J2429" s="119" t="s">
        <v>2484</v>
      </c>
      <c r="K2429" s="119" t="s">
        <v>2594</v>
      </c>
      <c r="L2429" s="120" t="s">
        <v>2481</v>
      </c>
      <c r="M2429" s="119" t="s">
        <v>2480</v>
      </c>
      <c r="N2429" s="119" t="s">
        <v>2479</v>
      </c>
      <c r="O2429" s="119" t="s">
        <v>2504</v>
      </c>
      <c r="P2429" s="119" t="s">
        <v>2475</v>
      </c>
      <c r="Q2429" s="119" t="s">
        <v>2485</v>
      </c>
      <c r="R2429" s="6">
        <f t="shared" si="350"/>
        <v>5</v>
      </c>
      <c r="S2429" s="6">
        <f t="shared" si="351"/>
        <v>1</v>
      </c>
      <c r="T2429" s="7">
        <f t="shared" si="352"/>
        <v>130312</v>
      </c>
      <c r="U2429" s="122" t="str">
        <f t="shared" si="353"/>
        <v>1FD08</v>
      </c>
      <c r="V2429" s="10">
        <f t="shared" si="354"/>
        <v>253</v>
      </c>
      <c r="W2429" s="10">
        <f t="shared" si="355"/>
        <v>8</v>
      </c>
      <c r="X2429" s="11">
        <f t="shared" si="356"/>
        <v>16</v>
      </c>
      <c r="Y2429" s="11">
        <f t="shared" si="357"/>
        <v>253</v>
      </c>
      <c r="Z2429" s="12" t="str">
        <f t="shared" si="358"/>
        <v>Temperature</v>
      </c>
      <c r="AI2429" s="17"/>
      <c r="AJ2429" s="18"/>
      <c r="AK2429" s="19"/>
      <c r="AQ2429" s="34"/>
      <c r="AR2429" s="34"/>
      <c r="AS2429" s="34"/>
      <c r="AT2429" s="34"/>
      <c r="AU2429" s="34"/>
      <c r="AV2429" s="34"/>
      <c r="AW2429" s="34"/>
      <c r="AX2429" s="223">
        <v>130312</v>
      </c>
      <c r="AY2429" s="6">
        <v>16</v>
      </c>
      <c r="AZ2429" s="6">
        <v>253</v>
      </c>
      <c r="BA2429" s="87" t="s">
        <v>2365</v>
      </c>
      <c r="BB2429" s="39" t="s">
        <v>2602</v>
      </c>
      <c r="BC2429" s="84" t="s">
        <v>2359</v>
      </c>
      <c r="BJ2429" s="47" t="s">
        <v>2603</v>
      </c>
      <c r="BL2429" s="42" t="s">
        <v>2494</v>
      </c>
      <c r="BM2429" s="43" t="s">
        <v>2495</v>
      </c>
      <c r="BO2429" s="17"/>
      <c r="BP2429" s="18"/>
    </row>
    <row r="2430" spans="1:68" ht="15" customHeight="1" thickBot="1" x14ac:dyDescent="0.35">
      <c r="A2430" s="116">
        <v>2429</v>
      </c>
      <c r="H2430" s="121" t="s">
        <v>2595</v>
      </c>
      <c r="I2430" s="117">
        <v>8</v>
      </c>
      <c r="J2430" s="119" t="s">
        <v>2471</v>
      </c>
      <c r="K2430" s="119" t="s">
        <v>2471</v>
      </c>
      <c r="L2430" s="119" t="s">
        <v>2472</v>
      </c>
      <c r="M2430" s="119" t="s">
        <v>2594</v>
      </c>
      <c r="N2430" s="119" t="s">
        <v>2486</v>
      </c>
      <c r="O2430" s="119" t="s">
        <v>2588</v>
      </c>
      <c r="P2430" s="119" t="s">
        <v>2588</v>
      </c>
      <c r="Q2430" s="120" t="s">
        <v>2588</v>
      </c>
      <c r="R2430" s="6">
        <f t="shared" si="350"/>
        <v>5</v>
      </c>
      <c r="S2430" s="6">
        <f t="shared" si="351"/>
        <v>1</v>
      </c>
      <c r="T2430" s="7">
        <f t="shared" si="352"/>
        <v>130312</v>
      </c>
      <c r="U2430" s="122" t="str">
        <f t="shared" si="353"/>
        <v>1FD08</v>
      </c>
      <c r="V2430" s="10">
        <f t="shared" si="354"/>
        <v>253</v>
      </c>
      <c r="W2430" s="10">
        <f t="shared" si="355"/>
        <v>8</v>
      </c>
      <c r="X2430" s="11">
        <f t="shared" si="356"/>
        <v>25</v>
      </c>
      <c r="Y2430" s="11">
        <f t="shared" si="357"/>
        <v>253</v>
      </c>
      <c r="Z2430" s="12" t="str">
        <f t="shared" si="358"/>
        <v>Temperature</v>
      </c>
      <c r="AI2430" s="17"/>
      <c r="AJ2430" s="18"/>
      <c r="AK2430" s="19"/>
      <c r="AL2430" s="21"/>
      <c r="AM2430" s="21"/>
      <c r="AN2430" s="21"/>
      <c r="AO2430" s="21"/>
      <c r="AP2430" s="20"/>
      <c r="AQ2430" s="20"/>
      <c r="AR2430" s="20"/>
      <c r="AS2430" s="20"/>
      <c r="AT2430" s="20"/>
      <c r="AU2430" s="20"/>
      <c r="AV2430" s="20"/>
      <c r="AW2430" s="20"/>
      <c r="AX2430" s="222">
        <v>130312</v>
      </c>
      <c r="AY2430" s="6">
        <v>25</v>
      </c>
      <c r="AZ2430" s="6">
        <v>253</v>
      </c>
      <c r="BA2430" s="87" t="s">
        <v>2365</v>
      </c>
      <c r="BB2430" s="39" t="s">
        <v>2467</v>
      </c>
      <c r="BC2430" s="84" t="s">
        <v>2359</v>
      </c>
      <c r="BJ2430" s="47" t="s">
        <v>2493</v>
      </c>
      <c r="BL2430" s="42" t="s">
        <v>2604</v>
      </c>
      <c r="BM2430" s="43" t="s">
        <v>2495</v>
      </c>
      <c r="BO2430" s="17"/>
      <c r="BP2430" s="18"/>
    </row>
    <row r="2431" spans="1:68" ht="15" customHeight="1" thickBot="1" x14ac:dyDescent="0.35">
      <c r="A2431" s="116">
        <v>2430</v>
      </c>
      <c r="H2431" s="121" t="s">
        <v>2487</v>
      </c>
      <c r="I2431" s="117">
        <v>8</v>
      </c>
      <c r="J2431" s="119" t="s">
        <v>2488</v>
      </c>
      <c r="K2431" s="119" t="s">
        <v>2489</v>
      </c>
      <c r="L2431" s="120" t="s">
        <v>2473</v>
      </c>
      <c r="M2431" s="119" t="s">
        <v>2490</v>
      </c>
      <c r="N2431" s="119" t="s">
        <v>2491</v>
      </c>
      <c r="O2431" s="119" t="s">
        <v>2492</v>
      </c>
      <c r="P2431" s="119" t="s">
        <v>2596</v>
      </c>
      <c r="Q2431" s="119" t="s">
        <v>2597</v>
      </c>
      <c r="R2431" s="6">
        <f t="shared" si="350"/>
        <v>2</v>
      </c>
      <c r="S2431" s="6">
        <f t="shared" si="351"/>
        <v>1</v>
      </c>
      <c r="T2431" s="7">
        <f t="shared" si="352"/>
        <v>130306</v>
      </c>
      <c r="U2431" s="122" t="str">
        <f t="shared" si="353"/>
        <v>1FD02</v>
      </c>
      <c r="V2431" s="10">
        <f t="shared" si="354"/>
        <v>253</v>
      </c>
      <c r="W2431" s="10">
        <f t="shared" si="355"/>
        <v>2</v>
      </c>
      <c r="X2431" s="11">
        <f t="shared" si="356"/>
        <v>3</v>
      </c>
      <c r="Y2431" s="11">
        <f t="shared" si="357"/>
        <v>253</v>
      </c>
      <c r="Z2431" s="12" t="str">
        <f t="shared" si="358"/>
        <v>Wind Data</v>
      </c>
      <c r="AI2431" s="17"/>
      <c r="AJ2431" s="18"/>
      <c r="AK2431" s="19"/>
      <c r="AQ2431" s="34"/>
      <c r="AR2431" s="34"/>
      <c r="AS2431" s="34"/>
      <c r="AT2431" s="34"/>
      <c r="AU2431" s="34"/>
      <c r="AV2431" s="34"/>
      <c r="AW2431" s="34"/>
      <c r="AX2431" s="223">
        <v>130306</v>
      </c>
      <c r="AY2431" s="6">
        <v>3</v>
      </c>
      <c r="AZ2431" s="6">
        <v>253</v>
      </c>
      <c r="BA2431" s="87" t="s">
        <v>2496</v>
      </c>
      <c r="BB2431" s="39" t="s">
        <v>2468</v>
      </c>
      <c r="BC2431" s="84" t="s">
        <v>2349</v>
      </c>
      <c r="BD2431" s="38" t="s">
        <v>2497</v>
      </c>
      <c r="BE2431" s="39" t="s">
        <v>2469</v>
      </c>
      <c r="BF2431" s="90" t="s">
        <v>2498</v>
      </c>
      <c r="BJ2431" s="47" t="s">
        <v>2499</v>
      </c>
      <c r="BL2431" s="42" t="s">
        <v>2500</v>
      </c>
      <c r="BM2431" s="43" t="s">
        <v>2495</v>
      </c>
      <c r="BO2431" s="17"/>
      <c r="BP2431" s="18"/>
    </row>
    <row r="2432" spans="1:68" ht="15" customHeight="1" thickBot="1" x14ac:dyDescent="0.35">
      <c r="A2432" s="116">
        <v>2431</v>
      </c>
      <c r="H2432" s="121" t="s">
        <v>2586</v>
      </c>
      <c r="I2432" s="117">
        <v>8</v>
      </c>
      <c r="J2432" s="120" t="s">
        <v>2471</v>
      </c>
      <c r="K2432" s="119" t="s">
        <v>2471</v>
      </c>
      <c r="L2432" s="119" t="s">
        <v>2472</v>
      </c>
      <c r="M2432" s="119" t="s">
        <v>2587</v>
      </c>
      <c r="N2432" s="119" t="s">
        <v>2502</v>
      </c>
      <c r="O2432" s="120" t="s">
        <v>2588</v>
      </c>
      <c r="P2432" s="119" t="s">
        <v>2588</v>
      </c>
      <c r="Q2432" s="119" t="s">
        <v>2588</v>
      </c>
      <c r="R2432" s="6">
        <f t="shared" si="350"/>
        <v>5</v>
      </c>
      <c r="S2432" s="6">
        <f t="shared" si="351"/>
        <v>1</v>
      </c>
      <c r="T2432" s="7">
        <f t="shared" si="352"/>
        <v>130312</v>
      </c>
      <c r="U2432" s="122" t="str">
        <f t="shared" si="353"/>
        <v>1FD08</v>
      </c>
      <c r="V2432" s="10">
        <f t="shared" si="354"/>
        <v>253</v>
      </c>
      <c r="W2432" s="10">
        <f t="shared" si="355"/>
        <v>8</v>
      </c>
      <c r="X2432" s="11">
        <f t="shared" si="356"/>
        <v>16</v>
      </c>
      <c r="Y2432" s="11">
        <f t="shared" si="357"/>
        <v>253</v>
      </c>
      <c r="Z2432" s="12" t="str">
        <f t="shared" si="358"/>
        <v>Temperature</v>
      </c>
      <c r="AI2432" s="17"/>
      <c r="AJ2432" s="18"/>
      <c r="AK2432" s="19"/>
      <c r="AL2432" s="21"/>
      <c r="AM2432" s="21"/>
      <c r="AN2432" s="21"/>
      <c r="AO2432" s="21"/>
      <c r="AP2432" s="20"/>
      <c r="AQ2432" s="20"/>
      <c r="AR2432" s="20"/>
      <c r="AS2432" s="20"/>
      <c r="AT2432" s="20"/>
      <c r="AU2432" s="20"/>
      <c r="AV2432" s="20"/>
      <c r="AW2432" s="20"/>
      <c r="AX2432" s="222">
        <v>130312</v>
      </c>
      <c r="AY2432" s="6">
        <v>16</v>
      </c>
      <c r="AZ2432" s="6">
        <v>253</v>
      </c>
      <c r="BA2432" s="87" t="s">
        <v>2365</v>
      </c>
      <c r="BB2432" s="39" t="s">
        <v>2582</v>
      </c>
      <c r="BC2432" s="84" t="s">
        <v>2359</v>
      </c>
      <c r="BJ2432" s="47" t="s">
        <v>2493</v>
      </c>
      <c r="BL2432" s="42" t="s">
        <v>2494</v>
      </c>
      <c r="BM2432" s="43" t="s">
        <v>2495</v>
      </c>
      <c r="BO2432" s="17"/>
      <c r="BP2432" s="18"/>
    </row>
    <row r="2433" spans="1:68" ht="15" customHeight="1" thickBot="1" x14ac:dyDescent="0.35">
      <c r="A2433" s="116">
        <v>2432</v>
      </c>
      <c r="H2433" s="121" t="s">
        <v>2589</v>
      </c>
      <c r="I2433" s="117">
        <v>8</v>
      </c>
      <c r="J2433" s="119" t="s">
        <v>2590</v>
      </c>
      <c r="K2433" s="119" t="s">
        <v>2591</v>
      </c>
      <c r="L2433" s="119" t="s">
        <v>2473</v>
      </c>
      <c r="M2433" s="120" t="s">
        <v>2592</v>
      </c>
      <c r="N2433" s="120" t="s">
        <v>2474</v>
      </c>
      <c r="O2433" s="119" t="s">
        <v>2593</v>
      </c>
      <c r="P2433" s="119" t="s">
        <v>2588</v>
      </c>
      <c r="Q2433" s="119" t="s">
        <v>2588</v>
      </c>
      <c r="R2433" s="6">
        <f t="shared" si="350"/>
        <v>2</v>
      </c>
      <c r="S2433" s="6">
        <f t="shared" si="351"/>
        <v>1</v>
      </c>
      <c r="T2433" s="7">
        <f t="shared" si="352"/>
        <v>130306</v>
      </c>
      <c r="U2433" s="122" t="str">
        <f t="shared" si="353"/>
        <v>1FD02</v>
      </c>
      <c r="V2433" s="10">
        <f t="shared" si="354"/>
        <v>253</v>
      </c>
      <c r="W2433" s="10">
        <f t="shared" si="355"/>
        <v>2</v>
      </c>
      <c r="X2433" s="11">
        <f t="shared" si="356"/>
        <v>3</v>
      </c>
      <c r="Y2433" s="11">
        <f t="shared" si="357"/>
        <v>253</v>
      </c>
      <c r="Z2433" s="12" t="str">
        <f t="shared" si="358"/>
        <v>Wind Data</v>
      </c>
      <c r="AI2433" s="17"/>
      <c r="AJ2433" s="18"/>
      <c r="AK2433" s="19"/>
      <c r="AQ2433" s="34"/>
      <c r="AR2433" s="34"/>
      <c r="AS2433" s="34"/>
      <c r="AT2433" s="34"/>
      <c r="AU2433" s="34"/>
      <c r="AV2433" s="34"/>
      <c r="AW2433" s="34"/>
      <c r="AX2433" s="223">
        <v>130306</v>
      </c>
      <c r="AY2433" s="6">
        <v>3</v>
      </c>
      <c r="AZ2433" s="6">
        <v>253</v>
      </c>
      <c r="BA2433" s="87" t="s">
        <v>2496</v>
      </c>
      <c r="BB2433" s="39" t="s">
        <v>2583</v>
      </c>
      <c r="BC2433" s="84" t="s">
        <v>2349</v>
      </c>
      <c r="BD2433" s="38" t="s">
        <v>2497</v>
      </c>
      <c r="BE2433" s="39" t="s">
        <v>2584</v>
      </c>
      <c r="BF2433" s="90" t="s">
        <v>2498</v>
      </c>
      <c r="BJ2433" s="47" t="s">
        <v>2499</v>
      </c>
      <c r="BL2433" s="42" t="s">
        <v>2500</v>
      </c>
      <c r="BM2433" s="43" t="s">
        <v>2495</v>
      </c>
      <c r="BO2433" s="17"/>
      <c r="BP2433" s="18"/>
    </row>
    <row r="2434" spans="1:68" ht="15" customHeight="1" thickBot="1" x14ac:dyDescent="0.35">
      <c r="A2434" s="116">
        <v>2433</v>
      </c>
      <c r="H2434" s="121" t="s">
        <v>2586</v>
      </c>
      <c r="I2434" s="117">
        <v>8</v>
      </c>
      <c r="J2434" s="119" t="s">
        <v>2471</v>
      </c>
      <c r="K2434" s="120" t="s">
        <v>2471</v>
      </c>
      <c r="L2434" s="119" t="s">
        <v>2475</v>
      </c>
      <c r="M2434" s="119" t="s">
        <v>2476</v>
      </c>
      <c r="N2434" s="120" t="s">
        <v>2477</v>
      </c>
      <c r="O2434" s="119" t="s">
        <v>2588</v>
      </c>
      <c r="P2434" s="119" t="s">
        <v>2588</v>
      </c>
      <c r="Q2434" s="119" t="s">
        <v>2588</v>
      </c>
      <c r="R2434" s="6">
        <f t="shared" si="350"/>
        <v>5</v>
      </c>
      <c r="S2434" s="6">
        <f t="shared" si="351"/>
        <v>1</v>
      </c>
      <c r="T2434" s="7">
        <f t="shared" si="352"/>
        <v>130312</v>
      </c>
      <c r="U2434" s="122" t="str">
        <f t="shared" si="353"/>
        <v>1FD08</v>
      </c>
      <c r="V2434" s="10">
        <f t="shared" si="354"/>
        <v>253</v>
      </c>
      <c r="W2434" s="10">
        <f t="shared" si="355"/>
        <v>8</v>
      </c>
      <c r="X2434" s="11">
        <f t="shared" si="356"/>
        <v>16</v>
      </c>
      <c r="Y2434" s="11">
        <f t="shared" si="357"/>
        <v>253</v>
      </c>
      <c r="Z2434" s="12" t="str">
        <f t="shared" si="358"/>
        <v>Temperature</v>
      </c>
      <c r="AI2434" s="17"/>
      <c r="AJ2434" s="18"/>
      <c r="AK2434" s="19"/>
      <c r="AL2434" s="21"/>
      <c r="AM2434" s="21"/>
      <c r="AN2434" s="21"/>
      <c r="AO2434" s="21"/>
      <c r="AP2434" s="20"/>
      <c r="AQ2434" s="20"/>
      <c r="AR2434" s="20"/>
      <c r="AS2434" s="20"/>
      <c r="AT2434" s="20"/>
      <c r="AU2434" s="20"/>
      <c r="AV2434" s="20"/>
      <c r="AW2434" s="20"/>
      <c r="AX2434" s="222">
        <v>130312</v>
      </c>
      <c r="AY2434" s="6">
        <v>16</v>
      </c>
      <c r="AZ2434" s="6">
        <v>253</v>
      </c>
      <c r="BA2434" s="87" t="s">
        <v>2365</v>
      </c>
      <c r="BB2434" s="39" t="s">
        <v>2464</v>
      </c>
      <c r="BC2434" s="84" t="s">
        <v>2359</v>
      </c>
      <c r="BJ2434" s="47" t="s">
        <v>2501</v>
      </c>
      <c r="BL2434" s="42" t="s">
        <v>2494</v>
      </c>
      <c r="BM2434" s="43" t="s">
        <v>2495</v>
      </c>
      <c r="BO2434" s="17"/>
      <c r="BP2434" s="18"/>
    </row>
    <row r="2435" spans="1:68" ht="15" customHeight="1" thickBot="1" x14ac:dyDescent="0.35">
      <c r="A2435" s="116">
        <v>2434</v>
      </c>
      <c r="H2435" s="121" t="s">
        <v>2589</v>
      </c>
      <c r="I2435" s="117">
        <v>8</v>
      </c>
      <c r="J2435" s="119" t="s">
        <v>2478</v>
      </c>
      <c r="K2435" s="119" t="s">
        <v>2479</v>
      </c>
      <c r="L2435" s="119" t="s">
        <v>2480</v>
      </c>
      <c r="M2435" s="119" t="s">
        <v>2481</v>
      </c>
      <c r="N2435" s="119" t="s">
        <v>2482</v>
      </c>
      <c r="O2435" s="119" t="s">
        <v>2483</v>
      </c>
      <c r="P2435" s="119" t="s">
        <v>2475</v>
      </c>
      <c r="Q2435" s="120" t="s">
        <v>2473</v>
      </c>
      <c r="R2435" s="6">
        <f t="shared" si="350"/>
        <v>2</v>
      </c>
      <c r="S2435" s="6">
        <f t="shared" si="351"/>
        <v>1</v>
      </c>
      <c r="T2435" s="7">
        <f t="shared" si="352"/>
        <v>130306</v>
      </c>
      <c r="U2435" s="122" t="str">
        <f t="shared" si="353"/>
        <v>1FD02</v>
      </c>
      <c r="V2435" s="10">
        <f t="shared" si="354"/>
        <v>253</v>
      </c>
      <c r="W2435" s="10">
        <f t="shared" si="355"/>
        <v>2</v>
      </c>
      <c r="X2435" s="11">
        <f t="shared" si="356"/>
        <v>3</v>
      </c>
      <c r="Y2435" s="11">
        <f t="shared" si="357"/>
        <v>253</v>
      </c>
      <c r="Z2435" s="12" t="str">
        <f t="shared" si="358"/>
        <v>Wind Data</v>
      </c>
      <c r="AI2435" s="17"/>
      <c r="AJ2435" s="18"/>
      <c r="AK2435" s="19"/>
      <c r="AQ2435" s="34"/>
      <c r="AR2435" s="34"/>
      <c r="AS2435" s="34"/>
      <c r="AT2435" s="34"/>
      <c r="AU2435" s="34"/>
      <c r="AV2435" s="34"/>
      <c r="AW2435" s="34"/>
      <c r="AX2435" s="223">
        <v>130306</v>
      </c>
      <c r="AY2435" s="6">
        <v>3</v>
      </c>
      <c r="AZ2435" s="6">
        <v>253</v>
      </c>
      <c r="BA2435" s="87" t="s">
        <v>2496</v>
      </c>
      <c r="BB2435" s="39" t="s">
        <v>2598</v>
      </c>
      <c r="BC2435" s="84" t="s">
        <v>2349</v>
      </c>
      <c r="BD2435" s="38" t="s">
        <v>2497</v>
      </c>
      <c r="BE2435" s="39" t="s">
        <v>2599</v>
      </c>
      <c r="BF2435" s="90" t="s">
        <v>2498</v>
      </c>
      <c r="BJ2435" s="47" t="s">
        <v>2505</v>
      </c>
      <c r="BL2435" s="42" t="s">
        <v>2500</v>
      </c>
      <c r="BM2435" s="43" t="s">
        <v>2495</v>
      </c>
      <c r="BO2435" s="17"/>
      <c r="BP2435" s="18"/>
    </row>
    <row r="2436" spans="1:68" ht="15" customHeight="1" thickBot="1" x14ac:dyDescent="0.35">
      <c r="A2436" s="116">
        <v>2435</v>
      </c>
      <c r="H2436" s="121" t="s">
        <v>2503</v>
      </c>
      <c r="I2436" s="117">
        <v>8</v>
      </c>
      <c r="J2436" s="119" t="s">
        <v>2471</v>
      </c>
      <c r="K2436" s="119" t="s">
        <v>2481</v>
      </c>
      <c r="L2436" s="120" t="s">
        <v>2480</v>
      </c>
      <c r="M2436" s="119" t="s">
        <v>2479</v>
      </c>
      <c r="N2436" s="119" t="s">
        <v>2478</v>
      </c>
      <c r="O2436" s="119" t="s">
        <v>2588</v>
      </c>
      <c r="P2436" s="119" t="s">
        <v>2588</v>
      </c>
      <c r="Q2436" s="119" t="s">
        <v>2588</v>
      </c>
      <c r="R2436" s="6">
        <f t="shared" si="350"/>
        <v>5</v>
      </c>
      <c r="S2436" s="6">
        <f t="shared" si="351"/>
        <v>1</v>
      </c>
      <c r="T2436" s="7">
        <f t="shared" si="352"/>
        <v>130312</v>
      </c>
      <c r="U2436" s="122" t="str">
        <f t="shared" si="353"/>
        <v>1FD08</v>
      </c>
      <c r="V2436" s="10">
        <f t="shared" si="354"/>
        <v>253</v>
      </c>
      <c r="W2436" s="10">
        <f t="shared" si="355"/>
        <v>8</v>
      </c>
      <c r="X2436" s="11">
        <f t="shared" si="356"/>
        <v>16</v>
      </c>
      <c r="Y2436" s="11">
        <f t="shared" si="357"/>
        <v>253</v>
      </c>
      <c r="Z2436" s="12" t="str">
        <f t="shared" si="358"/>
        <v>Temperature</v>
      </c>
      <c r="AI2436" s="17"/>
      <c r="AJ2436" s="18"/>
      <c r="AK2436" s="19"/>
      <c r="AL2436" s="21"/>
      <c r="AM2436" s="21"/>
      <c r="AN2436" s="21"/>
      <c r="AO2436" s="21"/>
      <c r="AP2436" s="20"/>
      <c r="AQ2436" s="20"/>
      <c r="AR2436" s="20"/>
      <c r="AS2436" s="20"/>
      <c r="AT2436" s="20"/>
      <c r="AU2436" s="20"/>
      <c r="AV2436" s="20"/>
      <c r="AW2436" s="20"/>
      <c r="AX2436" s="222">
        <v>130312</v>
      </c>
      <c r="AY2436" s="6">
        <v>16</v>
      </c>
      <c r="AZ2436" s="6">
        <v>253</v>
      </c>
      <c r="BA2436" s="87" t="s">
        <v>2365</v>
      </c>
      <c r="BB2436" s="39" t="s">
        <v>2600</v>
      </c>
      <c r="BC2436" s="84" t="s">
        <v>2359</v>
      </c>
      <c r="BJ2436" s="47" t="s">
        <v>2601</v>
      </c>
      <c r="BL2436" s="42" t="s">
        <v>2494</v>
      </c>
      <c r="BM2436" s="43" t="s">
        <v>2495</v>
      </c>
      <c r="BO2436" s="17"/>
      <c r="BP2436" s="18"/>
    </row>
    <row r="2437" spans="1:68" ht="15" customHeight="1" thickBot="1" x14ac:dyDescent="0.35">
      <c r="A2437" s="116">
        <v>2436</v>
      </c>
      <c r="H2437" s="121" t="s">
        <v>2503</v>
      </c>
      <c r="I2437" s="117">
        <v>8</v>
      </c>
      <c r="J2437" s="119" t="s">
        <v>2471</v>
      </c>
      <c r="K2437" s="120" t="s">
        <v>2471</v>
      </c>
      <c r="L2437" s="120" t="s">
        <v>2472</v>
      </c>
      <c r="M2437" s="119" t="s">
        <v>2594</v>
      </c>
      <c r="N2437" s="119" t="s">
        <v>2473</v>
      </c>
      <c r="O2437" s="120" t="s">
        <v>2472</v>
      </c>
      <c r="P2437" s="119" t="s">
        <v>2475</v>
      </c>
      <c r="Q2437" s="119" t="s">
        <v>2483</v>
      </c>
      <c r="R2437" s="6">
        <f t="shared" si="350"/>
        <v>5</v>
      </c>
      <c r="S2437" s="6">
        <f t="shared" si="351"/>
        <v>1</v>
      </c>
      <c r="T2437" s="7">
        <f t="shared" si="352"/>
        <v>130312</v>
      </c>
      <c r="U2437" s="122" t="str">
        <f t="shared" si="353"/>
        <v>1FD08</v>
      </c>
      <c r="V2437" s="10">
        <f t="shared" si="354"/>
        <v>253</v>
      </c>
      <c r="W2437" s="10">
        <f t="shared" si="355"/>
        <v>8</v>
      </c>
      <c r="X2437" s="11">
        <f t="shared" si="356"/>
        <v>16</v>
      </c>
      <c r="Y2437" s="11">
        <f t="shared" si="357"/>
        <v>253</v>
      </c>
      <c r="Z2437" s="12" t="str">
        <f t="shared" si="358"/>
        <v>Temperature</v>
      </c>
      <c r="AI2437" s="17"/>
      <c r="AJ2437" s="18"/>
      <c r="AK2437" s="19"/>
      <c r="AQ2437" s="34"/>
      <c r="AR2437" s="34"/>
      <c r="AS2437" s="34"/>
      <c r="AT2437" s="34"/>
      <c r="AU2437" s="34"/>
      <c r="AV2437" s="34"/>
      <c r="AW2437" s="34"/>
      <c r="AX2437" s="223">
        <v>130312</v>
      </c>
      <c r="AY2437" s="6">
        <v>16</v>
      </c>
      <c r="AZ2437" s="6">
        <v>253</v>
      </c>
      <c r="BA2437" s="87" t="s">
        <v>2365</v>
      </c>
      <c r="BB2437" s="39" t="s">
        <v>2585</v>
      </c>
      <c r="BC2437" s="84" t="s">
        <v>2359</v>
      </c>
      <c r="BJ2437" s="47" t="s">
        <v>2493</v>
      </c>
      <c r="BL2437" s="42" t="s">
        <v>2494</v>
      </c>
      <c r="BM2437" s="43" t="s">
        <v>2495</v>
      </c>
      <c r="BO2437" s="17"/>
      <c r="BP2437" s="18"/>
    </row>
    <row r="2438" spans="1:68" ht="15" customHeight="1" thickBot="1" x14ac:dyDescent="0.35">
      <c r="A2438" s="116">
        <v>2437</v>
      </c>
      <c r="H2438" s="121" t="s">
        <v>2503</v>
      </c>
      <c r="I2438" s="117">
        <v>7</v>
      </c>
      <c r="J2438" s="119" t="s">
        <v>2484</v>
      </c>
      <c r="K2438" s="119" t="s">
        <v>2594</v>
      </c>
      <c r="L2438" s="120" t="s">
        <v>2481</v>
      </c>
      <c r="M2438" s="120" t="s">
        <v>2480</v>
      </c>
      <c r="N2438" s="119" t="s">
        <v>2479</v>
      </c>
      <c r="O2438" s="119" t="s">
        <v>2504</v>
      </c>
      <c r="P2438" s="119" t="s">
        <v>2475</v>
      </c>
      <c r="Q2438" s="119" t="s">
        <v>2485</v>
      </c>
      <c r="R2438" s="6">
        <f t="shared" si="350"/>
        <v>5</v>
      </c>
      <c r="S2438" s="6">
        <f t="shared" si="351"/>
        <v>1</v>
      </c>
      <c r="T2438" s="7">
        <f t="shared" si="352"/>
        <v>130312</v>
      </c>
      <c r="U2438" s="122" t="str">
        <f t="shared" si="353"/>
        <v>1FD08</v>
      </c>
      <c r="V2438" s="10">
        <f t="shared" si="354"/>
        <v>253</v>
      </c>
      <c r="W2438" s="10">
        <f t="shared" si="355"/>
        <v>8</v>
      </c>
      <c r="X2438" s="11">
        <f t="shared" si="356"/>
        <v>16</v>
      </c>
      <c r="Y2438" s="11">
        <f t="shared" si="357"/>
        <v>253</v>
      </c>
      <c r="Z2438" s="12" t="str">
        <f t="shared" si="358"/>
        <v>Temperature</v>
      </c>
      <c r="AI2438" s="17"/>
      <c r="AJ2438" s="18"/>
      <c r="AK2438" s="19"/>
      <c r="AL2438" s="21"/>
      <c r="AM2438" s="21"/>
      <c r="AN2438" s="21"/>
      <c r="AO2438" s="21"/>
      <c r="AP2438" s="20"/>
      <c r="AQ2438" s="20"/>
      <c r="AR2438" s="20"/>
      <c r="AS2438" s="20"/>
      <c r="AT2438" s="20"/>
      <c r="AU2438" s="20"/>
      <c r="AV2438" s="20"/>
      <c r="AW2438" s="20"/>
      <c r="AX2438" s="222">
        <v>130312</v>
      </c>
      <c r="AY2438" s="6">
        <v>16</v>
      </c>
      <c r="AZ2438" s="6">
        <v>253</v>
      </c>
      <c r="BA2438" s="87" t="s">
        <v>2365</v>
      </c>
      <c r="BB2438" s="39" t="s">
        <v>2602</v>
      </c>
      <c r="BC2438" s="84" t="s">
        <v>2359</v>
      </c>
      <c r="BJ2438" s="47" t="s">
        <v>2603</v>
      </c>
      <c r="BL2438" s="42" t="s">
        <v>2494</v>
      </c>
      <c r="BM2438" s="43" t="s">
        <v>2495</v>
      </c>
      <c r="BO2438" s="17"/>
      <c r="BP2438" s="18"/>
    </row>
    <row r="2439" spans="1:68" ht="15" customHeight="1" thickBot="1" x14ac:dyDescent="0.35">
      <c r="A2439" s="116">
        <v>2438</v>
      </c>
      <c r="H2439" s="121" t="s">
        <v>2595</v>
      </c>
      <c r="I2439" s="117">
        <v>8</v>
      </c>
      <c r="J2439" s="119" t="s">
        <v>2471</v>
      </c>
      <c r="K2439" s="119" t="s">
        <v>2471</v>
      </c>
      <c r="L2439" s="119" t="s">
        <v>2472</v>
      </c>
      <c r="M2439" s="119" t="s">
        <v>2594</v>
      </c>
      <c r="N2439" s="119" t="s">
        <v>2486</v>
      </c>
      <c r="O2439" s="119" t="s">
        <v>2588</v>
      </c>
      <c r="P2439" s="119" t="s">
        <v>2588</v>
      </c>
      <c r="Q2439" s="119" t="s">
        <v>2588</v>
      </c>
      <c r="R2439" s="6">
        <f t="shared" si="350"/>
        <v>5</v>
      </c>
      <c r="S2439" s="6">
        <f t="shared" si="351"/>
        <v>1</v>
      </c>
      <c r="T2439" s="7">
        <f t="shared" si="352"/>
        <v>130312</v>
      </c>
      <c r="U2439" s="122" t="str">
        <f t="shared" si="353"/>
        <v>1FD08</v>
      </c>
      <c r="V2439" s="10">
        <f t="shared" si="354"/>
        <v>253</v>
      </c>
      <c r="W2439" s="10">
        <f t="shared" si="355"/>
        <v>8</v>
      </c>
      <c r="X2439" s="11">
        <f t="shared" si="356"/>
        <v>25</v>
      </c>
      <c r="Y2439" s="11">
        <f t="shared" si="357"/>
        <v>253</v>
      </c>
      <c r="Z2439" s="12" t="str">
        <f t="shared" si="358"/>
        <v>Temperature</v>
      </c>
      <c r="AI2439" s="17"/>
      <c r="AJ2439" s="18"/>
      <c r="AK2439" s="19"/>
      <c r="AQ2439" s="34"/>
      <c r="AR2439" s="34"/>
      <c r="AS2439" s="34"/>
      <c r="AT2439" s="34"/>
      <c r="AU2439" s="34"/>
      <c r="AV2439" s="34"/>
      <c r="AW2439" s="34"/>
      <c r="AX2439" s="223">
        <v>130312</v>
      </c>
      <c r="AY2439" s="6">
        <v>25</v>
      </c>
      <c r="AZ2439" s="6">
        <v>253</v>
      </c>
      <c r="BA2439" s="87" t="s">
        <v>2365</v>
      </c>
      <c r="BB2439" s="39" t="s">
        <v>2467</v>
      </c>
      <c r="BC2439" s="84" t="s">
        <v>2359</v>
      </c>
      <c r="BJ2439" s="47" t="s">
        <v>2493</v>
      </c>
      <c r="BL2439" s="42" t="s">
        <v>2604</v>
      </c>
      <c r="BM2439" s="43" t="s">
        <v>2495</v>
      </c>
      <c r="BO2439" s="17"/>
      <c r="BP2439" s="18"/>
    </row>
    <row r="2440" spans="1:68" ht="15" customHeight="1" thickBot="1" x14ac:dyDescent="0.35">
      <c r="A2440" s="116">
        <v>2439</v>
      </c>
      <c r="H2440" s="121" t="s">
        <v>2487</v>
      </c>
      <c r="I2440" s="117">
        <v>8</v>
      </c>
      <c r="J2440" s="119" t="s">
        <v>2488</v>
      </c>
      <c r="K2440" s="119" t="s">
        <v>2489</v>
      </c>
      <c r="L2440" s="120" t="s">
        <v>2473</v>
      </c>
      <c r="M2440" s="119" t="s">
        <v>2490</v>
      </c>
      <c r="N2440" s="119" t="s">
        <v>2491</v>
      </c>
      <c r="O2440" s="119" t="s">
        <v>2492</v>
      </c>
      <c r="P2440" s="119" t="s">
        <v>2596</v>
      </c>
      <c r="Q2440" s="119" t="s">
        <v>2597</v>
      </c>
      <c r="R2440" s="6">
        <f t="shared" si="350"/>
        <v>2</v>
      </c>
      <c r="S2440" s="6">
        <f t="shared" si="351"/>
        <v>1</v>
      </c>
      <c r="T2440" s="7">
        <f t="shared" si="352"/>
        <v>130306</v>
      </c>
      <c r="U2440" s="122" t="str">
        <f t="shared" si="353"/>
        <v>1FD02</v>
      </c>
      <c r="V2440" s="10">
        <f t="shared" si="354"/>
        <v>253</v>
      </c>
      <c r="W2440" s="10">
        <f t="shared" si="355"/>
        <v>2</v>
      </c>
      <c r="X2440" s="11">
        <f t="shared" si="356"/>
        <v>3</v>
      </c>
      <c r="Y2440" s="11">
        <f t="shared" si="357"/>
        <v>253</v>
      </c>
      <c r="Z2440" s="12" t="str">
        <f t="shared" si="358"/>
        <v>Wind Data</v>
      </c>
      <c r="AI2440" s="17"/>
      <c r="AJ2440" s="18"/>
      <c r="AK2440" s="19"/>
      <c r="AL2440" s="21"/>
      <c r="AM2440" s="21"/>
      <c r="AN2440" s="21"/>
      <c r="AO2440" s="21"/>
      <c r="AP2440" s="20"/>
      <c r="AQ2440" s="20"/>
      <c r="AR2440" s="20"/>
      <c r="AS2440" s="20"/>
      <c r="AT2440" s="20"/>
      <c r="AU2440" s="20"/>
      <c r="AV2440" s="20"/>
      <c r="AW2440" s="20"/>
      <c r="AX2440" s="222">
        <v>130306</v>
      </c>
      <c r="AY2440" s="6">
        <v>3</v>
      </c>
      <c r="AZ2440" s="6">
        <v>253</v>
      </c>
      <c r="BA2440" s="87" t="s">
        <v>2496</v>
      </c>
      <c r="BB2440" s="39" t="s">
        <v>2468</v>
      </c>
      <c r="BC2440" s="84" t="s">
        <v>2349</v>
      </c>
      <c r="BD2440" s="38" t="s">
        <v>2497</v>
      </c>
      <c r="BE2440" s="39" t="s">
        <v>2469</v>
      </c>
      <c r="BF2440" s="90" t="s">
        <v>2498</v>
      </c>
      <c r="BJ2440" s="47" t="s">
        <v>2499</v>
      </c>
      <c r="BL2440" s="42" t="s">
        <v>2500</v>
      </c>
      <c r="BM2440" s="43" t="s">
        <v>2495</v>
      </c>
      <c r="BO2440" s="17"/>
      <c r="BP2440" s="18"/>
    </row>
    <row r="2441" spans="1:68" ht="15" customHeight="1" thickBot="1" x14ac:dyDescent="0.35">
      <c r="A2441" s="116">
        <v>2440</v>
      </c>
      <c r="H2441" s="121" t="s">
        <v>2586</v>
      </c>
      <c r="I2441" s="117">
        <v>8</v>
      </c>
      <c r="J2441" s="120" t="s">
        <v>2471</v>
      </c>
      <c r="K2441" s="119" t="s">
        <v>2471</v>
      </c>
      <c r="L2441" s="119" t="s">
        <v>2472</v>
      </c>
      <c r="M2441" s="119" t="s">
        <v>2587</v>
      </c>
      <c r="N2441" s="119" t="s">
        <v>2502</v>
      </c>
      <c r="O2441" s="120" t="s">
        <v>2588</v>
      </c>
      <c r="P2441" s="120" t="s">
        <v>2588</v>
      </c>
      <c r="Q2441" s="120" t="s">
        <v>2588</v>
      </c>
      <c r="R2441" s="6">
        <f t="shared" si="350"/>
        <v>5</v>
      </c>
      <c r="S2441" s="6">
        <f t="shared" si="351"/>
        <v>1</v>
      </c>
      <c r="T2441" s="7">
        <f t="shared" si="352"/>
        <v>130312</v>
      </c>
      <c r="U2441" s="122" t="str">
        <f t="shared" si="353"/>
        <v>1FD08</v>
      </c>
      <c r="V2441" s="10">
        <f t="shared" si="354"/>
        <v>253</v>
      </c>
      <c r="W2441" s="10">
        <f t="shared" si="355"/>
        <v>8</v>
      </c>
      <c r="X2441" s="11">
        <f t="shared" si="356"/>
        <v>16</v>
      </c>
      <c r="Y2441" s="11">
        <f t="shared" si="357"/>
        <v>253</v>
      </c>
      <c r="Z2441" s="12" t="str">
        <f t="shared" si="358"/>
        <v>Temperature</v>
      </c>
      <c r="AI2441" s="17"/>
      <c r="AJ2441" s="18"/>
      <c r="AK2441" s="19"/>
      <c r="AQ2441" s="34"/>
      <c r="AR2441" s="34"/>
      <c r="AS2441" s="34"/>
      <c r="AT2441" s="34"/>
      <c r="AU2441" s="34"/>
      <c r="AV2441" s="34"/>
      <c r="AW2441" s="34"/>
      <c r="AX2441" s="223">
        <v>130312</v>
      </c>
      <c r="AY2441" s="6">
        <v>16</v>
      </c>
      <c r="AZ2441" s="6">
        <v>253</v>
      </c>
      <c r="BA2441" s="87" t="s">
        <v>2365</v>
      </c>
      <c r="BB2441" s="39" t="s">
        <v>2582</v>
      </c>
      <c r="BC2441" s="84" t="s">
        <v>2359</v>
      </c>
      <c r="BJ2441" s="47" t="s">
        <v>2493</v>
      </c>
      <c r="BL2441" s="42" t="s">
        <v>2494</v>
      </c>
      <c r="BM2441" s="43" t="s">
        <v>2495</v>
      </c>
      <c r="BO2441" s="17"/>
      <c r="BP2441" s="18"/>
    </row>
    <row r="2442" spans="1:68" ht="15" customHeight="1" thickBot="1" x14ac:dyDescent="0.35">
      <c r="A2442" s="116">
        <v>2441</v>
      </c>
      <c r="H2442" s="121" t="s">
        <v>2589</v>
      </c>
      <c r="I2442" s="117">
        <v>8</v>
      </c>
      <c r="J2442" s="120" t="s">
        <v>2590</v>
      </c>
      <c r="K2442" s="120" t="s">
        <v>2591</v>
      </c>
      <c r="L2442" s="120" t="s">
        <v>2473</v>
      </c>
      <c r="M2442" s="120" t="s">
        <v>2592</v>
      </c>
      <c r="N2442" s="120" t="s">
        <v>2474</v>
      </c>
      <c r="O2442" s="119" t="s">
        <v>2593</v>
      </c>
      <c r="P2442" s="119" t="s">
        <v>2588</v>
      </c>
      <c r="Q2442" s="119" t="s">
        <v>2588</v>
      </c>
      <c r="R2442" s="6">
        <f t="shared" si="350"/>
        <v>2</v>
      </c>
      <c r="S2442" s="6">
        <f t="shared" si="351"/>
        <v>1</v>
      </c>
      <c r="T2442" s="7">
        <f t="shared" si="352"/>
        <v>130306</v>
      </c>
      <c r="U2442" s="122" t="str">
        <f t="shared" si="353"/>
        <v>1FD02</v>
      </c>
      <c r="V2442" s="10">
        <f t="shared" si="354"/>
        <v>253</v>
      </c>
      <c r="W2442" s="10">
        <f t="shared" si="355"/>
        <v>2</v>
      </c>
      <c r="X2442" s="11">
        <f t="shared" si="356"/>
        <v>3</v>
      </c>
      <c r="Y2442" s="11">
        <f t="shared" si="357"/>
        <v>253</v>
      </c>
      <c r="Z2442" s="12" t="str">
        <f t="shared" si="358"/>
        <v>Wind Data</v>
      </c>
      <c r="AI2442" s="17"/>
      <c r="AJ2442" s="18"/>
      <c r="AK2442" s="19"/>
      <c r="AL2442" s="21"/>
      <c r="AM2442" s="21"/>
      <c r="AN2442" s="21"/>
      <c r="AO2442" s="21"/>
      <c r="AP2442" s="20"/>
      <c r="AQ2442" s="20"/>
      <c r="AR2442" s="20"/>
      <c r="AS2442" s="20"/>
      <c r="AT2442" s="20"/>
      <c r="AU2442" s="20"/>
      <c r="AV2442" s="20"/>
      <c r="AW2442" s="20"/>
      <c r="AX2442" s="222">
        <v>130306</v>
      </c>
      <c r="AY2442" s="6">
        <v>3</v>
      </c>
      <c r="AZ2442" s="6">
        <v>253</v>
      </c>
      <c r="BA2442" s="87" t="s">
        <v>2496</v>
      </c>
      <c r="BB2442" s="39" t="s">
        <v>2583</v>
      </c>
      <c r="BC2442" s="84" t="s">
        <v>2349</v>
      </c>
      <c r="BD2442" s="38" t="s">
        <v>2497</v>
      </c>
      <c r="BE2442" s="39" t="s">
        <v>2584</v>
      </c>
      <c r="BF2442" s="90" t="s">
        <v>2498</v>
      </c>
      <c r="BJ2442" s="47" t="s">
        <v>2499</v>
      </c>
      <c r="BL2442" s="42" t="s">
        <v>2500</v>
      </c>
      <c r="BM2442" s="43" t="s">
        <v>2495</v>
      </c>
      <c r="BO2442" s="17"/>
      <c r="BP2442" s="18"/>
    </row>
    <row r="2443" spans="1:68" ht="15" customHeight="1" thickBot="1" x14ac:dyDescent="0.35">
      <c r="A2443" s="116">
        <v>2442</v>
      </c>
      <c r="H2443" s="121" t="s">
        <v>2586</v>
      </c>
      <c r="I2443" s="117">
        <v>8</v>
      </c>
      <c r="J2443" s="120" t="s">
        <v>2471</v>
      </c>
      <c r="K2443" s="119" t="s">
        <v>2471</v>
      </c>
      <c r="L2443" s="119" t="s">
        <v>2475</v>
      </c>
      <c r="M2443" s="119" t="s">
        <v>2476</v>
      </c>
      <c r="N2443" s="119" t="s">
        <v>2477</v>
      </c>
      <c r="O2443" s="120" t="s">
        <v>2588</v>
      </c>
      <c r="P2443" s="119" t="s">
        <v>2588</v>
      </c>
      <c r="Q2443" s="119" t="s">
        <v>2588</v>
      </c>
      <c r="R2443" s="6">
        <f t="shared" si="350"/>
        <v>5</v>
      </c>
      <c r="S2443" s="6">
        <f t="shared" si="351"/>
        <v>1</v>
      </c>
      <c r="T2443" s="7">
        <f t="shared" si="352"/>
        <v>130312</v>
      </c>
      <c r="U2443" s="122" t="str">
        <f t="shared" si="353"/>
        <v>1FD08</v>
      </c>
      <c r="V2443" s="10">
        <f t="shared" si="354"/>
        <v>253</v>
      </c>
      <c r="W2443" s="10">
        <f t="shared" si="355"/>
        <v>8</v>
      </c>
      <c r="X2443" s="11">
        <f t="shared" si="356"/>
        <v>16</v>
      </c>
      <c r="Y2443" s="11">
        <f t="shared" si="357"/>
        <v>253</v>
      </c>
      <c r="Z2443" s="12" t="str">
        <f t="shared" si="358"/>
        <v>Temperature</v>
      </c>
      <c r="AI2443" s="17"/>
      <c r="AJ2443" s="18"/>
      <c r="AK2443" s="19"/>
      <c r="AQ2443" s="34"/>
      <c r="AR2443" s="34"/>
      <c r="AS2443" s="34"/>
      <c r="AT2443" s="34"/>
      <c r="AU2443" s="34"/>
      <c r="AV2443" s="34"/>
      <c r="AW2443" s="34"/>
      <c r="AX2443" s="223">
        <v>130312</v>
      </c>
      <c r="AY2443" s="6">
        <v>16</v>
      </c>
      <c r="AZ2443" s="6">
        <v>253</v>
      </c>
      <c r="BA2443" s="87" t="s">
        <v>2365</v>
      </c>
      <c r="BB2443" s="39" t="s">
        <v>2464</v>
      </c>
      <c r="BC2443" s="84" t="s">
        <v>2359</v>
      </c>
      <c r="BJ2443" s="47" t="s">
        <v>2501</v>
      </c>
      <c r="BL2443" s="42" t="s">
        <v>2494</v>
      </c>
      <c r="BM2443" s="43" t="s">
        <v>2495</v>
      </c>
      <c r="BO2443" s="17"/>
      <c r="BP2443" s="18"/>
    </row>
    <row r="2444" spans="1:68" ht="15" customHeight="1" thickBot="1" x14ac:dyDescent="0.35">
      <c r="A2444" s="116">
        <v>2443</v>
      </c>
      <c r="H2444" s="121" t="s">
        <v>2589</v>
      </c>
      <c r="I2444" s="117">
        <v>8</v>
      </c>
      <c r="J2444" s="119" t="s">
        <v>2478</v>
      </c>
      <c r="K2444" s="119" t="s">
        <v>2479</v>
      </c>
      <c r="L2444" s="119" t="s">
        <v>2480</v>
      </c>
      <c r="M2444" s="120" t="s">
        <v>2481</v>
      </c>
      <c r="N2444" s="120" t="s">
        <v>2482</v>
      </c>
      <c r="O2444" s="119" t="s">
        <v>2483</v>
      </c>
      <c r="P2444" s="119" t="s">
        <v>2475</v>
      </c>
      <c r="Q2444" s="119" t="s">
        <v>2473</v>
      </c>
      <c r="R2444" s="6">
        <f t="shared" si="350"/>
        <v>2</v>
      </c>
      <c r="S2444" s="6">
        <f t="shared" si="351"/>
        <v>1</v>
      </c>
      <c r="T2444" s="7">
        <f t="shared" si="352"/>
        <v>130306</v>
      </c>
      <c r="U2444" s="122" t="str">
        <f t="shared" si="353"/>
        <v>1FD02</v>
      </c>
      <c r="V2444" s="10">
        <f t="shared" si="354"/>
        <v>253</v>
      </c>
      <c r="W2444" s="10">
        <f t="shared" si="355"/>
        <v>2</v>
      </c>
      <c r="X2444" s="11">
        <f t="shared" si="356"/>
        <v>3</v>
      </c>
      <c r="Y2444" s="11">
        <f t="shared" si="357"/>
        <v>253</v>
      </c>
      <c r="Z2444" s="12" t="str">
        <f t="shared" si="358"/>
        <v>Wind Data</v>
      </c>
      <c r="AI2444" s="17"/>
      <c r="AJ2444" s="18"/>
      <c r="AK2444" s="19"/>
      <c r="AL2444" s="21"/>
      <c r="AM2444" s="21"/>
      <c r="AN2444" s="21"/>
      <c r="AO2444" s="21"/>
      <c r="AP2444" s="20"/>
      <c r="AQ2444" s="20"/>
      <c r="AR2444" s="20"/>
      <c r="AS2444" s="20"/>
      <c r="AT2444" s="20"/>
      <c r="AU2444" s="20"/>
      <c r="AV2444" s="20"/>
      <c r="AW2444" s="20"/>
      <c r="AX2444" s="222">
        <v>130306</v>
      </c>
      <c r="AY2444" s="6">
        <v>3</v>
      </c>
      <c r="AZ2444" s="6">
        <v>253</v>
      </c>
      <c r="BA2444" s="87" t="s">
        <v>2496</v>
      </c>
      <c r="BB2444" s="39" t="s">
        <v>2598</v>
      </c>
      <c r="BC2444" s="84" t="s">
        <v>2349</v>
      </c>
      <c r="BD2444" s="38" t="s">
        <v>2497</v>
      </c>
      <c r="BE2444" s="39" t="s">
        <v>2599</v>
      </c>
      <c r="BF2444" s="90" t="s">
        <v>2498</v>
      </c>
      <c r="BJ2444" s="47" t="s">
        <v>2505</v>
      </c>
      <c r="BL2444" s="42" t="s">
        <v>2500</v>
      </c>
      <c r="BM2444" s="43" t="s">
        <v>2495</v>
      </c>
      <c r="BO2444" s="17"/>
      <c r="BP2444" s="18"/>
    </row>
    <row r="2445" spans="1:68" ht="15" customHeight="1" thickBot="1" x14ac:dyDescent="0.35">
      <c r="A2445" s="116">
        <v>2444</v>
      </c>
      <c r="H2445" s="121" t="s">
        <v>2503</v>
      </c>
      <c r="I2445" s="117">
        <v>8</v>
      </c>
      <c r="J2445" s="119" t="s">
        <v>2471</v>
      </c>
      <c r="K2445" s="120" t="s">
        <v>2481</v>
      </c>
      <c r="L2445" s="119" t="s">
        <v>2480</v>
      </c>
      <c r="M2445" s="119" t="s">
        <v>2479</v>
      </c>
      <c r="N2445" s="120" t="s">
        <v>2478</v>
      </c>
      <c r="O2445" s="119" t="s">
        <v>2588</v>
      </c>
      <c r="P2445" s="119" t="s">
        <v>2588</v>
      </c>
      <c r="Q2445" s="119" t="s">
        <v>2588</v>
      </c>
      <c r="R2445" s="6">
        <f t="shared" si="350"/>
        <v>5</v>
      </c>
      <c r="S2445" s="6">
        <f t="shared" si="351"/>
        <v>1</v>
      </c>
      <c r="T2445" s="7">
        <f t="shared" si="352"/>
        <v>130312</v>
      </c>
      <c r="U2445" s="122" t="str">
        <f t="shared" si="353"/>
        <v>1FD08</v>
      </c>
      <c r="V2445" s="10">
        <f t="shared" si="354"/>
        <v>253</v>
      </c>
      <c r="W2445" s="10">
        <f t="shared" si="355"/>
        <v>8</v>
      </c>
      <c r="X2445" s="11">
        <f t="shared" si="356"/>
        <v>16</v>
      </c>
      <c r="Y2445" s="11">
        <f t="shared" si="357"/>
        <v>253</v>
      </c>
      <c r="Z2445" s="12" t="str">
        <f t="shared" si="358"/>
        <v>Temperature</v>
      </c>
      <c r="AI2445" s="17"/>
      <c r="AJ2445" s="18"/>
      <c r="AK2445" s="19"/>
      <c r="AQ2445" s="34"/>
      <c r="AR2445" s="34"/>
      <c r="AS2445" s="34"/>
      <c r="AT2445" s="34"/>
      <c r="AU2445" s="34"/>
      <c r="AV2445" s="34"/>
      <c r="AW2445" s="34"/>
      <c r="AX2445" s="223">
        <v>130312</v>
      </c>
      <c r="AY2445" s="6">
        <v>16</v>
      </c>
      <c r="AZ2445" s="6">
        <v>253</v>
      </c>
      <c r="BA2445" s="87" t="s">
        <v>2365</v>
      </c>
      <c r="BB2445" s="39" t="s">
        <v>2600</v>
      </c>
      <c r="BC2445" s="84" t="s">
        <v>2359</v>
      </c>
      <c r="BJ2445" s="47" t="s">
        <v>2601</v>
      </c>
      <c r="BL2445" s="42" t="s">
        <v>2494</v>
      </c>
      <c r="BM2445" s="43" t="s">
        <v>2495</v>
      </c>
      <c r="BO2445" s="17"/>
      <c r="BP2445" s="18"/>
    </row>
    <row r="2446" spans="1:68" ht="15" customHeight="1" thickBot="1" x14ac:dyDescent="0.35">
      <c r="A2446" s="116">
        <v>2445</v>
      </c>
      <c r="H2446" s="121" t="s">
        <v>2503</v>
      </c>
      <c r="I2446" s="117">
        <v>8</v>
      </c>
      <c r="J2446" s="119" t="s">
        <v>2471</v>
      </c>
      <c r="K2446" s="119" t="s">
        <v>2471</v>
      </c>
      <c r="L2446" s="120" t="s">
        <v>2472</v>
      </c>
      <c r="M2446" s="119" t="s">
        <v>2594</v>
      </c>
      <c r="N2446" s="119" t="s">
        <v>2473</v>
      </c>
      <c r="O2446" s="119" t="s">
        <v>2472</v>
      </c>
      <c r="P2446" s="119" t="s">
        <v>2475</v>
      </c>
      <c r="Q2446" s="119" t="s">
        <v>2483</v>
      </c>
      <c r="R2446" s="6">
        <f t="shared" si="350"/>
        <v>5</v>
      </c>
      <c r="S2446" s="6">
        <f t="shared" si="351"/>
        <v>1</v>
      </c>
      <c r="T2446" s="7">
        <f t="shared" si="352"/>
        <v>130312</v>
      </c>
      <c r="U2446" s="122" t="str">
        <f t="shared" si="353"/>
        <v>1FD08</v>
      </c>
      <c r="V2446" s="10">
        <f t="shared" si="354"/>
        <v>253</v>
      </c>
      <c r="W2446" s="10">
        <f t="shared" si="355"/>
        <v>8</v>
      </c>
      <c r="X2446" s="11">
        <f t="shared" si="356"/>
        <v>16</v>
      </c>
      <c r="Y2446" s="11">
        <f t="shared" si="357"/>
        <v>253</v>
      </c>
      <c r="Z2446" s="12" t="str">
        <f t="shared" si="358"/>
        <v>Temperature</v>
      </c>
      <c r="AI2446" s="17"/>
      <c r="AJ2446" s="18"/>
      <c r="AK2446" s="19"/>
      <c r="AL2446" s="21"/>
      <c r="AM2446" s="21"/>
      <c r="AN2446" s="21"/>
      <c r="AO2446" s="21"/>
      <c r="AP2446" s="20"/>
      <c r="AQ2446" s="20"/>
      <c r="AR2446" s="20"/>
      <c r="AS2446" s="20"/>
      <c r="AT2446" s="20"/>
      <c r="AU2446" s="20"/>
      <c r="AV2446" s="20"/>
      <c r="AW2446" s="20"/>
      <c r="AX2446" s="222">
        <v>130312</v>
      </c>
      <c r="AY2446" s="6">
        <v>16</v>
      </c>
      <c r="AZ2446" s="6">
        <v>253</v>
      </c>
      <c r="BA2446" s="87" t="s">
        <v>2365</v>
      </c>
      <c r="BB2446" s="39" t="s">
        <v>2585</v>
      </c>
      <c r="BC2446" s="84" t="s">
        <v>2359</v>
      </c>
      <c r="BJ2446" s="47" t="s">
        <v>2493</v>
      </c>
      <c r="BL2446" s="42" t="s">
        <v>2494</v>
      </c>
      <c r="BM2446" s="43" t="s">
        <v>2495</v>
      </c>
      <c r="BO2446" s="17"/>
      <c r="BP2446" s="18"/>
    </row>
    <row r="2447" spans="1:68" ht="15" customHeight="1" thickBot="1" x14ac:dyDescent="0.35">
      <c r="A2447" s="116">
        <v>2446</v>
      </c>
      <c r="H2447" s="121" t="s">
        <v>2503</v>
      </c>
      <c r="I2447" s="117">
        <v>7</v>
      </c>
      <c r="J2447" s="119" t="s">
        <v>2484</v>
      </c>
      <c r="K2447" s="120" t="s">
        <v>2594</v>
      </c>
      <c r="L2447" s="120" t="s">
        <v>2481</v>
      </c>
      <c r="M2447" s="120" t="s">
        <v>2480</v>
      </c>
      <c r="N2447" s="119" t="s">
        <v>2479</v>
      </c>
      <c r="O2447" s="119" t="s">
        <v>2504</v>
      </c>
      <c r="P2447" s="119" t="s">
        <v>2475</v>
      </c>
      <c r="Q2447" s="119" t="s">
        <v>2485</v>
      </c>
      <c r="R2447" s="6">
        <f t="shared" ref="R2447:R2510" si="359">_xlfn.BITRSHIFT(_xlfn.BITAND(HEX2DEC(H2447),HEX2DEC("1C000000")),26)</f>
        <v>5</v>
      </c>
      <c r="S2447" s="6">
        <f t="shared" ref="S2447:S2510" si="360">_xlfn.BITRSHIFT(_xlfn.BITAND(HEX2DEC(H2447),HEX2DEC("01000000")),24)</f>
        <v>1</v>
      </c>
      <c r="T2447" s="7">
        <f t="shared" ref="T2447:T2510" si="361">IF(_xlfn.BITRSHIFT(_xlfn.BITAND(HEX2DEC(H2447),HEX2DEC("0FF0000")),16)&lt;240,_xlfn.BITRSHIFT(_xlfn.BITAND(HEX2DEC(H2447),HEX2DEC("1FF0000")),8),_xlfn.BITRSHIFT(_xlfn.BITAND(HEX2DEC(H2447),HEX2DEC("1FFFF00")),8))</f>
        <v>130312</v>
      </c>
      <c r="U2447" s="122" t="str">
        <f t="shared" ref="U2447:U2510" si="362">DEC2HEX(T2447)</f>
        <v>1FD08</v>
      </c>
      <c r="V2447" s="10">
        <f t="shared" ref="V2447:V2510" si="363">_xlfn.BITRSHIFT(_xlfn.BITAND(HEX2DEC(H2447),HEX2DEC("0FF0000")),16)</f>
        <v>253</v>
      </c>
      <c r="W2447" s="10">
        <f t="shared" ref="W2447:W2510" si="364">_xlfn.BITRSHIFT(_xlfn.BITAND(HEX2DEC(H2447),HEX2DEC("FF00")),8)</f>
        <v>8</v>
      </c>
      <c r="X2447" s="11">
        <f t="shared" ref="X2447:X2510" si="365">_xlfn.BITAND(HEX2DEC(H2447),HEX2DEC("00000FF"))</f>
        <v>16</v>
      </c>
      <c r="Y2447" s="11">
        <f t="shared" ref="Y2447:Y2510" si="366">IF(_xlfn.BITRSHIFT(_xlfn.BITAND(HEX2DEC(H2447),HEX2DEC("0FF0000")),16)&lt;240,_xlfn.BITRSHIFT(_xlfn.BITAND(HEX2DEC(H2447),HEX2DEC("0FF00")),8),_xlfn.BITRSHIFT(_xlfn.BITAND(HEX2DEC(H2447),HEX2DEC("0FF0000")),16))</f>
        <v>253</v>
      </c>
      <c r="Z2447" s="12" t="str">
        <f t="shared" ref="Z2447:Z2510" si="367">VLOOKUP(T2447,BO:BP,2,FALSE)</f>
        <v>Temperature</v>
      </c>
      <c r="AI2447" s="17"/>
      <c r="AJ2447" s="18"/>
      <c r="AK2447" s="19"/>
      <c r="AQ2447" s="34"/>
      <c r="AR2447" s="34"/>
      <c r="AS2447" s="34"/>
      <c r="AT2447" s="34"/>
      <c r="AU2447" s="34"/>
      <c r="AV2447" s="34"/>
      <c r="AW2447" s="34"/>
      <c r="AX2447" s="223">
        <v>130312</v>
      </c>
      <c r="AY2447" s="6">
        <v>16</v>
      </c>
      <c r="AZ2447" s="6">
        <v>253</v>
      </c>
      <c r="BA2447" s="87" t="s">
        <v>2365</v>
      </c>
      <c r="BB2447" s="39" t="s">
        <v>2602</v>
      </c>
      <c r="BC2447" s="84" t="s">
        <v>2359</v>
      </c>
      <c r="BJ2447" s="47" t="s">
        <v>2603</v>
      </c>
      <c r="BL2447" s="42" t="s">
        <v>2494</v>
      </c>
      <c r="BM2447" s="43" t="s">
        <v>2495</v>
      </c>
      <c r="BO2447" s="17"/>
      <c r="BP2447" s="18"/>
    </row>
    <row r="2448" spans="1:68" ht="15" customHeight="1" thickBot="1" x14ac:dyDescent="0.35">
      <c r="A2448" s="116">
        <v>2447</v>
      </c>
      <c r="H2448" s="121" t="s">
        <v>2595</v>
      </c>
      <c r="I2448" s="117">
        <v>8</v>
      </c>
      <c r="J2448" s="119" t="s">
        <v>2471</v>
      </c>
      <c r="K2448" s="119" t="s">
        <v>2471</v>
      </c>
      <c r="L2448" s="120" t="s">
        <v>2472</v>
      </c>
      <c r="M2448" s="120" t="s">
        <v>2594</v>
      </c>
      <c r="N2448" s="120" t="s">
        <v>2486</v>
      </c>
      <c r="O2448" s="120" t="s">
        <v>2588</v>
      </c>
      <c r="P2448" s="120" t="s">
        <v>2588</v>
      </c>
      <c r="Q2448" s="119" t="s">
        <v>2588</v>
      </c>
      <c r="R2448" s="6">
        <f t="shared" si="359"/>
        <v>5</v>
      </c>
      <c r="S2448" s="6">
        <f t="shared" si="360"/>
        <v>1</v>
      </c>
      <c r="T2448" s="7">
        <f t="shared" si="361"/>
        <v>130312</v>
      </c>
      <c r="U2448" s="122" t="str">
        <f t="shared" si="362"/>
        <v>1FD08</v>
      </c>
      <c r="V2448" s="10">
        <f t="shared" si="363"/>
        <v>253</v>
      </c>
      <c r="W2448" s="10">
        <f t="shared" si="364"/>
        <v>8</v>
      </c>
      <c r="X2448" s="11">
        <f t="shared" si="365"/>
        <v>25</v>
      </c>
      <c r="Y2448" s="11">
        <f t="shared" si="366"/>
        <v>253</v>
      </c>
      <c r="Z2448" s="12" t="str">
        <f t="shared" si="367"/>
        <v>Temperature</v>
      </c>
      <c r="AI2448" s="17"/>
      <c r="AJ2448" s="18"/>
      <c r="AK2448" s="19"/>
      <c r="AL2448" s="21"/>
      <c r="AM2448" s="21"/>
      <c r="AN2448" s="21"/>
      <c r="AO2448" s="21"/>
      <c r="AP2448" s="20"/>
      <c r="AQ2448" s="20"/>
      <c r="AR2448" s="20"/>
      <c r="AS2448" s="20"/>
      <c r="AT2448" s="20"/>
      <c r="AU2448" s="20"/>
      <c r="AV2448" s="20"/>
      <c r="AW2448" s="20"/>
      <c r="AX2448" s="222">
        <v>130312</v>
      </c>
      <c r="AY2448" s="6">
        <v>25</v>
      </c>
      <c r="AZ2448" s="6">
        <v>253</v>
      </c>
      <c r="BA2448" s="87" t="s">
        <v>2365</v>
      </c>
      <c r="BB2448" s="39" t="s">
        <v>2467</v>
      </c>
      <c r="BC2448" s="84" t="s">
        <v>2359</v>
      </c>
      <c r="BJ2448" s="47" t="s">
        <v>2493</v>
      </c>
      <c r="BL2448" s="42" t="s">
        <v>2604</v>
      </c>
      <c r="BM2448" s="43" t="s">
        <v>2495</v>
      </c>
      <c r="BO2448" s="17"/>
      <c r="BP2448" s="18"/>
    </row>
    <row r="2449" spans="1:68" ht="15" customHeight="1" thickBot="1" x14ac:dyDescent="0.35">
      <c r="A2449" s="116">
        <v>2448</v>
      </c>
      <c r="H2449" s="121" t="s">
        <v>2487</v>
      </c>
      <c r="I2449" s="117">
        <v>8</v>
      </c>
      <c r="J2449" s="119" t="s">
        <v>2488</v>
      </c>
      <c r="K2449" s="119" t="s">
        <v>2489</v>
      </c>
      <c r="L2449" s="119" t="s">
        <v>2473</v>
      </c>
      <c r="M2449" s="119" t="s">
        <v>2490</v>
      </c>
      <c r="N2449" s="119" t="s">
        <v>2491</v>
      </c>
      <c r="O2449" s="119" t="s">
        <v>2492</v>
      </c>
      <c r="P2449" s="119" t="s">
        <v>2596</v>
      </c>
      <c r="Q2449" s="119" t="s">
        <v>2597</v>
      </c>
      <c r="R2449" s="6">
        <f t="shared" si="359"/>
        <v>2</v>
      </c>
      <c r="S2449" s="6">
        <f t="shared" si="360"/>
        <v>1</v>
      </c>
      <c r="T2449" s="7">
        <f t="shared" si="361"/>
        <v>130306</v>
      </c>
      <c r="U2449" s="122" t="str">
        <f t="shared" si="362"/>
        <v>1FD02</v>
      </c>
      <c r="V2449" s="10">
        <f t="shared" si="363"/>
        <v>253</v>
      </c>
      <c r="W2449" s="10">
        <f t="shared" si="364"/>
        <v>2</v>
      </c>
      <c r="X2449" s="11">
        <f t="shared" si="365"/>
        <v>3</v>
      </c>
      <c r="Y2449" s="11">
        <f t="shared" si="366"/>
        <v>253</v>
      </c>
      <c r="Z2449" s="12" t="str">
        <f t="shared" si="367"/>
        <v>Wind Data</v>
      </c>
      <c r="AI2449" s="17"/>
      <c r="AJ2449" s="18"/>
      <c r="AK2449" s="19"/>
      <c r="AQ2449" s="34"/>
      <c r="AR2449" s="34"/>
      <c r="AS2449" s="34"/>
      <c r="AT2449" s="34"/>
      <c r="AU2449" s="34"/>
      <c r="AV2449" s="34"/>
      <c r="AW2449" s="34"/>
      <c r="AX2449" s="223">
        <v>130306</v>
      </c>
      <c r="AY2449" s="6">
        <v>3</v>
      </c>
      <c r="AZ2449" s="6">
        <v>253</v>
      </c>
      <c r="BA2449" s="87" t="s">
        <v>2496</v>
      </c>
      <c r="BB2449" s="39" t="s">
        <v>2468</v>
      </c>
      <c r="BC2449" s="84" t="s">
        <v>2349</v>
      </c>
      <c r="BD2449" s="38" t="s">
        <v>2497</v>
      </c>
      <c r="BE2449" s="39" t="s">
        <v>2469</v>
      </c>
      <c r="BF2449" s="90" t="s">
        <v>2498</v>
      </c>
      <c r="BJ2449" s="47" t="s">
        <v>2499</v>
      </c>
      <c r="BL2449" s="42" t="s">
        <v>2500</v>
      </c>
      <c r="BM2449" s="43" t="s">
        <v>2495</v>
      </c>
      <c r="BO2449" s="17"/>
      <c r="BP2449" s="18"/>
    </row>
    <row r="2450" spans="1:68" ht="15" customHeight="1" thickBot="1" x14ac:dyDescent="0.35">
      <c r="A2450" s="116">
        <v>2449</v>
      </c>
      <c r="H2450" s="121" t="s">
        <v>2586</v>
      </c>
      <c r="I2450" s="117">
        <v>8</v>
      </c>
      <c r="J2450" s="119" t="s">
        <v>2471</v>
      </c>
      <c r="K2450" s="119" t="s">
        <v>2471</v>
      </c>
      <c r="L2450" s="119" t="s">
        <v>2472</v>
      </c>
      <c r="M2450" s="119" t="s">
        <v>2587</v>
      </c>
      <c r="N2450" s="119" t="s">
        <v>2502</v>
      </c>
      <c r="O2450" s="119" t="s">
        <v>2588</v>
      </c>
      <c r="P2450" s="119" t="s">
        <v>2588</v>
      </c>
      <c r="Q2450" s="119" t="s">
        <v>2588</v>
      </c>
      <c r="R2450" s="6">
        <f t="shared" si="359"/>
        <v>5</v>
      </c>
      <c r="S2450" s="6">
        <f t="shared" si="360"/>
        <v>1</v>
      </c>
      <c r="T2450" s="7">
        <f t="shared" si="361"/>
        <v>130312</v>
      </c>
      <c r="U2450" s="122" t="str">
        <f t="shared" si="362"/>
        <v>1FD08</v>
      </c>
      <c r="V2450" s="10">
        <f t="shared" si="363"/>
        <v>253</v>
      </c>
      <c r="W2450" s="10">
        <f t="shared" si="364"/>
        <v>8</v>
      </c>
      <c r="X2450" s="11">
        <f t="shared" si="365"/>
        <v>16</v>
      </c>
      <c r="Y2450" s="11">
        <f t="shared" si="366"/>
        <v>253</v>
      </c>
      <c r="Z2450" s="12" t="str">
        <f t="shared" si="367"/>
        <v>Temperature</v>
      </c>
      <c r="AI2450" s="17"/>
      <c r="AJ2450" s="18"/>
      <c r="AK2450" s="19"/>
      <c r="AL2450" s="21"/>
      <c r="AM2450" s="21"/>
      <c r="AN2450" s="21"/>
      <c r="AO2450" s="21"/>
      <c r="AP2450" s="20"/>
      <c r="AQ2450" s="20"/>
      <c r="AR2450" s="20"/>
      <c r="AS2450" s="20"/>
      <c r="AT2450" s="20"/>
      <c r="AU2450" s="20"/>
      <c r="AV2450" s="20"/>
      <c r="AW2450" s="20"/>
      <c r="AX2450" s="222">
        <v>130312</v>
      </c>
      <c r="AY2450" s="6">
        <v>16</v>
      </c>
      <c r="AZ2450" s="6">
        <v>253</v>
      </c>
      <c r="BA2450" s="87" t="s">
        <v>2365</v>
      </c>
      <c r="BB2450" s="39" t="s">
        <v>2582</v>
      </c>
      <c r="BC2450" s="84" t="s">
        <v>2359</v>
      </c>
      <c r="BJ2450" s="47" t="s">
        <v>2493</v>
      </c>
      <c r="BL2450" s="42" t="s">
        <v>2494</v>
      </c>
      <c r="BM2450" s="43" t="s">
        <v>2495</v>
      </c>
      <c r="BO2450" s="17"/>
      <c r="BP2450" s="18"/>
    </row>
    <row r="2451" spans="1:68" ht="15" customHeight="1" thickBot="1" x14ac:dyDescent="0.35">
      <c r="A2451" s="116">
        <v>2450</v>
      </c>
      <c r="H2451" s="121" t="s">
        <v>2589</v>
      </c>
      <c r="I2451" s="117">
        <v>8</v>
      </c>
      <c r="J2451" s="119" t="s">
        <v>2590</v>
      </c>
      <c r="K2451" s="120" t="s">
        <v>2591</v>
      </c>
      <c r="L2451" s="120" t="s">
        <v>2473</v>
      </c>
      <c r="M2451" s="119" t="s">
        <v>2592</v>
      </c>
      <c r="N2451" s="119" t="s">
        <v>2474</v>
      </c>
      <c r="O2451" s="119" t="s">
        <v>2593</v>
      </c>
      <c r="P2451" s="119" t="s">
        <v>2588</v>
      </c>
      <c r="Q2451" s="119" t="s">
        <v>2588</v>
      </c>
      <c r="R2451" s="6">
        <f t="shared" si="359"/>
        <v>2</v>
      </c>
      <c r="S2451" s="6">
        <f t="shared" si="360"/>
        <v>1</v>
      </c>
      <c r="T2451" s="7">
        <f t="shared" si="361"/>
        <v>130306</v>
      </c>
      <c r="U2451" s="122" t="str">
        <f t="shared" si="362"/>
        <v>1FD02</v>
      </c>
      <c r="V2451" s="10">
        <f t="shared" si="363"/>
        <v>253</v>
      </c>
      <c r="W2451" s="10">
        <f t="shared" si="364"/>
        <v>2</v>
      </c>
      <c r="X2451" s="11">
        <f t="shared" si="365"/>
        <v>3</v>
      </c>
      <c r="Y2451" s="11">
        <f t="shared" si="366"/>
        <v>253</v>
      </c>
      <c r="Z2451" s="12" t="str">
        <f t="shared" si="367"/>
        <v>Wind Data</v>
      </c>
      <c r="AI2451" s="17"/>
      <c r="AJ2451" s="18"/>
      <c r="AK2451" s="19"/>
      <c r="AQ2451" s="34"/>
      <c r="AR2451" s="34"/>
      <c r="AS2451" s="34"/>
      <c r="AT2451" s="34"/>
      <c r="AU2451" s="34"/>
      <c r="AV2451" s="34"/>
      <c r="AW2451" s="34"/>
      <c r="AX2451" s="223">
        <v>130306</v>
      </c>
      <c r="AY2451" s="6">
        <v>3</v>
      </c>
      <c r="AZ2451" s="6">
        <v>253</v>
      </c>
      <c r="BA2451" s="87" t="s">
        <v>2496</v>
      </c>
      <c r="BB2451" s="39" t="s">
        <v>2583</v>
      </c>
      <c r="BC2451" s="84" t="s">
        <v>2349</v>
      </c>
      <c r="BD2451" s="38" t="s">
        <v>2497</v>
      </c>
      <c r="BE2451" s="39" t="s">
        <v>2584</v>
      </c>
      <c r="BF2451" s="90" t="s">
        <v>2498</v>
      </c>
      <c r="BJ2451" s="47" t="s">
        <v>2499</v>
      </c>
      <c r="BL2451" s="42" t="s">
        <v>2500</v>
      </c>
      <c r="BM2451" s="43" t="s">
        <v>2495</v>
      </c>
      <c r="BO2451" s="17"/>
      <c r="BP2451" s="18"/>
    </row>
    <row r="2452" spans="1:68" ht="15" customHeight="1" thickBot="1" x14ac:dyDescent="0.35">
      <c r="A2452" s="116">
        <v>2451</v>
      </c>
      <c r="H2452" s="121" t="s">
        <v>2586</v>
      </c>
      <c r="I2452" s="117">
        <v>8</v>
      </c>
      <c r="J2452" s="119" t="s">
        <v>2471</v>
      </c>
      <c r="K2452" s="119" t="s">
        <v>2471</v>
      </c>
      <c r="L2452" s="119" t="s">
        <v>2475</v>
      </c>
      <c r="M2452" s="120" t="s">
        <v>2476</v>
      </c>
      <c r="N2452" s="119" t="s">
        <v>2477</v>
      </c>
      <c r="O2452" s="119" t="s">
        <v>2588</v>
      </c>
      <c r="P2452" s="119" t="s">
        <v>2588</v>
      </c>
      <c r="Q2452" s="120" t="s">
        <v>2588</v>
      </c>
      <c r="R2452" s="6">
        <f t="shared" si="359"/>
        <v>5</v>
      </c>
      <c r="S2452" s="6">
        <f t="shared" si="360"/>
        <v>1</v>
      </c>
      <c r="T2452" s="7">
        <f t="shared" si="361"/>
        <v>130312</v>
      </c>
      <c r="U2452" s="122" t="str">
        <f t="shared" si="362"/>
        <v>1FD08</v>
      </c>
      <c r="V2452" s="10">
        <f t="shared" si="363"/>
        <v>253</v>
      </c>
      <c r="W2452" s="10">
        <f t="shared" si="364"/>
        <v>8</v>
      </c>
      <c r="X2452" s="11">
        <f t="shared" si="365"/>
        <v>16</v>
      </c>
      <c r="Y2452" s="11">
        <f t="shared" si="366"/>
        <v>253</v>
      </c>
      <c r="Z2452" s="12" t="str">
        <f t="shared" si="367"/>
        <v>Temperature</v>
      </c>
      <c r="AI2452" s="17"/>
      <c r="AJ2452" s="18"/>
      <c r="AK2452" s="19"/>
      <c r="AL2452" s="21"/>
      <c r="AM2452" s="21"/>
      <c r="AN2452" s="21"/>
      <c r="AO2452" s="21"/>
      <c r="AP2452" s="20"/>
      <c r="AQ2452" s="20"/>
      <c r="AR2452" s="20"/>
      <c r="AS2452" s="20"/>
      <c r="AT2452" s="20"/>
      <c r="AU2452" s="20"/>
      <c r="AV2452" s="20"/>
      <c r="AW2452" s="20"/>
      <c r="AX2452" s="222">
        <v>130312</v>
      </c>
      <c r="AY2452" s="6">
        <v>16</v>
      </c>
      <c r="AZ2452" s="6">
        <v>253</v>
      </c>
      <c r="BA2452" s="87" t="s">
        <v>2365</v>
      </c>
      <c r="BB2452" s="39" t="s">
        <v>2464</v>
      </c>
      <c r="BC2452" s="84" t="s">
        <v>2359</v>
      </c>
      <c r="BJ2452" s="47" t="s">
        <v>2501</v>
      </c>
      <c r="BL2452" s="42" t="s">
        <v>2494</v>
      </c>
      <c r="BM2452" s="43" t="s">
        <v>2495</v>
      </c>
      <c r="BO2452" s="17"/>
      <c r="BP2452" s="18"/>
    </row>
    <row r="2453" spans="1:68" ht="15" customHeight="1" thickBot="1" x14ac:dyDescent="0.35">
      <c r="A2453" s="116">
        <v>2452</v>
      </c>
      <c r="H2453" s="121" t="s">
        <v>2589</v>
      </c>
      <c r="I2453" s="117">
        <v>8</v>
      </c>
      <c r="J2453" s="119" t="s">
        <v>2478</v>
      </c>
      <c r="K2453" s="120" t="s">
        <v>2479</v>
      </c>
      <c r="L2453" s="120" t="s">
        <v>2480</v>
      </c>
      <c r="M2453" s="120" t="s">
        <v>2481</v>
      </c>
      <c r="N2453" s="120" t="s">
        <v>2482</v>
      </c>
      <c r="O2453" s="119" t="s">
        <v>2483</v>
      </c>
      <c r="P2453" s="119" t="s">
        <v>2475</v>
      </c>
      <c r="Q2453" s="119" t="s">
        <v>2473</v>
      </c>
      <c r="R2453" s="6">
        <f t="shared" si="359"/>
        <v>2</v>
      </c>
      <c r="S2453" s="6">
        <f t="shared" si="360"/>
        <v>1</v>
      </c>
      <c r="T2453" s="7">
        <f t="shared" si="361"/>
        <v>130306</v>
      </c>
      <c r="U2453" s="122" t="str">
        <f t="shared" si="362"/>
        <v>1FD02</v>
      </c>
      <c r="V2453" s="10">
        <f t="shared" si="363"/>
        <v>253</v>
      </c>
      <c r="W2453" s="10">
        <f t="shared" si="364"/>
        <v>2</v>
      </c>
      <c r="X2453" s="11">
        <f t="shared" si="365"/>
        <v>3</v>
      </c>
      <c r="Y2453" s="11">
        <f t="shared" si="366"/>
        <v>253</v>
      </c>
      <c r="Z2453" s="12" t="str">
        <f t="shared" si="367"/>
        <v>Wind Data</v>
      </c>
      <c r="AI2453" s="17"/>
      <c r="AJ2453" s="18"/>
      <c r="AK2453" s="19"/>
      <c r="AQ2453" s="34"/>
      <c r="AR2453" s="34"/>
      <c r="AS2453" s="34"/>
      <c r="AT2453" s="34"/>
      <c r="AU2453" s="34"/>
      <c r="AV2453" s="34"/>
      <c r="AW2453" s="34"/>
      <c r="AX2453" s="223">
        <v>130306</v>
      </c>
      <c r="AY2453" s="6">
        <v>3</v>
      </c>
      <c r="AZ2453" s="6">
        <v>253</v>
      </c>
      <c r="BA2453" s="87" t="s">
        <v>2496</v>
      </c>
      <c r="BB2453" s="39" t="s">
        <v>2598</v>
      </c>
      <c r="BC2453" s="84" t="s">
        <v>2349</v>
      </c>
      <c r="BD2453" s="38" t="s">
        <v>2497</v>
      </c>
      <c r="BE2453" s="39" t="s">
        <v>2599</v>
      </c>
      <c r="BF2453" s="90" t="s">
        <v>2498</v>
      </c>
      <c r="BJ2453" s="47" t="s">
        <v>2505</v>
      </c>
      <c r="BL2453" s="42" t="s">
        <v>2500</v>
      </c>
      <c r="BM2453" s="43" t="s">
        <v>2495</v>
      </c>
      <c r="BO2453" s="17"/>
      <c r="BP2453" s="18"/>
    </row>
    <row r="2454" spans="1:68" ht="15" customHeight="1" thickBot="1" x14ac:dyDescent="0.35">
      <c r="A2454" s="116">
        <v>2453</v>
      </c>
      <c r="H2454" s="121" t="s">
        <v>2503</v>
      </c>
      <c r="I2454" s="117">
        <v>8</v>
      </c>
      <c r="J2454" s="119" t="s">
        <v>2471</v>
      </c>
      <c r="K2454" s="119" t="s">
        <v>2481</v>
      </c>
      <c r="L2454" s="120" t="s">
        <v>2480</v>
      </c>
      <c r="M2454" s="119" t="s">
        <v>2479</v>
      </c>
      <c r="N2454" s="120" t="s">
        <v>2478</v>
      </c>
      <c r="O2454" s="119" t="s">
        <v>2588</v>
      </c>
      <c r="P2454" s="119" t="s">
        <v>2588</v>
      </c>
      <c r="Q2454" s="120" t="s">
        <v>2588</v>
      </c>
      <c r="R2454" s="6">
        <f t="shared" si="359"/>
        <v>5</v>
      </c>
      <c r="S2454" s="6">
        <f t="shared" si="360"/>
        <v>1</v>
      </c>
      <c r="T2454" s="7">
        <f t="shared" si="361"/>
        <v>130312</v>
      </c>
      <c r="U2454" s="122" t="str">
        <f t="shared" si="362"/>
        <v>1FD08</v>
      </c>
      <c r="V2454" s="10">
        <f t="shared" si="363"/>
        <v>253</v>
      </c>
      <c r="W2454" s="10">
        <f t="shared" si="364"/>
        <v>8</v>
      </c>
      <c r="X2454" s="11">
        <f t="shared" si="365"/>
        <v>16</v>
      </c>
      <c r="Y2454" s="11">
        <f t="shared" si="366"/>
        <v>253</v>
      </c>
      <c r="Z2454" s="12" t="str">
        <f t="shared" si="367"/>
        <v>Temperature</v>
      </c>
      <c r="AI2454" s="17"/>
      <c r="AJ2454" s="18"/>
      <c r="AK2454" s="19"/>
      <c r="AL2454" s="21"/>
      <c r="AM2454" s="21"/>
      <c r="AN2454" s="21"/>
      <c r="AO2454" s="21"/>
      <c r="AP2454" s="20"/>
      <c r="AQ2454" s="20"/>
      <c r="AR2454" s="20"/>
      <c r="AS2454" s="20"/>
      <c r="AT2454" s="20"/>
      <c r="AU2454" s="20"/>
      <c r="AV2454" s="20"/>
      <c r="AW2454" s="20"/>
      <c r="AX2454" s="222">
        <v>130312</v>
      </c>
      <c r="AY2454" s="6">
        <v>16</v>
      </c>
      <c r="AZ2454" s="6">
        <v>253</v>
      </c>
      <c r="BA2454" s="87" t="s">
        <v>2365</v>
      </c>
      <c r="BB2454" s="39" t="s">
        <v>2600</v>
      </c>
      <c r="BC2454" s="84" t="s">
        <v>2359</v>
      </c>
      <c r="BJ2454" s="47" t="s">
        <v>2601</v>
      </c>
      <c r="BL2454" s="42" t="s">
        <v>2494</v>
      </c>
      <c r="BM2454" s="43" t="s">
        <v>2495</v>
      </c>
      <c r="BO2454" s="17"/>
      <c r="BP2454" s="18"/>
    </row>
    <row r="2455" spans="1:68" ht="15" customHeight="1" thickBot="1" x14ac:dyDescent="0.35">
      <c r="A2455" s="116">
        <v>2454</v>
      </c>
      <c r="H2455" s="121" t="s">
        <v>2503</v>
      </c>
      <c r="I2455" s="117">
        <v>8</v>
      </c>
      <c r="J2455" s="119" t="s">
        <v>2471</v>
      </c>
      <c r="K2455" s="120" t="s">
        <v>2471</v>
      </c>
      <c r="L2455" s="120" t="s">
        <v>2472</v>
      </c>
      <c r="M2455" s="119" t="s">
        <v>2594</v>
      </c>
      <c r="N2455" s="119" t="s">
        <v>2473</v>
      </c>
      <c r="O2455" s="119" t="s">
        <v>2472</v>
      </c>
      <c r="P2455" s="119" t="s">
        <v>2475</v>
      </c>
      <c r="Q2455" s="119" t="s">
        <v>2483</v>
      </c>
      <c r="R2455" s="6">
        <f t="shared" si="359"/>
        <v>5</v>
      </c>
      <c r="S2455" s="6">
        <f t="shared" si="360"/>
        <v>1</v>
      </c>
      <c r="T2455" s="7">
        <f t="shared" si="361"/>
        <v>130312</v>
      </c>
      <c r="U2455" s="122" t="str">
        <f t="shared" si="362"/>
        <v>1FD08</v>
      </c>
      <c r="V2455" s="10">
        <f t="shared" si="363"/>
        <v>253</v>
      </c>
      <c r="W2455" s="10">
        <f t="shared" si="364"/>
        <v>8</v>
      </c>
      <c r="X2455" s="11">
        <f t="shared" si="365"/>
        <v>16</v>
      </c>
      <c r="Y2455" s="11">
        <f t="shared" si="366"/>
        <v>253</v>
      </c>
      <c r="Z2455" s="12" t="str">
        <f t="shared" si="367"/>
        <v>Temperature</v>
      </c>
      <c r="AI2455" s="17"/>
      <c r="AJ2455" s="18"/>
      <c r="AK2455" s="19"/>
      <c r="AQ2455" s="34"/>
      <c r="AR2455" s="34"/>
      <c r="AS2455" s="34"/>
      <c r="AT2455" s="34"/>
      <c r="AU2455" s="34"/>
      <c r="AV2455" s="34"/>
      <c r="AW2455" s="34"/>
      <c r="AX2455" s="223">
        <v>130312</v>
      </c>
      <c r="AY2455" s="6">
        <v>16</v>
      </c>
      <c r="AZ2455" s="6">
        <v>253</v>
      </c>
      <c r="BA2455" s="87" t="s">
        <v>2365</v>
      </c>
      <c r="BB2455" s="39" t="s">
        <v>2585</v>
      </c>
      <c r="BC2455" s="84" t="s">
        <v>2359</v>
      </c>
      <c r="BJ2455" s="47" t="s">
        <v>2493</v>
      </c>
      <c r="BL2455" s="42" t="s">
        <v>2494</v>
      </c>
      <c r="BM2455" s="43" t="s">
        <v>2495</v>
      </c>
      <c r="BO2455" s="17"/>
      <c r="BP2455" s="18"/>
    </row>
    <row r="2456" spans="1:68" ht="15" customHeight="1" thickBot="1" x14ac:dyDescent="0.35">
      <c r="A2456" s="116">
        <v>2455</v>
      </c>
      <c r="H2456" s="121" t="s">
        <v>2503</v>
      </c>
      <c r="I2456" s="117">
        <v>7</v>
      </c>
      <c r="J2456" s="119" t="s">
        <v>2484</v>
      </c>
      <c r="K2456" s="119" t="s">
        <v>2594</v>
      </c>
      <c r="L2456" s="119" t="s">
        <v>2481</v>
      </c>
      <c r="M2456" s="119" t="s">
        <v>2480</v>
      </c>
      <c r="N2456" s="119" t="s">
        <v>2479</v>
      </c>
      <c r="O2456" s="120" t="s">
        <v>2504</v>
      </c>
      <c r="P2456" s="119" t="s">
        <v>2475</v>
      </c>
      <c r="Q2456" s="119" t="s">
        <v>2485</v>
      </c>
      <c r="R2456" s="6">
        <f t="shared" si="359"/>
        <v>5</v>
      </c>
      <c r="S2456" s="6">
        <f t="shared" si="360"/>
        <v>1</v>
      </c>
      <c r="T2456" s="7">
        <f t="shared" si="361"/>
        <v>130312</v>
      </c>
      <c r="U2456" s="122" t="str">
        <f t="shared" si="362"/>
        <v>1FD08</v>
      </c>
      <c r="V2456" s="10">
        <f t="shared" si="363"/>
        <v>253</v>
      </c>
      <c r="W2456" s="10">
        <f t="shared" si="364"/>
        <v>8</v>
      </c>
      <c r="X2456" s="11">
        <f t="shared" si="365"/>
        <v>16</v>
      </c>
      <c r="Y2456" s="11">
        <f t="shared" si="366"/>
        <v>253</v>
      </c>
      <c r="Z2456" s="12" t="str">
        <f t="shared" si="367"/>
        <v>Temperature</v>
      </c>
      <c r="AI2456" s="17"/>
      <c r="AJ2456" s="18"/>
      <c r="AK2456" s="19"/>
      <c r="AL2456" s="21"/>
      <c r="AM2456" s="21"/>
      <c r="AN2456" s="21"/>
      <c r="AO2456" s="21"/>
      <c r="AP2456" s="20"/>
      <c r="AQ2456" s="20"/>
      <c r="AR2456" s="20"/>
      <c r="AS2456" s="20"/>
      <c r="AT2456" s="20"/>
      <c r="AU2456" s="20"/>
      <c r="AV2456" s="20"/>
      <c r="AW2456" s="20"/>
      <c r="AX2456" s="222">
        <v>130312</v>
      </c>
      <c r="AY2456" s="6">
        <v>16</v>
      </c>
      <c r="AZ2456" s="6">
        <v>253</v>
      </c>
      <c r="BA2456" s="87" t="s">
        <v>2365</v>
      </c>
      <c r="BB2456" s="39" t="s">
        <v>2602</v>
      </c>
      <c r="BC2456" s="84" t="s">
        <v>2359</v>
      </c>
      <c r="BJ2456" s="47" t="s">
        <v>2603</v>
      </c>
      <c r="BL2456" s="42" t="s">
        <v>2494</v>
      </c>
      <c r="BM2456" s="43" t="s">
        <v>2495</v>
      </c>
      <c r="BO2456" s="17"/>
      <c r="BP2456" s="18"/>
    </row>
    <row r="2457" spans="1:68" ht="15" customHeight="1" thickBot="1" x14ac:dyDescent="0.35">
      <c r="A2457" s="116">
        <v>2456</v>
      </c>
      <c r="H2457" s="121" t="s">
        <v>2595</v>
      </c>
      <c r="I2457" s="117">
        <v>8</v>
      </c>
      <c r="J2457" s="119" t="s">
        <v>2471</v>
      </c>
      <c r="K2457" s="119" t="s">
        <v>2471</v>
      </c>
      <c r="L2457" s="119" t="s">
        <v>2472</v>
      </c>
      <c r="M2457" s="119" t="s">
        <v>2594</v>
      </c>
      <c r="N2457" s="119" t="s">
        <v>2486</v>
      </c>
      <c r="O2457" s="120" t="s">
        <v>2588</v>
      </c>
      <c r="P2457" s="119" t="s">
        <v>2588</v>
      </c>
      <c r="Q2457" s="119" t="s">
        <v>2588</v>
      </c>
      <c r="R2457" s="6">
        <f t="shared" si="359"/>
        <v>5</v>
      </c>
      <c r="S2457" s="6">
        <f t="shared" si="360"/>
        <v>1</v>
      </c>
      <c r="T2457" s="7">
        <f t="shared" si="361"/>
        <v>130312</v>
      </c>
      <c r="U2457" s="122" t="str">
        <f t="shared" si="362"/>
        <v>1FD08</v>
      </c>
      <c r="V2457" s="10">
        <f t="shared" si="363"/>
        <v>253</v>
      </c>
      <c r="W2457" s="10">
        <f t="shared" si="364"/>
        <v>8</v>
      </c>
      <c r="X2457" s="11">
        <f t="shared" si="365"/>
        <v>25</v>
      </c>
      <c r="Y2457" s="11">
        <f t="shared" si="366"/>
        <v>253</v>
      </c>
      <c r="Z2457" s="12" t="str">
        <f t="shared" si="367"/>
        <v>Temperature</v>
      </c>
      <c r="AI2457" s="17"/>
      <c r="AJ2457" s="18"/>
      <c r="AK2457" s="19"/>
      <c r="AQ2457" s="34"/>
      <c r="AR2457" s="34"/>
      <c r="AS2457" s="34"/>
      <c r="AT2457" s="34"/>
      <c r="AU2457" s="34"/>
      <c r="AV2457" s="34"/>
      <c r="AW2457" s="34"/>
      <c r="AX2457" s="223">
        <v>130312</v>
      </c>
      <c r="AY2457" s="6">
        <v>25</v>
      </c>
      <c r="AZ2457" s="6">
        <v>253</v>
      </c>
      <c r="BA2457" s="87" t="s">
        <v>2365</v>
      </c>
      <c r="BB2457" s="39" t="s">
        <v>2467</v>
      </c>
      <c r="BC2457" s="84" t="s">
        <v>2359</v>
      </c>
      <c r="BJ2457" s="47" t="s">
        <v>2493</v>
      </c>
      <c r="BL2457" s="42" t="s">
        <v>2604</v>
      </c>
      <c r="BM2457" s="43" t="s">
        <v>2495</v>
      </c>
      <c r="BO2457" s="17"/>
      <c r="BP2457" s="18"/>
    </row>
    <row r="2458" spans="1:68" ht="15" customHeight="1" thickBot="1" x14ac:dyDescent="0.35">
      <c r="A2458" s="116">
        <v>2457</v>
      </c>
      <c r="H2458" s="121" t="s">
        <v>2487</v>
      </c>
      <c r="I2458" s="117">
        <v>8</v>
      </c>
      <c r="J2458" s="119" t="s">
        <v>2488</v>
      </c>
      <c r="K2458" s="119" t="s">
        <v>2489</v>
      </c>
      <c r="L2458" s="119" t="s">
        <v>2473</v>
      </c>
      <c r="M2458" s="119" t="s">
        <v>2490</v>
      </c>
      <c r="N2458" s="119" t="s">
        <v>2491</v>
      </c>
      <c r="O2458" s="119" t="s">
        <v>2492</v>
      </c>
      <c r="P2458" s="119" t="s">
        <v>2596</v>
      </c>
      <c r="Q2458" s="119" t="s">
        <v>2597</v>
      </c>
      <c r="R2458" s="6">
        <f t="shared" si="359"/>
        <v>2</v>
      </c>
      <c r="S2458" s="6">
        <f t="shared" si="360"/>
        <v>1</v>
      </c>
      <c r="T2458" s="7">
        <f t="shared" si="361"/>
        <v>130306</v>
      </c>
      <c r="U2458" s="122" t="str">
        <f t="shared" si="362"/>
        <v>1FD02</v>
      </c>
      <c r="V2458" s="10">
        <f t="shared" si="363"/>
        <v>253</v>
      </c>
      <c r="W2458" s="10">
        <f t="shared" si="364"/>
        <v>2</v>
      </c>
      <c r="X2458" s="11">
        <f t="shared" si="365"/>
        <v>3</v>
      </c>
      <c r="Y2458" s="11">
        <f t="shared" si="366"/>
        <v>253</v>
      </c>
      <c r="Z2458" s="12" t="str">
        <f t="shared" si="367"/>
        <v>Wind Data</v>
      </c>
      <c r="AI2458" s="17"/>
      <c r="AJ2458" s="18"/>
      <c r="AK2458" s="19"/>
      <c r="AL2458" s="21"/>
      <c r="AM2458" s="21"/>
      <c r="AN2458" s="21"/>
      <c r="AO2458" s="21"/>
      <c r="AP2458" s="20"/>
      <c r="AQ2458" s="20"/>
      <c r="AR2458" s="20"/>
      <c r="AS2458" s="20"/>
      <c r="AT2458" s="20"/>
      <c r="AU2458" s="20"/>
      <c r="AV2458" s="20"/>
      <c r="AW2458" s="20"/>
      <c r="AX2458" s="222">
        <v>130306</v>
      </c>
      <c r="AY2458" s="6">
        <v>3</v>
      </c>
      <c r="AZ2458" s="6">
        <v>253</v>
      </c>
      <c r="BA2458" s="87" t="s">
        <v>2496</v>
      </c>
      <c r="BB2458" s="39" t="s">
        <v>2468</v>
      </c>
      <c r="BC2458" s="84" t="s">
        <v>2349</v>
      </c>
      <c r="BD2458" s="38" t="s">
        <v>2497</v>
      </c>
      <c r="BE2458" s="39" t="s">
        <v>2469</v>
      </c>
      <c r="BF2458" s="90" t="s">
        <v>2498</v>
      </c>
      <c r="BJ2458" s="47" t="s">
        <v>2499</v>
      </c>
      <c r="BL2458" s="42" t="s">
        <v>2500</v>
      </c>
      <c r="BM2458" s="43" t="s">
        <v>2495</v>
      </c>
      <c r="BO2458" s="17"/>
      <c r="BP2458" s="18"/>
    </row>
    <row r="2459" spans="1:68" ht="15" customHeight="1" thickBot="1" x14ac:dyDescent="0.35">
      <c r="A2459" s="116">
        <v>2458</v>
      </c>
      <c r="H2459" s="121" t="s">
        <v>2586</v>
      </c>
      <c r="I2459" s="117">
        <v>8</v>
      </c>
      <c r="J2459" s="119" t="s">
        <v>2471</v>
      </c>
      <c r="K2459" s="119" t="s">
        <v>2471</v>
      </c>
      <c r="L2459" s="119" t="s">
        <v>2472</v>
      </c>
      <c r="M2459" s="119" t="s">
        <v>2587</v>
      </c>
      <c r="N2459" s="119" t="s">
        <v>2502</v>
      </c>
      <c r="O2459" s="119" t="s">
        <v>2588</v>
      </c>
      <c r="P2459" s="119" t="s">
        <v>2588</v>
      </c>
      <c r="Q2459" s="119" t="s">
        <v>2588</v>
      </c>
      <c r="R2459" s="6">
        <f t="shared" si="359"/>
        <v>5</v>
      </c>
      <c r="S2459" s="6">
        <f t="shared" si="360"/>
        <v>1</v>
      </c>
      <c r="T2459" s="7">
        <f t="shared" si="361"/>
        <v>130312</v>
      </c>
      <c r="U2459" s="122" t="str">
        <f t="shared" si="362"/>
        <v>1FD08</v>
      </c>
      <c r="V2459" s="10">
        <f t="shared" si="363"/>
        <v>253</v>
      </c>
      <c r="W2459" s="10">
        <f t="shared" si="364"/>
        <v>8</v>
      </c>
      <c r="X2459" s="11">
        <f t="shared" si="365"/>
        <v>16</v>
      </c>
      <c r="Y2459" s="11">
        <f t="shared" si="366"/>
        <v>253</v>
      </c>
      <c r="Z2459" s="12" t="str">
        <f t="shared" si="367"/>
        <v>Temperature</v>
      </c>
      <c r="AI2459" s="17"/>
      <c r="AJ2459" s="18"/>
      <c r="AK2459" s="19"/>
      <c r="AQ2459" s="34"/>
      <c r="AR2459" s="34"/>
      <c r="AS2459" s="34"/>
      <c r="AT2459" s="34"/>
      <c r="AU2459" s="34"/>
      <c r="AV2459" s="34"/>
      <c r="AW2459" s="34"/>
      <c r="AX2459" s="223">
        <v>130312</v>
      </c>
      <c r="AY2459" s="6">
        <v>16</v>
      </c>
      <c r="AZ2459" s="6">
        <v>253</v>
      </c>
      <c r="BA2459" s="87" t="s">
        <v>2365</v>
      </c>
      <c r="BB2459" s="39" t="s">
        <v>2582</v>
      </c>
      <c r="BC2459" s="84" t="s">
        <v>2359</v>
      </c>
      <c r="BJ2459" s="47" t="s">
        <v>2493</v>
      </c>
      <c r="BL2459" s="42" t="s">
        <v>2494</v>
      </c>
      <c r="BM2459" s="43" t="s">
        <v>2495</v>
      </c>
      <c r="BO2459" s="17"/>
      <c r="BP2459" s="18"/>
    </row>
    <row r="2460" spans="1:68" ht="15" customHeight="1" thickBot="1" x14ac:dyDescent="0.35">
      <c r="A2460" s="116">
        <v>2459</v>
      </c>
      <c r="H2460" s="121" t="s">
        <v>2589</v>
      </c>
      <c r="I2460" s="117">
        <v>8</v>
      </c>
      <c r="J2460" s="119" t="s">
        <v>2590</v>
      </c>
      <c r="K2460" s="119" t="s">
        <v>2591</v>
      </c>
      <c r="L2460" s="119" t="s">
        <v>2473</v>
      </c>
      <c r="M2460" s="119" t="s">
        <v>2592</v>
      </c>
      <c r="N2460" s="119" t="s">
        <v>2474</v>
      </c>
      <c r="O2460" s="119" t="s">
        <v>2593</v>
      </c>
      <c r="P2460" s="119" t="s">
        <v>2588</v>
      </c>
      <c r="Q2460" s="119" t="s">
        <v>2588</v>
      </c>
      <c r="R2460" s="6">
        <f t="shared" si="359"/>
        <v>2</v>
      </c>
      <c r="S2460" s="6">
        <f t="shared" si="360"/>
        <v>1</v>
      </c>
      <c r="T2460" s="7">
        <f t="shared" si="361"/>
        <v>130306</v>
      </c>
      <c r="U2460" s="122" t="str">
        <f t="shared" si="362"/>
        <v>1FD02</v>
      </c>
      <c r="V2460" s="10">
        <f t="shared" si="363"/>
        <v>253</v>
      </c>
      <c r="W2460" s="10">
        <f t="shared" si="364"/>
        <v>2</v>
      </c>
      <c r="X2460" s="11">
        <f t="shared" si="365"/>
        <v>3</v>
      </c>
      <c r="Y2460" s="11">
        <f t="shared" si="366"/>
        <v>253</v>
      </c>
      <c r="Z2460" s="12" t="str">
        <f t="shared" si="367"/>
        <v>Wind Data</v>
      </c>
      <c r="AI2460" s="17"/>
      <c r="AJ2460" s="18"/>
      <c r="AK2460" s="19"/>
      <c r="AL2460" s="21"/>
      <c r="AM2460" s="21"/>
      <c r="AN2460" s="21"/>
      <c r="AO2460" s="21"/>
      <c r="AP2460" s="20"/>
      <c r="AQ2460" s="20"/>
      <c r="AR2460" s="20"/>
      <c r="AS2460" s="20"/>
      <c r="AT2460" s="20"/>
      <c r="AU2460" s="20"/>
      <c r="AV2460" s="20"/>
      <c r="AW2460" s="20"/>
      <c r="AX2460" s="222">
        <v>130306</v>
      </c>
      <c r="AY2460" s="6">
        <v>3</v>
      </c>
      <c r="AZ2460" s="6">
        <v>253</v>
      </c>
      <c r="BA2460" s="87" t="s">
        <v>2496</v>
      </c>
      <c r="BB2460" s="39" t="s">
        <v>2583</v>
      </c>
      <c r="BC2460" s="84" t="s">
        <v>2349</v>
      </c>
      <c r="BD2460" s="38" t="s">
        <v>2497</v>
      </c>
      <c r="BE2460" s="39" t="s">
        <v>2584</v>
      </c>
      <c r="BF2460" s="90" t="s">
        <v>2498</v>
      </c>
      <c r="BJ2460" s="47" t="s">
        <v>2499</v>
      </c>
      <c r="BL2460" s="42" t="s">
        <v>2500</v>
      </c>
      <c r="BM2460" s="43" t="s">
        <v>2495</v>
      </c>
      <c r="BO2460" s="17"/>
      <c r="BP2460" s="18"/>
    </row>
    <row r="2461" spans="1:68" ht="15" customHeight="1" thickBot="1" x14ac:dyDescent="0.35">
      <c r="A2461" s="116">
        <v>2460</v>
      </c>
      <c r="H2461" s="121" t="s">
        <v>2586</v>
      </c>
      <c r="I2461" s="117">
        <v>8</v>
      </c>
      <c r="J2461" s="119" t="s">
        <v>2471</v>
      </c>
      <c r="K2461" s="119" t="s">
        <v>2471</v>
      </c>
      <c r="L2461" s="119" t="s">
        <v>2475</v>
      </c>
      <c r="M2461" s="119" t="s">
        <v>2476</v>
      </c>
      <c r="N2461" s="119" t="s">
        <v>2477</v>
      </c>
      <c r="O2461" s="119" t="s">
        <v>2588</v>
      </c>
      <c r="P2461" s="119" t="s">
        <v>2588</v>
      </c>
      <c r="Q2461" s="120" t="s">
        <v>2588</v>
      </c>
      <c r="R2461" s="6">
        <f t="shared" si="359"/>
        <v>5</v>
      </c>
      <c r="S2461" s="6">
        <f t="shared" si="360"/>
        <v>1</v>
      </c>
      <c r="T2461" s="7">
        <f t="shared" si="361"/>
        <v>130312</v>
      </c>
      <c r="U2461" s="122" t="str">
        <f t="shared" si="362"/>
        <v>1FD08</v>
      </c>
      <c r="V2461" s="10">
        <f t="shared" si="363"/>
        <v>253</v>
      </c>
      <c r="W2461" s="10">
        <f t="shared" si="364"/>
        <v>8</v>
      </c>
      <c r="X2461" s="11">
        <f t="shared" si="365"/>
        <v>16</v>
      </c>
      <c r="Y2461" s="11">
        <f t="shared" si="366"/>
        <v>253</v>
      </c>
      <c r="Z2461" s="12" t="str">
        <f t="shared" si="367"/>
        <v>Temperature</v>
      </c>
      <c r="AI2461" s="17"/>
      <c r="AJ2461" s="18"/>
      <c r="AK2461" s="19"/>
      <c r="AQ2461" s="34"/>
      <c r="AR2461" s="34"/>
      <c r="AS2461" s="34"/>
      <c r="AT2461" s="34"/>
      <c r="AU2461" s="34"/>
      <c r="AV2461" s="34"/>
      <c r="AW2461" s="34"/>
      <c r="AX2461" s="223">
        <v>130312</v>
      </c>
      <c r="AY2461" s="6">
        <v>16</v>
      </c>
      <c r="AZ2461" s="6">
        <v>253</v>
      </c>
      <c r="BA2461" s="87" t="s">
        <v>2365</v>
      </c>
      <c r="BB2461" s="39" t="s">
        <v>2464</v>
      </c>
      <c r="BC2461" s="84" t="s">
        <v>2359</v>
      </c>
      <c r="BJ2461" s="47" t="s">
        <v>2501</v>
      </c>
      <c r="BL2461" s="42" t="s">
        <v>2494</v>
      </c>
      <c r="BM2461" s="43" t="s">
        <v>2495</v>
      </c>
      <c r="BO2461" s="17"/>
      <c r="BP2461" s="18"/>
    </row>
    <row r="2462" spans="1:68" ht="15" customHeight="1" thickBot="1" x14ac:dyDescent="0.35">
      <c r="A2462" s="116">
        <v>2461</v>
      </c>
      <c r="H2462" s="121" t="s">
        <v>2589</v>
      </c>
      <c r="I2462" s="117">
        <v>8</v>
      </c>
      <c r="J2462" s="119" t="s">
        <v>2478</v>
      </c>
      <c r="K2462" s="119" t="s">
        <v>2479</v>
      </c>
      <c r="L2462" s="119" t="s">
        <v>2480</v>
      </c>
      <c r="M2462" s="119" t="s">
        <v>2481</v>
      </c>
      <c r="N2462" s="119" t="s">
        <v>2482</v>
      </c>
      <c r="O2462" s="119" t="s">
        <v>2483</v>
      </c>
      <c r="P2462" s="119" t="s">
        <v>2475</v>
      </c>
      <c r="Q2462" s="119" t="s">
        <v>2473</v>
      </c>
      <c r="R2462" s="6">
        <f t="shared" si="359"/>
        <v>2</v>
      </c>
      <c r="S2462" s="6">
        <f t="shared" si="360"/>
        <v>1</v>
      </c>
      <c r="T2462" s="7">
        <f t="shared" si="361"/>
        <v>130306</v>
      </c>
      <c r="U2462" s="122" t="str">
        <f t="shared" si="362"/>
        <v>1FD02</v>
      </c>
      <c r="V2462" s="10">
        <f t="shared" si="363"/>
        <v>253</v>
      </c>
      <c r="W2462" s="10">
        <f t="shared" si="364"/>
        <v>2</v>
      </c>
      <c r="X2462" s="11">
        <f t="shared" si="365"/>
        <v>3</v>
      </c>
      <c r="Y2462" s="11">
        <f t="shared" si="366"/>
        <v>253</v>
      </c>
      <c r="Z2462" s="12" t="str">
        <f t="shared" si="367"/>
        <v>Wind Data</v>
      </c>
      <c r="AI2462" s="17"/>
      <c r="AJ2462" s="18"/>
      <c r="AK2462" s="19"/>
      <c r="AL2462" s="21"/>
      <c r="AM2462" s="21"/>
      <c r="AN2462" s="21"/>
      <c r="AO2462" s="21"/>
      <c r="AP2462" s="20"/>
      <c r="AQ2462" s="20"/>
      <c r="AR2462" s="20"/>
      <c r="AS2462" s="20"/>
      <c r="AT2462" s="20"/>
      <c r="AU2462" s="20"/>
      <c r="AV2462" s="20"/>
      <c r="AW2462" s="20"/>
      <c r="AX2462" s="222">
        <v>130306</v>
      </c>
      <c r="AY2462" s="6">
        <v>3</v>
      </c>
      <c r="AZ2462" s="6">
        <v>253</v>
      </c>
      <c r="BA2462" s="87" t="s">
        <v>2496</v>
      </c>
      <c r="BB2462" s="39" t="s">
        <v>2598</v>
      </c>
      <c r="BC2462" s="84" t="s">
        <v>2349</v>
      </c>
      <c r="BD2462" s="38" t="s">
        <v>2497</v>
      </c>
      <c r="BE2462" s="39" t="s">
        <v>2599</v>
      </c>
      <c r="BF2462" s="90" t="s">
        <v>2498</v>
      </c>
      <c r="BJ2462" s="47" t="s">
        <v>2505</v>
      </c>
      <c r="BL2462" s="42" t="s">
        <v>2500</v>
      </c>
      <c r="BM2462" s="43" t="s">
        <v>2495</v>
      </c>
      <c r="BO2462" s="17"/>
      <c r="BP2462" s="18"/>
    </row>
    <row r="2463" spans="1:68" ht="15" customHeight="1" thickBot="1" x14ac:dyDescent="0.35">
      <c r="A2463" s="116">
        <v>2462</v>
      </c>
      <c r="H2463" s="121" t="s">
        <v>2503</v>
      </c>
      <c r="I2463" s="117">
        <v>8</v>
      </c>
      <c r="J2463" s="119" t="s">
        <v>2471</v>
      </c>
      <c r="K2463" s="119" t="s">
        <v>2481</v>
      </c>
      <c r="L2463" s="119" t="s">
        <v>2480</v>
      </c>
      <c r="M2463" s="119" t="s">
        <v>2479</v>
      </c>
      <c r="N2463" s="119" t="s">
        <v>2478</v>
      </c>
      <c r="O2463" s="119" t="s">
        <v>2588</v>
      </c>
      <c r="P2463" s="119" t="s">
        <v>2588</v>
      </c>
      <c r="Q2463" s="119" t="s">
        <v>2588</v>
      </c>
      <c r="R2463" s="6">
        <f t="shared" si="359"/>
        <v>5</v>
      </c>
      <c r="S2463" s="6">
        <f t="shared" si="360"/>
        <v>1</v>
      </c>
      <c r="T2463" s="7">
        <f t="shared" si="361"/>
        <v>130312</v>
      </c>
      <c r="U2463" s="122" t="str">
        <f t="shared" si="362"/>
        <v>1FD08</v>
      </c>
      <c r="V2463" s="10">
        <f t="shared" si="363"/>
        <v>253</v>
      </c>
      <c r="W2463" s="10">
        <f t="shared" si="364"/>
        <v>8</v>
      </c>
      <c r="X2463" s="11">
        <f t="shared" si="365"/>
        <v>16</v>
      </c>
      <c r="Y2463" s="11">
        <f t="shared" si="366"/>
        <v>253</v>
      </c>
      <c r="Z2463" s="12" t="str">
        <f t="shared" si="367"/>
        <v>Temperature</v>
      </c>
      <c r="AI2463" s="17"/>
      <c r="AJ2463" s="18"/>
      <c r="AK2463" s="19"/>
      <c r="AQ2463" s="34"/>
      <c r="AR2463" s="34"/>
      <c r="AS2463" s="34"/>
      <c r="AT2463" s="34"/>
      <c r="AU2463" s="34"/>
      <c r="AV2463" s="34"/>
      <c r="AW2463" s="34"/>
      <c r="AX2463" s="223">
        <v>130312</v>
      </c>
      <c r="AY2463" s="6">
        <v>16</v>
      </c>
      <c r="AZ2463" s="6">
        <v>253</v>
      </c>
      <c r="BA2463" s="87" t="s">
        <v>2365</v>
      </c>
      <c r="BB2463" s="39" t="s">
        <v>2600</v>
      </c>
      <c r="BC2463" s="84" t="s">
        <v>2359</v>
      </c>
      <c r="BJ2463" s="47" t="s">
        <v>2601</v>
      </c>
      <c r="BL2463" s="42" t="s">
        <v>2494</v>
      </c>
      <c r="BM2463" s="43" t="s">
        <v>2495</v>
      </c>
      <c r="BO2463" s="17"/>
      <c r="BP2463" s="18"/>
    </row>
    <row r="2464" spans="1:68" ht="15" customHeight="1" thickBot="1" x14ac:dyDescent="0.35">
      <c r="A2464" s="116">
        <v>2463</v>
      </c>
      <c r="H2464" s="121" t="s">
        <v>2503</v>
      </c>
      <c r="I2464" s="117">
        <v>8</v>
      </c>
      <c r="J2464" s="119" t="s">
        <v>2471</v>
      </c>
      <c r="K2464" s="119" t="s">
        <v>2471</v>
      </c>
      <c r="L2464" s="119" t="s">
        <v>2472</v>
      </c>
      <c r="M2464" s="119" t="s">
        <v>2594</v>
      </c>
      <c r="N2464" s="120" t="s">
        <v>2473</v>
      </c>
      <c r="O2464" s="119" t="s">
        <v>2472</v>
      </c>
      <c r="P2464" s="119" t="s">
        <v>2475</v>
      </c>
      <c r="Q2464" s="119" t="s">
        <v>2483</v>
      </c>
      <c r="R2464" s="6">
        <f t="shared" si="359"/>
        <v>5</v>
      </c>
      <c r="S2464" s="6">
        <f t="shared" si="360"/>
        <v>1</v>
      </c>
      <c r="T2464" s="7">
        <f t="shared" si="361"/>
        <v>130312</v>
      </c>
      <c r="U2464" s="122" t="str">
        <f t="shared" si="362"/>
        <v>1FD08</v>
      </c>
      <c r="V2464" s="10">
        <f t="shared" si="363"/>
        <v>253</v>
      </c>
      <c r="W2464" s="10">
        <f t="shared" si="364"/>
        <v>8</v>
      </c>
      <c r="X2464" s="11">
        <f t="shared" si="365"/>
        <v>16</v>
      </c>
      <c r="Y2464" s="11">
        <f t="shared" si="366"/>
        <v>253</v>
      </c>
      <c r="Z2464" s="12" t="str">
        <f t="shared" si="367"/>
        <v>Temperature</v>
      </c>
      <c r="AI2464" s="17"/>
      <c r="AJ2464" s="18"/>
      <c r="AK2464" s="19"/>
      <c r="AL2464" s="21"/>
      <c r="AM2464" s="21"/>
      <c r="AN2464" s="21"/>
      <c r="AO2464" s="21"/>
      <c r="AP2464" s="20"/>
      <c r="AQ2464" s="20"/>
      <c r="AR2464" s="20"/>
      <c r="AS2464" s="20"/>
      <c r="AT2464" s="20"/>
      <c r="AU2464" s="20"/>
      <c r="AV2464" s="20"/>
      <c r="AW2464" s="20"/>
      <c r="AX2464" s="222">
        <v>130312</v>
      </c>
      <c r="AY2464" s="6">
        <v>16</v>
      </c>
      <c r="AZ2464" s="6">
        <v>253</v>
      </c>
      <c r="BA2464" s="87" t="s">
        <v>2365</v>
      </c>
      <c r="BB2464" s="39" t="s">
        <v>2585</v>
      </c>
      <c r="BC2464" s="84" t="s">
        <v>2359</v>
      </c>
      <c r="BJ2464" s="47" t="s">
        <v>2493</v>
      </c>
      <c r="BL2464" s="42" t="s">
        <v>2494</v>
      </c>
      <c r="BM2464" s="43" t="s">
        <v>2495</v>
      </c>
      <c r="BO2464" s="17"/>
      <c r="BP2464" s="18"/>
    </row>
    <row r="2465" spans="1:68" ht="15" customHeight="1" thickBot="1" x14ac:dyDescent="0.35">
      <c r="A2465" s="116">
        <v>2464</v>
      </c>
      <c r="H2465" s="121" t="s">
        <v>2503</v>
      </c>
      <c r="I2465" s="117">
        <v>7</v>
      </c>
      <c r="J2465" s="119" t="s">
        <v>2484</v>
      </c>
      <c r="K2465" s="119" t="s">
        <v>2594</v>
      </c>
      <c r="L2465" s="119" t="s">
        <v>2481</v>
      </c>
      <c r="M2465" s="119" t="s">
        <v>2480</v>
      </c>
      <c r="N2465" s="119" t="s">
        <v>2479</v>
      </c>
      <c r="O2465" s="119" t="s">
        <v>2504</v>
      </c>
      <c r="P2465" s="119" t="s">
        <v>2475</v>
      </c>
      <c r="Q2465" s="119" t="s">
        <v>2485</v>
      </c>
      <c r="R2465" s="6">
        <f t="shared" si="359"/>
        <v>5</v>
      </c>
      <c r="S2465" s="6">
        <f t="shared" si="360"/>
        <v>1</v>
      </c>
      <c r="T2465" s="7">
        <f t="shared" si="361"/>
        <v>130312</v>
      </c>
      <c r="U2465" s="122" t="str">
        <f t="shared" si="362"/>
        <v>1FD08</v>
      </c>
      <c r="V2465" s="10">
        <f t="shared" si="363"/>
        <v>253</v>
      </c>
      <c r="W2465" s="10">
        <f t="shared" si="364"/>
        <v>8</v>
      </c>
      <c r="X2465" s="11">
        <f t="shared" si="365"/>
        <v>16</v>
      </c>
      <c r="Y2465" s="11">
        <f t="shared" si="366"/>
        <v>253</v>
      </c>
      <c r="Z2465" s="12" t="str">
        <f t="shared" si="367"/>
        <v>Temperature</v>
      </c>
      <c r="AI2465" s="17"/>
      <c r="AJ2465" s="18"/>
      <c r="AK2465" s="19"/>
      <c r="AQ2465" s="34"/>
      <c r="AR2465" s="34"/>
      <c r="AS2465" s="34"/>
      <c r="AT2465" s="34"/>
      <c r="AU2465" s="34"/>
      <c r="AV2465" s="34"/>
      <c r="AW2465" s="34"/>
      <c r="AX2465" s="223">
        <v>130312</v>
      </c>
      <c r="AY2465" s="6">
        <v>16</v>
      </c>
      <c r="AZ2465" s="6">
        <v>253</v>
      </c>
      <c r="BA2465" s="87" t="s">
        <v>2365</v>
      </c>
      <c r="BB2465" s="39" t="s">
        <v>2602</v>
      </c>
      <c r="BC2465" s="84" t="s">
        <v>2359</v>
      </c>
      <c r="BJ2465" s="47" t="s">
        <v>2603</v>
      </c>
      <c r="BL2465" s="42" t="s">
        <v>2494</v>
      </c>
      <c r="BM2465" s="43" t="s">
        <v>2495</v>
      </c>
      <c r="BO2465" s="17"/>
      <c r="BP2465" s="18"/>
    </row>
    <row r="2466" spans="1:68" ht="15" customHeight="1" thickBot="1" x14ac:dyDescent="0.35">
      <c r="A2466" s="116">
        <v>2465</v>
      </c>
      <c r="H2466" s="121" t="s">
        <v>2595</v>
      </c>
      <c r="I2466" s="117">
        <v>8</v>
      </c>
      <c r="J2466" s="119" t="s">
        <v>2471</v>
      </c>
      <c r="K2466" s="119" t="s">
        <v>2471</v>
      </c>
      <c r="L2466" s="119" t="s">
        <v>2472</v>
      </c>
      <c r="M2466" s="119" t="s">
        <v>2594</v>
      </c>
      <c r="N2466" s="119" t="s">
        <v>2486</v>
      </c>
      <c r="O2466" s="119" t="s">
        <v>2588</v>
      </c>
      <c r="P2466" s="119" t="s">
        <v>2588</v>
      </c>
      <c r="Q2466" s="119" t="s">
        <v>2588</v>
      </c>
      <c r="R2466" s="6">
        <f t="shared" si="359"/>
        <v>5</v>
      </c>
      <c r="S2466" s="6">
        <f t="shared" si="360"/>
        <v>1</v>
      </c>
      <c r="T2466" s="7">
        <f t="shared" si="361"/>
        <v>130312</v>
      </c>
      <c r="U2466" s="122" t="str">
        <f t="shared" si="362"/>
        <v>1FD08</v>
      </c>
      <c r="V2466" s="10">
        <f t="shared" si="363"/>
        <v>253</v>
      </c>
      <c r="W2466" s="10">
        <f t="shared" si="364"/>
        <v>8</v>
      </c>
      <c r="X2466" s="11">
        <f t="shared" si="365"/>
        <v>25</v>
      </c>
      <c r="Y2466" s="11">
        <f t="shared" si="366"/>
        <v>253</v>
      </c>
      <c r="Z2466" s="12" t="str">
        <f t="shared" si="367"/>
        <v>Temperature</v>
      </c>
      <c r="AI2466" s="17"/>
      <c r="AJ2466" s="18"/>
      <c r="AK2466" s="19"/>
      <c r="AL2466" s="21"/>
      <c r="AM2466" s="21"/>
      <c r="AN2466" s="21"/>
      <c r="AO2466" s="21"/>
      <c r="AP2466" s="20"/>
      <c r="AQ2466" s="20"/>
      <c r="AR2466" s="20"/>
      <c r="AS2466" s="20"/>
      <c r="AT2466" s="20"/>
      <c r="AU2466" s="20"/>
      <c r="AV2466" s="20"/>
      <c r="AW2466" s="20"/>
      <c r="AX2466" s="222">
        <v>130312</v>
      </c>
      <c r="AY2466" s="6">
        <v>25</v>
      </c>
      <c r="AZ2466" s="6">
        <v>253</v>
      </c>
      <c r="BA2466" s="87" t="s">
        <v>2365</v>
      </c>
      <c r="BB2466" s="39" t="s">
        <v>2467</v>
      </c>
      <c r="BC2466" s="84" t="s">
        <v>2359</v>
      </c>
      <c r="BJ2466" s="47" t="s">
        <v>2493</v>
      </c>
      <c r="BL2466" s="42" t="s">
        <v>2604</v>
      </c>
      <c r="BM2466" s="43" t="s">
        <v>2495</v>
      </c>
      <c r="BO2466" s="17"/>
      <c r="BP2466" s="18"/>
    </row>
    <row r="2467" spans="1:68" ht="15" customHeight="1" thickBot="1" x14ac:dyDescent="0.35">
      <c r="A2467" s="116">
        <v>2466</v>
      </c>
      <c r="H2467" s="121" t="s">
        <v>2487</v>
      </c>
      <c r="I2467" s="117">
        <v>8</v>
      </c>
      <c r="J2467" s="119" t="s">
        <v>2488</v>
      </c>
      <c r="K2467" s="119" t="s">
        <v>2489</v>
      </c>
      <c r="L2467" s="119" t="s">
        <v>2473</v>
      </c>
      <c r="M2467" s="119" t="s">
        <v>2490</v>
      </c>
      <c r="N2467" s="119" t="s">
        <v>2491</v>
      </c>
      <c r="O2467" s="119" t="s">
        <v>2492</v>
      </c>
      <c r="P2467" s="119" t="s">
        <v>2596</v>
      </c>
      <c r="Q2467" s="120" t="s">
        <v>2597</v>
      </c>
      <c r="R2467" s="6">
        <f t="shared" si="359"/>
        <v>2</v>
      </c>
      <c r="S2467" s="6">
        <f t="shared" si="360"/>
        <v>1</v>
      </c>
      <c r="T2467" s="7">
        <f t="shared" si="361"/>
        <v>130306</v>
      </c>
      <c r="U2467" s="122" t="str">
        <f t="shared" si="362"/>
        <v>1FD02</v>
      </c>
      <c r="V2467" s="10">
        <f t="shared" si="363"/>
        <v>253</v>
      </c>
      <c r="W2467" s="10">
        <f t="shared" si="364"/>
        <v>2</v>
      </c>
      <c r="X2467" s="11">
        <f t="shared" si="365"/>
        <v>3</v>
      </c>
      <c r="Y2467" s="11">
        <f t="shared" si="366"/>
        <v>253</v>
      </c>
      <c r="Z2467" s="12" t="str">
        <f t="shared" si="367"/>
        <v>Wind Data</v>
      </c>
      <c r="AI2467" s="17"/>
      <c r="AJ2467" s="18"/>
      <c r="AK2467" s="19"/>
      <c r="AQ2467" s="34"/>
      <c r="AR2467" s="34"/>
      <c r="AS2467" s="34"/>
      <c r="AT2467" s="34"/>
      <c r="AU2467" s="34"/>
      <c r="AV2467" s="34"/>
      <c r="AW2467" s="34"/>
      <c r="AX2467" s="223">
        <v>130306</v>
      </c>
      <c r="AY2467" s="6">
        <v>3</v>
      </c>
      <c r="AZ2467" s="6">
        <v>253</v>
      </c>
      <c r="BA2467" s="87" t="s">
        <v>2496</v>
      </c>
      <c r="BB2467" s="39" t="s">
        <v>2468</v>
      </c>
      <c r="BC2467" s="84" t="s">
        <v>2349</v>
      </c>
      <c r="BD2467" s="38" t="s">
        <v>2497</v>
      </c>
      <c r="BE2467" s="39" t="s">
        <v>2469</v>
      </c>
      <c r="BF2467" s="90" t="s">
        <v>2498</v>
      </c>
      <c r="BJ2467" s="47" t="s">
        <v>2499</v>
      </c>
      <c r="BL2467" s="42" t="s">
        <v>2500</v>
      </c>
      <c r="BM2467" s="43" t="s">
        <v>2495</v>
      </c>
      <c r="BO2467" s="17"/>
      <c r="BP2467" s="18"/>
    </row>
    <row r="2468" spans="1:68" ht="15" customHeight="1" thickBot="1" x14ac:dyDescent="0.35">
      <c r="A2468" s="116">
        <v>2467</v>
      </c>
      <c r="H2468" s="121" t="s">
        <v>2586</v>
      </c>
      <c r="I2468" s="117">
        <v>8</v>
      </c>
      <c r="J2468" s="119" t="s">
        <v>2471</v>
      </c>
      <c r="K2468" s="119" t="s">
        <v>2471</v>
      </c>
      <c r="L2468" s="119" t="s">
        <v>2472</v>
      </c>
      <c r="M2468" s="119" t="s">
        <v>2587</v>
      </c>
      <c r="N2468" s="119" t="s">
        <v>2502</v>
      </c>
      <c r="O2468" s="119" t="s">
        <v>2588</v>
      </c>
      <c r="P2468" s="119" t="s">
        <v>2588</v>
      </c>
      <c r="Q2468" s="119" t="s">
        <v>2588</v>
      </c>
      <c r="R2468" s="6">
        <f t="shared" si="359"/>
        <v>5</v>
      </c>
      <c r="S2468" s="6">
        <f t="shared" si="360"/>
        <v>1</v>
      </c>
      <c r="T2468" s="7">
        <f t="shared" si="361"/>
        <v>130312</v>
      </c>
      <c r="U2468" s="122" t="str">
        <f t="shared" si="362"/>
        <v>1FD08</v>
      </c>
      <c r="V2468" s="10">
        <f t="shared" si="363"/>
        <v>253</v>
      </c>
      <c r="W2468" s="10">
        <f t="shared" si="364"/>
        <v>8</v>
      </c>
      <c r="X2468" s="11">
        <f t="shared" si="365"/>
        <v>16</v>
      </c>
      <c r="Y2468" s="11">
        <f t="shared" si="366"/>
        <v>253</v>
      </c>
      <c r="Z2468" s="12" t="str">
        <f t="shared" si="367"/>
        <v>Temperature</v>
      </c>
      <c r="AI2468" s="17"/>
      <c r="AJ2468" s="18"/>
      <c r="AK2468" s="19"/>
      <c r="AL2468" s="21"/>
      <c r="AM2468" s="21"/>
      <c r="AN2468" s="21"/>
      <c r="AO2468" s="21"/>
      <c r="AP2468" s="20"/>
      <c r="AQ2468" s="20"/>
      <c r="AR2468" s="20"/>
      <c r="AS2468" s="20"/>
      <c r="AT2468" s="20"/>
      <c r="AU2468" s="20"/>
      <c r="AV2468" s="20"/>
      <c r="AW2468" s="20"/>
      <c r="AX2468" s="222">
        <v>130312</v>
      </c>
      <c r="AY2468" s="6">
        <v>16</v>
      </c>
      <c r="AZ2468" s="6">
        <v>253</v>
      </c>
      <c r="BA2468" s="87" t="s">
        <v>2365</v>
      </c>
      <c r="BB2468" s="39" t="s">
        <v>2582</v>
      </c>
      <c r="BC2468" s="84" t="s">
        <v>2359</v>
      </c>
      <c r="BJ2468" s="47" t="s">
        <v>2493</v>
      </c>
      <c r="BL2468" s="42" t="s">
        <v>2494</v>
      </c>
      <c r="BM2468" s="43" t="s">
        <v>2495</v>
      </c>
      <c r="BO2468" s="17"/>
      <c r="BP2468" s="18"/>
    </row>
    <row r="2469" spans="1:68" ht="15" customHeight="1" thickBot="1" x14ac:dyDescent="0.35">
      <c r="A2469" s="116">
        <v>2468</v>
      </c>
      <c r="H2469" s="121" t="s">
        <v>2589</v>
      </c>
      <c r="I2469" s="117">
        <v>8</v>
      </c>
      <c r="J2469" s="119" t="s">
        <v>2590</v>
      </c>
      <c r="K2469" s="119" t="s">
        <v>2591</v>
      </c>
      <c r="L2469" s="119" t="s">
        <v>2473</v>
      </c>
      <c r="M2469" s="119" t="s">
        <v>2592</v>
      </c>
      <c r="N2469" s="119" t="s">
        <v>2474</v>
      </c>
      <c r="O2469" s="120" t="s">
        <v>2593</v>
      </c>
      <c r="P2469" s="119" t="s">
        <v>2588</v>
      </c>
      <c r="Q2469" s="119" t="s">
        <v>2588</v>
      </c>
      <c r="R2469" s="6">
        <f t="shared" si="359"/>
        <v>2</v>
      </c>
      <c r="S2469" s="6">
        <f t="shared" si="360"/>
        <v>1</v>
      </c>
      <c r="T2469" s="7">
        <f t="shared" si="361"/>
        <v>130306</v>
      </c>
      <c r="U2469" s="122" t="str">
        <f t="shared" si="362"/>
        <v>1FD02</v>
      </c>
      <c r="V2469" s="10">
        <f t="shared" si="363"/>
        <v>253</v>
      </c>
      <c r="W2469" s="10">
        <f t="shared" si="364"/>
        <v>2</v>
      </c>
      <c r="X2469" s="11">
        <f t="shared" si="365"/>
        <v>3</v>
      </c>
      <c r="Y2469" s="11">
        <f t="shared" si="366"/>
        <v>253</v>
      </c>
      <c r="Z2469" s="12" t="str">
        <f t="shared" si="367"/>
        <v>Wind Data</v>
      </c>
      <c r="AI2469" s="17"/>
      <c r="AJ2469" s="18"/>
      <c r="AK2469" s="19"/>
      <c r="AQ2469" s="34"/>
      <c r="AR2469" s="34"/>
      <c r="AS2469" s="34"/>
      <c r="AT2469" s="34"/>
      <c r="AU2469" s="34"/>
      <c r="AV2469" s="34"/>
      <c r="AW2469" s="34"/>
      <c r="AX2469" s="223">
        <v>130306</v>
      </c>
      <c r="AY2469" s="6">
        <v>3</v>
      </c>
      <c r="AZ2469" s="6">
        <v>253</v>
      </c>
      <c r="BA2469" s="87" t="s">
        <v>2496</v>
      </c>
      <c r="BB2469" s="39" t="s">
        <v>2583</v>
      </c>
      <c r="BC2469" s="84" t="s">
        <v>2349</v>
      </c>
      <c r="BD2469" s="38" t="s">
        <v>2497</v>
      </c>
      <c r="BE2469" s="39" t="s">
        <v>2584</v>
      </c>
      <c r="BF2469" s="90" t="s">
        <v>2498</v>
      </c>
      <c r="BJ2469" s="47" t="s">
        <v>2499</v>
      </c>
      <c r="BL2469" s="42" t="s">
        <v>2500</v>
      </c>
      <c r="BM2469" s="43" t="s">
        <v>2495</v>
      </c>
      <c r="BO2469" s="17"/>
      <c r="BP2469" s="18"/>
    </row>
    <row r="2470" spans="1:68" ht="15" customHeight="1" thickBot="1" x14ac:dyDescent="0.35">
      <c r="A2470" s="116">
        <v>2469</v>
      </c>
      <c r="H2470" s="121" t="s">
        <v>2586</v>
      </c>
      <c r="I2470" s="117">
        <v>8</v>
      </c>
      <c r="J2470" s="119" t="s">
        <v>2471</v>
      </c>
      <c r="K2470" s="119" t="s">
        <v>2471</v>
      </c>
      <c r="L2470" s="119" t="s">
        <v>2475</v>
      </c>
      <c r="M2470" s="119" t="s">
        <v>2476</v>
      </c>
      <c r="N2470" s="120" t="s">
        <v>2477</v>
      </c>
      <c r="O2470" s="119" t="s">
        <v>2588</v>
      </c>
      <c r="P2470" s="119" t="s">
        <v>2588</v>
      </c>
      <c r="Q2470" s="119" t="s">
        <v>2588</v>
      </c>
      <c r="R2470" s="6">
        <f t="shared" si="359"/>
        <v>5</v>
      </c>
      <c r="S2470" s="6">
        <f t="shared" si="360"/>
        <v>1</v>
      </c>
      <c r="T2470" s="7">
        <f t="shared" si="361"/>
        <v>130312</v>
      </c>
      <c r="U2470" s="122" t="str">
        <f t="shared" si="362"/>
        <v>1FD08</v>
      </c>
      <c r="V2470" s="10">
        <f t="shared" si="363"/>
        <v>253</v>
      </c>
      <c r="W2470" s="10">
        <f t="shared" si="364"/>
        <v>8</v>
      </c>
      <c r="X2470" s="11">
        <f t="shared" si="365"/>
        <v>16</v>
      </c>
      <c r="Y2470" s="11">
        <f t="shared" si="366"/>
        <v>253</v>
      </c>
      <c r="Z2470" s="12" t="str">
        <f t="shared" si="367"/>
        <v>Temperature</v>
      </c>
      <c r="AI2470" s="17"/>
      <c r="AJ2470" s="18"/>
      <c r="AK2470" s="19"/>
      <c r="AL2470" s="21"/>
      <c r="AM2470" s="21"/>
      <c r="AN2470" s="21"/>
      <c r="AO2470" s="21"/>
      <c r="AP2470" s="20"/>
      <c r="AQ2470" s="20"/>
      <c r="AR2470" s="20"/>
      <c r="AS2470" s="20"/>
      <c r="AT2470" s="20"/>
      <c r="AU2470" s="20"/>
      <c r="AV2470" s="20"/>
      <c r="AW2470" s="20"/>
      <c r="AX2470" s="222">
        <v>130312</v>
      </c>
      <c r="AY2470" s="6">
        <v>16</v>
      </c>
      <c r="AZ2470" s="6">
        <v>253</v>
      </c>
      <c r="BA2470" s="87" t="s">
        <v>2365</v>
      </c>
      <c r="BB2470" s="39" t="s">
        <v>2464</v>
      </c>
      <c r="BC2470" s="84" t="s">
        <v>2359</v>
      </c>
      <c r="BJ2470" s="47" t="s">
        <v>2501</v>
      </c>
      <c r="BL2470" s="42" t="s">
        <v>2494</v>
      </c>
      <c r="BM2470" s="43" t="s">
        <v>2495</v>
      </c>
      <c r="BO2470" s="17"/>
      <c r="BP2470" s="18"/>
    </row>
    <row r="2471" spans="1:68" ht="15" customHeight="1" thickBot="1" x14ac:dyDescent="0.35">
      <c r="A2471" s="116">
        <v>2470</v>
      </c>
      <c r="H2471" s="121" t="s">
        <v>2589</v>
      </c>
      <c r="I2471" s="117">
        <v>8</v>
      </c>
      <c r="J2471" s="119" t="s">
        <v>2478</v>
      </c>
      <c r="K2471" s="119" t="s">
        <v>2479</v>
      </c>
      <c r="L2471" s="119" t="s">
        <v>2480</v>
      </c>
      <c r="M2471" s="120" t="s">
        <v>2481</v>
      </c>
      <c r="N2471" s="119" t="s">
        <v>2482</v>
      </c>
      <c r="O2471" s="120" t="s">
        <v>2483</v>
      </c>
      <c r="P2471" s="119" t="s">
        <v>2475</v>
      </c>
      <c r="Q2471" s="119" t="s">
        <v>2473</v>
      </c>
      <c r="R2471" s="6">
        <f t="shared" si="359"/>
        <v>2</v>
      </c>
      <c r="S2471" s="6">
        <f t="shared" si="360"/>
        <v>1</v>
      </c>
      <c r="T2471" s="7">
        <f t="shared" si="361"/>
        <v>130306</v>
      </c>
      <c r="U2471" s="122" t="str">
        <f t="shared" si="362"/>
        <v>1FD02</v>
      </c>
      <c r="V2471" s="10">
        <f t="shared" si="363"/>
        <v>253</v>
      </c>
      <c r="W2471" s="10">
        <f t="shared" si="364"/>
        <v>2</v>
      </c>
      <c r="X2471" s="11">
        <f t="shared" si="365"/>
        <v>3</v>
      </c>
      <c r="Y2471" s="11">
        <f t="shared" si="366"/>
        <v>253</v>
      </c>
      <c r="Z2471" s="12" t="str">
        <f t="shared" si="367"/>
        <v>Wind Data</v>
      </c>
      <c r="AI2471" s="17"/>
      <c r="AJ2471" s="18"/>
      <c r="AK2471" s="19"/>
      <c r="AQ2471" s="34"/>
      <c r="AR2471" s="34"/>
      <c r="AS2471" s="34"/>
      <c r="AT2471" s="34"/>
      <c r="AU2471" s="34"/>
      <c r="AV2471" s="34"/>
      <c r="AW2471" s="34"/>
      <c r="AX2471" s="223">
        <v>130306</v>
      </c>
      <c r="AY2471" s="6">
        <v>3</v>
      </c>
      <c r="AZ2471" s="6">
        <v>253</v>
      </c>
      <c r="BA2471" s="87" t="s">
        <v>2496</v>
      </c>
      <c r="BB2471" s="39" t="s">
        <v>2598</v>
      </c>
      <c r="BC2471" s="84" t="s">
        <v>2349</v>
      </c>
      <c r="BD2471" s="38" t="s">
        <v>2497</v>
      </c>
      <c r="BE2471" s="39" t="s">
        <v>2599</v>
      </c>
      <c r="BF2471" s="90" t="s">
        <v>2498</v>
      </c>
      <c r="BJ2471" s="47" t="s">
        <v>2505</v>
      </c>
      <c r="BL2471" s="42" t="s">
        <v>2500</v>
      </c>
      <c r="BM2471" s="43" t="s">
        <v>2495</v>
      </c>
      <c r="BO2471" s="17"/>
      <c r="BP2471" s="18"/>
    </row>
    <row r="2472" spans="1:68" ht="15" customHeight="1" thickBot="1" x14ac:dyDescent="0.35">
      <c r="A2472" s="116">
        <v>2471</v>
      </c>
      <c r="H2472" s="121" t="s">
        <v>2503</v>
      </c>
      <c r="I2472" s="117">
        <v>8</v>
      </c>
      <c r="J2472" s="119" t="s">
        <v>2471</v>
      </c>
      <c r="K2472" s="119" t="s">
        <v>2481</v>
      </c>
      <c r="L2472" s="120" t="s">
        <v>2480</v>
      </c>
      <c r="M2472" s="119" t="s">
        <v>2479</v>
      </c>
      <c r="N2472" s="119" t="s">
        <v>2478</v>
      </c>
      <c r="O2472" s="119" t="s">
        <v>2588</v>
      </c>
      <c r="P2472" s="119" t="s">
        <v>2588</v>
      </c>
      <c r="Q2472" s="119" t="s">
        <v>2588</v>
      </c>
      <c r="R2472" s="6">
        <f t="shared" si="359"/>
        <v>5</v>
      </c>
      <c r="S2472" s="6">
        <f t="shared" si="360"/>
        <v>1</v>
      </c>
      <c r="T2472" s="7">
        <f t="shared" si="361"/>
        <v>130312</v>
      </c>
      <c r="U2472" s="122" t="str">
        <f t="shared" si="362"/>
        <v>1FD08</v>
      </c>
      <c r="V2472" s="10">
        <f t="shared" si="363"/>
        <v>253</v>
      </c>
      <c r="W2472" s="10">
        <f t="shared" si="364"/>
        <v>8</v>
      </c>
      <c r="X2472" s="11">
        <f t="shared" si="365"/>
        <v>16</v>
      </c>
      <c r="Y2472" s="11">
        <f t="shared" si="366"/>
        <v>253</v>
      </c>
      <c r="Z2472" s="12" t="str">
        <f t="shared" si="367"/>
        <v>Temperature</v>
      </c>
      <c r="AI2472" s="17"/>
      <c r="AJ2472" s="18"/>
      <c r="AK2472" s="19"/>
      <c r="AL2472" s="21"/>
      <c r="AM2472" s="21"/>
      <c r="AN2472" s="21"/>
      <c r="AO2472" s="21"/>
      <c r="AP2472" s="20"/>
      <c r="AQ2472" s="20"/>
      <c r="AR2472" s="20"/>
      <c r="AS2472" s="20"/>
      <c r="AT2472" s="20"/>
      <c r="AU2472" s="20"/>
      <c r="AV2472" s="20"/>
      <c r="AW2472" s="20"/>
      <c r="AX2472" s="222">
        <v>130312</v>
      </c>
      <c r="AY2472" s="6">
        <v>16</v>
      </c>
      <c r="AZ2472" s="6">
        <v>253</v>
      </c>
      <c r="BA2472" s="87" t="s">
        <v>2365</v>
      </c>
      <c r="BB2472" s="39" t="s">
        <v>2600</v>
      </c>
      <c r="BC2472" s="84" t="s">
        <v>2359</v>
      </c>
      <c r="BJ2472" s="47" t="s">
        <v>2601</v>
      </c>
      <c r="BL2472" s="42" t="s">
        <v>2494</v>
      </c>
      <c r="BM2472" s="43" t="s">
        <v>2495</v>
      </c>
      <c r="BO2472" s="17"/>
      <c r="BP2472" s="18"/>
    </row>
    <row r="2473" spans="1:68" ht="15" customHeight="1" thickBot="1" x14ac:dyDescent="0.35">
      <c r="A2473" s="116">
        <v>2472</v>
      </c>
      <c r="H2473" s="121" t="s">
        <v>2503</v>
      </c>
      <c r="I2473" s="117">
        <v>8</v>
      </c>
      <c r="J2473" s="119" t="s">
        <v>2471</v>
      </c>
      <c r="K2473" s="119" t="s">
        <v>2471</v>
      </c>
      <c r="L2473" s="119" t="s">
        <v>2472</v>
      </c>
      <c r="M2473" s="120" t="s">
        <v>2594</v>
      </c>
      <c r="N2473" s="119" t="s">
        <v>2473</v>
      </c>
      <c r="O2473" s="119" t="s">
        <v>2472</v>
      </c>
      <c r="P2473" s="119" t="s">
        <v>2475</v>
      </c>
      <c r="Q2473" s="119" t="s">
        <v>2483</v>
      </c>
      <c r="R2473" s="6">
        <f t="shared" si="359"/>
        <v>5</v>
      </c>
      <c r="S2473" s="6">
        <f t="shared" si="360"/>
        <v>1</v>
      </c>
      <c r="T2473" s="7">
        <f t="shared" si="361"/>
        <v>130312</v>
      </c>
      <c r="U2473" s="122" t="str">
        <f t="shared" si="362"/>
        <v>1FD08</v>
      </c>
      <c r="V2473" s="10">
        <f t="shared" si="363"/>
        <v>253</v>
      </c>
      <c r="W2473" s="10">
        <f t="shared" si="364"/>
        <v>8</v>
      </c>
      <c r="X2473" s="11">
        <f t="shared" si="365"/>
        <v>16</v>
      </c>
      <c r="Y2473" s="11">
        <f t="shared" si="366"/>
        <v>253</v>
      </c>
      <c r="Z2473" s="12" t="str">
        <f t="shared" si="367"/>
        <v>Temperature</v>
      </c>
      <c r="AI2473" s="17"/>
      <c r="AJ2473" s="18"/>
      <c r="AK2473" s="19"/>
      <c r="AQ2473" s="34"/>
      <c r="AR2473" s="34"/>
      <c r="AS2473" s="34"/>
      <c r="AT2473" s="34"/>
      <c r="AU2473" s="34"/>
      <c r="AV2473" s="34"/>
      <c r="AW2473" s="34"/>
      <c r="AX2473" s="223">
        <v>130312</v>
      </c>
      <c r="AY2473" s="6">
        <v>16</v>
      </c>
      <c r="AZ2473" s="6">
        <v>253</v>
      </c>
      <c r="BA2473" s="87" t="s">
        <v>2365</v>
      </c>
      <c r="BB2473" s="39" t="s">
        <v>2585</v>
      </c>
      <c r="BC2473" s="84" t="s">
        <v>2359</v>
      </c>
      <c r="BJ2473" s="47" t="s">
        <v>2493</v>
      </c>
      <c r="BL2473" s="42" t="s">
        <v>2494</v>
      </c>
      <c r="BM2473" s="43" t="s">
        <v>2495</v>
      </c>
      <c r="BO2473" s="17"/>
      <c r="BP2473" s="18"/>
    </row>
    <row r="2474" spans="1:68" ht="15" customHeight="1" thickBot="1" x14ac:dyDescent="0.35">
      <c r="A2474" s="116">
        <v>2473</v>
      </c>
      <c r="H2474" s="121" t="s">
        <v>2503</v>
      </c>
      <c r="I2474" s="117">
        <v>7</v>
      </c>
      <c r="J2474" s="119" t="s">
        <v>2484</v>
      </c>
      <c r="K2474" s="119" t="s">
        <v>2594</v>
      </c>
      <c r="L2474" s="119" t="s">
        <v>2481</v>
      </c>
      <c r="M2474" s="119" t="s">
        <v>2480</v>
      </c>
      <c r="N2474" s="119" t="s">
        <v>2479</v>
      </c>
      <c r="O2474" s="119" t="s">
        <v>2504</v>
      </c>
      <c r="P2474" s="119" t="s">
        <v>2475</v>
      </c>
      <c r="Q2474" s="119" t="s">
        <v>2485</v>
      </c>
      <c r="R2474" s="6">
        <f t="shared" si="359"/>
        <v>5</v>
      </c>
      <c r="S2474" s="6">
        <f t="shared" si="360"/>
        <v>1</v>
      </c>
      <c r="T2474" s="7">
        <f t="shared" si="361"/>
        <v>130312</v>
      </c>
      <c r="U2474" s="122" t="str">
        <f t="shared" si="362"/>
        <v>1FD08</v>
      </c>
      <c r="V2474" s="10">
        <f t="shared" si="363"/>
        <v>253</v>
      </c>
      <c r="W2474" s="10">
        <f t="shared" si="364"/>
        <v>8</v>
      </c>
      <c r="X2474" s="11">
        <f t="shared" si="365"/>
        <v>16</v>
      </c>
      <c r="Y2474" s="11">
        <f t="shared" si="366"/>
        <v>253</v>
      </c>
      <c r="Z2474" s="12" t="str">
        <f t="shared" si="367"/>
        <v>Temperature</v>
      </c>
      <c r="AI2474" s="17"/>
      <c r="AJ2474" s="18"/>
      <c r="AK2474" s="19"/>
      <c r="AL2474" s="21"/>
      <c r="AM2474" s="21"/>
      <c r="AN2474" s="21"/>
      <c r="AO2474" s="21"/>
      <c r="AP2474" s="20"/>
      <c r="AQ2474" s="20"/>
      <c r="AR2474" s="20"/>
      <c r="AS2474" s="20"/>
      <c r="AT2474" s="20"/>
      <c r="AU2474" s="20"/>
      <c r="AV2474" s="20"/>
      <c r="AW2474" s="20"/>
      <c r="AX2474" s="222">
        <v>130312</v>
      </c>
      <c r="AY2474" s="6">
        <v>16</v>
      </c>
      <c r="AZ2474" s="6">
        <v>253</v>
      </c>
      <c r="BA2474" s="87" t="s">
        <v>2365</v>
      </c>
      <c r="BB2474" s="39" t="s">
        <v>2602</v>
      </c>
      <c r="BC2474" s="84" t="s">
        <v>2359</v>
      </c>
      <c r="BJ2474" s="47" t="s">
        <v>2603</v>
      </c>
      <c r="BL2474" s="42" t="s">
        <v>2494</v>
      </c>
      <c r="BM2474" s="43" t="s">
        <v>2495</v>
      </c>
      <c r="BO2474" s="17"/>
      <c r="BP2474" s="18"/>
    </row>
    <row r="2475" spans="1:68" ht="15" customHeight="1" thickBot="1" x14ac:dyDescent="0.35">
      <c r="A2475" s="116">
        <v>2474</v>
      </c>
      <c r="H2475" s="121" t="s">
        <v>2595</v>
      </c>
      <c r="I2475" s="117">
        <v>8</v>
      </c>
      <c r="J2475" s="119" t="s">
        <v>2471</v>
      </c>
      <c r="K2475" s="120" t="s">
        <v>2471</v>
      </c>
      <c r="L2475" s="119" t="s">
        <v>2472</v>
      </c>
      <c r="M2475" s="119" t="s">
        <v>2594</v>
      </c>
      <c r="N2475" s="119" t="s">
        <v>2486</v>
      </c>
      <c r="O2475" s="120" t="s">
        <v>2588</v>
      </c>
      <c r="P2475" s="119" t="s">
        <v>2588</v>
      </c>
      <c r="Q2475" s="119" t="s">
        <v>2588</v>
      </c>
      <c r="R2475" s="6">
        <f t="shared" si="359"/>
        <v>5</v>
      </c>
      <c r="S2475" s="6">
        <f t="shared" si="360"/>
        <v>1</v>
      </c>
      <c r="T2475" s="7">
        <f t="shared" si="361"/>
        <v>130312</v>
      </c>
      <c r="U2475" s="122" t="str">
        <f t="shared" si="362"/>
        <v>1FD08</v>
      </c>
      <c r="V2475" s="10">
        <f t="shared" si="363"/>
        <v>253</v>
      </c>
      <c r="W2475" s="10">
        <f t="shared" si="364"/>
        <v>8</v>
      </c>
      <c r="X2475" s="11">
        <f t="shared" si="365"/>
        <v>25</v>
      </c>
      <c r="Y2475" s="11">
        <f t="shared" si="366"/>
        <v>253</v>
      </c>
      <c r="Z2475" s="12" t="str">
        <f t="shared" si="367"/>
        <v>Temperature</v>
      </c>
      <c r="AI2475" s="17"/>
      <c r="AJ2475" s="18"/>
      <c r="AK2475" s="19"/>
      <c r="AQ2475" s="34"/>
      <c r="AR2475" s="34"/>
      <c r="AS2475" s="34"/>
      <c r="AT2475" s="34"/>
      <c r="AU2475" s="34"/>
      <c r="AV2475" s="34"/>
      <c r="AW2475" s="34"/>
      <c r="AX2475" s="223">
        <v>130312</v>
      </c>
      <c r="AY2475" s="6">
        <v>25</v>
      </c>
      <c r="AZ2475" s="6">
        <v>253</v>
      </c>
      <c r="BA2475" s="87" t="s">
        <v>2365</v>
      </c>
      <c r="BB2475" s="39" t="s">
        <v>2467</v>
      </c>
      <c r="BC2475" s="84" t="s">
        <v>2359</v>
      </c>
      <c r="BJ2475" s="47" t="s">
        <v>2493</v>
      </c>
      <c r="BL2475" s="42" t="s">
        <v>2604</v>
      </c>
      <c r="BM2475" s="43" t="s">
        <v>2495</v>
      </c>
      <c r="BO2475" s="17"/>
      <c r="BP2475" s="18"/>
    </row>
    <row r="2476" spans="1:68" ht="15" customHeight="1" thickBot="1" x14ac:dyDescent="0.35">
      <c r="A2476" s="116">
        <v>2475</v>
      </c>
      <c r="H2476" s="121" t="s">
        <v>2487</v>
      </c>
      <c r="I2476" s="117">
        <v>8</v>
      </c>
      <c r="J2476" s="119" t="s">
        <v>2488</v>
      </c>
      <c r="K2476" s="119" t="s">
        <v>2489</v>
      </c>
      <c r="L2476" s="119" t="s">
        <v>2473</v>
      </c>
      <c r="M2476" s="119" t="s">
        <v>2490</v>
      </c>
      <c r="N2476" s="119" t="s">
        <v>2491</v>
      </c>
      <c r="O2476" s="119" t="s">
        <v>2492</v>
      </c>
      <c r="P2476" s="120" t="s">
        <v>2596</v>
      </c>
      <c r="Q2476" s="119" t="s">
        <v>2597</v>
      </c>
      <c r="R2476" s="6">
        <f t="shared" si="359"/>
        <v>2</v>
      </c>
      <c r="S2476" s="6">
        <f t="shared" si="360"/>
        <v>1</v>
      </c>
      <c r="T2476" s="7">
        <f t="shared" si="361"/>
        <v>130306</v>
      </c>
      <c r="U2476" s="122" t="str">
        <f t="shared" si="362"/>
        <v>1FD02</v>
      </c>
      <c r="V2476" s="10">
        <f t="shared" si="363"/>
        <v>253</v>
      </c>
      <c r="W2476" s="10">
        <f t="shared" si="364"/>
        <v>2</v>
      </c>
      <c r="X2476" s="11">
        <f t="shared" si="365"/>
        <v>3</v>
      </c>
      <c r="Y2476" s="11">
        <f t="shared" si="366"/>
        <v>253</v>
      </c>
      <c r="Z2476" s="12" t="str">
        <f t="shared" si="367"/>
        <v>Wind Data</v>
      </c>
      <c r="AI2476" s="17"/>
      <c r="AJ2476" s="18"/>
      <c r="AK2476" s="19"/>
      <c r="AL2476" s="21"/>
      <c r="AM2476" s="21"/>
      <c r="AN2476" s="21"/>
      <c r="AO2476" s="21"/>
      <c r="AP2476" s="20"/>
      <c r="AQ2476" s="20"/>
      <c r="AR2476" s="20"/>
      <c r="AS2476" s="20"/>
      <c r="AT2476" s="20"/>
      <c r="AU2476" s="20"/>
      <c r="AV2476" s="20"/>
      <c r="AW2476" s="20"/>
      <c r="AX2476" s="222">
        <v>130306</v>
      </c>
      <c r="AY2476" s="6">
        <v>3</v>
      </c>
      <c r="AZ2476" s="6">
        <v>253</v>
      </c>
      <c r="BA2476" s="87" t="s">
        <v>2496</v>
      </c>
      <c r="BB2476" s="39" t="s">
        <v>2468</v>
      </c>
      <c r="BC2476" s="84" t="s">
        <v>2349</v>
      </c>
      <c r="BD2476" s="38" t="s">
        <v>2497</v>
      </c>
      <c r="BE2476" s="39" t="s">
        <v>2469</v>
      </c>
      <c r="BF2476" s="90" t="s">
        <v>2498</v>
      </c>
      <c r="BJ2476" s="47" t="s">
        <v>2499</v>
      </c>
      <c r="BL2476" s="42" t="s">
        <v>2500</v>
      </c>
      <c r="BM2476" s="43" t="s">
        <v>2495</v>
      </c>
      <c r="BO2476" s="17"/>
      <c r="BP2476" s="18"/>
    </row>
    <row r="2477" spans="1:68" ht="15" customHeight="1" thickBot="1" x14ac:dyDescent="0.35">
      <c r="A2477" s="116">
        <v>2476</v>
      </c>
      <c r="H2477" s="121" t="s">
        <v>2586</v>
      </c>
      <c r="I2477" s="117">
        <v>8</v>
      </c>
      <c r="J2477" s="119" t="s">
        <v>2471</v>
      </c>
      <c r="K2477" s="119" t="s">
        <v>2471</v>
      </c>
      <c r="L2477" s="120" t="s">
        <v>2472</v>
      </c>
      <c r="M2477" s="120" t="s">
        <v>2587</v>
      </c>
      <c r="N2477" s="119" t="s">
        <v>2502</v>
      </c>
      <c r="O2477" s="119" t="s">
        <v>2588</v>
      </c>
      <c r="P2477" s="119" t="s">
        <v>2588</v>
      </c>
      <c r="Q2477" s="119" t="s">
        <v>2588</v>
      </c>
      <c r="R2477" s="6">
        <f t="shared" si="359"/>
        <v>5</v>
      </c>
      <c r="S2477" s="6">
        <f t="shared" si="360"/>
        <v>1</v>
      </c>
      <c r="T2477" s="7">
        <f t="shared" si="361"/>
        <v>130312</v>
      </c>
      <c r="U2477" s="122" t="str">
        <f t="shared" si="362"/>
        <v>1FD08</v>
      </c>
      <c r="V2477" s="10">
        <f t="shared" si="363"/>
        <v>253</v>
      </c>
      <c r="W2477" s="10">
        <f t="shared" si="364"/>
        <v>8</v>
      </c>
      <c r="X2477" s="11">
        <f t="shared" si="365"/>
        <v>16</v>
      </c>
      <c r="Y2477" s="11">
        <f t="shared" si="366"/>
        <v>253</v>
      </c>
      <c r="Z2477" s="12" t="str">
        <f t="shared" si="367"/>
        <v>Temperature</v>
      </c>
      <c r="AI2477" s="17"/>
      <c r="AJ2477" s="18"/>
      <c r="AK2477" s="19"/>
      <c r="AQ2477" s="34"/>
      <c r="AR2477" s="34"/>
      <c r="AS2477" s="34"/>
      <c r="AT2477" s="34"/>
      <c r="AU2477" s="34"/>
      <c r="AV2477" s="34"/>
      <c r="AW2477" s="34"/>
      <c r="AX2477" s="223">
        <v>130312</v>
      </c>
      <c r="AY2477" s="6">
        <v>16</v>
      </c>
      <c r="AZ2477" s="6">
        <v>253</v>
      </c>
      <c r="BA2477" s="87" t="s">
        <v>2365</v>
      </c>
      <c r="BB2477" s="39" t="s">
        <v>2582</v>
      </c>
      <c r="BC2477" s="84" t="s">
        <v>2359</v>
      </c>
      <c r="BJ2477" s="47" t="s">
        <v>2493</v>
      </c>
      <c r="BL2477" s="42" t="s">
        <v>2494</v>
      </c>
      <c r="BM2477" s="43" t="s">
        <v>2495</v>
      </c>
      <c r="BO2477" s="17"/>
      <c r="BP2477" s="18"/>
    </row>
    <row r="2478" spans="1:68" ht="15" customHeight="1" thickBot="1" x14ac:dyDescent="0.35">
      <c r="A2478" s="116">
        <v>2477</v>
      </c>
      <c r="H2478" s="121" t="s">
        <v>2589</v>
      </c>
      <c r="I2478" s="117">
        <v>8</v>
      </c>
      <c r="J2478" s="119" t="s">
        <v>2590</v>
      </c>
      <c r="K2478" s="119" t="s">
        <v>2591</v>
      </c>
      <c r="L2478" s="119" t="s">
        <v>2473</v>
      </c>
      <c r="M2478" s="119" t="s">
        <v>2592</v>
      </c>
      <c r="N2478" s="119" t="s">
        <v>2474</v>
      </c>
      <c r="O2478" s="119" t="s">
        <v>2593</v>
      </c>
      <c r="P2478" s="119" t="s">
        <v>2588</v>
      </c>
      <c r="Q2478" s="119" t="s">
        <v>2588</v>
      </c>
      <c r="R2478" s="6">
        <f t="shared" si="359"/>
        <v>2</v>
      </c>
      <c r="S2478" s="6">
        <f t="shared" si="360"/>
        <v>1</v>
      </c>
      <c r="T2478" s="7">
        <f t="shared" si="361"/>
        <v>130306</v>
      </c>
      <c r="U2478" s="122" t="str">
        <f t="shared" si="362"/>
        <v>1FD02</v>
      </c>
      <c r="V2478" s="10">
        <f t="shared" si="363"/>
        <v>253</v>
      </c>
      <c r="W2478" s="10">
        <f t="shared" si="364"/>
        <v>2</v>
      </c>
      <c r="X2478" s="11">
        <f t="shared" si="365"/>
        <v>3</v>
      </c>
      <c r="Y2478" s="11">
        <f t="shared" si="366"/>
        <v>253</v>
      </c>
      <c r="Z2478" s="12" t="str">
        <f t="shared" si="367"/>
        <v>Wind Data</v>
      </c>
      <c r="AI2478" s="17"/>
      <c r="AJ2478" s="18"/>
      <c r="AK2478" s="19"/>
      <c r="AL2478" s="21"/>
      <c r="AM2478" s="21"/>
      <c r="AN2478" s="21"/>
      <c r="AO2478" s="21"/>
      <c r="AP2478" s="20"/>
      <c r="AQ2478" s="20"/>
      <c r="AR2478" s="20"/>
      <c r="AS2478" s="20"/>
      <c r="AT2478" s="20"/>
      <c r="AU2478" s="20"/>
      <c r="AV2478" s="20"/>
      <c r="AW2478" s="20"/>
      <c r="AX2478" s="222">
        <v>130306</v>
      </c>
      <c r="AY2478" s="6">
        <v>3</v>
      </c>
      <c r="AZ2478" s="6">
        <v>253</v>
      </c>
      <c r="BA2478" s="87" t="s">
        <v>2496</v>
      </c>
      <c r="BB2478" s="39" t="s">
        <v>2583</v>
      </c>
      <c r="BC2478" s="84" t="s">
        <v>2349</v>
      </c>
      <c r="BD2478" s="38" t="s">
        <v>2497</v>
      </c>
      <c r="BE2478" s="39" t="s">
        <v>2584</v>
      </c>
      <c r="BF2478" s="90" t="s">
        <v>2498</v>
      </c>
      <c r="BJ2478" s="47" t="s">
        <v>2499</v>
      </c>
      <c r="BL2478" s="42" t="s">
        <v>2500</v>
      </c>
      <c r="BM2478" s="43" t="s">
        <v>2495</v>
      </c>
      <c r="BO2478" s="17"/>
      <c r="BP2478" s="18"/>
    </row>
    <row r="2479" spans="1:68" ht="15" customHeight="1" thickBot="1" x14ac:dyDescent="0.35">
      <c r="A2479" s="116">
        <v>2478</v>
      </c>
      <c r="H2479" s="121" t="s">
        <v>2586</v>
      </c>
      <c r="I2479" s="117">
        <v>8</v>
      </c>
      <c r="J2479" s="119" t="s">
        <v>2471</v>
      </c>
      <c r="K2479" s="119" t="s">
        <v>2471</v>
      </c>
      <c r="L2479" s="119" t="s">
        <v>2475</v>
      </c>
      <c r="M2479" s="120" t="s">
        <v>2476</v>
      </c>
      <c r="N2479" s="119" t="s">
        <v>2477</v>
      </c>
      <c r="O2479" s="120" t="s">
        <v>2588</v>
      </c>
      <c r="P2479" s="119" t="s">
        <v>2588</v>
      </c>
      <c r="Q2479" s="120" t="s">
        <v>2588</v>
      </c>
      <c r="R2479" s="6">
        <f t="shared" si="359"/>
        <v>5</v>
      </c>
      <c r="S2479" s="6">
        <f t="shared" si="360"/>
        <v>1</v>
      </c>
      <c r="T2479" s="7">
        <f t="shared" si="361"/>
        <v>130312</v>
      </c>
      <c r="U2479" s="122" t="str">
        <f t="shared" si="362"/>
        <v>1FD08</v>
      </c>
      <c r="V2479" s="10">
        <f t="shared" si="363"/>
        <v>253</v>
      </c>
      <c r="W2479" s="10">
        <f t="shared" si="364"/>
        <v>8</v>
      </c>
      <c r="X2479" s="11">
        <f t="shared" si="365"/>
        <v>16</v>
      </c>
      <c r="Y2479" s="11">
        <f t="shared" si="366"/>
        <v>253</v>
      </c>
      <c r="Z2479" s="12" t="str">
        <f t="shared" si="367"/>
        <v>Temperature</v>
      </c>
      <c r="AI2479" s="17"/>
      <c r="AJ2479" s="18"/>
      <c r="AK2479" s="19"/>
      <c r="AQ2479" s="34"/>
      <c r="AR2479" s="34"/>
      <c r="AS2479" s="34"/>
      <c r="AT2479" s="34"/>
      <c r="AU2479" s="34"/>
      <c r="AV2479" s="34"/>
      <c r="AW2479" s="34"/>
      <c r="AX2479" s="223">
        <v>130312</v>
      </c>
      <c r="AY2479" s="6">
        <v>16</v>
      </c>
      <c r="AZ2479" s="6">
        <v>253</v>
      </c>
      <c r="BA2479" s="87" t="s">
        <v>2365</v>
      </c>
      <c r="BB2479" s="39" t="s">
        <v>2464</v>
      </c>
      <c r="BC2479" s="84" t="s">
        <v>2359</v>
      </c>
      <c r="BJ2479" s="47" t="s">
        <v>2501</v>
      </c>
      <c r="BL2479" s="42" t="s">
        <v>2494</v>
      </c>
      <c r="BM2479" s="43" t="s">
        <v>2495</v>
      </c>
      <c r="BO2479" s="17"/>
      <c r="BP2479" s="18"/>
    </row>
    <row r="2480" spans="1:68" ht="15" customHeight="1" thickBot="1" x14ac:dyDescent="0.35">
      <c r="A2480" s="116">
        <v>2479</v>
      </c>
      <c r="H2480" s="121" t="s">
        <v>2589</v>
      </c>
      <c r="I2480" s="117">
        <v>8</v>
      </c>
      <c r="J2480" s="119" t="s">
        <v>2478</v>
      </c>
      <c r="K2480" s="119" t="s">
        <v>2479</v>
      </c>
      <c r="L2480" s="119" t="s">
        <v>2480</v>
      </c>
      <c r="M2480" s="119" t="s">
        <v>2481</v>
      </c>
      <c r="N2480" s="119" t="s">
        <v>2482</v>
      </c>
      <c r="O2480" s="120" t="s">
        <v>2483</v>
      </c>
      <c r="P2480" s="120" t="s">
        <v>2475</v>
      </c>
      <c r="Q2480" s="120" t="s">
        <v>2473</v>
      </c>
      <c r="R2480" s="6">
        <f t="shared" si="359"/>
        <v>2</v>
      </c>
      <c r="S2480" s="6">
        <f t="shared" si="360"/>
        <v>1</v>
      </c>
      <c r="T2480" s="7">
        <f t="shared" si="361"/>
        <v>130306</v>
      </c>
      <c r="U2480" s="122" t="str">
        <f t="shared" si="362"/>
        <v>1FD02</v>
      </c>
      <c r="V2480" s="10">
        <f t="shared" si="363"/>
        <v>253</v>
      </c>
      <c r="W2480" s="10">
        <f t="shared" si="364"/>
        <v>2</v>
      </c>
      <c r="X2480" s="11">
        <f t="shared" si="365"/>
        <v>3</v>
      </c>
      <c r="Y2480" s="11">
        <f t="shared" si="366"/>
        <v>253</v>
      </c>
      <c r="Z2480" s="12" t="str">
        <f t="shared" si="367"/>
        <v>Wind Data</v>
      </c>
      <c r="AI2480" s="17"/>
      <c r="AJ2480" s="18"/>
      <c r="AK2480" s="19"/>
      <c r="AL2480" s="21"/>
      <c r="AM2480" s="21"/>
      <c r="AN2480" s="21"/>
      <c r="AO2480" s="21"/>
      <c r="AP2480" s="20"/>
      <c r="AQ2480" s="20"/>
      <c r="AR2480" s="20"/>
      <c r="AS2480" s="20"/>
      <c r="AT2480" s="20"/>
      <c r="AU2480" s="20"/>
      <c r="AV2480" s="20"/>
      <c r="AW2480" s="20"/>
      <c r="AX2480" s="222">
        <v>130306</v>
      </c>
      <c r="AY2480" s="6">
        <v>3</v>
      </c>
      <c r="AZ2480" s="6">
        <v>253</v>
      </c>
      <c r="BA2480" s="87" t="s">
        <v>2496</v>
      </c>
      <c r="BB2480" s="39" t="s">
        <v>2598</v>
      </c>
      <c r="BC2480" s="84" t="s">
        <v>2349</v>
      </c>
      <c r="BD2480" s="38" t="s">
        <v>2497</v>
      </c>
      <c r="BE2480" s="39" t="s">
        <v>2599</v>
      </c>
      <c r="BF2480" s="90" t="s">
        <v>2498</v>
      </c>
      <c r="BJ2480" s="47" t="s">
        <v>2505</v>
      </c>
      <c r="BL2480" s="42" t="s">
        <v>2500</v>
      </c>
      <c r="BM2480" s="43" t="s">
        <v>2495</v>
      </c>
      <c r="BO2480" s="17"/>
      <c r="BP2480" s="18"/>
    </row>
    <row r="2481" spans="1:68" ht="15" customHeight="1" thickBot="1" x14ac:dyDescent="0.35">
      <c r="A2481" s="116">
        <v>2480</v>
      </c>
      <c r="H2481" s="121" t="s">
        <v>2503</v>
      </c>
      <c r="I2481" s="117">
        <v>8</v>
      </c>
      <c r="J2481" s="119" t="s">
        <v>2471</v>
      </c>
      <c r="K2481" s="120" t="s">
        <v>2481</v>
      </c>
      <c r="L2481" s="120" t="s">
        <v>2480</v>
      </c>
      <c r="M2481" s="119" t="s">
        <v>2479</v>
      </c>
      <c r="N2481" s="119" t="s">
        <v>2478</v>
      </c>
      <c r="O2481" s="120" t="s">
        <v>2588</v>
      </c>
      <c r="P2481" s="120" t="s">
        <v>2588</v>
      </c>
      <c r="Q2481" s="119" t="s">
        <v>2588</v>
      </c>
      <c r="R2481" s="6">
        <f t="shared" si="359"/>
        <v>5</v>
      </c>
      <c r="S2481" s="6">
        <f t="shared" si="360"/>
        <v>1</v>
      </c>
      <c r="T2481" s="7">
        <f t="shared" si="361"/>
        <v>130312</v>
      </c>
      <c r="U2481" s="122" t="str">
        <f t="shared" si="362"/>
        <v>1FD08</v>
      </c>
      <c r="V2481" s="10">
        <f t="shared" si="363"/>
        <v>253</v>
      </c>
      <c r="W2481" s="10">
        <f t="shared" si="364"/>
        <v>8</v>
      </c>
      <c r="X2481" s="11">
        <f t="shared" si="365"/>
        <v>16</v>
      </c>
      <c r="Y2481" s="11">
        <f t="shared" si="366"/>
        <v>253</v>
      </c>
      <c r="Z2481" s="12" t="str">
        <f t="shared" si="367"/>
        <v>Temperature</v>
      </c>
      <c r="AI2481" s="17"/>
      <c r="AJ2481" s="18"/>
      <c r="AK2481" s="19"/>
      <c r="AQ2481" s="34"/>
      <c r="AR2481" s="34"/>
      <c r="AS2481" s="34"/>
      <c r="AT2481" s="34"/>
      <c r="AU2481" s="34"/>
      <c r="AV2481" s="34"/>
      <c r="AW2481" s="34"/>
      <c r="AX2481" s="223">
        <v>130312</v>
      </c>
      <c r="AY2481" s="6">
        <v>16</v>
      </c>
      <c r="AZ2481" s="6">
        <v>253</v>
      </c>
      <c r="BA2481" s="87" t="s">
        <v>2365</v>
      </c>
      <c r="BB2481" s="39" t="s">
        <v>2600</v>
      </c>
      <c r="BC2481" s="84" t="s">
        <v>2359</v>
      </c>
      <c r="BJ2481" s="47" t="s">
        <v>2601</v>
      </c>
      <c r="BL2481" s="42" t="s">
        <v>2494</v>
      </c>
      <c r="BM2481" s="43" t="s">
        <v>2495</v>
      </c>
      <c r="BO2481" s="17"/>
      <c r="BP2481" s="18"/>
    </row>
    <row r="2482" spans="1:68" ht="15" customHeight="1" thickBot="1" x14ac:dyDescent="0.35">
      <c r="A2482" s="116">
        <v>2481</v>
      </c>
      <c r="H2482" s="121" t="s">
        <v>2503</v>
      </c>
      <c r="I2482" s="117">
        <v>8</v>
      </c>
      <c r="J2482" s="119" t="s">
        <v>2471</v>
      </c>
      <c r="K2482" s="119" t="s">
        <v>2471</v>
      </c>
      <c r="L2482" s="119" t="s">
        <v>2472</v>
      </c>
      <c r="M2482" s="119" t="s">
        <v>2594</v>
      </c>
      <c r="N2482" s="120" t="s">
        <v>2473</v>
      </c>
      <c r="O2482" s="119" t="s">
        <v>2472</v>
      </c>
      <c r="P2482" s="120" t="s">
        <v>2475</v>
      </c>
      <c r="Q2482" s="120" t="s">
        <v>2483</v>
      </c>
      <c r="R2482" s="6">
        <f t="shared" si="359"/>
        <v>5</v>
      </c>
      <c r="S2482" s="6">
        <f t="shared" si="360"/>
        <v>1</v>
      </c>
      <c r="T2482" s="7">
        <f t="shared" si="361"/>
        <v>130312</v>
      </c>
      <c r="U2482" s="122" t="str">
        <f t="shared" si="362"/>
        <v>1FD08</v>
      </c>
      <c r="V2482" s="10">
        <f t="shared" si="363"/>
        <v>253</v>
      </c>
      <c r="W2482" s="10">
        <f t="shared" si="364"/>
        <v>8</v>
      </c>
      <c r="X2482" s="11">
        <f t="shared" si="365"/>
        <v>16</v>
      </c>
      <c r="Y2482" s="11">
        <f t="shared" si="366"/>
        <v>253</v>
      </c>
      <c r="Z2482" s="12" t="str">
        <f t="shared" si="367"/>
        <v>Temperature</v>
      </c>
      <c r="AI2482" s="17"/>
      <c r="AJ2482" s="18"/>
      <c r="AK2482" s="19"/>
      <c r="AL2482" s="21"/>
      <c r="AM2482" s="21"/>
      <c r="AN2482" s="21"/>
      <c r="AO2482" s="21"/>
      <c r="AP2482" s="20"/>
      <c r="AQ2482" s="20"/>
      <c r="AR2482" s="20"/>
      <c r="AS2482" s="20"/>
      <c r="AT2482" s="20"/>
      <c r="AU2482" s="20"/>
      <c r="AV2482" s="20"/>
      <c r="AW2482" s="20"/>
      <c r="AX2482" s="222">
        <v>130312</v>
      </c>
      <c r="AY2482" s="6">
        <v>16</v>
      </c>
      <c r="AZ2482" s="6">
        <v>253</v>
      </c>
      <c r="BA2482" s="87" t="s">
        <v>2365</v>
      </c>
      <c r="BB2482" s="39" t="s">
        <v>2585</v>
      </c>
      <c r="BC2482" s="84" t="s">
        <v>2359</v>
      </c>
      <c r="BJ2482" s="47" t="s">
        <v>2493</v>
      </c>
      <c r="BL2482" s="42" t="s">
        <v>2494</v>
      </c>
      <c r="BM2482" s="43" t="s">
        <v>2495</v>
      </c>
      <c r="BO2482" s="17"/>
      <c r="BP2482" s="18"/>
    </row>
    <row r="2483" spans="1:68" ht="15" customHeight="1" thickBot="1" x14ac:dyDescent="0.35">
      <c r="A2483" s="116">
        <v>2482</v>
      </c>
      <c r="H2483" s="121" t="s">
        <v>2503</v>
      </c>
      <c r="I2483" s="117">
        <v>7</v>
      </c>
      <c r="J2483" s="119" t="s">
        <v>2484</v>
      </c>
      <c r="K2483" s="120" t="s">
        <v>2594</v>
      </c>
      <c r="L2483" s="120" t="s">
        <v>2481</v>
      </c>
      <c r="M2483" s="120" t="s">
        <v>2480</v>
      </c>
      <c r="N2483" s="120" t="s">
        <v>2479</v>
      </c>
      <c r="O2483" s="120" t="s">
        <v>2504</v>
      </c>
      <c r="P2483" s="120" t="s">
        <v>2475</v>
      </c>
      <c r="Q2483" s="120" t="s">
        <v>2485</v>
      </c>
      <c r="R2483" s="6">
        <f t="shared" si="359"/>
        <v>5</v>
      </c>
      <c r="S2483" s="6">
        <f t="shared" si="360"/>
        <v>1</v>
      </c>
      <c r="T2483" s="7">
        <f t="shared" si="361"/>
        <v>130312</v>
      </c>
      <c r="U2483" s="122" t="str">
        <f t="shared" si="362"/>
        <v>1FD08</v>
      </c>
      <c r="V2483" s="10">
        <f t="shared" si="363"/>
        <v>253</v>
      </c>
      <c r="W2483" s="10">
        <f t="shared" si="364"/>
        <v>8</v>
      </c>
      <c r="X2483" s="11">
        <f t="shared" si="365"/>
        <v>16</v>
      </c>
      <c r="Y2483" s="11">
        <f t="shared" si="366"/>
        <v>253</v>
      </c>
      <c r="Z2483" s="12" t="str">
        <f t="shared" si="367"/>
        <v>Temperature</v>
      </c>
      <c r="AI2483" s="17"/>
      <c r="AJ2483" s="18"/>
      <c r="AK2483" s="19"/>
      <c r="AQ2483" s="34"/>
      <c r="AR2483" s="34"/>
      <c r="AS2483" s="34"/>
      <c r="AT2483" s="34"/>
      <c r="AU2483" s="34"/>
      <c r="AV2483" s="34"/>
      <c r="AW2483" s="34"/>
      <c r="AX2483" s="223">
        <v>130312</v>
      </c>
      <c r="AY2483" s="6">
        <v>16</v>
      </c>
      <c r="AZ2483" s="6">
        <v>253</v>
      </c>
      <c r="BA2483" s="87" t="s">
        <v>2365</v>
      </c>
      <c r="BB2483" s="39" t="s">
        <v>2602</v>
      </c>
      <c r="BC2483" s="84" t="s">
        <v>2359</v>
      </c>
      <c r="BJ2483" s="47" t="s">
        <v>2603</v>
      </c>
      <c r="BL2483" s="42" t="s">
        <v>2494</v>
      </c>
      <c r="BM2483" s="43" t="s">
        <v>2495</v>
      </c>
      <c r="BO2483" s="17"/>
      <c r="BP2483" s="18"/>
    </row>
    <row r="2484" spans="1:68" ht="15" customHeight="1" thickBot="1" x14ac:dyDescent="0.35">
      <c r="A2484" s="116">
        <v>2483</v>
      </c>
      <c r="H2484" s="121" t="s">
        <v>2595</v>
      </c>
      <c r="I2484" s="117">
        <v>8</v>
      </c>
      <c r="J2484" s="119" t="s">
        <v>2471</v>
      </c>
      <c r="K2484" s="120" t="s">
        <v>2471</v>
      </c>
      <c r="L2484" s="120" t="s">
        <v>2472</v>
      </c>
      <c r="M2484" s="120" t="s">
        <v>2594</v>
      </c>
      <c r="N2484" s="120" t="s">
        <v>2486</v>
      </c>
      <c r="O2484" s="120" t="s">
        <v>2588</v>
      </c>
      <c r="P2484" s="120" t="s">
        <v>2588</v>
      </c>
      <c r="Q2484" s="120" t="s">
        <v>2588</v>
      </c>
      <c r="R2484" s="6">
        <f t="shared" si="359"/>
        <v>5</v>
      </c>
      <c r="S2484" s="6">
        <f t="shared" si="360"/>
        <v>1</v>
      </c>
      <c r="T2484" s="7">
        <f t="shared" si="361"/>
        <v>130312</v>
      </c>
      <c r="U2484" s="122" t="str">
        <f t="shared" si="362"/>
        <v>1FD08</v>
      </c>
      <c r="V2484" s="10">
        <f t="shared" si="363"/>
        <v>253</v>
      </c>
      <c r="W2484" s="10">
        <f t="shared" si="364"/>
        <v>8</v>
      </c>
      <c r="X2484" s="11">
        <f t="shared" si="365"/>
        <v>25</v>
      </c>
      <c r="Y2484" s="11">
        <f t="shared" si="366"/>
        <v>253</v>
      </c>
      <c r="Z2484" s="12" t="str">
        <f t="shared" si="367"/>
        <v>Temperature</v>
      </c>
      <c r="AI2484" s="17"/>
      <c r="AJ2484" s="18"/>
      <c r="AK2484" s="19"/>
      <c r="AL2484" s="21"/>
      <c r="AM2484" s="21"/>
      <c r="AN2484" s="21"/>
      <c r="AO2484" s="21"/>
      <c r="AP2484" s="20"/>
      <c r="AQ2484" s="20"/>
      <c r="AR2484" s="20"/>
      <c r="AS2484" s="20"/>
      <c r="AT2484" s="20"/>
      <c r="AU2484" s="20"/>
      <c r="AV2484" s="20"/>
      <c r="AW2484" s="20"/>
      <c r="AX2484" s="222">
        <v>130312</v>
      </c>
      <c r="AY2484" s="6">
        <v>25</v>
      </c>
      <c r="AZ2484" s="6">
        <v>253</v>
      </c>
      <c r="BA2484" s="87" t="s">
        <v>2365</v>
      </c>
      <c r="BB2484" s="39" t="s">
        <v>2467</v>
      </c>
      <c r="BC2484" s="84" t="s">
        <v>2359</v>
      </c>
      <c r="BJ2484" s="47" t="s">
        <v>2493</v>
      </c>
      <c r="BL2484" s="42" t="s">
        <v>2604</v>
      </c>
      <c r="BM2484" s="43" t="s">
        <v>2495</v>
      </c>
      <c r="BO2484" s="17"/>
      <c r="BP2484" s="18"/>
    </row>
    <row r="2485" spans="1:68" ht="15" customHeight="1" thickBot="1" x14ac:dyDescent="0.35">
      <c r="A2485" s="116">
        <v>2484</v>
      </c>
      <c r="H2485" s="121" t="s">
        <v>2487</v>
      </c>
      <c r="I2485" s="117">
        <v>8</v>
      </c>
      <c r="J2485" s="119" t="s">
        <v>2488</v>
      </c>
      <c r="K2485" s="120" t="s">
        <v>2489</v>
      </c>
      <c r="L2485" s="120" t="s">
        <v>2473</v>
      </c>
      <c r="M2485" s="120" t="s">
        <v>2490</v>
      </c>
      <c r="N2485" s="120" t="s">
        <v>2491</v>
      </c>
      <c r="O2485" s="120" t="s">
        <v>2492</v>
      </c>
      <c r="P2485" s="120" t="s">
        <v>2596</v>
      </c>
      <c r="Q2485" s="120" t="s">
        <v>2597</v>
      </c>
      <c r="R2485" s="6">
        <f t="shared" si="359"/>
        <v>2</v>
      </c>
      <c r="S2485" s="6">
        <f t="shared" si="360"/>
        <v>1</v>
      </c>
      <c r="T2485" s="7">
        <f t="shared" si="361"/>
        <v>130306</v>
      </c>
      <c r="U2485" s="122" t="str">
        <f t="shared" si="362"/>
        <v>1FD02</v>
      </c>
      <c r="V2485" s="10">
        <f t="shared" si="363"/>
        <v>253</v>
      </c>
      <c r="W2485" s="10">
        <f t="shared" si="364"/>
        <v>2</v>
      </c>
      <c r="X2485" s="11">
        <f t="shared" si="365"/>
        <v>3</v>
      </c>
      <c r="Y2485" s="11">
        <f t="shared" si="366"/>
        <v>253</v>
      </c>
      <c r="Z2485" s="12" t="str">
        <f t="shared" si="367"/>
        <v>Wind Data</v>
      </c>
      <c r="AI2485" s="17"/>
      <c r="AJ2485" s="18"/>
      <c r="AK2485" s="19"/>
      <c r="AQ2485" s="34"/>
      <c r="AR2485" s="34"/>
      <c r="AS2485" s="34"/>
      <c r="AT2485" s="34"/>
      <c r="AU2485" s="34"/>
      <c r="AV2485" s="34"/>
      <c r="AW2485" s="34"/>
      <c r="AX2485" s="223">
        <v>130306</v>
      </c>
      <c r="AY2485" s="6">
        <v>3</v>
      </c>
      <c r="AZ2485" s="6">
        <v>253</v>
      </c>
      <c r="BA2485" s="87" t="s">
        <v>2496</v>
      </c>
      <c r="BB2485" s="39" t="s">
        <v>2468</v>
      </c>
      <c r="BC2485" s="84" t="s">
        <v>2349</v>
      </c>
      <c r="BD2485" s="38" t="s">
        <v>2497</v>
      </c>
      <c r="BE2485" s="39" t="s">
        <v>2469</v>
      </c>
      <c r="BF2485" s="90" t="s">
        <v>2498</v>
      </c>
      <c r="BJ2485" s="47" t="s">
        <v>2499</v>
      </c>
      <c r="BL2485" s="42" t="s">
        <v>2500</v>
      </c>
      <c r="BM2485" s="43" t="s">
        <v>2495</v>
      </c>
      <c r="BO2485" s="17"/>
      <c r="BP2485" s="18"/>
    </row>
    <row r="2486" spans="1:68" ht="15" customHeight="1" thickBot="1" x14ac:dyDescent="0.35">
      <c r="A2486" s="116">
        <v>2485</v>
      </c>
      <c r="H2486" s="121" t="s">
        <v>2586</v>
      </c>
      <c r="I2486" s="117">
        <v>8</v>
      </c>
      <c r="J2486" s="119" t="s">
        <v>2471</v>
      </c>
      <c r="K2486" s="120" t="s">
        <v>2471</v>
      </c>
      <c r="L2486" s="119" t="s">
        <v>2472</v>
      </c>
      <c r="M2486" s="119" t="s">
        <v>2587</v>
      </c>
      <c r="N2486" s="119" t="s">
        <v>2502</v>
      </c>
      <c r="O2486" s="119" t="s">
        <v>2588</v>
      </c>
      <c r="P2486" s="119" t="s">
        <v>2588</v>
      </c>
      <c r="Q2486" s="119" t="s">
        <v>2588</v>
      </c>
      <c r="R2486" s="6">
        <f t="shared" si="359"/>
        <v>5</v>
      </c>
      <c r="S2486" s="6">
        <f t="shared" si="360"/>
        <v>1</v>
      </c>
      <c r="T2486" s="7">
        <f t="shared" si="361"/>
        <v>130312</v>
      </c>
      <c r="U2486" s="122" t="str">
        <f t="shared" si="362"/>
        <v>1FD08</v>
      </c>
      <c r="V2486" s="10">
        <f t="shared" si="363"/>
        <v>253</v>
      </c>
      <c r="W2486" s="10">
        <f t="shared" si="364"/>
        <v>8</v>
      </c>
      <c r="X2486" s="11">
        <f t="shared" si="365"/>
        <v>16</v>
      </c>
      <c r="Y2486" s="11">
        <f t="shared" si="366"/>
        <v>253</v>
      </c>
      <c r="Z2486" s="12" t="str">
        <f t="shared" si="367"/>
        <v>Temperature</v>
      </c>
      <c r="AI2486" s="17"/>
      <c r="AJ2486" s="18"/>
      <c r="AK2486" s="19"/>
      <c r="AL2486" s="21"/>
      <c r="AM2486" s="21"/>
      <c r="AN2486" s="21"/>
      <c r="AO2486" s="21"/>
      <c r="AP2486" s="20"/>
      <c r="AQ2486" s="20"/>
      <c r="AR2486" s="20"/>
      <c r="AS2486" s="20"/>
      <c r="AT2486" s="20"/>
      <c r="AU2486" s="20"/>
      <c r="AV2486" s="20"/>
      <c r="AW2486" s="20"/>
      <c r="AX2486" s="222">
        <v>130312</v>
      </c>
      <c r="AY2486" s="6">
        <v>16</v>
      </c>
      <c r="AZ2486" s="6">
        <v>253</v>
      </c>
      <c r="BA2486" s="87" t="s">
        <v>2365</v>
      </c>
      <c r="BB2486" s="39" t="s">
        <v>2582</v>
      </c>
      <c r="BC2486" s="84" t="s">
        <v>2359</v>
      </c>
      <c r="BJ2486" s="47" t="s">
        <v>2493</v>
      </c>
      <c r="BL2486" s="42" t="s">
        <v>2494</v>
      </c>
      <c r="BM2486" s="43" t="s">
        <v>2495</v>
      </c>
      <c r="BO2486" s="17"/>
      <c r="BP2486" s="18"/>
    </row>
    <row r="2487" spans="1:68" ht="15" customHeight="1" thickBot="1" x14ac:dyDescent="0.35">
      <c r="A2487" s="116">
        <v>2486</v>
      </c>
      <c r="H2487" s="121" t="s">
        <v>2589</v>
      </c>
      <c r="I2487" s="117">
        <v>8</v>
      </c>
      <c r="J2487" s="119" t="s">
        <v>2590</v>
      </c>
      <c r="K2487" s="119" t="s">
        <v>2591</v>
      </c>
      <c r="L2487" s="119" t="s">
        <v>2473</v>
      </c>
      <c r="M2487" s="119" t="s">
        <v>2592</v>
      </c>
      <c r="N2487" s="119" t="s">
        <v>2474</v>
      </c>
      <c r="O2487" s="119" t="s">
        <v>2593</v>
      </c>
      <c r="P2487" s="119" t="s">
        <v>2588</v>
      </c>
      <c r="Q2487" s="119" t="s">
        <v>2588</v>
      </c>
      <c r="R2487" s="6">
        <f t="shared" si="359"/>
        <v>2</v>
      </c>
      <c r="S2487" s="6">
        <f t="shared" si="360"/>
        <v>1</v>
      </c>
      <c r="T2487" s="7">
        <f t="shared" si="361"/>
        <v>130306</v>
      </c>
      <c r="U2487" s="122" t="str">
        <f t="shared" si="362"/>
        <v>1FD02</v>
      </c>
      <c r="V2487" s="10">
        <f t="shared" si="363"/>
        <v>253</v>
      </c>
      <c r="W2487" s="10">
        <f t="shared" si="364"/>
        <v>2</v>
      </c>
      <c r="X2487" s="11">
        <f t="shared" si="365"/>
        <v>3</v>
      </c>
      <c r="Y2487" s="11">
        <f t="shared" si="366"/>
        <v>253</v>
      </c>
      <c r="Z2487" s="12" t="str">
        <f t="shared" si="367"/>
        <v>Wind Data</v>
      </c>
      <c r="AI2487" s="17"/>
      <c r="AJ2487" s="18"/>
      <c r="AK2487" s="19"/>
      <c r="AQ2487" s="34"/>
      <c r="AR2487" s="34"/>
      <c r="AS2487" s="34"/>
      <c r="AT2487" s="34"/>
      <c r="AU2487" s="34"/>
      <c r="AV2487" s="34"/>
      <c r="AW2487" s="34"/>
      <c r="AX2487" s="223">
        <v>130306</v>
      </c>
      <c r="AY2487" s="6">
        <v>3</v>
      </c>
      <c r="AZ2487" s="6">
        <v>253</v>
      </c>
      <c r="BA2487" s="87" t="s">
        <v>2496</v>
      </c>
      <c r="BB2487" s="39" t="s">
        <v>2583</v>
      </c>
      <c r="BC2487" s="84" t="s">
        <v>2349</v>
      </c>
      <c r="BD2487" s="38" t="s">
        <v>2497</v>
      </c>
      <c r="BE2487" s="39" t="s">
        <v>2584</v>
      </c>
      <c r="BF2487" s="90" t="s">
        <v>2498</v>
      </c>
      <c r="BJ2487" s="47" t="s">
        <v>2499</v>
      </c>
      <c r="BL2487" s="42" t="s">
        <v>2500</v>
      </c>
      <c r="BM2487" s="43" t="s">
        <v>2495</v>
      </c>
      <c r="BO2487" s="17"/>
      <c r="BP2487" s="18"/>
    </row>
    <row r="2488" spans="1:68" ht="15" customHeight="1" thickBot="1" x14ac:dyDescent="0.35">
      <c r="A2488" s="116">
        <v>2487</v>
      </c>
      <c r="H2488" s="121" t="s">
        <v>2586</v>
      </c>
      <c r="I2488" s="117">
        <v>8</v>
      </c>
      <c r="J2488" s="119" t="s">
        <v>2471</v>
      </c>
      <c r="K2488" s="119" t="s">
        <v>2471</v>
      </c>
      <c r="L2488" s="119" t="s">
        <v>2475</v>
      </c>
      <c r="M2488" s="119" t="s">
        <v>2476</v>
      </c>
      <c r="N2488" s="120" t="s">
        <v>2477</v>
      </c>
      <c r="O2488" s="120" t="s">
        <v>2588</v>
      </c>
      <c r="P2488" s="120" t="s">
        <v>2588</v>
      </c>
      <c r="Q2488" s="120" t="s">
        <v>2588</v>
      </c>
      <c r="R2488" s="6">
        <f t="shared" si="359"/>
        <v>5</v>
      </c>
      <c r="S2488" s="6">
        <f t="shared" si="360"/>
        <v>1</v>
      </c>
      <c r="T2488" s="7">
        <f t="shared" si="361"/>
        <v>130312</v>
      </c>
      <c r="U2488" s="122" t="str">
        <f t="shared" si="362"/>
        <v>1FD08</v>
      </c>
      <c r="V2488" s="10">
        <f t="shared" si="363"/>
        <v>253</v>
      </c>
      <c r="W2488" s="10">
        <f t="shared" si="364"/>
        <v>8</v>
      </c>
      <c r="X2488" s="11">
        <f t="shared" si="365"/>
        <v>16</v>
      </c>
      <c r="Y2488" s="11">
        <f t="shared" si="366"/>
        <v>253</v>
      </c>
      <c r="Z2488" s="12" t="str">
        <f t="shared" si="367"/>
        <v>Temperature</v>
      </c>
      <c r="AI2488" s="17"/>
      <c r="AJ2488" s="18"/>
      <c r="AK2488" s="19"/>
      <c r="AL2488" s="21"/>
      <c r="AM2488" s="21"/>
      <c r="AN2488" s="21"/>
      <c r="AO2488" s="21"/>
      <c r="AP2488" s="20"/>
      <c r="AQ2488" s="20"/>
      <c r="AR2488" s="20"/>
      <c r="AS2488" s="20"/>
      <c r="AT2488" s="20"/>
      <c r="AU2488" s="20"/>
      <c r="AV2488" s="20"/>
      <c r="AW2488" s="20"/>
      <c r="AX2488" s="222">
        <v>130312</v>
      </c>
      <c r="AY2488" s="6">
        <v>16</v>
      </c>
      <c r="AZ2488" s="6">
        <v>253</v>
      </c>
      <c r="BA2488" s="87" t="s">
        <v>2365</v>
      </c>
      <c r="BB2488" s="39" t="s">
        <v>2464</v>
      </c>
      <c r="BC2488" s="84" t="s">
        <v>2359</v>
      </c>
      <c r="BJ2488" s="47" t="s">
        <v>2501</v>
      </c>
      <c r="BL2488" s="42" t="s">
        <v>2494</v>
      </c>
      <c r="BM2488" s="43" t="s">
        <v>2495</v>
      </c>
      <c r="BO2488" s="17"/>
      <c r="BP2488" s="18"/>
    </row>
    <row r="2489" spans="1:68" ht="15" customHeight="1" thickBot="1" x14ac:dyDescent="0.35">
      <c r="A2489" s="116">
        <v>2488</v>
      </c>
      <c r="H2489" s="121" t="s">
        <v>2589</v>
      </c>
      <c r="I2489" s="117">
        <v>8</v>
      </c>
      <c r="J2489" s="119" t="s">
        <v>2478</v>
      </c>
      <c r="K2489" s="120" t="s">
        <v>2479</v>
      </c>
      <c r="L2489" s="119" t="s">
        <v>2480</v>
      </c>
      <c r="M2489" s="119" t="s">
        <v>2481</v>
      </c>
      <c r="N2489" s="119" t="s">
        <v>2482</v>
      </c>
      <c r="O2489" s="119" t="s">
        <v>2483</v>
      </c>
      <c r="P2489" s="119" t="s">
        <v>2475</v>
      </c>
      <c r="Q2489" s="119" t="s">
        <v>2473</v>
      </c>
      <c r="R2489" s="6">
        <f t="shared" si="359"/>
        <v>2</v>
      </c>
      <c r="S2489" s="6">
        <f t="shared" si="360"/>
        <v>1</v>
      </c>
      <c r="T2489" s="7">
        <f t="shared" si="361"/>
        <v>130306</v>
      </c>
      <c r="U2489" s="122" t="str">
        <f t="shared" si="362"/>
        <v>1FD02</v>
      </c>
      <c r="V2489" s="10">
        <f t="shared" si="363"/>
        <v>253</v>
      </c>
      <c r="W2489" s="10">
        <f t="shared" si="364"/>
        <v>2</v>
      </c>
      <c r="X2489" s="11">
        <f t="shared" si="365"/>
        <v>3</v>
      </c>
      <c r="Y2489" s="11">
        <f t="shared" si="366"/>
        <v>253</v>
      </c>
      <c r="Z2489" s="12" t="str">
        <f t="shared" si="367"/>
        <v>Wind Data</v>
      </c>
      <c r="AI2489" s="17"/>
      <c r="AJ2489" s="18"/>
      <c r="AK2489" s="19"/>
      <c r="AQ2489" s="34"/>
      <c r="AR2489" s="34"/>
      <c r="AS2489" s="34"/>
      <c r="AT2489" s="34"/>
      <c r="AU2489" s="34"/>
      <c r="AV2489" s="34"/>
      <c r="AW2489" s="34"/>
      <c r="AX2489" s="223">
        <v>130306</v>
      </c>
      <c r="AY2489" s="6">
        <v>3</v>
      </c>
      <c r="AZ2489" s="6">
        <v>253</v>
      </c>
      <c r="BA2489" s="87" t="s">
        <v>2496</v>
      </c>
      <c r="BB2489" s="39" t="s">
        <v>2598</v>
      </c>
      <c r="BC2489" s="84" t="s">
        <v>2349</v>
      </c>
      <c r="BD2489" s="38" t="s">
        <v>2497</v>
      </c>
      <c r="BE2489" s="39" t="s">
        <v>2599</v>
      </c>
      <c r="BF2489" s="90" t="s">
        <v>2498</v>
      </c>
      <c r="BJ2489" s="47" t="s">
        <v>2505</v>
      </c>
      <c r="BL2489" s="42" t="s">
        <v>2500</v>
      </c>
      <c r="BM2489" s="43" t="s">
        <v>2495</v>
      </c>
      <c r="BO2489" s="17"/>
      <c r="BP2489" s="18"/>
    </row>
    <row r="2490" spans="1:68" ht="15" customHeight="1" thickBot="1" x14ac:dyDescent="0.35">
      <c r="A2490" s="116">
        <v>2489</v>
      </c>
      <c r="H2490" s="121" t="s">
        <v>2503</v>
      </c>
      <c r="I2490" s="117">
        <v>8</v>
      </c>
      <c r="J2490" s="119" t="s">
        <v>2471</v>
      </c>
      <c r="K2490" s="119" t="s">
        <v>2481</v>
      </c>
      <c r="L2490" s="120" t="s">
        <v>2480</v>
      </c>
      <c r="M2490" s="120" t="s">
        <v>2479</v>
      </c>
      <c r="N2490" s="120" t="s">
        <v>2478</v>
      </c>
      <c r="O2490" s="120" t="s">
        <v>2588</v>
      </c>
      <c r="P2490" s="119" t="s">
        <v>2588</v>
      </c>
      <c r="Q2490" s="119" t="s">
        <v>2588</v>
      </c>
      <c r="R2490" s="6">
        <f t="shared" si="359"/>
        <v>5</v>
      </c>
      <c r="S2490" s="6">
        <f t="shared" si="360"/>
        <v>1</v>
      </c>
      <c r="T2490" s="7">
        <f t="shared" si="361"/>
        <v>130312</v>
      </c>
      <c r="U2490" s="122" t="str">
        <f t="shared" si="362"/>
        <v>1FD08</v>
      </c>
      <c r="V2490" s="10">
        <f t="shared" si="363"/>
        <v>253</v>
      </c>
      <c r="W2490" s="10">
        <f t="shared" si="364"/>
        <v>8</v>
      </c>
      <c r="X2490" s="11">
        <f t="shared" si="365"/>
        <v>16</v>
      </c>
      <c r="Y2490" s="11">
        <f t="shared" si="366"/>
        <v>253</v>
      </c>
      <c r="Z2490" s="12" t="str">
        <f t="shared" si="367"/>
        <v>Temperature</v>
      </c>
      <c r="AI2490" s="17"/>
      <c r="AJ2490" s="18"/>
      <c r="AK2490" s="19"/>
      <c r="AL2490" s="21"/>
      <c r="AM2490" s="21"/>
      <c r="AN2490" s="21"/>
      <c r="AO2490" s="21"/>
      <c r="AP2490" s="20"/>
      <c r="AQ2490" s="20"/>
      <c r="AR2490" s="20"/>
      <c r="AS2490" s="20"/>
      <c r="AT2490" s="20"/>
      <c r="AU2490" s="20"/>
      <c r="AV2490" s="20"/>
      <c r="AW2490" s="20"/>
      <c r="AX2490" s="222">
        <v>130312</v>
      </c>
      <c r="AY2490" s="6">
        <v>16</v>
      </c>
      <c r="AZ2490" s="6">
        <v>253</v>
      </c>
      <c r="BA2490" s="87" t="s">
        <v>2365</v>
      </c>
      <c r="BB2490" s="39" t="s">
        <v>2600</v>
      </c>
      <c r="BC2490" s="84" t="s">
        <v>2359</v>
      </c>
      <c r="BJ2490" s="47" t="s">
        <v>2601</v>
      </c>
      <c r="BL2490" s="42" t="s">
        <v>2494</v>
      </c>
      <c r="BM2490" s="43" t="s">
        <v>2495</v>
      </c>
      <c r="BO2490" s="17"/>
      <c r="BP2490" s="18"/>
    </row>
    <row r="2491" spans="1:68" ht="15" customHeight="1" thickBot="1" x14ac:dyDescent="0.35">
      <c r="A2491" s="116">
        <v>2490</v>
      </c>
      <c r="H2491" s="121" t="s">
        <v>2503</v>
      </c>
      <c r="I2491" s="117">
        <v>8</v>
      </c>
      <c r="J2491" s="119" t="s">
        <v>2471</v>
      </c>
      <c r="K2491" s="119" t="s">
        <v>2471</v>
      </c>
      <c r="L2491" s="119" t="s">
        <v>2472</v>
      </c>
      <c r="M2491" s="119" t="s">
        <v>2594</v>
      </c>
      <c r="N2491" s="119" t="s">
        <v>2473</v>
      </c>
      <c r="O2491" s="119" t="s">
        <v>2472</v>
      </c>
      <c r="P2491" s="119" t="s">
        <v>2475</v>
      </c>
      <c r="Q2491" s="120" t="s">
        <v>2483</v>
      </c>
      <c r="R2491" s="6">
        <f t="shared" si="359"/>
        <v>5</v>
      </c>
      <c r="S2491" s="6">
        <f t="shared" si="360"/>
        <v>1</v>
      </c>
      <c r="T2491" s="7">
        <f t="shared" si="361"/>
        <v>130312</v>
      </c>
      <c r="U2491" s="122" t="str">
        <f t="shared" si="362"/>
        <v>1FD08</v>
      </c>
      <c r="V2491" s="10">
        <f t="shared" si="363"/>
        <v>253</v>
      </c>
      <c r="W2491" s="10">
        <f t="shared" si="364"/>
        <v>8</v>
      </c>
      <c r="X2491" s="11">
        <f t="shared" si="365"/>
        <v>16</v>
      </c>
      <c r="Y2491" s="11">
        <f t="shared" si="366"/>
        <v>253</v>
      </c>
      <c r="Z2491" s="12" t="str">
        <f t="shared" si="367"/>
        <v>Temperature</v>
      </c>
      <c r="AI2491" s="17"/>
      <c r="AJ2491" s="18"/>
      <c r="AK2491" s="19"/>
      <c r="AQ2491" s="34"/>
      <c r="AR2491" s="34"/>
      <c r="AS2491" s="34"/>
      <c r="AT2491" s="34"/>
      <c r="AU2491" s="34"/>
      <c r="AV2491" s="34"/>
      <c r="AW2491" s="34"/>
      <c r="AX2491" s="223">
        <v>130312</v>
      </c>
      <c r="AY2491" s="6">
        <v>16</v>
      </c>
      <c r="AZ2491" s="6">
        <v>253</v>
      </c>
      <c r="BA2491" s="87" t="s">
        <v>2365</v>
      </c>
      <c r="BB2491" s="39" t="s">
        <v>2585</v>
      </c>
      <c r="BC2491" s="84" t="s">
        <v>2359</v>
      </c>
      <c r="BJ2491" s="47" t="s">
        <v>2493</v>
      </c>
      <c r="BL2491" s="42" t="s">
        <v>2494</v>
      </c>
      <c r="BM2491" s="43" t="s">
        <v>2495</v>
      </c>
      <c r="BO2491" s="17"/>
      <c r="BP2491" s="18"/>
    </row>
    <row r="2492" spans="1:68" ht="15" customHeight="1" thickBot="1" x14ac:dyDescent="0.35">
      <c r="A2492" s="116">
        <v>2491</v>
      </c>
      <c r="H2492" s="121" t="s">
        <v>2503</v>
      </c>
      <c r="I2492" s="117">
        <v>7</v>
      </c>
      <c r="J2492" s="119" t="s">
        <v>2484</v>
      </c>
      <c r="K2492" s="119" t="s">
        <v>2594</v>
      </c>
      <c r="L2492" s="120" t="s">
        <v>2481</v>
      </c>
      <c r="M2492" s="120" t="s">
        <v>2480</v>
      </c>
      <c r="N2492" s="120" t="s">
        <v>2479</v>
      </c>
      <c r="O2492" s="119" t="s">
        <v>2504</v>
      </c>
      <c r="P2492" s="119" t="s">
        <v>2475</v>
      </c>
      <c r="Q2492" s="119" t="s">
        <v>2485</v>
      </c>
      <c r="R2492" s="6">
        <f t="shared" si="359"/>
        <v>5</v>
      </c>
      <c r="S2492" s="6">
        <f t="shared" si="360"/>
        <v>1</v>
      </c>
      <c r="T2492" s="7">
        <f t="shared" si="361"/>
        <v>130312</v>
      </c>
      <c r="U2492" s="122" t="str">
        <f t="shared" si="362"/>
        <v>1FD08</v>
      </c>
      <c r="V2492" s="10">
        <f t="shared" si="363"/>
        <v>253</v>
      </c>
      <c r="W2492" s="10">
        <f t="shared" si="364"/>
        <v>8</v>
      </c>
      <c r="X2492" s="11">
        <f t="shared" si="365"/>
        <v>16</v>
      </c>
      <c r="Y2492" s="11">
        <f t="shared" si="366"/>
        <v>253</v>
      </c>
      <c r="Z2492" s="12" t="str">
        <f t="shared" si="367"/>
        <v>Temperature</v>
      </c>
      <c r="AI2492" s="17"/>
      <c r="AJ2492" s="18"/>
      <c r="AK2492" s="19"/>
      <c r="AL2492" s="21"/>
      <c r="AM2492" s="21"/>
      <c r="AN2492" s="21"/>
      <c r="AO2492" s="21"/>
      <c r="AP2492" s="20"/>
      <c r="AQ2492" s="20"/>
      <c r="AR2492" s="20"/>
      <c r="AS2492" s="20"/>
      <c r="AT2492" s="20"/>
      <c r="AU2492" s="20"/>
      <c r="AV2492" s="20"/>
      <c r="AW2492" s="20"/>
      <c r="AX2492" s="222">
        <v>130312</v>
      </c>
      <c r="AY2492" s="6">
        <v>16</v>
      </c>
      <c r="AZ2492" s="6">
        <v>253</v>
      </c>
      <c r="BA2492" s="87" t="s">
        <v>2365</v>
      </c>
      <c r="BB2492" s="39" t="s">
        <v>2602</v>
      </c>
      <c r="BC2492" s="84" t="s">
        <v>2359</v>
      </c>
      <c r="BJ2492" s="47" t="s">
        <v>2603</v>
      </c>
      <c r="BL2492" s="42" t="s">
        <v>2494</v>
      </c>
      <c r="BM2492" s="43" t="s">
        <v>2495</v>
      </c>
      <c r="BO2492" s="17"/>
      <c r="BP2492" s="18"/>
    </row>
    <row r="2493" spans="1:68" ht="15" customHeight="1" thickBot="1" x14ac:dyDescent="0.35">
      <c r="A2493" s="116">
        <v>2492</v>
      </c>
      <c r="H2493" s="121" t="s">
        <v>2595</v>
      </c>
      <c r="I2493" s="117">
        <v>8</v>
      </c>
      <c r="J2493" s="119" t="s">
        <v>2471</v>
      </c>
      <c r="K2493" s="120" t="s">
        <v>2471</v>
      </c>
      <c r="L2493" s="120" t="s">
        <v>2472</v>
      </c>
      <c r="M2493" s="119" t="s">
        <v>2594</v>
      </c>
      <c r="N2493" s="119" t="s">
        <v>2486</v>
      </c>
      <c r="O2493" s="119" t="s">
        <v>2588</v>
      </c>
      <c r="P2493" s="119" t="s">
        <v>2588</v>
      </c>
      <c r="Q2493" s="119" t="s">
        <v>2588</v>
      </c>
      <c r="R2493" s="6">
        <f t="shared" si="359"/>
        <v>5</v>
      </c>
      <c r="S2493" s="6">
        <f t="shared" si="360"/>
        <v>1</v>
      </c>
      <c r="T2493" s="7">
        <f t="shared" si="361"/>
        <v>130312</v>
      </c>
      <c r="U2493" s="122" t="str">
        <f t="shared" si="362"/>
        <v>1FD08</v>
      </c>
      <c r="V2493" s="10">
        <f t="shared" si="363"/>
        <v>253</v>
      </c>
      <c r="W2493" s="10">
        <f t="shared" si="364"/>
        <v>8</v>
      </c>
      <c r="X2493" s="11">
        <f t="shared" si="365"/>
        <v>25</v>
      </c>
      <c r="Y2493" s="11">
        <f t="shared" si="366"/>
        <v>253</v>
      </c>
      <c r="Z2493" s="12" t="str">
        <f t="shared" si="367"/>
        <v>Temperature</v>
      </c>
      <c r="AI2493" s="17"/>
      <c r="AJ2493" s="18"/>
      <c r="AK2493" s="19"/>
      <c r="AQ2493" s="34"/>
      <c r="AR2493" s="34"/>
      <c r="AS2493" s="34"/>
      <c r="AT2493" s="34"/>
      <c r="AU2493" s="34"/>
      <c r="AV2493" s="34"/>
      <c r="AW2493" s="34"/>
      <c r="AX2493" s="223">
        <v>130312</v>
      </c>
      <c r="AY2493" s="6">
        <v>25</v>
      </c>
      <c r="AZ2493" s="6">
        <v>253</v>
      </c>
      <c r="BA2493" s="87" t="s">
        <v>2365</v>
      </c>
      <c r="BB2493" s="39" t="s">
        <v>2467</v>
      </c>
      <c r="BC2493" s="84" t="s">
        <v>2359</v>
      </c>
      <c r="BJ2493" s="47" t="s">
        <v>2493</v>
      </c>
      <c r="BL2493" s="42" t="s">
        <v>2604</v>
      </c>
      <c r="BM2493" s="43" t="s">
        <v>2495</v>
      </c>
      <c r="BO2493" s="17"/>
      <c r="BP2493" s="18"/>
    </row>
    <row r="2494" spans="1:68" ht="15" customHeight="1" thickBot="1" x14ac:dyDescent="0.35">
      <c r="A2494" s="116">
        <v>2493</v>
      </c>
      <c r="H2494" s="121" t="s">
        <v>2487</v>
      </c>
      <c r="I2494" s="117">
        <v>8</v>
      </c>
      <c r="J2494" s="119" t="s">
        <v>2488</v>
      </c>
      <c r="K2494" s="119" t="s">
        <v>2489</v>
      </c>
      <c r="L2494" s="120" t="s">
        <v>2473</v>
      </c>
      <c r="M2494" s="119" t="s">
        <v>2490</v>
      </c>
      <c r="N2494" s="119" t="s">
        <v>2491</v>
      </c>
      <c r="O2494" s="119" t="s">
        <v>2492</v>
      </c>
      <c r="P2494" s="119" t="s">
        <v>2596</v>
      </c>
      <c r="Q2494" s="119" t="s">
        <v>2597</v>
      </c>
      <c r="R2494" s="6">
        <f t="shared" si="359"/>
        <v>2</v>
      </c>
      <c r="S2494" s="6">
        <f t="shared" si="360"/>
        <v>1</v>
      </c>
      <c r="T2494" s="7">
        <f t="shared" si="361"/>
        <v>130306</v>
      </c>
      <c r="U2494" s="122" t="str">
        <f t="shared" si="362"/>
        <v>1FD02</v>
      </c>
      <c r="V2494" s="10">
        <f t="shared" si="363"/>
        <v>253</v>
      </c>
      <c r="W2494" s="10">
        <f t="shared" si="364"/>
        <v>2</v>
      </c>
      <c r="X2494" s="11">
        <f t="shared" si="365"/>
        <v>3</v>
      </c>
      <c r="Y2494" s="11">
        <f t="shared" si="366"/>
        <v>253</v>
      </c>
      <c r="Z2494" s="12" t="str">
        <f t="shared" si="367"/>
        <v>Wind Data</v>
      </c>
      <c r="AI2494" s="17"/>
      <c r="AJ2494" s="18"/>
      <c r="AK2494" s="19"/>
      <c r="AL2494" s="21"/>
      <c r="AM2494" s="21"/>
      <c r="AN2494" s="21"/>
      <c r="AO2494" s="21"/>
      <c r="AP2494" s="20"/>
      <c r="AQ2494" s="20"/>
      <c r="AR2494" s="20"/>
      <c r="AS2494" s="20"/>
      <c r="AT2494" s="20"/>
      <c r="AU2494" s="20"/>
      <c r="AV2494" s="20"/>
      <c r="AW2494" s="20"/>
      <c r="AX2494" s="222">
        <v>130306</v>
      </c>
      <c r="AY2494" s="6">
        <v>3</v>
      </c>
      <c r="AZ2494" s="6">
        <v>253</v>
      </c>
      <c r="BA2494" s="87" t="s">
        <v>2496</v>
      </c>
      <c r="BB2494" s="39" t="s">
        <v>2468</v>
      </c>
      <c r="BC2494" s="84" t="s">
        <v>2349</v>
      </c>
      <c r="BD2494" s="38" t="s">
        <v>2497</v>
      </c>
      <c r="BE2494" s="39" t="s">
        <v>2469</v>
      </c>
      <c r="BF2494" s="90" t="s">
        <v>2498</v>
      </c>
      <c r="BJ2494" s="47" t="s">
        <v>2499</v>
      </c>
      <c r="BL2494" s="42" t="s">
        <v>2500</v>
      </c>
      <c r="BM2494" s="43" t="s">
        <v>2495</v>
      </c>
      <c r="BO2494" s="17"/>
      <c r="BP2494" s="18"/>
    </row>
    <row r="2495" spans="1:68" ht="15" customHeight="1" thickBot="1" x14ac:dyDescent="0.35">
      <c r="A2495" s="116">
        <v>2494</v>
      </c>
      <c r="H2495" s="121" t="s">
        <v>2586</v>
      </c>
      <c r="I2495" s="117">
        <v>8</v>
      </c>
      <c r="J2495" s="120" t="s">
        <v>2471</v>
      </c>
      <c r="K2495" s="119" t="s">
        <v>2471</v>
      </c>
      <c r="L2495" s="119" t="s">
        <v>2472</v>
      </c>
      <c r="M2495" s="119" t="s">
        <v>2587</v>
      </c>
      <c r="N2495" s="119" t="s">
        <v>2502</v>
      </c>
      <c r="O2495" s="120" t="s">
        <v>2588</v>
      </c>
      <c r="P2495" s="119" t="s">
        <v>2588</v>
      </c>
      <c r="Q2495" s="119" t="s">
        <v>2588</v>
      </c>
      <c r="R2495" s="6">
        <f t="shared" si="359"/>
        <v>5</v>
      </c>
      <c r="S2495" s="6">
        <f t="shared" si="360"/>
        <v>1</v>
      </c>
      <c r="T2495" s="7">
        <f t="shared" si="361"/>
        <v>130312</v>
      </c>
      <c r="U2495" s="122" t="str">
        <f t="shared" si="362"/>
        <v>1FD08</v>
      </c>
      <c r="V2495" s="10">
        <f t="shared" si="363"/>
        <v>253</v>
      </c>
      <c r="W2495" s="10">
        <f t="shared" si="364"/>
        <v>8</v>
      </c>
      <c r="X2495" s="11">
        <f t="shared" si="365"/>
        <v>16</v>
      </c>
      <c r="Y2495" s="11">
        <f t="shared" si="366"/>
        <v>253</v>
      </c>
      <c r="Z2495" s="12" t="str">
        <f t="shared" si="367"/>
        <v>Temperature</v>
      </c>
      <c r="AI2495" s="17"/>
      <c r="AJ2495" s="18"/>
      <c r="AK2495" s="19"/>
      <c r="AQ2495" s="34"/>
      <c r="AR2495" s="34"/>
      <c r="AS2495" s="34"/>
      <c r="AT2495" s="34"/>
      <c r="AU2495" s="34"/>
      <c r="AV2495" s="34"/>
      <c r="AW2495" s="34"/>
      <c r="AX2495" s="223">
        <v>130312</v>
      </c>
      <c r="AY2495" s="6">
        <v>16</v>
      </c>
      <c r="AZ2495" s="6">
        <v>253</v>
      </c>
      <c r="BA2495" s="87" t="s">
        <v>2365</v>
      </c>
      <c r="BB2495" s="39" t="s">
        <v>2582</v>
      </c>
      <c r="BC2495" s="84" t="s">
        <v>2359</v>
      </c>
      <c r="BJ2495" s="47" t="s">
        <v>2493</v>
      </c>
      <c r="BL2495" s="42" t="s">
        <v>2494</v>
      </c>
      <c r="BM2495" s="43" t="s">
        <v>2495</v>
      </c>
      <c r="BO2495" s="17"/>
      <c r="BP2495" s="18"/>
    </row>
    <row r="2496" spans="1:68" ht="15" customHeight="1" thickBot="1" x14ac:dyDescent="0.35">
      <c r="A2496" s="116">
        <v>2495</v>
      </c>
      <c r="H2496" s="121" t="s">
        <v>2589</v>
      </c>
      <c r="I2496" s="117">
        <v>8</v>
      </c>
      <c r="J2496" s="119" t="s">
        <v>2590</v>
      </c>
      <c r="K2496" s="119" t="s">
        <v>2591</v>
      </c>
      <c r="L2496" s="119" t="s">
        <v>2473</v>
      </c>
      <c r="M2496" s="120" t="s">
        <v>2592</v>
      </c>
      <c r="N2496" s="120" t="s">
        <v>2474</v>
      </c>
      <c r="O2496" s="119" t="s">
        <v>2593</v>
      </c>
      <c r="P2496" s="119" t="s">
        <v>2588</v>
      </c>
      <c r="Q2496" s="119" t="s">
        <v>2588</v>
      </c>
      <c r="R2496" s="6">
        <f t="shared" si="359"/>
        <v>2</v>
      </c>
      <c r="S2496" s="6">
        <f t="shared" si="360"/>
        <v>1</v>
      </c>
      <c r="T2496" s="7">
        <f t="shared" si="361"/>
        <v>130306</v>
      </c>
      <c r="U2496" s="122" t="str">
        <f t="shared" si="362"/>
        <v>1FD02</v>
      </c>
      <c r="V2496" s="10">
        <f t="shared" si="363"/>
        <v>253</v>
      </c>
      <c r="W2496" s="10">
        <f t="shared" si="364"/>
        <v>2</v>
      </c>
      <c r="X2496" s="11">
        <f t="shared" si="365"/>
        <v>3</v>
      </c>
      <c r="Y2496" s="11">
        <f t="shared" si="366"/>
        <v>253</v>
      </c>
      <c r="Z2496" s="12" t="str">
        <f t="shared" si="367"/>
        <v>Wind Data</v>
      </c>
      <c r="AI2496" s="17"/>
      <c r="AJ2496" s="18"/>
      <c r="AK2496" s="19"/>
      <c r="AL2496" s="21"/>
      <c r="AM2496" s="21"/>
      <c r="AN2496" s="21"/>
      <c r="AO2496" s="21"/>
      <c r="AP2496" s="20"/>
      <c r="AQ2496" s="20"/>
      <c r="AR2496" s="20"/>
      <c r="AS2496" s="20"/>
      <c r="AT2496" s="20"/>
      <c r="AU2496" s="20"/>
      <c r="AV2496" s="20"/>
      <c r="AW2496" s="20"/>
      <c r="AX2496" s="222">
        <v>130306</v>
      </c>
      <c r="AY2496" s="6">
        <v>3</v>
      </c>
      <c r="AZ2496" s="6">
        <v>253</v>
      </c>
      <c r="BA2496" s="87" t="s">
        <v>2496</v>
      </c>
      <c r="BB2496" s="39" t="s">
        <v>2583</v>
      </c>
      <c r="BC2496" s="84" t="s">
        <v>2349</v>
      </c>
      <c r="BD2496" s="38" t="s">
        <v>2497</v>
      </c>
      <c r="BE2496" s="39" t="s">
        <v>2584</v>
      </c>
      <c r="BF2496" s="90" t="s">
        <v>2498</v>
      </c>
      <c r="BJ2496" s="47" t="s">
        <v>2499</v>
      </c>
      <c r="BL2496" s="42" t="s">
        <v>2500</v>
      </c>
      <c r="BM2496" s="43" t="s">
        <v>2495</v>
      </c>
      <c r="BO2496" s="17"/>
      <c r="BP2496" s="18"/>
    </row>
    <row r="2497" spans="1:68" ht="15" customHeight="1" thickBot="1" x14ac:dyDescent="0.35">
      <c r="A2497" s="116">
        <v>2496</v>
      </c>
      <c r="H2497" s="121" t="s">
        <v>2586</v>
      </c>
      <c r="I2497" s="117">
        <v>8</v>
      </c>
      <c r="J2497" s="119" t="s">
        <v>2471</v>
      </c>
      <c r="K2497" s="120" t="s">
        <v>2471</v>
      </c>
      <c r="L2497" s="119" t="s">
        <v>2475</v>
      </c>
      <c r="M2497" s="119" t="s">
        <v>2476</v>
      </c>
      <c r="N2497" s="120" t="s">
        <v>2477</v>
      </c>
      <c r="O2497" s="119" t="s">
        <v>2588</v>
      </c>
      <c r="P2497" s="119" t="s">
        <v>2588</v>
      </c>
      <c r="Q2497" s="119" t="s">
        <v>2588</v>
      </c>
      <c r="R2497" s="6">
        <f t="shared" si="359"/>
        <v>5</v>
      </c>
      <c r="S2497" s="6">
        <f t="shared" si="360"/>
        <v>1</v>
      </c>
      <c r="T2497" s="7">
        <f t="shared" si="361"/>
        <v>130312</v>
      </c>
      <c r="U2497" s="122" t="str">
        <f t="shared" si="362"/>
        <v>1FD08</v>
      </c>
      <c r="V2497" s="10">
        <f t="shared" si="363"/>
        <v>253</v>
      </c>
      <c r="W2497" s="10">
        <f t="shared" si="364"/>
        <v>8</v>
      </c>
      <c r="X2497" s="11">
        <f t="shared" si="365"/>
        <v>16</v>
      </c>
      <c r="Y2497" s="11">
        <f t="shared" si="366"/>
        <v>253</v>
      </c>
      <c r="Z2497" s="12" t="str">
        <f t="shared" si="367"/>
        <v>Temperature</v>
      </c>
      <c r="AI2497" s="17"/>
      <c r="AJ2497" s="18"/>
      <c r="AK2497" s="19"/>
      <c r="AQ2497" s="34"/>
      <c r="AR2497" s="34"/>
      <c r="AS2497" s="34"/>
      <c r="AT2497" s="34"/>
      <c r="AU2497" s="34"/>
      <c r="AV2497" s="34"/>
      <c r="AW2497" s="34"/>
      <c r="AX2497" s="223">
        <v>130312</v>
      </c>
      <c r="AY2497" s="6">
        <v>16</v>
      </c>
      <c r="AZ2497" s="6">
        <v>253</v>
      </c>
      <c r="BA2497" s="87" t="s">
        <v>2365</v>
      </c>
      <c r="BB2497" s="39" t="s">
        <v>2464</v>
      </c>
      <c r="BC2497" s="84" t="s">
        <v>2359</v>
      </c>
      <c r="BJ2497" s="47" t="s">
        <v>2501</v>
      </c>
      <c r="BL2497" s="42" t="s">
        <v>2494</v>
      </c>
      <c r="BM2497" s="43" t="s">
        <v>2495</v>
      </c>
      <c r="BO2497" s="17"/>
      <c r="BP2497" s="18"/>
    </row>
    <row r="2498" spans="1:68" ht="15" customHeight="1" thickBot="1" x14ac:dyDescent="0.35">
      <c r="A2498" s="116">
        <v>2497</v>
      </c>
      <c r="H2498" s="121" t="s">
        <v>2589</v>
      </c>
      <c r="I2498" s="117">
        <v>8</v>
      </c>
      <c r="J2498" s="119" t="s">
        <v>2478</v>
      </c>
      <c r="K2498" s="119" t="s">
        <v>2479</v>
      </c>
      <c r="L2498" s="119" t="s">
        <v>2480</v>
      </c>
      <c r="M2498" s="119" t="s">
        <v>2481</v>
      </c>
      <c r="N2498" s="119" t="s">
        <v>2482</v>
      </c>
      <c r="O2498" s="119" t="s">
        <v>2483</v>
      </c>
      <c r="P2498" s="119" t="s">
        <v>2475</v>
      </c>
      <c r="Q2498" s="120" t="s">
        <v>2473</v>
      </c>
      <c r="R2498" s="6">
        <f t="shared" si="359"/>
        <v>2</v>
      </c>
      <c r="S2498" s="6">
        <f t="shared" si="360"/>
        <v>1</v>
      </c>
      <c r="T2498" s="7">
        <f t="shared" si="361"/>
        <v>130306</v>
      </c>
      <c r="U2498" s="122" t="str">
        <f t="shared" si="362"/>
        <v>1FD02</v>
      </c>
      <c r="V2498" s="10">
        <f t="shared" si="363"/>
        <v>253</v>
      </c>
      <c r="W2498" s="10">
        <f t="shared" si="364"/>
        <v>2</v>
      </c>
      <c r="X2498" s="11">
        <f t="shared" si="365"/>
        <v>3</v>
      </c>
      <c r="Y2498" s="11">
        <f t="shared" si="366"/>
        <v>253</v>
      </c>
      <c r="Z2498" s="12" t="str">
        <f t="shared" si="367"/>
        <v>Wind Data</v>
      </c>
      <c r="AI2498" s="17"/>
      <c r="AJ2498" s="18"/>
      <c r="AK2498" s="19"/>
      <c r="AL2498" s="21"/>
      <c r="AM2498" s="21"/>
      <c r="AN2498" s="21"/>
      <c r="AO2498" s="21"/>
      <c r="AP2498" s="20"/>
      <c r="AQ2498" s="20"/>
      <c r="AR2498" s="20"/>
      <c r="AS2498" s="20"/>
      <c r="AT2498" s="20"/>
      <c r="AU2498" s="20"/>
      <c r="AV2498" s="20"/>
      <c r="AW2498" s="20"/>
      <c r="AX2498" s="222">
        <v>130306</v>
      </c>
      <c r="AY2498" s="6">
        <v>3</v>
      </c>
      <c r="AZ2498" s="6">
        <v>253</v>
      </c>
      <c r="BA2498" s="87" t="s">
        <v>2496</v>
      </c>
      <c r="BB2498" s="39" t="s">
        <v>2598</v>
      </c>
      <c r="BC2498" s="84" t="s">
        <v>2349</v>
      </c>
      <c r="BD2498" s="38" t="s">
        <v>2497</v>
      </c>
      <c r="BE2498" s="39" t="s">
        <v>2599</v>
      </c>
      <c r="BF2498" s="90" t="s">
        <v>2498</v>
      </c>
      <c r="BJ2498" s="47" t="s">
        <v>2505</v>
      </c>
      <c r="BL2498" s="42" t="s">
        <v>2500</v>
      </c>
      <c r="BM2498" s="43" t="s">
        <v>2495</v>
      </c>
      <c r="BO2498" s="17"/>
      <c r="BP2498" s="18"/>
    </row>
    <row r="2499" spans="1:68" ht="15" customHeight="1" thickBot="1" x14ac:dyDescent="0.35">
      <c r="A2499" s="116">
        <v>2498</v>
      </c>
      <c r="H2499" s="121" t="s">
        <v>2503</v>
      </c>
      <c r="I2499" s="117">
        <v>8</v>
      </c>
      <c r="J2499" s="119" t="s">
        <v>2471</v>
      </c>
      <c r="K2499" s="119" t="s">
        <v>2481</v>
      </c>
      <c r="L2499" s="120" t="s">
        <v>2480</v>
      </c>
      <c r="M2499" s="119" t="s">
        <v>2479</v>
      </c>
      <c r="N2499" s="119" t="s">
        <v>2478</v>
      </c>
      <c r="O2499" s="119" t="s">
        <v>2588</v>
      </c>
      <c r="P2499" s="119" t="s">
        <v>2588</v>
      </c>
      <c r="Q2499" s="119" t="s">
        <v>2588</v>
      </c>
      <c r="R2499" s="6">
        <f t="shared" si="359"/>
        <v>5</v>
      </c>
      <c r="S2499" s="6">
        <f t="shared" si="360"/>
        <v>1</v>
      </c>
      <c r="T2499" s="7">
        <f t="shared" si="361"/>
        <v>130312</v>
      </c>
      <c r="U2499" s="122" t="str">
        <f t="shared" si="362"/>
        <v>1FD08</v>
      </c>
      <c r="V2499" s="10">
        <f t="shared" si="363"/>
        <v>253</v>
      </c>
      <c r="W2499" s="10">
        <f t="shared" si="364"/>
        <v>8</v>
      </c>
      <c r="X2499" s="11">
        <f t="shared" si="365"/>
        <v>16</v>
      </c>
      <c r="Y2499" s="11">
        <f t="shared" si="366"/>
        <v>253</v>
      </c>
      <c r="Z2499" s="12" t="str">
        <f t="shared" si="367"/>
        <v>Temperature</v>
      </c>
      <c r="AI2499" s="17"/>
      <c r="AJ2499" s="18"/>
      <c r="AK2499" s="19"/>
      <c r="AQ2499" s="34"/>
      <c r="AR2499" s="34"/>
      <c r="AS2499" s="34"/>
      <c r="AT2499" s="34"/>
      <c r="AU2499" s="34"/>
      <c r="AV2499" s="34"/>
      <c r="AW2499" s="34"/>
      <c r="AX2499" s="223">
        <v>130312</v>
      </c>
      <c r="AY2499" s="6">
        <v>16</v>
      </c>
      <c r="AZ2499" s="6">
        <v>253</v>
      </c>
      <c r="BA2499" s="87" t="s">
        <v>2365</v>
      </c>
      <c r="BB2499" s="39" t="s">
        <v>2600</v>
      </c>
      <c r="BC2499" s="84" t="s">
        <v>2359</v>
      </c>
      <c r="BJ2499" s="47" t="s">
        <v>2601</v>
      </c>
      <c r="BL2499" s="42" t="s">
        <v>2494</v>
      </c>
      <c r="BM2499" s="43" t="s">
        <v>2495</v>
      </c>
      <c r="BO2499" s="17"/>
      <c r="BP2499" s="18"/>
    </row>
    <row r="2500" spans="1:68" ht="15" customHeight="1" thickBot="1" x14ac:dyDescent="0.35">
      <c r="A2500" s="116">
        <v>2499</v>
      </c>
      <c r="H2500" s="121" t="s">
        <v>2503</v>
      </c>
      <c r="I2500" s="117">
        <v>8</v>
      </c>
      <c r="J2500" s="119" t="s">
        <v>2471</v>
      </c>
      <c r="K2500" s="119" t="s">
        <v>2471</v>
      </c>
      <c r="L2500" s="119" t="s">
        <v>2472</v>
      </c>
      <c r="M2500" s="119" t="s">
        <v>2594</v>
      </c>
      <c r="N2500" s="119" t="s">
        <v>2473</v>
      </c>
      <c r="O2500" s="120" t="s">
        <v>2472</v>
      </c>
      <c r="P2500" s="120" t="s">
        <v>2475</v>
      </c>
      <c r="Q2500" s="120" t="s">
        <v>2483</v>
      </c>
      <c r="R2500" s="6">
        <f t="shared" si="359"/>
        <v>5</v>
      </c>
      <c r="S2500" s="6">
        <f t="shared" si="360"/>
        <v>1</v>
      </c>
      <c r="T2500" s="7">
        <f t="shared" si="361"/>
        <v>130312</v>
      </c>
      <c r="U2500" s="122" t="str">
        <f t="shared" si="362"/>
        <v>1FD08</v>
      </c>
      <c r="V2500" s="10">
        <f t="shared" si="363"/>
        <v>253</v>
      </c>
      <c r="W2500" s="10">
        <f t="shared" si="364"/>
        <v>8</v>
      </c>
      <c r="X2500" s="11">
        <f t="shared" si="365"/>
        <v>16</v>
      </c>
      <c r="Y2500" s="11">
        <f t="shared" si="366"/>
        <v>253</v>
      </c>
      <c r="Z2500" s="12" t="str">
        <f t="shared" si="367"/>
        <v>Temperature</v>
      </c>
      <c r="AI2500" s="17"/>
      <c r="AJ2500" s="18"/>
      <c r="AK2500" s="19"/>
      <c r="AL2500" s="21"/>
      <c r="AM2500" s="21"/>
      <c r="AN2500" s="21"/>
      <c r="AO2500" s="21"/>
      <c r="AP2500" s="20"/>
      <c r="AQ2500" s="20"/>
      <c r="AR2500" s="20"/>
      <c r="AS2500" s="20"/>
      <c r="AT2500" s="20"/>
      <c r="AU2500" s="20"/>
      <c r="AV2500" s="20"/>
      <c r="AW2500" s="20"/>
      <c r="AX2500" s="222">
        <v>130312</v>
      </c>
      <c r="AY2500" s="6">
        <v>16</v>
      </c>
      <c r="AZ2500" s="6">
        <v>253</v>
      </c>
      <c r="BA2500" s="87" t="s">
        <v>2365</v>
      </c>
      <c r="BB2500" s="39" t="s">
        <v>2585</v>
      </c>
      <c r="BC2500" s="84" t="s">
        <v>2359</v>
      </c>
      <c r="BJ2500" s="47" t="s">
        <v>2493</v>
      </c>
      <c r="BL2500" s="42" t="s">
        <v>2494</v>
      </c>
      <c r="BM2500" s="43" t="s">
        <v>2495</v>
      </c>
      <c r="BO2500" s="17"/>
      <c r="BP2500" s="18"/>
    </row>
    <row r="2501" spans="1:68" ht="15" customHeight="1" thickBot="1" x14ac:dyDescent="0.35">
      <c r="A2501" s="116">
        <v>2500</v>
      </c>
      <c r="H2501" s="121" t="s">
        <v>2503</v>
      </c>
      <c r="I2501" s="117">
        <v>7</v>
      </c>
      <c r="J2501" s="119" t="s">
        <v>2484</v>
      </c>
      <c r="K2501" s="120" t="s">
        <v>2594</v>
      </c>
      <c r="L2501" s="120" t="s">
        <v>2481</v>
      </c>
      <c r="M2501" s="120" t="s">
        <v>2480</v>
      </c>
      <c r="N2501" s="119" t="s">
        <v>2479</v>
      </c>
      <c r="O2501" s="119" t="s">
        <v>2504</v>
      </c>
      <c r="P2501" s="119" t="s">
        <v>2475</v>
      </c>
      <c r="Q2501" s="119" t="s">
        <v>2485</v>
      </c>
      <c r="R2501" s="6">
        <f t="shared" si="359"/>
        <v>5</v>
      </c>
      <c r="S2501" s="6">
        <f t="shared" si="360"/>
        <v>1</v>
      </c>
      <c r="T2501" s="7">
        <f t="shared" si="361"/>
        <v>130312</v>
      </c>
      <c r="U2501" s="122" t="str">
        <f t="shared" si="362"/>
        <v>1FD08</v>
      </c>
      <c r="V2501" s="10">
        <f t="shared" si="363"/>
        <v>253</v>
      </c>
      <c r="W2501" s="10">
        <f t="shared" si="364"/>
        <v>8</v>
      </c>
      <c r="X2501" s="11">
        <f t="shared" si="365"/>
        <v>16</v>
      </c>
      <c r="Y2501" s="11">
        <f t="shared" si="366"/>
        <v>253</v>
      </c>
      <c r="Z2501" s="12" t="str">
        <f t="shared" si="367"/>
        <v>Temperature</v>
      </c>
      <c r="AI2501" s="17"/>
      <c r="AJ2501" s="18"/>
      <c r="AK2501" s="19"/>
      <c r="AQ2501" s="34"/>
      <c r="AR2501" s="34"/>
      <c r="AS2501" s="34"/>
      <c r="AT2501" s="34"/>
      <c r="AU2501" s="34"/>
      <c r="AV2501" s="34"/>
      <c r="AW2501" s="34"/>
      <c r="AX2501" s="223">
        <v>130312</v>
      </c>
      <c r="AY2501" s="6">
        <v>16</v>
      </c>
      <c r="AZ2501" s="6">
        <v>253</v>
      </c>
      <c r="BA2501" s="87" t="s">
        <v>2365</v>
      </c>
      <c r="BB2501" s="39" t="s">
        <v>2602</v>
      </c>
      <c r="BC2501" s="84" t="s">
        <v>2359</v>
      </c>
      <c r="BJ2501" s="47" t="s">
        <v>2603</v>
      </c>
      <c r="BL2501" s="42" t="s">
        <v>2494</v>
      </c>
      <c r="BM2501" s="43" t="s">
        <v>2495</v>
      </c>
      <c r="BO2501" s="17"/>
      <c r="BP2501" s="18"/>
    </row>
    <row r="2502" spans="1:68" ht="15" customHeight="1" thickBot="1" x14ac:dyDescent="0.35">
      <c r="A2502" s="116">
        <v>2501</v>
      </c>
      <c r="H2502" s="121" t="s">
        <v>2595</v>
      </c>
      <c r="I2502" s="117">
        <v>8</v>
      </c>
      <c r="J2502" s="119" t="s">
        <v>2471</v>
      </c>
      <c r="K2502" s="120" t="s">
        <v>2471</v>
      </c>
      <c r="L2502" s="119" t="s">
        <v>2472</v>
      </c>
      <c r="M2502" s="119" t="s">
        <v>2594</v>
      </c>
      <c r="N2502" s="119" t="s">
        <v>2486</v>
      </c>
      <c r="O2502" s="119" t="s">
        <v>2588</v>
      </c>
      <c r="P2502" s="119" t="s">
        <v>2588</v>
      </c>
      <c r="Q2502" s="119" t="s">
        <v>2588</v>
      </c>
      <c r="R2502" s="6">
        <f t="shared" si="359"/>
        <v>5</v>
      </c>
      <c r="S2502" s="6">
        <f t="shared" si="360"/>
        <v>1</v>
      </c>
      <c r="T2502" s="7">
        <f t="shared" si="361"/>
        <v>130312</v>
      </c>
      <c r="U2502" s="122" t="str">
        <f t="shared" si="362"/>
        <v>1FD08</v>
      </c>
      <c r="V2502" s="10">
        <f t="shared" si="363"/>
        <v>253</v>
      </c>
      <c r="W2502" s="10">
        <f t="shared" si="364"/>
        <v>8</v>
      </c>
      <c r="X2502" s="11">
        <f t="shared" si="365"/>
        <v>25</v>
      </c>
      <c r="Y2502" s="11">
        <f t="shared" si="366"/>
        <v>253</v>
      </c>
      <c r="Z2502" s="12" t="str">
        <f t="shared" si="367"/>
        <v>Temperature</v>
      </c>
      <c r="AI2502" s="17"/>
      <c r="AJ2502" s="18"/>
      <c r="AK2502" s="19"/>
      <c r="AL2502" s="21"/>
      <c r="AM2502" s="21"/>
      <c r="AN2502" s="21"/>
      <c r="AO2502" s="21"/>
      <c r="AP2502" s="20"/>
      <c r="AQ2502" s="20"/>
      <c r="AR2502" s="20"/>
      <c r="AS2502" s="20"/>
      <c r="AT2502" s="20"/>
      <c r="AU2502" s="20"/>
      <c r="AV2502" s="20"/>
      <c r="AW2502" s="20"/>
      <c r="AX2502" s="222">
        <v>130312</v>
      </c>
      <c r="AY2502" s="6">
        <v>25</v>
      </c>
      <c r="AZ2502" s="6">
        <v>253</v>
      </c>
      <c r="BA2502" s="87" t="s">
        <v>2365</v>
      </c>
      <c r="BB2502" s="39" t="s">
        <v>2467</v>
      </c>
      <c r="BC2502" s="84" t="s">
        <v>2359</v>
      </c>
      <c r="BJ2502" s="47" t="s">
        <v>2493</v>
      </c>
      <c r="BL2502" s="42" t="s">
        <v>2604</v>
      </c>
      <c r="BM2502" s="43" t="s">
        <v>2495</v>
      </c>
      <c r="BO2502" s="17"/>
      <c r="BP2502" s="18"/>
    </row>
    <row r="2503" spans="1:68" ht="15" customHeight="1" thickBot="1" x14ac:dyDescent="0.35">
      <c r="A2503" s="116">
        <v>2502</v>
      </c>
      <c r="H2503" s="121" t="s">
        <v>2487</v>
      </c>
      <c r="I2503" s="117">
        <v>8</v>
      </c>
      <c r="J2503" s="119" t="s">
        <v>2488</v>
      </c>
      <c r="K2503" s="119" t="s">
        <v>2489</v>
      </c>
      <c r="L2503" s="119" t="s">
        <v>2473</v>
      </c>
      <c r="M2503" s="119" t="s">
        <v>2490</v>
      </c>
      <c r="N2503" s="119" t="s">
        <v>2491</v>
      </c>
      <c r="O2503" s="120" t="s">
        <v>2492</v>
      </c>
      <c r="P2503" s="120" t="s">
        <v>2596</v>
      </c>
      <c r="Q2503" s="120" t="s">
        <v>2597</v>
      </c>
      <c r="R2503" s="6">
        <f t="shared" si="359"/>
        <v>2</v>
      </c>
      <c r="S2503" s="6">
        <f t="shared" si="360"/>
        <v>1</v>
      </c>
      <c r="T2503" s="7">
        <f t="shared" si="361"/>
        <v>130306</v>
      </c>
      <c r="U2503" s="122" t="str">
        <f t="shared" si="362"/>
        <v>1FD02</v>
      </c>
      <c r="V2503" s="10">
        <f t="shared" si="363"/>
        <v>253</v>
      </c>
      <c r="W2503" s="10">
        <f t="shared" si="364"/>
        <v>2</v>
      </c>
      <c r="X2503" s="11">
        <f t="shared" si="365"/>
        <v>3</v>
      </c>
      <c r="Y2503" s="11">
        <f t="shared" si="366"/>
        <v>253</v>
      </c>
      <c r="Z2503" s="12" t="str">
        <f t="shared" si="367"/>
        <v>Wind Data</v>
      </c>
      <c r="AI2503" s="17"/>
      <c r="AJ2503" s="18"/>
      <c r="AK2503" s="19"/>
      <c r="AQ2503" s="34"/>
      <c r="AR2503" s="34"/>
      <c r="AS2503" s="34"/>
      <c r="AT2503" s="34"/>
      <c r="AU2503" s="34"/>
      <c r="AV2503" s="34"/>
      <c r="AW2503" s="34"/>
      <c r="AX2503" s="223">
        <v>130306</v>
      </c>
      <c r="AY2503" s="6">
        <v>3</v>
      </c>
      <c r="AZ2503" s="6">
        <v>253</v>
      </c>
      <c r="BA2503" s="87" t="s">
        <v>2496</v>
      </c>
      <c r="BB2503" s="39" t="s">
        <v>2468</v>
      </c>
      <c r="BC2503" s="84" t="s">
        <v>2349</v>
      </c>
      <c r="BD2503" s="38" t="s">
        <v>2497</v>
      </c>
      <c r="BE2503" s="39" t="s">
        <v>2469</v>
      </c>
      <c r="BF2503" s="90" t="s">
        <v>2498</v>
      </c>
      <c r="BJ2503" s="47" t="s">
        <v>2499</v>
      </c>
      <c r="BL2503" s="42" t="s">
        <v>2500</v>
      </c>
      <c r="BM2503" s="43" t="s">
        <v>2495</v>
      </c>
      <c r="BO2503" s="17"/>
      <c r="BP2503" s="18"/>
    </row>
    <row r="2504" spans="1:68" ht="15" customHeight="1" thickBot="1" x14ac:dyDescent="0.35">
      <c r="A2504" s="116">
        <v>2503</v>
      </c>
      <c r="H2504" s="121" t="s">
        <v>2586</v>
      </c>
      <c r="I2504" s="117">
        <v>8</v>
      </c>
      <c r="J2504" s="119" t="s">
        <v>2471</v>
      </c>
      <c r="K2504" s="120" t="s">
        <v>2471</v>
      </c>
      <c r="L2504" s="120" t="s">
        <v>2472</v>
      </c>
      <c r="M2504" s="120" t="s">
        <v>2587</v>
      </c>
      <c r="N2504" s="119" t="s">
        <v>2502</v>
      </c>
      <c r="O2504" s="119" t="s">
        <v>2588</v>
      </c>
      <c r="P2504" s="120" t="s">
        <v>2588</v>
      </c>
      <c r="Q2504" s="119" t="s">
        <v>2588</v>
      </c>
      <c r="R2504" s="6">
        <f t="shared" si="359"/>
        <v>5</v>
      </c>
      <c r="S2504" s="6">
        <f t="shared" si="360"/>
        <v>1</v>
      </c>
      <c r="T2504" s="7">
        <f t="shared" si="361"/>
        <v>130312</v>
      </c>
      <c r="U2504" s="122" t="str">
        <f t="shared" si="362"/>
        <v>1FD08</v>
      </c>
      <c r="V2504" s="10">
        <f t="shared" si="363"/>
        <v>253</v>
      </c>
      <c r="W2504" s="10">
        <f t="shared" si="364"/>
        <v>8</v>
      </c>
      <c r="X2504" s="11">
        <f t="shared" si="365"/>
        <v>16</v>
      </c>
      <c r="Y2504" s="11">
        <f t="shared" si="366"/>
        <v>253</v>
      </c>
      <c r="Z2504" s="12" t="str">
        <f t="shared" si="367"/>
        <v>Temperature</v>
      </c>
      <c r="AI2504" s="17"/>
      <c r="AJ2504" s="18"/>
      <c r="AK2504" s="19"/>
      <c r="AL2504" s="21"/>
      <c r="AM2504" s="21"/>
      <c r="AN2504" s="21"/>
      <c r="AO2504" s="21"/>
      <c r="AP2504" s="20"/>
      <c r="AQ2504" s="20"/>
      <c r="AR2504" s="20"/>
      <c r="AS2504" s="20"/>
      <c r="AT2504" s="20"/>
      <c r="AU2504" s="20"/>
      <c r="AV2504" s="20"/>
      <c r="AW2504" s="20"/>
      <c r="AX2504" s="222">
        <v>130312</v>
      </c>
      <c r="AY2504" s="6">
        <v>16</v>
      </c>
      <c r="AZ2504" s="6">
        <v>253</v>
      </c>
      <c r="BA2504" s="87" t="s">
        <v>2365</v>
      </c>
      <c r="BB2504" s="39" t="s">
        <v>2582</v>
      </c>
      <c r="BC2504" s="84" t="s">
        <v>2359</v>
      </c>
      <c r="BJ2504" s="47" t="s">
        <v>2493</v>
      </c>
      <c r="BL2504" s="42" t="s">
        <v>2494</v>
      </c>
      <c r="BM2504" s="43" t="s">
        <v>2495</v>
      </c>
      <c r="BO2504" s="17"/>
      <c r="BP2504" s="18"/>
    </row>
    <row r="2505" spans="1:68" ht="15" customHeight="1" thickBot="1" x14ac:dyDescent="0.35">
      <c r="A2505" s="116">
        <v>2504</v>
      </c>
      <c r="H2505" s="121" t="s">
        <v>2589</v>
      </c>
      <c r="I2505" s="117">
        <v>8</v>
      </c>
      <c r="J2505" s="119" t="s">
        <v>2590</v>
      </c>
      <c r="K2505" s="120" t="s">
        <v>2591</v>
      </c>
      <c r="L2505" s="119" t="s">
        <v>2473</v>
      </c>
      <c r="M2505" s="119" t="s">
        <v>2592</v>
      </c>
      <c r="N2505" s="119" t="s">
        <v>2474</v>
      </c>
      <c r="O2505" s="119" t="s">
        <v>2593</v>
      </c>
      <c r="P2505" s="119" t="s">
        <v>2588</v>
      </c>
      <c r="Q2505" s="119" t="s">
        <v>2588</v>
      </c>
      <c r="R2505" s="6">
        <f t="shared" si="359"/>
        <v>2</v>
      </c>
      <c r="S2505" s="6">
        <f t="shared" si="360"/>
        <v>1</v>
      </c>
      <c r="T2505" s="7">
        <f t="shared" si="361"/>
        <v>130306</v>
      </c>
      <c r="U2505" s="122" t="str">
        <f t="shared" si="362"/>
        <v>1FD02</v>
      </c>
      <c r="V2505" s="10">
        <f t="shared" si="363"/>
        <v>253</v>
      </c>
      <c r="W2505" s="10">
        <f t="shared" si="364"/>
        <v>2</v>
      </c>
      <c r="X2505" s="11">
        <f t="shared" si="365"/>
        <v>3</v>
      </c>
      <c r="Y2505" s="11">
        <f t="shared" si="366"/>
        <v>253</v>
      </c>
      <c r="Z2505" s="12" t="str">
        <f t="shared" si="367"/>
        <v>Wind Data</v>
      </c>
      <c r="AI2505" s="17"/>
      <c r="AJ2505" s="18"/>
      <c r="AK2505" s="19"/>
      <c r="AQ2505" s="34"/>
      <c r="AR2505" s="34"/>
      <c r="AS2505" s="34"/>
      <c r="AT2505" s="34"/>
      <c r="AU2505" s="34"/>
      <c r="AV2505" s="34"/>
      <c r="AW2505" s="34"/>
      <c r="AX2505" s="223">
        <v>130306</v>
      </c>
      <c r="AY2505" s="6">
        <v>3</v>
      </c>
      <c r="AZ2505" s="6">
        <v>253</v>
      </c>
      <c r="BA2505" s="87" t="s">
        <v>2496</v>
      </c>
      <c r="BB2505" s="39" t="s">
        <v>2583</v>
      </c>
      <c r="BC2505" s="84" t="s">
        <v>2349</v>
      </c>
      <c r="BD2505" s="38" t="s">
        <v>2497</v>
      </c>
      <c r="BE2505" s="39" t="s">
        <v>2584</v>
      </c>
      <c r="BF2505" s="90" t="s">
        <v>2498</v>
      </c>
      <c r="BJ2505" s="47" t="s">
        <v>2499</v>
      </c>
      <c r="BL2505" s="42" t="s">
        <v>2500</v>
      </c>
      <c r="BM2505" s="43" t="s">
        <v>2495</v>
      </c>
      <c r="BO2505" s="17"/>
      <c r="BP2505" s="18"/>
    </row>
    <row r="2506" spans="1:68" ht="15" customHeight="1" thickBot="1" x14ac:dyDescent="0.35">
      <c r="A2506" s="116">
        <v>2505</v>
      </c>
      <c r="H2506" s="121" t="s">
        <v>2586</v>
      </c>
      <c r="I2506" s="117">
        <v>8</v>
      </c>
      <c r="J2506" s="119" t="s">
        <v>2471</v>
      </c>
      <c r="K2506" s="119" t="s">
        <v>2471</v>
      </c>
      <c r="L2506" s="120" t="s">
        <v>2475</v>
      </c>
      <c r="M2506" s="119" t="s">
        <v>2476</v>
      </c>
      <c r="N2506" s="119" t="s">
        <v>2477</v>
      </c>
      <c r="O2506" s="119" t="s">
        <v>2588</v>
      </c>
      <c r="P2506" s="119" t="s">
        <v>2588</v>
      </c>
      <c r="Q2506" s="119" t="s">
        <v>2588</v>
      </c>
      <c r="R2506" s="6">
        <f t="shared" si="359"/>
        <v>5</v>
      </c>
      <c r="S2506" s="6">
        <f t="shared" si="360"/>
        <v>1</v>
      </c>
      <c r="T2506" s="7">
        <f t="shared" si="361"/>
        <v>130312</v>
      </c>
      <c r="U2506" s="122" t="str">
        <f t="shared" si="362"/>
        <v>1FD08</v>
      </c>
      <c r="V2506" s="10">
        <f t="shared" si="363"/>
        <v>253</v>
      </c>
      <c r="W2506" s="10">
        <f t="shared" si="364"/>
        <v>8</v>
      </c>
      <c r="X2506" s="11">
        <f t="shared" si="365"/>
        <v>16</v>
      </c>
      <c r="Y2506" s="11">
        <f t="shared" si="366"/>
        <v>253</v>
      </c>
      <c r="Z2506" s="12" t="str">
        <f t="shared" si="367"/>
        <v>Temperature</v>
      </c>
      <c r="AI2506" s="17"/>
      <c r="AJ2506" s="18"/>
      <c r="AK2506" s="19"/>
      <c r="AL2506" s="21"/>
      <c r="AM2506" s="21"/>
      <c r="AN2506" s="21"/>
      <c r="AO2506" s="21"/>
      <c r="AP2506" s="20"/>
      <c r="AQ2506" s="20"/>
      <c r="AR2506" s="20"/>
      <c r="AS2506" s="20"/>
      <c r="AT2506" s="20"/>
      <c r="AU2506" s="20"/>
      <c r="AV2506" s="20"/>
      <c r="AW2506" s="20"/>
      <c r="AX2506" s="222">
        <v>130312</v>
      </c>
      <c r="AY2506" s="6">
        <v>16</v>
      </c>
      <c r="AZ2506" s="6">
        <v>253</v>
      </c>
      <c r="BA2506" s="87" t="s">
        <v>2365</v>
      </c>
      <c r="BB2506" s="39" t="s">
        <v>2464</v>
      </c>
      <c r="BC2506" s="84" t="s">
        <v>2359</v>
      </c>
      <c r="BJ2506" s="47" t="s">
        <v>2501</v>
      </c>
      <c r="BL2506" s="42" t="s">
        <v>2494</v>
      </c>
      <c r="BM2506" s="43" t="s">
        <v>2495</v>
      </c>
      <c r="BO2506" s="17"/>
      <c r="BP2506" s="18"/>
    </row>
    <row r="2507" spans="1:68" ht="15" customHeight="1" thickBot="1" x14ac:dyDescent="0.35">
      <c r="A2507" s="116">
        <v>2506</v>
      </c>
      <c r="H2507" s="121" t="s">
        <v>2589</v>
      </c>
      <c r="I2507" s="117">
        <v>8</v>
      </c>
      <c r="J2507" s="120" t="s">
        <v>2478</v>
      </c>
      <c r="K2507" s="119" t="s">
        <v>2479</v>
      </c>
      <c r="L2507" s="119" t="s">
        <v>2480</v>
      </c>
      <c r="M2507" s="119" t="s">
        <v>2481</v>
      </c>
      <c r="N2507" s="119" t="s">
        <v>2482</v>
      </c>
      <c r="O2507" s="120" t="s">
        <v>2483</v>
      </c>
      <c r="P2507" s="119" t="s">
        <v>2475</v>
      </c>
      <c r="Q2507" s="119" t="s">
        <v>2473</v>
      </c>
      <c r="R2507" s="6">
        <f t="shared" si="359"/>
        <v>2</v>
      </c>
      <c r="S2507" s="6">
        <f t="shared" si="360"/>
        <v>1</v>
      </c>
      <c r="T2507" s="7">
        <f t="shared" si="361"/>
        <v>130306</v>
      </c>
      <c r="U2507" s="122" t="str">
        <f t="shared" si="362"/>
        <v>1FD02</v>
      </c>
      <c r="V2507" s="10">
        <f t="shared" si="363"/>
        <v>253</v>
      </c>
      <c r="W2507" s="10">
        <f t="shared" si="364"/>
        <v>2</v>
      </c>
      <c r="X2507" s="11">
        <f t="shared" si="365"/>
        <v>3</v>
      </c>
      <c r="Y2507" s="11">
        <f t="shared" si="366"/>
        <v>253</v>
      </c>
      <c r="Z2507" s="12" t="str">
        <f t="shared" si="367"/>
        <v>Wind Data</v>
      </c>
      <c r="AI2507" s="17"/>
      <c r="AJ2507" s="18"/>
      <c r="AK2507" s="19"/>
      <c r="AQ2507" s="34"/>
      <c r="AR2507" s="34"/>
      <c r="AS2507" s="34"/>
      <c r="AT2507" s="34"/>
      <c r="AU2507" s="34"/>
      <c r="AV2507" s="34"/>
      <c r="AW2507" s="34"/>
      <c r="AX2507" s="223">
        <v>130306</v>
      </c>
      <c r="AY2507" s="6">
        <v>3</v>
      </c>
      <c r="AZ2507" s="6">
        <v>253</v>
      </c>
      <c r="BA2507" s="87" t="s">
        <v>2496</v>
      </c>
      <c r="BB2507" s="39" t="s">
        <v>2598</v>
      </c>
      <c r="BC2507" s="84" t="s">
        <v>2349</v>
      </c>
      <c r="BD2507" s="38" t="s">
        <v>2497</v>
      </c>
      <c r="BE2507" s="39" t="s">
        <v>2599</v>
      </c>
      <c r="BF2507" s="90" t="s">
        <v>2498</v>
      </c>
      <c r="BJ2507" s="47" t="s">
        <v>2505</v>
      </c>
      <c r="BL2507" s="42" t="s">
        <v>2500</v>
      </c>
      <c r="BM2507" s="43" t="s">
        <v>2495</v>
      </c>
      <c r="BO2507" s="17"/>
      <c r="BP2507" s="18"/>
    </row>
    <row r="2508" spans="1:68" ht="15" customHeight="1" thickBot="1" x14ac:dyDescent="0.35">
      <c r="A2508" s="116">
        <v>2507</v>
      </c>
      <c r="H2508" s="121" t="s">
        <v>2503</v>
      </c>
      <c r="I2508" s="117">
        <v>8</v>
      </c>
      <c r="J2508" s="119" t="s">
        <v>2471</v>
      </c>
      <c r="K2508" s="119" t="s">
        <v>2481</v>
      </c>
      <c r="L2508" s="119" t="s">
        <v>2480</v>
      </c>
      <c r="M2508" s="120" t="s">
        <v>2479</v>
      </c>
      <c r="N2508" s="120" t="s">
        <v>2478</v>
      </c>
      <c r="O2508" s="119" t="s">
        <v>2588</v>
      </c>
      <c r="P2508" s="119" t="s">
        <v>2588</v>
      </c>
      <c r="Q2508" s="119" t="s">
        <v>2588</v>
      </c>
      <c r="R2508" s="6">
        <f t="shared" si="359"/>
        <v>5</v>
      </c>
      <c r="S2508" s="6">
        <f t="shared" si="360"/>
        <v>1</v>
      </c>
      <c r="T2508" s="7">
        <f t="shared" si="361"/>
        <v>130312</v>
      </c>
      <c r="U2508" s="122" t="str">
        <f t="shared" si="362"/>
        <v>1FD08</v>
      </c>
      <c r="V2508" s="10">
        <f t="shared" si="363"/>
        <v>253</v>
      </c>
      <c r="W2508" s="10">
        <f t="shared" si="364"/>
        <v>8</v>
      </c>
      <c r="X2508" s="11">
        <f t="shared" si="365"/>
        <v>16</v>
      </c>
      <c r="Y2508" s="11">
        <f t="shared" si="366"/>
        <v>253</v>
      </c>
      <c r="Z2508" s="12" t="str">
        <f t="shared" si="367"/>
        <v>Temperature</v>
      </c>
      <c r="AI2508" s="17"/>
      <c r="AJ2508" s="18"/>
      <c r="AK2508" s="19"/>
      <c r="AL2508" s="21"/>
      <c r="AM2508" s="21"/>
      <c r="AN2508" s="21"/>
      <c r="AO2508" s="21"/>
      <c r="AP2508" s="20"/>
      <c r="AQ2508" s="20"/>
      <c r="AR2508" s="20"/>
      <c r="AS2508" s="20"/>
      <c r="AT2508" s="20"/>
      <c r="AU2508" s="20"/>
      <c r="AV2508" s="20"/>
      <c r="AW2508" s="20"/>
      <c r="AX2508" s="222">
        <v>130312</v>
      </c>
      <c r="AY2508" s="6">
        <v>16</v>
      </c>
      <c r="AZ2508" s="6">
        <v>253</v>
      </c>
      <c r="BA2508" s="87" t="s">
        <v>2365</v>
      </c>
      <c r="BB2508" s="39" t="s">
        <v>2600</v>
      </c>
      <c r="BC2508" s="84" t="s">
        <v>2359</v>
      </c>
      <c r="BJ2508" s="47" t="s">
        <v>2601</v>
      </c>
      <c r="BL2508" s="42" t="s">
        <v>2494</v>
      </c>
      <c r="BM2508" s="43" t="s">
        <v>2495</v>
      </c>
      <c r="BO2508" s="17"/>
      <c r="BP2508" s="18"/>
    </row>
    <row r="2509" spans="1:68" ht="15" customHeight="1" thickBot="1" x14ac:dyDescent="0.35">
      <c r="A2509" s="116">
        <v>2508</v>
      </c>
      <c r="H2509" s="121" t="s">
        <v>2503</v>
      </c>
      <c r="I2509" s="117">
        <v>8</v>
      </c>
      <c r="J2509" s="119" t="s">
        <v>2471</v>
      </c>
      <c r="K2509" s="120" t="s">
        <v>2471</v>
      </c>
      <c r="L2509" s="119" t="s">
        <v>2472</v>
      </c>
      <c r="M2509" s="119" t="s">
        <v>2594</v>
      </c>
      <c r="N2509" s="120" t="s">
        <v>2473</v>
      </c>
      <c r="O2509" s="119" t="s">
        <v>2472</v>
      </c>
      <c r="P2509" s="119" t="s">
        <v>2475</v>
      </c>
      <c r="Q2509" s="119" t="s">
        <v>2483</v>
      </c>
      <c r="R2509" s="6">
        <f t="shared" si="359"/>
        <v>5</v>
      </c>
      <c r="S2509" s="6">
        <f t="shared" si="360"/>
        <v>1</v>
      </c>
      <c r="T2509" s="7">
        <f t="shared" si="361"/>
        <v>130312</v>
      </c>
      <c r="U2509" s="122" t="str">
        <f t="shared" si="362"/>
        <v>1FD08</v>
      </c>
      <c r="V2509" s="10">
        <f t="shared" si="363"/>
        <v>253</v>
      </c>
      <c r="W2509" s="10">
        <f t="shared" si="364"/>
        <v>8</v>
      </c>
      <c r="X2509" s="11">
        <f t="shared" si="365"/>
        <v>16</v>
      </c>
      <c r="Y2509" s="11">
        <f t="shared" si="366"/>
        <v>253</v>
      </c>
      <c r="Z2509" s="12" t="str">
        <f t="shared" si="367"/>
        <v>Temperature</v>
      </c>
      <c r="AI2509" s="17"/>
      <c r="AJ2509" s="18"/>
      <c r="AK2509" s="19"/>
      <c r="AQ2509" s="34"/>
      <c r="AR2509" s="34"/>
      <c r="AS2509" s="34"/>
      <c r="AT2509" s="34"/>
      <c r="AU2509" s="34"/>
      <c r="AV2509" s="34"/>
      <c r="AW2509" s="34"/>
      <c r="AX2509" s="223">
        <v>130312</v>
      </c>
      <c r="AY2509" s="6">
        <v>16</v>
      </c>
      <c r="AZ2509" s="6">
        <v>253</v>
      </c>
      <c r="BA2509" s="87" t="s">
        <v>2365</v>
      </c>
      <c r="BB2509" s="39" t="s">
        <v>2585</v>
      </c>
      <c r="BC2509" s="84" t="s">
        <v>2359</v>
      </c>
      <c r="BJ2509" s="47" t="s">
        <v>2493</v>
      </c>
      <c r="BL2509" s="42" t="s">
        <v>2494</v>
      </c>
      <c r="BM2509" s="43" t="s">
        <v>2495</v>
      </c>
      <c r="BO2509" s="17"/>
      <c r="BP2509" s="18"/>
    </row>
    <row r="2510" spans="1:68" ht="15" customHeight="1" thickBot="1" x14ac:dyDescent="0.35">
      <c r="A2510" s="116">
        <v>2509</v>
      </c>
      <c r="H2510" s="121" t="s">
        <v>2503</v>
      </c>
      <c r="I2510" s="117">
        <v>7</v>
      </c>
      <c r="J2510" s="119" t="s">
        <v>2484</v>
      </c>
      <c r="K2510" s="119" t="s">
        <v>2594</v>
      </c>
      <c r="L2510" s="120" t="s">
        <v>2481</v>
      </c>
      <c r="M2510" s="119" t="s">
        <v>2480</v>
      </c>
      <c r="N2510" s="119" t="s">
        <v>2479</v>
      </c>
      <c r="O2510" s="119" t="s">
        <v>2504</v>
      </c>
      <c r="P2510" s="119" t="s">
        <v>2475</v>
      </c>
      <c r="Q2510" s="119" t="s">
        <v>2485</v>
      </c>
      <c r="R2510" s="6">
        <f t="shared" si="359"/>
        <v>5</v>
      </c>
      <c r="S2510" s="6">
        <f t="shared" si="360"/>
        <v>1</v>
      </c>
      <c r="T2510" s="7">
        <f t="shared" si="361"/>
        <v>130312</v>
      </c>
      <c r="U2510" s="122" t="str">
        <f t="shared" si="362"/>
        <v>1FD08</v>
      </c>
      <c r="V2510" s="10">
        <f t="shared" si="363"/>
        <v>253</v>
      </c>
      <c r="W2510" s="10">
        <f t="shared" si="364"/>
        <v>8</v>
      </c>
      <c r="X2510" s="11">
        <f t="shared" si="365"/>
        <v>16</v>
      </c>
      <c r="Y2510" s="11">
        <f t="shared" si="366"/>
        <v>253</v>
      </c>
      <c r="Z2510" s="12" t="str">
        <f t="shared" si="367"/>
        <v>Temperature</v>
      </c>
      <c r="AI2510" s="17"/>
      <c r="AJ2510" s="18"/>
      <c r="AK2510" s="19"/>
      <c r="AL2510" s="21"/>
      <c r="AM2510" s="21"/>
      <c r="AN2510" s="21"/>
      <c r="AO2510" s="21"/>
      <c r="AP2510" s="20"/>
      <c r="AQ2510" s="20"/>
      <c r="AR2510" s="20"/>
      <c r="AS2510" s="20"/>
      <c r="AT2510" s="20"/>
      <c r="AU2510" s="20"/>
      <c r="AV2510" s="20"/>
      <c r="AW2510" s="20"/>
      <c r="AX2510" s="222">
        <v>130312</v>
      </c>
      <c r="AY2510" s="6">
        <v>16</v>
      </c>
      <c r="AZ2510" s="6">
        <v>253</v>
      </c>
      <c r="BA2510" s="87" t="s">
        <v>2365</v>
      </c>
      <c r="BB2510" s="39" t="s">
        <v>2602</v>
      </c>
      <c r="BC2510" s="84" t="s">
        <v>2359</v>
      </c>
      <c r="BJ2510" s="47" t="s">
        <v>2603</v>
      </c>
      <c r="BL2510" s="42" t="s">
        <v>2494</v>
      </c>
      <c r="BM2510" s="43" t="s">
        <v>2495</v>
      </c>
      <c r="BO2510" s="17"/>
      <c r="BP2510" s="18"/>
    </row>
    <row r="2511" spans="1:68" ht="15" customHeight="1" thickBot="1" x14ac:dyDescent="0.35">
      <c r="A2511" s="116">
        <v>2510</v>
      </c>
      <c r="H2511" s="121" t="s">
        <v>2595</v>
      </c>
      <c r="I2511" s="117">
        <v>8</v>
      </c>
      <c r="J2511" s="119" t="s">
        <v>2471</v>
      </c>
      <c r="K2511" s="119" t="s">
        <v>2471</v>
      </c>
      <c r="L2511" s="120" t="s">
        <v>2472</v>
      </c>
      <c r="M2511" s="120" t="s">
        <v>2594</v>
      </c>
      <c r="N2511" s="119" t="s">
        <v>2486</v>
      </c>
      <c r="O2511" s="119" t="s">
        <v>2588</v>
      </c>
      <c r="P2511" s="119" t="s">
        <v>2588</v>
      </c>
      <c r="Q2511" s="119" t="s">
        <v>2588</v>
      </c>
      <c r="R2511" s="6">
        <f t="shared" ref="R2511:R2574" si="368">_xlfn.BITRSHIFT(_xlfn.BITAND(HEX2DEC(H2511),HEX2DEC("1C000000")),26)</f>
        <v>5</v>
      </c>
      <c r="S2511" s="6">
        <f t="shared" ref="S2511:S2574" si="369">_xlfn.BITRSHIFT(_xlfn.BITAND(HEX2DEC(H2511),HEX2DEC("01000000")),24)</f>
        <v>1</v>
      </c>
      <c r="T2511" s="7">
        <f t="shared" ref="T2511:T2574" si="370">IF(_xlfn.BITRSHIFT(_xlfn.BITAND(HEX2DEC(H2511),HEX2DEC("0FF0000")),16)&lt;240,_xlfn.BITRSHIFT(_xlfn.BITAND(HEX2DEC(H2511),HEX2DEC("1FF0000")),8),_xlfn.BITRSHIFT(_xlfn.BITAND(HEX2DEC(H2511),HEX2DEC("1FFFF00")),8))</f>
        <v>130312</v>
      </c>
      <c r="U2511" s="122" t="str">
        <f t="shared" ref="U2511:U2574" si="371">DEC2HEX(T2511)</f>
        <v>1FD08</v>
      </c>
      <c r="V2511" s="10">
        <f t="shared" ref="V2511:V2574" si="372">_xlfn.BITRSHIFT(_xlfn.BITAND(HEX2DEC(H2511),HEX2DEC("0FF0000")),16)</f>
        <v>253</v>
      </c>
      <c r="W2511" s="10">
        <f t="shared" ref="W2511:W2574" si="373">_xlfn.BITRSHIFT(_xlfn.BITAND(HEX2DEC(H2511),HEX2DEC("FF00")),8)</f>
        <v>8</v>
      </c>
      <c r="X2511" s="11">
        <f t="shared" ref="X2511:X2574" si="374">_xlfn.BITAND(HEX2DEC(H2511),HEX2DEC("00000FF"))</f>
        <v>25</v>
      </c>
      <c r="Y2511" s="11">
        <f t="shared" ref="Y2511:Y2574" si="375">IF(_xlfn.BITRSHIFT(_xlfn.BITAND(HEX2DEC(H2511),HEX2DEC("0FF0000")),16)&lt;240,_xlfn.BITRSHIFT(_xlfn.BITAND(HEX2DEC(H2511),HEX2DEC("0FF00")),8),_xlfn.BITRSHIFT(_xlfn.BITAND(HEX2DEC(H2511),HEX2DEC("0FF0000")),16))</f>
        <v>253</v>
      </c>
      <c r="Z2511" s="12" t="str">
        <f t="shared" ref="Z2511:Z2574" si="376">VLOOKUP(T2511,BO:BP,2,FALSE)</f>
        <v>Temperature</v>
      </c>
      <c r="AI2511" s="17"/>
      <c r="AJ2511" s="18"/>
      <c r="AK2511" s="19"/>
      <c r="AQ2511" s="34"/>
      <c r="AR2511" s="34"/>
      <c r="AS2511" s="34"/>
      <c r="AT2511" s="34"/>
      <c r="AU2511" s="34"/>
      <c r="AV2511" s="34"/>
      <c r="AW2511" s="34"/>
      <c r="AX2511" s="223">
        <v>130312</v>
      </c>
      <c r="AY2511" s="6">
        <v>25</v>
      </c>
      <c r="AZ2511" s="6">
        <v>253</v>
      </c>
      <c r="BA2511" s="87" t="s">
        <v>2365</v>
      </c>
      <c r="BB2511" s="39" t="s">
        <v>2467</v>
      </c>
      <c r="BC2511" s="84" t="s">
        <v>2359</v>
      </c>
      <c r="BJ2511" s="47" t="s">
        <v>2493</v>
      </c>
      <c r="BL2511" s="42" t="s">
        <v>2604</v>
      </c>
      <c r="BM2511" s="43" t="s">
        <v>2495</v>
      </c>
      <c r="BO2511" s="17"/>
      <c r="BP2511" s="18"/>
    </row>
    <row r="2512" spans="1:68" ht="15" customHeight="1" thickBot="1" x14ac:dyDescent="0.35">
      <c r="A2512" s="116">
        <v>2511</v>
      </c>
      <c r="H2512" s="121" t="s">
        <v>2487</v>
      </c>
      <c r="I2512" s="117">
        <v>8</v>
      </c>
      <c r="J2512" s="119" t="s">
        <v>2488</v>
      </c>
      <c r="K2512" s="119" t="s">
        <v>2489</v>
      </c>
      <c r="L2512" s="119" t="s">
        <v>2473</v>
      </c>
      <c r="M2512" s="119" t="s">
        <v>2490</v>
      </c>
      <c r="N2512" s="119" t="s">
        <v>2491</v>
      </c>
      <c r="O2512" s="119" t="s">
        <v>2492</v>
      </c>
      <c r="P2512" s="119" t="s">
        <v>2596</v>
      </c>
      <c r="Q2512" s="119" t="s">
        <v>2597</v>
      </c>
      <c r="R2512" s="6">
        <f t="shared" si="368"/>
        <v>2</v>
      </c>
      <c r="S2512" s="6">
        <f t="shared" si="369"/>
        <v>1</v>
      </c>
      <c r="T2512" s="7">
        <f t="shared" si="370"/>
        <v>130306</v>
      </c>
      <c r="U2512" s="122" t="str">
        <f t="shared" si="371"/>
        <v>1FD02</v>
      </c>
      <c r="V2512" s="10">
        <f t="shared" si="372"/>
        <v>253</v>
      </c>
      <c r="W2512" s="10">
        <f t="shared" si="373"/>
        <v>2</v>
      </c>
      <c r="X2512" s="11">
        <f t="shared" si="374"/>
        <v>3</v>
      </c>
      <c r="Y2512" s="11">
        <f t="shared" si="375"/>
        <v>253</v>
      </c>
      <c r="Z2512" s="12" t="str">
        <f t="shared" si="376"/>
        <v>Wind Data</v>
      </c>
      <c r="AI2512" s="17"/>
      <c r="AJ2512" s="18"/>
      <c r="AK2512" s="19"/>
      <c r="AL2512" s="21"/>
      <c r="AM2512" s="21"/>
      <c r="AN2512" s="21"/>
      <c r="AO2512" s="21"/>
      <c r="AP2512" s="20"/>
      <c r="AQ2512" s="20"/>
      <c r="AR2512" s="20"/>
      <c r="AS2512" s="20"/>
      <c r="AT2512" s="20"/>
      <c r="AU2512" s="20"/>
      <c r="AV2512" s="20"/>
      <c r="AW2512" s="20"/>
      <c r="AX2512" s="222">
        <v>130306</v>
      </c>
      <c r="AY2512" s="6">
        <v>3</v>
      </c>
      <c r="AZ2512" s="6">
        <v>253</v>
      </c>
      <c r="BA2512" s="87" t="s">
        <v>2496</v>
      </c>
      <c r="BB2512" s="39" t="s">
        <v>2468</v>
      </c>
      <c r="BC2512" s="84" t="s">
        <v>2349</v>
      </c>
      <c r="BD2512" s="38" t="s">
        <v>2497</v>
      </c>
      <c r="BE2512" s="39" t="s">
        <v>2469</v>
      </c>
      <c r="BF2512" s="90" t="s">
        <v>2498</v>
      </c>
      <c r="BJ2512" s="47" t="s">
        <v>2499</v>
      </c>
      <c r="BL2512" s="42" t="s">
        <v>2500</v>
      </c>
      <c r="BM2512" s="43" t="s">
        <v>2495</v>
      </c>
      <c r="BO2512" s="17"/>
      <c r="BP2512" s="18"/>
    </row>
    <row r="2513" spans="1:68" ht="15" customHeight="1" thickBot="1" x14ac:dyDescent="0.35">
      <c r="A2513" s="116">
        <v>2512</v>
      </c>
      <c r="H2513" s="121" t="s">
        <v>2586</v>
      </c>
      <c r="I2513" s="117">
        <v>8</v>
      </c>
      <c r="J2513" s="119" t="s">
        <v>2471</v>
      </c>
      <c r="K2513" s="119" t="s">
        <v>2471</v>
      </c>
      <c r="L2513" s="119" t="s">
        <v>2472</v>
      </c>
      <c r="M2513" s="119" t="s">
        <v>2587</v>
      </c>
      <c r="N2513" s="119" t="s">
        <v>2502</v>
      </c>
      <c r="O2513" s="119" t="s">
        <v>2588</v>
      </c>
      <c r="P2513" s="119" t="s">
        <v>2588</v>
      </c>
      <c r="Q2513" s="120" t="s">
        <v>2588</v>
      </c>
      <c r="R2513" s="6">
        <f t="shared" si="368"/>
        <v>5</v>
      </c>
      <c r="S2513" s="6">
        <f t="shared" si="369"/>
        <v>1</v>
      </c>
      <c r="T2513" s="7">
        <f t="shared" si="370"/>
        <v>130312</v>
      </c>
      <c r="U2513" s="122" t="str">
        <f t="shared" si="371"/>
        <v>1FD08</v>
      </c>
      <c r="V2513" s="10">
        <f t="shared" si="372"/>
        <v>253</v>
      </c>
      <c r="W2513" s="10">
        <f t="shared" si="373"/>
        <v>8</v>
      </c>
      <c r="X2513" s="11">
        <f t="shared" si="374"/>
        <v>16</v>
      </c>
      <c r="Y2513" s="11">
        <f t="shared" si="375"/>
        <v>253</v>
      </c>
      <c r="Z2513" s="12" t="str">
        <f t="shared" si="376"/>
        <v>Temperature</v>
      </c>
      <c r="AI2513" s="17"/>
      <c r="AJ2513" s="18"/>
      <c r="AK2513" s="19"/>
      <c r="AQ2513" s="34"/>
      <c r="AR2513" s="34"/>
      <c r="AS2513" s="34"/>
      <c r="AT2513" s="34"/>
      <c r="AU2513" s="34"/>
      <c r="AV2513" s="34"/>
      <c r="AW2513" s="34"/>
      <c r="AX2513" s="223">
        <v>130312</v>
      </c>
      <c r="AY2513" s="6">
        <v>16</v>
      </c>
      <c r="AZ2513" s="6">
        <v>253</v>
      </c>
      <c r="BA2513" s="87" t="s">
        <v>2365</v>
      </c>
      <c r="BB2513" s="39" t="s">
        <v>2582</v>
      </c>
      <c r="BC2513" s="84" t="s">
        <v>2359</v>
      </c>
      <c r="BJ2513" s="47" t="s">
        <v>2493</v>
      </c>
      <c r="BL2513" s="42" t="s">
        <v>2494</v>
      </c>
      <c r="BM2513" s="43" t="s">
        <v>2495</v>
      </c>
      <c r="BO2513" s="17"/>
      <c r="BP2513" s="18"/>
    </row>
    <row r="2514" spans="1:68" ht="15" customHeight="1" thickBot="1" x14ac:dyDescent="0.35">
      <c r="A2514" s="116">
        <v>2513</v>
      </c>
      <c r="H2514" s="121" t="s">
        <v>2589</v>
      </c>
      <c r="I2514" s="117">
        <v>8</v>
      </c>
      <c r="J2514" s="119" t="s">
        <v>2590</v>
      </c>
      <c r="K2514" s="119" t="s">
        <v>2591</v>
      </c>
      <c r="L2514" s="120" t="s">
        <v>2473</v>
      </c>
      <c r="M2514" s="120" t="s">
        <v>2592</v>
      </c>
      <c r="N2514" s="120" t="s">
        <v>2474</v>
      </c>
      <c r="O2514" s="120" t="s">
        <v>2593</v>
      </c>
      <c r="P2514" s="119" t="s">
        <v>2588</v>
      </c>
      <c r="Q2514" s="119" t="s">
        <v>2588</v>
      </c>
      <c r="R2514" s="6">
        <f t="shared" si="368"/>
        <v>2</v>
      </c>
      <c r="S2514" s="6">
        <f t="shared" si="369"/>
        <v>1</v>
      </c>
      <c r="T2514" s="7">
        <f t="shared" si="370"/>
        <v>130306</v>
      </c>
      <c r="U2514" s="122" t="str">
        <f t="shared" si="371"/>
        <v>1FD02</v>
      </c>
      <c r="V2514" s="10">
        <f t="shared" si="372"/>
        <v>253</v>
      </c>
      <c r="W2514" s="10">
        <f t="shared" si="373"/>
        <v>2</v>
      </c>
      <c r="X2514" s="11">
        <f t="shared" si="374"/>
        <v>3</v>
      </c>
      <c r="Y2514" s="11">
        <f t="shared" si="375"/>
        <v>253</v>
      </c>
      <c r="Z2514" s="12" t="str">
        <f t="shared" si="376"/>
        <v>Wind Data</v>
      </c>
      <c r="AI2514" s="17"/>
      <c r="AJ2514" s="18"/>
      <c r="AK2514" s="19"/>
      <c r="AL2514" s="21"/>
      <c r="AM2514" s="21"/>
      <c r="AN2514" s="21"/>
      <c r="AO2514" s="21"/>
      <c r="AP2514" s="20"/>
      <c r="AQ2514" s="20"/>
      <c r="AR2514" s="20"/>
      <c r="AS2514" s="20"/>
      <c r="AT2514" s="20"/>
      <c r="AU2514" s="20"/>
      <c r="AV2514" s="20"/>
      <c r="AW2514" s="20"/>
      <c r="AX2514" s="222">
        <v>130306</v>
      </c>
      <c r="AY2514" s="6">
        <v>3</v>
      </c>
      <c r="AZ2514" s="6">
        <v>253</v>
      </c>
      <c r="BA2514" s="87" t="s">
        <v>2496</v>
      </c>
      <c r="BB2514" s="39" t="s">
        <v>2583</v>
      </c>
      <c r="BC2514" s="84" t="s">
        <v>2349</v>
      </c>
      <c r="BD2514" s="38" t="s">
        <v>2497</v>
      </c>
      <c r="BE2514" s="39" t="s">
        <v>2584</v>
      </c>
      <c r="BF2514" s="90" t="s">
        <v>2498</v>
      </c>
      <c r="BJ2514" s="47" t="s">
        <v>2499</v>
      </c>
      <c r="BL2514" s="42" t="s">
        <v>2500</v>
      </c>
      <c r="BM2514" s="43" t="s">
        <v>2495</v>
      </c>
      <c r="BO2514" s="17"/>
      <c r="BP2514" s="18"/>
    </row>
    <row r="2515" spans="1:68" ht="15" customHeight="1" thickBot="1" x14ac:dyDescent="0.35">
      <c r="A2515" s="116">
        <v>2514</v>
      </c>
      <c r="H2515" s="121" t="s">
        <v>2586</v>
      </c>
      <c r="I2515" s="117">
        <v>8</v>
      </c>
      <c r="J2515" s="119" t="s">
        <v>2471</v>
      </c>
      <c r="K2515" s="119" t="s">
        <v>2471</v>
      </c>
      <c r="L2515" s="120" t="s">
        <v>2475</v>
      </c>
      <c r="M2515" s="119" t="s">
        <v>2476</v>
      </c>
      <c r="N2515" s="119" t="s">
        <v>2477</v>
      </c>
      <c r="O2515" s="119" t="s">
        <v>2588</v>
      </c>
      <c r="P2515" s="119" t="s">
        <v>2588</v>
      </c>
      <c r="Q2515" s="119" t="s">
        <v>2588</v>
      </c>
      <c r="R2515" s="6">
        <f t="shared" si="368"/>
        <v>5</v>
      </c>
      <c r="S2515" s="6">
        <f t="shared" si="369"/>
        <v>1</v>
      </c>
      <c r="T2515" s="7">
        <f t="shared" si="370"/>
        <v>130312</v>
      </c>
      <c r="U2515" s="122" t="str">
        <f t="shared" si="371"/>
        <v>1FD08</v>
      </c>
      <c r="V2515" s="10">
        <f t="shared" si="372"/>
        <v>253</v>
      </c>
      <c r="W2515" s="10">
        <f t="shared" si="373"/>
        <v>8</v>
      </c>
      <c r="X2515" s="11">
        <f t="shared" si="374"/>
        <v>16</v>
      </c>
      <c r="Y2515" s="11">
        <f t="shared" si="375"/>
        <v>253</v>
      </c>
      <c r="Z2515" s="12" t="str">
        <f t="shared" si="376"/>
        <v>Temperature</v>
      </c>
      <c r="AI2515" s="17"/>
      <c r="AJ2515" s="18"/>
      <c r="AK2515" s="19"/>
      <c r="AQ2515" s="34"/>
      <c r="AR2515" s="34"/>
      <c r="AS2515" s="34"/>
      <c r="AT2515" s="34"/>
      <c r="AU2515" s="34"/>
      <c r="AV2515" s="34"/>
      <c r="AW2515" s="34"/>
      <c r="AX2515" s="223">
        <v>130312</v>
      </c>
      <c r="AY2515" s="6">
        <v>16</v>
      </c>
      <c r="AZ2515" s="6">
        <v>253</v>
      </c>
      <c r="BA2515" s="87" t="s">
        <v>2365</v>
      </c>
      <c r="BB2515" s="39" t="s">
        <v>2464</v>
      </c>
      <c r="BC2515" s="84" t="s">
        <v>2359</v>
      </c>
      <c r="BJ2515" s="47" t="s">
        <v>2501</v>
      </c>
      <c r="BL2515" s="42" t="s">
        <v>2494</v>
      </c>
      <c r="BM2515" s="43" t="s">
        <v>2495</v>
      </c>
      <c r="BO2515" s="17"/>
      <c r="BP2515" s="18"/>
    </row>
    <row r="2516" spans="1:68" ht="15" customHeight="1" thickBot="1" x14ac:dyDescent="0.35">
      <c r="A2516" s="116">
        <v>2515</v>
      </c>
      <c r="H2516" s="121" t="s">
        <v>2589</v>
      </c>
      <c r="I2516" s="117">
        <v>8</v>
      </c>
      <c r="J2516" s="119" t="s">
        <v>2478</v>
      </c>
      <c r="K2516" s="119" t="s">
        <v>2479</v>
      </c>
      <c r="L2516" s="119" t="s">
        <v>2480</v>
      </c>
      <c r="M2516" s="119" t="s">
        <v>2481</v>
      </c>
      <c r="N2516" s="119" t="s">
        <v>2482</v>
      </c>
      <c r="O2516" s="119" t="s">
        <v>2483</v>
      </c>
      <c r="P2516" s="119" t="s">
        <v>2475</v>
      </c>
      <c r="Q2516" s="119" t="s">
        <v>2473</v>
      </c>
      <c r="R2516" s="6">
        <f t="shared" si="368"/>
        <v>2</v>
      </c>
      <c r="S2516" s="6">
        <f t="shared" si="369"/>
        <v>1</v>
      </c>
      <c r="T2516" s="7">
        <f t="shared" si="370"/>
        <v>130306</v>
      </c>
      <c r="U2516" s="122" t="str">
        <f t="shared" si="371"/>
        <v>1FD02</v>
      </c>
      <c r="V2516" s="10">
        <f t="shared" si="372"/>
        <v>253</v>
      </c>
      <c r="W2516" s="10">
        <f t="shared" si="373"/>
        <v>2</v>
      </c>
      <c r="X2516" s="11">
        <f t="shared" si="374"/>
        <v>3</v>
      </c>
      <c r="Y2516" s="11">
        <f t="shared" si="375"/>
        <v>253</v>
      </c>
      <c r="Z2516" s="12" t="str">
        <f t="shared" si="376"/>
        <v>Wind Data</v>
      </c>
      <c r="AI2516" s="17"/>
      <c r="AJ2516" s="18"/>
      <c r="AK2516" s="19"/>
      <c r="AL2516" s="21"/>
      <c r="AM2516" s="21"/>
      <c r="AN2516" s="21"/>
      <c r="AO2516" s="21"/>
      <c r="AP2516" s="20"/>
      <c r="AQ2516" s="20"/>
      <c r="AR2516" s="20"/>
      <c r="AS2516" s="20"/>
      <c r="AT2516" s="20"/>
      <c r="AU2516" s="20"/>
      <c r="AV2516" s="20"/>
      <c r="AW2516" s="20"/>
      <c r="AX2516" s="222">
        <v>130306</v>
      </c>
      <c r="AY2516" s="6">
        <v>3</v>
      </c>
      <c r="AZ2516" s="6">
        <v>253</v>
      </c>
      <c r="BA2516" s="87" t="s">
        <v>2496</v>
      </c>
      <c r="BB2516" s="39" t="s">
        <v>2598</v>
      </c>
      <c r="BC2516" s="84" t="s">
        <v>2349</v>
      </c>
      <c r="BD2516" s="38" t="s">
        <v>2497</v>
      </c>
      <c r="BE2516" s="39" t="s">
        <v>2599</v>
      </c>
      <c r="BF2516" s="90" t="s">
        <v>2498</v>
      </c>
      <c r="BJ2516" s="47" t="s">
        <v>2505</v>
      </c>
      <c r="BL2516" s="42" t="s">
        <v>2500</v>
      </c>
      <c r="BM2516" s="43" t="s">
        <v>2495</v>
      </c>
      <c r="BO2516" s="17"/>
      <c r="BP2516" s="18"/>
    </row>
    <row r="2517" spans="1:68" ht="15" customHeight="1" thickBot="1" x14ac:dyDescent="0.35">
      <c r="A2517" s="116">
        <v>2516</v>
      </c>
      <c r="H2517" s="121" t="s">
        <v>2503</v>
      </c>
      <c r="I2517" s="117">
        <v>8</v>
      </c>
      <c r="J2517" s="119" t="s">
        <v>2471</v>
      </c>
      <c r="K2517" s="119" t="s">
        <v>2481</v>
      </c>
      <c r="L2517" s="119" t="s">
        <v>2480</v>
      </c>
      <c r="M2517" s="120" t="s">
        <v>2479</v>
      </c>
      <c r="N2517" s="120" t="s">
        <v>2478</v>
      </c>
      <c r="O2517" s="119" t="s">
        <v>2588</v>
      </c>
      <c r="P2517" s="119" t="s">
        <v>2588</v>
      </c>
      <c r="Q2517" s="119" t="s">
        <v>2588</v>
      </c>
      <c r="R2517" s="6">
        <f t="shared" si="368"/>
        <v>5</v>
      </c>
      <c r="S2517" s="6">
        <f t="shared" si="369"/>
        <v>1</v>
      </c>
      <c r="T2517" s="7">
        <f t="shared" si="370"/>
        <v>130312</v>
      </c>
      <c r="U2517" s="122" t="str">
        <f t="shared" si="371"/>
        <v>1FD08</v>
      </c>
      <c r="V2517" s="10">
        <f t="shared" si="372"/>
        <v>253</v>
      </c>
      <c r="W2517" s="10">
        <f t="shared" si="373"/>
        <v>8</v>
      </c>
      <c r="X2517" s="11">
        <f t="shared" si="374"/>
        <v>16</v>
      </c>
      <c r="Y2517" s="11">
        <f t="shared" si="375"/>
        <v>253</v>
      </c>
      <c r="Z2517" s="12" t="str">
        <f t="shared" si="376"/>
        <v>Temperature</v>
      </c>
      <c r="AI2517" s="17"/>
      <c r="AJ2517" s="18"/>
      <c r="AK2517" s="19"/>
      <c r="AQ2517" s="34"/>
      <c r="AR2517" s="34"/>
      <c r="AS2517" s="34"/>
      <c r="AT2517" s="34"/>
      <c r="AU2517" s="34"/>
      <c r="AV2517" s="34"/>
      <c r="AW2517" s="34"/>
      <c r="AX2517" s="223">
        <v>130312</v>
      </c>
      <c r="AY2517" s="6">
        <v>16</v>
      </c>
      <c r="AZ2517" s="6">
        <v>253</v>
      </c>
      <c r="BA2517" s="87" t="s">
        <v>2365</v>
      </c>
      <c r="BB2517" s="39" t="s">
        <v>2600</v>
      </c>
      <c r="BC2517" s="84" t="s">
        <v>2359</v>
      </c>
      <c r="BJ2517" s="47" t="s">
        <v>2601</v>
      </c>
      <c r="BL2517" s="42" t="s">
        <v>2494</v>
      </c>
      <c r="BM2517" s="43" t="s">
        <v>2495</v>
      </c>
      <c r="BO2517" s="17"/>
      <c r="BP2517" s="18"/>
    </row>
    <row r="2518" spans="1:68" ht="15" customHeight="1" thickBot="1" x14ac:dyDescent="0.35">
      <c r="A2518" s="116">
        <v>2517</v>
      </c>
      <c r="H2518" s="121" t="s">
        <v>2503</v>
      </c>
      <c r="I2518" s="117">
        <v>8</v>
      </c>
      <c r="J2518" s="119" t="s">
        <v>2471</v>
      </c>
      <c r="K2518" s="119" t="s">
        <v>2471</v>
      </c>
      <c r="L2518" s="119" t="s">
        <v>2472</v>
      </c>
      <c r="M2518" s="119" t="s">
        <v>2594</v>
      </c>
      <c r="N2518" s="119" t="s">
        <v>2473</v>
      </c>
      <c r="O2518" s="119" t="s">
        <v>2472</v>
      </c>
      <c r="P2518" s="119" t="s">
        <v>2475</v>
      </c>
      <c r="Q2518" s="119" t="s">
        <v>2483</v>
      </c>
      <c r="R2518" s="6">
        <f t="shared" si="368"/>
        <v>5</v>
      </c>
      <c r="S2518" s="6">
        <f t="shared" si="369"/>
        <v>1</v>
      </c>
      <c r="T2518" s="7">
        <f t="shared" si="370"/>
        <v>130312</v>
      </c>
      <c r="U2518" s="122" t="str">
        <f t="shared" si="371"/>
        <v>1FD08</v>
      </c>
      <c r="V2518" s="10">
        <f t="shared" si="372"/>
        <v>253</v>
      </c>
      <c r="W2518" s="10">
        <f t="shared" si="373"/>
        <v>8</v>
      </c>
      <c r="X2518" s="11">
        <f t="shared" si="374"/>
        <v>16</v>
      </c>
      <c r="Y2518" s="11">
        <f t="shared" si="375"/>
        <v>253</v>
      </c>
      <c r="Z2518" s="12" t="str">
        <f t="shared" si="376"/>
        <v>Temperature</v>
      </c>
      <c r="AI2518" s="17"/>
      <c r="AJ2518" s="18"/>
      <c r="AK2518" s="19"/>
      <c r="AL2518" s="21"/>
      <c r="AM2518" s="21"/>
      <c r="AN2518" s="21"/>
      <c r="AO2518" s="21"/>
      <c r="AP2518" s="20"/>
      <c r="AQ2518" s="20"/>
      <c r="AR2518" s="20"/>
      <c r="AS2518" s="20"/>
      <c r="AT2518" s="20"/>
      <c r="AU2518" s="20"/>
      <c r="AV2518" s="20"/>
      <c r="AW2518" s="20"/>
      <c r="AX2518" s="222">
        <v>130312</v>
      </c>
      <c r="AY2518" s="6">
        <v>16</v>
      </c>
      <c r="AZ2518" s="6">
        <v>253</v>
      </c>
      <c r="BA2518" s="87" t="s">
        <v>2365</v>
      </c>
      <c r="BB2518" s="39" t="s">
        <v>2585</v>
      </c>
      <c r="BC2518" s="84" t="s">
        <v>2359</v>
      </c>
      <c r="BJ2518" s="47" t="s">
        <v>2493</v>
      </c>
      <c r="BL2518" s="42" t="s">
        <v>2494</v>
      </c>
      <c r="BM2518" s="43" t="s">
        <v>2495</v>
      </c>
      <c r="BO2518" s="17"/>
      <c r="BP2518" s="18"/>
    </row>
    <row r="2519" spans="1:68" ht="15" customHeight="1" thickBot="1" x14ac:dyDescent="0.35">
      <c r="A2519" s="116">
        <v>2518</v>
      </c>
      <c r="H2519" s="121" t="s">
        <v>2503</v>
      </c>
      <c r="I2519" s="117">
        <v>7</v>
      </c>
      <c r="J2519" s="120" t="s">
        <v>2484</v>
      </c>
      <c r="K2519" s="119" t="s">
        <v>2594</v>
      </c>
      <c r="L2519" s="119" t="s">
        <v>2481</v>
      </c>
      <c r="M2519" s="119" t="s">
        <v>2480</v>
      </c>
      <c r="N2519" s="119" t="s">
        <v>2479</v>
      </c>
      <c r="O2519" s="120" t="s">
        <v>2504</v>
      </c>
      <c r="P2519" s="119" t="s">
        <v>2475</v>
      </c>
      <c r="Q2519" s="119" t="s">
        <v>2485</v>
      </c>
      <c r="R2519" s="6">
        <f t="shared" si="368"/>
        <v>5</v>
      </c>
      <c r="S2519" s="6">
        <f t="shared" si="369"/>
        <v>1</v>
      </c>
      <c r="T2519" s="7">
        <f t="shared" si="370"/>
        <v>130312</v>
      </c>
      <c r="U2519" s="122" t="str">
        <f t="shared" si="371"/>
        <v>1FD08</v>
      </c>
      <c r="V2519" s="10">
        <f t="shared" si="372"/>
        <v>253</v>
      </c>
      <c r="W2519" s="10">
        <f t="shared" si="373"/>
        <v>8</v>
      </c>
      <c r="X2519" s="11">
        <f t="shared" si="374"/>
        <v>16</v>
      </c>
      <c r="Y2519" s="11">
        <f t="shared" si="375"/>
        <v>253</v>
      </c>
      <c r="Z2519" s="12" t="str">
        <f t="shared" si="376"/>
        <v>Temperature</v>
      </c>
      <c r="AI2519" s="17"/>
      <c r="AJ2519" s="18"/>
      <c r="AK2519" s="19"/>
      <c r="AQ2519" s="34"/>
      <c r="AR2519" s="34"/>
      <c r="AS2519" s="34"/>
      <c r="AT2519" s="34"/>
      <c r="AU2519" s="34"/>
      <c r="AV2519" s="34"/>
      <c r="AW2519" s="34"/>
      <c r="AX2519" s="223">
        <v>130312</v>
      </c>
      <c r="AY2519" s="6">
        <v>16</v>
      </c>
      <c r="AZ2519" s="6">
        <v>253</v>
      </c>
      <c r="BA2519" s="87" t="s">
        <v>2365</v>
      </c>
      <c r="BB2519" s="39" t="s">
        <v>2602</v>
      </c>
      <c r="BC2519" s="84" t="s">
        <v>2359</v>
      </c>
      <c r="BJ2519" s="47" t="s">
        <v>2603</v>
      </c>
      <c r="BL2519" s="42" t="s">
        <v>2494</v>
      </c>
      <c r="BM2519" s="43" t="s">
        <v>2495</v>
      </c>
      <c r="BO2519" s="17"/>
      <c r="BP2519" s="18"/>
    </row>
    <row r="2520" spans="1:68" ht="15" customHeight="1" thickBot="1" x14ac:dyDescent="0.35">
      <c r="A2520" s="116">
        <v>2519</v>
      </c>
      <c r="H2520" s="121" t="s">
        <v>2595</v>
      </c>
      <c r="I2520" s="117">
        <v>8</v>
      </c>
      <c r="J2520" s="119" t="s">
        <v>2471</v>
      </c>
      <c r="K2520" s="119" t="s">
        <v>2471</v>
      </c>
      <c r="L2520" s="119" t="s">
        <v>2472</v>
      </c>
      <c r="M2520" s="120" t="s">
        <v>2594</v>
      </c>
      <c r="N2520" s="120" t="s">
        <v>2486</v>
      </c>
      <c r="O2520" s="119" t="s">
        <v>2588</v>
      </c>
      <c r="P2520" s="119" t="s">
        <v>2588</v>
      </c>
      <c r="Q2520" s="119" t="s">
        <v>2588</v>
      </c>
      <c r="R2520" s="6">
        <f t="shared" si="368"/>
        <v>5</v>
      </c>
      <c r="S2520" s="6">
        <f t="shared" si="369"/>
        <v>1</v>
      </c>
      <c r="T2520" s="7">
        <f t="shared" si="370"/>
        <v>130312</v>
      </c>
      <c r="U2520" s="122" t="str">
        <f t="shared" si="371"/>
        <v>1FD08</v>
      </c>
      <c r="V2520" s="10">
        <f t="shared" si="372"/>
        <v>253</v>
      </c>
      <c r="W2520" s="10">
        <f t="shared" si="373"/>
        <v>8</v>
      </c>
      <c r="X2520" s="11">
        <f t="shared" si="374"/>
        <v>25</v>
      </c>
      <c r="Y2520" s="11">
        <f t="shared" si="375"/>
        <v>253</v>
      </c>
      <c r="Z2520" s="12" t="str">
        <f t="shared" si="376"/>
        <v>Temperature</v>
      </c>
      <c r="AI2520" s="17"/>
      <c r="AJ2520" s="18"/>
      <c r="AK2520" s="19"/>
      <c r="AL2520" s="21"/>
      <c r="AM2520" s="21"/>
      <c r="AN2520" s="21"/>
      <c r="AO2520" s="21"/>
      <c r="AP2520" s="20"/>
      <c r="AQ2520" s="20"/>
      <c r="AR2520" s="20"/>
      <c r="AS2520" s="20"/>
      <c r="AT2520" s="20"/>
      <c r="AU2520" s="20"/>
      <c r="AV2520" s="20"/>
      <c r="AW2520" s="20"/>
      <c r="AX2520" s="222">
        <v>130312</v>
      </c>
      <c r="AY2520" s="6">
        <v>25</v>
      </c>
      <c r="AZ2520" s="6">
        <v>253</v>
      </c>
      <c r="BA2520" s="87" t="s">
        <v>2365</v>
      </c>
      <c r="BB2520" s="39" t="s">
        <v>2467</v>
      </c>
      <c r="BC2520" s="84" t="s">
        <v>2359</v>
      </c>
      <c r="BJ2520" s="47" t="s">
        <v>2493</v>
      </c>
      <c r="BL2520" s="42" t="s">
        <v>2604</v>
      </c>
      <c r="BM2520" s="43" t="s">
        <v>2495</v>
      </c>
      <c r="BO2520" s="17"/>
      <c r="BP2520" s="18"/>
    </row>
    <row r="2521" spans="1:68" ht="15" customHeight="1" thickBot="1" x14ac:dyDescent="0.35">
      <c r="A2521" s="116">
        <v>2520</v>
      </c>
      <c r="H2521" s="121" t="s">
        <v>2487</v>
      </c>
      <c r="I2521" s="117">
        <v>8</v>
      </c>
      <c r="J2521" s="119" t="s">
        <v>2488</v>
      </c>
      <c r="K2521" s="120" t="s">
        <v>2489</v>
      </c>
      <c r="L2521" s="119" t="s">
        <v>2473</v>
      </c>
      <c r="M2521" s="119" t="s">
        <v>2490</v>
      </c>
      <c r="N2521" s="120" t="s">
        <v>2491</v>
      </c>
      <c r="O2521" s="119" t="s">
        <v>2492</v>
      </c>
      <c r="P2521" s="119" t="s">
        <v>2596</v>
      </c>
      <c r="Q2521" s="119" t="s">
        <v>2597</v>
      </c>
      <c r="R2521" s="6">
        <f t="shared" si="368"/>
        <v>2</v>
      </c>
      <c r="S2521" s="6">
        <f t="shared" si="369"/>
        <v>1</v>
      </c>
      <c r="T2521" s="7">
        <f t="shared" si="370"/>
        <v>130306</v>
      </c>
      <c r="U2521" s="122" t="str">
        <f t="shared" si="371"/>
        <v>1FD02</v>
      </c>
      <c r="V2521" s="10">
        <f t="shared" si="372"/>
        <v>253</v>
      </c>
      <c r="W2521" s="10">
        <f t="shared" si="373"/>
        <v>2</v>
      </c>
      <c r="X2521" s="11">
        <f t="shared" si="374"/>
        <v>3</v>
      </c>
      <c r="Y2521" s="11">
        <f t="shared" si="375"/>
        <v>253</v>
      </c>
      <c r="Z2521" s="12" t="str">
        <f t="shared" si="376"/>
        <v>Wind Data</v>
      </c>
      <c r="AI2521" s="17"/>
      <c r="AJ2521" s="18"/>
      <c r="AK2521" s="19"/>
      <c r="AQ2521" s="34"/>
      <c r="AR2521" s="34"/>
      <c r="AS2521" s="34"/>
      <c r="AT2521" s="34"/>
      <c r="AU2521" s="34"/>
      <c r="AV2521" s="34"/>
      <c r="AW2521" s="34"/>
      <c r="AX2521" s="223">
        <v>130306</v>
      </c>
      <c r="AY2521" s="6">
        <v>3</v>
      </c>
      <c r="AZ2521" s="6">
        <v>253</v>
      </c>
      <c r="BA2521" s="87" t="s">
        <v>2496</v>
      </c>
      <c r="BB2521" s="39" t="s">
        <v>2468</v>
      </c>
      <c r="BC2521" s="84" t="s">
        <v>2349</v>
      </c>
      <c r="BD2521" s="38" t="s">
        <v>2497</v>
      </c>
      <c r="BE2521" s="39" t="s">
        <v>2469</v>
      </c>
      <c r="BF2521" s="90" t="s">
        <v>2498</v>
      </c>
      <c r="BJ2521" s="47" t="s">
        <v>2499</v>
      </c>
      <c r="BL2521" s="42" t="s">
        <v>2500</v>
      </c>
      <c r="BM2521" s="43" t="s">
        <v>2495</v>
      </c>
      <c r="BO2521" s="17"/>
      <c r="BP2521" s="18"/>
    </row>
    <row r="2522" spans="1:68" ht="15" customHeight="1" thickBot="1" x14ac:dyDescent="0.35">
      <c r="A2522" s="116">
        <v>2521</v>
      </c>
      <c r="H2522" s="121" t="s">
        <v>2586</v>
      </c>
      <c r="I2522" s="117">
        <v>8</v>
      </c>
      <c r="J2522" s="119" t="s">
        <v>2471</v>
      </c>
      <c r="K2522" s="120" t="s">
        <v>2471</v>
      </c>
      <c r="L2522" s="120" t="s">
        <v>2472</v>
      </c>
      <c r="M2522" s="119" t="s">
        <v>2587</v>
      </c>
      <c r="N2522" s="119" t="s">
        <v>2502</v>
      </c>
      <c r="O2522" s="120" t="s">
        <v>2588</v>
      </c>
      <c r="P2522" s="119" t="s">
        <v>2588</v>
      </c>
      <c r="Q2522" s="119" t="s">
        <v>2588</v>
      </c>
      <c r="R2522" s="6">
        <f t="shared" si="368"/>
        <v>5</v>
      </c>
      <c r="S2522" s="6">
        <f t="shared" si="369"/>
        <v>1</v>
      </c>
      <c r="T2522" s="7">
        <f t="shared" si="370"/>
        <v>130312</v>
      </c>
      <c r="U2522" s="122" t="str">
        <f t="shared" si="371"/>
        <v>1FD08</v>
      </c>
      <c r="V2522" s="10">
        <f t="shared" si="372"/>
        <v>253</v>
      </c>
      <c r="W2522" s="10">
        <f t="shared" si="373"/>
        <v>8</v>
      </c>
      <c r="X2522" s="11">
        <f t="shared" si="374"/>
        <v>16</v>
      </c>
      <c r="Y2522" s="11">
        <f t="shared" si="375"/>
        <v>253</v>
      </c>
      <c r="Z2522" s="12" t="str">
        <f t="shared" si="376"/>
        <v>Temperature</v>
      </c>
      <c r="AI2522" s="17"/>
      <c r="AJ2522" s="18"/>
      <c r="AK2522" s="19"/>
      <c r="AL2522" s="21"/>
      <c r="AM2522" s="21"/>
      <c r="AN2522" s="21"/>
      <c r="AO2522" s="21"/>
      <c r="AP2522" s="20"/>
      <c r="AQ2522" s="20"/>
      <c r="AR2522" s="20"/>
      <c r="AS2522" s="20"/>
      <c r="AT2522" s="20"/>
      <c r="AU2522" s="20"/>
      <c r="AV2522" s="20"/>
      <c r="AW2522" s="20"/>
      <c r="AX2522" s="222">
        <v>130312</v>
      </c>
      <c r="AY2522" s="6">
        <v>16</v>
      </c>
      <c r="AZ2522" s="6">
        <v>253</v>
      </c>
      <c r="BA2522" s="87" t="s">
        <v>2365</v>
      </c>
      <c r="BB2522" s="39" t="s">
        <v>2582</v>
      </c>
      <c r="BC2522" s="84" t="s">
        <v>2359</v>
      </c>
      <c r="BJ2522" s="47" t="s">
        <v>2493</v>
      </c>
      <c r="BL2522" s="42" t="s">
        <v>2494</v>
      </c>
      <c r="BM2522" s="43" t="s">
        <v>2495</v>
      </c>
      <c r="BO2522" s="17"/>
      <c r="BP2522" s="18"/>
    </row>
    <row r="2523" spans="1:68" ht="15" customHeight="1" thickBot="1" x14ac:dyDescent="0.35">
      <c r="A2523" s="116">
        <v>2522</v>
      </c>
      <c r="H2523" s="121" t="s">
        <v>2589</v>
      </c>
      <c r="I2523" s="117">
        <v>8</v>
      </c>
      <c r="J2523" s="119" t="s">
        <v>2590</v>
      </c>
      <c r="K2523" s="119" t="s">
        <v>2591</v>
      </c>
      <c r="L2523" s="119" t="s">
        <v>2473</v>
      </c>
      <c r="M2523" s="119" t="s">
        <v>2592</v>
      </c>
      <c r="N2523" s="119" t="s">
        <v>2474</v>
      </c>
      <c r="O2523" s="119" t="s">
        <v>2593</v>
      </c>
      <c r="P2523" s="119" t="s">
        <v>2588</v>
      </c>
      <c r="Q2523" s="120" t="s">
        <v>2588</v>
      </c>
      <c r="R2523" s="6">
        <f t="shared" si="368"/>
        <v>2</v>
      </c>
      <c r="S2523" s="6">
        <f t="shared" si="369"/>
        <v>1</v>
      </c>
      <c r="T2523" s="7">
        <f t="shared" si="370"/>
        <v>130306</v>
      </c>
      <c r="U2523" s="122" t="str">
        <f t="shared" si="371"/>
        <v>1FD02</v>
      </c>
      <c r="V2523" s="10">
        <f t="shared" si="372"/>
        <v>253</v>
      </c>
      <c r="W2523" s="10">
        <f t="shared" si="373"/>
        <v>2</v>
      </c>
      <c r="X2523" s="11">
        <f t="shared" si="374"/>
        <v>3</v>
      </c>
      <c r="Y2523" s="11">
        <f t="shared" si="375"/>
        <v>253</v>
      </c>
      <c r="Z2523" s="12" t="str">
        <f t="shared" si="376"/>
        <v>Wind Data</v>
      </c>
      <c r="AI2523" s="17"/>
      <c r="AJ2523" s="18"/>
      <c r="AK2523" s="19"/>
      <c r="AQ2523" s="34"/>
      <c r="AR2523" s="34"/>
      <c r="AS2523" s="34"/>
      <c r="AT2523" s="34"/>
      <c r="AU2523" s="34"/>
      <c r="AV2523" s="34"/>
      <c r="AW2523" s="34"/>
      <c r="AX2523" s="223">
        <v>130306</v>
      </c>
      <c r="AY2523" s="6">
        <v>3</v>
      </c>
      <c r="AZ2523" s="6">
        <v>253</v>
      </c>
      <c r="BA2523" s="87" t="s">
        <v>2496</v>
      </c>
      <c r="BB2523" s="39" t="s">
        <v>2583</v>
      </c>
      <c r="BC2523" s="84" t="s">
        <v>2349</v>
      </c>
      <c r="BD2523" s="38" t="s">
        <v>2497</v>
      </c>
      <c r="BE2523" s="39" t="s">
        <v>2584</v>
      </c>
      <c r="BF2523" s="90" t="s">
        <v>2498</v>
      </c>
      <c r="BJ2523" s="47" t="s">
        <v>2499</v>
      </c>
      <c r="BL2523" s="42" t="s">
        <v>2500</v>
      </c>
      <c r="BM2523" s="43" t="s">
        <v>2495</v>
      </c>
      <c r="BO2523" s="17"/>
      <c r="BP2523" s="18"/>
    </row>
    <row r="2524" spans="1:68" ht="15" customHeight="1" thickBot="1" x14ac:dyDescent="0.35">
      <c r="A2524" s="116">
        <v>2523</v>
      </c>
      <c r="H2524" s="121" t="s">
        <v>2586</v>
      </c>
      <c r="I2524" s="117">
        <v>8</v>
      </c>
      <c r="J2524" s="120" t="s">
        <v>2471</v>
      </c>
      <c r="K2524" s="119" t="s">
        <v>2471</v>
      </c>
      <c r="L2524" s="120" t="s">
        <v>2475</v>
      </c>
      <c r="M2524" s="119" t="s">
        <v>2476</v>
      </c>
      <c r="N2524" s="119" t="s">
        <v>2477</v>
      </c>
      <c r="O2524" s="119" t="s">
        <v>2588</v>
      </c>
      <c r="P2524" s="119" t="s">
        <v>2588</v>
      </c>
      <c r="Q2524" s="119" t="s">
        <v>2588</v>
      </c>
      <c r="R2524" s="6">
        <f t="shared" si="368"/>
        <v>5</v>
      </c>
      <c r="S2524" s="6">
        <f t="shared" si="369"/>
        <v>1</v>
      </c>
      <c r="T2524" s="7">
        <f t="shared" si="370"/>
        <v>130312</v>
      </c>
      <c r="U2524" s="122" t="str">
        <f t="shared" si="371"/>
        <v>1FD08</v>
      </c>
      <c r="V2524" s="10">
        <f t="shared" si="372"/>
        <v>253</v>
      </c>
      <c r="W2524" s="10">
        <f t="shared" si="373"/>
        <v>8</v>
      </c>
      <c r="X2524" s="11">
        <f t="shared" si="374"/>
        <v>16</v>
      </c>
      <c r="Y2524" s="11">
        <f t="shared" si="375"/>
        <v>253</v>
      </c>
      <c r="Z2524" s="12" t="str">
        <f t="shared" si="376"/>
        <v>Temperature</v>
      </c>
      <c r="AI2524" s="17"/>
      <c r="AJ2524" s="18"/>
      <c r="AK2524" s="19"/>
      <c r="AL2524" s="21"/>
      <c r="AM2524" s="21"/>
      <c r="AN2524" s="21"/>
      <c r="AO2524" s="21"/>
      <c r="AP2524" s="20"/>
      <c r="AQ2524" s="20"/>
      <c r="AR2524" s="20"/>
      <c r="AS2524" s="20"/>
      <c r="AT2524" s="20"/>
      <c r="AU2524" s="20"/>
      <c r="AV2524" s="20"/>
      <c r="AW2524" s="20"/>
      <c r="AX2524" s="222">
        <v>130312</v>
      </c>
      <c r="AY2524" s="6">
        <v>16</v>
      </c>
      <c r="AZ2524" s="6">
        <v>253</v>
      </c>
      <c r="BA2524" s="87" t="s">
        <v>2365</v>
      </c>
      <c r="BB2524" s="39" t="s">
        <v>2464</v>
      </c>
      <c r="BC2524" s="84" t="s">
        <v>2359</v>
      </c>
      <c r="BJ2524" s="47" t="s">
        <v>2501</v>
      </c>
      <c r="BL2524" s="42" t="s">
        <v>2494</v>
      </c>
      <c r="BM2524" s="43" t="s">
        <v>2495</v>
      </c>
      <c r="BO2524" s="17"/>
      <c r="BP2524" s="18"/>
    </row>
    <row r="2525" spans="1:68" ht="15" customHeight="1" thickBot="1" x14ac:dyDescent="0.35">
      <c r="A2525" s="116">
        <v>2524</v>
      </c>
      <c r="H2525" s="121" t="s">
        <v>2589</v>
      </c>
      <c r="I2525" s="117">
        <v>8</v>
      </c>
      <c r="J2525" s="119" t="s">
        <v>2478</v>
      </c>
      <c r="K2525" s="119" t="s">
        <v>2479</v>
      </c>
      <c r="L2525" s="120" t="s">
        <v>2480</v>
      </c>
      <c r="M2525" s="119" t="s">
        <v>2481</v>
      </c>
      <c r="N2525" s="119" t="s">
        <v>2482</v>
      </c>
      <c r="O2525" s="119" t="s">
        <v>2483</v>
      </c>
      <c r="P2525" s="119" t="s">
        <v>2475</v>
      </c>
      <c r="Q2525" s="119" t="s">
        <v>2473</v>
      </c>
      <c r="R2525" s="6">
        <f t="shared" si="368"/>
        <v>2</v>
      </c>
      <c r="S2525" s="6">
        <f t="shared" si="369"/>
        <v>1</v>
      </c>
      <c r="T2525" s="7">
        <f t="shared" si="370"/>
        <v>130306</v>
      </c>
      <c r="U2525" s="122" t="str">
        <f t="shared" si="371"/>
        <v>1FD02</v>
      </c>
      <c r="V2525" s="10">
        <f t="shared" si="372"/>
        <v>253</v>
      </c>
      <c r="W2525" s="10">
        <f t="shared" si="373"/>
        <v>2</v>
      </c>
      <c r="X2525" s="11">
        <f t="shared" si="374"/>
        <v>3</v>
      </c>
      <c r="Y2525" s="11">
        <f t="shared" si="375"/>
        <v>253</v>
      </c>
      <c r="Z2525" s="12" t="str">
        <f t="shared" si="376"/>
        <v>Wind Data</v>
      </c>
      <c r="AI2525" s="17"/>
      <c r="AJ2525" s="18"/>
      <c r="AK2525" s="19"/>
      <c r="AQ2525" s="34"/>
      <c r="AR2525" s="34"/>
      <c r="AS2525" s="34"/>
      <c r="AT2525" s="34"/>
      <c r="AU2525" s="34"/>
      <c r="AV2525" s="34"/>
      <c r="AW2525" s="34"/>
      <c r="AX2525" s="223">
        <v>130306</v>
      </c>
      <c r="AY2525" s="6">
        <v>3</v>
      </c>
      <c r="AZ2525" s="6">
        <v>253</v>
      </c>
      <c r="BA2525" s="87" t="s">
        <v>2496</v>
      </c>
      <c r="BB2525" s="39" t="s">
        <v>2598</v>
      </c>
      <c r="BC2525" s="84" t="s">
        <v>2349</v>
      </c>
      <c r="BD2525" s="38" t="s">
        <v>2497</v>
      </c>
      <c r="BE2525" s="39" t="s">
        <v>2599</v>
      </c>
      <c r="BF2525" s="90" t="s">
        <v>2498</v>
      </c>
      <c r="BJ2525" s="47" t="s">
        <v>2505</v>
      </c>
      <c r="BL2525" s="42" t="s">
        <v>2500</v>
      </c>
      <c r="BM2525" s="43" t="s">
        <v>2495</v>
      </c>
      <c r="BO2525" s="17"/>
      <c r="BP2525" s="18"/>
    </row>
    <row r="2526" spans="1:68" ht="15" customHeight="1" thickBot="1" x14ac:dyDescent="0.35">
      <c r="A2526" s="116">
        <v>2525</v>
      </c>
      <c r="H2526" s="121" t="s">
        <v>2503</v>
      </c>
      <c r="I2526" s="117">
        <v>8</v>
      </c>
      <c r="J2526" s="120" t="s">
        <v>2471</v>
      </c>
      <c r="K2526" s="119" t="s">
        <v>2481</v>
      </c>
      <c r="L2526" s="119" t="s">
        <v>2480</v>
      </c>
      <c r="M2526" s="119" t="s">
        <v>2479</v>
      </c>
      <c r="N2526" s="119" t="s">
        <v>2478</v>
      </c>
      <c r="O2526" s="120" t="s">
        <v>2588</v>
      </c>
      <c r="P2526" s="119" t="s">
        <v>2588</v>
      </c>
      <c r="Q2526" s="119" t="s">
        <v>2588</v>
      </c>
      <c r="R2526" s="6">
        <f t="shared" si="368"/>
        <v>5</v>
      </c>
      <c r="S2526" s="6">
        <f t="shared" si="369"/>
        <v>1</v>
      </c>
      <c r="T2526" s="7">
        <f t="shared" si="370"/>
        <v>130312</v>
      </c>
      <c r="U2526" s="122" t="str">
        <f t="shared" si="371"/>
        <v>1FD08</v>
      </c>
      <c r="V2526" s="10">
        <f t="shared" si="372"/>
        <v>253</v>
      </c>
      <c r="W2526" s="10">
        <f t="shared" si="373"/>
        <v>8</v>
      </c>
      <c r="X2526" s="11">
        <f t="shared" si="374"/>
        <v>16</v>
      </c>
      <c r="Y2526" s="11">
        <f t="shared" si="375"/>
        <v>253</v>
      </c>
      <c r="Z2526" s="12" t="str">
        <f t="shared" si="376"/>
        <v>Temperature</v>
      </c>
      <c r="AI2526" s="17"/>
      <c r="AJ2526" s="18"/>
      <c r="AK2526" s="19"/>
      <c r="AL2526" s="21"/>
      <c r="AM2526" s="21"/>
      <c r="AN2526" s="21"/>
      <c r="AO2526" s="21"/>
      <c r="AP2526" s="20"/>
      <c r="AQ2526" s="20"/>
      <c r="AR2526" s="20"/>
      <c r="AS2526" s="20"/>
      <c r="AT2526" s="20"/>
      <c r="AU2526" s="20"/>
      <c r="AV2526" s="20"/>
      <c r="AW2526" s="20"/>
      <c r="AX2526" s="222">
        <v>130312</v>
      </c>
      <c r="AY2526" s="6">
        <v>16</v>
      </c>
      <c r="AZ2526" s="6">
        <v>253</v>
      </c>
      <c r="BA2526" s="87" t="s">
        <v>2365</v>
      </c>
      <c r="BB2526" s="39" t="s">
        <v>2600</v>
      </c>
      <c r="BC2526" s="84" t="s">
        <v>2359</v>
      </c>
      <c r="BJ2526" s="47" t="s">
        <v>2601</v>
      </c>
      <c r="BL2526" s="42" t="s">
        <v>2494</v>
      </c>
      <c r="BM2526" s="43" t="s">
        <v>2495</v>
      </c>
      <c r="BO2526" s="17"/>
      <c r="BP2526" s="18"/>
    </row>
    <row r="2527" spans="1:68" ht="15" customHeight="1" thickBot="1" x14ac:dyDescent="0.35">
      <c r="A2527" s="116">
        <v>2526</v>
      </c>
      <c r="H2527" s="121" t="s">
        <v>2503</v>
      </c>
      <c r="I2527" s="117">
        <v>8</v>
      </c>
      <c r="J2527" s="119" t="s">
        <v>2471</v>
      </c>
      <c r="K2527" s="119" t="s">
        <v>2471</v>
      </c>
      <c r="L2527" s="119" t="s">
        <v>2472</v>
      </c>
      <c r="M2527" s="120" t="s">
        <v>2594</v>
      </c>
      <c r="N2527" s="120" t="s">
        <v>2473</v>
      </c>
      <c r="O2527" s="119" t="s">
        <v>2472</v>
      </c>
      <c r="P2527" s="119" t="s">
        <v>2475</v>
      </c>
      <c r="Q2527" s="119" t="s">
        <v>2483</v>
      </c>
      <c r="R2527" s="6">
        <f t="shared" si="368"/>
        <v>5</v>
      </c>
      <c r="S2527" s="6">
        <f t="shared" si="369"/>
        <v>1</v>
      </c>
      <c r="T2527" s="7">
        <f t="shared" si="370"/>
        <v>130312</v>
      </c>
      <c r="U2527" s="122" t="str">
        <f t="shared" si="371"/>
        <v>1FD08</v>
      </c>
      <c r="V2527" s="10">
        <f t="shared" si="372"/>
        <v>253</v>
      </c>
      <c r="W2527" s="10">
        <f t="shared" si="373"/>
        <v>8</v>
      </c>
      <c r="X2527" s="11">
        <f t="shared" si="374"/>
        <v>16</v>
      </c>
      <c r="Y2527" s="11">
        <f t="shared" si="375"/>
        <v>253</v>
      </c>
      <c r="Z2527" s="12" t="str">
        <f t="shared" si="376"/>
        <v>Temperature</v>
      </c>
      <c r="AI2527" s="17"/>
      <c r="AJ2527" s="18"/>
      <c r="AK2527" s="19"/>
      <c r="AQ2527" s="34"/>
      <c r="AR2527" s="34"/>
      <c r="AS2527" s="34"/>
      <c r="AT2527" s="34"/>
      <c r="AU2527" s="34"/>
      <c r="AV2527" s="34"/>
      <c r="AW2527" s="34"/>
      <c r="AX2527" s="223">
        <v>130312</v>
      </c>
      <c r="AY2527" s="6">
        <v>16</v>
      </c>
      <c r="AZ2527" s="6">
        <v>253</v>
      </c>
      <c r="BA2527" s="87" t="s">
        <v>2365</v>
      </c>
      <c r="BB2527" s="39" t="s">
        <v>2585</v>
      </c>
      <c r="BC2527" s="84" t="s">
        <v>2359</v>
      </c>
      <c r="BJ2527" s="47" t="s">
        <v>2493</v>
      </c>
      <c r="BL2527" s="42" t="s">
        <v>2494</v>
      </c>
      <c r="BM2527" s="43" t="s">
        <v>2495</v>
      </c>
      <c r="BO2527" s="17"/>
      <c r="BP2527" s="18"/>
    </row>
    <row r="2528" spans="1:68" ht="15" customHeight="1" thickBot="1" x14ac:dyDescent="0.35">
      <c r="A2528" s="116">
        <v>2527</v>
      </c>
      <c r="H2528" s="121" t="s">
        <v>2503</v>
      </c>
      <c r="I2528" s="117">
        <v>7</v>
      </c>
      <c r="J2528" s="119" t="s">
        <v>2484</v>
      </c>
      <c r="K2528" s="120" t="s">
        <v>2594</v>
      </c>
      <c r="L2528" s="119" t="s">
        <v>2481</v>
      </c>
      <c r="M2528" s="119" t="s">
        <v>2480</v>
      </c>
      <c r="N2528" s="120" t="s">
        <v>2479</v>
      </c>
      <c r="O2528" s="119" t="s">
        <v>2504</v>
      </c>
      <c r="P2528" s="119" t="s">
        <v>2475</v>
      </c>
      <c r="Q2528" s="119" t="s">
        <v>2485</v>
      </c>
      <c r="R2528" s="6">
        <f t="shared" si="368"/>
        <v>5</v>
      </c>
      <c r="S2528" s="6">
        <f t="shared" si="369"/>
        <v>1</v>
      </c>
      <c r="T2528" s="7">
        <f t="shared" si="370"/>
        <v>130312</v>
      </c>
      <c r="U2528" s="122" t="str">
        <f t="shared" si="371"/>
        <v>1FD08</v>
      </c>
      <c r="V2528" s="10">
        <f t="shared" si="372"/>
        <v>253</v>
      </c>
      <c r="W2528" s="10">
        <f t="shared" si="373"/>
        <v>8</v>
      </c>
      <c r="X2528" s="11">
        <f t="shared" si="374"/>
        <v>16</v>
      </c>
      <c r="Y2528" s="11">
        <f t="shared" si="375"/>
        <v>253</v>
      </c>
      <c r="Z2528" s="12" t="str">
        <f t="shared" si="376"/>
        <v>Temperature</v>
      </c>
      <c r="AI2528" s="17"/>
      <c r="AJ2528" s="18"/>
      <c r="AK2528" s="19"/>
      <c r="AL2528" s="21"/>
      <c r="AM2528" s="21"/>
      <c r="AN2528" s="21"/>
      <c r="AO2528" s="21"/>
      <c r="AP2528" s="20"/>
      <c r="AQ2528" s="20"/>
      <c r="AR2528" s="20"/>
      <c r="AS2528" s="20"/>
      <c r="AT2528" s="20"/>
      <c r="AU2528" s="20"/>
      <c r="AV2528" s="20"/>
      <c r="AW2528" s="20"/>
      <c r="AX2528" s="222">
        <v>130312</v>
      </c>
      <c r="AY2528" s="6">
        <v>16</v>
      </c>
      <c r="AZ2528" s="6">
        <v>253</v>
      </c>
      <c r="BA2528" s="87" t="s">
        <v>2365</v>
      </c>
      <c r="BB2528" s="39" t="s">
        <v>2602</v>
      </c>
      <c r="BC2528" s="84" t="s">
        <v>2359</v>
      </c>
      <c r="BJ2528" s="47" t="s">
        <v>2603</v>
      </c>
      <c r="BL2528" s="42" t="s">
        <v>2494</v>
      </c>
      <c r="BM2528" s="43" t="s">
        <v>2495</v>
      </c>
      <c r="BO2528" s="17"/>
      <c r="BP2528" s="18"/>
    </row>
    <row r="2529" spans="1:68" ht="15" customHeight="1" thickBot="1" x14ac:dyDescent="0.35">
      <c r="A2529" s="116">
        <v>2528</v>
      </c>
      <c r="H2529" s="121" t="s">
        <v>2595</v>
      </c>
      <c r="I2529" s="117">
        <v>8</v>
      </c>
      <c r="J2529" s="119" t="s">
        <v>2471</v>
      </c>
      <c r="K2529" s="119" t="s">
        <v>2471</v>
      </c>
      <c r="L2529" s="120" t="s">
        <v>2472</v>
      </c>
      <c r="M2529" s="119" t="s">
        <v>2594</v>
      </c>
      <c r="N2529" s="119" t="s">
        <v>2486</v>
      </c>
      <c r="O2529" s="119" t="s">
        <v>2588</v>
      </c>
      <c r="P2529" s="119" t="s">
        <v>2588</v>
      </c>
      <c r="Q2529" s="119" t="s">
        <v>2588</v>
      </c>
      <c r="R2529" s="6">
        <f t="shared" si="368"/>
        <v>5</v>
      </c>
      <c r="S2529" s="6">
        <f t="shared" si="369"/>
        <v>1</v>
      </c>
      <c r="T2529" s="7">
        <f t="shared" si="370"/>
        <v>130312</v>
      </c>
      <c r="U2529" s="122" t="str">
        <f t="shared" si="371"/>
        <v>1FD08</v>
      </c>
      <c r="V2529" s="10">
        <f t="shared" si="372"/>
        <v>253</v>
      </c>
      <c r="W2529" s="10">
        <f t="shared" si="373"/>
        <v>8</v>
      </c>
      <c r="X2529" s="11">
        <f t="shared" si="374"/>
        <v>25</v>
      </c>
      <c r="Y2529" s="11">
        <f t="shared" si="375"/>
        <v>253</v>
      </c>
      <c r="Z2529" s="12" t="str">
        <f t="shared" si="376"/>
        <v>Temperature</v>
      </c>
      <c r="AI2529" s="17"/>
      <c r="AJ2529" s="18"/>
      <c r="AK2529" s="19"/>
      <c r="AQ2529" s="34"/>
      <c r="AR2529" s="34"/>
      <c r="AS2529" s="34"/>
      <c r="AT2529" s="34"/>
      <c r="AU2529" s="34"/>
      <c r="AV2529" s="34"/>
      <c r="AW2529" s="34"/>
      <c r="AX2529" s="223">
        <v>130312</v>
      </c>
      <c r="AY2529" s="6">
        <v>25</v>
      </c>
      <c r="AZ2529" s="6">
        <v>253</v>
      </c>
      <c r="BA2529" s="87" t="s">
        <v>2365</v>
      </c>
      <c r="BB2529" s="39" t="s">
        <v>2467</v>
      </c>
      <c r="BC2529" s="84" t="s">
        <v>2359</v>
      </c>
      <c r="BJ2529" s="47" t="s">
        <v>2493</v>
      </c>
      <c r="BL2529" s="42" t="s">
        <v>2604</v>
      </c>
      <c r="BM2529" s="43" t="s">
        <v>2495</v>
      </c>
      <c r="BO2529" s="17"/>
      <c r="BP2529" s="18"/>
    </row>
    <row r="2530" spans="1:68" ht="15" customHeight="1" thickBot="1" x14ac:dyDescent="0.35">
      <c r="A2530" s="116">
        <v>2529</v>
      </c>
      <c r="H2530" s="121" t="s">
        <v>2487</v>
      </c>
      <c r="I2530" s="117">
        <v>8</v>
      </c>
      <c r="J2530" s="119" t="s">
        <v>2488</v>
      </c>
      <c r="K2530" s="120" t="s">
        <v>2489</v>
      </c>
      <c r="L2530" s="120" t="s">
        <v>2473</v>
      </c>
      <c r="M2530" s="120" t="s">
        <v>2490</v>
      </c>
      <c r="N2530" s="120" t="s">
        <v>2491</v>
      </c>
      <c r="O2530" s="119" t="s">
        <v>2492</v>
      </c>
      <c r="P2530" s="119" t="s">
        <v>2596</v>
      </c>
      <c r="Q2530" s="119" t="s">
        <v>2597</v>
      </c>
      <c r="R2530" s="6">
        <f t="shared" si="368"/>
        <v>2</v>
      </c>
      <c r="S2530" s="6">
        <f t="shared" si="369"/>
        <v>1</v>
      </c>
      <c r="T2530" s="7">
        <f t="shared" si="370"/>
        <v>130306</v>
      </c>
      <c r="U2530" s="122" t="str">
        <f t="shared" si="371"/>
        <v>1FD02</v>
      </c>
      <c r="V2530" s="10">
        <f t="shared" si="372"/>
        <v>253</v>
      </c>
      <c r="W2530" s="10">
        <f t="shared" si="373"/>
        <v>2</v>
      </c>
      <c r="X2530" s="11">
        <f t="shared" si="374"/>
        <v>3</v>
      </c>
      <c r="Y2530" s="11">
        <f t="shared" si="375"/>
        <v>253</v>
      </c>
      <c r="Z2530" s="12" t="str">
        <f t="shared" si="376"/>
        <v>Wind Data</v>
      </c>
      <c r="AI2530" s="17"/>
      <c r="AJ2530" s="18"/>
      <c r="AK2530" s="19"/>
      <c r="AL2530" s="21"/>
      <c r="AM2530" s="21"/>
      <c r="AN2530" s="21"/>
      <c r="AO2530" s="21"/>
      <c r="AP2530" s="20"/>
      <c r="AQ2530" s="20"/>
      <c r="AR2530" s="20"/>
      <c r="AS2530" s="20"/>
      <c r="AT2530" s="20"/>
      <c r="AU2530" s="20"/>
      <c r="AV2530" s="20"/>
      <c r="AW2530" s="20"/>
      <c r="AX2530" s="222">
        <v>130306</v>
      </c>
      <c r="AY2530" s="6">
        <v>3</v>
      </c>
      <c r="AZ2530" s="6">
        <v>253</v>
      </c>
      <c r="BA2530" s="87" t="s">
        <v>2496</v>
      </c>
      <c r="BB2530" s="39" t="s">
        <v>2468</v>
      </c>
      <c r="BC2530" s="84" t="s">
        <v>2349</v>
      </c>
      <c r="BD2530" s="38" t="s">
        <v>2497</v>
      </c>
      <c r="BE2530" s="39" t="s">
        <v>2469</v>
      </c>
      <c r="BF2530" s="90" t="s">
        <v>2498</v>
      </c>
      <c r="BJ2530" s="47" t="s">
        <v>2499</v>
      </c>
      <c r="BL2530" s="42" t="s">
        <v>2500</v>
      </c>
      <c r="BM2530" s="43" t="s">
        <v>2495</v>
      </c>
      <c r="BO2530" s="17"/>
      <c r="BP2530" s="18"/>
    </row>
    <row r="2531" spans="1:68" ht="15" customHeight="1" thickBot="1" x14ac:dyDescent="0.35">
      <c r="A2531" s="116">
        <v>2530</v>
      </c>
      <c r="H2531" s="121" t="s">
        <v>2586</v>
      </c>
      <c r="I2531" s="117">
        <v>8</v>
      </c>
      <c r="J2531" s="119" t="s">
        <v>2471</v>
      </c>
      <c r="K2531" s="120" t="s">
        <v>2471</v>
      </c>
      <c r="L2531" s="120" t="s">
        <v>2472</v>
      </c>
      <c r="M2531" s="120" t="s">
        <v>2587</v>
      </c>
      <c r="N2531" s="119" t="s">
        <v>2502</v>
      </c>
      <c r="O2531" s="119" t="s">
        <v>2588</v>
      </c>
      <c r="P2531" s="119" t="s">
        <v>2588</v>
      </c>
      <c r="Q2531" s="119" t="s">
        <v>2588</v>
      </c>
      <c r="R2531" s="6">
        <f t="shared" si="368"/>
        <v>5</v>
      </c>
      <c r="S2531" s="6">
        <f t="shared" si="369"/>
        <v>1</v>
      </c>
      <c r="T2531" s="7">
        <f t="shared" si="370"/>
        <v>130312</v>
      </c>
      <c r="U2531" s="122" t="str">
        <f t="shared" si="371"/>
        <v>1FD08</v>
      </c>
      <c r="V2531" s="10">
        <f t="shared" si="372"/>
        <v>253</v>
      </c>
      <c r="W2531" s="10">
        <f t="shared" si="373"/>
        <v>8</v>
      </c>
      <c r="X2531" s="11">
        <f t="shared" si="374"/>
        <v>16</v>
      </c>
      <c r="Y2531" s="11">
        <f t="shared" si="375"/>
        <v>253</v>
      </c>
      <c r="Z2531" s="12" t="str">
        <f t="shared" si="376"/>
        <v>Temperature</v>
      </c>
      <c r="AI2531" s="17"/>
      <c r="AJ2531" s="18"/>
      <c r="AK2531" s="19"/>
      <c r="AQ2531" s="34"/>
      <c r="AR2531" s="34"/>
      <c r="AS2531" s="34"/>
      <c r="AT2531" s="34"/>
      <c r="AU2531" s="34"/>
      <c r="AV2531" s="34"/>
      <c r="AW2531" s="34"/>
      <c r="AX2531" s="223">
        <v>130312</v>
      </c>
      <c r="AY2531" s="6">
        <v>16</v>
      </c>
      <c r="AZ2531" s="6">
        <v>253</v>
      </c>
      <c r="BA2531" s="87" t="s">
        <v>2365</v>
      </c>
      <c r="BB2531" s="39" t="s">
        <v>2582</v>
      </c>
      <c r="BC2531" s="84" t="s">
        <v>2359</v>
      </c>
      <c r="BJ2531" s="47" t="s">
        <v>2493</v>
      </c>
      <c r="BL2531" s="42" t="s">
        <v>2494</v>
      </c>
      <c r="BM2531" s="43" t="s">
        <v>2495</v>
      </c>
      <c r="BO2531" s="17"/>
      <c r="BP2531" s="18"/>
    </row>
    <row r="2532" spans="1:68" ht="15" customHeight="1" thickBot="1" x14ac:dyDescent="0.35">
      <c r="A2532" s="116">
        <v>2531</v>
      </c>
      <c r="H2532" s="121" t="s">
        <v>2589</v>
      </c>
      <c r="I2532" s="117">
        <v>8</v>
      </c>
      <c r="J2532" s="119" t="s">
        <v>2590</v>
      </c>
      <c r="K2532" s="119" t="s">
        <v>2591</v>
      </c>
      <c r="L2532" s="120" t="s">
        <v>2473</v>
      </c>
      <c r="M2532" s="119" t="s">
        <v>2592</v>
      </c>
      <c r="N2532" s="119" t="s">
        <v>2474</v>
      </c>
      <c r="O2532" s="119" t="s">
        <v>2593</v>
      </c>
      <c r="P2532" s="119" t="s">
        <v>2588</v>
      </c>
      <c r="Q2532" s="119" t="s">
        <v>2588</v>
      </c>
      <c r="R2532" s="6">
        <f t="shared" si="368"/>
        <v>2</v>
      </c>
      <c r="S2532" s="6">
        <f t="shared" si="369"/>
        <v>1</v>
      </c>
      <c r="T2532" s="7">
        <f t="shared" si="370"/>
        <v>130306</v>
      </c>
      <c r="U2532" s="122" t="str">
        <f t="shared" si="371"/>
        <v>1FD02</v>
      </c>
      <c r="V2532" s="10">
        <f t="shared" si="372"/>
        <v>253</v>
      </c>
      <c r="W2532" s="10">
        <f t="shared" si="373"/>
        <v>2</v>
      </c>
      <c r="X2532" s="11">
        <f t="shared" si="374"/>
        <v>3</v>
      </c>
      <c r="Y2532" s="11">
        <f t="shared" si="375"/>
        <v>253</v>
      </c>
      <c r="Z2532" s="12" t="str">
        <f t="shared" si="376"/>
        <v>Wind Data</v>
      </c>
      <c r="AI2532" s="17"/>
      <c r="AJ2532" s="18"/>
      <c r="AK2532" s="19"/>
      <c r="AL2532" s="21"/>
      <c r="AM2532" s="21"/>
      <c r="AN2532" s="21"/>
      <c r="AO2532" s="21"/>
      <c r="AP2532" s="20"/>
      <c r="AQ2532" s="20"/>
      <c r="AR2532" s="20"/>
      <c r="AS2532" s="20"/>
      <c r="AT2532" s="20"/>
      <c r="AU2532" s="20"/>
      <c r="AV2532" s="20"/>
      <c r="AW2532" s="20"/>
      <c r="AX2532" s="222">
        <v>130306</v>
      </c>
      <c r="AY2532" s="6">
        <v>3</v>
      </c>
      <c r="AZ2532" s="6">
        <v>253</v>
      </c>
      <c r="BA2532" s="87" t="s">
        <v>2496</v>
      </c>
      <c r="BB2532" s="39" t="s">
        <v>2583</v>
      </c>
      <c r="BC2532" s="84" t="s">
        <v>2349</v>
      </c>
      <c r="BD2532" s="38" t="s">
        <v>2497</v>
      </c>
      <c r="BE2532" s="39" t="s">
        <v>2584</v>
      </c>
      <c r="BF2532" s="90" t="s">
        <v>2498</v>
      </c>
      <c r="BJ2532" s="47" t="s">
        <v>2499</v>
      </c>
      <c r="BL2532" s="42" t="s">
        <v>2500</v>
      </c>
      <c r="BM2532" s="43" t="s">
        <v>2495</v>
      </c>
      <c r="BO2532" s="17"/>
      <c r="BP2532" s="18"/>
    </row>
    <row r="2533" spans="1:68" ht="15" customHeight="1" thickBot="1" x14ac:dyDescent="0.35">
      <c r="A2533" s="116">
        <v>2532</v>
      </c>
      <c r="H2533" s="121" t="s">
        <v>2586</v>
      </c>
      <c r="I2533" s="117">
        <v>8</v>
      </c>
      <c r="J2533" s="119" t="s">
        <v>2471</v>
      </c>
      <c r="K2533" s="119" t="s">
        <v>2471</v>
      </c>
      <c r="L2533" s="119" t="s">
        <v>2475</v>
      </c>
      <c r="M2533" s="119" t="s">
        <v>2476</v>
      </c>
      <c r="N2533" s="119" t="s">
        <v>2477</v>
      </c>
      <c r="O2533" s="119" t="s">
        <v>2588</v>
      </c>
      <c r="P2533" s="119" t="s">
        <v>2588</v>
      </c>
      <c r="Q2533" s="120" t="s">
        <v>2588</v>
      </c>
      <c r="R2533" s="6">
        <f t="shared" si="368"/>
        <v>5</v>
      </c>
      <c r="S2533" s="6">
        <f t="shared" si="369"/>
        <v>1</v>
      </c>
      <c r="T2533" s="7">
        <f t="shared" si="370"/>
        <v>130312</v>
      </c>
      <c r="U2533" s="122" t="str">
        <f t="shared" si="371"/>
        <v>1FD08</v>
      </c>
      <c r="V2533" s="10">
        <f t="shared" si="372"/>
        <v>253</v>
      </c>
      <c r="W2533" s="10">
        <f t="shared" si="373"/>
        <v>8</v>
      </c>
      <c r="X2533" s="11">
        <f t="shared" si="374"/>
        <v>16</v>
      </c>
      <c r="Y2533" s="11">
        <f t="shared" si="375"/>
        <v>253</v>
      </c>
      <c r="Z2533" s="12" t="str">
        <f t="shared" si="376"/>
        <v>Temperature</v>
      </c>
      <c r="AI2533" s="17"/>
      <c r="AJ2533" s="18"/>
      <c r="AK2533" s="19"/>
      <c r="AQ2533" s="37"/>
      <c r="AR2533" s="34"/>
      <c r="AS2533" s="34"/>
      <c r="AT2533" s="34"/>
      <c r="AU2533" s="34"/>
      <c r="AV2533" s="34"/>
      <c r="AW2533" s="34"/>
      <c r="AX2533" s="223">
        <v>130312</v>
      </c>
      <c r="AY2533" s="6">
        <v>16</v>
      </c>
      <c r="AZ2533" s="6">
        <v>253</v>
      </c>
      <c r="BA2533" s="87" t="s">
        <v>2365</v>
      </c>
      <c r="BB2533" s="39" t="s">
        <v>2464</v>
      </c>
      <c r="BC2533" s="84" t="s">
        <v>2359</v>
      </c>
      <c r="BJ2533" s="47" t="s">
        <v>2501</v>
      </c>
      <c r="BL2533" s="42" t="s">
        <v>2494</v>
      </c>
      <c r="BM2533" s="43" t="s">
        <v>2495</v>
      </c>
      <c r="BO2533" s="17">
        <v>3584</v>
      </c>
      <c r="BP2533" s="18" t="s">
        <v>89</v>
      </c>
    </row>
    <row r="2534" spans="1:68" ht="15" customHeight="1" thickBot="1" x14ac:dyDescent="0.35">
      <c r="A2534" s="116">
        <v>2533</v>
      </c>
      <c r="H2534" s="121" t="s">
        <v>2589</v>
      </c>
      <c r="I2534" s="117">
        <v>8</v>
      </c>
      <c r="J2534" s="119" t="s">
        <v>2478</v>
      </c>
      <c r="K2534" s="119" t="s">
        <v>2479</v>
      </c>
      <c r="L2534" s="119" t="s">
        <v>2480</v>
      </c>
      <c r="M2534" s="119" t="s">
        <v>2481</v>
      </c>
      <c r="N2534" s="119" t="s">
        <v>2482</v>
      </c>
      <c r="O2534" s="120" t="s">
        <v>2483</v>
      </c>
      <c r="P2534" s="120" t="s">
        <v>2475</v>
      </c>
      <c r="Q2534" s="120" t="s">
        <v>2473</v>
      </c>
      <c r="R2534" s="6">
        <f t="shared" si="368"/>
        <v>2</v>
      </c>
      <c r="S2534" s="6">
        <f t="shared" si="369"/>
        <v>1</v>
      </c>
      <c r="T2534" s="7">
        <f t="shared" si="370"/>
        <v>130306</v>
      </c>
      <c r="U2534" s="122" t="str">
        <f t="shared" si="371"/>
        <v>1FD02</v>
      </c>
      <c r="V2534" s="10">
        <f t="shared" si="372"/>
        <v>253</v>
      </c>
      <c r="W2534" s="10">
        <f t="shared" si="373"/>
        <v>2</v>
      </c>
      <c r="X2534" s="11">
        <f t="shared" si="374"/>
        <v>3</v>
      </c>
      <c r="Y2534" s="11">
        <f t="shared" si="375"/>
        <v>253</v>
      </c>
      <c r="Z2534" s="12" t="str">
        <f t="shared" si="376"/>
        <v>Wind Data</v>
      </c>
      <c r="AI2534" s="17"/>
      <c r="AJ2534" s="18"/>
      <c r="AK2534" s="19"/>
      <c r="AL2534" s="21"/>
      <c r="AM2534" s="21"/>
      <c r="AN2534" s="21"/>
      <c r="AO2534" s="21"/>
      <c r="AP2534" s="20"/>
      <c r="AQ2534" s="22"/>
      <c r="AR2534" s="20"/>
      <c r="AS2534" s="20"/>
      <c r="AT2534" s="20"/>
      <c r="AU2534" s="20"/>
      <c r="AV2534" s="20"/>
      <c r="AW2534" s="20"/>
      <c r="AX2534" s="222">
        <v>130306</v>
      </c>
      <c r="AY2534" s="6">
        <v>3</v>
      </c>
      <c r="AZ2534" s="6">
        <v>253</v>
      </c>
      <c r="BA2534" s="87" t="s">
        <v>2496</v>
      </c>
      <c r="BB2534" s="39" t="s">
        <v>2598</v>
      </c>
      <c r="BC2534" s="84" t="s">
        <v>2349</v>
      </c>
      <c r="BD2534" s="38" t="s">
        <v>2497</v>
      </c>
      <c r="BE2534" s="39" t="s">
        <v>2599</v>
      </c>
      <c r="BF2534" s="90" t="s">
        <v>2498</v>
      </c>
      <c r="BJ2534" s="47" t="s">
        <v>2505</v>
      </c>
      <c r="BL2534" s="42" t="s">
        <v>2500</v>
      </c>
      <c r="BM2534" s="43" t="s">
        <v>2495</v>
      </c>
      <c r="BO2534" s="17">
        <v>6912</v>
      </c>
      <c r="BP2534" s="18" t="s">
        <v>90</v>
      </c>
    </row>
    <row r="2535" spans="1:68" ht="15" customHeight="1" thickBot="1" x14ac:dyDescent="0.35">
      <c r="A2535" s="116">
        <v>2534</v>
      </c>
      <c r="H2535" s="121" t="s">
        <v>2503</v>
      </c>
      <c r="I2535" s="117">
        <v>8</v>
      </c>
      <c r="J2535" s="119" t="s">
        <v>2471</v>
      </c>
      <c r="K2535" s="119" t="s">
        <v>2481</v>
      </c>
      <c r="L2535" s="119" t="s">
        <v>2480</v>
      </c>
      <c r="M2535" s="119" t="s">
        <v>2479</v>
      </c>
      <c r="N2535" s="119" t="s">
        <v>2478</v>
      </c>
      <c r="O2535" s="120" t="s">
        <v>2588</v>
      </c>
      <c r="P2535" s="120" t="s">
        <v>2588</v>
      </c>
      <c r="Q2535" s="120" t="s">
        <v>2588</v>
      </c>
      <c r="R2535" s="6">
        <f t="shared" si="368"/>
        <v>5</v>
      </c>
      <c r="S2535" s="6">
        <f t="shared" si="369"/>
        <v>1</v>
      </c>
      <c r="T2535" s="7">
        <f t="shared" si="370"/>
        <v>130312</v>
      </c>
      <c r="U2535" s="122" t="str">
        <f t="shared" si="371"/>
        <v>1FD08</v>
      </c>
      <c r="V2535" s="10">
        <f t="shared" si="372"/>
        <v>253</v>
      </c>
      <c r="W2535" s="10">
        <f t="shared" si="373"/>
        <v>8</v>
      </c>
      <c r="X2535" s="11">
        <f t="shared" si="374"/>
        <v>16</v>
      </c>
      <c r="Y2535" s="11">
        <f t="shared" si="375"/>
        <v>253</v>
      </c>
      <c r="Z2535" s="12" t="str">
        <f t="shared" si="376"/>
        <v>Temperature</v>
      </c>
      <c r="AI2535" s="17"/>
      <c r="AJ2535" s="18"/>
      <c r="AK2535" s="19"/>
      <c r="AQ2535" s="37"/>
      <c r="AR2535" s="34"/>
      <c r="AS2535" s="34"/>
      <c r="AT2535" s="34"/>
      <c r="AU2535" s="34"/>
      <c r="AV2535" s="34"/>
      <c r="AW2535" s="34"/>
      <c r="AX2535" s="223">
        <v>130312</v>
      </c>
      <c r="AY2535" s="6">
        <v>16</v>
      </c>
      <c r="AZ2535" s="6">
        <v>253</v>
      </c>
      <c r="BA2535" s="87" t="s">
        <v>2365</v>
      </c>
      <c r="BB2535" s="39" t="s">
        <v>2600</v>
      </c>
      <c r="BC2535" s="84" t="s">
        <v>2359</v>
      </c>
      <c r="BJ2535" s="47" t="s">
        <v>2601</v>
      </c>
      <c r="BL2535" s="42" t="s">
        <v>2494</v>
      </c>
      <c r="BM2535" s="43" t="s">
        <v>2495</v>
      </c>
      <c r="BO2535" s="17">
        <v>7168</v>
      </c>
      <c r="BP2535" s="18" t="s">
        <v>91</v>
      </c>
    </row>
    <row r="2536" spans="1:68" ht="15" customHeight="1" thickBot="1" x14ac:dyDescent="0.35">
      <c r="A2536" s="116">
        <v>2535</v>
      </c>
      <c r="H2536" s="121" t="s">
        <v>2503</v>
      </c>
      <c r="I2536" s="117">
        <v>8</v>
      </c>
      <c r="J2536" s="119" t="s">
        <v>2471</v>
      </c>
      <c r="K2536" s="120" t="s">
        <v>2471</v>
      </c>
      <c r="L2536" s="119" t="s">
        <v>2472</v>
      </c>
      <c r="M2536" s="119" t="s">
        <v>2594</v>
      </c>
      <c r="N2536" s="119" t="s">
        <v>2473</v>
      </c>
      <c r="O2536" s="119" t="s">
        <v>2472</v>
      </c>
      <c r="P2536" s="119" t="s">
        <v>2475</v>
      </c>
      <c r="Q2536" s="119" t="s">
        <v>2483</v>
      </c>
      <c r="R2536" s="6">
        <f t="shared" si="368"/>
        <v>5</v>
      </c>
      <c r="S2536" s="6">
        <f t="shared" si="369"/>
        <v>1</v>
      </c>
      <c r="T2536" s="7">
        <f t="shared" si="370"/>
        <v>130312</v>
      </c>
      <c r="U2536" s="122" t="str">
        <f t="shared" si="371"/>
        <v>1FD08</v>
      </c>
      <c r="V2536" s="10">
        <f t="shared" si="372"/>
        <v>253</v>
      </c>
      <c r="W2536" s="10">
        <f t="shared" si="373"/>
        <v>8</v>
      </c>
      <c r="X2536" s="11">
        <f t="shared" si="374"/>
        <v>16</v>
      </c>
      <c r="Y2536" s="11">
        <f t="shared" si="375"/>
        <v>253</v>
      </c>
      <c r="Z2536" s="12" t="str">
        <f t="shared" si="376"/>
        <v>Temperature</v>
      </c>
      <c r="AI2536" s="17"/>
      <c r="AJ2536" s="18"/>
      <c r="AK2536" s="19"/>
      <c r="AL2536" s="21"/>
      <c r="AM2536" s="21"/>
      <c r="AN2536" s="21"/>
      <c r="AO2536" s="21"/>
      <c r="AP2536" s="20"/>
      <c r="AQ2536" s="22"/>
      <c r="AR2536" s="20"/>
      <c r="AS2536" s="20"/>
      <c r="AT2536" s="20"/>
      <c r="AU2536" s="20"/>
      <c r="AV2536" s="20"/>
      <c r="AW2536" s="20"/>
      <c r="AX2536" s="222">
        <v>130312</v>
      </c>
      <c r="AY2536" s="6">
        <v>16</v>
      </c>
      <c r="AZ2536" s="6">
        <v>253</v>
      </c>
      <c r="BA2536" s="87" t="s">
        <v>2365</v>
      </c>
      <c r="BB2536" s="39" t="s">
        <v>2585</v>
      </c>
      <c r="BC2536" s="84" t="s">
        <v>2359</v>
      </c>
      <c r="BJ2536" s="47" t="s">
        <v>2493</v>
      </c>
      <c r="BL2536" s="42" t="s">
        <v>2494</v>
      </c>
      <c r="BM2536" s="43" t="s">
        <v>2495</v>
      </c>
      <c r="BO2536" s="17">
        <v>7424</v>
      </c>
      <c r="BP2536" s="18" t="s">
        <v>92</v>
      </c>
    </row>
    <row r="2537" spans="1:68" ht="15" customHeight="1" thickBot="1" x14ac:dyDescent="0.35">
      <c r="A2537" s="116">
        <v>2536</v>
      </c>
      <c r="H2537" s="121" t="s">
        <v>2503</v>
      </c>
      <c r="I2537" s="117">
        <v>7</v>
      </c>
      <c r="J2537" s="119" t="s">
        <v>2484</v>
      </c>
      <c r="K2537" s="119" t="s">
        <v>2594</v>
      </c>
      <c r="L2537" s="119" t="s">
        <v>2481</v>
      </c>
      <c r="M2537" s="119" t="s">
        <v>2480</v>
      </c>
      <c r="N2537" s="119" t="s">
        <v>2479</v>
      </c>
      <c r="O2537" s="120" t="s">
        <v>2504</v>
      </c>
      <c r="P2537" s="120" t="s">
        <v>2475</v>
      </c>
      <c r="Q2537" s="119" t="s">
        <v>2485</v>
      </c>
      <c r="R2537" s="6">
        <f t="shared" si="368"/>
        <v>5</v>
      </c>
      <c r="S2537" s="6">
        <f t="shared" si="369"/>
        <v>1</v>
      </c>
      <c r="T2537" s="7">
        <f t="shared" si="370"/>
        <v>130312</v>
      </c>
      <c r="U2537" s="122" t="str">
        <f t="shared" si="371"/>
        <v>1FD08</v>
      </c>
      <c r="V2537" s="10">
        <f t="shared" si="372"/>
        <v>253</v>
      </c>
      <c r="W2537" s="10">
        <f t="shared" si="373"/>
        <v>8</v>
      </c>
      <c r="X2537" s="11">
        <f t="shared" si="374"/>
        <v>16</v>
      </c>
      <c r="Y2537" s="11">
        <f t="shared" si="375"/>
        <v>253</v>
      </c>
      <c r="Z2537" s="12" t="str">
        <f t="shared" si="376"/>
        <v>Temperature</v>
      </c>
      <c r="AI2537" s="17"/>
      <c r="AJ2537" s="18"/>
      <c r="AK2537" s="19"/>
      <c r="AQ2537" s="37"/>
      <c r="AR2537" s="34"/>
      <c r="AS2537" s="34"/>
      <c r="AT2537" s="34"/>
      <c r="AU2537" s="34"/>
      <c r="AV2537" s="34"/>
      <c r="AW2537" s="34"/>
      <c r="AX2537" s="223">
        <v>130312</v>
      </c>
      <c r="AY2537" s="6">
        <v>16</v>
      </c>
      <c r="AZ2537" s="6">
        <v>253</v>
      </c>
      <c r="BA2537" s="87" t="s">
        <v>2365</v>
      </c>
      <c r="BB2537" s="39" t="s">
        <v>2602</v>
      </c>
      <c r="BC2537" s="84" t="s">
        <v>2359</v>
      </c>
      <c r="BJ2537" s="47" t="s">
        <v>2603</v>
      </c>
      <c r="BL2537" s="42" t="s">
        <v>2494</v>
      </c>
      <c r="BM2537" s="43" t="s">
        <v>2495</v>
      </c>
      <c r="BO2537" s="17">
        <v>27136</v>
      </c>
      <c r="BP2537" s="18" t="s">
        <v>114</v>
      </c>
    </row>
    <row r="2538" spans="1:68" ht="15" customHeight="1" thickBot="1" x14ac:dyDescent="0.35">
      <c r="A2538" s="116">
        <v>2537</v>
      </c>
      <c r="H2538" s="121" t="s">
        <v>2595</v>
      </c>
      <c r="I2538" s="117">
        <v>8</v>
      </c>
      <c r="J2538" s="119" t="s">
        <v>2471</v>
      </c>
      <c r="K2538" s="119" t="s">
        <v>2471</v>
      </c>
      <c r="L2538" s="119" t="s">
        <v>2472</v>
      </c>
      <c r="M2538" s="119" t="s">
        <v>2594</v>
      </c>
      <c r="N2538" s="119" t="s">
        <v>2486</v>
      </c>
      <c r="O2538" s="119" t="s">
        <v>2588</v>
      </c>
      <c r="P2538" s="119" t="s">
        <v>2588</v>
      </c>
      <c r="Q2538" s="119" t="s">
        <v>2588</v>
      </c>
      <c r="R2538" s="6">
        <f t="shared" si="368"/>
        <v>5</v>
      </c>
      <c r="S2538" s="6">
        <f t="shared" si="369"/>
        <v>1</v>
      </c>
      <c r="T2538" s="7">
        <f t="shared" si="370"/>
        <v>130312</v>
      </c>
      <c r="U2538" s="122" t="str">
        <f t="shared" si="371"/>
        <v>1FD08</v>
      </c>
      <c r="V2538" s="10">
        <f t="shared" si="372"/>
        <v>253</v>
      </c>
      <c r="W2538" s="10">
        <f t="shared" si="373"/>
        <v>8</v>
      </c>
      <c r="X2538" s="11">
        <f t="shared" si="374"/>
        <v>25</v>
      </c>
      <c r="Y2538" s="11">
        <f t="shared" si="375"/>
        <v>253</v>
      </c>
      <c r="Z2538" s="12" t="str">
        <f t="shared" si="376"/>
        <v>Temperature</v>
      </c>
      <c r="AI2538" s="17"/>
      <c r="AJ2538" s="18"/>
      <c r="AK2538" s="19"/>
      <c r="AL2538" s="21"/>
      <c r="AM2538" s="21"/>
      <c r="AN2538" s="21"/>
      <c r="AO2538" s="21"/>
      <c r="AP2538" s="20"/>
      <c r="AQ2538" s="22"/>
      <c r="AR2538" s="20"/>
      <c r="AS2538" s="20"/>
      <c r="AT2538" s="20"/>
      <c r="AU2538" s="20"/>
      <c r="AV2538" s="20"/>
      <c r="AW2538" s="20"/>
      <c r="AX2538" s="222">
        <v>130312</v>
      </c>
      <c r="AY2538" s="6">
        <v>25</v>
      </c>
      <c r="AZ2538" s="6">
        <v>253</v>
      </c>
      <c r="BA2538" s="87" t="s">
        <v>2365</v>
      </c>
      <c r="BB2538" s="39" t="s">
        <v>2467</v>
      </c>
      <c r="BC2538" s="84" t="s">
        <v>2359</v>
      </c>
      <c r="BJ2538" s="47" t="s">
        <v>2493</v>
      </c>
      <c r="BL2538" s="42" t="s">
        <v>2604</v>
      </c>
      <c r="BM2538" s="43" t="s">
        <v>2495</v>
      </c>
      <c r="BO2538" s="17">
        <v>27392</v>
      </c>
      <c r="BP2538" s="18" t="s">
        <v>115</v>
      </c>
    </row>
    <row r="2539" spans="1:68" ht="15" customHeight="1" thickBot="1" x14ac:dyDescent="0.35">
      <c r="A2539" s="116">
        <v>2538</v>
      </c>
      <c r="H2539" s="121" t="s">
        <v>2487</v>
      </c>
      <c r="I2539" s="117">
        <v>8</v>
      </c>
      <c r="J2539" s="119" t="s">
        <v>2488</v>
      </c>
      <c r="K2539" s="119" t="s">
        <v>2489</v>
      </c>
      <c r="L2539" s="119" t="s">
        <v>2473</v>
      </c>
      <c r="M2539" s="119" t="s">
        <v>2490</v>
      </c>
      <c r="N2539" s="119" t="s">
        <v>2491</v>
      </c>
      <c r="O2539" s="120" t="s">
        <v>2492</v>
      </c>
      <c r="P2539" s="120" t="s">
        <v>2596</v>
      </c>
      <c r="Q2539" s="119" t="s">
        <v>2597</v>
      </c>
      <c r="R2539" s="6">
        <f t="shared" si="368"/>
        <v>2</v>
      </c>
      <c r="S2539" s="6">
        <f t="shared" si="369"/>
        <v>1</v>
      </c>
      <c r="T2539" s="7">
        <f t="shared" si="370"/>
        <v>130306</v>
      </c>
      <c r="U2539" s="122" t="str">
        <f t="shared" si="371"/>
        <v>1FD02</v>
      </c>
      <c r="V2539" s="10">
        <f t="shared" si="372"/>
        <v>253</v>
      </c>
      <c r="W2539" s="10">
        <f t="shared" si="373"/>
        <v>2</v>
      </c>
      <c r="X2539" s="11">
        <f t="shared" si="374"/>
        <v>3</v>
      </c>
      <c r="Y2539" s="11">
        <f t="shared" si="375"/>
        <v>253</v>
      </c>
      <c r="Z2539" s="12" t="str">
        <f t="shared" si="376"/>
        <v>Wind Data</v>
      </c>
      <c r="AI2539" s="17"/>
      <c r="AJ2539" s="18"/>
      <c r="AK2539" s="19"/>
      <c r="AQ2539" s="37"/>
      <c r="AR2539" s="34"/>
      <c r="AS2539" s="34"/>
      <c r="AT2539" s="34"/>
      <c r="AU2539" s="34"/>
      <c r="AV2539" s="34"/>
      <c r="AW2539" s="34"/>
      <c r="AX2539" s="223">
        <v>130306</v>
      </c>
      <c r="AY2539" s="6">
        <v>3</v>
      </c>
      <c r="AZ2539" s="6">
        <v>253</v>
      </c>
      <c r="BA2539" s="87" t="s">
        <v>2496</v>
      </c>
      <c r="BB2539" s="39" t="s">
        <v>2468</v>
      </c>
      <c r="BC2539" s="84" t="s">
        <v>2349</v>
      </c>
      <c r="BD2539" s="38" t="s">
        <v>2497</v>
      </c>
      <c r="BE2539" s="39" t="s">
        <v>2469</v>
      </c>
      <c r="BF2539" s="90" t="s">
        <v>2498</v>
      </c>
      <c r="BJ2539" s="47" t="s">
        <v>2499</v>
      </c>
      <c r="BL2539" s="42" t="s">
        <v>2500</v>
      </c>
      <c r="BM2539" s="43" t="s">
        <v>2495</v>
      </c>
      <c r="BO2539" s="17">
        <v>27648</v>
      </c>
      <c r="BP2539" s="18" t="s">
        <v>116</v>
      </c>
    </row>
    <row r="2540" spans="1:68" ht="15" customHeight="1" thickBot="1" x14ac:dyDescent="0.35">
      <c r="A2540" s="116">
        <v>2539</v>
      </c>
      <c r="H2540" s="121" t="s">
        <v>2586</v>
      </c>
      <c r="I2540" s="117">
        <v>8</v>
      </c>
      <c r="J2540" s="119" t="s">
        <v>2471</v>
      </c>
      <c r="K2540" s="119" t="s">
        <v>2471</v>
      </c>
      <c r="L2540" s="119" t="s">
        <v>2472</v>
      </c>
      <c r="M2540" s="119" t="s">
        <v>2587</v>
      </c>
      <c r="N2540" s="119" t="s">
        <v>2502</v>
      </c>
      <c r="O2540" s="119" t="s">
        <v>2588</v>
      </c>
      <c r="P2540" s="119" t="s">
        <v>2588</v>
      </c>
      <c r="Q2540" s="119" t="s">
        <v>2588</v>
      </c>
      <c r="R2540" s="6">
        <f t="shared" si="368"/>
        <v>5</v>
      </c>
      <c r="S2540" s="6">
        <f t="shared" si="369"/>
        <v>1</v>
      </c>
      <c r="T2540" s="7">
        <f t="shared" si="370"/>
        <v>130312</v>
      </c>
      <c r="U2540" s="122" t="str">
        <f t="shared" si="371"/>
        <v>1FD08</v>
      </c>
      <c r="V2540" s="10">
        <f t="shared" si="372"/>
        <v>253</v>
      </c>
      <c r="W2540" s="10">
        <f t="shared" si="373"/>
        <v>8</v>
      </c>
      <c r="X2540" s="11">
        <f t="shared" si="374"/>
        <v>16</v>
      </c>
      <c r="Y2540" s="11">
        <f t="shared" si="375"/>
        <v>253</v>
      </c>
      <c r="Z2540" s="12" t="str">
        <f t="shared" si="376"/>
        <v>Temperature</v>
      </c>
      <c r="AI2540" s="17"/>
      <c r="AJ2540" s="18"/>
      <c r="AK2540" s="19"/>
      <c r="AL2540" s="21"/>
      <c r="AM2540" s="21"/>
      <c r="AN2540" s="21"/>
      <c r="AO2540" s="21"/>
      <c r="AP2540" s="20"/>
      <c r="AQ2540" s="22"/>
      <c r="AR2540" s="20"/>
      <c r="AS2540" s="20"/>
      <c r="AT2540" s="20"/>
      <c r="AU2540" s="20"/>
      <c r="AV2540" s="20"/>
      <c r="AW2540" s="20"/>
      <c r="AX2540" s="222">
        <v>130312</v>
      </c>
      <c r="AY2540" s="6">
        <v>16</v>
      </c>
      <c r="AZ2540" s="6">
        <v>253</v>
      </c>
      <c r="BA2540" s="87" t="s">
        <v>2365</v>
      </c>
      <c r="BB2540" s="39" t="s">
        <v>2582</v>
      </c>
      <c r="BC2540" s="84" t="s">
        <v>2359</v>
      </c>
      <c r="BJ2540" s="47" t="s">
        <v>2493</v>
      </c>
      <c r="BL2540" s="42" t="s">
        <v>2494</v>
      </c>
      <c r="BM2540" s="43" t="s">
        <v>2495</v>
      </c>
      <c r="BO2540" s="17">
        <v>27904</v>
      </c>
      <c r="BP2540" s="18" t="s">
        <v>117</v>
      </c>
    </row>
    <row r="2541" spans="1:68" ht="15" customHeight="1" thickBot="1" x14ac:dyDescent="0.35">
      <c r="A2541" s="116">
        <v>2540</v>
      </c>
      <c r="H2541" s="121" t="s">
        <v>2589</v>
      </c>
      <c r="I2541" s="117">
        <v>8</v>
      </c>
      <c r="J2541" s="120" t="s">
        <v>2590</v>
      </c>
      <c r="K2541" s="119" t="s">
        <v>2591</v>
      </c>
      <c r="L2541" s="119" t="s">
        <v>2473</v>
      </c>
      <c r="M2541" s="119" t="s">
        <v>2592</v>
      </c>
      <c r="N2541" s="119" t="s">
        <v>2474</v>
      </c>
      <c r="O2541" s="120" t="s">
        <v>2593</v>
      </c>
      <c r="P2541" s="120" t="s">
        <v>2588</v>
      </c>
      <c r="Q2541" s="120" t="s">
        <v>2588</v>
      </c>
      <c r="R2541" s="6">
        <f t="shared" si="368"/>
        <v>2</v>
      </c>
      <c r="S2541" s="6">
        <f t="shared" si="369"/>
        <v>1</v>
      </c>
      <c r="T2541" s="7">
        <f t="shared" si="370"/>
        <v>130306</v>
      </c>
      <c r="U2541" s="122" t="str">
        <f t="shared" si="371"/>
        <v>1FD02</v>
      </c>
      <c r="V2541" s="10">
        <f t="shared" si="372"/>
        <v>253</v>
      </c>
      <c r="W2541" s="10">
        <f t="shared" si="373"/>
        <v>2</v>
      </c>
      <c r="X2541" s="11">
        <f t="shared" si="374"/>
        <v>3</v>
      </c>
      <c r="Y2541" s="11">
        <f t="shared" si="375"/>
        <v>253</v>
      </c>
      <c r="Z2541" s="12" t="str">
        <f t="shared" si="376"/>
        <v>Wind Data</v>
      </c>
      <c r="AI2541" s="17"/>
      <c r="AJ2541" s="18"/>
      <c r="AK2541" s="19"/>
      <c r="AQ2541" s="37"/>
      <c r="AR2541" s="34"/>
      <c r="AS2541" s="34"/>
      <c r="AT2541" s="34"/>
      <c r="AU2541" s="34"/>
      <c r="AV2541" s="34"/>
      <c r="AW2541" s="34"/>
      <c r="AX2541" s="223">
        <v>130306</v>
      </c>
      <c r="AY2541" s="6">
        <v>3</v>
      </c>
      <c r="AZ2541" s="6">
        <v>253</v>
      </c>
      <c r="BA2541" s="87" t="s">
        <v>2496</v>
      </c>
      <c r="BB2541" s="39" t="s">
        <v>2583</v>
      </c>
      <c r="BC2541" s="84" t="s">
        <v>2349</v>
      </c>
      <c r="BD2541" s="38" t="s">
        <v>2497</v>
      </c>
      <c r="BE2541" s="39" t="s">
        <v>2584</v>
      </c>
      <c r="BF2541" s="90" t="s">
        <v>2498</v>
      </c>
      <c r="BJ2541" s="47" t="s">
        <v>2499</v>
      </c>
      <c r="BL2541" s="42" t="s">
        <v>2500</v>
      </c>
      <c r="BM2541" s="43" t="s">
        <v>2495</v>
      </c>
      <c r="BO2541" s="17">
        <v>30720</v>
      </c>
      <c r="BP2541" s="18" t="s">
        <v>128</v>
      </c>
    </row>
    <row r="2542" spans="1:68" ht="15" customHeight="1" thickBot="1" x14ac:dyDescent="0.35">
      <c r="A2542" s="116">
        <v>2541</v>
      </c>
      <c r="H2542" s="121" t="s">
        <v>2586</v>
      </c>
      <c r="I2542" s="117">
        <v>8</v>
      </c>
      <c r="J2542" s="120" t="s">
        <v>2471</v>
      </c>
      <c r="K2542" s="119" t="s">
        <v>2471</v>
      </c>
      <c r="L2542" s="119" t="s">
        <v>2475</v>
      </c>
      <c r="M2542" s="119" t="s">
        <v>2476</v>
      </c>
      <c r="N2542" s="119" t="s">
        <v>2477</v>
      </c>
      <c r="O2542" s="119" t="s">
        <v>2588</v>
      </c>
      <c r="P2542" s="119" t="s">
        <v>2588</v>
      </c>
      <c r="Q2542" s="119" t="s">
        <v>2588</v>
      </c>
      <c r="R2542" s="6">
        <f t="shared" si="368"/>
        <v>5</v>
      </c>
      <c r="S2542" s="6">
        <f t="shared" si="369"/>
        <v>1</v>
      </c>
      <c r="T2542" s="7">
        <f t="shared" si="370"/>
        <v>130312</v>
      </c>
      <c r="U2542" s="122" t="str">
        <f t="shared" si="371"/>
        <v>1FD08</v>
      </c>
      <c r="V2542" s="10">
        <f t="shared" si="372"/>
        <v>253</v>
      </c>
      <c r="W2542" s="10">
        <f t="shared" si="373"/>
        <v>8</v>
      </c>
      <c r="X2542" s="11">
        <f t="shared" si="374"/>
        <v>16</v>
      </c>
      <c r="Y2542" s="11">
        <f t="shared" si="375"/>
        <v>253</v>
      </c>
      <c r="Z2542" s="12" t="str">
        <f t="shared" si="376"/>
        <v>Temperature</v>
      </c>
      <c r="AI2542" s="17"/>
      <c r="AJ2542" s="18"/>
      <c r="AK2542" s="19"/>
      <c r="AL2542" s="21"/>
      <c r="AM2542" s="21"/>
      <c r="AN2542" s="21"/>
      <c r="AO2542" s="21"/>
      <c r="AP2542" s="20"/>
      <c r="AQ2542" s="22"/>
      <c r="AR2542" s="20"/>
      <c r="AS2542" s="20"/>
      <c r="AT2542" s="20"/>
      <c r="AU2542" s="20"/>
      <c r="AV2542" s="20"/>
      <c r="AW2542" s="20"/>
      <c r="AX2542" s="222">
        <v>130312</v>
      </c>
      <c r="AY2542" s="6">
        <v>16</v>
      </c>
      <c r="AZ2542" s="6">
        <v>253</v>
      </c>
      <c r="BA2542" s="87" t="s">
        <v>2365</v>
      </c>
      <c r="BB2542" s="39" t="s">
        <v>2464</v>
      </c>
      <c r="BC2542" s="84" t="s">
        <v>2359</v>
      </c>
      <c r="BJ2542" s="47" t="s">
        <v>2501</v>
      </c>
      <c r="BL2542" s="42" t="s">
        <v>2494</v>
      </c>
      <c r="BM2542" s="43" t="s">
        <v>2495</v>
      </c>
      <c r="BO2542" s="17">
        <v>30976</v>
      </c>
      <c r="BP2542" s="18" t="s">
        <v>129</v>
      </c>
    </row>
    <row r="2543" spans="1:68" ht="15" customHeight="1" thickBot="1" x14ac:dyDescent="0.35">
      <c r="A2543" s="116">
        <v>2542</v>
      </c>
      <c r="H2543" s="121" t="s">
        <v>2589</v>
      </c>
      <c r="I2543" s="117">
        <v>8</v>
      </c>
      <c r="J2543" s="120" t="s">
        <v>2478</v>
      </c>
      <c r="K2543" s="119" t="s">
        <v>2479</v>
      </c>
      <c r="L2543" s="119" t="s">
        <v>2480</v>
      </c>
      <c r="M2543" s="119" t="s">
        <v>2481</v>
      </c>
      <c r="N2543" s="119" t="s">
        <v>2482</v>
      </c>
      <c r="O2543" s="119" t="s">
        <v>2483</v>
      </c>
      <c r="P2543" s="119" t="s">
        <v>2475</v>
      </c>
      <c r="Q2543" s="119" t="s">
        <v>2473</v>
      </c>
      <c r="R2543" s="6">
        <f t="shared" si="368"/>
        <v>2</v>
      </c>
      <c r="S2543" s="6">
        <f t="shared" si="369"/>
        <v>1</v>
      </c>
      <c r="T2543" s="7">
        <f t="shared" si="370"/>
        <v>130306</v>
      </c>
      <c r="U2543" s="122" t="str">
        <f t="shared" si="371"/>
        <v>1FD02</v>
      </c>
      <c r="V2543" s="10">
        <f t="shared" si="372"/>
        <v>253</v>
      </c>
      <c r="W2543" s="10">
        <f t="shared" si="373"/>
        <v>2</v>
      </c>
      <c r="X2543" s="11">
        <f t="shared" si="374"/>
        <v>3</v>
      </c>
      <c r="Y2543" s="11">
        <f t="shared" si="375"/>
        <v>253</v>
      </c>
      <c r="Z2543" s="12" t="str">
        <f t="shared" si="376"/>
        <v>Wind Data</v>
      </c>
      <c r="AI2543" s="17"/>
      <c r="AJ2543" s="18"/>
      <c r="AK2543" s="19"/>
      <c r="AQ2543" s="37"/>
      <c r="AR2543" s="34"/>
      <c r="AS2543" s="34"/>
      <c r="AT2543" s="34"/>
      <c r="AU2543" s="34"/>
      <c r="AV2543" s="34"/>
      <c r="AW2543" s="34"/>
      <c r="AX2543" s="223">
        <v>130306</v>
      </c>
      <c r="AY2543" s="6">
        <v>3</v>
      </c>
      <c r="AZ2543" s="6">
        <v>253</v>
      </c>
      <c r="BA2543" s="87" t="s">
        <v>2496</v>
      </c>
      <c r="BB2543" s="39" t="s">
        <v>2598</v>
      </c>
      <c r="BC2543" s="84" t="s">
        <v>2349</v>
      </c>
      <c r="BD2543" s="38" t="s">
        <v>2497</v>
      </c>
      <c r="BE2543" s="39" t="s">
        <v>2599</v>
      </c>
      <c r="BF2543" s="90" t="s">
        <v>2498</v>
      </c>
      <c r="BJ2543" s="47" t="s">
        <v>2505</v>
      </c>
      <c r="BL2543" s="42" t="s">
        <v>2500</v>
      </c>
      <c r="BM2543" s="43" t="s">
        <v>2495</v>
      </c>
      <c r="BO2543" s="17">
        <v>31232</v>
      </c>
      <c r="BP2543" s="18" t="s">
        <v>130</v>
      </c>
    </row>
    <row r="2544" spans="1:68" ht="15" customHeight="1" thickBot="1" x14ac:dyDescent="0.35">
      <c r="A2544" s="116">
        <v>2543</v>
      </c>
      <c r="H2544" s="121" t="s">
        <v>2503</v>
      </c>
      <c r="I2544" s="117">
        <v>8</v>
      </c>
      <c r="J2544" s="120" t="s">
        <v>2471</v>
      </c>
      <c r="K2544" s="119" t="s">
        <v>2481</v>
      </c>
      <c r="L2544" s="119" t="s">
        <v>2480</v>
      </c>
      <c r="M2544" s="119" t="s">
        <v>2479</v>
      </c>
      <c r="N2544" s="119" t="s">
        <v>2478</v>
      </c>
      <c r="O2544" s="119" t="s">
        <v>2588</v>
      </c>
      <c r="P2544" s="119" t="s">
        <v>2588</v>
      </c>
      <c r="Q2544" s="119" t="s">
        <v>2588</v>
      </c>
      <c r="R2544" s="6">
        <f t="shared" si="368"/>
        <v>5</v>
      </c>
      <c r="S2544" s="6">
        <f t="shared" si="369"/>
        <v>1</v>
      </c>
      <c r="T2544" s="7">
        <f t="shared" si="370"/>
        <v>130312</v>
      </c>
      <c r="U2544" s="122" t="str">
        <f t="shared" si="371"/>
        <v>1FD08</v>
      </c>
      <c r="V2544" s="10">
        <f t="shared" si="372"/>
        <v>253</v>
      </c>
      <c r="W2544" s="10">
        <f t="shared" si="373"/>
        <v>8</v>
      </c>
      <c r="X2544" s="11">
        <f t="shared" si="374"/>
        <v>16</v>
      </c>
      <c r="Y2544" s="11">
        <f t="shared" si="375"/>
        <v>253</v>
      </c>
      <c r="Z2544" s="12" t="str">
        <f t="shared" si="376"/>
        <v>Temperature</v>
      </c>
      <c r="AI2544" s="17"/>
      <c r="AJ2544" s="18"/>
      <c r="AK2544" s="19"/>
      <c r="AL2544" s="21"/>
      <c r="AM2544" s="21"/>
      <c r="AN2544" s="21"/>
      <c r="AO2544" s="21"/>
      <c r="AP2544" s="20"/>
      <c r="AQ2544" s="22"/>
      <c r="AR2544" s="20"/>
      <c r="AS2544" s="20"/>
      <c r="AT2544" s="20"/>
      <c r="AU2544" s="20"/>
      <c r="AV2544" s="20"/>
      <c r="AW2544" s="20"/>
      <c r="AX2544" s="222">
        <v>130312</v>
      </c>
      <c r="AY2544" s="6">
        <v>16</v>
      </c>
      <c r="AZ2544" s="6">
        <v>253</v>
      </c>
      <c r="BA2544" s="87" t="s">
        <v>2365</v>
      </c>
      <c r="BB2544" s="39" t="s">
        <v>2600</v>
      </c>
      <c r="BC2544" s="84" t="s">
        <v>2359</v>
      </c>
      <c r="BJ2544" s="47" t="s">
        <v>2601</v>
      </c>
      <c r="BL2544" s="42" t="s">
        <v>2494</v>
      </c>
      <c r="BM2544" s="43" t="s">
        <v>2495</v>
      </c>
      <c r="BO2544" s="17">
        <v>31488</v>
      </c>
      <c r="BP2544" s="18" t="s">
        <v>131</v>
      </c>
    </row>
    <row r="2545" spans="1:68" ht="15" customHeight="1" thickBot="1" x14ac:dyDescent="0.35">
      <c r="A2545" s="116">
        <v>2544</v>
      </c>
      <c r="H2545" s="121" t="s">
        <v>2503</v>
      </c>
      <c r="I2545" s="117">
        <v>8</v>
      </c>
      <c r="J2545" s="120" t="s">
        <v>2471</v>
      </c>
      <c r="K2545" s="119" t="s">
        <v>2471</v>
      </c>
      <c r="L2545" s="119" t="s">
        <v>2472</v>
      </c>
      <c r="M2545" s="119" t="s">
        <v>2594</v>
      </c>
      <c r="N2545" s="119" t="s">
        <v>2473</v>
      </c>
      <c r="O2545" s="119" t="s">
        <v>2472</v>
      </c>
      <c r="P2545" s="119" t="s">
        <v>2475</v>
      </c>
      <c r="Q2545" s="119" t="s">
        <v>2483</v>
      </c>
      <c r="R2545" s="6">
        <f t="shared" si="368"/>
        <v>5</v>
      </c>
      <c r="S2545" s="6">
        <f t="shared" si="369"/>
        <v>1</v>
      </c>
      <c r="T2545" s="7">
        <f t="shared" si="370"/>
        <v>130312</v>
      </c>
      <c r="U2545" s="122" t="str">
        <f t="shared" si="371"/>
        <v>1FD08</v>
      </c>
      <c r="V2545" s="10">
        <f t="shared" si="372"/>
        <v>253</v>
      </c>
      <c r="W2545" s="10">
        <f t="shared" si="373"/>
        <v>8</v>
      </c>
      <c r="X2545" s="11">
        <f t="shared" si="374"/>
        <v>16</v>
      </c>
      <c r="Y2545" s="11">
        <f t="shared" si="375"/>
        <v>253</v>
      </c>
      <c r="Z2545" s="12" t="str">
        <f t="shared" si="376"/>
        <v>Temperature</v>
      </c>
      <c r="AI2545" s="17"/>
      <c r="AJ2545" s="18"/>
      <c r="AK2545" s="19"/>
      <c r="AQ2545" s="37"/>
      <c r="AR2545" s="34"/>
      <c r="AS2545" s="34"/>
      <c r="AT2545" s="34"/>
      <c r="AU2545" s="34"/>
      <c r="AV2545" s="34"/>
      <c r="AW2545" s="34"/>
      <c r="AX2545" s="223">
        <v>130312</v>
      </c>
      <c r="AY2545" s="6">
        <v>16</v>
      </c>
      <c r="AZ2545" s="6">
        <v>253</v>
      </c>
      <c r="BA2545" s="87" t="s">
        <v>2365</v>
      </c>
      <c r="BB2545" s="39" t="s">
        <v>2585</v>
      </c>
      <c r="BC2545" s="84" t="s">
        <v>2359</v>
      </c>
      <c r="BJ2545" s="47" t="s">
        <v>2493</v>
      </c>
      <c r="BL2545" s="42" t="s">
        <v>2494</v>
      </c>
      <c r="BM2545" s="43" t="s">
        <v>2495</v>
      </c>
      <c r="BO2545" s="17">
        <v>61440</v>
      </c>
      <c r="BP2545" s="18" t="s">
        <v>243</v>
      </c>
    </row>
    <row r="2546" spans="1:68" ht="15" customHeight="1" thickBot="1" x14ac:dyDescent="0.35">
      <c r="A2546" s="116">
        <v>2545</v>
      </c>
      <c r="H2546" s="121" t="s">
        <v>2503</v>
      </c>
      <c r="I2546" s="117">
        <v>7</v>
      </c>
      <c r="J2546" s="119" t="s">
        <v>2484</v>
      </c>
      <c r="K2546" s="119" t="s">
        <v>2594</v>
      </c>
      <c r="L2546" s="119" t="s">
        <v>2481</v>
      </c>
      <c r="M2546" s="119" t="s">
        <v>2480</v>
      </c>
      <c r="N2546" s="119" t="s">
        <v>2479</v>
      </c>
      <c r="O2546" s="119" t="s">
        <v>2504</v>
      </c>
      <c r="P2546" s="119" t="s">
        <v>2475</v>
      </c>
      <c r="Q2546" s="119" t="s">
        <v>2485</v>
      </c>
      <c r="R2546" s="6">
        <f t="shared" si="368"/>
        <v>5</v>
      </c>
      <c r="S2546" s="6">
        <f t="shared" si="369"/>
        <v>1</v>
      </c>
      <c r="T2546" s="7">
        <f t="shared" si="370"/>
        <v>130312</v>
      </c>
      <c r="U2546" s="122" t="str">
        <f t="shared" si="371"/>
        <v>1FD08</v>
      </c>
      <c r="V2546" s="10">
        <f t="shared" si="372"/>
        <v>253</v>
      </c>
      <c r="W2546" s="10">
        <f t="shared" si="373"/>
        <v>8</v>
      </c>
      <c r="X2546" s="11">
        <f t="shared" si="374"/>
        <v>16</v>
      </c>
      <c r="Y2546" s="11">
        <f t="shared" si="375"/>
        <v>253</v>
      </c>
      <c r="Z2546" s="12" t="str">
        <f t="shared" si="376"/>
        <v>Temperature</v>
      </c>
      <c r="AI2546" s="17"/>
      <c r="AJ2546" s="18"/>
      <c r="AK2546" s="19"/>
      <c r="AL2546" s="21"/>
      <c r="AM2546" s="21"/>
      <c r="AN2546" s="21"/>
      <c r="AO2546" s="21"/>
      <c r="AP2546" s="20"/>
      <c r="AQ2546" s="22"/>
      <c r="AR2546" s="20"/>
      <c r="AS2546" s="20"/>
      <c r="AT2546" s="20"/>
      <c r="AU2546" s="20"/>
      <c r="AV2546" s="20"/>
      <c r="AW2546" s="20"/>
      <c r="AX2546" s="222">
        <v>130312</v>
      </c>
      <c r="AY2546" s="6">
        <v>16</v>
      </c>
      <c r="AZ2546" s="6">
        <v>253</v>
      </c>
      <c r="BA2546" s="87" t="s">
        <v>2365</v>
      </c>
      <c r="BB2546" s="39" t="s">
        <v>2602</v>
      </c>
      <c r="BC2546" s="84" t="s">
        <v>2359</v>
      </c>
      <c r="BJ2546" s="47" t="s">
        <v>2603</v>
      </c>
      <c r="BL2546" s="42" t="s">
        <v>2494</v>
      </c>
      <c r="BM2546" s="43" t="s">
        <v>2495</v>
      </c>
      <c r="BO2546" s="17">
        <v>61441</v>
      </c>
      <c r="BP2546" s="18" t="s">
        <v>244</v>
      </c>
    </row>
    <row r="2547" spans="1:68" ht="15" customHeight="1" thickBot="1" x14ac:dyDescent="0.35">
      <c r="A2547" s="116">
        <v>2546</v>
      </c>
      <c r="H2547" s="121" t="s">
        <v>2595</v>
      </c>
      <c r="I2547" s="117">
        <v>8</v>
      </c>
      <c r="J2547" s="119" t="s">
        <v>2471</v>
      </c>
      <c r="K2547" s="119" t="s">
        <v>2471</v>
      </c>
      <c r="L2547" s="119" t="s">
        <v>2472</v>
      </c>
      <c r="M2547" s="119" t="s">
        <v>2594</v>
      </c>
      <c r="N2547" s="119" t="s">
        <v>2486</v>
      </c>
      <c r="O2547" s="119" t="s">
        <v>2588</v>
      </c>
      <c r="P2547" s="119" t="s">
        <v>2588</v>
      </c>
      <c r="Q2547" s="119" t="s">
        <v>2588</v>
      </c>
      <c r="R2547" s="6">
        <f t="shared" si="368"/>
        <v>5</v>
      </c>
      <c r="S2547" s="6">
        <f t="shared" si="369"/>
        <v>1</v>
      </c>
      <c r="T2547" s="7">
        <f t="shared" si="370"/>
        <v>130312</v>
      </c>
      <c r="U2547" s="122" t="str">
        <f t="shared" si="371"/>
        <v>1FD08</v>
      </c>
      <c r="V2547" s="10">
        <f t="shared" si="372"/>
        <v>253</v>
      </c>
      <c r="W2547" s="10">
        <f t="shared" si="373"/>
        <v>8</v>
      </c>
      <c r="X2547" s="11">
        <f t="shared" si="374"/>
        <v>25</v>
      </c>
      <c r="Y2547" s="11">
        <f t="shared" si="375"/>
        <v>253</v>
      </c>
      <c r="Z2547" s="12" t="str">
        <f t="shared" si="376"/>
        <v>Temperature</v>
      </c>
      <c r="AI2547" s="17"/>
      <c r="AJ2547" s="18"/>
      <c r="AK2547" s="19"/>
      <c r="AQ2547" s="37"/>
      <c r="AR2547" s="34"/>
      <c r="AS2547" s="34"/>
      <c r="AT2547" s="34"/>
      <c r="AU2547" s="34"/>
      <c r="AV2547" s="34"/>
      <c r="AW2547" s="34"/>
      <c r="AX2547" s="223">
        <v>130312</v>
      </c>
      <c r="AY2547" s="6">
        <v>25</v>
      </c>
      <c r="AZ2547" s="6">
        <v>253</v>
      </c>
      <c r="BA2547" s="87" t="s">
        <v>2365</v>
      </c>
      <c r="BB2547" s="39" t="s">
        <v>2467</v>
      </c>
      <c r="BC2547" s="84" t="s">
        <v>2359</v>
      </c>
      <c r="BJ2547" s="47" t="s">
        <v>2493</v>
      </c>
      <c r="BL2547" s="42" t="s">
        <v>2604</v>
      </c>
      <c r="BM2547" s="43" t="s">
        <v>2495</v>
      </c>
      <c r="BO2547" s="17">
        <v>61442</v>
      </c>
      <c r="BP2547" s="18" t="s">
        <v>245</v>
      </c>
    </row>
    <row r="2548" spans="1:68" ht="15" customHeight="1" thickBot="1" x14ac:dyDescent="0.35">
      <c r="A2548" s="116">
        <v>2547</v>
      </c>
      <c r="H2548" s="121" t="s">
        <v>2487</v>
      </c>
      <c r="I2548" s="117">
        <v>8</v>
      </c>
      <c r="J2548" s="119" t="s">
        <v>2488</v>
      </c>
      <c r="K2548" s="119" t="s">
        <v>2489</v>
      </c>
      <c r="L2548" s="119" t="s">
        <v>2473</v>
      </c>
      <c r="M2548" s="119" t="s">
        <v>2490</v>
      </c>
      <c r="N2548" s="119" t="s">
        <v>2491</v>
      </c>
      <c r="O2548" s="119" t="s">
        <v>2492</v>
      </c>
      <c r="P2548" s="119" t="s">
        <v>2596</v>
      </c>
      <c r="Q2548" s="119" t="s">
        <v>2597</v>
      </c>
      <c r="R2548" s="6">
        <f t="shared" si="368"/>
        <v>2</v>
      </c>
      <c r="S2548" s="6">
        <f t="shared" si="369"/>
        <v>1</v>
      </c>
      <c r="T2548" s="7">
        <f t="shared" si="370"/>
        <v>130306</v>
      </c>
      <c r="U2548" s="122" t="str">
        <f t="shared" si="371"/>
        <v>1FD02</v>
      </c>
      <c r="V2548" s="10">
        <f t="shared" si="372"/>
        <v>253</v>
      </c>
      <c r="W2548" s="10">
        <f t="shared" si="373"/>
        <v>2</v>
      </c>
      <c r="X2548" s="11">
        <f t="shared" si="374"/>
        <v>3</v>
      </c>
      <c r="Y2548" s="11">
        <f t="shared" si="375"/>
        <v>253</v>
      </c>
      <c r="Z2548" s="12" t="str">
        <f t="shared" si="376"/>
        <v>Wind Data</v>
      </c>
      <c r="AI2548" s="17"/>
      <c r="AJ2548" s="18"/>
      <c r="AK2548" s="19"/>
      <c r="AL2548" s="21"/>
      <c r="AM2548" s="21"/>
      <c r="AN2548" s="21"/>
      <c r="AO2548" s="21"/>
      <c r="AP2548" s="20"/>
      <c r="AQ2548" s="22"/>
      <c r="AR2548" s="20"/>
      <c r="AS2548" s="20"/>
      <c r="AT2548" s="20"/>
      <c r="AU2548" s="20"/>
      <c r="AV2548" s="20"/>
      <c r="AW2548" s="20"/>
      <c r="AX2548" s="222">
        <v>130306</v>
      </c>
      <c r="AY2548" s="6">
        <v>3</v>
      </c>
      <c r="AZ2548" s="6">
        <v>253</v>
      </c>
      <c r="BA2548" s="87" t="s">
        <v>2496</v>
      </c>
      <c r="BB2548" s="39" t="s">
        <v>2468</v>
      </c>
      <c r="BC2548" s="84" t="s">
        <v>2349</v>
      </c>
      <c r="BD2548" s="38" t="s">
        <v>2497</v>
      </c>
      <c r="BE2548" s="39" t="s">
        <v>2469</v>
      </c>
      <c r="BF2548" s="90" t="s">
        <v>2498</v>
      </c>
      <c r="BJ2548" s="47" t="s">
        <v>2499</v>
      </c>
      <c r="BL2548" s="42" t="s">
        <v>2500</v>
      </c>
      <c r="BM2548" s="43" t="s">
        <v>2495</v>
      </c>
      <c r="BO2548" s="17">
        <v>61443</v>
      </c>
      <c r="BP2548" s="18" t="s">
        <v>246</v>
      </c>
    </row>
    <row r="2549" spans="1:68" ht="15" customHeight="1" thickBot="1" x14ac:dyDescent="0.35">
      <c r="A2549" s="116">
        <v>2548</v>
      </c>
      <c r="H2549" s="121" t="s">
        <v>2586</v>
      </c>
      <c r="I2549" s="117">
        <v>8</v>
      </c>
      <c r="J2549" s="119" t="s">
        <v>2471</v>
      </c>
      <c r="K2549" s="119" t="s">
        <v>2471</v>
      </c>
      <c r="L2549" s="119" t="s">
        <v>2472</v>
      </c>
      <c r="M2549" s="119" t="s">
        <v>2587</v>
      </c>
      <c r="N2549" s="119" t="s">
        <v>2502</v>
      </c>
      <c r="O2549" s="119" t="s">
        <v>2588</v>
      </c>
      <c r="P2549" s="119" t="s">
        <v>2588</v>
      </c>
      <c r="Q2549" s="119" t="s">
        <v>2588</v>
      </c>
      <c r="R2549" s="6">
        <f t="shared" si="368"/>
        <v>5</v>
      </c>
      <c r="S2549" s="6">
        <f t="shared" si="369"/>
        <v>1</v>
      </c>
      <c r="T2549" s="7">
        <f t="shared" si="370"/>
        <v>130312</v>
      </c>
      <c r="U2549" s="122" t="str">
        <f t="shared" si="371"/>
        <v>1FD08</v>
      </c>
      <c r="V2549" s="10">
        <f t="shared" si="372"/>
        <v>253</v>
      </c>
      <c r="W2549" s="10">
        <f t="shared" si="373"/>
        <v>8</v>
      </c>
      <c r="X2549" s="11">
        <f t="shared" si="374"/>
        <v>16</v>
      </c>
      <c r="Y2549" s="11">
        <f t="shared" si="375"/>
        <v>253</v>
      </c>
      <c r="Z2549" s="12" t="str">
        <f t="shared" si="376"/>
        <v>Temperature</v>
      </c>
      <c r="AI2549" s="17"/>
      <c r="AJ2549" s="18"/>
      <c r="AK2549" s="19"/>
      <c r="AQ2549" s="37"/>
      <c r="AR2549" s="34"/>
      <c r="AS2549" s="34"/>
      <c r="AT2549" s="34"/>
      <c r="AU2549" s="34"/>
      <c r="AV2549" s="34"/>
      <c r="AW2549" s="34"/>
      <c r="AX2549" s="223">
        <v>130312</v>
      </c>
      <c r="AY2549" s="6">
        <v>16</v>
      </c>
      <c r="AZ2549" s="6">
        <v>253</v>
      </c>
      <c r="BA2549" s="87" t="s">
        <v>2365</v>
      </c>
      <c r="BB2549" s="39" t="s">
        <v>2582</v>
      </c>
      <c r="BC2549" s="84" t="s">
        <v>2359</v>
      </c>
      <c r="BJ2549" s="47" t="s">
        <v>2493</v>
      </c>
      <c r="BL2549" s="42" t="s">
        <v>2494</v>
      </c>
      <c r="BM2549" s="43" t="s">
        <v>2495</v>
      </c>
      <c r="BO2549" s="17">
        <v>61510</v>
      </c>
      <c r="BP2549" s="18" t="s">
        <v>312</v>
      </c>
    </row>
    <row r="2550" spans="1:68" ht="15" customHeight="1" thickBot="1" x14ac:dyDescent="0.35">
      <c r="A2550" s="116">
        <v>2549</v>
      </c>
      <c r="H2550" s="121" t="s">
        <v>2589</v>
      </c>
      <c r="I2550" s="117">
        <v>8</v>
      </c>
      <c r="J2550" s="119" t="s">
        <v>2590</v>
      </c>
      <c r="K2550" s="119" t="s">
        <v>2591</v>
      </c>
      <c r="L2550" s="119" t="s">
        <v>2473</v>
      </c>
      <c r="M2550" s="119" t="s">
        <v>2592</v>
      </c>
      <c r="N2550" s="119" t="s">
        <v>2474</v>
      </c>
      <c r="O2550" s="119" t="s">
        <v>2593</v>
      </c>
      <c r="P2550" s="119" t="s">
        <v>2588</v>
      </c>
      <c r="Q2550" s="119" t="s">
        <v>2588</v>
      </c>
      <c r="R2550" s="6">
        <f t="shared" si="368"/>
        <v>2</v>
      </c>
      <c r="S2550" s="6">
        <f t="shared" si="369"/>
        <v>1</v>
      </c>
      <c r="T2550" s="7">
        <f t="shared" si="370"/>
        <v>130306</v>
      </c>
      <c r="U2550" s="122" t="str">
        <f t="shared" si="371"/>
        <v>1FD02</v>
      </c>
      <c r="V2550" s="10">
        <f t="shared" si="372"/>
        <v>253</v>
      </c>
      <c r="W2550" s="10">
        <f t="shared" si="373"/>
        <v>2</v>
      </c>
      <c r="X2550" s="11">
        <f t="shared" si="374"/>
        <v>3</v>
      </c>
      <c r="Y2550" s="11">
        <f t="shared" si="375"/>
        <v>253</v>
      </c>
      <c r="Z2550" s="12" t="str">
        <f t="shared" si="376"/>
        <v>Wind Data</v>
      </c>
      <c r="AI2550" s="17"/>
      <c r="AJ2550" s="18"/>
      <c r="AK2550" s="19"/>
      <c r="AL2550" s="21"/>
      <c r="AM2550" s="21"/>
      <c r="AN2550" s="21"/>
      <c r="AO2550" s="21"/>
      <c r="AP2550" s="20"/>
      <c r="AQ2550" s="22"/>
      <c r="AR2550" s="20"/>
      <c r="AS2550" s="20"/>
      <c r="AT2550" s="20"/>
      <c r="AU2550" s="20"/>
      <c r="AV2550" s="20"/>
      <c r="AW2550" s="20"/>
      <c r="AX2550" s="222">
        <v>130306</v>
      </c>
      <c r="AY2550" s="6">
        <v>3</v>
      </c>
      <c r="AZ2550" s="6">
        <v>253</v>
      </c>
      <c r="BA2550" s="87" t="s">
        <v>2496</v>
      </c>
      <c r="BB2550" s="39" t="s">
        <v>2583</v>
      </c>
      <c r="BC2550" s="84" t="s">
        <v>2349</v>
      </c>
      <c r="BD2550" s="38" t="s">
        <v>2497</v>
      </c>
      <c r="BE2550" s="39" t="s">
        <v>2584</v>
      </c>
      <c r="BF2550" s="90" t="s">
        <v>2498</v>
      </c>
      <c r="BJ2550" s="47" t="s">
        <v>2499</v>
      </c>
      <c r="BL2550" s="42" t="s">
        <v>2500</v>
      </c>
      <c r="BM2550" s="43" t="s">
        <v>2495</v>
      </c>
      <c r="BO2550" s="17">
        <v>61511</v>
      </c>
      <c r="BP2550" s="18" t="s">
        <v>313</v>
      </c>
    </row>
    <row r="2551" spans="1:68" ht="15" customHeight="1" thickBot="1" x14ac:dyDescent="0.35">
      <c r="A2551" s="116">
        <v>2550</v>
      </c>
      <c r="H2551" s="121" t="s">
        <v>2586</v>
      </c>
      <c r="I2551" s="117">
        <v>8</v>
      </c>
      <c r="J2551" s="119" t="s">
        <v>2471</v>
      </c>
      <c r="K2551" s="119" t="s">
        <v>2471</v>
      </c>
      <c r="L2551" s="119" t="s">
        <v>2475</v>
      </c>
      <c r="M2551" s="119" t="s">
        <v>2476</v>
      </c>
      <c r="N2551" s="119" t="s">
        <v>2477</v>
      </c>
      <c r="O2551" s="119" t="s">
        <v>2588</v>
      </c>
      <c r="P2551" s="119" t="s">
        <v>2588</v>
      </c>
      <c r="Q2551" s="119" t="s">
        <v>2588</v>
      </c>
      <c r="R2551" s="6">
        <f t="shared" si="368"/>
        <v>5</v>
      </c>
      <c r="S2551" s="6">
        <f t="shared" si="369"/>
        <v>1</v>
      </c>
      <c r="T2551" s="7">
        <f t="shared" si="370"/>
        <v>130312</v>
      </c>
      <c r="U2551" s="122" t="str">
        <f t="shared" si="371"/>
        <v>1FD08</v>
      </c>
      <c r="V2551" s="10">
        <f t="shared" si="372"/>
        <v>253</v>
      </c>
      <c r="W2551" s="10">
        <f t="shared" si="373"/>
        <v>8</v>
      </c>
      <c r="X2551" s="11">
        <f t="shared" si="374"/>
        <v>16</v>
      </c>
      <c r="Y2551" s="11">
        <f t="shared" si="375"/>
        <v>253</v>
      </c>
      <c r="Z2551" s="12" t="str">
        <f t="shared" si="376"/>
        <v>Temperature</v>
      </c>
      <c r="AI2551" s="17"/>
      <c r="AJ2551" s="18"/>
      <c r="AK2551" s="19"/>
      <c r="AQ2551" s="37"/>
      <c r="AR2551" s="34"/>
      <c r="AS2551" s="34"/>
      <c r="AT2551" s="34"/>
      <c r="AU2551" s="34"/>
      <c r="AV2551" s="34"/>
      <c r="AW2551" s="34"/>
      <c r="AX2551" s="223">
        <v>130312</v>
      </c>
      <c r="AY2551" s="6">
        <v>16</v>
      </c>
      <c r="AZ2551" s="6">
        <v>253</v>
      </c>
      <c r="BA2551" s="87" t="s">
        <v>2365</v>
      </c>
      <c r="BB2551" s="39" t="s">
        <v>2464</v>
      </c>
      <c r="BC2551" s="84" t="s">
        <v>2359</v>
      </c>
      <c r="BJ2551" s="47" t="s">
        <v>2501</v>
      </c>
      <c r="BL2551" s="42" t="s">
        <v>2494</v>
      </c>
      <c r="BM2551" s="43" t="s">
        <v>2495</v>
      </c>
      <c r="BO2551" s="17">
        <v>61512</v>
      </c>
      <c r="BP2551" s="18" t="s">
        <v>314</v>
      </c>
    </row>
    <row r="2552" spans="1:68" ht="15" customHeight="1" thickBot="1" x14ac:dyDescent="0.35">
      <c r="A2552" s="116">
        <v>2551</v>
      </c>
      <c r="H2552" s="121" t="s">
        <v>2589</v>
      </c>
      <c r="I2552" s="117">
        <v>8</v>
      </c>
      <c r="J2552" s="119" t="s">
        <v>2478</v>
      </c>
      <c r="K2552" s="119" t="s">
        <v>2479</v>
      </c>
      <c r="L2552" s="120" t="s">
        <v>2480</v>
      </c>
      <c r="M2552" s="120" t="s">
        <v>2481</v>
      </c>
      <c r="N2552" s="119" t="s">
        <v>2482</v>
      </c>
      <c r="O2552" s="119" t="s">
        <v>2483</v>
      </c>
      <c r="P2552" s="119" t="s">
        <v>2475</v>
      </c>
      <c r="Q2552" s="119" t="s">
        <v>2473</v>
      </c>
      <c r="R2552" s="6">
        <f t="shared" si="368"/>
        <v>2</v>
      </c>
      <c r="S2552" s="6">
        <f t="shared" si="369"/>
        <v>1</v>
      </c>
      <c r="T2552" s="7">
        <f t="shared" si="370"/>
        <v>130306</v>
      </c>
      <c r="U2552" s="122" t="str">
        <f t="shared" si="371"/>
        <v>1FD02</v>
      </c>
      <c r="V2552" s="10">
        <f t="shared" si="372"/>
        <v>253</v>
      </c>
      <c r="W2552" s="10">
        <f t="shared" si="373"/>
        <v>2</v>
      </c>
      <c r="X2552" s="11">
        <f t="shared" si="374"/>
        <v>3</v>
      </c>
      <c r="Y2552" s="11">
        <f t="shared" si="375"/>
        <v>253</v>
      </c>
      <c r="Z2552" s="12" t="str">
        <f t="shared" si="376"/>
        <v>Wind Data</v>
      </c>
      <c r="AI2552" s="17"/>
      <c r="AJ2552" s="18"/>
      <c r="AK2552" s="19"/>
      <c r="AL2552" s="21"/>
      <c r="AM2552" s="21"/>
      <c r="AN2552" s="21"/>
      <c r="AO2552" s="21"/>
      <c r="AP2552" s="20"/>
      <c r="AQ2552" s="22"/>
      <c r="AR2552" s="20"/>
      <c r="AS2552" s="20"/>
      <c r="AT2552" s="20"/>
      <c r="AU2552" s="20"/>
      <c r="AV2552" s="20"/>
      <c r="AW2552" s="20"/>
      <c r="AX2552" s="222">
        <v>130306</v>
      </c>
      <c r="AY2552" s="6">
        <v>3</v>
      </c>
      <c r="AZ2552" s="6">
        <v>253</v>
      </c>
      <c r="BA2552" s="87" t="s">
        <v>2496</v>
      </c>
      <c r="BB2552" s="39" t="s">
        <v>2598</v>
      </c>
      <c r="BC2552" s="84" t="s">
        <v>2349</v>
      </c>
      <c r="BD2552" s="38" t="s">
        <v>2497</v>
      </c>
      <c r="BE2552" s="39" t="s">
        <v>2599</v>
      </c>
      <c r="BF2552" s="90" t="s">
        <v>2498</v>
      </c>
      <c r="BJ2552" s="47" t="s">
        <v>2505</v>
      </c>
      <c r="BL2552" s="42" t="s">
        <v>2500</v>
      </c>
      <c r="BM2552" s="43" t="s">
        <v>2495</v>
      </c>
      <c r="BO2552" s="17">
        <v>61513</v>
      </c>
      <c r="BP2552" s="18" t="s">
        <v>315</v>
      </c>
    </row>
    <row r="2553" spans="1:68" ht="15" customHeight="1" thickBot="1" x14ac:dyDescent="0.35">
      <c r="A2553" s="116">
        <v>2552</v>
      </c>
      <c r="H2553" s="121" t="s">
        <v>2503</v>
      </c>
      <c r="I2553" s="117">
        <v>8</v>
      </c>
      <c r="J2553" s="119" t="s">
        <v>2471</v>
      </c>
      <c r="K2553" s="119" t="s">
        <v>2481</v>
      </c>
      <c r="L2553" s="119" t="s">
        <v>2480</v>
      </c>
      <c r="M2553" s="119" t="s">
        <v>2479</v>
      </c>
      <c r="N2553" s="119" t="s">
        <v>2478</v>
      </c>
      <c r="O2553" s="119" t="s">
        <v>2588</v>
      </c>
      <c r="P2553" s="119" t="s">
        <v>2588</v>
      </c>
      <c r="Q2553" s="119" t="s">
        <v>2588</v>
      </c>
      <c r="R2553" s="6">
        <f t="shared" si="368"/>
        <v>5</v>
      </c>
      <c r="S2553" s="6">
        <f t="shared" si="369"/>
        <v>1</v>
      </c>
      <c r="T2553" s="7">
        <f t="shared" si="370"/>
        <v>130312</v>
      </c>
      <c r="U2553" s="122" t="str">
        <f t="shared" si="371"/>
        <v>1FD08</v>
      </c>
      <c r="V2553" s="10">
        <f t="shared" si="372"/>
        <v>253</v>
      </c>
      <c r="W2553" s="10">
        <f t="shared" si="373"/>
        <v>8</v>
      </c>
      <c r="X2553" s="11">
        <f t="shared" si="374"/>
        <v>16</v>
      </c>
      <c r="Y2553" s="11">
        <f t="shared" si="375"/>
        <v>253</v>
      </c>
      <c r="Z2553" s="12" t="str">
        <f t="shared" si="376"/>
        <v>Temperature</v>
      </c>
      <c r="AI2553" s="17"/>
      <c r="AJ2553" s="18"/>
      <c r="AK2553" s="19"/>
      <c r="AQ2553" s="37"/>
      <c r="AR2553" s="34"/>
      <c r="AS2553" s="34"/>
      <c r="AT2553" s="34"/>
      <c r="AU2553" s="34"/>
      <c r="AV2553" s="34"/>
      <c r="AW2553" s="34"/>
      <c r="AX2553" s="223">
        <v>130312</v>
      </c>
      <c r="AY2553" s="6">
        <v>16</v>
      </c>
      <c r="AZ2553" s="6">
        <v>253</v>
      </c>
      <c r="BA2553" s="87" t="s">
        <v>2365</v>
      </c>
      <c r="BB2553" s="39" t="s">
        <v>2600</v>
      </c>
      <c r="BC2553" s="84" t="s">
        <v>2359</v>
      </c>
      <c r="BJ2553" s="47" t="s">
        <v>2601</v>
      </c>
      <c r="BL2553" s="42" t="s">
        <v>2494</v>
      </c>
      <c r="BM2553" s="43" t="s">
        <v>2495</v>
      </c>
      <c r="BO2553" s="17">
        <v>61667</v>
      </c>
      <c r="BP2553" s="18" t="s">
        <v>378</v>
      </c>
    </row>
    <row r="2554" spans="1:68" ht="15" customHeight="1" thickBot="1" x14ac:dyDescent="0.35">
      <c r="A2554" s="116">
        <v>2553</v>
      </c>
      <c r="H2554" s="121" t="s">
        <v>2503</v>
      </c>
      <c r="I2554" s="117">
        <v>8</v>
      </c>
      <c r="J2554" s="119" t="s">
        <v>2471</v>
      </c>
      <c r="K2554" s="119" t="s">
        <v>2471</v>
      </c>
      <c r="L2554" s="120" t="s">
        <v>2472</v>
      </c>
      <c r="M2554" s="119" t="s">
        <v>2594</v>
      </c>
      <c r="N2554" s="119" t="s">
        <v>2473</v>
      </c>
      <c r="O2554" s="119" t="s">
        <v>2472</v>
      </c>
      <c r="P2554" s="119" t="s">
        <v>2475</v>
      </c>
      <c r="Q2554" s="119" t="s">
        <v>2483</v>
      </c>
      <c r="R2554" s="6">
        <f t="shared" si="368"/>
        <v>5</v>
      </c>
      <c r="S2554" s="6">
        <f t="shared" si="369"/>
        <v>1</v>
      </c>
      <c r="T2554" s="7">
        <f t="shared" si="370"/>
        <v>130312</v>
      </c>
      <c r="U2554" s="122" t="str">
        <f t="shared" si="371"/>
        <v>1FD08</v>
      </c>
      <c r="V2554" s="10">
        <f t="shared" si="372"/>
        <v>253</v>
      </c>
      <c r="W2554" s="10">
        <f t="shared" si="373"/>
        <v>8</v>
      </c>
      <c r="X2554" s="11">
        <f t="shared" si="374"/>
        <v>16</v>
      </c>
      <c r="Y2554" s="11">
        <f t="shared" si="375"/>
        <v>253</v>
      </c>
      <c r="Z2554" s="12" t="str">
        <f t="shared" si="376"/>
        <v>Temperature</v>
      </c>
      <c r="AI2554" s="17"/>
      <c r="AJ2554" s="18"/>
      <c r="AK2554" s="19"/>
      <c r="AL2554" s="21"/>
      <c r="AM2554" s="21"/>
      <c r="AN2554" s="21"/>
      <c r="AO2554" s="21"/>
      <c r="AP2554" s="20"/>
      <c r="AQ2554" s="22"/>
      <c r="AR2554" s="20"/>
      <c r="AS2554" s="20"/>
      <c r="AT2554" s="20"/>
      <c r="AU2554" s="20"/>
      <c r="AV2554" s="20"/>
      <c r="AW2554" s="20"/>
      <c r="AX2554" s="222">
        <v>130312</v>
      </c>
      <c r="AY2554" s="6">
        <v>16</v>
      </c>
      <c r="AZ2554" s="6">
        <v>253</v>
      </c>
      <c r="BA2554" s="87" t="s">
        <v>2365</v>
      </c>
      <c r="BB2554" s="39" t="s">
        <v>2585</v>
      </c>
      <c r="BC2554" s="84" t="s">
        <v>2359</v>
      </c>
      <c r="BJ2554" s="47" t="s">
        <v>2493</v>
      </c>
      <c r="BL2554" s="42" t="s">
        <v>2494</v>
      </c>
      <c r="BM2554" s="43" t="s">
        <v>2495</v>
      </c>
      <c r="BO2554" s="17">
        <v>61668</v>
      </c>
      <c r="BP2554" s="18" t="s">
        <v>379</v>
      </c>
    </row>
    <row r="2555" spans="1:68" ht="15" customHeight="1" thickBot="1" x14ac:dyDescent="0.35">
      <c r="A2555" s="116">
        <v>2554</v>
      </c>
      <c r="H2555" s="121" t="s">
        <v>2503</v>
      </c>
      <c r="I2555" s="117">
        <v>7</v>
      </c>
      <c r="J2555" s="120" t="s">
        <v>2484</v>
      </c>
      <c r="K2555" s="119" t="s">
        <v>2594</v>
      </c>
      <c r="L2555" s="119" t="s">
        <v>2481</v>
      </c>
      <c r="M2555" s="119" t="s">
        <v>2480</v>
      </c>
      <c r="N2555" s="119" t="s">
        <v>2479</v>
      </c>
      <c r="O2555" s="120" t="s">
        <v>2504</v>
      </c>
      <c r="P2555" s="119" t="s">
        <v>2475</v>
      </c>
      <c r="Q2555" s="119" t="s">
        <v>2485</v>
      </c>
      <c r="R2555" s="6">
        <f t="shared" si="368"/>
        <v>5</v>
      </c>
      <c r="S2555" s="6">
        <f t="shared" si="369"/>
        <v>1</v>
      </c>
      <c r="T2555" s="7">
        <f t="shared" si="370"/>
        <v>130312</v>
      </c>
      <c r="U2555" s="122" t="str">
        <f t="shared" si="371"/>
        <v>1FD08</v>
      </c>
      <c r="V2555" s="10">
        <f t="shared" si="372"/>
        <v>253</v>
      </c>
      <c r="W2555" s="10">
        <f t="shared" si="373"/>
        <v>8</v>
      </c>
      <c r="X2555" s="11">
        <f t="shared" si="374"/>
        <v>16</v>
      </c>
      <c r="Y2555" s="11">
        <f t="shared" si="375"/>
        <v>253</v>
      </c>
      <c r="Z2555" s="12" t="str">
        <f t="shared" si="376"/>
        <v>Temperature</v>
      </c>
      <c r="AI2555" s="17"/>
      <c r="AJ2555" s="18"/>
      <c r="AK2555" s="19"/>
      <c r="AQ2555" s="37"/>
      <c r="AR2555" s="34"/>
      <c r="AS2555" s="34"/>
      <c r="AT2555" s="34"/>
      <c r="AU2555" s="34"/>
      <c r="AV2555" s="34"/>
      <c r="AW2555" s="34"/>
      <c r="AX2555" s="223">
        <v>130312</v>
      </c>
      <c r="AY2555" s="6">
        <v>16</v>
      </c>
      <c r="AZ2555" s="6">
        <v>253</v>
      </c>
      <c r="BA2555" s="87" t="s">
        <v>2365</v>
      </c>
      <c r="BB2555" s="39" t="s">
        <v>2602</v>
      </c>
      <c r="BC2555" s="84" t="s">
        <v>2359</v>
      </c>
      <c r="BJ2555" s="47" t="s">
        <v>2603</v>
      </c>
      <c r="BL2555" s="42" t="s">
        <v>2494</v>
      </c>
      <c r="BM2555" s="43" t="s">
        <v>2495</v>
      </c>
      <c r="BO2555" s="17">
        <v>61669</v>
      </c>
      <c r="BP2555" s="18" t="s">
        <v>380</v>
      </c>
    </row>
    <row r="2556" spans="1:68" ht="15" customHeight="1" thickBot="1" x14ac:dyDescent="0.35">
      <c r="A2556" s="116">
        <v>2555</v>
      </c>
      <c r="H2556" s="121" t="s">
        <v>2595</v>
      </c>
      <c r="I2556" s="117">
        <v>8</v>
      </c>
      <c r="J2556" s="119" t="s">
        <v>2471</v>
      </c>
      <c r="K2556" s="119" t="s">
        <v>2471</v>
      </c>
      <c r="L2556" s="119" t="s">
        <v>2472</v>
      </c>
      <c r="M2556" s="120" t="s">
        <v>2594</v>
      </c>
      <c r="N2556" s="120" t="s">
        <v>2486</v>
      </c>
      <c r="O2556" s="119" t="s">
        <v>2588</v>
      </c>
      <c r="P2556" s="119" t="s">
        <v>2588</v>
      </c>
      <c r="Q2556" s="119" t="s">
        <v>2588</v>
      </c>
      <c r="R2556" s="6">
        <f t="shared" si="368"/>
        <v>5</v>
      </c>
      <c r="S2556" s="6">
        <f t="shared" si="369"/>
        <v>1</v>
      </c>
      <c r="T2556" s="7">
        <f t="shared" si="370"/>
        <v>130312</v>
      </c>
      <c r="U2556" s="122" t="str">
        <f t="shared" si="371"/>
        <v>1FD08</v>
      </c>
      <c r="V2556" s="10">
        <f t="shared" si="372"/>
        <v>253</v>
      </c>
      <c r="W2556" s="10">
        <f t="shared" si="373"/>
        <v>8</v>
      </c>
      <c r="X2556" s="11">
        <f t="shared" si="374"/>
        <v>25</v>
      </c>
      <c r="Y2556" s="11">
        <f t="shared" si="375"/>
        <v>253</v>
      </c>
      <c r="Z2556" s="12" t="str">
        <f t="shared" si="376"/>
        <v>Temperature</v>
      </c>
      <c r="AI2556" s="17"/>
      <c r="AJ2556" s="18"/>
      <c r="AK2556" s="19"/>
      <c r="AL2556" s="21"/>
      <c r="AM2556" s="21"/>
      <c r="AN2556" s="21"/>
      <c r="AO2556" s="21"/>
      <c r="AP2556" s="20"/>
      <c r="AQ2556" s="22"/>
      <c r="AR2556" s="20"/>
      <c r="AS2556" s="20"/>
      <c r="AT2556" s="20"/>
      <c r="AU2556" s="20"/>
      <c r="AV2556" s="20"/>
      <c r="AW2556" s="20"/>
      <c r="AX2556" s="222">
        <v>130312</v>
      </c>
      <c r="AY2556" s="6">
        <v>25</v>
      </c>
      <c r="AZ2556" s="6">
        <v>253</v>
      </c>
      <c r="BA2556" s="87" t="s">
        <v>2365</v>
      </c>
      <c r="BB2556" s="39" t="s">
        <v>2467</v>
      </c>
      <c r="BC2556" s="84" t="s">
        <v>2359</v>
      </c>
      <c r="BJ2556" s="47" t="s">
        <v>2493</v>
      </c>
      <c r="BL2556" s="42" t="s">
        <v>2604</v>
      </c>
      <c r="BM2556" s="43" t="s">
        <v>2495</v>
      </c>
      <c r="BO2556" s="17">
        <v>61670</v>
      </c>
      <c r="BP2556" s="18" t="s">
        <v>381</v>
      </c>
    </row>
    <row r="2557" spans="1:68" ht="15" customHeight="1" thickBot="1" x14ac:dyDescent="0.35">
      <c r="A2557" s="116">
        <v>2556</v>
      </c>
      <c r="H2557" s="121" t="s">
        <v>2487</v>
      </c>
      <c r="I2557" s="117">
        <v>8</v>
      </c>
      <c r="J2557" s="119" t="s">
        <v>2488</v>
      </c>
      <c r="K2557" s="120" t="s">
        <v>2489</v>
      </c>
      <c r="L2557" s="119" t="s">
        <v>2473</v>
      </c>
      <c r="M2557" s="119" t="s">
        <v>2490</v>
      </c>
      <c r="N2557" s="120" t="s">
        <v>2491</v>
      </c>
      <c r="O2557" s="119" t="s">
        <v>2492</v>
      </c>
      <c r="P2557" s="119" t="s">
        <v>2596</v>
      </c>
      <c r="Q2557" s="119" t="s">
        <v>2597</v>
      </c>
      <c r="R2557" s="6">
        <f t="shared" si="368"/>
        <v>2</v>
      </c>
      <c r="S2557" s="6">
        <f t="shared" si="369"/>
        <v>1</v>
      </c>
      <c r="T2557" s="7">
        <f t="shared" si="370"/>
        <v>130306</v>
      </c>
      <c r="U2557" s="122" t="str">
        <f t="shared" si="371"/>
        <v>1FD02</v>
      </c>
      <c r="V2557" s="10">
        <f t="shared" si="372"/>
        <v>253</v>
      </c>
      <c r="W2557" s="10">
        <f t="shared" si="373"/>
        <v>2</v>
      </c>
      <c r="X2557" s="11">
        <f t="shared" si="374"/>
        <v>3</v>
      </c>
      <c r="Y2557" s="11">
        <f t="shared" si="375"/>
        <v>253</v>
      </c>
      <c r="Z2557" s="12" t="str">
        <f t="shared" si="376"/>
        <v>Wind Data</v>
      </c>
      <c r="AI2557" s="17"/>
      <c r="AJ2557" s="18"/>
      <c r="AK2557" s="19"/>
      <c r="AQ2557" s="37"/>
      <c r="AR2557" s="34"/>
      <c r="AS2557" s="34"/>
      <c r="AT2557" s="34"/>
      <c r="AU2557" s="34"/>
      <c r="AV2557" s="34"/>
      <c r="AW2557" s="34"/>
      <c r="AX2557" s="223">
        <v>130306</v>
      </c>
      <c r="AY2557" s="6">
        <v>3</v>
      </c>
      <c r="AZ2557" s="6">
        <v>253</v>
      </c>
      <c r="BA2557" s="87" t="s">
        <v>2496</v>
      </c>
      <c r="BB2557" s="39" t="s">
        <v>2468</v>
      </c>
      <c r="BC2557" s="84" t="s">
        <v>2349</v>
      </c>
      <c r="BD2557" s="38" t="s">
        <v>2497</v>
      </c>
      <c r="BE2557" s="39" t="s">
        <v>2469</v>
      </c>
      <c r="BF2557" s="90" t="s">
        <v>2498</v>
      </c>
      <c r="BJ2557" s="47" t="s">
        <v>2499</v>
      </c>
      <c r="BL2557" s="42" t="s">
        <v>2500</v>
      </c>
      <c r="BM2557" s="43" t="s">
        <v>2495</v>
      </c>
      <c r="BO2557" s="17">
        <v>64393</v>
      </c>
      <c r="BP2557" s="18" t="s">
        <v>568</v>
      </c>
    </row>
    <row r="2558" spans="1:68" ht="15" customHeight="1" thickBot="1" x14ac:dyDescent="0.35">
      <c r="A2558" s="116">
        <v>2557</v>
      </c>
      <c r="H2558" s="121" t="s">
        <v>2586</v>
      </c>
      <c r="I2558" s="117">
        <v>8</v>
      </c>
      <c r="J2558" s="119" t="s">
        <v>2471</v>
      </c>
      <c r="K2558" s="120" t="s">
        <v>2471</v>
      </c>
      <c r="L2558" s="119" t="s">
        <v>2472</v>
      </c>
      <c r="M2558" s="119" t="s">
        <v>2587</v>
      </c>
      <c r="N2558" s="119" t="s">
        <v>2502</v>
      </c>
      <c r="O2558" s="119" t="s">
        <v>2588</v>
      </c>
      <c r="P2558" s="119" t="s">
        <v>2588</v>
      </c>
      <c r="Q2558" s="119" t="s">
        <v>2588</v>
      </c>
      <c r="R2558" s="6">
        <f t="shared" si="368"/>
        <v>5</v>
      </c>
      <c r="S2558" s="6">
        <f t="shared" si="369"/>
        <v>1</v>
      </c>
      <c r="T2558" s="7">
        <f t="shared" si="370"/>
        <v>130312</v>
      </c>
      <c r="U2558" s="122" t="str">
        <f t="shared" si="371"/>
        <v>1FD08</v>
      </c>
      <c r="V2558" s="10">
        <f t="shared" si="372"/>
        <v>253</v>
      </c>
      <c r="W2558" s="10">
        <f t="shared" si="373"/>
        <v>8</v>
      </c>
      <c r="X2558" s="11">
        <f t="shared" si="374"/>
        <v>16</v>
      </c>
      <c r="Y2558" s="11">
        <f t="shared" si="375"/>
        <v>253</v>
      </c>
      <c r="Z2558" s="12" t="str">
        <f t="shared" si="376"/>
        <v>Temperature</v>
      </c>
      <c r="AI2558" s="17"/>
      <c r="AJ2558" s="18"/>
      <c r="AK2558" s="19"/>
      <c r="AL2558" s="21"/>
      <c r="AM2558" s="21"/>
      <c r="AN2558" s="21"/>
      <c r="AO2558" s="21"/>
      <c r="AP2558" s="20"/>
      <c r="AQ2558" s="22"/>
      <c r="AR2558" s="20"/>
      <c r="AS2558" s="20"/>
      <c r="AT2558" s="20"/>
      <c r="AU2558" s="20"/>
      <c r="AV2558" s="20"/>
      <c r="AW2558" s="20"/>
      <c r="AX2558" s="222">
        <v>130312</v>
      </c>
      <c r="AY2558" s="6">
        <v>16</v>
      </c>
      <c r="AZ2558" s="6">
        <v>253</v>
      </c>
      <c r="BA2558" s="87" t="s">
        <v>2365</v>
      </c>
      <c r="BB2558" s="39" t="s">
        <v>2582</v>
      </c>
      <c r="BC2558" s="84" t="s">
        <v>2359</v>
      </c>
      <c r="BJ2558" s="47" t="s">
        <v>2493</v>
      </c>
      <c r="BL2558" s="42" t="s">
        <v>2494</v>
      </c>
      <c r="BM2558" s="43" t="s">
        <v>2495</v>
      </c>
      <c r="BO2558" s="17">
        <v>64394</v>
      </c>
      <c r="BP2558" s="18" t="s">
        <v>569</v>
      </c>
    </row>
    <row r="2559" spans="1:68" ht="15" customHeight="1" thickBot="1" x14ac:dyDescent="0.35">
      <c r="A2559" s="116">
        <v>2558</v>
      </c>
      <c r="H2559" s="121" t="s">
        <v>2589</v>
      </c>
      <c r="I2559" s="117">
        <v>8</v>
      </c>
      <c r="J2559" s="119" t="s">
        <v>2590</v>
      </c>
      <c r="K2559" s="119" t="s">
        <v>2591</v>
      </c>
      <c r="L2559" s="120" t="s">
        <v>2473</v>
      </c>
      <c r="M2559" s="120" t="s">
        <v>2592</v>
      </c>
      <c r="N2559" s="120" t="s">
        <v>2474</v>
      </c>
      <c r="O2559" s="120" t="s">
        <v>2593</v>
      </c>
      <c r="P2559" s="119" t="s">
        <v>2588</v>
      </c>
      <c r="Q2559" s="119" t="s">
        <v>2588</v>
      </c>
      <c r="R2559" s="6">
        <f t="shared" si="368"/>
        <v>2</v>
      </c>
      <c r="S2559" s="6">
        <f t="shared" si="369"/>
        <v>1</v>
      </c>
      <c r="T2559" s="7">
        <f t="shared" si="370"/>
        <v>130306</v>
      </c>
      <c r="U2559" s="122" t="str">
        <f t="shared" si="371"/>
        <v>1FD02</v>
      </c>
      <c r="V2559" s="10">
        <f t="shared" si="372"/>
        <v>253</v>
      </c>
      <c r="W2559" s="10">
        <f t="shared" si="373"/>
        <v>2</v>
      </c>
      <c r="X2559" s="11">
        <f t="shared" si="374"/>
        <v>3</v>
      </c>
      <c r="Y2559" s="11">
        <f t="shared" si="375"/>
        <v>253</v>
      </c>
      <c r="Z2559" s="12" t="str">
        <f t="shared" si="376"/>
        <v>Wind Data</v>
      </c>
      <c r="AI2559" s="17"/>
      <c r="AJ2559" s="18"/>
      <c r="AK2559" s="19"/>
      <c r="AQ2559" s="37"/>
      <c r="AR2559" s="34"/>
      <c r="AS2559" s="34"/>
      <c r="AT2559" s="34"/>
      <c r="AU2559" s="34"/>
      <c r="AV2559" s="34"/>
      <c r="AW2559" s="34"/>
      <c r="AX2559" s="223">
        <v>130306</v>
      </c>
      <c r="AY2559" s="6">
        <v>3</v>
      </c>
      <c r="AZ2559" s="6">
        <v>253</v>
      </c>
      <c r="BA2559" s="87" t="s">
        <v>2496</v>
      </c>
      <c r="BB2559" s="39" t="s">
        <v>2583</v>
      </c>
      <c r="BC2559" s="84" t="s">
        <v>2349</v>
      </c>
      <c r="BD2559" s="38" t="s">
        <v>2497</v>
      </c>
      <c r="BE2559" s="39" t="s">
        <v>2584</v>
      </c>
      <c r="BF2559" s="90" t="s">
        <v>2498</v>
      </c>
      <c r="BJ2559" s="47" t="s">
        <v>2499</v>
      </c>
      <c r="BL2559" s="42" t="s">
        <v>2500</v>
      </c>
      <c r="BM2559" s="43" t="s">
        <v>2495</v>
      </c>
      <c r="BO2559" s="17">
        <v>64395</v>
      </c>
      <c r="BP2559" s="18" t="s">
        <v>570</v>
      </c>
    </row>
    <row r="2560" spans="1:68" ht="15" customHeight="1" thickBot="1" x14ac:dyDescent="0.35">
      <c r="A2560" s="116">
        <v>2559</v>
      </c>
      <c r="H2560" s="121" t="s">
        <v>2586</v>
      </c>
      <c r="I2560" s="117">
        <v>8</v>
      </c>
      <c r="J2560" s="119" t="s">
        <v>2471</v>
      </c>
      <c r="K2560" s="119" t="s">
        <v>2471</v>
      </c>
      <c r="L2560" s="119" t="s">
        <v>2475</v>
      </c>
      <c r="M2560" s="119" t="s">
        <v>2476</v>
      </c>
      <c r="N2560" s="119" t="s">
        <v>2477</v>
      </c>
      <c r="O2560" s="119" t="s">
        <v>2588</v>
      </c>
      <c r="P2560" s="119" t="s">
        <v>2588</v>
      </c>
      <c r="Q2560" s="120" t="s">
        <v>2588</v>
      </c>
      <c r="R2560" s="6">
        <f t="shared" si="368"/>
        <v>5</v>
      </c>
      <c r="S2560" s="6">
        <f t="shared" si="369"/>
        <v>1</v>
      </c>
      <c r="T2560" s="7">
        <f t="shared" si="370"/>
        <v>130312</v>
      </c>
      <c r="U2560" s="122" t="str">
        <f t="shared" si="371"/>
        <v>1FD08</v>
      </c>
      <c r="V2560" s="10">
        <f t="shared" si="372"/>
        <v>253</v>
      </c>
      <c r="W2560" s="10">
        <f t="shared" si="373"/>
        <v>8</v>
      </c>
      <c r="X2560" s="11">
        <f t="shared" si="374"/>
        <v>16</v>
      </c>
      <c r="Y2560" s="11">
        <f t="shared" si="375"/>
        <v>253</v>
      </c>
      <c r="Z2560" s="12" t="str">
        <f t="shared" si="376"/>
        <v>Temperature</v>
      </c>
      <c r="AI2560" s="17"/>
      <c r="AJ2560" s="18"/>
      <c r="AK2560" s="19"/>
      <c r="AL2560" s="21"/>
      <c r="AM2560" s="21"/>
      <c r="AN2560" s="21"/>
      <c r="AO2560" s="21"/>
      <c r="AP2560" s="20"/>
      <c r="AQ2560" s="22"/>
      <c r="AR2560" s="20"/>
      <c r="AS2560" s="20"/>
      <c r="AT2560" s="20"/>
      <c r="AU2560" s="20"/>
      <c r="AV2560" s="20"/>
      <c r="AW2560" s="20"/>
      <c r="AX2560" s="222">
        <v>130312</v>
      </c>
      <c r="AY2560" s="6">
        <v>16</v>
      </c>
      <c r="AZ2560" s="6">
        <v>253</v>
      </c>
      <c r="BA2560" s="87" t="s">
        <v>2365</v>
      </c>
      <c r="BB2560" s="39" t="s">
        <v>2464</v>
      </c>
      <c r="BC2560" s="84" t="s">
        <v>2359</v>
      </c>
      <c r="BJ2560" s="47" t="s">
        <v>2501</v>
      </c>
      <c r="BL2560" s="42" t="s">
        <v>2494</v>
      </c>
      <c r="BM2560" s="43" t="s">
        <v>2495</v>
      </c>
      <c r="BO2560" s="17">
        <v>64396</v>
      </c>
      <c r="BP2560" s="18" t="s">
        <v>571</v>
      </c>
    </row>
    <row r="2561" spans="1:68" ht="15" customHeight="1" thickBot="1" x14ac:dyDescent="0.35">
      <c r="A2561" s="116">
        <v>2560</v>
      </c>
      <c r="H2561" s="121" t="s">
        <v>2589</v>
      </c>
      <c r="I2561" s="117">
        <v>8</v>
      </c>
      <c r="J2561" s="120" t="s">
        <v>2478</v>
      </c>
      <c r="K2561" s="120" t="s">
        <v>2479</v>
      </c>
      <c r="L2561" s="120" t="s">
        <v>2480</v>
      </c>
      <c r="M2561" s="119" t="s">
        <v>2481</v>
      </c>
      <c r="N2561" s="119" t="s">
        <v>2482</v>
      </c>
      <c r="O2561" s="119" t="s">
        <v>2483</v>
      </c>
      <c r="P2561" s="119" t="s">
        <v>2475</v>
      </c>
      <c r="Q2561" s="119" t="s">
        <v>2473</v>
      </c>
      <c r="R2561" s="6">
        <f t="shared" si="368"/>
        <v>2</v>
      </c>
      <c r="S2561" s="6">
        <f t="shared" si="369"/>
        <v>1</v>
      </c>
      <c r="T2561" s="7">
        <f t="shared" si="370"/>
        <v>130306</v>
      </c>
      <c r="U2561" s="122" t="str">
        <f t="shared" si="371"/>
        <v>1FD02</v>
      </c>
      <c r="V2561" s="10">
        <f t="shared" si="372"/>
        <v>253</v>
      </c>
      <c r="W2561" s="10">
        <f t="shared" si="373"/>
        <v>2</v>
      </c>
      <c r="X2561" s="11">
        <f t="shared" si="374"/>
        <v>3</v>
      </c>
      <c r="Y2561" s="11">
        <f t="shared" si="375"/>
        <v>253</v>
      </c>
      <c r="Z2561" s="12" t="str">
        <f t="shared" si="376"/>
        <v>Wind Data</v>
      </c>
      <c r="AI2561" s="17"/>
      <c r="AJ2561" s="18"/>
      <c r="AK2561" s="19"/>
      <c r="AQ2561" s="37"/>
      <c r="AR2561" s="34"/>
      <c r="AS2561" s="34"/>
      <c r="AT2561" s="34"/>
      <c r="AU2561" s="34"/>
      <c r="AV2561" s="34"/>
      <c r="AW2561" s="34"/>
      <c r="AX2561" s="223">
        <v>130306</v>
      </c>
      <c r="AY2561" s="6">
        <v>3</v>
      </c>
      <c r="AZ2561" s="6">
        <v>253</v>
      </c>
      <c r="BA2561" s="87" t="s">
        <v>2496</v>
      </c>
      <c r="BB2561" s="39" t="s">
        <v>2598</v>
      </c>
      <c r="BC2561" s="84" t="s">
        <v>2349</v>
      </c>
      <c r="BD2561" s="38" t="s">
        <v>2497</v>
      </c>
      <c r="BE2561" s="39" t="s">
        <v>2599</v>
      </c>
      <c r="BF2561" s="90" t="s">
        <v>2498</v>
      </c>
      <c r="BJ2561" s="47" t="s">
        <v>2505</v>
      </c>
      <c r="BL2561" s="42" t="s">
        <v>2500</v>
      </c>
      <c r="BM2561" s="43" t="s">
        <v>2495</v>
      </c>
      <c r="BO2561" s="17">
        <v>64436</v>
      </c>
      <c r="BP2561" s="18" t="s">
        <v>611</v>
      </c>
    </row>
    <row r="2562" spans="1:68" ht="15" customHeight="1" thickBot="1" x14ac:dyDescent="0.35">
      <c r="A2562" s="116">
        <v>2561</v>
      </c>
      <c r="H2562" s="121" t="s">
        <v>2503</v>
      </c>
      <c r="I2562" s="117">
        <v>8</v>
      </c>
      <c r="J2562" s="119" t="s">
        <v>2471</v>
      </c>
      <c r="K2562" s="119" t="s">
        <v>2481</v>
      </c>
      <c r="L2562" s="120" t="s">
        <v>2480</v>
      </c>
      <c r="M2562" s="119" t="s">
        <v>2479</v>
      </c>
      <c r="N2562" s="119" t="s">
        <v>2478</v>
      </c>
      <c r="O2562" s="119" t="s">
        <v>2588</v>
      </c>
      <c r="P2562" s="119" t="s">
        <v>2588</v>
      </c>
      <c r="Q2562" s="119" t="s">
        <v>2588</v>
      </c>
      <c r="R2562" s="6">
        <f t="shared" si="368"/>
        <v>5</v>
      </c>
      <c r="S2562" s="6">
        <f t="shared" si="369"/>
        <v>1</v>
      </c>
      <c r="T2562" s="7">
        <f t="shared" si="370"/>
        <v>130312</v>
      </c>
      <c r="U2562" s="122" t="str">
        <f t="shared" si="371"/>
        <v>1FD08</v>
      </c>
      <c r="V2562" s="10">
        <f t="shared" si="372"/>
        <v>253</v>
      </c>
      <c r="W2562" s="10">
        <f t="shared" si="373"/>
        <v>8</v>
      </c>
      <c r="X2562" s="11">
        <f t="shared" si="374"/>
        <v>16</v>
      </c>
      <c r="Y2562" s="11">
        <f t="shared" si="375"/>
        <v>253</v>
      </c>
      <c r="Z2562" s="12" t="str">
        <f t="shared" si="376"/>
        <v>Temperature</v>
      </c>
      <c r="AI2562" s="17"/>
      <c r="AJ2562" s="18"/>
      <c r="AK2562" s="19"/>
      <c r="AL2562" s="21"/>
      <c r="AM2562" s="21"/>
      <c r="AN2562" s="21"/>
      <c r="AO2562" s="21"/>
      <c r="AP2562" s="20"/>
      <c r="AQ2562" s="22"/>
      <c r="AR2562" s="20"/>
      <c r="AS2562" s="20"/>
      <c r="AT2562" s="20"/>
      <c r="AU2562" s="20"/>
      <c r="AV2562" s="20"/>
      <c r="AW2562" s="20"/>
      <c r="AX2562" s="222">
        <v>130312</v>
      </c>
      <c r="AY2562" s="6">
        <v>16</v>
      </c>
      <c r="AZ2562" s="6">
        <v>253</v>
      </c>
      <c r="BA2562" s="87" t="s">
        <v>2365</v>
      </c>
      <c r="BB2562" s="39" t="s">
        <v>2600</v>
      </c>
      <c r="BC2562" s="84" t="s">
        <v>2359</v>
      </c>
      <c r="BJ2562" s="47" t="s">
        <v>2601</v>
      </c>
      <c r="BL2562" s="42" t="s">
        <v>2494</v>
      </c>
      <c r="BM2562" s="43" t="s">
        <v>2495</v>
      </c>
      <c r="BO2562" s="17">
        <v>64437</v>
      </c>
      <c r="BP2562" s="18" t="s">
        <v>612</v>
      </c>
    </row>
    <row r="2563" spans="1:68" ht="15" customHeight="1" thickBot="1" x14ac:dyDescent="0.35">
      <c r="A2563" s="116">
        <v>2562</v>
      </c>
      <c r="H2563" s="121" t="s">
        <v>2503</v>
      </c>
      <c r="I2563" s="117">
        <v>8</v>
      </c>
      <c r="J2563" s="119" t="s">
        <v>2471</v>
      </c>
      <c r="K2563" s="119" t="s">
        <v>2471</v>
      </c>
      <c r="L2563" s="120" t="s">
        <v>2472</v>
      </c>
      <c r="M2563" s="119" t="s">
        <v>2594</v>
      </c>
      <c r="N2563" s="119" t="s">
        <v>2473</v>
      </c>
      <c r="O2563" s="119" t="s">
        <v>2472</v>
      </c>
      <c r="P2563" s="119" t="s">
        <v>2475</v>
      </c>
      <c r="Q2563" s="119" t="s">
        <v>2483</v>
      </c>
      <c r="R2563" s="6">
        <f t="shared" si="368"/>
        <v>5</v>
      </c>
      <c r="S2563" s="6">
        <f t="shared" si="369"/>
        <v>1</v>
      </c>
      <c r="T2563" s="7">
        <f t="shared" si="370"/>
        <v>130312</v>
      </c>
      <c r="U2563" s="122" t="str">
        <f t="shared" si="371"/>
        <v>1FD08</v>
      </c>
      <c r="V2563" s="10">
        <f t="shared" si="372"/>
        <v>253</v>
      </c>
      <c r="W2563" s="10">
        <f t="shared" si="373"/>
        <v>8</v>
      </c>
      <c r="X2563" s="11">
        <f t="shared" si="374"/>
        <v>16</v>
      </c>
      <c r="Y2563" s="11">
        <f t="shared" si="375"/>
        <v>253</v>
      </c>
      <c r="Z2563" s="12" t="str">
        <f t="shared" si="376"/>
        <v>Temperature</v>
      </c>
      <c r="AI2563" s="17"/>
      <c r="AJ2563" s="18"/>
      <c r="AK2563" s="19"/>
      <c r="AQ2563" s="37"/>
      <c r="AR2563" s="34"/>
      <c r="AS2563" s="34"/>
      <c r="AT2563" s="34"/>
      <c r="AU2563" s="34"/>
      <c r="AV2563" s="34"/>
      <c r="AW2563" s="34"/>
      <c r="AX2563" s="223">
        <v>130312</v>
      </c>
      <c r="AY2563" s="6">
        <v>16</v>
      </c>
      <c r="AZ2563" s="6">
        <v>253</v>
      </c>
      <c r="BA2563" s="87" t="s">
        <v>2365</v>
      </c>
      <c r="BB2563" s="39" t="s">
        <v>2585</v>
      </c>
      <c r="BC2563" s="84" t="s">
        <v>2359</v>
      </c>
      <c r="BJ2563" s="47" t="s">
        <v>2493</v>
      </c>
      <c r="BL2563" s="42" t="s">
        <v>2494</v>
      </c>
      <c r="BM2563" s="43" t="s">
        <v>2495</v>
      </c>
      <c r="BO2563" s="17">
        <v>64438</v>
      </c>
      <c r="BP2563" s="18" t="s">
        <v>613</v>
      </c>
    </row>
    <row r="2564" spans="1:68" ht="15" customHeight="1" thickBot="1" x14ac:dyDescent="0.35">
      <c r="A2564" s="116">
        <v>2563</v>
      </c>
      <c r="H2564" s="121" t="s">
        <v>2503</v>
      </c>
      <c r="I2564" s="117">
        <v>7</v>
      </c>
      <c r="J2564" s="119" t="s">
        <v>2484</v>
      </c>
      <c r="K2564" s="119" t="s">
        <v>2594</v>
      </c>
      <c r="L2564" s="119" t="s">
        <v>2481</v>
      </c>
      <c r="M2564" s="120" t="s">
        <v>2480</v>
      </c>
      <c r="N2564" s="119" t="s">
        <v>2479</v>
      </c>
      <c r="O2564" s="119" t="s">
        <v>2504</v>
      </c>
      <c r="P2564" s="119" t="s">
        <v>2475</v>
      </c>
      <c r="Q2564" s="119" t="s">
        <v>2485</v>
      </c>
      <c r="R2564" s="6">
        <f t="shared" si="368"/>
        <v>5</v>
      </c>
      <c r="S2564" s="6">
        <f t="shared" si="369"/>
        <v>1</v>
      </c>
      <c r="T2564" s="7">
        <f t="shared" si="370"/>
        <v>130312</v>
      </c>
      <c r="U2564" s="122" t="str">
        <f t="shared" si="371"/>
        <v>1FD08</v>
      </c>
      <c r="V2564" s="10">
        <f t="shared" si="372"/>
        <v>253</v>
      </c>
      <c r="W2564" s="10">
        <f t="shared" si="373"/>
        <v>8</v>
      </c>
      <c r="X2564" s="11">
        <f t="shared" si="374"/>
        <v>16</v>
      </c>
      <c r="Y2564" s="11">
        <f t="shared" si="375"/>
        <v>253</v>
      </c>
      <c r="Z2564" s="12" t="str">
        <f t="shared" si="376"/>
        <v>Temperature</v>
      </c>
      <c r="AI2564" s="17"/>
      <c r="AJ2564" s="18"/>
      <c r="AK2564" s="19"/>
      <c r="AL2564" s="21"/>
      <c r="AM2564" s="21"/>
      <c r="AN2564" s="21"/>
      <c r="AO2564" s="21"/>
      <c r="AP2564" s="20"/>
      <c r="AQ2564" s="22"/>
      <c r="AR2564" s="20"/>
      <c r="AS2564" s="20"/>
      <c r="AT2564" s="20"/>
      <c r="AU2564" s="20"/>
      <c r="AV2564" s="20"/>
      <c r="AW2564" s="20"/>
      <c r="AX2564" s="222">
        <v>130312</v>
      </c>
      <c r="AY2564" s="6">
        <v>16</v>
      </c>
      <c r="AZ2564" s="6">
        <v>253</v>
      </c>
      <c r="BA2564" s="87" t="s">
        <v>2365</v>
      </c>
      <c r="BB2564" s="39" t="s">
        <v>2602</v>
      </c>
      <c r="BC2564" s="84" t="s">
        <v>2359</v>
      </c>
      <c r="BJ2564" s="47" t="s">
        <v>2603</v>
      </c>
      <c r="BL2564" s="42" t="s">
        <v>2494</v>
      </c>
      <c r="BM2564" s="43" t="s">
        <v>2495</v>
      </c>
      <c r="BO2564" s="17">
        <v>64439</v>
      </c>
      <c r="BP2564" s="18" t="s">
        <v>614</v>
      </c>
    </row>
    <row r="2565" spans="1:68" ht="15" customHeight="1" thickBot="1" x14ac:dyDescent="0.35">
      <c r="A2565" s="116">
        <v>2564</v>
      </c>
      <c r="H2565" s="121" t="s">
        <v>2595</v>
      </c>
      <c r="I2565" s="117">
        <v>8</v>
      </c>
      <c r="J2565" s="119" t="s">
        <v>2471</v>
      </c>
      <c r="K2565" s="119" t="s">
        <v>2471</v>
      </c>
      <c r="L2565" s="119" t="s">
        <v>2472</v>
      </c>
      <c r="M2565" s="119" t="s">
        <v>2594</v>
      </c>
      <c r="N2565" s="120" t="s">
        <v>2486</v>
      </c>
      <c r="O2565" s="120" t="s">
        <v>2588</v>
      </c>
      <c r="P2565" s="119" t="s">
        <v>2588</v>
      </c>
      <c r="Q2565" s="119" t="s">
        <v>2588</v>
      </c>
      <c r="R2565" s="6">
        <f t="shared" si="368"/>
        <v>5</v>
      </c>
      <c r="S2565" s="6">
        <f t="shared" si="369"/>
        <v>1</v>
      </c>
      <c r="T2565" s="7">
        <f t="shared" si="370"/>
        <v>130312</v>
      </c>
      <c r="U2565" s="122" t="str">
        <f t="shared" si="371"/>
        <v>1FD08</v>
      </c>
      <c r="V2565" s="10">
        <f t="shared" si="372"/>
        <v>253</v>
      </c>
      <c r="W2565" s="10">
        <f t="shared" si="373"/>
        <v>8</v>
      </c>
      <c r="X2565" s="11">
        <f t="shared" si="374"/>
        <v>25</v>
      </c>
      <c r="Y2565" s="11">
        <f t="shared" si="375"/>
        <v>253</v>
      </c>
      <c r="Z2565" s="12" t="str">
        <f t="shared" si="376"/>
        <v>Temperature</v>
      </c>
      <c r="AI2565" s="17"/>
      <c r="AJ2565" s="18"/>
      <c r="AK2565" s="19"/>
      <c r="AQ2565" s="37"/>
      <c r="AR2565" s="34"/>
      <c r="AS2565" s="34"/>
      <c r="AT2565" s="34"/>
      <c r="AU2565" s="34"/>
      <c r="AV2565" s="34"/>
      <c r="AW2565" s="34"/>
      <c r="AX2565" s="223">
        <v>130312</v>
      </c>
      <c r="AY2565" s="6">
        <v>25</v>
      </c>
      <c r="AZ2565" s="6">
        <v>253</v>
      </c>
      <c r="BA2565" s="87" t="s">
        <v>2365</v>
      </c>
      <c r="BB2565" s="39" t="s">
        <v>2467</v>
      </c>
      <c r="BC2565" s="84" t="s">
        <v>2359</v>
      </c>
      <c r="BJ2565" s="47" t="s">
        <v>2493</v>
      </c>
      <c r="BL2565" s="42" t="s">
        <v>2604</v>
      </c>
      <c r="BM2565" s="43" t="s">
        <v>2495</v>
      </c>
      <c r="BO2565" s="17">
        <v>64702</v>
      </c>
      <c r="BP2565" s="18" t="s">
        <v>818</v>
      </c>
    </row>
    <row r="2566" spans="1:68" ht="15" customHeight="1" thickBot="1" x14ac:dyDescent="0.35">
      <c r="A2566" s="116">
        <v>2565</v>
      </c>
      <c r="H2566" s="121" t="s">
        <v>2487</v>
      </c>
      <c r="I2566" s="117">
        <v>8</v>
      </c>
      <c r="J2566" s="119" t="s">
        <v>2488</v>
      </c>
      <c r="K2566" s="120" t="s">
        <v>2489</v>
      </c>
      <c r="L2566" s="119" t="s">
        <v>2473</v>
      </c>
      <c r="M2566" s="119" t="s">
        <v>2490</v>
      </c>
      <c r="N2566" s="119" t="s">
        <v>2491</v>
      </c>
      <c r="O2566" s="119" t="s">
        <v>2492</v>
      </c>
      <c r="P2566" s="120" t="s">
        <v>2596</v>
      </c>
      <c r="Q2566" s="119" t="s">
        <v>2597</v>
      </c>
      <c r="R2566" s="6">
        <f t="shared" si="368"/>
        <v>2</v>
      </c>
      <c r="S2566" s="6">
        <f t="shared" si="369"/>
        <v>1</v>
      </c>
      <c r="T2566" s="7">
        <f t="shared" si="370"/>
        <v>130306</v>
      </c>
      <c r="U2566" s="122" t="str">
        <f t="shared" si="371"/>
        <v>1FD02</v>
      </c>
      <c r="V2566" s="10">
        <f t="shared" si="372"/>
        <v>253</v>
      </c>
      <c r="W2566" s="10">
        <f t="shared" si="373"/>
        <v>2</v>
      </c>
      <c r="X2566" s="11">
        <f t="shared" si="374"/>
        <v>3</v>
      </c>
      <c r="Y2566" s="11">
        <f t="shared" si="375"/>
        <v>253</v>
      </c>
      <c r="Z2566" s="12" t="str">
        <f t="shared" si="376"/>
        <v>Wind Data</v>
      </c>
      <c r="AI2566" s="17"/>
      <c r="AJ2566" s="18"/>
      <c r="AK2566" s="19"/>
      <c r="AL2566" s="21"/>
      <c r="AM2566" s="21"/>
      <c r="AN2566" s="21"/>
      <c r="AO2566" s="21"/>
      <c r="AP2566" s="20"/>
      <c r="AQ2566" s="22"/>
      <c r="AR2566" s="20"/>
      <c r="AS2566" s="20"/>
      <c r="AT2566" s="20"/>
      <c r="AU2566" s="20"/>
      <c r="AV2566" s="20"/>
      <c r="AW2566" s="20"/>
      <c r="AX2566" s="222">
        <v>130306</v>
      </c>
      <c r="AY2566" s="6">
        <v>3</v>
      </c>
      <c r="AZ2566" s="6">
        <v>253</v>
      </c>
      <c r="BA2566" s="87" t="s">
        <v>2496</v>
      </c>
      <c r="BB2566" s="39" t="s">
        <v>2468</v>
      </c>
      <c r="BC2566" s="84" t="s">
        <v>2349</v>
      </c>
      <c r="BD2566" s="38" t="s">
        <v>2497</v>
      </c>
      <c r="BE2566" s="39" t="s">
        <v>2469</v>
      </c>
      <c r="BF2566" s="90" t="s">
        <v>2498</v>
      </c>
      <c r="BJ2566" s="47" t="s">
        <v>2499</v>
      </c>
      <c r="BL2566" s="42" t="s">
        <v>2500</v>
      </c>
      <c r="BM2566" s="43" t="s">
        <v>2495</v>
      </c>
      <c r="BO2566" s="17">
        <v>64703</v>
      </c>
      <c r="BP2566" s="18" t="s">
        <v>819</v>
      </c>
    </row>
    <row r="2567" spans="1:68" ht="15" customHeight="1" thickBot="1" x14ac:dyDescent="0.35">
      <c r="A2567" s="116">
        <v>2566</v>
      </c>
      <c r="H2567" s="121" t="s">
        <v>2586</v>
      </c>
      <c r="I2567" s="117">
        <v>8</v>
      </c>
      <c r="J2567" s="119" t="s">
        <v>2471</v>
      </c>
      <c r="K2567" s="119" t="s">
        <v>2471</v>
      </c>
      <c r="L2567" s="120" t="s">
        <v>2472</v>
      </c>
      <c r="M2567" s="119" t="s">
        <v>2587</v>
      </c>
      <c r="N2567" s="119" t="s">
        <v>2502</v>
      </c>
      <c r="O2567" s="119" t="s">
        <v>2588</v>
      </c>
      <c r="P2567" s="119" t="s">
        <v>2588</v>
      </c>
      <c r="Q2567" s="119" t="s">
        <v>2588</v>
      </c>
      <c r="R2567" s="6">
        <f t="shared" si="368"/>
        <v>5</v>
      </c>
      <c r="S2567" s="6">
        <f t="shared" si="369"/>
        <v>1</v>
      </c>
      <c r="T2567" s="7">
        <f t="shared" si="370"/>
        <v>130312</v>
      </c>
      <c r="U2567" s="122" t="str">
        <f t="shared" si="371"/>
        <v>1FD08</v>
      </c>
      <c r="V2567" s="10">
        <f t="shared" si="372"/>
        <v>253</v>
      </c>
      <c r="W2567" s="10">
        <f t="shared" si="373"/>
        <v>8</v>
      </c>
      <c r="X2567" s="11">
        <f t="shared" si="374"/>
        <v>16</v>
      </c>
      <c r="Y2567" s="11">
        <f t="shared" si="375"/>
        <v>253</v>
      </c>
      <c r="Z2567" s="12" t="str">
        <f t="shared" si="376"/>
        <v>Temperature</v>
      </c>
      <c r="AI2567" s="17"/>
      <c r="AJ2567" s="18"/>
      <c r="AK2567" s="19"/>
      <c r="AQ2567" s="37"/>
      <c r="AR2567" s="34"/>
      <c r="AS2567" s="34"/>
      <c r="AT2567" s="34"/>
      <c r="AU2567" s="34"/>
      <c r="AV2567" s="34"/>
      <c r="AW2567" s="34"/>
      <c r="AX2567" s="223">
        <v>130312</v>
      </c>
      <c r="AY2567" s="6">
        <v>16</v>
      </c>
      <c r="AZ2567" s="6">
        <v>253</v>
      </c>
      <c r="BA2567" s="87" t="s">
        <v>2365</v>
      </c>
      <c r="BB2567" s="39" t="s">
        <v>2582</v>
      </c>
      <c r="BC2567" s="84" t="s">
        <v>2359</v>
      </c>
      <c r="BJ2567" s="47" t="s">
        <v>2493</v>
      </c>
      <c r="BL2567" s="42" t="s">
        <v>2494</v>
      </c>
      <c r="BM2567" s="43" t="s">
        <v>2495</v>
      </c>
      <c r="BO2567" s="17">
        <v>64704</v>
      </c>
      <c r="BP2567" s="18" t="s">
        <v>820</v>
      </c>
    </row>
    <row r="2568" spans="1:68" ht="15" customHeight="1" thickBot="1" x14ac:dyDescent="0.35">
      <c r="A2568" s="116">
        <v>2567</v>
      </c>
      <c r="H2568" s="121" t="s">
        <v>2589</v>
      </c>
      <c r="I2568" s="117">
        <v>8</v>
      </c>
      <c r="J2568" s="120" t="s">
        <v>2590</v>
      </c>
      <c r="K2568" s="119" t="s">
        <v>2591</v>
      </c>
      <c r="L2568" s="119" t="s">
        <v>2473</v>
      </c>
      <c r="M2568" s="119" t="s">
        <v>2592</v>
      </c>
      <c r="N2568" s="119" t="s">
        <v>2474</v>
      </c>
      <c r="O2568" s="120" t="s">
        <v>2593</v>
      </c>
      <c r="P2568" s="119" t="s">
        <v>2588</v>
      </c>
      <c r="Q2568" s="119" t="s">
        <v>2588</v>
      </c>
      <c r="R2568" s="6">
        <f t="shared" si="368"/>
        <v>2</v>
      </c>
      <c r="S2568" s="6">
        <f t="shared" si="369"/>
        <v>1</v>
      </c>
      <c r="T2568" s="7">
        <f t="shared" si="370"/>
        <v>130306</v>
      </c>
      <c r="U2568" s="122" t="str">
        <f t="shared" si="371"/>
        <v>1FD02</v>
      </c>
      <c r="V2568" s="10">
        <f t="shared" si="372"/>
        <v>253</v>
      </c>
      <c r="W2568" s="10">
        <f t="shared" si="373"/>
        <v>2</v>
      </c>
      <c r="X2568" s="11">
        <f t="shared" si="374"/>
        <v>3</v>
      </c>
      <c r="Y2568" s="11">
        <f t="shared" si="375"/>
        <v>253</v>
      </c>
      <c r="Z2568" s="12" t="str">
        <f t="shared" si="376"/>
        <v>Wind Data</v>
      </c>
      <c r="AI2568" s="17"/>
      <c r="AJ2568" s="18"/>
      <c r="AK2568" s="19"/>
      <c r="AL2568" s="21"/>
      <c r="AM2568" s="21"/>
      <c r="AN2568" s="21"/>
      <c r="AO2568" s="21"/>
      <c r="AP2568" s="20"/>
      <c r="AQ2568" s="22"/>
      <c r="AR2568" s="20"/>
      <c r="AS2568" s="20"/>
      <c r="AT2568" s="20"/>
      <c r="AU2568" s="20"/>
      <c r="AV2568" s="20"/>
      <c r="AW2568" s="20"/>
      <c r="AX2568" s="222">
        <v>130306</v>
      </c>
      <c r="AY2568" s="6">
        <v>3</v>
      </c>
      <c r="AZ2568" s="6">
        <v>253</v>
      </c>
      <c r="BA2568" s="87" t="s">
        <v>2496</v>
      </c>
      <c r="BB2568" s="39" t="s">
        <v>2583</v>
      </c>
      <c r="BC2568" s="84" t="s">
        <v>2349</v>
      </c>
      <c r="BD2568" s="38" t="s">
        <v>2497</v>
      </c>
      <c r="BE2568" s="39" t="s">
        <v>2584</v>
      </c>
      <c r="BF2568" s="90" t="s">
        <v>2498</v>
      </c>
      <c r="BJ2568" s="47" t="s">
        <v>2499</v>
      </c>
      <c r="BL2568" s="42" t="s">
        <v>2500</v>
      </c>
      <c r="BM2568" s="43" t="s">
        <v>2495</v>
      </c>
      <c r="BO2568" s="17">
        <v>64705</v>
      </c>
      <c r="BP2568" s="18" t="s">
        <v>821</v>
      </c>
    </row>
    <row r="2569" spans="1:68" ht="15" customHeight="1" thickBot="1" x14ac:dyDescent="0.35">
      <c r="A2569" s="116">
        <v>2568</v>
      </c>
      <c r="H2569" s="121" t="s">
        <v>2586</v>
      </c>
      <c r="I2569" s="117">
        <v>8</v>
      </c>
      <c r="J2569" s="119" t="s">
        <v>2471</v>
      </c>
      <c r="K2569" s="119" t="s">
        <v>2471</v>
      </c>
      <c r="L2569" s="119" t="s">
        <v>2475</v>
      </c>
      <c r="M2569" s="120" t="s">
        <v>2476</v>
      </c>
      <c r="N2569" s="120" t="s">
        <v>2477</v>
      </c>
      <c r="O2569" s="119" t="s">
        <v>2588</v>
      </c>
      <c r="P2569" s="119" t="s">
        <v>2588</v>
      </c>
      <c r="Q2569" s="119" t="s">
        <v>2588</v>
      </c>
      <c r="R2569" s="6">
        <f t="shared" si="368"/>
        <v>5</v>
      </c>
      <c r="S2569" s="6">
        <f t="shared" si="369"/>
        <v>1</v>
      </c>
      <c r="T2569" s="7">
        <f t="shared" si="370"/>
        <v>130312</v>
      </c>
      <c r="U2569" s="122" t="str">
        <f t="shared" si="371"/>
        <v>1FD08</v>
      </c>
      <c r="V2569" s="10">
        <f t="shared" si="372"/>
        <v>253</v>
      </c>
      <c r="W2569" s="10">
        <f t="shared" si="373"/>
        <v>8</v>
      </c>
      <c r="X2569" s="11">
        <f t="shared" si="374"/>
        <v>16</v>
      </c>
      <c r="Y2569" s="11">
        <f t="shared" si="375"/>
        <v>253</v>
      </c>
      <c r="Z2569" s="12" t="str">
        <f t="shared" si="376"/>
        <v>Temperature</v>
      </c>
      <c r="AI2569" s="17"/>
      <c r="AJ2569" s="18"/>
      <c r="AK2569" s="19"/>
      <c r="AQ2569" s="37"/>
      <c r="AR2569" s="34"/>
      <c r="AS2569" s="34"/>
      <c r="AT2569" s="34"/>
      <c r="AU2569" s="34"/>
      <c r="AV2569" s="34"/>
      <c r="AW2569" s="34"/>
      <c r="AX2569" s="223">
        <v>130312</v>
      </c>
      <c r="AY2569" s="6">
        <v>16</v>
      </c>
      <c r="AZ2569" s="6">
        <v>253</v>
      </c>
      <c r="BA2569" s="87" t="s">
        <v>2365</v>
      </c>
      <c r="BB2569" s="39" t="s">
        <v>2464</v>
      </c>
      <c r="BC2569" s="84" t="s">
        <v>2359</v>
      </c>
      <c r="BJ2569" s="47" t="s">
        <v>2501</v>
      </c>
      <c r="BL2569" s="42" t="s">
        <v>2494</v>
      </c>
      <c r="BM2569" s="43" t="s">
        <v>2495</v>
      </c>
      <c r="BO2569" s="17">
        <v>64835</v>
      </c>
      <c r="BP2569" s="18" t="s">
        <v>951</v>
      </c>
    </row>
    <row r="2570" spans="1:68" ht="15" customHeight="1" thickBot="1" x14ac:dyDescent="0.35">
      <c r="A2570" s="116">
        <v>2569</v>
      </c>
      <c r="H2570" s="121" t="s">
        <v>2589</v>
      </c>
      <c r="I2570" s="117">
        <v>8</v>
      </c>
      <c r="J2570" s="119" t="s">
        <v>2478</v>
      </c>
      <c r="K2570" s="120" t="s">
        <v>2479</v>
      </c>
      <c r="L2570" s="119" t="s">
        <v>2480</v>
      </c>
      <c r="M2570" s="119" t="s">
        <v>2481</v>
      </c>
      <c r="N2570" s="120" t="s">
        <v>2482</v>
      </c>
      <c r="O2570" s="119" t="s">
        <v>2483</v>
      </c>
      <c r="P2570" s="119" t="s">
        <v>2475</v>
      </c>
      <c r="Q2570" s="119" t="s">
        <v>2473</v>
      </c>
      <c r="R2570" s="6">
        <f t="shared" si="368"/>
        <v>2</v>
      </c>
      <c r="S2570" s="6">
        <f t="shared" si="369"/>
        <v>1</v>
      </c>
      <c r="T2570" s="7">
        <f t="shared" si="370"/>
        <v>130306</v>
      </c>
      <c r="U2570" s="122" t="str">
        <f t="shared" si="371"/>
        <v>1FD02</v>
      </c>
      <c r="V2570" s="10">
        <f t="shared" si="372"/>
        <v>253</v>
      </c>
      <c r="W2570" s="10">
        <f t="shared" si="373"/>
        <v>2</v>
      </c>
      <c r="X2570" s="11">
        <f t="shared" si="374"/>
        <v>3</v>
      </c>
      <c r="Y2570" s="11">
        <f t="shared" si="375"/>
        <v>253</v>
      </c>
      <c r="Z2570" s="12" t="str">
        <f t="shared" si="376"/>
        <v>Wind Data</v>
      </c>
      <c r="AI2570" s="17"/>
      <c r="AJ2570" s="18"/>
      <c r="AK2570" s="19"/>
      <c r="AL2570" s="21"/>
      <c r="AM2570" s="21"/>
      <c r="AN2570" s="21"/>
      <c r="AO2570" s="21"/>
      <c r="AP2570" s="20"/>
      <c r="AQ2570" s="22"/>
      <c r="AR2570" s="20"/>
      <c r="AS2570" s="20"/>
      <c r="AT2570" s="20"/>
      <c r="AU2570" s="20"/>
      <c r="AV2570" s="20"/>
      <c r="AW2570" s="20"/>
      <c r="AX2570" s="222">
        <v>130306</v>
      </c>
      <c r="AY2570" s="6">
        <v>3</v>
      </c>
      <c r="AZ2570" s="6">
        <v>253</v>
      </c>
      <c r="BA2570" s="87" t="s">
        <v>2496</v>
      </c>
      <c r="BB2570" s="39" t="s">
        <v>2598</v>
      </c>
      <c r="BC2570" s="84" t="s">
        <v>2349</v>
      </c>
      <c r="BD2570" s="38" t="s">
        <v>2497</v>
      </c>
      <c r="BE2570" s="39" t="s">
        <v>2599</v>
      </c>
      <c r="BF2570" s="90" t="s">
        <v>2498</v>
      </c>
      <c r="BJ2570" s="47" t="s">
        <v>2505</v>
      </c>
      <c r="BL2570" s="42" t="s">
        <v>2500</v>
      </c>
      <c r="BM2570" s="43" t="s">
        <v>2495</v>
      </c>
      <c r="BO2570" s="17">
        <v>64836</v>
      </c>
      <c r="BP2570" s="18" t="s">
        <v>952</v>
      </c>
    </row>
    <row r="2571" spans="1:68" ht="15" customHeight="1" thickBot="1" x14ac:dyDescent="0.35">
      <c r="A2571" s="116">
        <v>2570</v>
      </c>
      <c r="H2571" s="121" t="s">
        <v>2503</v>
      </c>
      <c r="I2571" s="117">
        <v>8</v>
      </c>
      <c r="J2571" s="119" t="s">
        <v>2471</v>
      </c>
      <c r="K2571" s="119" t="s">
        <v>2481</v>
      </c>
      <c r="L2571" s="119" t="s">
        <v>2480</v>
      </c>
      <c r="M2571" s="119" t="s">
        <v>2479</v>
      </c>
      <c r="N2571" s="119" t="s">
        <v>2478</v>
      </c>
      <c r="O2571" s="119" t="s">
        <v>2588</v>
      </c>
      <c r="P2571" s="119" t="s">
        <v>2588</v>
      </c>
      <c r="Q2571" s="120" t="s">
        <v>2588</v>
      </c>
      <c r="R2571" s="6">
        <f t="shared" si="368"/>
        <v>5</v>
      </c>
      <c r="S2571" s="6">
        <f t="shared" si="369"/>
        <v>1</v>
      </c>
      <c r="T2571" s="7">
        <f t="shared" si="370"/>
        <v>130312</v>
      </c>
      <c r="U2571" s="122" t="str">
        <f t="shared" si="371"/>
        <v>1FD08</v>
      </c>
      <c r="V2571" s="10">
        <f t="shared" si="372"/>
        <v>253</v>
      </c>
      <c r="W2571" s="10">
        <f t="shared" si="373"/>
        <v>8</v>
      </c>
      <c r="X2571" s="11">
        <f t="shared" si="374"/>
        <v>16</v>
      </c>
      <c r="Y2571" s="11">
        <f t="shared" si="375"/>
        <v>253</v>
      </c>
      <c r="Z2571" s="12" t="str">
        <f t="shared" si="376"/>
        <v>Temperature</v>
      </c>
      <c r="AI2571" s="17"/>
      <c r="AJ2571" s="18"/>
      <c r="AK2571" s="19"/>
      <c r="AQ2571" s="37"/>
      <c r="AR2571" s="34"/>
      <c r="AS2571" s="34"/>
      <c r="AT2571" s="34"/>
      <c r="AU2571" s="34"/>
      <c r="AV2571" s="34"/>
      <c r="AW2571" s="34"/>
      <c r="AX2571" s="223">
        <v>130312</v>
      </c>
      <c r="AY2571" s="6">
        <v>16</v>
      </c>
      <c r="AZ2571" s="6">
        <v>253</v>
      </c>
      <c r="BA2571" s="87" t="s">
        <v>2365</v>
      </c>
      <c r="BB2571" s="39" t="s">
        <v>2600</v>
      </c>
      <c r="BC2571" s="84" t="s">
        <v>2359</v>
      </c>
      <c r="BJ2571" s="47" t="s">
        <v>2601</v>
      </c>
      <c r="BL2571" s="42" t="s">
        <v>2494</v>
      </c>
      <c r="BM2571" s="43" t="s">
        <v>2495</v>
      </c>
      <c r="BO2571" s="17">
        <v>64837</v>
      </c>
      <c r="BP2571" s="18" t="s">
        <v>953</v>
      </c>
    </row>
    <row r="2572" spans="1:68" ht="15" customHeight="1" thickBot="1" x14ac:dyDescent="0.35">
      <c r="A2572" s="116">
        <v>2571</v>
      </c>
      <c r="H2572" s="121" t="s">
        <v>2503</v>
      </c>
      <c r="I2572" s="117">
        <v>8</v>
      </c>
      <c r="J2572" s="120" t="s">
        <v>2471</v>
      </c>
      <c r="K2572" s="120" t="s">
        <v>2471</v>
      </c>
      <c r="L2572" s="120" t="s">
        <v>2472</v>
      </c>
      <c r="M2572" s="120" t="s">
        <v>2594</v>
      </c>
      <c r="N2572" s="120" t="s">
        <v>2473</v>
      </c>
      <c r="O2572" s="119" t="s">
        <v>2472</v>
      </c>
      <c r="P2572" s="119" t="s">
        <v>2475</v>
      </c>
      <c r="Q2572" s="119" t="s">
        <v>2483</v>
      </c>
      <c r="R2572" s="6">
        <f t="shared" si="368"/>
        <v>5</v>
      </c>
      <c r="S2572" s="6">
        <f t="shared" si="369"/>
        <v>1</v>
      </c>
      <c r="T2572" s="7">
        <f t="shared" si="370"/>
        <v>130312</v>
      </c>
      <c r="U2572" s="122" t="str">
        <f t="shared" si="371"/>
        <v>1FD08</v>
      </c>
      <c r="V2572" s="10">
        <f t="shared" si="372"/>
        <v>253</v>
      </c>
      <c r="W2572" s="10">
        <f t="shared" si="373"/>
        <v>8</v>
      </c>
      <c r="X2572" s="11">
        <f t="shared" si="374"/>
        <v>16</v>
      </c>
      <c r="Y2572" s="11">
        <f t="shared" si="375"/>
        <v>253</v>
      </c>
      <c r="Z2572" s="12" t="str">
        <f t="shared" si="376"/>
        <v>Temperature</v>
      </c>
      <c r="AI2572" s="17"/>
      <c r="AJ2572" s="18"/>
      <c r="AK2572" s="19"/>
      <c r="AL2572" s="21"/>
      <c r="AM2572" s="21"/>
      <c r="AN2572" s="21"/>
      <c r="AO2572" s="21"/>
      <c r="AP2572" s="20"/>
      <c r="AQ2572" s="22"/>
      <c r="AR2572" s="20"/>
      <c r="AS2572" s="20"/>
      <c r="AT2572" s="20"/>
      <c r="AU2572" s="20"/>
      <c r="AV2572" s="20"/>
      <c r="AW2572" s="20"/>
      <c r="AX2572" s="222">
        <v>130312</v>
      </c>
      <c r="AY2572" s="6">
        <v>16</v>
      </c>
      <c r="AZ2572" s="6">
        <v>253</v>
      </c>
      <c r="BA2572" s="87" t="s">
        <v>2365</v>
      </c>
      <c r="BB2572" s="39" t="s">
        <v>2585</v>
      </c>
      <c r="BC2572" s="84" t="s">
        <v>2359</v>
      </c>
      <c r="BJ2572" s="47" t="s">
        <v>2493</v>
      </c>
      <c r="BL2572" s="42" t="s">
        <v>2494</v>
      </c>
      <c r="BM2572" s="43" t="s">
        <v>2495</v>
      </c>
      <c r="BO2572" s="17">
        <v>64838</v>
      </c>
      <c r="BP2572" s="18" t="s">
        <v>954</v>
      </c>
    </row>
    <row r="2573" spans="1:68" ht="15" customHeight="1" thickBot="1" x14ac:dyDescent="0.35">
      <c r="A2573" s="116">
        <v>2572</v>
      </c>
      <c r="H2573" s="121" t="s">
        <v>2503</v>
      </c>
      <c r="I2573" s="117">
        <v>7</v>
      </c>
      <c r="J2573" s="120" t="s">
        <v>2484</v>
      </c>
      <c r="K2573" s="119" t="s">
        <v>2594</v>
      </c>
      <c r="L2573" s="120" t="s">
        <v>2481</v>
      </c>
      <c r="M2573" s="120" t="s">
        <v>2480</v>
      </c>
      <c r="N2573" s="119" t="s">
        <v>2479</v>
      </c>
      <c r="O2573" s="119" t="s">
        <v>2504</v>
      </c>
      <c r="P2573" s="119" t="s">
        <v>2475</v>
      </c>
      <c r="Q2573" s="119" t="s">
        <v>2485</v>
      </c>
      <c r="R2573" s="6">
        <f t="shared" si="368"/>
        <v>5</v>
      </c>
      <c r="S2573" s="6">
        <f t="shared" si="369"/>
        <v>1</v>
      </c>
      <c r="T2573" s="7">
        <f t="shared" si="370"/>
        <v>130312</v>
      </c>
      <c r="U2573" s="122" t="str">
        <f t="shared" si="371"/>
        <v>1FD08</v>
      </c>
      <c r="V2573" s="10">
        <f t="shared" si="372"/>
        <v>253</v>
      </c>
      <c r="W2573" s="10">
        <f t="shared" si="373"/>
        <v>8</v>
      </c>
      <c r="X2573" s="11">
        <f t="shared" si="374"/>
        <v>16</v>
      </c>
      <c r="Y2573" s="11">
        <f t="shared" si="375"/>
        <v>253</v>
      </c>
      <c r="Z2573" s="12" t="str">
        <f t="shared" si="376"/>
        <v>Temperature</v>
      </c>
      <c r="AI2573" s="17"/>
      <c r="AJ2573" s="18"/>
      <c r="AK2573" s="19"/>
      <c r="AQ2573" s="37"/>
      <c r="AR2573" s="34"/>
      <c r="AS2573" s="34"/>
      <c r="AT2573" s="34"/>
      <c r="AU2573" s="34"/>
      <c r="AV2573" s="34"/>
      <c r="AW2573" s="34"/>
      <c r="AX2573" s="223">
        <v>130312</v>
      </c>
      <c r="AY2573" s="6">
        <v>16</v>
      </c>
      <c r="AZ2573" s="6">
        <v>253</v>
      </c>
      <c r="BA2573" s="87" t="s">
        <v>2365</v>
      </c>
      <c r="BB2573" s="39" t="s">
        <v>2602</v>
      </c>
      <c r="BC2573" s="84" t="s">
        <v>2359</v>
      </c>
      <c r="BJ2573" s="47" t="s">
        <v>2603</v>
      </c>
      <c r="BL2573" s="42" t="s">
        <v>2494</v>
      </c>
      <c r="BM2573" s="43" t="s">
        <v>2495</v>
      </c>
      <c r="BO2573" s="17">
        <v>65182</v>
      </c>
      <c r="BP2573" s="18" t="s">
        <v>1298</v>
      </c>
    </row>
    <row r="2574" spans="1:68" ht="15" customHeight="1" thickBot="1" x14ac:dyDescent="0.35">
      <c r="A2574" s="116">
        <v>2573</v>
      </c>
      <c r="H2574" s="121" t="s">
        <v>2595</v>
      </c>
      <c r="I2574" s="117">
        <v>8</v>
      </c>
      <c r="J2574" s="119" t="s">
        <v>2471</v>
      </c>
      <c r="K2574" s="119" t="s">
        <v>2471</v>
      </c>
      <c r="L2574" s="120" t="s">
        <v>2472</v>
      </c>
      <c r="M2574" s="119" t="s">
        <v>2594</v>
      </c>
      <c r="N2574" s="119" t="s">
        <v>2486</v>
      </c>
      <c r="O2574" s="119" t="s">
        <v>2588</v>
      </c>
      <c r="P2574" s="119" t="s">
        <v>2588</v>
      </c>
      <c r="Q2574" s="119" t="s">
        <v>2588</v>
      </c>
      <c r="R2574" s="6">
        <f t="shared" si="368"/>
        <v>5</v>
      </c>
      <c r="S2574" s="6">
        <f t="shared" si="369"/>
        <v>1</v>
      </c>
      <c r="T2574" s="7">
        <f t="shared" si="370"/>
        <v>130312</v>
      </c>
      <c r="U2574" s="122" t="str">
        <f t="shared" si="371"/>
        <v>1FD08</v>
      </c>
      <c r="V2574" s="10">
        <f t="shared" si="372"/>
        <v>253</v>
      </c>
      <c r="W2574" s="10">
        <f t="shared" si="373"/>
        <v>8</v>
      </c>
      <c r="X2574" s="11">
        <f t="shared" si="374"/>
        <v>25</v>
      </c>
      <c r="Y2574" s="11">
        <f t="shared" si="375"/>
        <v>253</v>
      </c>
      <c r="Z2574" s="12" t="str">
        <f t="shared" si="376"/>
        <v>Temperature</v>
      </c>
      <c r="AI2574" s="17"/>
      <c r="AJ2574" s="18"/>
      <c r="AK2574" s="19"/>
      <c r="AL2574" s="21"/>
      <c r="AM2574" s="21"/>
      <c r="AN2574" s="21"/>
      <c r="AO2574" s="21"/>
      <c r="AP2574" s="20"/>
      <c r="AQ2574" s="22"/>
      <c r="AR2574" s="20"/>
      <c r="AS2574" s="20"/>
      <c r="AT2574" s="20"/>
      <c r="AU2574" s="20"/>
      <c r="AV2574" s="20"/>
      <c r="AW2574" s="20"/>
      <c r="AX2574" s="222">
        <v>130312</v>
      </c>
      <c r="AY2574" s="6">
        <v>25</v>
      </c>
      <c r="AZ2574" s="6">
        <v>253</v>
      </c>
      <c r="BA2574" s="87" t="s">
        <v>2365</v>
      </c>
      <c r="BB2574" s="39" t="s">
        <v>2467</v>
      </c>
      <c r="BC2574" s="84" t="s">
        <v>2359</v>
      </c>
      <c r="BJ2574" s="47" t="s">
        <v>2493</v>
      </c>
      <c r="BL2574" s="42" t="s">
        <v>2604</v>
      </c>
      <c r="BM2574" s="43" t="s">
        <v>2495</v>
      </c>
      <c r="BO2574" s="17">
        <v>65183</v>
      </c>
      <c r="BP2574" s="18" t="s">
        <v>1299</v>
      </c>
    </row>
    <row r="2575" spans="1:68" ht="15" customHeight="1" thickBot="1" x14ac:dyDescent="0.35">
      <c r="A2575" s="116">
        <v>2574</v>
      </c>
      <c r="H2575" s="121" t="s">
        <v>2487</v>
      </c>
      <c r="I2575" s="117">
        <v>8</v>
      </c>
      <c r="J2575" s="119" t="s">
        <v>2488</v>
      </c>
      <c r="K2575" s="119" t="s">
        <v>2489</v>
      </c>
      <c r="L2575" s="119" t="s">
        <v>2473</v>
      </c>
      <c r="M2575" s="119" t="s">
        <v>2490</v>
      </c>
      <c r="N2575" s="119" t="s">
        <v>2491</v>
      </c>
      <c r="O2575" s="120" t="s">
        <v>2492</v>
      </c>
      <c r="P2575" s="120" t="s">
        <v>2596</v>
      </c>
      <c r="Q2575" s="119" t="s">
        <v>2597</v>
      </c>
      <c r="R2575" s="6">
        <f t="shared" ref="R2575:R2638" si="377">_xlfn.BITRSHIFT(_xlfn.BITAND(HEX2DEC(H2575),HEX2DEC("1C000000")),26)</f>
        <v>2</v>
      </c>
      <c r="S2575" s="6">
        <f t="shared" ref="S2575:S2638" si="378">_xlfn.BITRSHIFT(_xlfn.BITAND(HEX2DEC(H2575),HEX2DEC("01000000")),24)</f>
        <v>1</v>
      </c>
      <c r="T2575" s="7">
        <f t="shared" ref="T2575:T2638" si="379">IF(_xlfn.BITRSHIFT(_xlfn.BITAND(HEX2DEC(H2575),HEX2DEC("0FF0000")),16)&lt;240,_xlfn.BITRSHIFT(_xlfn.BITAND(HEX2DEC(H2575),HEX2DEC("1FF0000")),8),_xlfn.BITRSHIFT(_xlfn.BITAND(HEX2DEC(H2575),HEX2DEC("1FFFF00")),8))</f>
        <v>130306</v>
      </c>
      <c r="U2575" s="122" t="str">
        <f t="shared" ref="U2575:U2638" si="380">DEC2HEX(T2575)</f>
        <v>1FD02</v>
      </c>
      <c r="V2575" s="10">
        <f t="shared" ref="V2575:V2638" si="381">_xlfn.BITRSHIFT(_xlfn.BITAND(HEX2DEC(H2575),HEX2DEC("0FF0000")),16)</f>
        <v>253</v>
      </c>
      <c r="W2575" s="10">
        <f t="shared" ref="W2575:W2638" si="382">_xlfn.BITRSHIFT(_xlfn.BITAND(HEX2DEC(H2575),HEX2DEC("FF00")),8)</f>
        <v>2</v>
      </c>
      <c r="X2575" s="11">
        <f t="shared" ref="X2575:X2638" si="383">_xlfn.BITAND(HEX2DEC(H2575),HEX2DEC("00000FF"))</f>
        <v>3</v>
      </c>
      <c r="Y2575" s="11">
        <f t="shared" ref="Y2575:Y2638" si="384">IF(_xlfn.BITRSHIFT(_xlfn.BITAND(HEX2DEC(H2575),HEX2DEC("0FF0000")),16)&lt;240,_xlfn.BITRSHIFT(_xlfn.BITAND(HEX2DEC(H2575),HEX2DEC("0FF00")),8),_xlfn.BITRSHIFT(_xlfn.BITAND(HEX2DEC(H2575),HEX2DEC("0FF0000")),16))</f>
        <v>253</v>
      </c>
      <c r="Z2575" s="12" t="str">
        <f t="shared" ref="Z2575:Z2638" si="385">VLOOKUP(T2575,BO:BP,2,FALSE)</f>
        <v>Wind Data</v>
      </c>
      <c r="AI2575" s="17"/>
      <c r="AJ2575" s="18"/>
      <c r="AK2575" s="19"/>
      <c r="AQ2575" s="37"/>
      <c r="AR2575" s="34"/>
      <c r="AS2575" s="34"/>
      <c r="AT2575" s="34"/>
      <c r="AU2575" s="34"/>
      <c r="AV2575" s="34"/>
      <c r="AW2575" s="34"/>
      <c r="AX2575" s="223">
        <v>130306</v>
      </c>
      <c r="AY2575" s="6">
        <v>3</v>
      </c>
      <c r="AZ2575" s="6">
        <v>253</v>
      </c>
      <c r="BA2575" s="87" t="s">
        <v>2496</v>
      </c>
      <c r="BB2575" s="39" t="s">
        <v>2468</v>
      </c>
      <c r="BC2575" s="84" t="s">
        <v>2349</v>
      </c>
      <c r="BD2575" s="38" t="s">
        <v>2497</v>
      </c>
      <c r="BE2575" s="39" t="s">
        <v>2469</v>
      </c>
      <c r="BF2575" s="90" t="s">
        <v>2498</v>
      </c>
      <c r="BJ2575" s="47" t="s">
        <v>2499</v>
      </c>
      <c r="BL2575" s="42" t="s">
        <v>2500</v>
      </c>
      <c r="BM2575" s="43" t="s">
        <v>2495</v>
      </c>
      <c r="BO2575" s="17">
        <v>65184</v>
      </c>
      <c r="BP2575" s="18" t="s">
        <v>1300</v>
      </c>
    </row>
    <row r="2576" spans="1:68" ht="15" customHeight="1" thickBot="1" x14ac:dyDescent="0.35">
      <c r="A2576" s="116">
        <v>2575</v>
      </c>
      <c r="H2576" s="121" t="s">
        <v>2586</v>
      </c>
      <c r="I2576" s="117">
        <v>8</v>
      </c>
      <c r="J2576" s="119" t="s">
        <v>2471</v>
      </c>
      <c r="K2576" s="120" t="s">
        <v>2471</v>
      </c>
      <c r="L2576" s="120" t="s">
        <v>2472</v>
      </c>
      <c r="M2576" s="120" t="s">
        <v>2587</v>
      </c>
      <c r="N2576" s="119" t="s">
        <v>2502</v>
      </c>
      <c r="O2576" s="119" t="s">
        <v>2588</v>
      </c>
      <c r="P2576" s="119" t="s">
        <v>2588</v>
      </c>
      <c r="Q2576" s="119" t="s">
        <v>2588</v>
      </c>
      <c r="R2576" s="6">
        <f t="shared" si="377"/>
        <v>5</v>
      </c>
      <c r="S2576" s="6">
        <f t="shared" si="378"/>
        <v>1</v>
      </c>
      <c r="T2576" s="7">
        <f t="shared" si="379"/>
        <v>130312</v>
      </c>
      <c r="U2576" s="122" t="str">
        <f t="shared" si="380"/>
        <v>1FD08</v>
      </c>
      <c r="V2576" s="10">
        <f t="shared" si="381"/>
        <v>253</v>
      </c>
      <c r="W2576" s="10">
        <f t="shared" si="382"/>
        <v>8</v>
      </c>
      <c r="X2576" s="11">
        <f t="shared" si="383"/>
        <v>16</v>
      </c>
      <c r="Y2576" s="11">
        <f t="shared" si="384"/>
        <v>253</v>
      </c>
      <c r="Z2576" s="12" t="str">
        <f t="shared" si="385"/>
        <v>Temperature</v>
      </c>
      <c r="AI2576" s="17"/>
      <c r="AJ2576" s="18"/>
      <c r="AK2576" s="19"/>
      <c r="AL2576" s="21"/>
      <c r="AM2576" s="21"/>
      <c r="AN2576" s="21"/>
      <c r="AO2576" s="21"/>
      <c r="AP2576" s="20"/>
      <c r="AQ2576" s="22"/>
      <c r="AR2576" s="20"/>
      <c r="AS2576" s="20"/>
      <c r="AT2576" s="20"/>
      <c r="AU2576" s="20"/>
      <c r="AV2576" s="20"/>
      <c r="AW2576" s="20"/>
      <c r="AX2576" s="222">
        <v>130312</v>
      </c>
      <c r="AY2576" s="6">
        <v>16</v>
      </c>
      <c r="AZ2576" s="6">
        <v>253</v>
      </c>
      <c r="BA2576" s="87" t="s">
        <v>2365</v>
      </c>
      <c r="BB2576" s="39" t="s">
        <v>2582</v>
      </c>
      <c r="BC2576" s="84" t="s">
        <v>2359</v>
      </c>
      <c r="BJ2576" s="47" t="s">
        <v>2493</v>
      </c>
      <c r="BL2576" s="42" t="s">
        <v>2494</v>
      </c>
      <c r="BM2576" s="43" t="s">
        <v>2495</v>
      </c>
      <c r="BO2576" s="17">
        <v>65185</v>
      </c>
      <c r="BP2576" s="18" t="s">
        <v>1301</v>
      </c>
    </row>
    <row r="2577" spans="1:68" ht="15" customHeight="1" thickBot="1" x14ac:dyDescent="0.35">
      <c r="A2577" s="116">
        <v>2576</v>
      </c>
      <c r="H2577" s="121" t="s">
        <v>2589</v>
      </c>
      <c r="I2577" s="117">
        <v>8</v>
      </c>
      <c r="J2577" s="119" t="s">
        <v>2590</v>
      </c>
      <c r="K2577" s="119" t="s">
        <v>2591</v>
      </c>
      <c r="L2577" s="120" t="s">
        <v>2473</v>
      </c>
      <c r="M2577" s="119" t="s">
        <v>2592</v>
      </c>
      <c r="N2577" s="120" t="s">
        <v>2474</v>
      </c>
      <c r="O2577" s="119" t="s">
        <v>2593</v>
      </c>
      <c r="P2577" s="119" t="s">
        <v>2588</v>
      </c>
      <c r="Q2577" s="119" t="s">
        <v>2588</v>
      </c>
      <c r="R2577" s="6">
        <f t="shared" si="377"/>
        <v>2</v>
      </c>
      <c r="S2577" s="6">
        <f t="shared" si="378"/>
        <v>1</v>
      </c>
      <c r="T2577" s="7">
        <f t="shared" si="379"/>
        <v>130306</v>
      </c>
      <c r="U2577" s="122" t="str">
        <f t="shared" si="380"/>
        <v>1FD02</v>
      </c>
      <c r="V2577" s="10">
        <f t="shared" si="381"/>
        <v>253</v>
      </c>
      <c r="W2577" s="10">
        <f t="shared" si="382"/>
        <v>2</v>
      </c>
      <c r="X2577" s="11">
        <f t="shared" si="383"/>
        <v>3</v>
      </c>
      <c r="Y2577" s="11">
        <f t="shared" si="384"/>
        <v>253</v>
      </c>
      <c r="Z2577" s="12" t="str">
        <f t="shared" si="385"/>
        <v>Wind Data</v>
      </c>
      <c r="AI2577" s="17"/>
      <c r="AJ2577" s="18"/>
      <c r="AK2577" s="19"/>
      <c r="AQ2577" s="37"/>
      <c r="AR2577" s="34"/>
      <c r="AS2577" s="34"/>
      <c r="AT2577" s="34"/>
      <c r="AU2577" s="34"/>
      <c r="AV2577" s="34"/>
      <c r="AW2577" s="34"/>
      <c r="AX2577" s="223">
        <v>130306</v>
      </c>
      <c r="AY2577" s="6">
        <v>3</v>
      </c>
      <c r="AZ2577" s="6">
        <v>253</v>
      </c>
      <c r="BA2577" s="87" t="s">
        <v>2496</v>
      </c>
      <c r="BB2577" s="39" t="s">
        <v>2583</v>
      </c>
      <c r="BC2577" s="84" t="s">
        <v>2349</v>
      </c>
      <c r="BD2577" s="38" t="s">
        <v>2497</v>
      </c>
      <c r="BE2577" s="39" t="s">
        <v>2584</v>
      </c>
      <c r="BF2577" s="90" t="s">
        <v>2498</v>
      </c>
      <c r="BJ2577" s="47" t="s">
        <v>2499</v>
      </c>
      <c r="BL2577" s="42" t="s">
        <v>2500</v>
      </c>
      <c r="BM2577" s="43" t="s">
        <v>2495</v>
      </c>
      <c r="BO2577" s="17">
        <v>65222</v>
      </c>
      <c r="BP2577" s="18" t="s">
        <v>1338</v>
      </c>
    </row>
    <row r="2578" spans="1:68" ht="15" customHeight="1" thickBot="1" x14ac:dyDescent="0.35">
      <c r="A2578" s="116">
        <v>2577</v>
      </c>
      <c r="H2578" s="121" t="s">
        <v>2586</v>
      </c>
      <c r="I2578" s="117">
        <v>8</v>
      </c>
      <c r="J2578" s="119" t="s">
        <v>2471</v>
      </c>
      <c r="K2578" s="120" t="s">
        <v>2471</v>
      </c>
      <c r="L2578" s="119" t="s">
        <v>2475</v>
      </c>
      <c r="M2578" s="119" t="s">
        <v>2476</v>
      </c>
      <c r="N2578" s="120" t="s">
        <v>2477</v>
      </c>
      <c r="O2578" s="119" t="s">
        <v>2588</v>
      </c>
      <c r="P2578" s="119" t="s">
        <v>2588</v>
      </c>
      <c r="Q2578" s="119" t="s">
        <v>2588</v>
      </c>
      <c r="R2578" s="6">
        <f t="shared" si="377"/>
        <v>5</v>
      </c>
      <c r="S2578" s="6">
        <f t="shared" si="378"/>
        <v>1</v>
      </c>
      <c r="T2578" s="7">
        <f t="shared" si="379"/>
        <v>130312</v>
      </c>
      <c r="U2578" s="122" t="str">
        <f t="shared" si="380"/>
        <v>1FD08</v>
      </c>
      <c r="V2578" s="10">
        <f t="shared" si="381"/>
        <v>253</v>
      </c>
      <c r="W2578" s="10">
        <f t="shared" si="382"/>
        <v>8</v>
      </c>
      <c r="X2578" s="11">
        <f t="shared" si="383"/>
        <v>16</v>
      </c>
      <c r="Y2578" s="11">
        <f t="shared" si="384"/>
        <v>253</v>
      </c>
      <c r="Z2578" s="12" t="str">
        <f t="shared" si="385"/>
        <v>Temperature</v>
      </c>
      <c r="AI2578" s="17"/>
      <c r="AJ2578" s="18"/>
      <c r="AK2578" s="19"/>
      <c r="AL2578" s="21"/>
      <c r="AM2578" s="21"/>
      <c r="AN2578" s="21"/>
      <c r="AO2578" s="21"/>
      <c r="AP2578" s="20"/>
      <c r="AQ2578" s="22"/>
      <c r="AR2578" s="20"/>
      <c r="AS2578" s="20"/>
      <c r="AT2578" s="20"/>
      <c r="AU2578" s="20"/>
      <c r="AV2578" s="20"/>
      <c r="AW2578" s="20"/>
      <c r="AX2578" s="222">
        <v>130312</v>
      </c>
      <c r="AY2578" s="6">
        <v>16</v>
      </c>
      <c r="AZ2578" s="6">
        <v>253</v>
      </c>
      <c r="BA2578" s="87" t="s">
        <v>2365</v>
      </c>
      <c r="BB2578" s="39" t="s">
        <v>2464</v>
      </c>
      <c r="BC2578" s="84" t="s">
        <v>2359</v>
      </c>
      <c r="BJ2578" s="47" t="s">
        <v>2501</v>
      </c>
      <c r="BL2578" s="42" t="s">
        <v>2494</v>
      </c>
      <c r="BM2578" s="43" t="s">
        <v>2495</v>
      </c>
      <c r="BO2578" s="17">
        <v>65223</v>
      </c>
      <c r="BP2578" s="18" t="s">
        <v>1339</v>
      </c>
    </row>
    <row r="2579" spans="1:68" ht="15" customHeight="1" thickBot="1" x14ac:dyDescent="0.35">
      <c r="A2579" s="116">
        <v>2578</v>
      </c>
      <c r="H2579" s="121" t="s">
        <v>2589</v>
      </c>
      <c r="I2579" s="117">
        <v>8</v>
      </c>
      <c r="J2579" s="119" t="s">
        <v>2478</v>
      </c>
      <c r="K2579" s="119" t="s">
        <v>2479</v>
      </c>
      <c r="L2579" s="120" t="s">
        <v>2480</v>
      </c>
      <c r="M2579" s="119" t="s">
        <v>2481</v>
      </c>
      <c r="N2579" s="119" t="s">
        <v>2482</v>
      </c>
      <c r="O2579" s="119" t="s">
        <v>2483</v>
      </c>
      <c r="P2579" s="119" t="s">
        <v>2475</v>
      </c>
      <c r="Q2579" s="119" t="s">
        <v>2473</v>
      </c>
      <c r="R2579" s="6">
        <f t="shared" si="377"/>
        <v>2</v>
      </c>
      <c r="S2579" s="6">
        <f t="shared" si="378"/>
        <v>1</v>
      </c>
      <c r="T2579" s="7">
        <f t="shared" si="379"/>
        <v>130306</v>
      </c>
      <c r="U2579" s="122" t="str">
        <f t="shared" si="380"/>
        <v>1FD02</v>
      </c>
      <c r="V2579" s="10">
        <f t="shared" si="381"/>
        <v>253</v>
      </c>
      <c r="W2579" s="10">
        <f t="shared" si="382"/>
        <v>2</v>
      </c>
      <c r="X2579" s="11">
        <f t="shared" si="383"/>
        <v>3</v>
      </c>
      <c r="Y2579" s="11">
        <f t="shared" si="384"/>
        <v>253</v>
      </c>
      <c r="Z2579" s="12" t="str">
        <f t="shared" si="385"/>
        <v>Wind Data</v>
      </c>
      <c r="AI2579" s="17"/>
      <c r="AJ2579" s="18"/>
      <c r="AK2579" s="19"/>
      <c r="AQ2579" s="37"/>
      <c r="AR2579" s="34"/>
      <c r="AS2579" s="34"/>
      <c r="AT2579" s="34"/>
      <c r="AU2579" s="34"/>
      <c r="AV2579" s="34"/>
      <c r="AW2579" s="34"/>
      <c r="AX2579" s="223">
        <v>130306</v>
      </c>
      <c r="AY2579" s="6">
        <v>3</v>
      </c>
      <c r="AZ2579" s="6">
        <v>253</v>
      </c>
      <c r="BA2579" s="87" t="s">
        <v>2496</v>
      </c>
      <c r="BB2579" s="39" t="s">
        <v>2598</v>
      </c>
      <c r="BC2579" s="84" t="s">
        <v>2349</v>
      </c>
      <c r="BD2579" s="38" t="s">
        <v>2497</v>
      </c>
      <c r="BE2579" s="39" t="s">
        <v>2599</v>
      </c>
      <c r="BF2579" s="90" t="s">
        <v>2498</v>
      </c>
      <c r="BJ2579" s="47" t="s">
        <v>2505</v>
      </c>
      <c r="BL2579" s="42" t="s">
        <v>2500</v>
      </c>
      <c r="BM2579" s="43" t="s">
        <v>2495</v>
      </c>
      <c r="BO2579" s="17">
        <v>65224</v>
      </c>
      <c r="BP2579" s="18" t="s">
        <v>1340</v>
      </c>
    </row>
    <row r="2580" spans="1:68" ht="15" customHeight="1" thickBot="1" x14ac:dyDescent="0.35">
      <c r="A2580" s="116">
        <v>2579</v>
      </c>
      <c r="H2580" s="121" t="s">
        <v>2503</v>
      </c>
      <c r="I2580" s="117">
        <v>8</v>
      </c>
      <c r="J2580" s="120" t="s">
        <v>2471</v>
      </c>
      <c r="K2580" s="119" t="s">
        <v>2481</v>
      </c>
      <c r="L2580" s="119" t="s">
        <v>2480</v>
      </c>
      <c r="M2580" s="119" t="s">
        <v>2479</v>
      </c>
      <c r="N2580" s="119" t="s">
        <v>2478</v>
      </c>
      <c r="O2580" s="120" t="s">
        <v>2588</v>
      </c>
      <c r="P2580" s="119" t="s">
        <v>2588</v>
      </c>
      <c r="Q2580" s="119" t="s">
        <v>2588</v>
      </c>
      <c r="R2580" s="6">
        <f t="shared" si="377"/>
        <v>5</v>
      </c>
      <c r="S2580" s="6">
        <f t="shared" si="378"/>
        <v>1</v>
      </c>
      <c r="T2580" s="7">
        <f t="shared" si="379"/>
        <v>130312</v>
      </c>
      <c r="U2580" s="122" t="str">
        <f t="shared" si="380"/>
        <v>1FD08</v>
      </c>
      <c r="V2580" s="10">
        <f t="shared" si="381"/>
        <v>253</v>
      </c>
      <c r="W2580" s="10">
        <f t="shared" si="382"/>
        <v>8</v>
      </c>
      <c r="X2580" s="11">
        <f t="shared" si="383"/>
        <v>16</v>
      </c>
      <c r="Y2580" s="11">
        <f t="shared" si="384"/>
        <v>253</v>
      </c>
      <c r="Z2580" s="12" t="str">
        <f t="shared" si="385"/>
        <v>Temperature</v>
      </c>
      <c r="AI2580" s="17"/>
      <c r="AJ2580" s="18"/>
      <c r="AK2580" s="19"/>
      <c r="AL2580" s="21"/>
      <c r="AM2580" s="21"/>
      <c r="AN2580" s="21"/>
      <c r="AO2580" s="21"/>
      <c r="AP2580" s="20"/>
      <c r="AQ2580" s="22"/>
      <c r="AR2580" s="20"/>
      <c r="AS2580" s="20"/>
      <c r="AT2580" s="20"/>
      <c r="AU2580" s="20"/>
      <c r="AV2580" s="20"/>
      <c r="AW2580" s="20"/>
      <c r="AX2580" s="222">
        <v>130312</v>
      </c>
      <c r="AY2580" s="6">
        <v>16</v>
      </c>
      <c r="AZ2580" s="6">
        <v>253</v>
      </c>
      <c r="BA2580" s="87" t="s">
        <v>2365</v>
      </c>
      <c r="BB2580" s="39" t="s">
        <v>2600</v>
      </c>
      <c r="BC2580" s="84" t="s">
        <v>2359</v>
      </c>
      <c r="BJ2580" s="47" t="s">
        <v>2601</v>
      </c>
      <c r="BL2580" s="42" t="s">
        <v>2494</v>
      </c>
      <c r="BM2580" s="43" t="s">
        <v>2495</v>
      </c>
      <c r="BO2580" s="17">
        <v>65225</v>
      </c>
      <c r="BP2580" s="18" t="s">
        <v>1341</v>
      </c>
    </row>
    <row r="2581" spans="1:68" ht="15" customHeight="1" thickBot="1" x14ac:dyDescent="0.35">
      <c r="A2581" s="116">
        <v>2580</v>
      </c>
      <c r="H2581" s="121" t="s">
        <v>2503</v>
      </c>
      <c r="I2581" s="117">
        <v>8</v>
      </c>
      <c r="J2581" s="119" t="s">
        <v>2471</v>
      </c>
      <c r="K2581" s="119" t="s">
        <v>2471</v>
      </c>
      <c r="L2581" s="119" t="s">
        <v>2472</v>
      </c>
      <c r="M2581" s="120" t="s">
        <v>2594</v>
      </c>
      <c r="N2581" s="120" t="s">
        <v>2473</v>
      </c>
      <c r="O2581" s="119" t="s">
        <v>2472</v>
      </c>
      <c r="P2581" s="119" t="s">
        <v>2475</v>
      </c>
      <c r="Q2581" s="119" t="s">
        <v>2483</v>
      </c>
      <c r="R2581" s="6">
        <f t="shared" si="377"/>
        <v>5</v>
      </c>
      <c r="S2581" s="6">
        <f t="shared" si="378"/>
        <v>1</v>
      </c>
      <c r="T2581" s="7">
        <f t="shared" si="379"/>
        <v>130312</v>
      </c>
      <c r="U2581" s="122" t="str">
        <f t="shared" si="380"/>
        <v>1FD08</v>
      </c>
      <c r="V2581" s="10">
        <f t="shared" si="381"/>
        <v>253</v>
      </c>
      <c r="W2581" s="10">
        <f t="shared" si="382"/>
        <v>8</v>
      </c>
      <c r="X2581" s="11">
        <f t="shared" si="383"/>
        <v>16</v>
      </c>
      <c r="Y2581" s="11">
        <f t="shared" si="384"/>
        <v>253</v>
      </c>
      <c r="Z2581" s="12" t="str">
        <f t="shared" si="385"/>
        <v>Temperature</v>
      </c>
      <c r="AI2581" s="17"/>
      <c r="AJ2581" s="18"/>
      <c r="AK2581" s="19"/>
      <c r="AQ2581" s="37"/>
      <c r="AR2581" s="34"/>
      <c r="AS2581" s="34"/>
      <c r="AT2581" s="34"/>
      <c r="AU2581" s="34"/>
      <c r="AV2581" s="34"/>
      <c r="AW2581" s="34"/>
      <c r="AX2581" s="223">
        <v>130312</v>
      </c>
      <c r="AY2581" s="6">
        <v>16</v>
      </c>
      <c r="AZ2581" s="6">
        <v>253</v>
      </c>
      <c r="BA2581" s="87" t="s">
        <v>2365</v>
      </c>
      <c r="BB2581" s="39" t="s">
        <v>2585</v>
      </c>
      <c r="BC2581" s="84" t="s">
        <v>2359</v>
      </c>
      <c r="BJ2581" s="47" t="s">
        <v>2493</v>
      </c>
      <c r="BL2581" s="42" t="s">
        <v>2494</v>
      </c>
      <c r="BM2581" s="43" t="s">
        <v>2495</v>
      </c>
      <c r="BO2581" s="17">
        <v>65228</v>
      </c>
      <c r="BP2581" s="18" t="s">
        <v>1344</v>
      </c>
    </row>
    <row r="2582" spans="1:68" ht="15" customHeight="1" thickBot="1" x14ac:dyDescent="0.35">
      <c r="A2582" s="116">
        <v>2581</v>
      </c>
      <c r="H2582" s="121" t="s">
        <v>2503</v>
      </c>
      <c r="I2582" s="117">
        <v>7</v>
      </c>
      <c r="J2582" s="119" t="s">
        <v>2484</v>
      </c>
      <c r="K2582" s="119" t="s">
        <v>2594</v>
      </c>
      <c r="L2582" s="119" t="s">
        <v>2481</v>
      </c>
      <c r="M2582" s="119" t="s">
        <v>2480</v>
      </c>
      <c r="N2582" s="119" t="s">
        <v>2479</v>
      </c>
      <c r="O2582" s="119" t="s">
        <v>2504</v>
      </c>
      <c r="P2582" s="119" t="s">
        <v>2475</v>
      </c>
      <c r="Q2582" s="120" t="s">
        <v>2485</v>
      </c>
      <c r="R2582" s="6">
        <f t="shared" si="377"/>
        <v>5</v>
      </c>
      <c r="S2582" s="6">
        <f t="shared" si="378"/>
        <v>1</v>
      </c>
      <c r="T2582" s="7">
        <f t="shared" si="379"/>
        <v>130312</v>
      </c>
      <c r="U2582" s="122" t="str">
        <f t="shared" si="380"/>
        <v>1FD08</v>
      </c>
      <c r="V2582" s="10">
        <f t="shared" si="381"/>
        <v>253</v>
      </c>
      <c r="W2582" s="10">
        <f t="shared" si="382"/>
        <v>8</v>
      </c>
      <c r="X2582" s="11">
        <f t="shared" si="383"/>
        <v>16</v>
      </c>
      <c r="Y2582" s="11">
        <f t="shared" si="384"/>
        <v>253</v>
      </c>
      <c r="Z2582" s="12" t="str">
        <f t="shared" si="385"/>
        <v>Temperature</v>
      </c>
      <c r="AI2582" s="17"/>
      <c r="AJ2582" s="18"/>
      <c r="AK2582" s="19"/>
      <c r="AL2582" s="21"/>
      <c r="AM2582" s="21"/>
      <c r="AN2582" s="21"/>
      <c r="AO2582" s="21"/>
      <c r="AP2582" s="20"/>
      <c r="AQ2582" s="22"/>
      <c r="AR2582" s="20"/>
      <c r="AS2582" s="20"/>
      <c r="AT2582" s="20"/>
      <c r="AU2582" s="20"/>
      <c r="AV2582" s="20"/>
      <c r="AW2582" s="20"/>
      <c r="AX2582" s="222">
        <v>130312</v>
      </c>
      <c r="AY2582" s="6">
        <v>16</v>
      </c>
      <c r="AZ2582" s="6">
        <v>253</v>
      </c>
      <c r="BA2582" s="87" t="s">
        <v>2365</v>
      </c>
      <c r="BB2582" s="39" t="s">
        <v>2602</v>
      </c>
      <c r="BC2582" s="84" t="s">
        <v>2359</v>
      </c>
      <c r="BJ2582" s="47" t="s">
        <v>2603</v>
      </c>
      <c r="BL2582" s="42" t="s">
        <v>2494</v>
      </c>
      <c r="BM2582" s="43" t="s">
        <v>2495</v>
      </c>
      <c r="BO2582" s="17">
        <v>65229</v>
      </c>
      <c r="BP2582" s="18" t="s">
        <v>1345</v>
      </c>
    </row>
    <row r="2583" spans="1:68" ht="15" customHeight="1" thickBot="1" x14ac:dyDescent="0.35">
      <c r="A2583" s="116">
        <v>2582</v>
      </c>
      <c r="H2583" s="121" t="s">
        <v>2595</v>
      </c>
      <c r="I2583" s="117">
        <v>8</v>
      </c>
      <c r="J2583" s="119" t="s">
        <v>2471</v>
      </c>
      <c r="K2583" s="119" t="s">
        <v>2471</v>
      </c>
      <c r="L2583" s="120" t="s">
        <v>2472</v>
      </c>
      <c r="M2583" s="119" t="s">
        <v>2594</v>
      </c>
      <c r="N2583" s="119" t="s">
        <v>2486</v>
      </c>
      <c r="O2583" s="119" t="s">
        <v>2588</v>
      </c>
      <c r="P2583" s="119" t="s">
        <v>2588</v>
      </c>
      <c r="Q2583" s="119" t="s">
        <v>2588</v>
      </c>
      <c r="R2583" s="6">
        <f t="shared" si="377"/>
        <v>5</v>
      </c>
      <c r="S2583" s="6">
        <f t="shared" si="378"/>
        <v>1</v>
      </c>
      <c r="T2583" s="7">
        <f t="shared" si="379"/>
        <v>130312</v>
      </c>
      <c r="U2583" s="122" t="str">
        <f t="shared" si="380"/>
        <v>1FD08</v>
      </c>
      <c r="V2583" s="10">
        <f t="shared" si="381"/>
        <v>253</v>
      </c>
      <c r="W2583" s="10">
        <f t="shared" si="382"/>
        <v>8</v>
      </c>
      <c r="X2583" s="11">
        <f t="shared" si="383"/>
        <v>25</v>
      </c>
      <c r="Y2583" s="11">
        <f t="shared" si="384"/>
        <v>253</v>
      </c>
      <c r="Z2583" s="12" t="str">
        <f t="shared" si="385"/>
        <v>Temperature</v>
      </c>
      <c r="AI2583" s="17"/>
      <c r="AJ2583" s="18"/>
      <c r="AK2583" s="19"/>
      <c r="AQ2583" s="37"/>
      <c r="AR2583" s="34"/>
      <c r="AS2583" s="34"/>
      <c r="AT2583" s="34"/>
      <c r="AU2583" s="34"/>
      <c r="AV2583" s="34"/>
      <c r="AW2583" s="34"/>
      <c r="AX2583" s="223">
        <v>130312</v>
      </c>
      <c r="AY2583" s="6">
        <v>25</v>
      </c>
      <c r="AZ2583" s="6">
        <v>253</v>
      </c>
      <c r="BA2583" s="87" t="s">
        <v>2365</v>
      </c>
      <c r="BB2583" s="39" t="s">
        <v>2467</v>
      </c>
      <c r="BC2583" s="84" t="s">
        <v>2359</v>
      </c>
      <c r="BJ2583" s="47" t="s">
        <v>2493</v>
      </c>
      <c r="BL2583" s="42" t="s">
        <v>2604</v>
      </c>
      <c r="BM2583" s="43" t="s">
        <v>2495</v>
      </c>
      <c r="BO2583" s="17">
        <v>65230</v>
      </c>
      <c r="BP2583" s="18" t="s">
        <v>1346</v>
      </c>
    </row>
    <row r="2584" spans="1:68" ht="15" customHeight="1" thickBot="1" x14ac:dyDescent="0.35">
      <c r="A2584" s="116">
        <v>2583</v>
      </c>
      <c r="H2584" s="121" t="s">
        <v>2487</v>
      </c>
      <c r="I2584" s="117">
        <v>8</v>
      </c>
      <c r="J2584" s="119" t="s">
        <v>2488</v>
      </c>
      <c r="K2584" s="119" t="s">
        <v>2489</v>
      </c>
      <c r="L2584" s="120" t="s">
        <v>2473</v>
      </c>
      <c r="M2584" s="120" t="s">
        <v>2490</v>
      </c>
      <c r="N2584" s="119" t="s">
        <v>2491</v>
      </c>
      <c r="O2584" s="119" t="s">
        <v>2492</v>
      </c>
      <c r="P2584" s="119" t="s">
        <v>2596</v>
      </c>
      <c r="Q2584" s="119" t="s">
        <v>2597</v>
      </c>
      <c r="R2584" s="6">
        <f t="shared" si="377"/>
        <v>2</v>
      </c>
      <c r="S2584" s="6">
        <f t="shared" si="378"/>
        <v>1</v>
      </c>
      <c r="T2584" s="7">
        <f t="shared" si="379"/>
        <v>130306</v>
      </c>
      <c r="U2584" s="122" t="str">
        <f t="shared" si="380"/>
        <v>1FD02</v>
      </c>
      <c r="V2584" s="10">
        <f t="shared" si="381"/>
        <v>253</v>
      </c>
      <c r="W2584" s="10">
        <f t="shared" si="382"/>
        <v>2</v>
      </c>
      <c r="X2584" s="11">
        <f t="shared" si="383"/>
        <v>3</v>
      </c>
      <c r="Y2584" s="11">
        <f t="shared" si="384"/>
        <v>253</v>
      </c>
      <c r="Z2584" s="12" t="str">
        <f t="shared" si="385"/>
        <v>Wind Data</v>
      </c>
      <c r="AI2584" s="17"/>
      <c r="AJ2584" s="18"/>
      <c r="AK2584" s="19"/>
      <c r="AL2584" s="21"/>
      <c r="AM2584" s="21"/>
      <c r="AN2584" s="21"/>
      <c r="AO2584" s="21"/>
      <c r="AP2584" s="20"/>
      <c r="AQ2584" s="22"/>
      <c r="AR2584" s="20"/>
      <c r="AS2584" s="20"/>
      <c r="AT2584" s="20"/>
      <c r="AU2584" s="20"/>
      <c r="AV2584" s="20"/>
      <c r="AW2584" s="20"/>
      <c r="AX2584" s="222">
        <v>130306</v>
      </c>
      <c r="AY2584" s="6">
        <v>3</v>
      </c>
      <c r="AZ2584" s="6">
        <v>253</v>
      </c>
      <c r="BA2584" s="87" t="s">
        <v>2496</v>
      </c>
      <c r="BB2584" s="39" t="s">
        <v>2468</v>
      </c>
      <c r="BC2584" s="84" t="s">
        <v>2349</v>
      </c>
      <c r="BD2584" s="38" t="s">
        <v>2497</v>
      </c>
      <c r="BE2584" s="39" t="s">
        <v>2469</v>
      </c>
      <c r="BF2584" s="90" t="s">
        <v>2498</v>
      </c>
      <c r="BJ2584" s="47" t="s">
        <v>2499</v>
      </c>
      <c r="BL2584" s="42" t="s">
        <v>2500</v>
      </c>
      <c r="BM2584" s="43" t="s">
        <v>2495</v>
      </c>
      <c r="BO2584" s="17">
        <v>65231</v>
      </c>
      <c r="BP2584" s="18" t="s">
        <v>1347</v>
      </c>
    </row>
    <row r="2585" spans="1:68" ht="15" customHeight="1" thickBot="1" x14ac:dyDescent="0.35">
      <c r="A2585" s="116">
        <v>2584</v>
      </c>
      <c r="H2585" s="121" t="s">
        <v>2586</v>
      </c>
      <c r="I2585" s="117">
        <v>8</v>
      </c>
      <c r="J2585" s="119" t="s">
        <v>2471</v>
      </c>
      <c r="K2585" s="119" t="s">
        <v>2471</v>
      </c>
      <c r="L2585" s="119" t="s">
        <v>2472</v>
      </c>
      <c r="M2585" s="119" t="s">
        <v>2587</v>
      </c>
      <c r="N2585" s="120" t="s">
        <v>2502</v>
      </c>
      <c r="O2585" s="120" t="s">
        <v>2588</v>
      </c>
      <c r="P2585" s="120" t="s">
        <v>2588</v>
      </c>
      <c r="Q2585" s="120" t="s">
        <v>2588</v>
      </c>
      <c r="R2585" s="6">
        <f t="shared" si="377"/>
        <v>5</v>
      </c>
      <c r="S2585" s="6">
        <f t="shared" si="378"/>
        <v>1</v>
      </c>
      <c r="T2585" s="7">
        <f t="shared" si="379"/>
        <v>130312</v>
      </c>
      <c r="U2585" s="122" t="str">
        <f t="shared" si="380"/>
        <v>1FD08</v>
      </c>
      <c r="V2585" s="10">
        <f t="shared" si="381"/>
        <v>253</v>
      </c>
      <c r="W2585" s="10">
        <f t="shared" si="382"/>
        <v>8</v>
      </c>
      <c r="X2585" s="11">
        <f t="shared" si="383"/>
        <v>16</v>
      </c>
      <c r="Y2585" s="11">
        <f t="shared" si="384"/>
        <v>253</v>
      </c>
      <c r="Z2585" s="12" t="str">
        <f t="shared" si="385"/>
        <v>Temperature</v>
      </c>
      <c r="AI2585" s="17"/>
      <c r="AJ2585" s="18"/>
      <c r="AK2585" s="19"/>
      <c r="AQ2585" s="37"/>
      <c r="AR2585" s="34"/>
      <c r="AS2585" s="34"/>
      <c r="AT2585" s="34"/>
      <c r="AU2585" s="34"/>
      <c r="AV2585" s="34"/>
      <c r="AW2585" s="34"/>
      <c r="AX2585" s="223">
        <v>130312</v>
      </c>
      <c r="AY2585" s="6">
        <v>16</v>
      </c>
      <c r="AZ2585" s="6">
        <v>253</v>
      </c>
      <c r="BA2585" s="87" t="s">
        <v>2365</v>
      </c>
      <c r="BB2585" s="39" t="s">
        <v>2582</v>
      </c>
      <c r="BC2585" s="84" t="s">
        <v>2359</v>
      </c>
      <c r="BJ2585" s="47" t="s">
        <v>2493</v>
      </c>
      <c r="BL2585" s="42" t="s">
        <v>2494</v>
      </c>
      <c r="BM2585" s="43" t="s">
        <v>2495</v>
      </c>
      <c r="BO2585" s="17">
        <v>65240</v>
      </c>
      <c r="BP2585" s="18" t="s">
        <v>1355</v>
      </c>
    </row>
    <row r="2586" spans="1:68" ht="15" customHeight="1" thickBot="1" x14ac:dyDescent="0.35">
      <c r="A2586" s="116">
        <v>2585</v>
      </c>
      <c r="H2586" s="121" t="s">
        <v>2589</v>
      </c>
      <c r="I2586" s="117">
        <v>8</v>
      </c>
      <c r="J2586" s="119" t="s">
        <v>2590</v>
      </c>
      <c r="K2586" s="119" t="s">
        <v>2591</v>
      </c>
      <c r="L2586" s="119" t="s">
        <v>2473</v>
      </c>
      <c r="M2586" s="119" t="s">
        <v>2592</v>
      </c>
      <c r="N2586" s="119" t="s">
        <v>2474</v>
      </c>
      <c r="O2586" s="119" t="s">
        <v>2593</v>
      </c>
      <c r="P2586" s="119" t="s">
        <v>2588</v>
      </c>
      <c r="Q2586" s="119" t="s">
        <v>2588</v>
      </c>
      <c r="R2586" s="6">
        <f t="shared" si="377"/>
        <v>2</v>
      </c>
      <c r="S2586" s="6">
        <f t="shared" si="378"/>
        <v>1</v>
      </c>
      <c r="T2586" s="7">
        <f t="shared" si="379"/>
        <v>130306</v>
      </c>
      <c r="U2586" s="122" t="str">
        <f t="shared" si="380"/>
        <v>1FD02</v>
      </c>
      <c r="V2586" s="10">
        <f t="shared" si="381"/>
        <v>253</v>
      </c>
      <c r="W2586" s="10">
        <f t="shared" si="382"/>
        <v>2</v>
      </c>
      <c r="X2586" s="11">
        <f t="shared" si="383"/>
        <v>3</v>
      </c>
      <c r="Y2586" s="11">
        <f t="shared" si="384"/>
        <v>253</v>
      </c>
      <c r="Z2586" s="12" t="str">
        <f t="shared" si="385"/>
        <v>Wind Data</v>
      </c>
      <c r="AI2586" s="17"/>
      <c r="AJ2586" s="18"/>
      <c r="AK2586" s="19"/>
      <c r="AL2586" s="21"/>
      <c r="AM2586" s="21"/>
      <c r="AN2586" s="21"/>
      <c r="AO2586" s="21"/>
      <c r="AP2586" s="20"/>
      <c r="AQ2586" s="22"/>
      <c r="AR2586" s="20"/>
      <c r="AS2586" s="20"/>
      <c r="AT2586" s="20"/>
      <c r="AU2586" s="20"/>
      <c r="AV2586" s="20"/>
      <c r="AW2586" s="20"/>
      <c r="AX2586" s="222">
        <v>130306</v>
      </c>
      <c r="AY2586" s="6">
        <v>3</v>
      </c>
      <c r="AZ2586" s="6">
        <v>253</v>
      </c>
      <c r="BA2586" s="87" t="s">
        <v>2496</v>
      </c>
      <c r="BB2586" s="39" t="s">
        <v>2583</v>
      </c>
      <c r="BC2586" s="84" t="s">
        <v>2349</v>
      </c>
      <c r="BD2586" s="38" t="s">
        <v>2497</v>
      </c>
      <c r="BE2586" s="39" t="s">
        <v>2584</v>
      </c>
      <c r="BF2586" s="90" t="s">
        <v>2498</v>
      </c>
      <c r="BJ2586" s="47" t="s">
        <v>2499</v>
      </c>
      <c r="BL2586" s="42" t="s">
        <v>2500</v>
      </c>
      <c r="BM2586" s="43" t="s">
        <v>2495</v>
      </c>
      <c r="BO2586" s="17">
        <v>65241</v>
      </c>
      <c r="BP2586" s="18" t="s">
        <v>1356</v>
      </c>
    </row>
    <row r="2587" spans="1:68" ht="15" customHeight="1" thickBot="1" x14ac:dyDescent="0.35">
      <c r="A2587" s="116">
        <v>2586</v>
      </c>
      <c r="H2587" s="121" t="s">
        <v>2586</v>
      </c>
      <c r="I2587" s="117">
        <v>8</v>
      </c>
      <c r="J2587" s="119" t="s">
        <v>2471</v>
      </c>
      <c r="K2587" s="119" t="s">
        <v>2471</v>
      </c>
      <c r="L2587" s="120" t="s">
        <v>2475</v>
      </c>
      <c r="M2587" s="120" t="s">
        <v>2476</v>
      </c>
      <c r="N2587" s="120" t="s">
        <v>2477</v>
      </c>
      <c r="O2587" s="120" t="s">
        <v>2588</v>
      </c>
      <c r="P2587" s="119" t="s">
        <v>2588</v>
      </c>
      <c r="Q2587" s="119" t="s">
        <v>2588</v>
      </c>
      <c r="R2587" s="6">
        <f t="shared" si="377"/>
        <v>5</v>
      </c>
      <c r="S2587" s="6">
        <f t="shared" si="378"/>
        <v>1</v>
      </c>
      <c r="T2587" s="7">
        <f t="shared" si="379"/>
        <v>130312</v>
      </c>
      <c r="U2587" s="122" t="str">
        <f t="shared" si="380"/>
        <v>1FD08</v>
      </c>
      <c r="V2587" s="10">
        <f t="shared" si="381"/>
        <v>253</v>
      </c>
      <c r="W2587" s="10">
        <f t="shared" si="382"/>
        <v>8</v>
      </c>
      <c r="X2587" s="11">
        <f t="shared" si="383"/>
        <v>16</v>
      </c>
      <c r="Y2587" s="11">
        <f t="shared" si="384"/>
        <v>253</v>
      </c>
      <c r="Z2587" s="12" t="str">
        <f t="shared" si="385"/>
        <v>Temperature</v>
      </c>
      <c r="AI2587" s="17"/>
      <c r="AJ2587" s="18"/>
      <c r="AK2587" s="19"/>
      <c r="AQ2587" s="37"/>
      <c r="AR2587" s="34"/>
      <c r="AS2587" s="34"/>
      <c r="AT2587" s="34"/>
      <c r="AU2587" s="34"/>
      <c r="AV2587" s="34"/>
      <c r="AW2587" s="34"/>
      <c r="AX2587" s="223">
        <v>130312</v>
      </c>
      <c r="AY2587" s="6">
        <v>16</v>
      </c>
      <c r="AZ2587" s="6">
        <v>253</v>
      </c>
      <c r="BA2587" s="87" t="s">
        <v>2365</v>
      </c>
      <c r="BB2587" s="39" t="s">
        <v>2464</v>
      </c>
      <c r="BC2587" s="84" t="s">
        <v>2359</v>
      </c>
      <c r="BJ2587" s="47" t="s">
        <v>2501</v>
      </c>
      <c r="BL2587" s="42" t="s">
        <v>2494</v>
      </c>
      <c r="BM2587" s="43" t="s">
        <v>2495</v>
      </c>
      <c r="BO2587" s="17">
        <v>65242</v>
      </c>
      <c r="BP2587" s="18" t="s">
        <v>1357</v>
      </c>
    </row>
    <row r="2588" spans="1:68" ht="15" customHeight="1" thickBot="1" x14ac:dyDescent="0.35">
      <c r="A2588" s="116">
        <v>2587</v>
      </c>
      <c r="H2588" s="121" t="s">
        <v>2589</v>
      </c>
      <c r="I2588" s="117">
        <v>8</v>
      </c>
      <c r="J2588" s="119" t="s">
        <v>2478</v>
      </c>
      <c r="K2588" s="119" t="s">
        <v>2479</v>
      </c>
      <c r="L2588" s="120" t="s">
        <v>2480</v>
      </c>
      <c r="M2588" s="119" t="s">
        <v>2481</v>
      </c>
      <c r="N2588" s="119" t="s">
        <v>2482</v>
      </c>
      <c r="O2588" s="119" t="s">
        <v>2483</v>
      </c>
      <c r="P2588" s="119" t="s">
        <v>2475</v>
      </c>
      <c r="Q2588" s="119" t="s">
        <v>2473</v>
      </c>
      <c r="R2588" s="6">
        <f t="shared" si="377"/>
        <v>2</v>
      </c>
      <c r="S2588" s="6">
        <f t="shared" si="378"/>
        <v>1</v>
      </c>
      <c r="T2588" s="7">
        <f t="shared" si="379"/>
        <v>130306</v>
      </c>
      <c r="U2588" s="122" t="str">
        <f t="shared" si="380"/>
        <v>1FD02</v>
      </c>
      <c r="V2588" s="10">
        <f t="shared" si="381"/>
        <v>253</v>
      </c>
      <c r="W2588" s="10">
        <f t="shared" si="382"/>
        <v>2</v>
      </c>
      <c r="X2588" s="11">
        <f t="shared" si="383"/>
        <v>3</v>
      </c>
      <c r="Y2588" s="11">
        <f t="shared" si="384"/>
        <v>253</v>
      </c>
      <c r="Z2588" s="12" t="str">
        <f t="shared" si="385"/>
        <v>Wind Data</v>
      </c>
      <c r="AI2588" s="17"/>
      <c r="AJ2588" s="18"/>
      <c r="AK2588" s="19"/>
      <c r="AL2588" s="21"/>
      <c r="AM2588" s="21"/>
      <c r="AN2588" s="21"/>
      <c r="AO2588" s="21"/>
      <c r="AP2588" s="20"/>
      <c r="AQ2588" s="22"/>
      <c r="AR2588" s="20"/>
      <c r="AS2588" s="20"/>
      <c r="AT2588" s="20"/>
      <c r="AU2588" s="20"/>
      <c r="AV2588" s="20"/>
      <c r="AW2588" s="20"/>
      <c r="AX2588" s="222">
        <v>130306</v>
      </c>
      <c r="AY2588" s="6">
        <v>3</v>
      </c>
      <c r="AZ2588" s="6">
        <v>253</v>
      </c>
      <c r="BA2588" s="87" t="s">
        <v>2496</v>
      </c>
      <c r="BB2588" s="39" t="s">
        <v>2598</v>
      </c>
      <c r="BC2588" s="84" t="s">
        <v>2349</v>
      </c>
      <c r="BD2588" s="38" t="s">
        <v>2497</v>
      </c>
      <c r="BE2588" s="39" t="s">
        <v>2599</v>
      </c>
      <c r="BF2588" s="90" t="s">
        <v>2498</v>
      </c>
      <c r="BJ2588" s="47" t="s">
        <v>2505</v>
      </c>
      <c r="BL2588" s="42" t="s">
        <v>2500</v>
      </c>
      <c r="BM2588" s="43" t="s">
        <v>2495</v>
      </c>
      <c r="BO2588" s="17">
        <v>65243</v>
      </c>
      <c r="BP2588" s="18" t="s">
        <v>1358</v>
      </c>
    </row>
    <row r="2589" spans="1:68" ht="15" customHeight="1" thickBot="1" x14ac:dyDescent="0.35">
      <c r="A2589" s="116">
        <v>2588</v>
      </c>
      <c r="H2589" s="121" t="s">
        <v>2503</v>
      </c>
      <c r="I2589" s="117">
        <v>8</v>
      </c>
      <c r="J2589" s="120" t="s">
        <v>2471</v>
      </c>
      <c r="K2589" s="119" t="s">
        <v>2481</v>
      </c>
      <c r="L2589" s="119" t="s">
        <v>2480</v>
      </c>
      <c r="M2589" s="119" t="s">
        <v>2479</v>
      </c>
      <c r="N2589" s="119" t="s">
        <v>2478</v>
      </c>
      <c r="O2589" s="120" t="s">
        <v>2588</v>
      </c>
      <c r="P2589" s="119" t="s">
        <v>2588</v>
      </c>
      <c r="Q2589" s="119" t="s">
        <v>2588</v>
      </c>
      <c r="R2589" s="6">
        <f t="shared" si="377"/>
        <v>5</v>
      </c>
      <c r="S2589" s="6">
        <f t="shared" si="378"/>
        <v>1</v>
      </c>
      <c r="T2589" s="7">
        <f t="shared" si="379"/>
        <v>130312</v>
      </c>
      <c r="U2589" s="122" t="str">
        <f t="shared" si="380"/>
        <v>1FD08</v>
      </c>
      <c r="V2589" s="10">
        <f t="shared" si="381"/>
        <v>253</v>
      </c>
      <c r="W2589" s="10">
        <f t="shared" si="382"/>
        <v>8</v>
      </c>
      <c r="X2589" s="11">
        <f t="shared" si="383"/>
        <v>16</v>
      </c>
      <c r="Y2589" s="11">
        <f t="shared" si="384"/>
        <v>253</v>
      </c>
      <c r="Z2589" s="12" t="str">
        <f t="shared" si="385"/>
        <v>Temperature</v>
      </c>
      <c r="AI2589" s="17"/>
      <c r="AJ2589" s="18"/>
      <c r="AK2589" s="19"/>
      <c r="AQ2589" s="37"/>
      <c r="AR2589" s="34"/>
      <c r="AS2589" s="34"/>
      <c r="AT2589" s="34"/>
      <c r="AU2589" s="34"/>
      <c r="AV2589" s="34"/>
      <c r="AW2589" s="34"/>
      <c r="AX2589" s="223">
        <v>130312</v>
      </c>
      <c r="AY2589" s="6">
        <v>16</v>
      </c>
      <c r="AZ2589" s="6">
        <v>253</v>
      </c>
      <c r="BA2589" s="87" t="s">
        <v>2365</v>
      </c>
      <c r="BB2589" s="39" t="s">
        <v>2600</v>
      </c>
      <c r="BC2589" s="84" t="s">
        <v>2359</v>
      </c>
      <c r="BJ2589" s="47" t="s">
        <v>2601</v>
      </c>
      <c r="BL2589" s="42" t="s">
        <v>2494</v>
      </c>
      <c r="BM2589" s="43" t="s">
        <v>2495</v>
      </c>
      <c r="BO2589" s="17">
        <v>65244</v>
      </c>
      <c r="BP2589" s="18" t="s">
        <v>1359</v>
      </c>
    </row>
    <row r="2590" spans="1:68" ht="15" customHeight="1" thickBot="1" x14ac:dyDescent="0.35">
      <c r="A2590" s="116">
        <v>2589</v>
      </c>
      <c r="H2590" s="121" t="s">
        <v>2503</v>
      </c>
      <c r="I2590" s="117">
        <v>8</v>
      </c>
      <c r="J2590" s="119" t="s">
        <v>2471</v>
      </c>
      <c r="K2590" s="119" t="s">
        <v>2471</v>
      </c>
      <c r="L2590" s="119" t="s">
        <v>2472</v>
      </c>
      <c r="M2590" s="120" t="s">
        <v>2594</v>
      </c>
      <c r="N2590" s="120" t="s">
        <v>2473</v>
      </c>
      <c r="O2590" s="119" t="s">
        <v>2472</v>
      </c>
      <c r="P2590" s="119" t="s">
        <v>2475</v>
      </c>
      <c r="Q2590" s="119" t="s">
        <v>2483</v>
      </c>
      <c r="R2590" s="6">
        <f t="shared" si="377"/>
        <v>5</v>
      </c>
      <c r="S2590" s="6">
        <f t="shared" si="378"/>
        <v>1</v>
      </c>
      <c r="T2590" s="7">
        <f t="shared" si="379"/>
        <v>130312</v>
      </c>
      <c r="U2590" s="122" t="str">
        <f t="shared" si="380"/>
        <v>1FD08</v>
      </c>
      <c r="V2590" s="10">
        <f t="shared" si="381"/>
        <v>253</v>
      </c>
      <c r="W2590" s="10">
        <f t="shared" si="382"/>
        <v>8</v>
      </c>
      <c r="X2590" s="11">
        <f t="shared" si="383"/>
        <v>16</v>
      </c>
      <c r="Y2590" s="11">
        <f t="shared" si="384"/>
        <v>253</v>
      </c>
      <c r="Z2590" s="12" t="str">
        <f t="shared" si="385"/>
        <v>Temperature</v>
      </c>
      <c r="AI2590" s="17"/>
      <c r="AJ2590" s="18"/>
      <c r="AK2590" s="19"/>
      <c r="AL2590" s="21"/>
      <c r="AM2590" s="21"/>
      <c r="AN2590" s="21"/>
      <c r="AO2590" s="21"/>
      <c r="AP2590" s="20"/>
      <c r="AQ2590" s="22"/>
      <c r="AR2590" s="20"/>
      <c r="AS2590" s="20"/>
      <c r="AT2590" s="20"/>
      <c r="AU2590" s="20"/>
      <c r="AV2590" s="20"/>
      <c r="AW2590" s="20"/>
      <c r="AX2590" s="222">
        <v>130312</v>
      </c>
      <c r="AY2590" s="6">
        <v>16</v>
      </c>
      <c r="AZ2590" s="6">
        <v>253</v>
      </c>
      <c r="BA2590" s="87" t="s">
        <v>2365</v>
      </c>
      <c r="BB2590" s="39" t="s">
        <v>2585</v>
      </c>
      <c r="BC2590" s="84" t="s">
        <v>2359</v>
      </c>
      <c r="BJ2590" s="47" t="s">
        <v>2493</v>
      </c>
      <c r="BL2590" s="42" t="s">
        <v>2494</v>
      </c>
      <c r="BM2590" s="43" t="s">
        <v>2495</v>
      </c>
      <c r="BO2590" s="17">
        <v>65245</v>
      </c>
      <c r="BP2590" s="18" t="s">
        <v>1360</v>
      </c>
    </row>
    <row r="2591" spans="1:68" ht="15" customHeight="1" thickBot="1" x14ac:dyDescent="0.35">
      <c r="A2591" s="116">
        <v>2590</v>
      </c>
      <c r="H2591" s="121" t="s">
        <v>2503</v>
      </c>
      <c r="I2591" s="117">
        <v>7</v>
      </c>
      <c r="J2591" s="119" t="s">
        <v>2484</v>
      </c>
      <c r="K2591" s="120" t="s">
        <v>2594</v>
      </c>
      <c r="L2591" s="119" t="s">
        <v>2481</v>
      </c>
      <c r="M2591" s="119" t="s">
        <v>2480</v>
      </c>
      <c r="N2591" s="120" t="s">
        <v>2479</v>
      </c>
      <c r="O2591" s="119" t="s">
        <v>2504</v>
      </c>
      <c r="P2591" s="119" t="s">
        <v>2475</v>
      </c>
      <c r="Q2591" s="119" t="s">
        <v>2485</v>
      </c>
      <c r="R2591" s="6">
        <f t="shared" si="377"/>
        <v>5</v>
      </c>
      <c r="S2591" s="6">
        <f t="shared" si="378"/>
        <v>1</v>
      </c>
      <c r="T2591" s="7">
        <f t="shared" si="379"/>
        <v>130312</v>
      </c>
      <c r="U2591" s="122" t="str">
        <f t="shared" si="380"/>
        <v>1FD08</v>
      </c>
      <c r="V2591" s="10">
        <f t="shared" si="381"/>
        <v>253</v>
      </c>
      <c r="W2591" s="10">
        <f t="shared" si="382"/>
        <v>8</v>
      </c>
      <c r="X2591" s="11">
        <f t="shared" si="383"/>
        <v>16</v>
      </c>
      <c r="Y2591" s="11">
        <f t="shared" si="384"/>
        <v>253</v>
      </c>
      <c r="Z2591" s="12" t="str">
        <f t="shared" si="385"/>
        <v>Temperature</v>
      </c>
      <c r="AI2591" s="17"/>
      <c r="AJ2591" s="18"/>
      <c r="AK2591" s="19"/>
      <c r="AQ2591" s="37"/>
      <c r="AR2591" s="34"/>
      <c r="AS2591" s="34"/>
      <c r="AT2591" s="34"/>
      <c r="AU2591" s="34"/>
      <c r="AV2591" s="34"/>
      <c r="AW2591" s="34"/>
      <c r="AX2591" s="223">
        <v>130312</v>
      </c>
      <c r="AY2591" s="6">
        <v>16</v>
      </c>
      <c r="AZ2591" s="6">
        <v>253</v>
      </c>
      <c r="BA2591" s="87" t="s">
        <v>2365</v>
      </c>
      <c r="BB2591" s="39" t="s">
        <v>2602</v>
      </c>
      <c r="BC2591" s="84" t="s">
        <v>2359</v>
      </c>
      <c r="BJ2591" s="47" t="s">
        <v>2603</v>
      </c>
      <c r="BL2591" s="42" t="s">
        <v>2494</v>
      </c>
      <c r="BM2591" s="43" t="s">
        <v>2495</v>
      </c>
      <c r="BO2591" s="17">
        <v>65246</v>
      </c>
      <c r="BP2591" s="18" t="s">
        <v>1361</v>
      </c>
    </row>
    <row r="2592" spans="1:68" ht="15" customHeight="1" thickBot="1" x14ac:dyDescent="0.35">
      <c r="A2592" s="116">
        <v>2591</v>
      </c>
      <c r="H2592" s="121" t="s">
        <v>2595</v>
      </c>
      <c r="I2592" s="117">
        <v>8</v>
      </c>
      <c r="J2592" s="120" t="s">
        <v>2471</v>
      </c>
      <c r="K2592" s="120" t="s">
        <v>2471</v>
      </c>
      <c r="L2592" s="120" t="s">
        <v>2472</v>
      </c>
      <c r="M2592" s="119" t="s">
        <v>2594</v>
      </c>
      <c r="N2592" s="120" t="s">
        <v>2486</v>
      </c>
      <c r="O2592" s="120" t="s">
        <v>2588</v>
      </c>
      <c r="P2592" s="120" t="s">
        <v>2588</v>
      </c>
      <c r="Q2592" s="120" t="s">
        <v>2588</v>
      </c>
      <c r="R2592" s="6">
        <f t="shared" si="377"/>
        <v>5</v>
      </c>
      <c r="S2592" s="6">
        <f t="shared" si="378"/>
        <v>1</v>
      </c>
      <c r="T2592" s="7">
        <f t="shared" si="379"/>
        <v>130312</v>
      </c>
      <c r="U2592" s="122" t="str">
        <f t="shared" si="380"/>
        <v>1FD08</v>
      </c>
      <c r="V2592" s="10">
        <f t="shared" si="381"/>
        <v>253</v>
      </c>
      <c r="W2592" s="10">
        <f t="shared" si="382"/>
        <v>8</v>
      </c>
      <c r="X2592" s="11">
        <f t="shared" si="383"/>
        <v>25</v>
      </c>
      <c r="Y2592" s="11">
        <f t="shared" si="384"/>
        <v>253</v>
      </c>
      <c r="Z2592" s="12" t="str">
        <f t="shared" si="385"/>
        <v>Temperature</v>
      </c>
      <c r="AI2592" s="17"/>
      <c r="AJ2592" s="18"/>
      <c r="AK2592" s="19"/>
      <c r="AL2592" s="21"/>
      <c r="AM2592" s="21"/>
      <c r="AN2592" s="21"/>
      <c r="AO2592" s="21"/>
      <c r="AP2592" s="20"/>
      <c r="AQ2592" s="22"/>
      <c r="AR2592" s="20"/>
      <c r="AS2592" s="20"/>
      <c r="AT2592" s="20"/>
      <c r="AU2592" s="20"/>
      <c r="AV2592" s="20"/>
      <c r="AW2592" s="20"/>
      <c r="AX2592" s="222">
        <v>130312</v>
      </c>
      <c r="AY2592" s="6">
        <v>25</v>
      </c>
      <c r="AZ2592" s="6">
        <v>253</v>
      </c>
      <c r="BA2592" s="87" t="s">
        <v>2365</v>
      </c>
      <c r="BB2592" s="39" t="s">
        <v>2467</v>
      </c>
      <c r="BC2592" s="84" t="s">
        <v>2359</v>
      </c>
      <c r="BJ2592" s="47" t="s">
        <v>2493</v>
      </c>
      <c r="BL2592" s="42" t="s">
        <v>2604</v>
      </c>
      <c r="BM2592" s="43" t="s">
        <v>2495</v>
      </c>
      <c r="BO2592" s="17">
        <v>65247</v>
      </c>
      <c r="BP2592" s="18" t="s">
        <v>1362</v>
      </c>
    </row>
    <row r="2593" spans="1:68" ht="15" customHeight="1" thickBot="1" x14ac:dyDescent="0.35">
      <c r="A2593" s="116">
        <v>2592</v>
      </c>
      <c r="H2593" s="121" t="s">
        <v>2487</v>
      </c>
      <c r="I2593" s="117">
        <v>8</v>
      </c>
      <c r="J2593" s="119" t="s">
        <v>2488</v>
      </c>
      <c r="K2593" s="119" t="s">
        <v>2489</v>
      </c>
      <c r="L2593" s="120" t="s">
        <v>2473</v>
      </c>
      <c r="M2593" s="119" t="s">
        <v>2490</v>
      </c>
      <c r="N2593" s="119" t="s">
        <v>2491</v>
      </c>
      <c r="O2593" s="119" t="s">
        <v>2492</v>
      </c>
      <c r="P2593" s="119" t="s">
        <v>2596</v>
      </c>
      <c r="Q2593" s="119" t="s">
        <v>2597</v>
      </c>
      <c r="R2593" s="6">
        <f t="shared" si="377"/>
        <v>2</v>
      </c>
      <c r="S2593" s="6">
        <f t="shared" si="378"/>
        <v>1</v>
      </c>
      <c r="T2593" s="7">
        <f t="shared" si="379"/>
        <v>130306</v>
      </c>
      <c r="U2593" s="122" t="str">
        <f t="shared" si="380"/>
        <v>1FD02</v>
      </c>
      <c r="V2593" s="10">
        <f t="shared" si="381"/>
        <v>253</v>
      </c>
      <c r="W2593" s="10">
        <f t="shared" si="382"/>
        <v>2</v>
      </c>
      <c r="X2593" s="11">
        <f t="shared" si="383"/>
        <v>3</v>
      </c>
      <c r="Y2593" s="11">
        <f t="shared" si="384"/>
        <v>253</v>
      </c>
      <c r="Z2593" s="12" t="str">
        <f t="shared" si="385"/>
        <v>Wind Data</v>
      </c>
      <c r="AI2593" s="17"/>
      <c r="AJ2593" s="18"/>
      <c r="AK2593" s="19"/>
      <c r="AQ2593" s="37"/>
      <c r="AR2593" s="34"/>
      <c r="AS2593" s="34"/>
      <c r="AT2593" s="34"/>
      <c r="AU2593" s="34"/>
      <c r="AV2593" s="34"/>
      <c r="AW2593" s="34"/>
      <c r="AX2593" s="223">
        <v>130306</v>
      </c>
      <c r="AY2593" s="6">
        <v>3</v>
      </c>
      <c r="AZ2593" s="6">
        <v>253</v>
      </c>
      <c r="BA2593" s="87" t="s">
        <v>2496</v>
      </c>
      <c r="BB2593" s="39" t="s">
        <v>2468</v>
      </c>
      <c r="BC2593" s="84" t="s">
        <v>2349</v>
      </c>
      <c r="BD2593" s="38" t="s">
        <v>2497</v>
      </c>
      <c r="BE2593" s="39" t="s">
        <v>2469</v>
      </c>
      <c r="BF2593" s="90" t="s">
        <v>2498</v>
      </c>
      <c r="BJ2593" s="47" t="s">
        <v>2499</v>
      </c>
      <c r="BL2593" s="42" t="s">
        <v>2500</v>
      </c>
      <c r="BM2593" s="43" t="s">
        <v>2495</v>
      </c>
      <c r="BO2593" s="17">
        <v>65308</v>
      </c>
      <c r="BP2593" s="18" t="s">
        <v>1396</v>
      </c>
    </row>
    <row r="2594" spans="1:68" ht="15" customHeight="1" thickBot="1" x14ac:dyDescent="0.35">
      <c r="A2594" s="116">
        <v>2593</v>
      </c>
      <c r="H2594" s="121" t="s">
        <v>2586</v>
      </c>
      <c r="I2594" s="117">
        <v>8</v>
      </c>
      <c r="J2594" s="119" t="s">
        <v>2471</v>
      </c>
      <c r="K2594" s="119" t="s">
        <v>2471</v>
      </c>
      <c r="L2594" s="119" t="s">
        <v>2472</v>
      </c>
      <c r="M2594" s="119" t="s">
        <v>2587</v>
      </c>
      <c r="N2594" s="119" t="s">
        <v>2502</v>
      </c>
      <c r="O2594" s="119" t="s">
        <v>2588</v>
      </c>
      <c r="P2594" s="119" t="s">
        <v>2588</v>
      </c>
      <c r="Q2594" s="120" t="s">
        <v>2588</v>
      </c>
      <c r="R2594" s="6">
        <f t="shared" si="377"/>
        <v>5</v>
      </c>
      <c r="S2594" s="6">
        <f t="shared" si="378"/>
        <v>1</v>
      </c>
      <c r="T2594" s="7">
        <f t="shared" si="379"/>
        <v>130312</v>
      </c>
      <c r="U2594" s="122" t="str">
        <f t="shared" si="380"/>
        <v>1FD08</v>
      </c>
      <c r="V2594" s="10">
        <f t="shared" si="381"/>
        <v>253</v>
      </c>
      <c r="W2594" s="10">
        <f t="shared" si="382"/>
        <v>8</v>
      </c>
      <c r="X2594" s="11">
        <f t="shared" si="383"/>
        <v>16</v>
      </c>
      <c r="Y2594" s="11">
        <f t="shared" si="384"/>
        <v>253</v>
      </c>
      <c r="Z2594" s="12" t="str">
        <f t="shared" si="385"/>
        <v>Temperature</v>
      </c>
      <c r="AI2594" s="17"/>
      <c r="AJ2594" s="18"/>
      <c r="AK2594" s="19"/>
      <c r="AL2594" s="21"/>
      <c r="AM2594" s="21"/>
      <c r="AN2594" s="21"/>
      <c r="AO2594" s="21"/>
      <c r="AP2594" s="20"/>
      <c r="AQ2594" s="22"/>
      <c r="AR2594" s="20"/>
      <c r="AS2594" s="20"/>
      <c r="AT2594" s="20"/>
      <c r="AU2594" s="20"/>
      <c r="AV2594" s="20"/>
      <c r="AW2594" s="20"/>
      <c r="AX2594" s="222">
        <v>130312</v>
      </c>
      <c r="AY2594" s="6">
        <v>16</v>
      </c>
      <c r="AZ2594" s="6">
        <v>253</v>
      </c>
      <c r="BA2594" s="87" t="s">
        <v>2365</v>
      </c>
      <c r="BB2594" s="39" t="s">
        <v>2582</v>
      </c>
      <c r="BC2594" s="84" t="s">
        <v>2359</v>
      </c>
      <c r="BJ2594" s="47" t="s">
        <v>2493</v>
      </c>
      <c r="BL2594" s="42" t="s">
        <v>2494</v>
      </c>
      <c r="BM2594" s="43" t="s">
        <v>2495</v>
      </c>
      <c r="BO2594" s="17">
        <v>65309</v>
      </c>
      <c r="BP2594" s="18" t="s">
        <v>1396</v>
      </c>
    </row>
    <row r="2595" spans="1:68" ht="15" customHeight="1" thickBot="1" x14ac:dyDescent="0.35">
      <c r="A2595" s="116">
        <v>2594</v>
      </c>
      <c r="H2595" s="121" t="s">
        <v>2589</v>
      </c>
      <c r="I2595" s="117">
        <v>8</v>
      </c>
      <c r="J2595" s="120" t="s">
        <v>2590</v>
      </c>
      <c r="K2595" s="119" t="s">
        <v>2591</v>
      </c>
      <c r="L2595" s="119" t="s">
        <v>2473</v>
      </c>
      <c r="M2595" s="119" t="s">
        <v>2592</v>
      </c>
      <c r="N2595" s="119" t="s">
        <v>2474</v>
      </c>
      <c r="O2595" s="120" t="s">
        <v>2593</v>
      </c>
      <c r="P2595" s="119" t="s">
        <v>2588</v>
      </c>
      <c r="Q2595" s="119" t="s">
        <v>2588</v>
      </c>
      <c r="R2595" s="6">
        <f t="shared" si="377"/>
        <v>2</v>
      </c>
      <c r="S2595" s="6">
        <f t="shared" si="378"/>
        <v>1</v>
      </c>
      <c r="T2595" s="7">
        <f t="shared" si="379"/>
        <v>130306</v>
      </c>
      <c r="U2595" s="122" t="str">
        <f t="shared" si="380"/>
        <v>1FD02</v>
      </c>
      <c r="V2595" s="10">
        <f t="shared" si="381"/>
        <v>253</v>
      </c>
      <c r="W2595" s="10">
        <f t="shared" si="382"/>
        <v>2</v>
      </c>
      <c r="X2595" s="11">
        <f t="shared" si="383"/>
        <v>3</v>
      </c>
      <c r="Y2595" s="11">
        <f t="shared" si="384"/>
        <v>253</v>
      </c>
      <c r="Z2595" s="12" t="str">
        <f t="shared" si="385"/>
        <v>Wind Data</v>
      </c>
      <c r="AI2595" s="17"/>
      <c r="AJ2595" s="18"/>
      <c r="AK2595" s="19"/>
      <c r="AQ2595" s="37"/>
      <c r="AR2595" s="34"/>
      <c r="AS2595" s="34"/>
      <c r="AT2595" s="34"/>
      <c r="AU2595" s="34"/>
      <c r="AV2595" s="34"/>
      <c r="AW2595" s="34"/>
      <c r="AX2595" s="223">
        <v>130306</v>
      </c>
      <c r="AY2595" s="6">
        <v>3</v>
      </c>
      <c r="AZ2595" s="6">
        <v>253</v>
      </c>
      <c r="BA2595" s="87" t="s">
        <v>2496</v>
      </c>
      <c r="BB2595" s="39" t="s">
        <v>2583</v>
      </c>
      <c r="BC2595" s="84" t="s">
        <v>2349</v>
      </c>
      <c r="BD2595" s="38" t="s">
        <v>2497</v>
      </c>
      <c r="BE2595" s="39" t="s">
        <v>2584</v>
      </c>
      <c r="BF2595" s="90" t="s">
        <v>2498</v>
      </c>
      <c r="BJ2595" s="47" t="s">
        <v>2499</v>
      </c>
      <c r="BL2595" s="42" t="s">
        <v>2500</v>
      </c>
      <c r="BM2595" s="43" t="s">
        <v>2495</v>
      </c>
      <c r="BO2595" s="17">
        <v>65310</v>
      </c>
      <c r="BP2595" s="18" t="s">
        <v>1396</v>
      </c>
    </row>
    <row r="2596" spans="1:68" ht="15" customHeight="1" thickBot="1" x14ac:dyDescent="0.35">
      <c r="A2596" s="116">
        <v>2595</v>
      </c>
      <c r="H2596" s="121" t="s">
        <v>2586</v>
      </c>
      <c r="I2596" s="117">
        <v>8</v>
      </c>
      <c r="J2596" s="119" t="s">
        <v>2471</v>
      </c>
      <c r="K2596" s="119" t="s">
        <v>2471</v>
      </c>
      <c r="L2596" s="119" t="s">
        <v>2475</v>
      </c>
      <c r="M2596" s="120" t="s">
        <v>2476</v>
      </c>
      <c r="N2596" s="120" t="s">
        <v>2477</v>
      </c>
      <c r="O2596" s="119" t="s">
        <v>2588</v>
      </c>
      <c r="P2596" s="119" t="s">
        <v>2588</v>
      </c>
      <c r="Q2596" s="119" t="s">
        <v>2588</v>
      </c>
      <c r="R2596" s="6">
        <f t="shared" si="377"/>
        <v>5</v>
      </c>
      <c r="S2596" s="6">
        <f t="shared" si="378"/>
        <v>1</v>
      </c>
      <c r="T2596" s="7">
        <f t="shared" si="379"/>
        <v>130312</v>
      </c>
      <c r="U2596" s="122" t="str">
        <f t="shared" si="380"/>
        <v>1FD08</v>
      </c>
      <c r="V2596" s="10">
        <f t="shared" si="381"/>
        <v>253</v>
      </c>
      <c r="W2596" s="10">
        <f t="shared" si="382"/>
        <v>8</v>
      </c>
      <c r="X2596" s="11">
        <f t="shared" si="383"/>
        <v>16</v>
      </c>
      <c r="Y2596" s="11">
        <f t="shared" si="384"/>
        <v>253</v>
      </c>
      <c r="Z2596" s="12" t="str">
        <f t="shared" si="385"/>
        <v>Temperature</v>
      </c>
      <c r="AI2596" s="17"/>
      <c r="AJ2596" s="18"/>
      <c r="AK2596" s="19"/>
      <c r="AL2596" s="21"/>
      <c r="AM2596" s="21"/>
      <c r="AN2596" s="21"/>
      <c r="AO2596" s="21"/>
      <c r="AP2596" s="20"/>
      <c r="AQ2596" s="22"/>
      <c r="AR2596" s="20"/>
      <c r="AS2596" s="20"/>
      <c r="AT2596" s="20"/>
      <c r="AU2596" s="20"/>
      <c r="AV2596" s="20"/>
      <c r="AW2596" s="20"/>
      <c r="AX2596" s="222">
        <v>130312</v>
      </c>
      <c r="AY2596" s="6">
        <v>16</v>
      </c>
      <c r="AZ2596" s="6">
        <v>253</v>
      </c>
      <c r="BA2596" s="87" t="s">
        <v>2365</v>
      </c>
      <c r="BB2596" s="39" t="s">
        <v>2464</v>
      </c>
      <c r="BC2596" s="84" t="s">
        <v>2359</v>
      </c>
      <c r="BJ2596" s="47" t="s">
        <v>2501</v>
      </c>
      <c r="BL2596" s="42" t="s">
        <v>2494</v>
      </c>
      <c r="BM2596" s="43" t="s">
        <v>2495</v>
      </c>
      <c r="BO2596" s="17">
        <v>65311</v>
      </c>
      <c r="BP2596" s="18" t="s">
        <v>1396</v>
      </c>
    </row>
    <row r="2597" spans="1:68" ht="15" customHeight="1" thickBot="1" x14ac:dyDescent="0.35">
      <c r="A2597" s="116">
        <v>2596</v>
      </c>
      <c r="H2597" s="121" t="s">
        <v>2589</v>
      </c>
      <c r="I2597" s="117">
        <v>8</v>
      </c>
      <c r="J2597" s="119" t="s">
        <v>2478</v>
      </c>
      <c r="K2597" s="120" t="s">
        <v>2479</v>
      </c>
      <c r="L2597" s="119" t="s">
        <v>2480</v>
      </c>
      <c r="M2597" s="119" t="s">
        <v>2481</v>
      </c>
      <c r="N2597" s="120" t="s">
        <v>2482</v>
      </c>
      <c r="O2597" s="119" t="s">
        <v>2483</v>
      </c>
      <c r="P2597" s="119" t="s">
        <v>2475</v>
      </c>
      <c r="Q2597" s="119" t="s">
        <v>2473</v>
      </c>
      <c r="R2597" s="6">
        <f t="shared" si="377"/>
        <v>2</v>
      </c>
      <c r="S2597" s="6">
        <f t="shared" si="378"/>
        <v>1</v>
      </c>
      <c r="T2597" s="7">
        <f t="shared" si="379"/>
        <v>130306</v>
      </c>
      <c r="U2597" s="122" t="str">
        <f t="shared" si="380"/>
        <v>1FD02</v>
      </c>
      <c r="V2597" s="10">
        <f t="shared" si="381"/>
        <v>253</v>
      </c>
      <c r="W2597" s="10">
        <f t="shared" si="382"/>
        <v>2</v>
      </c>
      <c r="X2597" s="11">
        <f t="shared" si="383"/>
        <v>3</v>
      </c>
      <c r="Y2597" s="11">
        <f t="shared" si="384"/>
        <v>253</v>
      </c>
      <c r="Z2597" s="12" t="str">
        <f t="shared" si="385"/>
        <v>Wind Data</v>
      </c>
      <c r="AI2597" s="17"/>
      <c r="AJ2597" s="18"/>
      <c r="AK2597" s="19"/>
      <c r="AQ2597" s="37"/>
      <c r="AR2597" s="34"/>
      <c r="AS2597" s="34"/>
      <c r="AT2597" s="34"/>
      <c r="AU2597" s="34"/>
      <c r="AV2597" s="34"/>
      <c r="AW2597" s="34"/>
      <c r="AX2597" s="223">
        <v>130306</v>
      </c>
      <c r="AY2597" s="6">
        <v>3</v>
      </c>
      <c r="AZ2597" s="6">
        <v>253</v>
      </c>
      <c r="BA2597" s="87" t="s">
        <v>2496</v>
      </c>
      <c r="BB2597" s="39" t="s">
        <v>2598</v>
      </c>
      <c r="BC2597" s="84" t="s">
        <v>2349</v>
      </c>
      <c r="BD2597" s="38" t="s">
        <v>2497</v>
      </c>
      <c r="BE2597" s="39" t="s">
        <v>2599</v>
      </c>
      <c r="BF2597" s="90" t="s">
        <v>2498</v>
      </c>
      <c r="BJ2597" s="47" t="s">
        <v>2505</v>
      </c>
      <c r="BL2597" s="42" t="s">
        <v>2500</v>
      </c>
      <c r="BM2597" s="43" t="s">
        <v>2495</v>
      </c>
      <c r="BO2597" s="17">
        <v>130850</v>
      </c>
      <c r="BP2597" s="18" t="s">
        <v>1526</v>
      </c>
    </row>
    <row r="2598" spans="1:68" ht="15" customHeight="1" thickBot="1" x14ac:dyDescent="0.35">
      <c r="A2598" s="116">
        <v>2597</v>
      </c>
      <c r="H2598" s="121" t="s">
        <v>2503</v>
      </c>
      <c r="I2598" s="117">
        <v>8</v>
      </c>
      <c r="J2598" s="119" t="s">
        <v>2471</v>
      </c>
      <c r="K2598" s="119" t="s">
        <v>2481</v>
      </c>
      <c r="L2598" s="120" t="s">
        <v>2480</v>
      </c>
      <c r="M2598" s="119" t="s">
        <v>2479</v>
      </c>
      <c r="N2598" s="119" t="s">
        <v>2478</v>
      </c>
      <c r="O2598" s="119" t="s">
        <v>2588</v>
      </c>
      <c r="P2598" s="119" t="s">
        <v>2588</v>
      </c>
      <c r="Q2598" s="119" t="s">
        <v>2588</v>
      </c>
      <c r="R2598" s="6">
        <f t="shared" si="377"/>
        <v>5</v>
      </c>
      <c r="S2598" s="6">
        <f t="shared" si="378"/>
        <v>1</v>
      </c>
      <c r="T2598" s="7">
        <f t="shared" si="379"/>
        <v>130312</v>
      </c>
      <c r="U2598" s="122" t="str">
        <f t="shared" si="380"/>
        <v>1FD08</v>
      </c>
      <c r="V2598" s="10">
        <f t="shared" si="381"/>
        <v>253</v>
      </c>
      <c r="W2598" s="10">
        <f t="shared" si="382"/>
        <v>8</v>
      </c>
      <c r="X2598" s="11">
        <f t="shared" si="383"/>
        <v>16</v>
      </c>
      <c r="Y2598" s="11">
        <f t="shared" si="384"/>
        <v>253</v>
      </c>
      <c r="Z2598" s="12" t="str">
        <f t="shared" si="385"/>
        <v>Temperature</v>
      </c>
      <c r="AI2598" s="17"/>
      <c r="AJ2598" s="18"/>
      <c r="AK2598" s="19"/>
      <c r="AL2598" s="21"/>
      <c r="AM2598" s="21"/>
      <c r="AN2598" s="21"/>
      <c r="AO2598" s="21"/>
      <c r="AP2598" s="20"/>
      <c r="AQ2598" s="22"/>
      <c r="AR2598" s="20"/>
      <c r="AS2598" s="20"/>
      <c r="AT2598" s="20"/>
      <c r="AU2598" s="20"/>
      <c r="AV2598" s="20"/>
      <c r="AW2598" s="20"/>
      <c r="AX2598" s="222">
        <v>130312</v>
      </c>
      <c r="AY2598" s="6">
        <v>16</v>
      </c>
      <c r="AZ2598" s="6">
        <v>253</v>
      </c>
      <c r="BA2598" s="87" t="s">
        <v>2365</v>
      </c>
      <c r="BB2598" s="39" t="s">
        <v>2600</v>
      </c>
      <c r="BC2598" s="84" t="s">
        <v>2359</v>
      </c>
      <c r="BJ2598" s="47" t="s">
        <v>2601</v>
      </c>
      <c r="BL2598" s="42" t="s">
        <v>2494</v>
      </c>
      <c r="BM2598" s="43" t="s">
        <v>2495</v>
      </c>
      <c r="BO2598" s="17">
        <v>130851</v>
      </c>
      <c r="BP2598" s="18" t="s">
        <v>1526</v>
      </c>
    </row>
    <row r="2599" spans="1:68" ht="15" customHeight="1" thickBot="1" x14ac:dyDescent="0.35">
      <c r="A2599" s="116">
        <v>2598</v>
      </c>
      <c r="H2599" s="121" t="s">
        <v>2503</v>
      </c>
      <c r="I2599" s="117">
        <v>8</v>
      </c>
      <c r="J2599" s="119" t="s">
        <v>2471</v>
      </c>
      <c r="K2599" s="119" t="s">
        <v>2471</v>
      </c>
      <c r="L2599" s="119" t="s">
        <v>2472</v>
      </c>
      <c r="M2599" s="119" t="s">
        <v>2594</v>
      </c>
      <c r="N2599" s="119" t="s">
        <v>2473</v>
      </c>
      <c r="O2599" s="119" t="s">
        <v>2472</v>
      </c>
      <c r="P2599" s="119" t="s">
        <v>2475</v>
      </c>
      <c r="Q2599" s="120" t="s">
        <v>2483</v>
      </c>
      <c r="R2599" s="6">
        <f t="shared" si="377"/>
        <v>5</v>
      </c>
      <c r="S2599" s="6">
        <f t="shared" si="378"/>
        <v>1</v>
      </c>
      <c r="T2599" s="7">
        <f t="shared" si="379"/>
        <v>130312</v>
      </c>
      <c r="U2599" s="122" t="str">
        <f t="shared" si="380"/>
        <v>1FD08</v>
      </c>
      <c r="V2599" s="10">
        <f t="shared" si="381"/>
        <v>253</v>
      </c>
      <c r="W2599" s="10">
        <f t="shared" si="382"/>
        <v>8</v>
      </c>
      <c r="X2599" s="11">
        <f t="shared" si="383"/>
        <v>16</v>
      </c>
      <c r="Y2599" s="11">
        <f t="shared" si="384"/>
        <v>253</v>
      </c>
      <c r="Z2599" s="12" t="str">
        <f t="shared" si="385"/>
        <v>Temperature</v>
      </c>
      <c r="AI2599" s="17"/>
      <c r="AJ2599" s="18"/>
      <c r="AK2599" s="19"/>
      <c r="AQ2599" s="37"/>
      <c r="AR2599" s="34"/>
      <c r="AS2599" s="34"/>
      <c r="AT2599" s="34"/>
      <c r="AU2599" s="34"/>
      <c r="AV2599" s="34"/>
      <c r="AW2599" s="34"/>
      <c r="AX2599" s="223">
        <v>130312</v>
      </c>
      <c r="AY2599" s="6">
        <v>16</v>
      </c>
      <c r="AZ2599" s="6">
        <v>253</v>
      </c>
      <c r="BA2599" s="87" t="s">
        <v>2365</v>
      </c>
      <c r="BB2599" s="39" t="s">
        <v>2585</v>
      </c>
      <c r="BC2599" s="84" t="s">
        <v>2359</v>
      </c>
      <c r="BJ2599" s="47" t="s">
        <v>2493</v>
      </c>
      <c r="BL2599" s="42" t="s">
        <v>2494</v>
      </c>
      <c r="BM2599" s="43" t="s">
        <v>2495</v>
      </c>
      <c r="BO2599" s="17">
        <v>130852</v>
      </c>
      <c r="BP2599" s="18" t="s">
        <v>1526</v>
      </c>
    </row>
    <row r="2600" spans="1:68" ht="15" customHeight="1" thickBot="1" x14ac:dyDescent="0.35">
      <c r="A2600" s="116">
        <v>2599</v>
      </c>
      <c r="H2600" s="121" t="s">
        <v>2503</v>
      </c>
      <c r="I2600" s="117">
        <v>7</v>
      </c>
      <c r="J2600" s="120" t="s">
        <v>2484</v>
      </c>
      <c r="K2600" s="120" t="s">
        <v>2594</v>
      </c>
      <c r="L2600" s="120" t="s">
        <v>2481</v>
      </c>
      <c r="M2600" s="119" t="s">
        <v>2480</v>
      </c>
      <c r="N2600" s="119" t="s">
        <v>2479</v>
      </c>
      <c r="O2600" s="119" t="s">
        <v>2504</v>
      </c>
      <c r="P2600" s="119" t="s">
        <v>2475</v>
      </c>
      <c r="Q2600" s="119" t="s">
        <v>2485</v>
      </c>
      <c r="R2600" s="6">
        <f t="shared" si="377"/>
        <v>5</v>
      </c>
      <c r="S2600" s="6">
        <f t="shared" si="378"/>
        <v>1</v>
      </c>
      <c r="T2600" s="7">
        <f t="shared" si="379"/>
        <v>130312</v>
      </c>
      <c r="U2600" s="122" t="str">
        <f t="shared" si="380"/>
        <v>1FD08</v>
      </c>
      <c r="V2600" s="10">
        <f t="shared" si="381"/>
        <v>253</v>
      </c>
      <c r="W2600" s="10">
        <f t="shared" si="382"/>
        <v>8</v>
      </c>
      <c r="X2600" s="11">
        <f t="shared" si="383"/>
        <v>16</v>
      </c>
      <c r="Y2600" s="11">
        <f t="shared" si="384"/>
        <v>253</v>
      </c>
      <c r="Z2600" s="12" t="str">
        <f t="shared" si="385"/>
        <v>Temperature</v>
      </c>
      <c r="AI2600" s="17"/>
      <c r="AJ2600" s="18"/>
      <c r="AK2600" s="19"/>
      <c r="AL2600" s="21"/>
      <c r="AM2600" s="21"/>
      <c r="AN2600" s="21"/>
      <c r="AO2600" s="21"/>
      <c r="AP2600" s="20"/>
      <c r="AQ2600" s="22"/>
      <c r="AR2600" s="20"/>
      <c r="AS2600" s="20"/>
      <c r="AT2600" s="20"/>
      <c r="AU2600" s="20"/>
      <c r="AV2600" s="20"/>
      <c r="AW2600" s="20"/>
      <c r="AX2600" s="222">
        <v>130312</v>
      </c>
      <c r="AY2600" s="6">
        <v>16</v>
      </c>
      <c r="AZ2600" s="6">
        <v>253</v>
      </c>
      <c r="BA2600" s="87" t="s">
        <v>2365</v>
      </c>
      <c r="BB2600" s="39" t="s">
        <v>2602</v>
      </c>
      <c r="BC2600" s="84" t="s">
        <v>2359</v>
      </c>
      <c r="BJ2600" s="47" t="s">
        <v>2603</v>
      </c>
      <c r="BL2600" s="42" t="s">
        <v>2494</v>
      </c>
      <c r="BM2600" s="43" t="s">
        <v>2495</v>
      </c>
      <c r="BO2600" s="17">
        <v>130853</v>
      </c>
      <c r="BP2600" s="18" t="s">
        <v>1526</v>
      </c>
    </row>
    <row r="2601" spans="1:68" ht="15" customHeight="1" thickBot="1" x14ac:dyDescent="0.35">
      <c r="A2601" s="116">
        <v>2600</v>
      </c>
      <c r="H2601" s="121" t="s">
        <v>2595</v>
      </c>
      <c r="I2601" s="117">
        <v>8</v>
      </c>
      <c r="J2601" s="119" t="s">
        <v>2471</v>
      </c>
      <c r="K2601" s="119" t="s">
        <v>2471</v>
      </c>
      <c r="L2601" s="120" t="s">
        <v>2472</v>
      </c>
      <c r="M2601" s="119" t="s">
        <v>2594</v>
      </c>
      <c r="N2601" s="119" t="s">
        <v>2486</v>
      </c>
      <c r="O2601" s="119" t="s">
        <v>2588</v>
      </c>
      <c r="P2601" s="119" t="s">
        <v>2588</v>
      </c>
      <c r="Q2601" s="119" t="s">
        <v>2588</v>
      </c>
      <c r="R2601" s="6">
        <f t="shared" si="377"/>
        <v>5</v>
      </c>
      <c r="S2601" s="6">
        <f t="shared" si="378"/>
        <v>1</v>
      </c>
      <c r="T2601" s="7">
        <f t="shared" si="379"/>
        <v>130312</v>
      </c>
      <c r="U2601" s="122" t="str">
        <f t="shared" si="380"/>
        <v>1FD08</v>
      </c>
      <c r="V2601" s="10">
        <f t="shared" si="381"/>
        <v>253</v>
      </c>
      <c r="W2601" s="10">
        <f t="shared" si="382"/>
        <v>8</v>
      </c>
      <c r="X2601" s="11">
        <f t="shared" si="383"/>
        <v>25</v>
      </c>
      <c r="Y2601" s="11">
        <f t="shared" si="384"/>
        <v>253</v>
      </c>
      <c r="Z2601" s="12" t="str">
        <f t="shared" si="385"/>
        <v>Temperature</v>
      </c>
      <c r="AI2601" s="17"/>
      <c r="AJ2601" s="18"/>
      <c r="AK2601" s="19"/>
      <c r="AQ2601" s="37"/>
      <c r="AR2601" s="34"/>
      <c r="AS2601" s="34"/>
      <c r="AT2601" s="34"/>
      <c r="AU2601" s="34"/>
      <c r="AV2601" s="34"/>
      <c r="AW2601" s="34"/>
      <c r="AX2601" s="223">
        <v>130312</v>
      </c>
      <c r="AY2601" s="6">
        <v>25</v>
      </c>
      <c r="AZ2601" s="6">
        <v>253</v>
      </c>
      <c r="BA2601" s="87" t="s">
        <v>2365</v>
      </c>
      <c r="BB2601" s="39" t="s">
        <v>2467</v>
      </c>
      <c r="BC2601" s="84" t="s">
        <v>2359</v>
      </c>
      <c r="BJ2601" s="47" t="s">
        <v>2493</v>
      </c>
      <c r="BL2601" s="42" t="s">
        <v>2604</v>
      </c>
      <c r="BM2601" s="43" t="s">
        <v>2495</v>
      </c>
      <c r="BO2601" s="17">
        <v>130977</v>
      </c>
      <c r="BP2601" s="18" t="s">
        <v>1526</v>
      </c>
    </row>
    <row r="2602" spans="1:68" ht="15" customHeight="1" thickBot="1" x14ac:dyDescent="0.35">
      <c r="A2602" s="116">
        <v>2601</v>
      </c>
      <c r="H2602" s="121" t="s">
        <v>2487</v>
      </c>
      <c r="I2602" s="117">
        <v>8</v>
      </c>
      <c r="J2602" s="119" t="s">
        <v>2488</v>
      </c>
      <c r="K2602" s="119" t="s">
        <v>2489</v>
      </c>
      <c r="L2602" s="120" t="s">
        <v>2473</v>
      </c>
      <c r="M2602" s="119" t="s">
        <v>2490</v>
      </c>
      <c r="N2602" s="119" t="s">
        <v>2491</v>
      </c>
      <c r="O2602" s="119" t="s">
        <v>2492</v>
      </c>
      <c r="P2602" s="119" t="s">
        <v>2596</v>
      </c>
      <c r="Q2602" s="119" t="s">
        <v>2597</v>
      </c>
      <c r="R2602" s="6">
        <f t="shared" si="377"/>
        <v>2</v>
      </c>
      <c r="S2602" s="6">
        <f t="shared" si="378"/>
        <v>1</v>
      </c>
      <c r="T2602" s="7">
        <f t="shared" si="379"/>
        <v>130306</v>
      </c>
      <c r="U2602" s="122" t="str">
        <f t="shared" si="380"/>
        <v>1FD02</v>
      </c>
      <c r="V2602" s="10">
        <f t="shared" si="381"/>
        <v>253</v>
      </c>
      <c r="W2602" s="10">
        <f t="shared" si="382"/>
        <v>2</v>
      </c>
      <c r="X2602" s="11">
        <f t="shared" si="383"/>
        <v>3</v>
      </c>
      <c r="Y2602" s="11">
        <f t="shared" si="384"/>
        <v>253</v>
      </c>
      <c r="Z2602" s="12" t="str">
        <f t="shared" si="385"/>
        <v>Wind Data</v>
      </c>
      <c r="AI2602" s="17"/>
      <c r="AJ2602" s="18"/>
      <c r="AK2602" s="19"/>
      <c r="AL2602" s="21"/>
      <c r="AM2602" s="21"/>
      <c r="AN2602" s="21"/>
      <c r="AO2602" s="21"/>
      <c r="AP2602" s="20"/>
      <c r="AQ2602" s="22"/>
      <c r="AR2602" s="20"/>
      <c r="AS2602" s="20"/>
      <c r="AT2602" s="20"/>
      <c r="AU2602" s="20"/>
      <c r="AV2602" s="20"/>
      <c r="AW2602" s="20"/>
      <c r="AX2602" s="222">
        <v>130306</v>
      </c>
      <c r="AY2602" s="6">
        <v>3</v>
      </c>
      <c r="AZ2602" s="6">
        <v>253</v>
      </c>
      <c r="BA2602" s="87" t="s">
        <v>2496</v>
      </c>
      <c r="BB2602" s="39" t="s">
        <v>2468</v>
      </c>
      <c r="BC2602" s="84" t="s">
        <v>2349</v>
      </c>
      <c r="BD2602" s="38" t="s">
        <v>2497</v>
      </c>
      <c r="BE2602" s="39" t="s">
        <v>2469</v>
      </c>
      <c r="BF2602" s="90" t="s">
        <v>2498</v>
      </c>
      <c r="BJ2602" s="47" t="s">
        <v>2499</v>
      </c>
      <c r="BL2602" s="42" t="s">
        <v>2500</v>
      </c>
      <c r="BM2602" s="43" t="s">
        <v>2495</v>
      </c>
      <c r="BO2602" s="17">
        <v>130978</v>
      </c>
      <c r="BP2602" s="18" t="s">
        <v>1526</v>
      </c>
    </row>
    <row r="2603" spans="1:68" ht="15" customHeight="1" thickBot="1" x14ac:dyDescent="0.35">
      <c r="A2603" s="116">
        <v>2602</v>
      </c>
      <c r="H2603" s="121" t="s">
        <v>2586</v>
      </c>
      <c r="I2603" s="117">
        <v>8</v>
      </c>
      <c r="J2603" s="119" t="s">
        <v>2471</v>
      </c>
      <c r="K2603" s="119" t="s">
        <v>2471</v>
      </c>
      <c r="L2603" s="119" t="s">
        <v>2472</v>
      </c>
      <c r="M2603" s="120" t="s">
        <v>2587</v>
      </c>
      <c r="N2603" s="119" t="s">
        <v>2502</v>
      </c>
      <c r="O2603" s="119" t="s">
        <v>2588</v>
      </c>
      <c r="P2603" s="119" t="s">
        <v>2588</v>
      </c>
      <c r="Q2603" s="119" t="s">
        <v>2588</v>
      </c>
      <c r="R2603" s="6">
        <f t="shared" si="377"/>
        <v>5</v>
      </c>
      <c r="S2603" s="6">
        <f t="shared" si="378"/>
        <v>1</v>
      </c>
      <c r="T2603" s="7">
        <f t="shared" si="379"/>
        <v>130312</v>
      </c>
      <c r="U2603" s="122" t="str">
        <f t="shared" si="380"/>
        <v>1FD08</v>
      </c>
      <c r="V2603" s="10">
        <f t="shared" si="381"/>
        <v>253</v>
      </c>
      <c r="W2603" s="10">
        <f t="shared" si="382"/>
        <v>8</v>
      </c>
      <c r="X2603" s="11">
        <f t="shared" si="383"/>
        <v>16</v>
      </c>
      <c r="Y2603" s="11">
        <f t="shared" si="384"/>
        <v>253</v>
      </c>
      <c r="Z2603" s="12" t="str">
        <f t="shared" si="385"/>
        <v>Temperature</v>
      </c>
      <c r="AI2603" s="17"/>
      <c r="AJ2603" s="18"/>
      <c r="AK2603" s="19"/>
      <c r="AQ2603" s="37"/>
      <c r="AR2603" s="34"/>
      <c r="AS2603" s="34"/>
      <c r="AT2603" s="34"/>
      <c r="AU2603" s="34"/>
      <c r="AV2603" s="34"/>
      <c r="AW2603" s="34"/>
      <c r="AX2603" s="223">
        <v>130312</v>
      </c>
      <c r="AY2603" s="6">
        <v>16</v>
      </c>
      <c r="AZ2603" s="6">
        <v>253</v>
      </c>
      <c r="BA2603" s="87" t="s">
        <v>2365</v>
      </c>
      <c r="BB2603" s="39" t="s">
        <v>2582</v>
      </c>
      <c r="BC2603" s="84" t="s">
        <v>2359</v>
      </c>
      <c r="BJ2603" s="47" t="s">
        <v>2493</v>
      </c>
      <c r="BL2603" s="42" t="s">
        <v>2494</v>
      </c>
      <c r="BM2603" s="43" t="s">
        <v>2495</v>
      </c>
      <c r="BO2603" s="17">
        <v>130979</v>
      </c>
      <c r="BP2603" s="18" t="s">
        <v>1526</v>
      </c>
    </row>
    <row r="2604" spans="1:68" ht="15" customHeight="1" thickBot="1" x14ac:dyDescent="0.35">
      <c r="A2604" s="116">
        <v>2603</v>
      </c>
      <c r="H2604" s="121" t="s">
        <v>2589</v>
      </c>
      <c r="I2604" s="117">
        <v>8</v>
      </c>
      <c r="J2604" s="119" t="s">
        <v>2590</v>
      </c>
      <c r="K2604" s="119" t="s">
        <v>2591</v>
      </c>
      <c r="L2604" s="119" t="s">
        <v>2473</v>
      </c>
      <c r="M2604" s="119" t="s">
        <v>2592</v>
      </c>
      <c r="N2604" s="120" t="s">
        <v>2474</v>
      </c>
      <c r="O2604" s="120" t="s">
        <v>2593</v>
      </c>
      <c r="P2604" s="119" t="s">
        <v>2588</v>
      </c>
      <c r="Q2604" s="119" t="s">
        <v>2588</v>
      </c>
      <c r="R2604" s="6">
        <f t="shared" si="377"/>
        <v>2</v>
      </c>
      <c r="S2604" s="6">
        <f t="shared" si="378"/>
        <v>1</v>
      </c>
      <c r="T2604" s="7">
        <f t="shared" si="379"/>
        <v>130306</v>
      </c>
      <c r="U2604" s="122" t="str">
        <f t="shared" si="380"/>
        <v>1FD02</v>
      </c>
      <c r="V2604" s="10">
        <f t="shared" si="381"/>
        <v>253</v>
      </c>
      <c r="W2604" s="10">
        <f t="shared" si="382"/>
        <v>2</v>
      </c>
      <c r="X2604" s="11">
        <f t="shared" si="383"/>
        <v>3</v>
      </c>
      <c r="Y2604" s="11">
        <f t="shared" si="384"/>
        <v>253</v>
      </c>
      <c r="Z2604" s="12" t="str">
        <f t="shared" si="385"/>
        <v>Wind Data</v>
      </c>
      <c r="AI2604" s="17"/>
      <c r="AJ2604" s="18"/>
      <c r="AK2604" s="19"/>
      <c r="AL2604" s="21"/>
      <c r="AM2604" s="21"/>
      <c r="AN2604" s="21"/>
      <c r="AO2604" s="21"/>
      <c r="AP2604" s="20"/>
      <c r="AQ2604" s="22"/>
      <c r="AR2604" s="20"/>
      <c r="AS2604" s="20"/>
      <c r="AT2604" s="20"/>
      <c r="AU2604" s="20"/>
      <c r="AV2604" s="20"/>
      <c r="AW2604" s="20"/>
      <c r="AX2604" s="222">
        <v>130306</v>
      </c>
      <c r="AY2604" s="6">
        <v>3</v>
      </c>
      <c r="AZ2604" s="6">
        <v>253</v>
      </c>
      <c r="BA2604" s="87" t="s">
        <v>2496</v>
      </c>
      <c r="BB2604" s="39" t="s">
        <v>2583</v>
      </c>
      <c r="BC2604" s="84" t="s">
        <v>2349</v>
      </c>
      <c r="BD2604" s="38" t="s">
        <v>2497</v>
      </c>
      <c r="BE2604" s="39" t="s">
        <v>2584</v>
      </c>
      <c r="BF2604" s="90" t="s">
        <v>2498</v>
      </c>
      <c r="BJ2604" s="47" t="s">
        <v>2499</v>
      </c>
      <c r="BL2604" s="42" t="s">
        <v>2500</v>
      </c>
      <c r="BM2604" s="43" t="s">
        <v>2495</v>
      </c>
      <c r="BO2604" s="17">
        <v>130980</v>
      </c>
      <c r="BP2604" s="18" t="s">
        <v>1526</v>
      </c>
    </row>
    <row r="2605" spans="1:68" ht="15" customHeight="1" thickBot="1" x14ac:dyDescent="0.35">
      <c r="A2605" s="116">
        <v>2604</v>
      </c>
      <c r="H2605" s="121" t="s">
        <v>2586</v>
      </c>
      <c r="I2605" s="117">
        <v>8</v>
      </c>
      <c r="J2605" s="119" t="s">
        <v>2471</v>
      </c>
      <c r="K2605" s="119" t="s">
        <v>2471</v>
      </c>
      <c r="L2605" s="119" t="s">
        <v>2475</v>
      </c>
      <c r="M2605" s="119" t="s">
        <v>2476</v>
      </c>
      <c r="N2605" s="120" t="s">
        <v>2477</v>
      </c>
      <c r="O2605" s="120" t="s">
        <v>2588</v>
      </c>
      <c r="P2605" s="120" t="s">
        <v>2588</v>
      </c>
      <c r="Q2605" s="119" t="s">
        <v>2588</v>
      </c>
      <c r="R2605" s="6">
        <f t="shared" si="377"/>
        <v>5</v>
      </c>
      <c r="S2605" s="6">
        <f t="shared" si="378"/>
        <v>1</v>
      </c>
      <c r="T2605" s="7">
        <f t="shared" si="379"/>
        <v>130312</v>
      </c>
      <c r="U2605" s="122" t="str">
        <f t="shared" si="380"/>
        <v>1FD08</v>
      </c>
      <c r="V2605" s="10">
        <f t="shared" si="381"/>
        <v>253</v>
      </c>
      <c r="W2605" s="10">
        <f t="shared" si="382"/>
        <v>8</v>
      </c>
      <c r="X2605" s="11">
        <f t="shared" si="383"/>
        <v>16</v>
      </c>
      <c r="Y2605" s="11">
        <f t="shared" si="384"/>
        <v>253</v>
      </c>
      <c r="Z2605" s="12" t="str">
        <f t="shared" si="385"/>
        <v>Temperature</v>
      </c>
      <c r="AI2605" s="17"/>
      <c r="AJ2605" s="18"/>
      <c r="AK2605" s="19"/>
      <c r="AQ2605" s="37"/>
      <c r="AR2605" s="34"/>
      <c r="AS2605" s="34"/>
      <c r="AT2605" s="34"/>
      <c r="AU2605" s="34"/>
      <c r="AV2605" s="34"/>
      <c r="AW2605" s="34"/>
      <c r="AX2605" s="223">
        <v>130312</v>
      </c>
      <c r="AY2605" s="6">
        <v>16</v>
      </c>
      <c r="AZ2605" s="6">
        <v>253</v>
      </c>
      <c r="BA2605" s="87" t="s">
        <v>2365</v>
      </c>
      <c r="BB2605" s="39" t="s">
        <v>2464</v>
      </c>
      <c r="BC2605" s="84" t="s">
        <v>2359</v>
      </c>
      <c r="BJ2605" s="47" t="s">
        <v>2501</v>
      </c>
      <c r="BL2605" s="42" t="s">
        <v>2494</v>
      </c>
      <c r="BM2605" s="43" t="s">
        <v>2495</v>
      </c>
      <c r="BO2605" s="17">
        <v>61856</v>
      </c>
      <c r="BP2605" s="18" t="s">
        <v>1630</v>
      </c>
    </row>
    <row r="2606" spans="1:68" ht="15" customHeight="1" thickBot="1" x14ac:dyDescent="0.35">
      <c r="A2606" s="116">
        <v>2605</v>
      </c>
      <c r="H2606" s="121" t="s">
        <v>2589</v>
      </c>
      <c r="I2606" s="117">
        <v>8</v>
      </c>
      <c r="J2606" s="119" t="s">
        <v>2478</v>
      </c>
      <c r="K2606" s="119" t="s">
        <v>2479</v>
      </c>
      <c r="L2606" s="120" t="s">
        <v>2480</v>
      </c>
      <c r="M2606" s="120" t="s">
        <v>2481</v>
      </c>
      <c r="N2606" s="119" t="s">
        <v>2482</v>
      </c>
      <c r="O2606" s="119" t="s">
        <v>2483</v>
      </c>
      <c r="P2606" s="119" t="s">
        <v>2475</v>
      </c>
      <c r="Q2606" s="119" t="s">
        <v>2473</v>
      </c>
      <c r="R2606" s="6">
        <f t="shared" si="377"/>
        <v>2</v>
      </c>
      <c r="S2606" s="6">
        <f t="shared" si="378"/>
        <v>1</v>
      </c>
      <c r="T2606" s="7">
        <f t="shared" si="379"/>
        <v>130306</v>
      </c>
      <c r="U2606" s="122" t="str">
        <f t="shared" si="380"/>
        <v>1FD02</v>
      </c>
      <c r="V2606" s="10">
        <f t="shared" si="381"/>
        <v>253</v>
      </c>
      <c r="W2606" s="10">
        <f t="shared" si="382"/>
        <v>2</v>
      </c>
      <c r="X2606" s="11">
        <f t="shared" si="383"/>
        <v>3</v>
      </c>
      <c r="Y2606" s="11">
        <f t="shared" si="384"/>
        <v>253</v>
      </c>
      <c r="Z2606" s="12" t="str">
        <f t="shared" si="385"/>
        <v>Wind Data</v>
      </c>
      <c r="AI2606" s="17"/>
      <c r="AJ2606" s="18"/>
      <c r="AK2606" s="19"/>
      <c r="AL2606" s="21"/>
      <c r="AM2606" s="21"/>
      <c r="AN2606" s="21"/>
      <c r="AO2606" s="21"/>
      <c r="AP2606" s="20"/>
      <c r="AQ2606" s="22"/>
      <c r="AR2606" s="20"/>
      <c r="AS2606" s="20"/>
      <c r="AT2606" s="20"/>
      <c r="AU2606" s="20"/>
      <c r="AV2606" s="20"/>
      <c r="AW2606" s="20"/>
      <c r="AX2606" s="222">
        <v>130306</v>
      </c>
      <c r="AY2606" s="6">
        <v>3</v>
      </c>
      <c r="AZ2606" s="6">
        <v>253</v>
      </c>
      <c r="BA2606" s="87" t="s">
        <v>2496</v>
      </c>
      <c r="BB2606" s="39" t="s">
        <v>2598</v>
      </c>
      <c r="BC2606" s="84" t="s">
        <v>2349</v>
      </c>
      <c r="BD2606" s="38" t="s">
        <v>2497</v>
      </c>
      <c r="BE2606" s="39" t="s">
        <v>2599</v>
      </c>
      <c r="BF2606" s="90" t="s">
        <v>2498</v>
      </c>
      <c r="BJ2606" s="47" t="s">
        <v>2505</v>
      </c>
      <c r="BL2606" s="42" t="s">
        <v>2500</v>
      </c>
      <c r="BM2606" s="43" t="s">
        <v>2495</v>
      </c>
      <c r="BO2606" s="17">
        <v>61857</v>
      </c>
      <c r="BP2606" s="18" t="s">
        <v>1631</v>
      </c>
    </row>
    <row r="2607" spans="1:68" ht="15" customHeight="1" thickBot="1" x14ac:dyDescent="0.35">
      <c r="A2607" s="116">
        <v>2606</v>
      </c>
      <c r="H2607" s="121" t="s">
        <v>2503</v>
      </c>
      <c r="I2607" s="117">
        <v>8</v>
      </c>
      <c r="J2607" s="119" t="s">
        <v>2471</v>
      </c>
      <c r="K2607" s="119" t="s">
        <v>2481</v>
      </c>
      <c r="L2607" s="119" t="s">
        <v>2480</v>
      </c>
      <c r="M2607" s="119" t="s">
        <v>2479</v>
      </c>
      <c r="N2607" s="119" t="s">
        <v>2478</v>
      </c>
      <c r="O2607" s="119" t="s">
        <v>2588</v>
      </c>
      <c r="P2607" s="119" t="s">
        <v>2588</v>
      </c>
      <c r="Q2607" s="119" t="s">
        <v>2588</v>
      </c>
      <c r="R2607" s="6">
        <f t="shared" si="377"/>
        <v>5</v>
      </c>
      <c r="S2607" s="6">
        <f t="shared" si="378"/>
        <v>1</v>
      </c>
      <c r="T2607" s="7">
        <f t="shared" si="379"/>
        <v>130312</v>
      </c>
      <c r="U2607" s="122" t="str">
        <f t="shared" si="380"/>
        <v>1FD08</v>
      </c>
      <c r="V2607" s="10">
        <f t="shared" si="381"/>
        <v>253</v>
      </c>
      <c r="W2607" s="10">
        <f t="shared" si="382"/>
        <v>8</v>
      </c>
      <c r="X2607" s="11">
        <f t="shared" si="383"/>
        <v>16</v>
      </c>
      <c r="Y2607" s="11">
        <f t="shared" si="384"/>
        <v>253</v>
      </c>
      <c r="Z2607" s="12" t="str">
        <f t="shared" si="385"/>
        <v>Temperature</v>
      </c>
      <c r="AI2607" s="17"/>
      <c r="AJ2607" s="18"/>
      <c r="AK2607" s="19"/>
      <c r="AQ2607" s="37"/>
      <c r="AR2607" s="34"/>
      <c r="AS2607" s="34"/>
      <c r="AT2607" s="34"/>
      <c r="AU2607" s="34"/>
      <c r="AV2607" s="34"/>
      <c r="AW2607" s="34"/>
      <c r="AX2607" s="223">
        <v>130312</v>
      </c>
      <c r="AY2607" s="6">
        <v>16</v>
      </c>
      <c r="AZ2607" s="6">
        <v>253</v>
      </c>
      <c r="BA2607" s="87" t="s">
        <v>2365</v>
      </c>
      <c r="BB2607" s="39" t="s">
        <v>2600</v>
      </c>
      <c r="BC2607" s="84" t="s">
        <v>2359</v>
      </c>
      <c r="BJ2607" s="47" t="s">
        <v>2601</v>
      </c>
      <c r="BL2607" s="42" t="s">
        <v>2494</v>
      </c>
      <c r="BM2607" s="43" t="s">
        <v>2495</v>
      </c>
      <c r="BO2607" s="17">
        <v>61858</v>
      </c>
      <c r="BP2607" s="18" t="s">
        <v>1632</v>
      </c>
    </row>
    <row r="2608" spans="1:68" ht="15" customHeight="1" thickBot="1" x14ac:dyDescent="0.35">
      <c r="A2608" s="116">
        <v>2607</v>
      </c>
      <c r="H2608" s="121" t="s">
        <v>2503</v>
      </c>
      <c r="I2608" s="117">
        <v>8</v>
      </c>
      <c r="J2608" s="120" t="s">
        <v>2471</v>
      </c>
      <c r="K2608" s="119" t="s">
        <v>2471</v>
      </c>
      <c r="L2608" s="119" t="s">
        <v>2472</v>
      </c>
      <c r="M2608" s="119" t="s">
        <v>2594</v>
      </c>
      <c r="N2608" s="119" t="s">
        <v>2473</v>
      </c>
      <c r="O2608" s="119" t="s">
        <v>2472</v>
      </c>
      <c r="P2608" s="119" t="s">
        <v>2475</v>
      </c>
      <c r="Q2608" s="119" t="s">
        <v>2483</v>
      </c>
      <c r="R2608" s="6">
        <f t="shared" si="377"/>
        <v>5</v>
      </c>
      <c r="S2608" s="6">
        <f t="shared" si="378"/>
        <v>1</v>
      </c>
      <c r="T2608" s="7">
        <f t="shared" si="379"/>
        <v>130312</v>
      </c>
      <c r="U2608" s="122" t="str">
        <f t="shared" si="380"/>
        <v>1FD08</v>
      </c>
      <c r="V2608" s="10">
        <f t="shared" si="381"/>
        <v>253</v>
      </c>
      <c r="W2608" s="10">
        <f t="shared" si="382"/>
        <v>8</v>
      </c>
      <c r="X2608" s="11">
        <f t="shared" si="383"/>
        <v>16</v>
      </c>
      <c r="Y2608" s="11">
        <f t="shared" si="384"/>
        <v>253</v>
      </c>
      <c r="Z2608" s="12" t="str">
        <f t="shared" si="385"/>
        <v>Temperature</v>
      </c>
      <c r="AI2608" s="17"/>
      <c r="AJ2608" s="18"/>
      <c r="AK2608" s="19"/>
      <c r="AL2608" s="21"/>
      <c r="AM2608" s="21"/>
      <c r="AN2608" s="21"/>
      <c r="AO2608" s="21"/>
      <c r="AP2608" s="20"/>
      <c r="AQ2608" s="22"/>
      <c r="AR2608" s="20"/>
      <c r="AS2608" s="20"/>
      <c r="AT2608" s="20"/>
      <c r="AU2608" s="20"/>
      <c r="AV2608" s="20"/>
      <c r="AW2608" s="20"/>
      <c r="AX2608" s="222">
        <v>130312</v>
      </c>
      <c r="AY2608" s="6">
        <v>16</v>
      </c>
      <c r="AZ2608" s="6">
        <v>253</v>
      </c>
      <c r="BA2608" s="87" t="s">
        <v>2365</v>
      </c>
      <c r="BB2608" s="39" t="s">
        <v>2585</v>
      </c>
      <c r="BC2608" s="84" t="s">
        <v>2359</v>
      </c>
      <c r="BJ2608" s="47" t="s">
        <v>2493</v>
      </c>
      <c r="BL2608" s="42" t="s">
        <v>2494</v>
      </c>
      <c r="BM2608" s="43" t="s">
        <v>2495</v>
      </c>
      <c r="BO2608" s="17">
        <v>61859</v>
      </c>
      <c r="BP2608" s="18" t="s">
        <v>1633</v>
      </c>
    </row>
    <row r="2609" spans="1:68" ht="15" customHeight="1" thickBot="1" x14ac:dyDescent="0.35">
      <c r="A2609" s="116">
        <v>2608</v>
      </c>
      <c r="H2609" s="121" t="s">
        <v>2503</v>
      </c>
      <c r="I2609" s="117">
        <v>7</v>
      </c>
      <c r="J2609" s="120" t="s">
        <v>2484</v>
      </c>
      <c r="K2609" s="119" t="s">
        <v>2594</v>
      </c>
      <c r="L2609" s="119" t="s">
        <v>2481</v>
      </c>
      <c r="M2609" s="120" t="s">
        <v>2480</v>
      </c>
      <c r="N2609" s="119" t="s">
        <v>2479</v>
      </c>
      <c r="O2609" s="119" t="s">
        <v>2504</v>
      </c>
      <c r="P2609" s="119" t="s">
        <v>2475</v>
      </c>
      <c r="Q2609" s="119" t="s">
        <v>2485</v>
      </c>
      <c r="R2609" s="6">
        <f t="shared" si="377"/>
        <v>5</v>
      </c>
      <c r="S2609" s="6">
        <f t="shared" si="378"/>
        <v>1</v>
      </c>
      <c r="T2609" s="7">
        <f t="shared" si="379"/>
        <v>130312</v>
      </c>
      <c r="U2609" s="122" t="str">
        <f t="shared" si="380"/>
        <v>1FD08</v>
      </c>
      <c r="V2609" s="10">
        <f t="shared" si="381"/>
        <v>253</v>
      </c>
      <c r="W2609" s="10">
        <f t="shared" si="382"/>
        <v>8</v>
      </c>
      <c r="X2609" s="11">
        <f t="shared" si="383"/>
        <v>16</v>
      </c>
      <c r="Y2609" s="11">
        <f t="shared" si="384"/>
        <v>253</v>
      </c>
      <c r="Z2609" s="12" t="str">
        <f t="shared" si="385"/>
        <v>Temperature</v>
      </c>
      <c r="AI2609" s="17"/>
      <c r="AJ2609" s="18"/>
      <c r="AK2609" s="19"/>
      <c r="AQ2609" s="37"/>
      <c r="AR2609" s="34"/>
      <c r="AS2609" s="34"/>
      <c r="AT2609" s="34"/>
      <c r="AU2609" s="34"/>
      <c r="AV2609" s="34"/>
      <c r="AW2609" s="34"/>
      <c r="AX2609" s="223">
        <v>130312</v>
      </c>
      <c r="AY2609" s="6">
        <v>16</v>
      </c>
      <c r="AZ2609" s="6">
        <v>253</v>
      </c>
      <c r="BA2609" s="87" t="s">
        <v>2365</v>
      </c>
      <c r="BB2609" s="39" t="s">
        <v>2602</v>
      </c>
      <c r="BC2609" s="84" t="s">
        <v>2359</v>
      </c>
      <c r="BJ2609" s="47" t="s">
        <v>2603</v>
      </c>
      <c r="BL2609" s="42" t="s">
        <v>2494</v>
      </c>
      <c r="BM2609" s="43" t="s">
        <v>2495</v>
      </c>
      <c r="BO2609" s="17">
        <v>61891</v>
      </c>
      <c r="BP2609" s="18" t="s">
        <v>1665</v>
      </c>
    </row>
    <row r="2610" spans="1:68" ht="15" customHeight="1" thickBot="1" x14ac:dyDescent="0.35">
      <c r="A2610" s="116">
        <v>2609</v>
      </c>
      <c r="H2610" s="121" t="s">
        <v>2595</v>
      </c>
      <c r="I2610" s="117">
        <v>8</v>
      </c>
      <c r="J2610" s="120" t="s">
        <v>2471</v>
      </c>
      <c r="K2610" s="119" t="s">
        <v>2471</v>
      </c>
      <c r="L2610" s="119" t="s">
        <v>2472</v>
      </c>
      <c r="M2610" s="119" t="s">
        <v>2594</v>
      </c>
      <c r="N2610" s="120" t="s">
        <v>2486</v>
      </c>
      <c r="O2610" s="120" t="s">
        <v>2588</v>
      </c>
      <c r="P2610" s="120" t="s">
        <v>2588</v>
      </c>
      <c r="Q2610" s="120" t="s">
        <v>2588</v>
      </c>
      <c r="R2610" s="6">
        <f t="shared" si="377"/>
        <v>5</v>
      </c>
      <c r="S2610" s="6">
        <f t="shared" si="378"/>
        <v>1</v>
      </c>
      <c r="T2610" s="7">
        <f t="shared" si="379"/>
        <v>130312</v>
      </c>
      <c r="U2610" s="122" t="str">
        <f t="shared" si="380"/>
        <v>1FD08</v>
      </c>
      <c r="V2610" s="10">
        <f t="shared" si="381"/>
        <v>253</v>
      </c>
      <c r="W2610" s="10">
        <f t="shared" si="382"/>
        <v>8</v>
      </c>
      <c r="X2610" s="11">
        <f t="shared" si="383"/>
        <v>25</v>
      </c>
      <c r="Y2610" s="11">
        <f t="shared" si="384"/>
        <v>253</v>
      </c>
      <c r="Z2610" s="12" t="str">
        <f t="shared" si="385"/>
        <v>Temperature</v>
      </c>
      <c r="AI2610" s="17"/>
      <c r="AJ2610" s="18"/>
      <c r="AK2610" s="19"/>
      <c r="AL2610" s="21"/>
      <c r="AM2610" s="21"/>
      <c r="AN2610" s="21"/>
      <c r="AO2610" s="21"/>
      <c r="AP2610" s="20"/>
      <c r="AQ2610" s="22"/>
      <c r="AR2610" s="20"/>
      <c r="AS2610" s="20"/>
      <c r="AT2610" s="20"/>
      <c r="AU2610" s="20"/>
      <c r="AV2610" s="20"/>
      <c r="AW2610" s="20"/>
      <c r="AX2610" s="222">
        <v>130312</v>
      </c>
      <c r="AY2610" s="6">
        <v>25</v>
      </c>
      <c r="AZ2610" s="6">
        <v>253</v>
      </c>
      <c r="BA2610" s="87" t="s">
        <v>2365</v>
      </c>
      <c r="BB2610" s="39" t="s">
        <v>2467</v>
      </c>
      <c r="BC2610" s="84" t="s">
        <v>2359</v>
      </c>
      <c r="BJ2610" s="47" t="s">
        <v>2493</v>
      </c>
      <c r="BL2610" s="42" t="s">
        <v>2604</v>
      </c>
      <c r="BM2610" s="43" t="s">
        <v>2495</v>
      </c>
      <c r="BO2610" s="17">
        <v>61892</v>
      </c>
      <c r="BP2610" s="18" t="s">
        <v>1666</v>
      </c>
    </row>
    <row r="2611" spans="1:68" ht="15" customHeight="1" thickBot="1" x14ac:dyDescent="0.35">
      <c r="A2611" s="116">
        <v>2610</v>
      </c>
      <c r="H2611" s="121" t="s">
        <v>2487</v>
      </c>
      <c r="I2611" s="117">
        <v>8</v>
      </c>
      <c r="J2611" s="120" t="s">
        <v>2488</v>
      </c>
      <c r="K2611" s="119" t="s">
        <v>2489</v>
      </c>
      <c r="L2611" s="119" t="s">
        <v>2473</v>
      </c>
      <c r="M2611" s="119" t="s">
        <v>2490</v>
      </c>
      <c r="N2611" s="120" t="s">
        <v>2491</v>
      </c>
      <c r="O2611" s="119" t="s">
        <v>2492</v>
      </c>
      <c r="P2611" s="119" t="s">
        <v>2596</v>
      </c>
      <c r="Q2611" s="119" t="s">
        <v>2597</v>
      </c>
      <c r="R2611" s="6">
        <f t="shared" si="377"/>
        <v>2</v>
      </c>
      <c r="S2611" s="6">
        <f t="shared" si="378"/>
        <v>1</v>
      </c>
      <c r="T2611" s="7">
        <f t="shared" si="379"/>
        <v>130306</v>
      </c>
      <c r="U2611" s="122" t="str">
        <f t="shared" si="380"/>
        <v>1FD02</v>
      </c>
      <c r="V2611" s="10">
        <f t="shared" si="381"/>
        <v>253</v>
      </c>
      <c r="W2611" s="10">
        <f t="shared" si="382"/>
        <v>2</v>
      </c>
      <c r="X2611" s="11">
        <f t="shared" si="383"/>
        <v>3</v>
      </c>
      <c r="Y2611" s="11">
        <f t="shared" si="384"/>
        <v>253</v>
      </c>
      <c r="Z2611" s="12" t="str">
        <f t="shared" si="385"/>
        <v>Wind Data</v>
      </c>
      <c r="AI2611" s="17"/>
      <c r="AJ2611" s="18"/>
      <c r="AK2611" s="19"/>
      <c r="AQ2611" s="37"/>
      <c r="AR2611" s="34"/>
      <c r="AS2611" s="34"/>
      <c r="AT2611" s="34"/>
      <c r="AU2611" s="34"/>
      <c r="AV2611" s="34"/>
      <c r="AW2611" s="34"/>
      <c r="AX2611" s="223">
        <v>130306</v>
      </c>
      <c r="AY2611" s="6">
        <v>3</v>
      </c>
      <c r="AZ2611" s="6">
        <v>253</v>
      </c>
      <c r="BA2611" s="87" t="s">
        <v>2496</v>
      </c>
      <c r="BB2611" s="39" t="s">
        <v>2468</v>
      </c>
      <c r="BC2611" s="84" t="s">
        <v>2349</v>
      </c>
      <c r="BD2611" s="38" t="s">
        <v>2497</v>
      </c>
      <c r="BE2611" s="39" t="s">
        <v>2469</v>
      </c>
      <c r="BF2611" s="90" t="s">
        <v>2498</v>
      </c>
      <c r="BJ2611" s="47" t="s">
        <v>2499</v>
      </c>
      <c r="BL2611" s="42" t="s">
        <v>2500</v>
      </c>
      <c r="BM2611" s="43" t="s">
        <v>2495</v>
      </c>
      <c r="BO2611" s="17">
        <v>61893</v>
      </c>
      <c r="BP2611" s="18" t="s">
        <v>1667</v>
      </c>
    </row>
    <row r="2612" spans="1:68" ht="15" customHeight="1" thickBot="1" x14ac:dyDescent="0.35">
      <c r="A2612" s="116">
        <v>2611</v>
      </c>
      <c r="H2612" s="121" t="s">
        <v>2586</v>
      </c>
      <c r="I2612" s="117">
        <v>8</v>
      </c>
      <c r="J2612" s="119" t="s">
        <v>2471</v>
      </c>
      <c r="K2612" s="119" t="s">
        <v>2471</v>
      </c>
      <c r="L2612" s="120" t="s">
        <v>2472</v>
      </c>
      <c r="M2612" s="119" t="s">
        <v>2587</v>
      </c>
      <c r="N2612" s="119" t="s">
        <v>2502</v>
      </c>
      <c r="O2612" s="119" t="s">
        <v>2588</v>
      </c>
      <c r="P2612" s="119" t="s">
        <v>2588</v>
      </c>
      <c r="Q2612" s="119" t="s">
        <v>2588</v>
      </c>
      <c r="R2612" s="6">
        <f t="shared" si="377"/>
        <v>5</v>
      </c>
      <c r="S2612" s="6">
        <f t="shared" si="378"/>
        <v>1</v>
      </c>
      <c r="T2612" s="7">
        <f t="shared" si="379"/>
        <v>130312</v>
      </c>
      <c r="U2612" s="122" t="str">
        <f t="shared" si="380"/>
        <v>1FD08</v>
      </c>
      <c r="V2612" s="10">
        <f t="shared" si="381"/>
        <v>253</v>
      </c>
      <c r="W2612" s="10">
        <f t="shared" si="382"/>
        <v>8</v>
      </c>
      <c r="X2612" s="11">
        <f t="shared" si="383"/>
        <v>16</v>
      </c>
      <c r="Y2612" s="11">
        <f t="shared" si="384"/>
        <v>253</v>
      </c>
      <c r="Z2612" s="12" t="str">
        <f t="shared" si="385"/>
        <v>Temperature</v>
      </c>
      <c r="AI2612" s="17"/>
      <c r="AJ2612" s="18"/>
      <c r="AK2612" s="19"/>
      <c r="AL2612" s="21"/>
      <c r="AM2612" s="21"/>
      <c r="AN2612" s="21"/>
      <c r="AO2612" s="21"/>
      <c r="AP2612" s="20"/>
      <c r="AQ2612" s="22"/>
      <c r="AR2612" s="20"/>
      <c r="AS2612" s="20"/>
      <c r="AT2612" s="20"/>
      <c r="AU2612" s="20"/>
      <c r="AV2612" s="20"/>
      <c r="AW2612" s="20"/>
      <c r="AX2612" s="222">
        <v>130312</v>
      </c>
      <c r="AY2612" s="6">
        <v>16</v>
      </c>
      <c r="AZ2612" s="6">
        <v>253</v>
      </c>
      <c r="BA2612" s="87" t="s">
        <v>2365</v>
      </c>
      <c r="BB2612" s="39" t="s">
        <v>2582</v>
      </c>
      <c r="BC2612" s="84" t="s">
        <v>2359</v>
      </c>
      <c r="BJ2612" s="47" t="s">
        <v>2493</v>
      </c>
      <c r="BL2612" s="42" t="s">
        <v>2494</v>
      </c>
      <c r="BM2612" s="43" t="s">
        <v>2495</v>
      </c>
      <c r="BO2612" s="17">
        <v>61894</v>
      </c>
      <c r="BP2612" s="18" t="s">
        <v>1668</v>
      </c>
    </row>
    <row r="2613" spans="1:68" ht="15" customHeight="1" thickBot="1" x14ac:dyDescent="0.35">
      <c r="A2613" s="116">
        <v>2612</v>
      </c>
      <c r="H2613" s="121" t="s">
        <v>2589</v>
      </c>
      <c r="I2613" s="117">
        <v>8</v>
      </c>
      <c r="J2613" s="120" t="s">
        <v>2590</v>
      </c>
      <c r="K2613" s="119" t="s">
        <v>2591</v>
      </c>
      <c r="L2613" s="119" t="s">
        <v>2473</v>
      </c>
      <c r="M2613" s="119" t="s">
        <v>2592</v>
      </c>
      <c r="N2613" s="119" t="s">
        <v>2474</v>
      </c>
      <c r="O2613" s="120" t="s">
        <v>2593</v>
      </c>
      <c r="P2613" s="119" t="s">
        <v>2588</v>
      </c>
      <c r="Q2613" s="119" t="s">
        <v>2588</v>
      </c>
      <c r="R2613" s="6">
        <f t="shared" si="377"/>
        <v>2</v>
      </c>
      <c r="S2613" s="6">
        <f t="shared" si="378"/>
        <v>1</v>
      </c>
      <c r="T2613" s="7">
        <f t="shared" si="379"/>
        <v>130306</v>
      </c>
      <c r="U2613" s="122" t="str">
        <f t="shared" si="380"/>
        <v>1FD02</v>
      </c>
      <c r="V2613" s="10">
        <f t="shared" si="381"/>
        <v>253</v>
      </c>
      <c r="W2613" s="10">
        <f t="shared" si="382"/>
        <v>2</v>
      </c>
      <c r="X2613" s="11">
        <f t="shared" si="383"/>
        <v>3</v>
      </c>
      <c r="Y2613" s="11">
        <f t="shared" si="384"/>
        <v>253</v>
      </c>
      <c r="Z2613" s="12" t="str">
        <f t="shared" si="385"/>
        <v>Wind Data</v>
      </c>
      <c r="AI2613" s="17"/>
      <c r="AJ2613" s="18"/>
      <c r="AK2613" s="19"/>
      <c r="AQ2613" s="37"/>
      <c r="AR2613" s="34"/>
      <c r="AS2613" s="34"/>
      <c r="AT2613" s="34"/>
      <c r="AU2613" s="34"/>
      <c r="AV2613" s="34"/>
      <c r="AW2613" s="34"/>
      <c r="AX2613" s="223">
        <v>130306</v>
      </c>
      <c r="AY2613" s="6">
        <v>3</v>
      </c>
      <c r="AZ2613" s="6">
        <v>253</v>
      </c>
      <c r="BA2613" s="87" t="s">
        <v>2496</v>
      </c>
      <c r="BB2613" s="39" t="s">
        <v>2583</v>
      </c>
      <c r="BC2613" s="84" t="s">
        <v>2349</v>
      </c>
      <c r="BD2613" s="38" t="s">
        <v>2497</v>
      </c>
      <c r="BE2613" s="39" t="s">
        <v>2584</v>
      </c>
      <c r="BF2613" s="90" t="s">
        <v>2498</v>
      </c>
      <c r="BJ2613" s="47" t="s">
        <v>2499</v>
      </c>
      <c r="BL2613" s="42" t="s">
        <v>2500</v>
      </c>
      <c r="BM2613" s="43" t="s">
        <v>2495</v>
      </c>
      <c r="BO2613" s="17">
        <v>62019</v>
      </c>
      <c r="BP2613" s="18" t="s">
        <v>1789</v>
      </c>
    </row>
    <row r="2614" spans="1:68" ht="15" customHeight="1" thickBot="1" x14ac:dyDescent="0.35">
      <c r="A2614" s="116">
        <v>2613</v>
      </c>
      <c r="H2614" s="121" t="s">
        <v>2586</v>
      </c>
      <c r="I2614" s="117">
        <v>8</v>
      </c>
      <c r="J2614" s="119" t="s">
        <v>2471</v>
      </c>
      <c r="K2614" s="119" t="s">
        <v>2471</v>
      </c>
      <c r="L2614" s="119" t="s">
        <v>2475</v>
      </c>
      <c r="M2614" s="120" t="s">
        <v>2476</v>
      </c>
      <c r="N2614" s="120" t="s">
        <v>2477</v>
      </c>
      <c r="O2614" s="119" t="s">
        <v>2588</v>
      </c>
      <c r="P2614" s="119" t="s">
        <v>2588</v>
      </c>
      <c r="Q2614" s="119" t="s">
        <v>2588</v>
      </c>
      <c r="R2614" s="6">
        <f t="shared" si="377"/>
        <v>5</v>
      </c>
      <c r="S2614" s="6">
        <f t="shared" si="378"/>
        <v>1</v>
      </c>
      <c r="T2614" s="7">
        <f t="shared" si="379"/>
        <v>130312</v>
      </c>
      <c r="U2614" s="122" t="str">
        <f t="shared" si="380"/>
        <v>1FD08</v>
      </c>
      <c r="V2614" s="10">
        <f t="shared" si="381"/>
        <v>253</v>
      </c>
      <c r="W2614" s="10">
        <f t="shared" si="382"/>
        <v>8</v>
      </c>
      <c r="X2614" s="11">
        <f t="shared" si="383"/>
        <v>16</v>
      </c>
      <c r="Y2614" s="11">
        <f t="shared" si="384"/>
        <v>253</v>
      </c>
      <c r="Z2614" s="12" t="str">
        <f t="shared" si="385"/>
        <v>Temperature</v>
      </c>
      <c r="AI2614" s="17"/>
      <c r="AJ2614" s="18"/>
      <c r="AK2614" s="19"/>
      <c r="AL2614" s="21"/>
      <c r="AM2614" s="21"/>
      <c r="AN2614" s="21"/>
      <c r="AO2614" s="21"/>
      <c r="AP2614" s="20"/>
      <c r="AQ2614" s="22"/>
      <c r="AR2614" s="20"/>
      <c r="AS2614" s="20"/>
      <c r="AT2614" s="20"/>
      <c r="AU2614" s="20"/>
      <c r="AV2614" s="20"/>
      <c r="AW2614" s="20"/>
      <c r="AX2614" s="222">
        <v>130312</v>
      </c>
      <c r="AY2614" s="6">
        <v>16</v>
      </c>
      <c r="AZ2614" s="6">
        <v>253</v>
      </c>
      <c r="BA2614" s="87" t="s">
        <v>2365</v>
      </c>
      <c r="BB2614" s="39" t="s">
        <v>2464</v>
      </c>
      <c r="BC2614" s="84" t="s">
        <v>2359</v>
      </c>
      <c r="BJ2614" s="47" t="s">
        <v>2501</v>
      </c>
      <c r="BL2614" s="42" t="s">
        <v>2494</v>
      </c>
      <c r="BM2614" s="43" t="s">
        <v>2495</v>
      </c>
      <c r="BO2614" s="17">
        <v>62020</v>
      </c>
      <c r="BP2614" s="18" t="s">
        <v>1790</v>
      </c>
    </row>
    <row r="2615" spans="1:68" ht="15" customHeight="1" thickBot="1" x14ac:dyDescent="0.35">
      <c r="A2615" s="116">
        <v>2614</v>
      </c>
      <c r="H2615" s="121" t="s">
        <v>2589</v>
      </c>
      <c r="I2615" s="117">
        <v>8</v>
      </c>
      <c r="J2615" s="119" t="s">
        <v>2478</v>
      </c>
      <c r="K2615" s="120" t="s">
        <v>2479</v>
      </c>
      <c r="L2615" s="119" t="s">
        <v>2480</v>
      </c>
      <c r="M2615" s="119" t="s">
        <v>2481</v>
      </c>
      <c r="N2615" s="120" t="s">
        <v>2482</v>
      </c>
      <c r="O2615" s="119" t="s">
        <v>2483</v>
      </c>
      <c r="P2615" s="119" t="s">
        <v>2475</v>
      </c>
      <c r="Q2615" s="119" t="s">
        <v>2473</v>
      </c>
      <c r="R2615" s="6">
        <f t="shared" si="377"/>
        <v>2</v>
      </c>
      <c r="S2615" s="6">
        <f t="shared" si="378"/>
        <v>1</v>
      </c>
      <c r="T2615" s="7">
        <f t="shared" si="379"/>
        <v>130306</v>
      </c>
      <c r="U2615" s="122" t="str">
        <f t="shared" si="380"/>
        <v>1FD02</v>
      </c>
      <c r="V2615" s="10">
        <f t="shared" si="381"/>
        <v>253</v>
      </c>
      <c r="W2615" s="10">
        <f t="shared" si="382"/>
        <v>2</v>
      </c>
      <c r="X2615" s="11">
        <f t="shared" si="383"/>
        <v>3</v>
      </c>
      <c r="Y2615" s="11">
        <f t="shared" si="384"/>
        <v>253</v>
      </c>
      <c r="Z2615" s="12" t="str">
        <f t="shared" si="385"/>
        <v>Wind Data</v>
      </c>
      <c r="AI2615" s="17"/>
      <c r="AJ2615" s="18"/>
      <c r="AK2615" s="19"/>
      <c r="AQ2615" s="37"/>
      <c r="AR2615" s="34"/>
      <c r="AS2615" s="34"/>
      <c r="AT2615" s="34"/>
      <c r="AU2615" s="34"/>
      <c r="AV2615" s="34"/>
      <c r="AW2615" s="34"/>
      <c r="AX2615" s="223">
        <v>130306</v>
      </c>
      <c r="AY2615" s="6">
        <v>3</v>
      </c>
      <c r="AZ2615" s="6">
        <v>253</v>
      </c>
      <c r="BA2615" s="87" t="s">
        <v>2496</v>
      </c>
      <c r="BB2615" s="39" t="s">
        <v>2598</v>
      </c>
      <c r="BC2615" s="84" t="s">
        <v>2349</v>
      </c>
      <c r="BD2615" s="38" t="s">
        <v>2497</v>
      </c>
      <c r="BE2615" s="39" t="s">
        <v>2599</v>
      </c>
      <c r="BF2615" s="90" t="s">
        <v>2498</v>
      </c>
      <c r="BJ2615" s="47" t="s">
        <v>2505</v>
      </c>
      <c r="BL2615" s="42" t="s">
        <v>2500</v>
      </c>
      <c r="BM2615" s="43" t="s">
        <v>2495</v>
      </c>
      <c r="BO2615" s="17">
        <v>62021</v>
      </c>
      <c r="BP2615" s="18" t="s">
        <v>1791</v>
      </c>
    </row>
    <row r="2616" spans="1:68" ht="15" customHeight="1" thickBot="1" x14ac:dyDescent="0.35">
      <c r="A2616" s="116">
        <v>2615</v>
      </c>
      <c r="H2616" s="121" t="s">
        <v>2503</v>
      </c>
      <c r="I2616" s="117">
        <v>8</v>
      </c>
      <c r="J2616" s="120" t="s">
        <v>2471</v>
      </c>
      <c r="K2616" s="120" t="s">
        <v>2481</v>
      </c>
      <c r="L2616" s="120" t="s">
        <v>2480</v>
      </c>
      <c r="M2616" s="119" t="s">
        <v>2479</v>
      </c>
      <c r="N2616" s="119" t="s">
        <v>2478</v>
      </c>
      <c r="O2616" s="119" t="s">
        <v>2588</v>
      </c>
      <c r="P2616" s="119" t="s">
        <v>2588</v>
      </c>
      <c r="Q2616" s="119" t="s">
        <v>2588</v>
      </c>
      <c r="R2616" s="6">
        <f t="shared" si="377"/>
        <v>5</v>
      </c>
      <c r="S2616" s="6">
        <f t="shared" si="378"/>
        <v>1</v>
      </c>
      <c r="T2616" s="7">
        <f t="shared" si="379"/>
        <v>130312</v>
      </c>
      <c r="U2616" s="122" t="str">
        <f t="shared" si="380"/>
        <v>1FD08</v>
      </c>
      <c r="V2616" s="10">
        <f t="shared" si="381"/>
        <v>253</v>
      </c>
      <c r="W2616" s="10">
        <f t="shared" si="382"/>
        <v>8</v>
      </c>
      <c r="X2616" s="11">
        <f t="shared" si="383"/>
        <v>16</v>
      </c>
      <c r="Y2616" s="11">
        <f t="shared" si="384"/>
        <v>253</v>
      </c>
      <c r="Z2616" s="12" t="str">
        <f t="shared" si="385"/>
        <v>Temperature</v>
      </c>
      <c r="AI2616" s="17"/>
      <c r="AJ2616" s="18"/>
      <c r="AK2616" s="19"/>
      <c r="AL2616" s="21"/>
      <c r="AM2616" s="21"/>
      <c r="AN2616" s="21"/>
      <c r="AO2616" s="21"/>
      <c r="AP2616" s="20"/>
      <c r="AQ2616" s="22"/>
      <c r="AR2616" s="20"/>
      <c r="AS2616" s="20"/>
      <c r="AT2616" s="20"/>
      <c r="AU2616" s="20"/>
      <c r="AV2616" s="20"/>
      <c r="AW2616" s="20"/>
      <c r="AX2616" s="222">
        <v>130312</v>
      </c>
      <c r="AY2616" s="6">
        <v>16</v>
      </c>
      <c r="AZ2616" s="6">
        <v>253</v>
      </c>
      <c r="BA2616" s="87" t="s">
        <v>2365</v>
      </c>
      <c r="BB2616" s="39" t="s">
        <v>2600</v>
      </c>
      <c r="BC2616" s="84" t="s">
        <v>2359</v>
      </c>
      <c r="BJ2616" s="47" t="s">
        <v>2601</v>
      </c>
      <c r="BL2616" s="42" t="s">
        <v>2494</v>
      </c>
      <c r="BM2616" s="43" t="s">
        <v>2495</v>
      </c>
      <c r="BO2616" s="17">
        <v>62022</v>
      </c>
      <c r="BP2616" s="18" t="s">
        <v>1792</v>
      </c>
    </row>
    <row r="2617" spans="1:68" ht="15" customHeight="1" thickBot="1" x14ac:dyDescent="0.35">
      <c r="A2617" s="116">
        <v>2616</v>
      </c>
      <c r="H2617" s="121" t="s">
        <v>2503</v>
      </c>
      <c r="I2617" s="117">
        <v>8</v>
      </c>
      <c r="J2617" s="119" t="s">
        <v>2471</v>
      </c>
      <c r="K2617" s="119" t="s">
        <v>2471</v>
      </c>
      <c r="L2617" s="120" t="s">
        <v>2472</v>
      </c>
      <c r="M2617" s="119" t="s">
        <v>2594</v>
      </c>
      <c r="N2617" s="119" t="s">
        <v>2473</v>
      </c>
      <c r="O2617" s="119" t="s">
        <v>2472</v>
      </c>
      <c r="P2617" s="119" t="s">
        <v>2475</v>
      </c>
      <c r="Q2617" s="119" t="s">
        <v>2483</v>
      </c>
      <c r="R2617" s="6">
        <f t="shared" si="377"/>
        <v>5</v>
      </c>
      <c r="S2617" s="6">
        <f t="shared" si="378"/>
        <v>1</v>
      </c>
      <c r="T2617" s="7">
        <f t="shared" si="379"/>
        <v>130312</v>
      </c>
      <c r="U2617" s="122" t="str">
        <f t="shared" si="380"/>
        <v>1FD08</v>
      </c>
      <c r="V2617" s="10">
        <f t="shared" si="381"/>
        <v>253</v>
      </c>
      <c r="W2617" s="10">
        <f t="shared" si="382"/>
        <v>8</v>
      </c>
      <c r="X2617" s="11">
        <f t="shared" si="383"/>
        <v>16</v>
      </c>
      <c r="Y2617" s="11">
        <f t="shared" si="384"/>
        <v>253</v>
      </c>
      <c r="Z2617" s="12" t="str">
        <f t="shared" si="385"/>
        <v>Temperature</v>
      </c>
      <c r="AI2617" s="17"/>
      <c r="AJ2617" s="18"/>
      <c r="AK2617" s="19"/>
      <c r="AQ2617" s="37"/>
      <c r="AR2617" s="34"/>
      <c r="AS2617" s="34"/>
      <c r="AT2617" s="34"/>
      <c r="AU2617" s="34"/>
      <c r="AV2617" s="34"/>
      <c r="AW2617" s="34"/>
      <c r="AX2617" s="223">
        <v>130312</v>
      </c>
      <c r="AY2617" s="6">
        <v>16</v>
      </c>
      <c r="AZ2617" s="6">
        <v>253</v>
      </c>
      <c r="BA2617" s="87" t="s">
        <v>2365</v>
      </c>
      <c r="BB2617" s="39" t="s">
        <v>2585</v>
      </c>
      <c r="BC2617" s="84" t="s">
        <v>2359</v>
      </c>
      <c r="BJ2617" s="47" t="s">
        <v>2493</v>
      </c>
      <c r="BL2617" s="42" t="s">
        <v>2494</v>
      </c>
      <c r="BM2617" s="43" t="s">
        <v>2495</v>
      </c>
      <c r="BO2617" s="17">
        <v>62149</v>
      </c>
      <c r="BP2617" s="18" t="s">
        <v>1919</v>
      </c>
    </row>
    <row r="2618" spans="1:68" ht="15" customHeight="1" thickBot="1" x14ac:dyDescent="0.35">
      <c r="A2618" s="116">
        <v>2617</v>
      </c>
      <c r="H2618" s="121" t="s">
        <v>2503</v>
      </c>
      <c r="I2618" s="117">
        <v>7</v>
      </c>
      <c r="J2618" s="119" t="s">
        <v>2484</v>
      </c>
      <c r="K2618" s="119" t="s">
        <v>2594</v>
      </c>
      <c r="L2618" s="120" t="s">
        <v>2481</v>
      </c>
      <c r="M2618" s="120" t="s">
        <v>2480</v>
      </c>
      <c r="N2618" s="120" t="s">
        <v>2479</v>
      </c>
      <c r="O2618" s="120" t="s">
        <v>2504</v>
      </c>
      <c r="P2618" s="120" t="s">
        <v>2475</v>
      </c>
      <c r="Q2618" s="119" t="s">
        <v>2485</v>
      </c>
      <c r="R2618" s="6">
        <f t="shared" si="377"/>
        <v>5</v>
      </c>
      <c r="S2618" s="6">
        <f t="shared" si="378"/>
        <v>1</v>
      </c>
      <c r="T2618" s="7">
        <f t="shared" si="379"/>
        <v>130312</v>
      </c>
      <c r="U2618" s="122" t="str">
        <f t="shared" si="380"/>
        <v>1FD08</v>
      </c>
      <c r="V2618" s="10">
        <f t="shared" si="381"/>
        <v>253</v>
      </c>
      <c r="W2618" s="10">
        <f t="shared" si="382"/>
        <v>8</v>
      </c>
      <c r="X2618" s="11">
        <f t="shared" si="383"/>
        <v>16</v>
      </c>
      <c r="Y2618" s="11">
        <f t="shared" si="384"/>
        <v>253</v>
      </c>
      <c r="Z2618" s="12" t="str">
        <f t="shared" si="385"/>
        <v>Temperature</v>
      </c>
      <c r="AI2618" s="17"/>
      <c r="AJ2618" s="18"/>
      <c r="AK2618" s="19"/>
      <c r="AL2618" s="21"/>
      <c r="AM2618" s="21"/>
      <c r="AN2618" s="21"/>
      <c r="AO2618" s="21"/>
      <c r="AP2618" s="20"/>
      <c r="AQ2618" s="22"/>
      <c r="AR2618" s="20"/>
      <c r="AS2618" s="20"/>
      <c r="AT2618" s="20"/>
      <c r="AU2618" s="20"/>
      <c r="AV2618" s="20"/>
      <c r="AW2618" s="20"/>
      <c r="AX2618" s="222">
        <v>130312</v>
      </c>
      <c r="AY2618" s="6">
        <v>16</v>
      </c>
      <c r="AZ2618" s="6">
        <v>253</v>
      </c>
      <c r="BA2618" s="87" t="s">
        <v>2365</v>
      </c>
      <c r="BB2618" s="39" t="s">
        <v>2602</v>
      </c>
      <c r="BC2618" s="84" t="s">
        <v>2359</v>
      </c>
      <c r="BJ2618" s="47" t="s">
        <v>2603</v>
      </c>
      <c r="BL2618" s="42" t="s">
        <v>2494</v>
      </c>
      <c r="BM2618" s="43" t="s">
        <v>2495</v>
      </c>
      <c r="BO2618" s="17">
        <v>62150</v>
      </c>
      <c r="BP2618" s="18" t="s">
        <v>1920</v>
      </c>
    </row>
    <row r="2619" spans="1:68" ht="15" customHeight="1" thickBot="1" x14ac:dyDescent="0.35">
      <c r="A2619" s="116">
        <v>2618</v>
      </c>
      <c r="H2619" s="121" t="s">
        <v>2595</v>
      </c>
      <c r="I2619" s="117">
        <v>8</v>
      </c>
      <c r="J2619" s="119" t="s">
        <v>2471</v>
      </c>
      <c r="K2619" s="119" t="s">
        <v>2471</v>
      </c>
      <c r="L2619" s="119" t="s">
        <v>2472</v>
      </c>
      <c r="M2619" s="119" t="s">
        <v>2594</v>
      </c>
      <c r="N2619" s="119" t="s">
        <v>2486</v>
      </c>
      <c r="O2619" s="119" t="s">
        <v>2588</v>
      </c>
      <c r="P2619" s="119" t="s">
        <v>2588</v>
      </c>
      <c r="Q2619" s="119" t="s">
        <v>2588</v>
      </c>
      <c r="R2619" s="6">
        <f t="shared" si="377"/>
        <v>5</v>
      </c>
      <c r="S2619" s="6">
        <f t="shared" si="378"/>
        <v>1</v>
      </c>
      <c r="T2619" s="7">
        <f t="shared" si="379"/>
        <v>130312</v>
      </c>
      <c r="U2619" s="122" t="str">
        <f t="shared" si="380"/>
        <v>1FD08</v>
      </c>
      <c r="V2619" s="10">
        <f t="shared" si="381"/>
        <v>253</v>
      </c>
      <c r="W2619" s="10">
        <f t="shared" si="382"/>
        <v>8</v>
      </c>
      <c r="X2619" s="11">
        <f t="shared" si="383"/>
        <v>25</v>
      </c>
      <c r="Y2619" s="11">
        <f t="shared" si="384"/>
        <v>253</v>
      </c>
      <c r="Z2619" s="12" t="str">
        <f t="shared" si="385"/>
        <v>Temperature</v>
      </c>
      <c r="AI2619" s="17"/>
      <c r="AJ2619" s="18"/>
      <c r="AK2619" s="19"/>
      <c r="AQ2619" s="37"/>
      <c r="AR2619" s="34"/>
      <c r="AS2619" s="34"/>
      <c r="AT2619" s="34"/>
      <c r="AU2619" s="34"/>
      <c r="AV2619" s="34"/>
      <c r="AW2619" s="34"/>
      <c r="AX2619" s="223">
        <v>130312</v>
      </c>
      <c r="AY2619" s="6">
        <v>25</v>
      </c>
      <c r="AZ2619" s="6">
        <v>253</v>
      </c>
      <c r="BA2619" s="87" t="s">
        <v>2365</v>
      </c>
      <c r="BB2619" s="39" t="s">
        <v>2467</v>
      </c>
      <c r="BC2619" s="84" t="s">
        <v>2359</v>
      </c>
      <c r="BJ2619" s="47" t="s">
        <v>2493</v>
      </c>
      <c r="BL2619" s="42" t="s">
        <v>2604</v>
      </c>
      <c r="BM2619" s="43" t="s">
        <v>2495</v>
      </c>
      <c r="BO2619" s="17">
        <v>62151</v>
      </c>
      <c r="BP2619" s="18" t="s">
        <v>1921</v>
      </c>
    </row>
    <row r="2620" spans="1:68" ht="15" customHeight="1" thickBot="1" x14ac:dyDescent="0.35">
      <c r="A2620" s="116">
        <v>2619</v>
      </c>
      <c r="H2620" s="121" t="s">
        <v>2487</v>
      </c>
      <c r="I2620" s="117">
        <v>8</v>
      </c>
      <c r="J2620" s="119" t="s">
        <v>2488</v>
      </c>
      <c r="K2620" s="119" t="s">
        <v>2489</v>
      </c>
      <c r="L2620" s="119" t="s">
        <v>2473</v>
      </c>
      <c r="M2620" s="119" t="s">
        <v>2490</v>
      </c>
      <c r="N2620" s="119" t="s">
        <v>2491</v>
      </c>
      <c r="O2620" s="119" t="s">
        <v>2492</v>
      </c>
      <c r="P2620" s="119" t="s">
        <v>2596</v>
      </c>
      <c r="Q2620" s="119" t="s">
        <v>2597</v>
      </c>
      <c r="R2620" s="6">
        <f t="shared" si="377"/>
        <v>2</v>
      </c>
      <c r="S2620" s="6">
        <f t="shared" si="378"/>
        <v>1</v>
      </c>
      <c r="T2620" s="7">
        <f t="shared" si="379"/>
        <v>130306</v>
      </c>
      <c r="U2620" s="122" t="str">
        <f t="shared" si="380"/>
        <v>1FD02</v>
      </c>
      <c r="V2620" s="10">
        <f t="shared" si="381"/>
        <v>253</v>
      </c>
      <c r="W2620" s="10">
        <f t="shared" si="382"/>
        <v>2</v>
      </c>
      <c r="X2620" s="11">
        <f t="shared" si="383"/>
        <v>3</v>
      </c>
      <c r="Y2620" s="11">
        <f t="shared" si="384"/>
        <v>253</v>
      </c>
      <c r="Z2620" s="12" t="str">
        <f t="shared" si="385"/>
        <v>Wind Data</v>
      </c>
      <c r="AI2620" s="17"/>
      <c r="AJ2620" s="18"/>
      <c r="AK2620" s="19"/>
      <c r="AL2620" s="21"/>
      <c r="AM2620" s="21"/>
      <c r="AN2620" s="21"/>
      <c r="AO2620" s="21"/>
      <c r="AP2620" s="20"/>
      <c r="AQ2620" s="22"/>
      <c r="AR2620" s="20"/>
      <c r="AS2620" s="20"/>
      <c r="AT2620" s="20"/>
      <c r="AU2620" s="20"/>
      <c r="AV2620" s="20"/>
      <c r="AW2620" s="20"/>
      <c r="AX2620" s="222">
        <v>130306</v>
      </c>
      <c r="AY2620" s="6">
        <v>3</v>
      </c>
      <c r="AZ2620" s="6">
        <v>253</v>
      </c>
      <c r="BA2620" s="87" t="s">
        <v>2496</v>
      </c>
      <c r="BB2620" s="39" t="s">
        <v>2468</v>
      </c>
      <c r="BC2620" s="84" t="s">
        <v>2349</v>
      </c>
      <c r="BD2620" s="38" t="s">
        <v>2497</v>
      </c>
      <c r="BE2620" s="39" t="s">
        <v>2469</v>
      </c>
      <c r="BF2620" s="90" t="s">
        <v>2498</v>
      </c>
      <c r="BJ2620" s="47" t="s">
        <v>2499</v>
      </c>
      <c r="BL2620" s="42" t="s">
        <v>2500</v>
      </c>
      <c r="BM2620" s="43" t="s">
        <v>2495</v>
      </c>
      <c r="BO2620" s="17">
        <v>62152</v>
      </c>
      <c r="BP2620" s="18" t="s">
        <v>1922</v>
      </c>
    </row>
    <row r="2621" spans="1:68" ht="15" customHeight="1" thickBot="1" x14ac:dyDescent="0.35">
      <c r="A2621" s="116">
        <v>2620</v>
      </c>
      <c r="H2621" s="121" t="s">
        <v>2586</v>
      </c>
      <c r="I2621" s="117">
        <v>8</v>
      </c>
      <c r="J2621" s="119" t="s">
        <v>2471</v>
      </c>
      <c r="K2621" s="120" t="s">
        <v>2471</v>
      </c>
      <c r="L2621" s="120" t="s">
        <v>2472</v>
      </c>
      <c r="M2621" s="119" t="s">
        <v>2587</v>
      </c>
      <c r="N2621" s="119" t="s">
        <v>2502</v>
      </c>
      <c r="O2621" s="119" t="s">
        <v>2588</v>
      </c>
      <c r="P2621" s="119" t="s">
        <v>2588</v>
      </c>
      <c r="Q2621" s="119" t="s">
        <v>2588</v>
      </c>
      <c r="R2621" s="6">
        <f t="shared" si="377"/>
        <v>5</v>
      </c>
      <c r="S2621" s="6">
        <f t="shared" si="378"/>
        <v>1</v>
      </c>
      <c r="T2621" s="7">
        <f t="shared" si="379"/>
        <v>130312</v>
      </c>
      <c r="U2621" s="122" t="str">
        <f t="shared" si="380"/>
        <v>1FD08</v>
      </c>
      <c r="V2621" s="10">
        <f t="shared" si="381"/>
        <v>253</v>
      </c>
      <c r="W2621" s="10">
        <f t="shared" si="382"/>
        <v>8</v>
      </c>
      <c r="X2621" s="11">
        <f t="shared" si="383"/>
        <v>16</v>
      </c>
      <c r="Y2621" s="11">
        <f t="shared" si="384"/>
        <v>253</v>
      </c>
      <c r="Z2621" s="12" t="str">
        <f t="shared" si="385"/>
        <v>Temperature</v>
      </c>
      <c r="AI2621" s="17"/>
      <c r="AJ2621" s="18"/>
      <c r="AK2621" s="19"/>
      <c r="AQ2621" s="37"/>
      <c r="AR2621" s="34"/>
      <c r="AS2621" s="34"/>
      <c r="AT2621" s="34"/>
      <c r="AU2621" s="34"/>
      <c r="AV2621" s="34"/>
      <c r="AW2621" s="34"/>
      <c r="AX2621" s="223">
        <v>130312</v>
      </c>
      <c r="AY2621" s="6">
        <v>16</v>
      </c>
      <c r="AZ2621" s="6">
        <v>253</v>
      </c>
      <c r="BA2621" s="87" t="s">
        <v>2365</v>
      </c>
      <c r="BB2621" s="39" t="s">
        <v>2582</v>
      </c>
      <c r="BC2621" s="84" t="s">
        <v>2359</v>
      </c>
      <c r="BJ2621" s="47" t="s">
        <v>2493</v>
      </c>
      <c r="BL2621" s="42" t="s">
        <v>2494</v>
      </c>
      <c r="BM2621" s="43" t="s">
        <v>2495</v>
      </c>
      <c r="BO2621" s="17">
        <v>64149</v>
      </c>
      <c r="BP2621" s="18" t="s">
        <v>2118</v>
      </c>
    </row>
    <row r="2622" spans="1:68" ht="15" customHeight="1" thickBot="1" x14ac:dyDescent="0.35">
      <c r="A2622" s="116">
        <v>2621</v>
      </c>
      <c r="H2622" s="121" t="s">
        <v>2589</v>
      </c>
      <c r="I2622" s="117">
        <v>8</v>
      </c>
      <c r="J2622" s="119" t="s">
        <v>2590</v>
      </c>
      <c r="K2622" s="119" t="s">
        <v>2591</v>
      </c>
      <c r="L2622" s="119" t="s">
        <v>2473</v>
      </c>
      <c r="M2622" s="120" t="s">
        <v>2592</v>
      </c>
      <c r="N2622" s="119" t="s">
        <v>2474</v>
      </c>
      <c r="O2622" s="119" t="s">
        <v>2593</v>
      </c>
      <c r="P2622" s="119" t="s">
        <v>2588</v>
      </c>
      <c r="Q2622" s="120" t="s">
        <v>2588</v>
      </c>
      <c r="R2622" s="6">
        <f t="shared" si="377"/>
        <v>2</v>
      </c>
      <c r="S2622" s="6">
        <f t="shared" si="378"/>
        <v>1</v>
      </c>
      <c r="T2622" s="7">
        <f t="shared" si="379"/>
        <v>130306</v>
      </c>
      <c r="U2622" s="122" t="str">
        <f t="shared" si="380"/>
        <v>1FD02</v>
      </c>
      <c r="V2622" s="10">
        <f t="shared" si="381"/>
        <v>253</v>
      </c>
      <c r="W2622" s="10">
        <f t="shared" si="382"/>
        <v>2</v>
      </c>
      <c r="X2622" s="11">
        <f t="shared" si="383"/>
        <v>3</v>
      </c>
      <c r="Y2622" s="11">
        <f t="shared" si="384"/>
        <v>253</v>
      </c>
      <c r="Z2622" s="12" t="str">
        <f t="shared" si="385"/>
        <v>Wind Data</v>
      </c>
      <c r="AI2622" s="17"/>
      <c r="AJ2622" s="18"/>
      <c r="AK2622" s="19"/>
      <c r="AL2622" s="21"/>
      <c r="AM2622" s="21"/>
      <c r="AN2622" s="21"/>
      <c r="AO2622" s="21"/>
      <c r="AP2622" s="20"/>
      <c r="AQ2622" s="22"/>
      <c r="AR2622" s="20"/>
      <c r="AS2622" s="20"/>
      <c r="AT2622" s="20"/>
      <c r="AU2622" s="20"/>
      <c r="AV2622" s="20"/>
      <c r="AW2622" s="20"/>
      <c r="AX2622" s="222">
        <v>130306</v>
      </c>
      <c r="AY2622" s="6">
        <v>3</v>
      </c>
      <c r="AZ2622" s="6">
        <v>253</v>
      </c>
      <c r="BA2622" s="87" t="s">
        <v>2496</v>
      </c>
      <c r="BB2622" s="39" t="s">
        <v>2583</v>
      </c>
      <c r="BC2622" s="84" t="s">
        <v>2349</v>
      </c>
      <c r="BD2622" s="38" t="s">
        <v>2497</v>
      </c>
      <c r="BE2622" s="39" t="s">
        <v>2584</v>
      </c>
      <c r="BF2622" s="90" t="s">
        <v>2498</v>
      </c>
      <c r="BJ2622" s="47" t="s">
        <v>2499</v>
      </c>
      <c r="BL2622" s="42" t="s">
        <v>2500</v>
      </c>
      <c r="BM2622" s="43" t="s">
        <v>2495</v>
      </c>
      <c r="BO2622" s="17">
        <v>64150</v>
      </c>
      <c r="BP2622" s="18" t="s">
        <v>2119</v>
      </c>
    </row>
    <row r="2623" spans="1:68" ht="15" customHeight="1" thickBot="1" x14ac:dyDescent="0.35">
      <c r="A2623" s="116">
        <v>2622</v>
      </c>
      <c r="H2623" s="121" t="s">
        <v>2586</v>
      </c>
      <c r="I2623" s="117">
        <v>8</v>
      </c>
      <c r="J2623" s="119" t="s">
        <v>2471</v>
      </c>
      <c r="K2623" s="120" t="s">
        <v>2471</v>
      </c>
      <c r="L2623" s="120" t="s">
        <v>2475</v>
      </c>
      <c r="M2623" s="120" t="s">
        <v>2476</v>
      </c>
      <c r="N2623" s="120" t="s">
        <v>2477</v>
      </c>
      <c r="O2623" s="119" t="s">
        <v>2588</v>
      </c>
      <c r="P2623" s="119" t="s">
        <v>2588</v>
      </c>
      <c r="Q2623" s="119" t="s">
        <v>2588</v>
      </c>
      <c r="R2623" s="6">
        <f t="shared" si="377"/>
        <v>5</v>
      </c>
      <c r="S2623" s="6">
        <f t="shared" si="378"/>
        <v>1</v>
      </c>
      <c r="T2623" s="7">
        <f t="shared" si="379"/>
        <v>130312</v>
      </c>
      <c r="U2623" s="122" t="str">
        <f t="shared" si="380"/>
        <v>1FD08</v>
      </c>
      <c r="V2623" s="10">
        <f t="shared" si="381"/>
        <v>253</v>
      </c>
      <c r="W2623" s="10">
        <f t="shared" si="382"/>
        <v>8</v>
      </c>
      <c r="X2623" s="11">
        <f t="shared" si="383"/>
        <v>16</v>
      </c>
      <c r="Y2623" s="11">
        <f t="shared" si="384"/>
        <v>253</v>
      </c>
      <c r="Z2623" s="12" t="str">
        <f t="shared" si="385"/>
        <v>Temperature</v>
      </c>
      <c r="AI2623" s="17"/>
      <c r="AJ2623" s="18"/>
      <c r="AK2623" s="19"/>
      <c r="AQ2623" s="37"/>
      <c r="AR2623" s="34"/>
      <c r="AS2623" s="34"/>
      <c r="AT2623" s="34"/>
      <c r="AU2623" s="34"/>
      <c r="AV2623" s="34"/>
      <c r="AW2623" s="34"/>
      <c r="AX2623" s="223">
        <v>130312</v>
      </c>
      <c r="AY2623" s="6">
        <v>16</v>
      </c>
      <c r="AZ2623" s="6">
        <v>253</v>
      </c>
      <c r="BA2623" s="87" t="s">
        <v>2365</v>
      </c>
      <c r="BB2623" s="39" t="s">
        <v>2464</v>
      </c>
      <c r="BC2623" s="84" t="s">
        <v>2359</v>
      </c>
      <c r="BJ2623" s="47" t="s">
        <v>2501</v>
      </c>
      <c r="BL2623" s="42" t="s">
        <v>2494</v>
      </c>
      <c r="BM2623" s="43" t="s">
        <v>2495</v>
      </c>
      <c r="BO2623" s="17">
        <v>64151</v>
      </c>
      <c r="BP2623" s="18" t="s">
        <v>2120</v>
      </c>
    </row>
    <row r="2624" spans="1:68" ht="15" customHeight="1" thickBot="1" x14ac:dyDescent="0.35">
      <c r="A2624" s="116">
        <v>2623</v>
      </c>
      <c r="H2624" s="121" t="s">
        <v>2589</v>
      </c>
      <c r="I2624" s="117">
        <v>8</v>
      </c>
      <c r="J2624" s="119" t="s">
        <v>2478</v>
      </c>
      <c r="K2624" s="119" t="s">
        <v>2479</v>
      </c>
      <c r="L2624" s="120" t="s">
        <v>2480</v>
      </c>
      <c r="M2624" s="119" t="s">
        <v>2481</v>
      </c>
      <c r="N2624" s="120" t="s">
        <v>2482</v>
      </c>
      <c r="O2624" s="119" t="s">
        <v>2483</v>
      </c>
      <c r="P2624" s="119" t="s">
        <v>2475</v>
      </c>
      <c r="Q2624" s="120" t="s">
        <v>2473</v>
      </c>
      <c r="R2624" s="6">
        <f t="shared" si="377"/>
        <v>2</v>
      </c>
      <c r="S2624" s="6">
        <f t="shared" si="378"/>
        <v>1</v>
      </c>
      <c r="T2624" s="7">
        <f t="shared" si="379"/>
        <v>130306</v>
      </c>
      <c r="U2624" s="122" t="str">
        <f t="shared" si="380"/>
        <v>1FD02</v>
      </c>
      <c r="V2624" s="10">
        <f t="shared" si="381"/>
        <v>253</v>
      </c>
      <c r="W2624" s="10">
        <f t="shared" si="382"/>
        <v>2</v>
      </c>
      <c r="X2624" s="11">
        <f t="shared" si="383"/>
        <v>3</v>
      </c>
      <c r="Y2624" s="11">
        <f t="shared" si="384"/>
        <v>253</v>
      </c>
      <c r="Z2624" s="12" t="str">
        <f t="shared" si="385"/>
        <v>Wind Data</v>
      </c>
      <c r="AI2624" s="17"/>
      <c r="AJ2624" s="18"/>
      <c r="AK2624" s="19"/>
      <c r="AL2624" s="21"/>
      <c r="AM2624" s="21"/>
      <c r="AN2624" s="21"/>
      <c r="AO2624" s="21"/>
      <c r="AP2624" s="20"/>
      <c r="AQ2624" s="22"/>
      <c r="AR2624" s="20"/>
      <c r="AS2624" s="20"/>
      <c r="AT2624" s="20"/>
      <c r="AU2624" s="20"/>
      <c r="AV2624" s="20"/>
      <c r="AW2624" s="20"/>
      <c r="AX2624" s="222">
        <v>130306</v>
      </c>
      <c r="AY2624" s="6">
        <v>3</v>
      </c>
      <c r="AZ2624" s="6">
        <v>253</v>
      </c>
      <c r="BA2624" s="87" t="s">
        <v>2496</v>
      </c>
      <c r="BB2624" s="39" t="s">
        <v>2598</v>
      </c>
      <c r="BC2624" s="84" t="s">
        <v>2349</v>
      </c>
      <c r="BD2624" s="38" t="s">
        <v>2497</v>
      </c>
      <c r="BE2624" s="39" t="s">
        <v>2599</v>
      </c>
      <c r="BF2624" s="90" t="s">
        <v>2498</v>
      </c>
      <c r="BJ2624" s="47" t="s">
        <v>2505</v>
      </c>
      <c r="BL2624" s="42" t="s">
        <v>2500</v>
      </c>
      <c r="BM2624" s="43" t="s">
        <v>2495</v>
      </c>
      <c r="BO2624" s="17">
        <v>64152</v>
      </c>
      <c r="BP2624" s="18" t="s">
        <v>2121</v>
      </c>
    </row>
    <row r="2625" spans="1:68" ht="15" customHeight="1" thickBot="1" x14ac:dyDescent="0.35">
      <c r="A2625" s="116">
        <v>2624</v>
      </c>
      <c r="H2625" s="121" t="s">
        <v>2503</v>
      </c>
      <c r="I2625" s="117">
        <v>8</v>
      </c>
      <c r="J2625" s="119" t="s">
        <v>2471</v>
      </c>
      <c r="K2625" s="120" t="s">
        <v>2481</v>
      </c>
      <c r="L2625" s="120" t="s">
        <v>2480</v>
      </c>
      <c r="M2625" s="119" t="s">
        <v>2479</v>
      </c>
      <c r="N2625" s="119" t="s">
        <v>2478</v>
      </c>
      <c r="O2625" s="119" t="s">
        <v>2588</v>
      </c>
      <c r="P2625" s="119" t="s">
        <v>2588</v>
      </c>
      <c r="Q2625" s="119" t="s">
        <v>2588</v>
      </c>
      <c r="R2625" s="6">
        <f t="shared" si="377"/>
        <v>5</v>
      </c>
      <c r="S2625" s="6">
        <f t="shared" si="378"/>
        <v>1</v>
      </c>
      <c r="T2625" s="7">
        <f t="shared" si="379"/>
        <v>130312</v>
      </c>
      <c r="U2625" s="122" t="str">
        <f t="shared" si="380"/>
        <v>1FD08</v>
      </c>
      <c r="V2625" s="10">
        <f t="shared" si="381"/>
        <v>253</v>
      </c>
      <c r="W2625" s="10">
        <f t="shared" si="382"/>
        <v>8</v>
      </c>
      <c r="X2625" s="11">
        <f t="shared" si="383"/>
        <v>16</v>
      </c>
      <c r="Y2625" s="11">
        <f t="shared" si="384"/>
        <v>253</v>
      </c>
      <c r="Z2625" s="12" t="str">
        <f t="shared" si="385"/>
        <v>Temperature</v>
      </c>
      <c r="AI2625" s="17"/>
      <c r="AJ2625" s="18"/>
      <c r="AK2625" s="19"/>
      <c r="AQ2625" s="37"/>
      <c r="AR2625" s="34"/>
      <c r="AS2625" s="34"/>
      <c r="AT2625" s="34"/>
      <c r="AU2625" s="34"/>
      <c r="AV2625" s="34"/>
      <c r="AW2625" s="34"/>
      <c r="AX2625" s="223">
        <v>130312</v>
      </c>
      <c r="AY2625" s="6">
        <v>16</v>
      </c>
      <c r="AZ2625" s="6">
        <v>253</v>
      </c>
      <c r="BA2625" s="87" t="s">
        <v>2365</v>
      </c>
      <c r="BB2625" s="39" t="s">
        <v>2600</v>
      </c>
      <c r="BC2625" s="84" t="s">
        <v>2359</v>
      </c>
      <c r="BJ2625" s="47" t="s">
        <v>2601</v>
      </c>
      <c r="BL2625" s="42" t="s">
        <v>2494</v>
      </c>
      <c r="BM2625" s="43" t="s">
        <v>2495</v>
      </c>
      <c r="BO2625" s="17">
        <v>127251</v>
      </c>
      <c r="BP2625" s="18" t="s">
        <v>1419</v>
      </c>
    </row>
    <row r="2626" spans="1:68" ht="15" customHeight="1" thickBot="1" x14ac:dyDescent="0.35">
      <c r="A2626" s="116">
        <v>2625</v>
      </c>
      <c r="H2626" s="121" t="s">
        <v>2503</v>
      </c>
      <c r="I2626" s="117">
        <v>8</v>
      </c>
      <c r="J2626" s="119" t="s">
        <v>2471</v>
      </c>
      <c r="K2626" s="119" t="s">
        <v>2471</v>
      </c>
      <c r="L2626" s="119" t="s">
        <v>2472</v>
      </c>
      <c r="M2626" s="119" t="s">
        <v>2594</v>
      </c>
      <c r="N2626" s="119" t="s">
        <v>2473</v>
      </c>
      <c r="O2626" s="120" t="s">
        <v>2472</v>
      </c>
      <c r="P2626" s="119" t="s">
        <v>2475</v>
      </c>
      <c r="Q2626" s="119" t="s">
        <v>2483</v>
      </c>
      <c r="R2626" s="6">
        <f t="shared" si="377"/>
        <v>5</v>
      </c>
      <c r="S2626" s="6">
        <f t="shared" si="378"/>
        <v>1</v>
      </c>
      <c r="T2626" s="7">
        <f t="shared" si="379"/>
        <v>130312</v>
      </c>
      <c r="U2626" s="122" t="str">
        <f t="shared" si="380"/>
        <v>1FD08</v>
      </c>
      <c r="V2626" s="10">
        <f t="shared" si="381"/>
        <v>253</v>
      </c>
      <c r="W2626" s="10">
        <f t="shared" si="382"/>
        <v>8</v>
      </c>
      <c r="X2626" s="11">
        <f t="shared" si="383"/>
        <v>16</v>
      </c>
      <c r="Y2626" s="11">
        <f t="shared" si="384"/>
        <v>253</v>
      </c>
      <c r="Z2626" s="12" t="str">
        <f t="shared" si="385"/>
        <v>Temperature</v>
      </c>
      <c r="AI2626" s="17"/>
      <c r="AJ2626" s="18"/>
      <c r="AK2626" s="19"/>
      <c r="AL2626" s="21"/>
      <c r="AM2626" s="21"/>
      <c r="AN2626" s="21"/>
      <c r="AO2626" s="21"/>
      <c r="AP2626" s="20"/>
      <c r="AQ2626" s="22"/>
      <c r="AR2626" s="20"/>
      <c r="AS2626" s="20"/>
      <c r="AT2626" s="20"/>
      <c r="AU2626" s="20"/>
      <c r="AV2626" s="20"/>
      <c r="AW2626" s="20"/>
      <c r="AX2626" s="222">
        <v>130312</v>
      </c>
      <c r="AY2626" s="6">
        <v>16</v>
      </c>
      <c r="AZ2626" s="6">
        <v>253</v>
      </c>
      <c r="BA2626" s="87" t="s">
        <v>2365</v>
      </c>
      <c r="BB2626" s="39" t="s">
        <v>2585</v>
      </c>
      <c r="BC2626" s="84" t="s">
        <v>2359</v>
      </c>
      <c r="BJ2626" s="47" t="s">
        <v>2493</v>
      </c>
      <c r="BL2626" s="42" t="s">
        <v>2494</v>
      </c>
      <c r="BM2626" s="43" t="s">
        <v>2495</v>
      </c>
      <c r="BO2626" s="17">
        <v>127257</v>
      </c>
      <c r="BP2626" s="18" t="s">
        <v>1420</v>
      </c>
    </row>
    <row r="2627" spans="1:68" ht="15" customHeight="1" thickBot="1" x14ac:dyDescent="0.35">
      <c r="A2627" s="116">
        <v>2626</v>
      </c>
      <c r="H2627" s="121" t="s">
        <v>2503</v>
      </c>
      <c r="I2627" s="117">
        <v>7</v>
      </c>
      <c r="J2627" s="119" t="s">
        <v>2484</v>
      </c>
      <c r="K2627" s="119" t="s">
        <v>2594</v>
      </c>
      <c r="L2627" s="119" t="s">
        <v>2481</v>
      </c>
      <c r="M2627" s="119" t="s">
        <v>2480</v>
      </c>
      <c r="N2627" s="119" t="s">
        <v>2479</v>
      </c>
      <c r="O2627" s="120" t="s">
        <v>2504</v>
      </c>
      <c r="P2627" s="119" t="s">
        <v>2475</v>
      </c>
      <c r="Q2627" s="119" t="s">
        <v>2485</v>
      </c>
      <c r="R2627" s="6">
        <f t="shared" si="377"/>
        <v>5</v>
      </c>
      <c r="S2627" s="6">
        <f t="shared" si="378"/>
        <v>1</v>
      </c>
      <c r="T2627" s="7">
        <f t="shared" si="379"/>
        <v>130312</v>
      </c>
      <c r="U2627" s="122" t="str">
        <f t="shared" si="380"/>
        <v>1FD08</v>
      </c>
      <c r="V2627" s="10">
        <f t="shared" si="381"/>
        <v>253</v>
      </c>
      <c r="W2627" s="10">
        <f t="shared" si="382"/>
        <v>8</v>
      </c>
      <c r="X2627" s="11">
        <f t="shared" si="383"/>
        <v>16</v>
      </c>
      <c r="Y2627" s="11">
        <f t="shared" si="384"/>
        <v>253</v>
      </c>
      <c r="Z2627" s="12" t="str">
        <f t="shared" si="385"/>
        <v>Temperature</v>
      </c>
      <c r="AI2627" s="17"/>
      <c r="AJ2627" s="18"/>
      <c r="AK2627" s="19"/>
      <c r="AQ2627" s="37"/>
      <c r="AR2627" s="34"/>
      <c r="AS2627" s="34"/>
      <c r="AT2627" s="34"/>
      <c r="AU2627" s="34"/>
      <c r="AV2627" s="34"/>
      <c r="AW2627" s="34"/>
      <c r="AX2627" s="223">
        <v>130312</v>
      </c>
      <c r="AY2627" s="6">
        <v>16</v>
      </c>
      <c r="AZ2627" s="6">
        <v>253</v>
      </c>
      <c r="BA2627" s="87" t="s">
        <v>2365</v>
      </c>
      <c r="BB2627" s="39" t="s">
        <v>2602</v>
      </c>
      <c r="BC2627" s="84" t="s">
        <v>2359</v>
      </c>
      <c r="BJ2627" s="47" t="s">
        <v>2603</v>
      </c>
      <c r="BL2627" s="42" t="s">
        <v>2494</v>
      </c>
      <c r="BM2627" s="43" t="s">
        <v>2495</v>
      </c>
      <c r="BO2627" s="17">
        <v>127258</v>
      </c>
      <c r="BP2627" s="18" t="s">
        <v>1421</v>
      </c>
    </row>
    <row r="2628" spans="1:68" ht="15" customHeight="1" thickBot="1" x14ac:dyDescent="0.35">
      <c r="A2628" s="116">
        <v>2627</v>
      </c>
      <c r="H2628" s="121" t="s">
        <v>2595</v>
      </c>
      <c r="I2628" s="117">
        <v>8</v>
      </c>
      <c r="J2628" s="119" t="s">
        <v>2471</v>
      </c>
      <c r="K2628" s="119" t="s">
        <v>2471</v>
      </c>
      <c r="L2628" s="119" t="s">
        <v>2472</v>
      </c>
      <c r="M2628" s="119" t="s">
        <v>2594</v>
      </c>
      <c r="N2628" s="119" t="s">
        <v>2486</v>
      </c>
      <c r="O2628" s="119" t="s">
        <v>2588</v>
      </c>
      <c r="P2628" s="119" t="s">
        <v>2588</v>
      </c>
      <c r="Q2628" s="119" t="s">
        <v>2588</v>
      </c>
      <c r="R2628" s="6">
        <f t="shared" si="377"/>
        <v>5</v>
      </c>
      <c r="S2628" s="6">
        <f t="shared" si="378"/>
        <v>1</v>
      </c>
      <c r="T2628" s="7">
        <f t="shared" si="379"/>
        <v>130312</v>
      </c>
      <c r="U2628" s="122" t="str">
        <f t="shared" si="380"/>
        <v>1FD08</v>
      </c>
      <c r="V2628" s="10">
        <f t="shared" si="381"/>
        <v>253</v>
      </c>
      <c r="W2628" s="10">
        <f t="shared" si="382"/>
        <v>8</v>
      </c>
      <c r="X2628" s="11">
        <f t="shared" si="383"/>
        <v>25</v>
      </c>
      <c r="Y2628" s="11">
        <f t="shared" si="384"/>
        <v>253</v>
      </c>
      <c r="Z2628" s="12" t="str">
        <f t="shared" si="385"/>
        <v>Temperature</v>
      </c>
      <c r="AI2628" s="17"/>
      <c r="AJ2628" s="18"/>
      <c r="AK2628" s="19"/>
      <c r="AL2628" s="21"/>
      <c r="AM2628" s="21"/>
      <c r="AN2628" s="21"/>
      <c r="AO2628" s="21"/>
      <c r="AP2628" s="20"/>
      <c r="AQ2628" s="22"/>
      <c r="AR2628" s="20"/>
      <c r="AS2628" s="20"/>
      <c r="AT2628" s="20"/>
      <c r="AU2628" s="20"/>
      <c r="AV2628" s="20"/>
      <c r="AW2628" s="20"/>
      <c r="AX2628" s="222">
        <v>130312</v>
      </c>
      <c r="AY2628" s="6">
        <v>25</v>
      </c>
      <c r="AZ2628" s="6">
        <v>253</v>
      </c>
      <c r="BA2628" s="87" t="s">
        <v>2365</v>
      </c>
      <c r="BB2628" s="39" t="s">
        <v>2467</v>
      </c>
      <c r="BC2628" s="84" t="s">
        <v>2359</v>
      </c>
      <c r="BJ2628" s="47" t="s">
        <v>2493</v>
      </c>
      <c r="BL2628" s="42" t="s">
        <v>2604</v>
      </c>
      <c r="BM2628" s="43" t="s">
        <v>2495</v>
      </c>
      <c r="BO2628" s="17">
        <v>127488</v>
      </c>
      <c r="BP2628" s="18" t="s">
        <v>1422</v>
      </c>
    </row>
    <row r="2629" spans="1:68" ht="15" customHeight="1" thickBot="1" x14ac:dyDescent="0.35">
      <c r="A2629" s="116">
        <v>2628</v>
      </c>
      <c r="H2629" s="121" t="s">
        <v>2487</v>
      </c>
      <c r="I2629" s="117">
        <v>8</v>
      </c>
      <c r="J2629" s="119" t="s">
        <v>2488</v>
      </c>
      <c r="K2629" s="119" t="s">
        <v>2489</v>
      </c>
      <c r="L2629" s="119" t="s">
        <v>2473</v>
      </c>
      <c r="M2629" s="119" t="s">
        <v>2490</v>
      </c>
      <c r="N2629" s="119" t="s">
        <v>2491</v>
      </c>
      <c r="O2629" s="119" t="s">
        <v>2492</v>
      </c>
      <c r="P2629" s="119" t="s">
        <v>2596</v>
      </c>
      <c r="Q2629" s="119" t="s">
        <v>2597</v>
      </c>
      <c r="R2629" s="6">
        <f t="shared" si="377"/>
        <v>2</v>
      </c>
      <c r="S2629" s="6">
        <f t="shared" si="378"/>
        <v>1</v>
      </c>
      <c r="T2629" s="7">
        <f t="shared" si="379"/>
        <v>130306</v>
      </c>
      <c r="U2629" s="122" t="str">
        <f t="shared" si="380"/>
        <v>1FD02</v>
      </c>
      <c r="V2629" s="10">
        <f t="shared" si="381"/>
        <v>253</v>
      </c>
      <c r="W2629" s="10">
        <f t="shared" si="382"/>
        <v>2</v>
      </c>
      <c r="X2629" s="11">
        <f t="shared" si="383"/>
        <v>3</v>
      </c>
      <c r="Y2629" s="11">
        <f t="shared" si="384"/>
        <v>253</v>
      </c>
      <c r="Z2629" s="12" t="str">
        <f t="shared" si="385"/>
        <v>Wind Data</v>
      </c>
      <c r="AI2629" s="17"/>
      <c r="AJ2629" s="18"/>
      <c r="AK2629" s="19"/>
      <c r="AQ2629" s="34"/>
      <c r="AR2629" s="34"/>
      <c r="AS2629" s="34"/>
      <c r="AT2629" s="34"/>
      <c r="AU2629" s="34"/>
      <c r="AV2629" s="34"/>
      <c r="AW2629" s="34"/>
      <c r="AX2629" s="223">
        <v>130306</v>
      </c>
      <c r="AY2629" s="6">
        <v>3</v>
      </c>
      <c r="AZ2629" s="6">
        <v>253</v>
      </c>
      <c r="BA2629" s="87" t="s">
        <v>2496</v>
      </c>
      <c r="BB2629" s="39" t="s">
        <v>2468</v>
      </c>
      <c r="BC2629" s="84" t="s">
        <v>2349</v>
      </c>
      <c r="BD2629" s="38" t="s">
        <v>2497</v>
      </c>
      <c r="BE2629" s="39" t="s">
        <v>2469</v>
      </c>
      <c r="BF2629" s="90" t="s">
        <v>2498</v>
      </c>
      <c r="BJ2629" s="47" t="s">
        <v>2499</v>
      </c>
      <c r="BL2629" s="42" t="s">
        <v>2500</v>
      </c>
      <c r="BM2629" s="43" t="s">
        <v>2495</v>
      </c>
      <c r="BO2629" s="17"/>
      <c r="BP2629" s="18"/>
    </row>
    <row r="2630" spans="1:68" ht="15" customHeight="1" thickBot="1" x14ac:dyDescent="0.35">
      <c r="A2630" s="116">
        <v>2629</v>
      </c>
      <c r="H2630" s="121" t="s">
        <v>2586</v>
      </c>
      <c r="I2630" s="117">
        <v>8</v>
      </c>
      <c r="J2630" s="119" t="s">
        <v>2471</v>
      </c>
      <c r="K2630" s="119" t="s">
        <v>2471</v>
      </c>
      <c r="L2630" s="119" t="s">
        <v>2472</v>
      </c>
      <c r="M2630" s="119" t="s">
        <v>2587</v>
      </c>
      <c r="N2630" s="119" t="s">
        <v>2502</v>
      </c>
      <c r="O2630" s="119" t="s">
        <v>2588</v>
      </c>
      <c r="P2630" s="119" t="s">
        <v>2588</v>
      </c>
      <c r="Q2630" s="119" t="s">
        <v>2588</v>
      </c>
      <c r="R2630" s="6">
        <f t="shared" si="377"/>
        <v>5</v>
      </c>
      <c r="S2630" s="6">
        <f t="shared" si="378"/>
        <v>1</v>
      </c>
      <c r="T2630" s="7">
        <f t="shared" si="379"/>
        <v>130312</v>
      </c>
      <c r="U2630" s="122" t="str">
        <f t="shared" si="380"/>
        <v>1FD08</v>
      </c>
      <c r="V2630" s="10">
        <f t="shared" si="381"/>
        <v>253</v>
      </c>
      <c r="W2630" s="10">
        <f t="shared" si="382"/>
        <v>8</v>
      </c>
      <c r="X2630" s="11">
        <f t="shared" si="383"/>
        <v>16</v>
      </c>
      <c r="Y2630" s="11">
        <f t="shared" si="384"/>
        <v>253</v>
      </c>
      <c r="Z2630" s="12" t="str">
        <f t="shared" si="385"/>
        <v>Temperature</v>
      </c>
      <c r="AI2630" s="17"/>
      <c r="AJ2630" s="18"/>
      <c r="AK2630" s="19"/>
      <c r="AL2630" s="21"/>
      <c r="AM2630" s="21"/>
      <c r="AN2630" s="21"/>
      <c r="AO2630" s="21"/>
      <c r="AP2630" s="20"/>
      <c r="AQ2630" s="20"/>
      <c r="AR2630" s="20"/>
      <c r="AS2630" s="20"/>
      <c r="AT2630" s="20"/>
      <c r="AU2630" s="20"/>
      <c r="AV2630" s="20"/>
      <c r="AW2630" s="20"/>
      <c r="AX2630" s="222">
        <v>130312</v>
      </c>
      <c r="AY2630" s="6">
        <v>16</v>
      </c>
      <c r="AZ2630" s="6">
        <v>253</v>
      </c>
      <c r="BA2630" s="87" t="s">
        <v>2365</v>
      </c>
      <c r="BB2630" s="39" t="s">
        <v>2582</v>
      </c>
      <c r="BC2630" s="84" t="s">
        <v>2359</v>
      </c>
      <c r="BJ2630" s="47" t="s">
        <v>2493</v>
      </c>
      <c r="BL2630" s="42" t="s">
        <v>2494</v>
      </c>
      <c r="BM2630" s="43" t="s">
        <v>2495</v>
      </c>
      <c r="BO2630" s="17"/>
      <c r="BP2630" s="18"/>
    </row>
    <row r="2631" spans="1:68" ht="15" customHeight="1" thickBot="1" x14ac:dyDescent="0.35">
      <c r="A2631" s="116">
        <v>2630</v>
      </c>
      <c r="H2631" s="121" t="s">
        <v>2589</v>
      </c>
      <c r="I2631" s="117">
        <v>8</v>
      </c>
      <c r="J2631" s="119" t="s">
        <v>2590</v>
      </c>
      <c r="K2631" s="119" t="s">
        <v>2591</v>
      </c>
      <c r="L2631" s="119" t="s">
        <v>2473</v>
      </c>
      <c r="M2631" s="119" t="s">
        <v>2592</v>
      </c>
      <c r="N2631" s="119" t="s">
        <v>2474</v>
      </c>
      <c r="O2631" s="119" t="s">
        <v>2593</v>
      </c>
      <c r="P2631" s="119" t="s">
        <v>2588</v>
      </c>
      <c r="Q2631" s="120" t="s">
        <v>2588</v>
      </c>
      <c r="R2631" s="6">
        <f t="shared" si="377"/>
        <v>2</v>
      </c>
      <c r="S2631" s="6">
        <f t="shared" si="378"/>
        <v>1</v>
      </c>
      <c r="T2631" s="7">
        <f t="shared" si="379"/>
        <v>130306</v>
      </c>
      <c r="U2631" s="122" t="str">
        <f t="shared" si="380"/>
        <v>1FD02</v>
      </c>
      <c r="V2631" s="10">
        <f t="shared" si="381"/>
        <v>253</v>
      </c>
      <c r="W2631" s="10">
        <f t="shared" si="382"/>
        <v>2</v>
      </c>
      <c r="X2631" s="11">
        <f t="shared" si="383"/>
        <v>3</v>
      </c>
      <c r="Y2631" s="11">
        <f t="shared" si="384"/>
        <v>253</v>
      </c>
      <c r="Z2631" s="12" t="str">
        <f t="shared" si="385"/>
        <v>Wind Data</v>
      </c>
      <c r="AI2631" s="17"/>
      <c r="AJ2631" s="18"/>
      <c r="AK2631" s="19"/>
      <c r="AQ2631" s="34"/>
      <c r="AR2631" s="34"/>
      <c r="AS2631" s="34"/>
      <c r="AT2631" s="34"/>
      <c r="AU2631" s="34"/>
      <c r="AV2631" s="34"/>
      <c r="AW2631" s="34"/>
      <c r="AX2631" s="223">
        <v>130306</v>
      </c>
      <c r="AY2631" s="6">
        <v>3</v>
      </c>
      <c r="AZ2631" s="6">
        <v>253</v>
      </c>
      <c r="BA2631" s="87" t="s">
        <v>2496</v>
      </c>
      <c r="BB2631" s="39" t="s">
        <v>2583</v>
      </c>
      <c r="BC2631" s="84" t="s">
        <v>2349</v>
      </c>
      <c r="BD2631" s="38" t="s">
        <v>2497</v>
      </c>
      <c r="BE2631" s="39" t="s">
        <v>2584</v>
      </c>
      <c r="BF2631" s="90" t="s">
        <v>2498</v>
      </c>
      <c r="BJ2631" s="47" t="s">
        <v>2499</v>
      </c>
      <c r="BL2631" s="42" t="s">
        <v>2500</v>
      </c>
      <c r="BM2631" s="43" t="s">
        <v>2495</v>
      </c>
      <c r="BO2631" s="17"/>
      <c r="BP2631" s="18"/>
    </row>
    <row r="2632" spans="1:68" ht="15" customHeight="1" thickBot="1" x14ac:dyDescent="0.35">
      <c r="A2632" s="116">
        <v>2631</v>
      </c>
      <c r="H2632" s="121" t="s">
        <v>2586</v>
      </c>
      <c r="I2632" s="117">
        <v>8</v>
      </c>
      <c r="J2632" s="119" t="s">
        <v>2471</v>
      </c>
      <c r="K2632" s="119" t="s">
        <v>2471</v>
      </c>
      <c r="L2632" s="119" t="s">
        <v>2475</v>
      </c>
      <c r="M2632" s="119" t="s">
        <v>2476</v>
      </c>
      <c r="N2632" s="119" t="s">
        <v>2477</v>
      </c>
      <c r="O2632" s="119" t="s">
        <v>2588</v>
      </c>
      <c r="P2632" s="119" t="s">
        <v>2588</v>
      </c>
      <c r="Q2632" s="119" t="s">
        <v>2588</v>
      </c>
      <c r="R2632" s="6">
        <f t="shared" si="377"/>
        <v>5</v>
      </c>
      <c r="S2632" s="6">
        <f t="shared" si="378"/>
        <v>1</v>
      </c>
      <c r="T2632" s="7">
        <f t="shared" si="379"/>
        <v>130312</v>
      </c>
      <c r="U2632" s="122" t="str">
        <f t="shared" si="380"/>
        <v>1FD08</v>
      </c>
      <c r="V2632" s="10">
        <f t="shared" si="381"/>
        <v>253</v>
      </c>
      <c r="W2632" s="10">
        <f t="shared" si="382"/>
        <v>8</v>
      </c>
      <c r="X2632" s="11">
        <f t="shared" si="383"/>
        <v>16</v>
      </c>
      <c r="Y2632" s="11">
        <f t="shared" si="384"/>
        <v>253</v>
      </c>
      <c r="Z2632" s="12" t="str">
        <f t="shared" si="385"/>
        <v>Temperature</v>
      </c>
      <c r="AI2632" s="17"/>
      <c r="AJ2632" s="18"/>
      <c r="AK2632" s="19"/>
      <c r="AL2632" s="21"/>
      <c r="AM2632" s="21"/>
      <c r="AN2632" s="21"/>
      <c r="AO2632" s="21"/>
      <c r="AP2632" s="20"/>
      <c r="AQ2632" s="20"/>
      <c r="AR2632" s="20"/>
      <c r="AS2632" s="20"/>
      <c r="AT2632" s="20"/>
      <c r="AU2632" s="20"/>
      <c r="AV2632" s="20"/>
      <c r="AW2632" s="20"/>
      <c r="AX2632" s="222">
        <v>130312</v>
      </c>
      <c r="AY2632" s="6">
        <v>16</v>
      </c>
      <c r="AZ2632" s="6">
        <v>253</v>
      </c>
      <c r="BA2632" s="87" t="s">
        <v>2365</v>
      </c>
      <c r="BB2632" s="39" t="s">
        <v>2464</v>
      </c>
      <c r="BC2632" s="84" t="s">
        <v>2359</v>
      </c>
      <c r="BJ2632" s="47" t="s">
        <v>2501</v>
      </c>
      <c r="BL2632" s="42" t="s">
        <v>2494</v>
      </c>
      <c r="BM2632" s="43" t="s">
        <v>2495</v>
      </c>
      <c r="BO2632" s="17"/>
      <c r="BP2632" s="18"/>
    </row>
    <row r="2633" spans="1:68" ht="15" customHeight="1" thickBot="1" x14ac:dyDescent="0.35">
      <c r="A2633" s="116">
        <v>2632</v>
      </c>
      <c r="H2633" s="121" t="s">
        <v>2589</v>
      </c>
      <c r="I2633" s="117">
        <v>8</v>
      </c>
      <c r="J2633" s="119" t="s">
        <v>2478</v>
      </c>
      <c r="K2633" s="119" t="s">
        <v>2479</v>
      </c>
      <c r="L2633" s="119" t="s">
        <v>2480</v>
      </c>
      <c r="M2633" s="119" t="s">
        <v>2481</v>
      </c>
      <c r="N2633" s="119" t="s">
        <v>2482</v>
      </c>
      <c r="O2633" s="119" t="s">
        <v>2483</v>
      </c>
      <c r="P2633" s="119" t="s">
        <v>2475</v>
      </c>
      <c r="Q2633" s="119" t="s">
        <v>2473</v>
      </c>
      <c r="R2633" s="6">
        <f t="shared" si="377"/>
        <v>2</v>
      </c>
      <c r="S2633" s="6">
        <f t="shared" si="378"/>
        <v>1</v>
      </c>
      <c r="T2633" s="7">
        <f t="shared" si="379"/>
        <v>130306</v>
      </c>
      <c r="U2633" s="122" t="str">
        <f t="shared" si="380"/>
        <v>1FD02</v>
      </c>
      <c r="V2633" s="10">
        <f t="shared" si="381"/>
        <v>253</v>
      </c>
      <c r="W2633" s="10">
        <f t="shared" si="382"/>
        <v>2</v>
      </c>
      <c r="X2633" s="11">
        <f t="shared" si="383"/>
        <v>3</v>
      </c>
      <c r="Y2633" s="11">
        <f t="shared" si="384"/>
        <v>253</v>
      </c>
      <c r="Z2633" s="12" t="str">
        <f t="shared" si="385"/>
        <v>Wind Data</v>
      </c>
      <c r="AI2633" s="17"/>
      <c r="AJ2633" s="18"/>
      <c r="AK2633" s="19"/>
      <c r="AQ2633" s="34"/>
      <c r="AR2633" s="34"/>
      <c r="AS2633" s="34"/>
      <c r="AT2633" s="34"/>
      <c r="AU2633" s="34"/>
      <c r="AV2633" s="34"/>
      <c r="AW2633" s="34"/>
      <c r="AX2633" s="223">
        <v>130306</v>
      </c>
      <c r="AY2633" s="6">
        <v>3</v>
      </c>
      <c r="AZ2633" s="6">
        <v>253</v>
      </c>
      <c r="BA2633" s="87" t="s">
        <v>2496</v>
      </c>
      <c r="BB2633" s="39" t="s">
        <v>2598</v>
      </c>
      <c r="BC2633" s="84" t="s">
        <v>2349</v>
      </c>
      <c r="BD2633" s="38" t="s">
        <v>2497</v>
      </c>
      <c r="BE2633" s="39" t="s">
        <v>2599</v>
      </c>
      <c r="BF2633" s="90" t="s">
        <v>2498</v>
      </c>
      <c r="BJ2633" s="47" t="s">
        <v>2505</v>
      </c>
      <c r="BL2633" s="42" t="s">
        <v>2500</v>
      </c>
      <c r="BM2633" s="43" t="s">
        <v>2495</v>
      </c>
      <c r="BO2633" s="17"/>
      <c r="BP2633" s="18"/>
    </row>
    <row r="2634" spans="1:68" ht="15" customHeight="1" thickBot="1" x14ac:dyDescent="0.35">
      <c r="A2634" s="116">
        <v>2633</v>
      </c>
      <c r="H2634" s="121" t="s">
        <v>2503</v>
      </c>
      <c r="I2634" s="117">
        <v>8</v>
      </c>
      <c r="J2634" s="119" t="s">
        <v>2471</v>
      </c>
      <c r="K2634" s="119" t="s">
        <v>2481</v>
      </c>
      <c r="L2634" s="119" t="s">
        <v>2480</v>
      </c>
      <c r="M2634" s="119" t="s">
        <v>2479</v>
      </c>
      <c r="N2634" s="120" t="s">
        <v>2478</v>
      </c>
      <c r="O2634" s="119" t="s">
        <v>2588</v>
      </c>
      <c r="P2634" s="119" t="s">
        <v>2588</v>
      </c>
      <c r="Q2634" s="119" t="s">
        <v>2588</v>
      </c>
      <c r="R2634" s="6">
        <f t="shared" si="377"/>
        <v>5</v>
      </c>
      <c r="S2634" s="6">
        <f t="shared" si="378"/>
        <v>1</v>
      </c>
      <c r="T2634" s="7">
        <f t="shared" si="379"/>
        <v>130312</v>
      </c>
      <c r="U2634" s="122" t="str">
        <f t="shared" si="380"/>
        <v>1FD08</v>
      </c>
      <c r="V2634" s="10">
        <f t="shared" si="381"/>
        <v>253</v>
      </c>
      <c r="W2634" s="10">
        <f t="shared" si="382"/>
        <v>8</v>
      </c>
      <c r="X2634" s="11">
        <f t="shared" si="383"/>
        <v>16</v>
      </c>
      <c r="Y2634" s="11">
        <f t="shared" si="384"/>
        <v>253</v>
      </c>
      <c r="Z2634" s="12" t="str">
        <f t="shared" si="385"/>
        <v>Temperature</v>
      </c>
      <c r="AI2634" s="17"/>
      <c r="AJ2634" s="18"/>
      <c r="AK2634" s="19"/>
      <c r="AL2634" s="21"/>
      <c r="AM2634" s="21"/>
      <c r="AN2634" s="21"/>
      <c r="AO2634" s="21"/>
      <c r="AP2634" s="20"/>
      <c r="AQ2634" s="20"/>
      <c r="AR2634" s="20"/>
      <c r="AS2634" s="20"/>
      <c r="AT2634" s="20"/>
      <c r="AU2634" s="20"/>
      <c r="AV2634" s="20"/>
      <c r="AW2634" s="20"/>
      <c r="AX2634" s="222">
        <v>130312</v>
      </c>
      <c r="AY2634" s="6">
        <v>16</v>
      </c>
      <c r="AZ2634" s="6">
        <v>253</v>
      </c>
      <c r="BA2634" s="87" t="s">
        <v>2365</v>
      </c>
      <c r="BB2634" s="39" t="s">
        <v>2600</v>
      </c>
      <c r="BC2634" s="84" t="s">
        <v>2359</v>
      </c>
      <c r="BJ2634" s="47" t="s">
        <v>2601</v>
      </c>
      <c r="BL2634" s="42" t="s">
        <v>2494</v>
      </c>
      <c r="BM2634" s="43" t="s">
        <v>2495</v>
      </c>
      <c r="BO2634" s="17"/>
      <c r="BP2634" s="18"/>
    </row>
    <row r="2635" spans="1:68" ht="15" customHeight="1" thickBot="1" x14ac:dyDescent="0.35">
      <c r="A2635" s="116">
        <v>2634</v>
      </c>
      <c r="H2635" s="121" t="s">
        <v>2503</v>
      </c>
      <c r="I2635" s="117">
        <v>8</v>
      </c>
      <c r="J2635" s="119" t="s">
        <v>2471</v>
      </c>
      <c r="K2635" s="119" t="s">
        <v>2471</v>
      </c>
      <c r="L2635" s="119" t="s">
        <v>2472</v>
      </c>
      <c r="M2635" s="119" t="s">
        <v>2594</v>
      </c>
      <c r="N2635" s="119" t="s">
        <v>2473</v>
      </c>
      <c r="O2635" s="119" t="s">
        <v>2472</v>
      </c>
      <c r="P2635" s="119" t="s">
        <v>2475</v>
      </c>
      <c r="Q2635" s="119" t="s">
        <v>2483</v>
      </c>
      <c r="R2635" s="6">
        <f t="shared" si="377"/>
        <v>5</v>
      </c>
      <c r="S2635" s="6">
        <f t="shared" si="378"/>
        <v>1</v>
      </c>
      <c r="T2635" s="7">
        <f t="shared" si="379"/>
        <v>130312</v>
      </c>
      <c r="U2635" s="122" t="str">
        <f t="shared" si="380"/>
        <v>1FD08</v>
      </c>
      <c r="V2635" s="10">
        <f t="shared" si="381"/>
        <v>253</v>
      </c>
      <c r="W2635" s="10">
        <f t="shared" si="382"/>
        <v>8</v>
      </c>
      <c r="X2635" s="11">
        <f t="shared" si="383"/>
        <v>16</v>
      </c>
      <c r="Y2635" s="11">
        <f t="shared" si="384"/>
        <v>253</v>
      </c>
      <c r="Z2635" s="12" t="str">
        <f t="shared" si="385"/>
        <v>Temperature</v>
      </c>
      <c r="AI2635" s="17"/>
      <c r="AJ2635" s="18"/>
      <c r="AK2635" s="19"/>
      <c r="AQ2635" s="34"/>
      <c r="AR2635" s="34"/>
      <c r="AS2635" s="34"/>
      <c r="AT2635" s="34"/>
      <c r="AU2635" s="34"/>
      <c r="AV2635" s="34"/>
      <c r="AW2635" s="34"/>
      <c r="AX2635" s="223">
        <v>130312</v>
      </c>
      <c r="AY2635" s="6">
        <v>16</v>
      </c>
      <c r="AZ2635" s="6">
        <v>253</v>
      </c>
      <c r="BA2635" s="87" t="s">
        <v>2365</v>
      </c>
      <c r="BB2635" s="39" t="s">
        <v>2585</v>
      </c>
      <c r="BC2635" s="84" t="s">
        <v>2359</v>
      </c>
      <c r="BJ2635" s="47" t="s">
        <v>2493</v>
      </c>
      <c r="BL2635" s="42" t="s">
        <v>2494</v>
      </c>
      <c r="BM2635" s="43" t="s">
        <v>2495</v>
      </c>
      <c r="BO2635" s="17"/>
      <c r="BP2635" s="18"/>
    </row>
    <row r="2636" spans="1:68" ht="15" customHeight="1" thickBot="1" x14ac:dyDescent="0.35">
      <c r="A2636" s="116">
        <v>2635</v>
      </c>
      <c r="H2636" s="121" t="s">
        <v>2503</v>
      </c>
      <c r="I2636" s="117">
        <v>7</v>
      </c>
      <c r="J2636" s="119" t="s">
        <v>2484</v>
      </c>
      <c r="K2636" s="119" t="s">
        <v>2594</v>
      </c>
      <c r="L2636" s="119" t="s">
        <v>2481</v>
      </c>
      <c r="M2636" s="119" t="s">
        <v>2480</v>
      </c>
      <c r="N2636" s="119" t="s">
        <v>2479</v>
      </c>
      <c r="O2636" s="119" t="s">
        <v>2504</v>
      </c>
      <c r="P2636" s="119" t="s">
        <v>2475</v>
      </c>
      <c r="Q2636" s="119" t="s">
        <v>2485</v>
      </c>
      <c r="R2636" s="6">
        <f t="shared" si="377"/>
        <v>5</v>
      </c>
      <c r="S2636" s="6">
        <f t="shared" si="378"/>
        <v>1</v>
      </c>
      <c r="T2636" s="7">
        <f t="shared" si="379"/>
        <v>130312</v>
      </c>
      <c r="U2636" s="122" t="str">
        <f t="shared" si="380"/>
        <v>1FD08</v>
      </c>
      <c r="V2636" s="10">
        <f t="shared" si="381"/>
        <v>253</v>
      </c>
      <c r="W2636" s="10">
        <f t="shared" si="382"/>
        <v>8</v>
      </c>
      <c r="X2636" s="11">
        <f t="shared" si="383"/>
        <v>16</v>
      </c>
      <c r="Y2636" s="11">
        <f t="shared" si="384"/>
        <v>253</v>
      </c>
      <c r="Z2636" s="12" t="str">
        <f t="shared" si="385"/>
        <v>Temperature</v>
      </c>
      <c r="AI2636" s="17"/>
      <c r="AJ2636" s="18"/>
      <c r="AK2636" s="19"/>
      <c r="AL2636" s="21"/>
      <c r="AM2636" s="21"/>
      <c r="AN2636" s="21"/>
      <c r="AO2636" s="21"/>
      <c r="AP2636" s="20"/>
      <c r="AQ2636" s="20"/>
      <c r="AR2636" s="20"/>
      <c r="AS2636" s="20"/>
      <c r="AT2636" s="20"/>
      <c r="AU2636" s="20"/>
      <c r="AV2636" s="20"/>
      <c r="AW2636" s="20"/>
      <c r="AX2636" s="222">
        <v>130312</v>
      </c>
      <c r="AY2636" s="6">
        <v>16</v>
      </c>
      <c r="AZ2636" s="6">
        <v>253</v>
      </c>
      <c r="BA2636" s="87" t="s">
        <v>2365</v>
      </c>
      <c r="BB2636" s="39" t="s">
        <v>2602</v>
      </c>
      <c r="BC2636" s="84" t="s">
        <v>2359</v>
      </c>
      <c r="BJ2636" s="47" t="s">
        <v>2603</v>
      </c>
      <c r="BL2636" s="42" t="s">
        <v>2494</v>
      </c>
      <c r="BM2636" s="43" t="s">
        <v>2495</v>
      </c>
      <c r="BO2636" s="17"/>
      <c r="BP2636" s="18"/>
    </row>
    <row r="2637" spans="1:68" ht="15" customHeight="1" thickBot="1" x14ac:dyDescent="0.35">
      <c r="A2637" s="116">
        <v>2636</v>
      </c>
      <c r="H2637" s="121" t="s">
        <v>2595</v>
      </c>
      <c r="I2637" s="117">
        <v>8</v>
      </c>
      <c r="J2637" s="119" t="s">
        <v>2471</v>
      </c>
      <c r="K2637" s="119" t="s">
        <v>2471</v>
      </c>
      <c r="L2637" s="119" t="s">
        <v>2472</v>
      </c>
      <c r="M2637" s="119" t="s">
        <v>2594</v>
      </c>
      <c r="N2637" s="119" t="s">
        <v>2486</v>
      </c>
      <c r="O2637" s="119" t="s">
        <v>2588</v>
      </c>
      <c r="P2637" s="119" t="s">
        <v>2588</v>
      </c>
      <c r="Q2637" s="120" t="s">
        <v>2588</v>
      </c>
      <c r="R2637" s="6">
        <f t="shared" si="377"/>
        <v>5</v>
      </c>
      <c r="S2637" s="6">
        <f t="shared" si="378"/>
        <v>1</v>
      </c>
      <c r="T2637" s="7">
        <f t="shared" si="379"/>
        <v>130312</v>
      </c>
      <c r="U2637" s="122" t="str">
        <f t="shared" si="380"/>
        <v>1FD08</v>
      </c>
      <c r="V2637" s="10">
        <f t="shared" si="381"/>
        <v>253</v>
      </c>
      <c r="W2637" s="10">
        <f t="shared" si="382"/>
        <v>8</v>
      </c>
      <c r="X2637" s="11">
        <f t="shared" si="383"/>
        <v>25</v>
      </c>
      <c r="Y2637" s="11">
        <f t="shared" si="384"/>
        <v>253</v>
      </c>
      <c r="Z2637" s="12" t="str">
        <f t="shared" si="385"/>
        <v>Temperature</v>
      </c>
      <c r="AI2637" s="17"/>
      <c r="AJ2637" s="18"/>
      <c r="AK2637" s="19"/>
      <c r="AQ2637" s="34"/>
      <c r="AR2637" s="34"/>
      <c r="AS2637" s="34"/>
      <c r="AT2637" s="34"/>
      <c r="AU2637" s="34"/>
      <c r="AV2637" s="34"/>
      <c r="AW2637" s="34"/>
      <c r="AX2637" s="223">
        <v>130312</v>
      </c>
      <c r="AY2637" s="6">
        <v>25</v>
      </c>
      <c r="AZ2637" s="6">
        <v>253</v>
      </c>
      <c r="BA2637" s="87" t="s">
        <v>2365</v>
      </c>
      <c r="BB2637" s="39" t="s">
        <v>2467</v>
      </c>
      <c r="BC2637" s="84" t="s">
        <v>2359</v>
      </c>
      <c r="BJ2637" s="47" t="s">
        <v>2493</v>
      </c>
      <c r="BL2637" s="42" t="s">
        <v>2604</v>
      </c>
      <c r="BM2637" s="43" t="s">
        <v>2495</v>
      </c>
      <c r="BO2637" s="17"/>
      <c r="BP2637" s="18"/>
    </row>
    <row r="2638" spans="1:68" ht="15" customHeight="1" thickBot="1" x14ac:dyDescent="0.35">
      <c r="A2638" s="116">
        <v>2637</v>
      </c>
      <c r="H2638" s="121" t="s">
        <v>2487</v>
      </c>
      <c r="I2638" s="117">
        <v>8</v>
      </c>
      <c r="J2638" s="119" t="s">
        <v>2488</v>
      </c>
      <c r="K2638" s="119" t="s">
        <v>2489</v>
      </c>
      <c r="L2638" s="119" t="s">
        <v>2473</v>
      </c>
      <c r="M2638" s="119" t="s">
        <v>2490</v>
      </c>
      <c r="N2638" s="119" t="s">
        <v>2491</v>
      </c>
      <c r="O2638" s="119" t="s">
        <v>2492</v>
      </c>
      <c r="P2638" s="119" t="s">
        <v>2596</v>
      </c>
      <c r="Q2638" s="119" t="s">
        <v>2597</v>
      </c>
      <c r="R2638" s="6">
        <f t="shared" si="377"/>
        <v>2</v>
      </c>
      <c r="S2638" s="6">
        <f t="shared" si="378"/>
        <v>1</v>
      </c>
      <c r="T2638" s="7">
        <f t="shared" si="379"/>
        <v>130306</v>
      </c>
      <c r="U2638" s="122" t="str">
        <f t="shared" si="380"/>
        <v>1FD02</v>
      </c>
      <c r="V2638" s="10">
        <f t="shared" si="381"/>
        <v>253</v>
      </c>
      <c r="W2638" s="10">
        <f t="shared" si="382"/>
        <v>2</v>
      </c>
      <c r="X2638" s="11">
        <f t="shared" si="383"/>
        <v>3</v>
      </c>
      <c r="Y2638" s="11">
        <f t="shared" si="384"/>
        <v>253</v>
      </c>
      <c r="Z2638" s="12" t="str">
        <f t="shared" si="385"/>
        <v>Wind Data</v>
      </c>
      <c r="AI2638" s="17"/>
      <c r="AJ2638" s="18"/>
      <c r="AK2638" s="19"/>
      <c r="AL2638" s="21"/>
      <c r="AM2638" s="21"/>
      <c r="AN2638" s="21"/>
      <c r="AO2638" s="21"/>
      <c r="AP2638" s="20"/>
      <c r="AQ2638" s="20"/>
      <c r="AR2638" s="20"/>
      <c r="AS2638" s="20"/>
      <c r="AT2638" s="20"/>
      <c r="AU2638" s="20"/>
      <c r="AV2638" s="20"/>
      <c r="AW2638" s="20"/>
      <c r="AX2638" s="222">
        <v>130306</v>
      </c>
      <c r="AY2638" s="6">
        <v>3</v>
      </c>
      <c r="AZ2638" s="6">
        <v>253</v>
      </c>
      <c r="BA2638" s="87" t="s">
        <v>2496</v>
      </c>
      <c r="BB2638" s="39" t="s">
        <v>2468</v>
      </c>
      <c r="BC2638" s="84" t="s">
        <v>2349</v>
      </c>
      <c r="BD2638" s="38" t="s">
        <v>2497</v>
      </c>
      <c r="BE2638" s="39" t="s">
        <v>2469</v>
      </c>
      <c r="BF2638" s="90" t="s">
        <v>2498</v>
      </c>
      <c r="BJ2638" s="47" t="s">
        <v>2499</v>
      </c>
      <c r="BL2638" s="42" t="s">
        <v>2500</v>
      </c>
      <c r="BM2638" s="43" t="s">
        <v>2495</v>
      </c>
      <c r="BO2638" s="17"/>
      <c r="BP2638" s="18"/>
    </row>
    <row r="2639" spans="1:68" ht="15" customHeight="1" thickBot="1" x14ac:dyDescent="0.35">
      <c r="A2639" s="116">
        <v>2638</v>
      </c>
      <c r="H2639" s="121" t="s">
        <v>2586</v>
      </c>
      <c r="I2639" s="117">
        <v>8</v>
      </c>
      <c r="J2639" s="119" t="s">
        <v>2471</v>
      </c>
      <c r="K2639" s="119" t="s">
        <v>2471</v>
      </c>
      <c r="L2639" s="119" t="s">
        <v>2472</v>
      </c>
      <c r="M2639" s="119" t="s">
        <v>2587</v>
      </c>
      <c r="N2639" s="119" t="s">
        <v>2502</v>
      </c>
      <c r="O2639" s="120" t="s">
        <v>2588</v>
      </c>
      <c r="P2639" s="119" t="s">
        <v>2588</v>
      </c>
      <c r="Q2639" s="119" t="s">
        <v>2588</v>
      </c>
      <c r="R2639" s="6">
        <f t="shared" ref="R2639:R2702" si="386">_xlfn.BITRSHIFT(_xlfn.BITAND(HEX2DEC(H2639),HEX2DEC("1C000000")),26)</f>
        <v>5</v>
      </c>
      <c r="S2639" s="6">
        <f t="shared" ref="S2639:S2702" si="387">_xlfn.BITRSHIFT(_xlfn.BITAND(HEX2DEC(H2639),HEX2DEC("01000000")),24)</f>
        <v>1</v>
      </c>
      <c r="T2639" s="7">
        <f t="shared" ref="T2639:T2702" si="388">IF(_xlfn.BITRSHIFT(_xlfn.BITAND(HEX2DEC(H2639),HEX2DEC("0FF0000")),16)&lt;240,_xlfn.BITRSHIFT(_xlfn.BITAND(HEX2DEC(H2639),HEX2DEC("1FF0000")),8),_xlfn.BITRSHIFT(_xlfn.BITAND(HEX2DEC(H2639),HEX2DEC("1FFFF00")),8))</f>
        <v>130312</v>
      </c>
      <c r="U2639" s="122" t="str">
        <f t="shared" ref="U2639:U2702" si="389">DEC2HEX(T2639)</f>
        <v>1FD08</v>
      </c>
      <c r="V2639" s="10">
        <f t="shared" ref="V2639:V2702" si="390">_xlfn.BITRSHIFT(_xlfn.BITAND(HEX2DEC(H2639),HEX2DEC("0FF0000")),16)</f>
        <v>253</v>
      </c>
      <c r="W2639" s="10">
        <f t="shared" ref="W2639:W2702" si="391">_xlfn.BITRSHIFT(_xlfn.BITAND(HEX2DEC(H2639),HEX2DEC("FF00")),8)</f>
        <v>8</v>
      </c>
      <c r="X2639" s="11">
        <f t="shared" ref="X2639:X2702" si="392">_xlfn.BITAND(HEX2DEC(H2639),HEX2DEC("00000FF"))</f>
        <v>16</v>
      </c>
      <c r="Y2639" s="11">
        <f t="shared" ref="Y2639:Y2702" si="393">IF(_xlfn.BITRSHIFT(_xlfn.BITAND(HEX2DEC(H2639),HEX2DEC("0FF0000")),16)&lt;240,_xlfn.BITRSHIFT(_xlfn.BITAND(HEX2DEC(H2639),HEX2DEC("0FF00")),8),_xlfn.BITRSHIFT(_xlfn.BITAND(HEX2DEC(H2639),HEX2DEC("0FF0000")),16))</f>
        <v>253</v>
      </c>
      <c r="Z2639" s="12" t="str">
        <f t="shared" ref="Z2639:Z2702" si="394">VLOOKUP(T2639,BO:BP,2,FALSE)</f>
        <v>Temperature</v>
      </c>
      <c r="AI2639" s="17"/>
      <c r="AJ2639" s="18"/>
      <c r="AK2639" s="19"/>
      <c r="AQ2639" s="34"/>
      <c r="AR2639" s="34"/>
      <c r="AS2639" s="34"/>
      <c r="AT2639" s="34"/>
      <c r="AU2639" s="34"/>
      <c r="AV2639" s="34"/>
      <c r="AW2639" s="34"/>
      <c r="AX2639" s="223">
        <v>130312</v>
      </c>
      <c r="AY2639" s="6">
        <v>16</v>
      </c>
      <c r="AZ2639" s="6">
        <v>253</v>
      </c>
      <c r="BA2639" s="87" t="s">
        <v>2365</v>
      </c>
      <c r="BB2639" s="39" t="s">
        <v>2582</v>
      </c>
      <c r="BC2639" s="84" t="s">
        <v>2359</v>
      </c>
      <c r="BJ2639" s="47" t="s">
        <v>2493</v>
      </c>
      <c r="BL2639" s="42" t="s">
        <v>2494</v>
      </c>
      <c r="BM2639" s="43" t="s">
        <v>2495</v>
      </c>
      <c r="BO2639" s="17"/>
      <c r="BP2639" s="18"/>
    </row>
    <row r="2640" spans="1:68" ht="15" customHeight="1" thickBot="1" x14ac:dyDescent="0.35">
      <c r="A2640" s="116">
        <v>2639</v>
      </c>
      <c r="H2640" s="121" t="s">
        <v>2589</v>
      </c>
      <c r="I2640" s="117">
        <v>8</v>
      </c>
      <c r="J2640" s="119" t="s">
        <v>2590</v>
      </c>
      <c r="K2640" s="119" t="s">
        <v>2591</v>
      </c>
      <c r="L2640" s="119" t="s">
        <v>2473</v>
      </c>
      <c r="M2640" s="119" t="s">
        <v>2592</v>
      </c>
      <c r="N2640" s="120" t="s">
        <v>2474</v>
      </c>
      <c r="O2640" s="119" t="s">
        <v>2593</v>
      </c>
      <c r="P2640" s="119" t="s">
        <v>2588</v>
      </c>
      <c r="Q2640" s="119" t="s">
        <v>2588</v>
      </c>
      <c r="R2640" s="6">
        <f t="shared" si="386"/>
        <v>2</v>
      </c>
      <c r="S2640" s="6">
        <f t="shared" si="387"/>
        <v>1</v>
      </c>
      <c r="T2640" s="7">
        <f t="shared" si="388"/>
        <v>130306</v>
      </c>
      <c r="U2640" s="122" t="str">
        <f t="shared" si="389"/>
        <v>1FD02</v>
      </c>
      <c r="V2640" s="10">
        <f t="shared" si="390"/>
        <v>253</v>
      </c>
      <c r="W2640" s="10">
        <f t="shared" si="391"/>
        <v>2</v>
      </c>
      <c r="X2640" s="11">
        <f t="shared" si="392"/>
        <v>3</v>
      </c>
      <c r="Y2640" s="11">
        <f t="shared" si="393"/>
        <v>253</v>
      </c>
      <c r="Z2640" s="12" t="str">
        <f t="shared" si="394"/>
        <v>Wind Data</v>
      </c>
      <c r="AI2640" s="17"/>
      <c r="AJ2640" s="18"/>
      <c r="AK2640" s="19"/>
      <c r="AL2640" s="21"/>
      <c r="AM2640" s="21"/>
      <c r="AN2640" s="21"/>
      <c r="AO2640" s="21"/>
      <c r="AP2640" s="20"/>
      <c r="AQ2640" s="20"/>
      <c r="AR2640" s="20"/>
      <c r="AS2640" s="20"/>
      <c r="AT2640" s="20"/>
      <c r="AU2640" s="20"/>
      <c r="AV2640" s="20"/>
      <c r="AW2640" s="20"/>
      <c r="AX2640" s="222">
        <v>130306</v>
      </c>
      <c r="AY2640" s="6">
        <v>3</v>
      </c>
      <c r="AZ2640" s="6">
        <v>253</v>
      </c>
      <c r="BA2640" s="87" t="s">
        <v>2496</v>
      </c>
      <c r="BB2640" s="39" t="s">
        <v>2583</v>
      </c>
      <c r="BC2640" s="84" t="s">
        <v>2349</v>
      </c>
      <c r="BD2640" s="38" t="s">
        <v>2497</v>
      </c>
      <c r="BE2640" s="39" t="s">
        <v>2584</v>
      </c>
      <c r="BF2640" s="90" t="s">
        <v>2498</v>
      </c>
      <c r="BJ2640" s="47" t="s">
        <v>2499</v>
      </c>
      <c r="BL2640" s="42" t="s">
        <v>2500</v>
      </c>
      <c r="BM2640" s="43" t="s">
        <v>2495</v>
      </c>
      <c r="BO2640" s="17"/>
      <c r="BP2640" s="18"/>
    </row>
    <row r="2641" spans="1:68" ht="15" customHeight="1" thickBot="1" x14ac:dyDescent="0.35">
      <c r="A2641" s="116">
        <v>2640</v>
      </c>
      <c r="H2641" s="121" t="s">
        <v>2586</v>
      </c>
      <c r="I2641" s="117">
        <v>8</v>
      </c>
      <c r="J2641" s="119" t="s">
        <v>2471</v>
      </c>
      <c r="K2641" s="119" t="s">
        <v>2471</v>
      </c>
      <c r="L2641" s="119" t="s">
        <v>2475</v>
      </c>
      <c r="M2641" s="120" t="s">
        <v>2476</v>
      </c>
      <c r="N2641" s="119" t="s">
        <v>2477</v>
      </c>
      <c r="O2641" s="120" t="s">
        <v>2588</v>
      </c>
      <c r="P2641" s="119" t="s">
        <v>2588</v>
      </c>
      <c r="Q2641" s="119" t="s">
        <v>2588</v>
      </c>
      <c r="R2641" s="6">
        <f t="shared" si="386"/>
        <v>5</v>
      </c>
      <c r="S2641" s="6">
        <f t="shared" si="387"/>
        <v>1</v>
      </c>
      <c r="T2641" s="7">
        <f t="shared" si="388"/>
        <v>130312</v>
      </c>
      <c r="U2641" s="122" t="str">
        <f t="shared" si="389"/>
        <v>1FD08</v>
      </c>
      <c r="V2641" s="10">
        <f t="shared" si="390"/>
        <v>253</v>
      </c>
      <c r="W2641" s="10">
        <f t="shared" si="391"/>
        <v>8</v>
      </c>
      <c r="X2641" s="11">
        <f t="shared" si="392"/>
        <v>16</v>
      </c>
      <c r="Y2641" s="11">
        <f t="shared" si="393"/>
        <v>253</v>
      </c>
      <c r="Z2641" s="12" t="str">
        <f t="shared" si="394"/>
        <v>Temperature</v>
      </c>
      <c r="AI2641" s="17"/>
      <c r="AJ2641" s="18"/>
      <c r="AK2641" s="19"/>
      <c r="AQ2641" s="34"/>
      <c r="AR2641" s="34"/>
      <c r="AS2641" s="34"/>
      <c r="AT2641" s="34"/>
      <c r="AU2641" s="34"/>
      <c r="AV2641" s="34"/>
      <c r="AW2641" s="34"/>
      <c r="AX2641" s="223">
        <v>130312</v>
      </c>
      <c r="AY2641" s="6">
        <v>16</v>
      </c>
      <c r="AZ2641" s="6">
        <v>253</v>
      </c>
      <c r="BA2641" s="87" t="s">
        <v>2365</v>
      </c>
      <c r="BB2641" s="39" t="s">
        <v>2464</v>
      </c>
      <c r="BC2641" s="84" t="s">
        <v>2359</v>
      </c>
      <c r="BJ2641" s="47" t="s">
        <v>2501</v>
      </c>
      <c r="BL2641" s="42" t="s">
        <v>2494</v>
      </c>
      <c r="BM2641" s="43" t="s">
        <v>2495</v>
      </c>
      <c r="BO2641" s="17"/>
      <c r="BP2641" s="18"/>
    </row>
    <row r="2642" spans="1:68" ht="15" customHeight="1" thickBot="1" x14ac:dyDescent="0.35">
      <c r="A2642" s="116">
        <v>2641</v>
      </c>
      <c r="H2642" s="121" t="s">
        <v>2589</v>
      </c>
      <c r="I2642" s="117">
        <v>8</v>
      </c>
      <c r="J2642" s="119" t="s">
        <v>2478</v>
      </c>
      <c r="K2642" s="119" t="s">
        <v>2479</v>
      </c>
      <c r="L2642" s="120" t="s">
        <v>2480</v>
      </c>
      <c r="M2642" s="119" t="s">
        <v>2481</v>
      </c>
      <c r="N2642" s="119" t="s">
        <v>2482</v>
      </c>
      <c r="O2642" s="119" t="s">
        <v>2483</v>
      </c>
      <c r="P2642" s="119" t="s">
        <v>2475</v>
      </c>
      <c r="Q2642" s="119" t="s">
        <v>2473</v>
      </c>
      <c r="R2642" s="6">
        <f t="shared" si="386"/>
        <v>2</v>
      </c>
      <c r="S2642" s="6">
        <f t="shared" si="387"/>
        <v>1</v>
      </c>
      <c r="T2642" s="7">
        <f t="shared" si="388"/>
        <v>130306</v>
      </c>
      <c r="U2642" s="122" t="str">
        <f t="shared" si="389"/>
        <v>1FD02</v>
      </c>
      <c r="V2642" s="10">
        <f t="shared" si="390"/>
        <v>253</v>
      </c>
      <c r="W2642" s="10">
        <f t="shared" si="391"/>
        <v>2</v>
      </c>
      <c r="X2642" s="11">
        <f t="shared" si="392"/>
        <v>3</v>
      </c>
      <c r="Y2642" s="11">
        <f t="shared" si="393"/>
        <v>253</v>
      </c>
      <c r="Z2642" s="12" t="str">
        <f t="shared" si="394"/>
        <v>Wind Data</v>
      </c>
      <c r="AI2642" s="17"/>
      <c r="AJ2642" s="18"/>
      <c r="AK2642" s="19"/>
      <c r="AL2642" s="21"/>
      <c r="AM2642" s="21"/>
      <c r="AN2642" s="21"/>
      <c r="AO2642" s="21"/>
      <c r="AP2642" s="20"/>
      <c r="AQ2642" s="20"/>
      <c r="AR2642" s="20"/>
      <c r="AS2642" s="20"/>
      <c r="AT2642" s="20"/>
      <c r="AU2642" s="20"/>
      <c r="AV2642" s="20"/>
      <c r="AW2642" s="20"/>
      <c r="AX2642" s="222">
        <v>130306</v>
      </c>
      <c r="AY2642" s="6">
        <v>3</v>
      </c>
      <c r="AZ2642" s="6">
        <v>253</v>
      </c>
      <c r="BA2642" s="87" t="s">
        <v>2496</v>
      </c>
      <c r="BB2642" s="39" t="s">
        <v>2598</v>
      </c>
      <c r="BC2642" s="84" t="s">
        <v>2349</v>
      </c>
      <c r="BD2642" s="38" t="s">
        <v>2497</v>
      </c>
      <c r="BE2642" s="39" t="s">
        <v>2599</v>
      </c>
      <c r="BF2642" s="90" t="s">
        <v>2498</v>
      </c>
      <c r="BJ2642" s="47" t="s">
        <v>2505</v>
      </c>
      <c r="BL2642" s="42" t="s">
        <v>2500</v>
      </c>
      <c r="BM2642" s="43" t="s">
        <v>2495</v>
      </c>
      <c r="BO2642" s="17"/>
      <c r="BP2642" s="18"/>
    </row>
    <row r="2643" spans="1:68" ht="15" customHeight="1" thickBot="1" x14ac:dyDescent="0.35">
      <c r="A2643" s="116">
        <v>2642</v>
      </c>
      <c r="H2643" s="121" t="s">
        <v>2503</v>
      </c>
      <c r="I2643" s="117">
        <v>8</v>
      </c>
      <c r="J2643" s="119" t="s">
        <v>2471</v>
      </c>
      <c r="K2643" s="119" t="s">
        <v>2481</v>
      </c>
      <c r="L2643" s="119" t="s">
        <v>2480</v>
      </c>
      <c r="M2643" s="120" t="s">
        <v>2479</v>
      </c>
      <c r="N2643" s="119" t="s">
        <v>2478</v>
      </c>
      <c r="O2643" s="119" t="s">
        <v>2588</v>
      </c>
      <c r="P2643" s="119" t="s">
        <v>2588</v>
      </c>
      <c r="Q2643" s="119" t="s">
        <v>2588</v>
      </c>
      <c r="R2643" s="6">
        <f t="shared" si="386"/>
        <v>5</v>
      </c>
      <c r="S2643" s="6">
        <f t="shared" si="387"/>
        <v>1</v>
      </c>
      <c r="T2643" s="7">
        <f t="shared" si="388"/>
        <v>130312</v>
      </c>
      <c r="U2643" s="122" t="str">
        <f t="shared" si="389"/>
        <v>1FD08</v>
      </c>
      <c r="V2643" s="10">
        <f t="shared" si="390"/>
        <v>253</v>
      </c>
      <c r="W2643" s="10">
        <f t="shared" si="391"/>
        <v>8</v>
      </c>
      <c r="X2643" s="11">
        <f t="shared" si="392"/>
        <v>16</v>
      </c>
      <c r="Y2643" s="11">
        <f t="shared" si="393"/>
        <v>253</v>
      </c>
      <c r="Z2643" s="12" t="str">
        <f t="shared" si="394"/>
        <v>Temperature</v>
      </c>
      <c r="AI2643" s="17"/>
      <c r="AJ2643" s="18"/>
      <c r="AK2643" s="19"/>
      <c r="AQ2643" s="34"/>
      <c r="AR2643" s="34"/>
      <c r="AS2643" s="34"/>
      <c r="AT2643" s="34"/>
      <c r="AU2643" s="34"/>
      <c r="AV2643" s="34"/>
      <c r="AW2643" s="34"/>
      <c r="AX2643" s="223">
        <v>130312</v>
      </c>
      <c r="AY2643" s="6">
        <v>16</v>
      </c>
      <c r="AZ2643" s="6">
        <v>253</v>
      </c>
      <c r="BA2643" s="87" t="s">
        <v>2365</v>
      </c>
      <c r="BB2643" s="39" t="s">
        <v>2600</v>
      </c>
      <c r="BC2643" s="84" t="s">
        <v>2359</v>
      </c>
      <c r="BJ2643" s="47" t="s">
        <v>2601</v>
      </c>
      <c r="BL2643" s="42" t="s">
        <v>2494</v>
      </c>
      <c r="BM2643" s="43" t="s">
        <v>2495</v>
      </c>
      <c r="BO2643" s="17"/>
      <c r="BP2643" s="18"/>
    </row>
    <row r="2644" spans="1:68" ht="15" customHeight="1" thickBot="1" x14ac:dyDescent="0.35">
      <c r="A2644" s="116">
        <v>2643</v>
      </c>
      <c r="H2644" s="121" t="s">
        <v>2503</v>
      </c>
      <c r="I2644" s="117">
        <v>8</v>
      </c>
      <c r="J2644" s="119" t="s">
        <v>2471</v>
      </c>
      <c r="K2644" s="119" t="s">
        <v>2471</v>
      </c>
      <c r="L2644" s="119" t="s">
        <v>2472</v>
      </c>
      <c r="M2644" s="119" t="s">
        <v>2594</v>
      </c>
      <c r="N2644" s="119" t="s">
        <v>2473</v>
      </c>
      <c r="O2644" s="119" t="s">
        <v>2472</v>
      </c>
      <c r="P2644" s="119" t="s">
        <v>2475</v>
      </c>
      <c r="Q2644" s="119" t="s">
        <v>2483</v>
      </c>
      <c r="R2644" s="6">
        <f t="shared" si="386"/>
        <v>5</v>
      </c>
      <c r="S2644" s="6">
        <f t="shared" si="387"/>
        <v>1</v>
      </c>
      <c r="T2644" s="7">
        <f t="shared" si="388"/>
        <v>130312</v>
      </c>
      <c r="U2644" s="122" t="str">
        <f t="shared" si="389"/>
        <v>1FD08</v>
      </c>
      <c r="V2644" s="10">
        <f t="shared" si="390"/>
        <v>253</v>
      </c>
      <c r="W2644" s="10">
        <f t="shared" si="391"/>
        <v>8</v>
      </c>
      <c r="X2644" s="11">
        <f t="shared" si="392"/>
        <v>16</v>
      </c>
      <c r="Y2644" s="11">
        <f t="shared" si="393"/>
        <v>253</v>
      </c>
      <c r="Z2644" s="12" t="str">
        <f t="shared" si="394"/>
        <v>Temperature</v>
      </c>
      <c r="AI2644" s="17"/>
      <c r="AJ2644" s="18"/>
      <c r="AK2644" s="19"/>
      <c r="AL2644" s="21"/>
      <c r="AM2644" s="21"/>
      <c r="AN2644" s="21"/>
      <c r="AO2644" s="21"/>
      <c r="AP2644" s="20"/>
      <c r="AQ2644" s="20"/>
      <c r="AR2644" s="20"/>
      <c r="AS2644" s="20"/>
      <c r="AT2644" s="20"/>
      <c r="AU2644" s="20"/>
      <c r="AV2644" s="20"/>
      <c r="AW2644" s="20"/>
      <c r="AX2644" s="222">
        <v>130312</v>
      </c>
      <c r="AY2644" s="6">
        <v>16</v>
      </c>
      <c r="AZ2644" s="6">
        <v>253</v>
      </c>
      <c r="BA2644" s="87" t="s">
        <v>2365</v>
      </c>
      <c r="BB2644" s="39" t="s">
        <v>2585</v>
      </c>
      <c r="BC2644" s="84" t="s">
        <v>2359</v>
      </c>
      <c r="BJ2644" s="47" t="s">
        <v>2493</v>
      </c>
      <c r="BL2644" s="42" t="s">
        <v>2494</v>
      </c>
      <c r="BM2644" s="43" t="s">
        <v>2495</v>
      </c>
      <c r="BO2644" s="17"/>
      <c r="BP2644" s="18"/>
    </row>
    <row r="2645" spans="1:68" ht="15" customHeight="1" thickBot="1" x14ac:dyDescent="0.35">
      <c r="A2645" s="116">
        <v>2644</v>
      </c>
      <c r="H2645" s="121" t="s">
        <v>2503</v>
      </c>
      <c r="I2645" s="117">
        <v>7</v>
      </c>
      <c r="J2645" s="119" t="s">
        <v>2484</v>
      </c>
      <c r="K2645" s="120" t="s">
        <v>2594</v>
      </c>
      <c r="L2645" s="119" t="s">
        <v>2481</v>
      </c>
      <c r="M2645" s="119" t="s">
        <v>2480</v>
      </c>
      <c r="N2645" s="119" t="s">
        <v>2479</v>
      </c>
      <c r="O2645" s="120" t="s">
        <v>2504</v>
      </c>
      <c r="P2645" s="119" t="s">
        <v>2475</v>
      </c>
      <c r="Q2645" s="119" t="s">
        <v>2485</v>
      </c>
      <c r="R2645" s="6">
        <f t="shared" si="386"/>
        <v>5</v>
      </c>
      <c r="S2645" s="6">
        <f t="shared" si="387"/>
        <v>1</v>
      </c>
      <c r="T2645" s="7">
        <f t="shared" si="388"/>
        <v>130312</v>
      </c>
      <c r="U2645" s="122" t="str">
        <f t="shared" si="389"/>
        <v>1FD08</v>
      </c>
      <c r="V2645" s="10">
        <f t="shared" si="390"/>
        <v>253</v>
      </c>
      <c r="W2645" s="10">
        <f t="shared" si="391"/>
        <v>8</v>
      </c>
      <c r="X2645" s="11">
        <f t="shared" si="392"/>
        <v>16</v>
      </c>
      <c r="Y2645" s="11">
        <f t="shared" si="393"/>
        <v>253</v>
      </c>
      <c r="Z2645" s="12" t="str">
        <f t="shared" si="394"/>
        <v>Temperature</v>
      </c>
      <c r="AI2645" s="17"/>
      <c r="AJ2645" s="18"/>
      <c r="AK2645" s="19"/>
      <c r="AQ2645" s="34"/>
      <c r="AR2645" s="34"/>
      <c r="AS2645" s="34"/>
      <c r="AT2645" s="34"/>
      <c r="AU2645" s="34"/>
      <c r="AV2645" s="34"/>
      <c r="AW2645" s="34"/>
      <c r="AX2645" s="223">
        <v>130312</v>
      </c>
      <c r="AY2645" s="6">
        <v>16</v>
      </c>
      <c r="AZ2645" s="6">
        <v>253</v>
      </c>
      <c r="BA2645" s="87" t="s">
        <v>2365</v>
      </c>
      <c r="BB2645" s="39" t="s">
        <v>2602</v>
      </c>
      <c r="BC2645" s="84" t="s">
        <v>2359</v>
      </c>
      <c r="BJ2645" s="47" t="s">
        <v>2603</v>
      </c>
      <c r="BL2645" s="42" t="s">
        <v>2494</v>
      </c>
      <c r="BM2645" s="43" t="s">
        <v>2495</v>
      </c>
      <c r="BO2645" s="17"/>
      <c r="BP2645" s="18"/>
    </row>
    <row r="2646" spans="1:68" ht="15" customHeight="1" thickBot="1" x14ac:dyDescent="0.35">
      <c r="A2646" s="116">
        <v>2645</v>
      </c>
      <c r="H2646" s="121" t="s">
        <v>2595</v>
      </c>
      <c r="I2646" s="117">
        <v>8</v>
      </c>
      <c r="J2646" s="119" t="s">
        <v>2471</v>
      </c>
      <c r="K2646" s="119" t="s">
        <v>2471</v>
      </c>
      <c r="L2646" s="119" t="s">
        <v>2472</v>
      </c>
      <c r="M2646" s="119" t="s">
        <v>2594</v>
      </c>
      <c r="N2646" s="119" t="s">
        <v>2486</v>
      </c>
      <c r="O2646" s="119" t="s">
        <v>2588</v>
      </c>
      <c r="P2646" s="120" t="s">
        <v>2588</v>
      </c>
      <c r="Q2646" s="119" t="s">
        <v>2588</v>
      </c>
      <c r="R2646" s="6">
        <f t="shared" si="386"/>
        <v>5</v>
      </c>
      <c r="S2646" s="6">
        <f t="shared" si="387"/>
        <v>1</v>
      </c>
      <c r="T2646" s="7">
        <f t="shared" si="388"/>
        <v>130312</v>
      </c>
      <c r="U2646" s="122" t="str">
        <f t="shared" si="389"/>
        <v>1FD08</v>
      </c>
      <c r="V2646" s="10">
        <f t="shared" si="390"/>
        <v>253</v>
      </c>
      <c r="W2646" s="10">
        <f t="shared" si="391"/>
        <v>8</v>
      </c>
      <c r="X2646" s="11">
        <f t="shared" si="392"/>
        <v>25</v>
      </c>
      <c r="Y2646" s="11">
        <f t="shared" si="393"/>
        <v>253</v>
      </c>
      <c r="Z2646" s="12" t="str">
        <f t="shared" si="394"/>
        <v>Temperature</v>
      </c>
      <c r="AI2646" s="17"/>
      <c r="AJ2646" s="18"/>
      <c r="AK2646" s="19"/>
      <c r="AL2646" s="21"/>
      <c r="AM2646" s="21"/>
      <c r="AN2646" s="21"/>
      <c r="AO2646" s="21"/>
      <c r="AP2646" s="20"/>
      <c r="AQ2646" s="20"/>
      <c r="AR2646" s="20"/>
      <c r="AS2646" s="20"/>
      <c r="AT2646" s="20"/>
      <c r="AU2646" s="20"/>
      <c r="AV2646" s="20"/>
      <c r="AW2646" s="20"/>
      <c r="AX2646" s="222">
        <v>130312</v>
      </c>
      <c r="AY2646" s="6">
        <v>25</v>
      </c>
      <c r="AZ2646" s="6">
        <v>253</v>
      </c>
      <c r="BA2646" s="87" t="s">
        <v>2365</v>
      </c>
      <c r="BB2646" s="39" t="s">
        <v>2467</v>
      </c>
      <c r="BC2646" s="84" t="s">
        <v>2359</v>
      </c>
      <c r="BJ2646" s="47" t="s">
        <v>2493</v>
      </c>
      <c r="BL2646" s="42" t="s">
        <v>2604</v>
      </c>
      <c r="BM2646" s="43" t="s">
        <v>2495</v>
      </c>
      <c r="BO2646" s="17"/>
      <c r="BP2646" s="18"/>
    </row>
    <row r="2647" spans="1:68" ht="15" customHeight="1" thickBot="1" x14ac:dyDescent="0.35">
      <c r="A2647" s="116">
        <v>2646</v>
      </c>
      <c r="H2647" s="121" t="s">
        <v>2487</v>
      </c>
      <c r="I2647" s="117">
        <v>8</v>
      </c>
      <c r="J2647" s="119" t="s">
        <v>2488</v>
      </c>
      <c r="K2647" s="119" t="s">
        <v>2489</v>
      </c>
      <c r="L2647" s="120" t="s">
        <v>2473</v>
      </c>
      <c r="M2647" s="120" t="s">
        <v>2490</v>
      </c>
      <c r="N2647" s="119" t="s">
        <v>2491</v>
      </c>
      <c r="O2647" s="119" t="s">
        <v>2492</v>
      </c>
      <c r="P2647" s="119" t="s">
        <v>2596</v>
      </c>
      <c r="Q2647" s="119" t="s">
        <v>2597</v>
      </c>
      <c r="R2647" s="6">
        <f t="shared" si="386"/>
        <v>2</v>
      </c>
      <c r="S2647" s="6">
        <f t="shared" si="387"/>
        <v>1</v>
      </c>
      <c r="T2647" s="7">
        <f t="shared" si="388"/>
        <v>130306</v>
      </c>
      <c r="U2647" s="122" t="str">
        <f t="shared" si="389"/>
        <v>1FD02</v>
      </c>
      <c r="V2647" s="10">
        <f t="shared" si="390"/>
        <v>253</v>
      </c>
      <c r="W2647" s="10">
        <f t="shared" si="391"/>
        <v>2</v>
      </c>
      <c r="X2647" s="11">
        <f t="shared" si="392"/>
        <v>3</v>
      </c>
      <c r="Y2647" s="11">
        <f t="shared" si="393"/>
        <v>253</v>
      </c>
      <c r="Z2647" s="12" t="str">
        <f t="shared" si="394"/>
        <v>Wind Data</v>
      </c>
      <c r="AI2647" s="17"/>
      <c r="AJ2647" s="18"/>
      <c r="AK2647" s="19"/>
      <c r="AQ2647" s="34"/>
      <c r="AR2647" s="34"/>
      <c r="AS2647" s="34"/>
      <c r="AT2647" s="34"/>
      <c r="AU2647" s="34"/>
      <c r="AV2647" s="34"/>
      <c r="AW2647" s="34"/>
      <c r="AX2647" s="223">
        <v>130306</v>
      </c>
      <c r="AY2647" s="6">
        <v>3</v>
      </c>
      <c r="AZ2647" s="6">
        <v>253</v>
      </c>
      <c r="BA2647" s="87" t="s">
        <v>2496</v>
      </c>
      <c r="BB2647" s="39" t="s">
        <v>2468</v>
      </c>
      <c r="BC2647" s="84" t="s">
        <v>2349</v>
      </c>
      <c r="BD2647" s="38" t="s">
        <v>2497</v>
      </c>
      <c r="BE2647" s="39" t="s">
        <v>2469</v>
      </c>
      <c r="BF2647" s="90" t="s">
        <v>2498</v>
      </c>
      <c r="BJ2647" s="47" t="s">
        <v>2499</v>
      </c>
      <c r="BL2647" s="42" t="s">
        <v>2500</v>
      </c>
      <c r="BM2647" s="43" t="s">
        <v>2495</v>
      </c>
      <c r="BO2647" s="17"/>
      <c r="BP2647" s="18"/>
    </row>
    <row r="2648" spans="1:68" ht="15" customHeight="1" thickBot="1" x14ac:dyDescent="0.35">
      <c r="A2648" s="116">
        <v>2647</v>
      </c>
      <c r="H2648" s="121" t="s">
        <v>2586</v>
      </c>
      <c r="I2648" s="117">
        <v>8</v>
      </c>
      <c r="J2648" s="119" t="s">
        <v>2471</v>
      </c>
      <c r="K2648" s="119" t="s">
        <v>2471</v>
      </c>
      <c r="L2648" s="119" t="s">
        <v>2472</v>
      </c>
      <c r="M2648" s="119" t="s">
        <v>2587</v>
      </c>
      <c r="N2648" s="119" t="s">
        <v>2502</v>
      </c>
      <c r="O2648" s="119" t="s">
        <v>2588</v>
      </c>
      <c r="P2648" s="119" t="s">
        <v>2588</v>
      </c>
      <c r="Q2648" s="119" t="s">
        <v>2588</v>
      </c>
      <c r="R2648" s="6">
        <f t="shared" si="386"/>
        <v>5</v>
      </c>
      <c r="S2648" s="6">
        <f t="shared" si="387"/>
        <v>1</v>
      </c>
      <c r="T2648" s="7">
        <f t="shared" si="388"/>
        <v>130312</v>
      </c>
      <c r="U2648" s="122" t="str">
        <f t="shared" si="389"/>
        <v>1FD08</v>
      </c>
      <c r="V2648" s="10">
        <f t="shared" si="390"/>
        <v>253</v>
      </c>
      <c r="W2648" s="10">
        <f t="shared" si="391"/>
        <v>8</v>
      </c>
      <c r="X2648" s="11">
        <f t="shared" si="392"/>
        <v>16</v>
      </c>
      <c r="Y2648" s="11">
        <f t="shared" si="393"/>
        <v>253</v>
      </c>
      <c r="Z2648" s="12" t="str">
        <f t="shared" si="394"/>
        <v>Temperature</v>
      </c>
      <c r="AI2648" s="17"/>
      <c r="AJ2648" s="18"/>
      <c r="AK2648" s="19"/>
      <c r="AL2648" s="21"/>
      <c r="AM2648" s="21"/>
      <c r="AN2648" s="21"/>
      <c r="AO2648" s="21"/>
      <c r="AP2648" s="20"/>
      <c r="AQ2648" s="20"/>
      <c r="AR2648" s="20"/>
      <c r="AS2648" s="20"/>
      <c r="AT2648" s="20"/>
      <c r="AU2648" s="20"/>
      <c r="AV2648" s="20"/>
      <c r="AW2648" s="20"/>
      <c r="AX2648" s="222">
        <v>130312</v>
      </c>
      <c r="AY2648" s="6">
        <v>16</v>
      </c>
      <c r="AZ2648" s="6">
        <v>253</v>
      </c>
      <c r="BA2648" s="87" t="s">
        <v>2365</v>
      </c>
      <c r="BB2648" s="39" t="s">
        <v>2582</v>
      </c>
      <c r="BC2648" s="84" t="s">
        <v>2359</v>
      </c>
      <c r="BJ2648" s="47" t="s">
        <v>2493</v>
      </c>
      <c r="BL2648" s="42" t="s">
        <v>2494</v>
      </c>
      <c r="BM2648" s="43" t="s">
        <v>2495</v>
      </c>
      <c r="BO2648" s="17"/>
      <c r="BP2648" s="18"/>
    </row>
    <row r="2649" spans="1:68" ht="15" customHeight="1" thickBot="1" x14ac:dyDescent="0.35">
      <c r="A2649" s="116">
        <v>2648</v>
      </c>
      <c r="H2649" s="121" t="s">
        <v>2589</v>
      </c>
      <c r="I2649" s="117">
        <v>8</v>
      </c>
      <c r="J2649" s="119" t="s">
        <v>2590</v>
      </c>
      <c r="K2649" s="119" t="s">
        <v>2591</v>
      </c>
      <c r="L2649" s="119" t="s">
        <v>2473</v>
      </c>
      <c r="M2649" s="120" t="s">
        <v>2592</v>
      </c>
      <c r="N2649" s="119" t="s">
        <v>2474</v>
      </c>
      <c r="O2649" s="120" t="s">
        <v>2593</v>
      </c>
      <c r="P2649" s="119" t="s">
        <v>2588</v>
      </c>
      <c r="Q2649" s="120" t="s">
        <v>2588</v>
      </c>
      <c r="R2649" s="6">
        <f t="shared" si="386"/>
        <v>2</v>
      </c>
      <c r="S2649" s="6">
        <f t="shared" si="387"/>
        <v>1</v>
      </c>
      <c r="T2649" s="7">
        <f t="shared" si="388"/>
        <v>130306</v>
      </c>
      <c r="U2649" s="122" t="str">
        <f t="shared" si="389"/>
        <v>1FD02</v>
      </c>
      <c r="V2649" s="10">
        <f t="shared" si="390"/>
        <v>253</v>
      </c>
      <c r="W2649" s="10">
        <f t="shared" si="391"/>
        <v>2</v>
      </c>
      <c r="X2649" s="11">
        <f t="shared" si="392"/>
        <v>3</v>
      </c>
      <c r="Y2649" s="11">
        <f t="shared" si="393"/>
        <v>253</v>
      </c>
      <c r="Z2649" s="12" t="str">
        <f t="shared" si="394"/>
        <v>Wind Data</v>
      </c>
      <c r="AI2649" s="17"/>
      <c r="AJ2649" s="18"/>
      <c r="AK2649" s="19"/>
      <c r="AQ2649" s="34"/>
      <c r="AR2649" s="34"/>
      <c r="AS2649" s="34"/>
      <c r="AT2649" s="34"/>
      <c r="AU2649" s="34"/>
      <c r="AV2649" s="34"/>
      <c r="AW2649" s="34"/>
      <c r="AX2649" s="223">
        <v>130306</v>
      </c>
      <c r="AY2649" s="6">
        <v>3</v>
      </c>
      <c r="AZ2649" s="6">
        <v>253</v>
      </c>
      <c r="BA2649" s="87" t="s">
        <v>2496</v>
      </c>
      <c r="BB2649" s="39" t="s">
        <v>2583</v>
      </c>
      <c r="BC2649" s="84" t="s">
        <v>2349</v>
      </c>
      <c r="BD2649" s="38" t="s">
        <v>2497</v>
      </c>
      <c r="BE2649" s="39" t="s">
        <v>2584</v>
      </c>
      <c r="BF2649" s="90" t="s">
        <v>2498</v>
      </c>
      <c r="BJ2649" s="47" t="s">
        <v>2499</v>
      </c>
      <c r="BL2649" s="42" t="s">
        <v>2500</v>
      </c>
      <c r="BM2649" s="43" t="s">
        <v>2495</v>
      </c>
      <c r="BO2649" s="17"/>
      <c r="BP2649" s="18"/>
    </row>
    <row r="2650" spans="1:68" ht="15" customHeight="1" thickBot="1" x14ac:dyDescent="0.35">
      <c r="A2650" s="116">
        <v>2649</v>
      </c>
      <c r="H2650" s="121" t="s">
        <v>2586</v>
      </c>
      <c r="I2650" s="117">
        <v>8</v>
      </c>
      <c r="J2650" s="119" t="s">
        <v>2471</v>
      </c>
      <c r="K2650" s="119" t="s">
        <v>2471</v>
      </c>
      <c r="L2650" s="119" t="s">
        <v>2475</v>
      </c>
      <c r="M2650" s="119" t="s">
        <v>2476</v>
      </c>
      <c r="N2650" s="119" t="s">
        <v>2477</v>
      </c>
      <c r="O2650" s="120" t="s">
        <v>2588</v>
      </c>
      <c r="P2650" s="120" t="s">
        <v>2588</v>
      </c>
      <c r="Q2650" s="120" t="s">
        <v>2588</v>
      </c>
      <c r="R2650" s="6">
        <f t="shared" si="386"/>
        <v>5</v>
      </c>
      <c r="S2650" s="6">
        <f t="shared" si="387"/>
        <v>1</v>
      </c>
      <c r="T2650" s="7">
        <f t="shared" si="388"/>
        <v>130312</v>
      </c>
      <c r="U2650" s="122" t="str">
        <f t="shared" si="389"/>
        <v>1FD08</v>
      </c>
      <c r="V2650" s="10">
        <f t="shared" si="390"/>
        <v>253</v>
      </c>
      <c r="W2650" s="10">
        <f t="shared" si="391"/>
        <v>8</v>
      </c>
      <c r="X2650" s="11">
        <f t="shared" si="392"/>
        <v>16</v>
      </c>
      <c r="Y2650" s="11">
        <f t="shared" si="393"/>
        <v>253</v>
      </c>
      <c r="Z2650" s="12" t="str">
        <f t="shared" si="394"/>
        <v>Temperature</v>
      </c>
      <c r="AI2650" s="17"/>
      <c r="AJ2650" s="18"/>
      <c r="AK2650" s="19"/>
      <c r="AL2650" s="21"/>
      <c r="AM2650" s="21"/>
      <c r="AN2650" s="21"/>
      <c r="AO2650" s="21"/>
      <c r="AP2650" s="20"/>
      <c r="AQ2650" s="20"/>
      <c r="AR2650" s="20"/>
      <c r="AS2650" s="20"/>
      <c r="AT2650" s="20"/>
      <c r="AU2650" s="20"/>
      <c r="AV2650" s="20"/>
      <c r="AW2650" s="20"/>
      <c r="AX2650" s="222">
        <v>130312</v>
      </c>
      <c r="AY2650" s="6">
        <v>16</v>
      </c>
      <c r="AZ2650" s="6">
        <v>253</v>
      </c>
      <c r="BA2650" s="87" t="s">
        <v>2365</v>
      </c>
      <c r="BB2650" s="39" t="s">
        <v>2464</v>
      </c>
      <c r="BC2650" s="84" t="s">
        <v>2359</v>
      </c>
      <c r="BJ2650" s="47" t="s">
        <v>2501</v>
      </c>
      <c r="BL2650" s="42" t="s">
        <v>2494</v>
      </c>
      <c r="BM2650" s="43" t="s">
        <v>2495</v>
      </c>
      <c r="BO2650" s="17"/>
      <c r="BP2650" s="18"/>
    </row>
    <row r="2651" spans="1:68" ht="15" customHeight="1" thickBot="1" x14ac:dyDescent="0.35">
      <c r="A2651" s="116">
        <v>2650</v>
      </c>
      <c r="H2651" s="121" t="s">
        <v>2589</v>
      </c>
      <c r="I2651" s="117">
        <v>8</v>
      </c>
      <c r="J2651" s="119" t="s">
        <v>2478</v>
      </c>
      <c r="K2651" s="120" t="s">
        <v>2479</v>
      </c>
      <c r="L2651" s="120" t="s">
        <v>2480</v>
      </c>
      <c r="M2651" s="119" t="s">
        <v>2481</v>
      </c>
      <c r="N2651" s="119" t="s">
        <v>2482</v>
      </c>
      <c r="O2651" s="120" t="s">
        <v>2483</v>
      </c>
      <c r="P2651" s="120" t="s">
        <v>2475</v>
      </c>
      <c r="Q2651" s="119" t="s">
        <v>2473</v>
      </c>
      <c r="R2651" s="6">
        <f t="shared" si="386"/>
        <v>2</v>
      </c>
      <c r="S2651" s="6">
        <f t="shared" si="387"/>
        <v>1</v>
      </c>
      <c r="T2651" s="7">
        <f t="shared" si="388"/>
        <v>130306</v>
      </c>
      <c r="U2651" s="122" t="str">
        <f t="shared" si="389"/>
        <v>1FD02</v>
      </c>
      <c r="V2651" s="10">
        <f t="shared" si="390"/>
        <v>253</v>
      </c>
      <c r="W2651" s="10">
        <f t="shared" si="391"/>
        <v>2</v>
      </c>
      <c r="X2651" s="11">
        <f t="shared" si="392"/>
        <v>3</v>
      </c>
      <c r="Y2651" s="11">
        <f t="shared" si="393"/>
        <v>253</v>
      </c>
      <c r="Z2651" s="12" t="str">
        <f t="shared" si="394"/>
        <v>Wind Data</v>
      </c>
      <c r="AI2651" s="17"/>
      <c r="AJ2651" s="18"/>
      <c r="AK2651" s="19"/>
      <c r="AQ2651" s="34"/>
      <c r="AR2651" s="34"/>
      <c r="AS2651" s="34"/>
      <c r="AT2651" s="34"/>
      <c r="AU2651" s="34"/>
      <c r="AV2651" s="34"/>
      <c r="AW2651" s="34"/>
      <c r="AX2651" s="223">
        <v>130306</v>
      </c>
      <c r="AY2651" s="6">
        <v>3</v>
      </c>
      <c r="AZ2651" s="6">
        <v>253</v>
      </c>
      <c r="BA2651" s="87" t="s">
        <v>2496</v>
      </c>
      <c r="BB2651" s="39" t="s">
        <v>2598</v>
      </c>
      <c r="BC2651" s="84" t="s">
        <v>2349</v>
      </c>
      <c r="BD2651" s="38" t="s">
        <v>2497</v>
      </c>
      <c r="BE2651" s="39" t="s">
        <v>2599</v>
      </c>
      <c r="BF2651" s="90" t="s">
        <v>2498</v>
      </c>
      <c r="BJ2651" s="47" t="s">
        <v>2505</v>
      </c>
      <c r="BL2651" s="42" t="s">
        <v>2500</v>
      </c>
      <c r="BM2651" s="43" t="s">
        <v>2495</v>
      </c>
      <c r="BO2651" s="17"/>
      <c r="BP2651" s="18"/>
    </row>
    <row r="2652" spans="1:68" ht="15" customHeight="1" thickBot="1" x14ac:dyDescent="0.35">
      <c r="A2652" s="116">
        <v>2651</v>
      </c>
      <c r="H2652" s="121" t="s">
        <v>2503</v>
      </c>
      <c r="I2652" s="117">
        <v>8</v>
      </c>
      <c r="J2652" s="119" t="s">
        <v>2471</v>
      </c>
      <c r="K2652" s="119" t="s">
        <v>2481</v>
      </c>
      <c r="L2652" s="119" t="s">
        <v>2480</v>
      </c>
      <c r="M2652" s="119" t="s">
        <v>2479</v>
      </c>
      <c r="N2652" s="120" t="s">
        <v>2478</v>
      </c>
      <c r="O2652" s="119" t="s">
        <v>2588</v>
      </c>
      <c r="P2652" s="120" t="s">
        <v>2588</v>
      </c>
      <c r="Q2652" s="120" t="s">
        <v>2588</v>
      </c>
      <c r="R2652" s="6">
        <f t="shared" si="386"/>
        <v>5</v>
      </c>
      <c r="S2652" s="6">
        <f t="shared" si="387"/>
        <v>1</v>
      </c>
      <c r="T2652" s="7">
        <f t="shared" si="388"/>
        <v>130312</v>
      </c>
      <c r="U2652" s="122" t="str">
        <f t="shared" si="389"/>
        <v>1FD08</v>
      </c>
      <c r="V2652" s="10">
        <f t="shared" si="390"/>
        <v>253</v>
      </c>
      <c r="W2652" s="10">
        <f t="shared" si="391"/>
        <v>8</v>
      </c>
      <c r="X2652" s="11">
        <f t="shared" si="392"/>
        <v>16</v>
      </c>
      <c r="Y2652" s="11">
        <f t="shared" si="393"/>
        <v>253</v>
      </c>
      <c r="Z2652" s="12" t="str">
        <f t="shared" si="394"/>
        <v>Temperature</v>
      </c>
      <c r="AI2652" s="17"/>
      <c r="AJ2652" s="18"/>
      <c r="AK2652" s="19"/>
      <c r="AL2652" s="21"/>
      <c r="AM2652" s="21"/>
      <c r="AN2652" s="21"/>
      <c r="AO2652" s="21"/>
      <c r="AP2652" s="20"/>
      <c r="AQ2652" s="20"/>
      <c r="AR2652" s="20"/>
      <c r="AS2652" s="20"/>
      <c r="AT2652" s="20"/>
      <c r="AU2652" s="20"/>
      <c r="AV2652" s="20"/>
      <c r="AW2652" s="20"/>
      <c r="AX2652" s="222">
        <v>130312</v>
      </c>
      <c r="AY2652" s="6">
        <v>16</v>
      </c>
      <c r="AZ2652" s="6">
        <v>253</v>
      </c>
      <c r="BA2652" s="87" t="s">
        <v>2365</v>
      </c>
      <c r="BB2652" s="39" t="s">
        <v>2600</v>
      </c>
      <c r="BC2652" s="84" t="s">
        <v>2359</v>
      </c>
      <c r="BJ2652" s="47" t="s">
        <v>2601</v>
      </c>
      <c r="BL2652" s="42" t="s">
        <v>2494</v>
      </c>
      <c r="BM2652" s="43" t="s">
        <v>2495</v>
      </c>
      <c r="BO2652" s="17"/>
      <c r="BP2652" s="18"/>
    </row>
    <row r="2653" spans="1:68" ht="15" customHeight="1" thickBot="1" x14ac:dyDescent="0.35">
      <c r="A2653" s="116">
        <v>2652</v>
      </c>
      <c r="H2653" s="121" t="s">
        <v>2503</v>
      </c>
      <c r="I2653" s="117">
        <v>8</v>
      </c>
      <c r="J2653" s="119" t="s">
        <v>2471</v>
      </c>
      <c r="K2653" s="120" t="s">
        <v>2471</v>
      </c>
      <c r="L2653" s="120" t="s">
        <v>2472</v>
      </c>
      <c r="M2653" s="120" t="s">
        <v>2594</v>
      </c>
      <c r="N2653" s="120" t="s">
        <v>2473</v>
      </c>
      <c r="O2653" s="120" t="s">
        <v>2472</v>
      </c>
      <c r="P2653" s="120" t="s">
        <v>2475</v>
      </c>
      <c r="Q2653" s="120" t="s">
        <v>2483</v>
      </c>
      <c r="R2653" s="6">
        <f t="shared" si="386"/>
        <v>5</v>
      </c>
      <c r="S2653" s="6">
        <f t="shared" si="387"/>
        <v>1</v>
      </c>
      <c r="T2653" s="7">
        <f t="shared" si="388"/>
        <v>130312</v>
      </c>
      <c r="U2653" s="122" t="str">
        <f t="shared" si="389"/>
        <v>1FD08</v>
      </c>
      <c r="V2653" s="10">
        <f t="shared" si="390"/>
        <v>253</v>
      </c>
      <c r="W2653" s="10">
        <f t="shared" si="391"/>
        <v>8</v>
      </c>
      <c r="X2653" s="11">
        <f t="shared" si="392"/>
        <v>16</v>
      </c>
      <c r="Y2653" s="11">
        <f t="shared" si="393"/>
        <v>253</v>
      </c>
      <c r="Z2653" s="12" t="str">
        <f t="shared" si="394"/>
        <v>Temperature</v>
      </c>
      <c r="AI2653" s="17"/>
      <c r="AJ2653" s="18"/>
      <c r="AK2653" s="19"/>
      <c r="AQ2653" s="34"/>
      <c r="AR2653" s="34"/>
      <c r="AS2653" s="34"/>
      <c r="AT2653" s="34"/>
      <c r="AU2653" s="34"/>
      <c r="AV2653" s="34"/>
      <c r="AW2653" s="34"/>
      <c r="AX2653" s="223">
        <v>130312</v>
      </c>
      <c r="AY2653" s="6">
        <v>16</v>
      </c>
      <c r="AZ2653" s="6">
        <v>253</v>
      </c>
      <c r="BA2653" s="87" t="s">
        <v>2365</v>
      </c>
      <c r="BB2653" s="39" t="s">
        <v>2585</v>
      </c>
      <c r="BC2653" s="84" t="s">
        <v>2359</v>
      </c>
      <c r="BJ2653" s="47" t="s">
        <v>2493</v>
      </c>
      <c r="BL2653" s="42" t="s">
        <v>2494</v>
      </c>
      <c r="BM2653" s="43" t="s">
        <v>2495</v>
      </c>
      <c r="BO2653" s="17"/>
      <c r="BP2653" s="18"/>
    </row>
    <row r="2654" spans="1:68" ht="15" customHeight="1" thickBot="1" x14ac:dyDescent="0.35">
      <c r="A2654" s="116">
        <v>2653</v>
      </c>
      <c r="H2654" s="121" t="s">
        <v>2503</v>
      </c>
      <c r="I2654" s="117">
        <v>7</v>
      </c>
      <c r="J2654" s="119" t="s">
        <v>2484</v>
      </c>
      <c r="K2654" s="120" t="s">
        <v>2594</v>
      </c>
      <c r="L2654" s="120" t="s">
        <v>2481</v>
      </c>
      <c r="M2654" s="120" t="s">
        <v>2480</v>
      </c>
      <c r="N2654" s="120" t="s">
        <v>2479</v>
      </c>
      <c r="O2654" s="120" t="s">
        <v>2504</v>
      </c>
      <c r="P2654" s="120" t="s">
        <v>2475</v>
      </c>
      <c r="Q2654" s="120" t="s">
        <v>2485</v>
      </c>
      <c r="R2654" s="6">
        <f t="shared" si="386"/>
        <v>5</v>
      </c>
      <c r="S2654" s="6">
        <f t="shared" si="387"/>
        <v>1</v>
      </c>
      <c r="T2654" s="7">
        <f t="shared" si="388"/>
        <v>130312</v>
      </c>
      <c r="U2654" s="122" t="str">
        <f t="shared" si="389"/>
        <v>1FD08</v>
      </c>
      <c r="V2654" s="10">
        <f t="shared" si="390"/>
        <v>253</v>
      </c>
      <c r="W2654" s="10">
        <f t="shared" si="391"/>
        <v>8</v>
      </c>
      <c r="X2654" s="11">
        <f t="shared" si="392"/>
        <v>16</v>
      </c>
      <c r="Y2654" s="11">
        <f t="shared" si="393"/>
        <v>253</v>
      </c>
      <c r="Z2654" s="12" t="str">
        <f t="shared" si="394"/>
        <v>Temperature</v>
      </c>
      <c r="AI2654" s="17"/>
      <c r="AJ2654" s="18"/>
      <c r="AK2654" s="19"/>
      <c r="AL2654" s="21"/>
      <c r="AM2654" s="21"/>
      <c r="AN2654" s="21"/>
      <c r="AO2654" s="21"/>
      <c r="AP2654" s="20"/>
      <c r="AQ2654" s="20"/>
      <c r="AR2654" s="20"/>
      <c r="AS2654" s="20"/>
      <c r="AT2654" s="20"/>
      <c r="AU2654" s="20"/>
      <c r="AV2654" s="20"/>
      <c r="AW2654" s="20"/>
      <c r="AX2654" s="222">
        <v>130312</v>
      </c>
      <c r="AY2654" s="6">
        <v>16</v>
      </c>
      <c r="AZ2654" s="6">
        <v>253</v>
      </c>
      <c r="BA2654" s="87" t="s">
        <v>2365</v>
      </c>
      <c r="BB2654" s="39" t="s">
        <v>2602</v>
      </c>
      <c r="BC2654" s="84" t="s">
        <v>2359</v>
      </c>
      <c r="BJ2654" s="47" t="s">
        <v>2603</v>
      </c>
      <c r="BL2654" s="42" t="s">
        <v>2494</v>
      </c>
      <c r="BM2654" s="43" t="s">
        <v>2495</v>
      </c>
      <c r="BO2654" s="17"/>
      <c r="BP2654" s="18"/>
    </row>
    <row r="2655" spans="1:68" ht="15" customHeight="1" thickBot="1" x14ac:dyDescent="0.35">
      <c r="A2655" s="116">
        <v>2654</v>
      </c>
      <c r="H2655" s="121" t="s">
        <v>2595</v>
      </c>
      <c r="I2655" s="117">
        <v>8</v>
      </c>
      <c r="J2655" s="119" t="s">
        <v>2471</v>
      </c>
      <c r="K2655" s="120" t="s">
        <v>2471</v>
      </c>
      <c r="L2655" s="120" t="s">
        <v>2472</v>
      </c>
      <c r="M2655" s="120" t="s">
        <v>2594</v>
      </c>
      <c r="N2655" s="120" t="s">
        <v>2486</v>
      </c>
      <c r="O2655" s="120" t="s">
        <v>2588</v>
      </c>
      <c r="P2655" s="120" t="s">
        <v>2588</v>
      </c>
      <c r="Q2655" s="120" t="s">
        <v>2588</v>
      </c>
      <c r="R2655" s="6">
        <f t="shared" si="386"/>
        <v>5</v>
      </c>
      <c r="S2655" s="6">
        <f t="shared" si="387"/>
        <v>1</v>
      </c>
      <c r="T2655" s="7">
        <f t="shared" si="388"/>
        <v>130312</v>
      </c>
      <c r="U2655" s="122" t="str">
        <f t="shared" si="389"/>
        <v>1FD08</v>
      </c>
      <c r="V2655" s="10">
        <f t="shared" si="390"/>
        <v>253</v>
      </c>
      <c r="W2655" s="10">
        <f t="shared" si="391"/>
        <v>8</v>
      </c>
      <c r="X2655" s="11">
        <f t="shared" si="392"/>
        <v>25</v>
      </c>
      <c r="Y2655" s="11">
        <f t="shared" si="393"/>
        <v>253</v>
      </c>
      <c r="Z2655" s="12" t="str">
        <f t="shared" si="394"/>
        <v>Temperature</v>
      </c>
      <c r="AI2655" s="17"/>
      <c r="AJ2655" s="18"/>
      <c r="AK2655" s="19"/>
      <c r="AQ2655" s="34"/>
      <c r="AR2655" s="34"/>
      <c r="AS2655" s="34"/>
      <c r="AT2655" s="34"/>
      <c r="AU2655" s="34"/>
      <c r="AV2655" s="34"/>
      <c r="AW2655" s="34"/>
      <c r="AX2655" s="223">
        <v>130312</v>
      </c>
      <c r="AY2655" s="6">
        <v>25</v>
      </c>
      <c r="AZ2655" s="6">
        <v>253</v>
      </c>
      <c r="BA2655" s="87" t="s">
        <v>2365</v>
      </c>
      <c r="BB2655" s="39" t="s">
        <v>2467</v>
      </c>
      <c r="BC2655" s="84" t="s">
        <v>2359</v>
      </c>
      <c r="BJ2655" s="47" t="s">
        <v>2493</v>
      </c>
      <c r="BL2655" s="42" t="s">
        <v>2604</v>
      </c>
      <c r="BM2655" s="43" t="s">
        <v>2495</v>
      </c>
      <c r="BO2655" s="17"/>
      <c r="BP2655" s="18"/>
    </row>
    <row r="2656" spans="1:68" ht="15" customHeight="1" thickBot="1" x14ac:dyDescent="0.35">
      <c r="A2656" s="116">
        <v>2655</v>
      </c>
      <c r="H2656" s="121" t="s">
        <v>2487</v>
      </c>
      <c r="I2656" s="117">
        <v>8</v>
      </c>
      <c r="J2656" s="119" t="s">
        <v>2488</v>
      </c>
      <c r="K2656" s="120" t="s">
        <v>2489</v>
      </c>
      <c r="L2656" s="119" t="s">
        <v>2473</v>
      </c>
      <c r="M2656" s="120" t="s">
        <v>2490</v>
      </c>
      <c r="N2656" s="119" t="s">
        <v>2491</v>
      </c>
      <c r="O2656" s="119" t="s">
        <v>2492</v>
      </c>
      <c r="P2656" s="119" t="s">
        <v>2596</v>
      </c>
      <c r="Q2656" s="119" t="s">
        <v>2597</v>
      </c>
      <c r="R2656" s="6">
        <f t="shared" si="386"/>
        <v>2</v>
      </c>
      <c r="S2656" s="6">
        <f t="shared" si="387"/>
        <v>1</v>
      </c>
      <c r="T2656" s="7">
        <f t="shared" si="388"/>
        <v>130306</v>
      </c>
      <c r="U2656" s="122" t="str">
        <f t="shared" si="389"/>
        <v>1FD02</v>
      </c>
      <c r="V2656" s="10">
        <f t="shared" si="390"/>
        <v>253</v>
      </c>
      <c r="W2656" s="10">
        <f t="shared" si="391"/>
        <v>2</v>
      </c>
      <c r="X2656" s="11">
        <f t="shared" si="392"/>
        <v>3</v>
      </c>
      <c r="Y2656" s="11">
        <f t="shared" si="393"/>
        <v>253</v>
      </c>
      <c r="Z2656" s="12" t="str">
        <f t="shared" si="394"/>
        <v>Wind Data</v>
      </c>
      <c r="AI2656" s="17"/>
      <c r="AJ2656" s="18"/>
      <c r="AK2656" s="19"/>
      <c r="AL2656" s="21"/>
      <c r="AM2656" s="21"/>
      <c r="AN2656" s="21"/>
      <c r="AO2656" s="21"/>
      <c r="AP2656" s="20"/>
      <c r="AQ2656" s="20"/>
      <c r="AR2656" s="20"/>
      <c r="AS2656" s="20"/>
      <c r="AT2656" s="20"/>
      <c r="AU2656" s="20"/>
      <c r="AV2656" s="20"/>
      <c r="AW2656" s="20"/>
      <c r="AX2656" s="222">
        <v>130306</v>
      </c>
      <c r="AY2656" s="6">
        <v>3</v>
      </c>
      <c r="AZ2656" s="6">
        <v>253</v>
      </c>
      <c r="BA2656" s="87" t="s">
        <v>2496</v>
      </c>
      <c r="BB2656" s="39" t="s">
        <v>2468</v>
      </c>
      <c r="BC2656" s="84" t="s">
        <v>2349</v>
      </c>
      <c r="BD2656" s="38" t="s">
        <v>2497</v>
      </c>
      <c r="BE2656" s="39" t="s">
        <v>2469</v>
      </c>
      <c r="BF2656" s="90" t="s">
        <v>2498</v>
      </c>
      <c r="BJ2656" s="47" t="s">
        <v>2499</v>
      </c>
      <c r="BL2656" s="42" t="s">
        <v>2500</v>
      </c>
      <c r="BM2656" s="43" t="s">
        <v>2495</v>
      </c>
      <c r="BO2656" s="17"/>
      <c r="BP2656" s="18"/>
    </row>
    <row r="2657" spans="1:68" ht="15" customHeight="1" thickBot="1" x14ac:dyDescent="0.35">
      <c r="A2657" s="116">
        <v>2656</v>
      </c>
      <c r="H2657" s="121" t="s">
        <v>2586</v>
      </c>
      <c r="I2657" s="117">
        <v>8</v>
      </c>
      <c r="J2657" s="119" t="s">
        <v>2471</v>
      </c>
      <c r="K2657" s="119" t="s">
        <v>2471</v>
      </c>
      <c r="L2657" s="119" t="s">
        <v>2472</v>
      </c>
      <c r="M2657" s="119" t="s">
        <v>2587</v>
      </c>
      <c r="N2657" s="119" t="s">
        <v>2502</v>
      </c>
      <c r="O2657" s="119" t="s">
        <v>2588</v>
      </c>
      <c r="P2657" s="119" t="s">
        <v>2588</v>
      </c>
      <c r="Q2657" s="119" t="s">
        <v>2588</v>
      </c>
      <c r="R2657" s="6">
        <f t="shared" si="386"/>
        <v>5</v>
      </c>
      <c r="S2657" s="6">
        <f t="shared" si="387"/>
        <v>1</v>
      </c>
      <c r="T2657" s="7">
        <f t="shared" si="388"/>
        <v>130312</v>
      </c>
      <c r="U2657" s="122" t="str">
        <f t="shared" si="389"/>
        <v>1FD08</v>
      </c>
      <c r="V2657" s="10">
        <f t="shared" si="390"/>
        <v>253</v>
      </c>
      <c r="W2657" s="10">
        <f t="shared" si="391"/>
        <v>8</v>
      </c>
      <c r="X2657" s="11">
        <f t="shared" si="392"/>
        <v>16</v>
      </c>
      <c r="Y2657" s="11">
        <f t="shared" si="393"/>
        <v>253</v>
      </c>
      <c r="Z2657" s="12" t="str">
        <f t="shared" si="394"/>
        <v>Temperature</v>
      </c>
      <c r="AI2657" s="17"/>
      <c r="AJ2657" s="18"/>
      <c r="AK2657" s="19"/>
      <c r="AQ2657" s="34"/>
      <c r="AR2657" s="34"/>
      <c r="AS2657" s="34"/>
      <c r="AT2657" s="34"/>
      <c r="AU2657" s="34"/>
      <c r="AV2657" s="34"/>
      <c r="AW2657" s="34"/>
      <c r="AX2657" s="223">
        <v>130312</v>
      </c>
      <c r="AY2657" s="6">
        <v>16</v>
      </c>
      <c r="AZ2657" s="6">
        <v>253</v>
      </c>
      <c r="BA2657" s="87" t="s">
        <v>2365</v>
      </c>
      <c r="BB2657" s="39" t="s">
        <v>2582</v>
      </c>
      <c r="BC2657" s="84" t="s">
        <v>2359</v>
      </c>
      <c r="BJ2657" s="47" t="s">
        <v>2493</v>
      </c>
      <c r="BL2657" s="42" t="s">
        <v>2494</v>
      </c>
      <c r="BM2657" s="43" t="s">
        <v>2495</v>
      </c>
      <c r="BO2657" s="17"/>
      <c r="BP2657" s="18"/>
    </row>
    <row r="2658" spans="1:68" ht="15" customHeight="1" thickBot="1" x14ac:dyDescent="0.35">
      <c r="A2658" s="116">
        <v>2657</v>
      </c>
      <c r="H2658" s="121" t="s">
        <v>2589</v>
      </c>
      <c r="I2658" s="117">
        <v>8</v>
      </c>
      <c r="J2658" s="119" t="s">
        <v>2590</v>
      </c>
      <c r="K2658" s="119" t="s">
        <v>2591</v>
      </c>
      <c r="L2658" s="119" t="s">
        <v>2473</v>
      </c>
      <c r="M2658" s="119" t="s">
        <v>2592</v>
      </c>
      <c r="N2658" s="120" t="s">
        <v>2474</v>
      </c>
      <c r="O2658" s="120" t="s">
        <v>2593</v>
      </c>
      <c r="P2658" s="120" t="s">
        <v>2588</v>
      </c>
      <c r="Q2658" s="120" t="s">
        <v>2588</v>
      </c>
      <c r="R2658" s="6">
        <f t="shared" si="386"/>
        <v>2</v>
      </c>
      <c r="S2658" s="6">
        <f t="shared" si="387"/>
        <v>1</v>
      </c>
      <c r="T2658" s="7">
        <f t="shared" si="388"/>
        <v>130306</v>
      </c>
      <c r="U2658" s="122" t="str">
        <f t="shared" si="389"/>
        <v>1FD02</v>
      </c>
      <c r="V2658" s="10">
        <f t="shared" si="390"/>
        <v>253</v>
      </c>
      <c r="W2658" s="10">
        <f t="shared" si="391"/>
        <v>2</v>
      </c>
      <c r="X2658" s="11">
        <f t="shared" si="392"/>
        <v>3</v>
      </c>
      <c r="Y2658" s="11">
        <f t="shared" si="393"/>
        <v>253</v>
      </c>
      <c r="Z2658" s="12" t="str">
        <f t="shared" si="394"/>
        <v>Wind Data</v>
      </c>
      <c r="AI2658" s="17"/>
      <c r="AJ2658" s="18"/>
      <c r="AK2658" s="19"/>
      <c r="AL2658" s="21"/>
      <c r="AM2658" s="21"/>
      <c r="AN2658" s="21"/>
      <c r="AO2658" s="21"/>
      <c r="AP2658" s="20"/>
      <c r="AQ2658" s="20"/>
      <c r="AR2658" s="20"/>
      <c r="AS2658" s="20"/>
      <c r="AT2658" s="20"/>
      <c r="AU2658" s="20"/>
      <c r="AV2658" s="20"/>
      <c r="AW2658" s="20"/>
      <c r="AX2658" s="222">
        <v>130306</v>
      </c>
      <c r="AY2658" s="6">
        <v>3</v>
      </c>
      <c r="AZ2658" s="6">
        <v>253</v>
      </c>
      <c r="BA2658" s="87" t="s">
        <v>2496</v>
      </c>
      <c r="BB2658" s="39" t="s">
        <v>2583</v>
      </c>
      <c r="BC2658" s="84" t="s">
        <v>2349</v>
      </c>
      <c r="BD2658" s="38" t="s">
        <v>2497</v>
      </c>
      <c r="BE2658" s="39" t="s">
        <v>2584</v>
      </c>
      <c r="BF2658" s="90" t="s">
        <v>2498</v>
      </c>
      <c r="BJ2658" s="47" t="s">
        <v>2499</v>
      </c>
      <c r="BL2658" s="42" t="s">
        <v>2500</v>
      </c>
      <c r="BM2658" s="43" t="s">
        <v>2495</v>
      </c>
      <c r="BO2658" s="17"/>
      <c r="BP2658" s="18"/>
    </row>
    <row r="2659" spans="1:68" ht="15" customHeight="1" thickBot="1" x14ac:dyDescent="0.35">
      <c r="A2659" s="116">
        <v>2658</v>
      </c>
      <c r="H2659" s="121" t="s">
        <v>2586</v>
      </c>
      <c r="I2659" s="117">
        <v>8</v>
      </c>
      <c r="J2659" s="119" t="s">
        <v>2471</v>
      </c>
      <c r="K2659" s="120" t="s">
        <v>2471</v>
      </c>
      <c r="L2659" s="119" t="s">
        <v>2475</v>
      </c>
      <c r="M2659" s="119" t="s">
        <v>2476</v>
      </c>
      <c r="N2659" s="119" t="s">
        <v>2477</v>
      </c>
      <c r="O2659" s="119" t="s">
        <v>2588</v>
      </c>
      <c r="P2659" s="119" t="s">
        <v>2588</v>
      </c>
      <c r="Q2659" s="119" t="s">
        <v>2588</v>
      </c>
      <c r="R2659" s="6">
        <f t="shared" si="386"/>
        <v>5</v>
      </c>
      <c r="S2659" s="6">
        <f t="shared" si="387"/>
        <v>1</v>
      </c>
      <c r="T2659" s="7">
        <f t="shared" si="388"/>
        <v>130312</v>
      </c>
      <c r="U2659" s="122" t="str">
        <f t="shared" si="389"/>
        <v>1FD08</v>
      </c>
      <c r="V2659" s="10">
        <f t="shared" si="390"/>
        <v>253</v>
      </c>
      <c r="W2659" s="10">
        <f t="shared" si="391"/>
        <v>8</v>
      </c>
      <c r="X2659" s="11">
        <f t="shared" si="392"/>
        <v>16</v>
      </c>
      <c r="Y2659" s="11">
        <f t="shared" si="393"/>
        <v>253</v>
      </c>
      <c r="Z2659" s="12" t="str">
        <f t="shared" si="394"/>
        <v>Temperature</v>
      </c>
      <c r="AI2659" s="17"/>
      <c r="AJ2659" s="18"/>
      <c r="AK2659" s="19"/>
      <c r="AQ2659" s="34"/>
      <c r="AR2659" s="34"/>
      <c r="AS2659" s="34"/>
      <c r="AT2659" s="34"/>
      <c r="AU2659" s="34"/>
      <c r="AV2659" s="34"/>
      <c r="AW2659" s="34"/>
      <c r="AX2659" s="223">
        <v>130312</v>
      </c>
      <c r="AY2659" s="6">
        <v>16</v>
      </c>
      <c r="AZ2659" s="6">
        <v>253</v>
      </c>
      <c r="BA2659" s="87" t="s">
        <v>2365</v>
      </c>
      <c r="BB2659" s="39" t="s">
        <v>2464</v>
      </c>
      <c r="BC2659" s="84" t="s">
        <v>2359</v>
      </c>
      <c r="BJ2659" s="47" t="s">
        <v>2501</v>
      </c>
      <c r="BL2659" s="42" t="s">
        <v>2494</v>
      </c>
      <c r="BM2659" s="43" t="s">
        <v>2495</v>
      </c>
      <c r="BO2659" s="17"/>
      <c r="BP2659" s="18"/>
    </row>
    <row r="2660" spans="1:68" ht="15" customHeight="1" thickBot="1" x14ac:dyDescent="0.35">
      <c r="A2660" s="116">
        <v>2659</v>
      </c>
      <c r="H2660" s="121" t="s">
        <v>2589</v>
      </c>
      <c r="I2660" s="117">
        <v>8</v>
      </c>
      <c r="J2660" s="119" t="s">
        <v>2478</v>
      </c>
      <c r="K2660" s="119" t="s">
        <v>2479</v>
      </c>
      <c r="L2660" s="120" t="s">
        <v>2480</v>
      </c>
      <c r="M2660" s="120" t="s">
        <v>2481</v>
      </c>
      <c r="N2660" s="120" t="s">
        <v>2482</v>
      </c>
      <c r="O2660" s="120" t="s">
        <v>2483</v>
      </c>
      <c r="P2660" s="119" t="s">
        <v>2475</v>
      </c>
      <c r="Q2660" s="119" t="s">
        <v>2473</v>
      </c>
      <c r="R2660" s="6">
        <f t="shared" si="386"/>
        <v>2</v>
      </c>
      <c r="S2660" s="6">
        <f t="shared" si="387"/>
        <v>1</v>
      </c>
      <c r="T2660" s="7">
        <f t="shared" si="388"/>
        <v>130306</v>
      </c>
      <c r="U2660" s="122" t="str">
        <f t="shared" si="389"/>
        <v>1FD02</v>
      </c>
      <c r="V2660" s="10">
        <f t="shared" si="390"/>
        <v>253</v>
      </c>
      <c r="W2660" s="10">
        <f t="shared" si="391"/>
        <v>2</v>
      </c>
      <c r="X2660" s="11">
        <f t="shared" si="392"/>
        <v>3</v>
      </c>
      <c r="Y2660" s="11">
        <f t="shared" si="393"/>
        <v>253</v>
      </c>
      <c r="Z2660" s="12" t="str">
        <f t="shared" si="394"/>
        <v>Wind Data</v>
      </c>
      <c r="AI2660" s="17"/>
      <c r="AJ2660" s="18"/>
      <c r="AK2660" s="19"/>
      <c r="AL2660" s="21"/>
      <c r="AM2660" s="21"/>
      <c r="AN2660" s="21"/>
      <c r="AO2660" s="21"/>
      <c r="AP2660" s="20"/>
      <c r="AQ2660" s="20"/>
      <c r="AR2660" s="20"/>
      <c r="AS2660" s="20"/>
      <c r="AT2660" s="20"/>
      <c r="AU2660" s="20"/>
      <c r="AV2660" s="20"/>
      <c r="AW2660" s="20"/>
      <c r="AX2660" s="222">
        <v>130306</v>
      </c>
      <c r="AY2660" s="6">
        <v>3</v>
      </c>
      <c r="AZ2660" s="6">
        <v>253</v>
      </c>
      <c r="BA2660" s="87" t="s">
        <v>2496</v>
      </c>
      <c r="BB2660" s="39" t="s">
        <v>2598</v>
      </c>
      <c r="BC2660" s="84" t="s">
        <v>2349</v>
      </c>
      <c r="BD2660" s="38" t="s">
        <v>2497</v>
      </c>
      <c r="BE2660" s="39" t="s">
        <v>2599</v>
      </c>
      <c r="BF2660" s="90" t="s">
        <v>2498</v>
      </c>
      <c r="BJ2660" s="47" t="s">
        <v>2505</v>
      </c>
      <c r="BL2660" s="42" t="s">
        <v>2500</v>
      </c>
      <c r="BM2660" s="43" t="s">
        <v>2495</v>
      </c>
      <c r="BO2660" s="17"/>
      <c r="BP2660" s="18"/>
    </row>
    <row r="2661" spans="1:68" ht="15" customHeight="1" thickBot="1" x14ac:dyDescent="0.35">
      <c r="A2661" s="116">
        <v>2660</v>
      </c>
      <c r="H2661" s="121" t="s">
        <v>2503</v>
      </c>
      <c r="I2661" s="117">
        <v>8</v>
      </c>
      <c r="J2661" s="119" t="s">
        <v>2471</v>
      </c>
      <c r="K2661" s="119" t="s">
        <v>2481</v>
      </c>
      <c r="L2661" s="119" t="s">
        <v>2480</v>
      </c>
      <c r="M2661" s="119" t="s">
        <v>2479</v>
      </c>
      <c r="N2661" s="119" t="s">
        <v>2478</v>
      </c>
      <c r="O2661" s="119" t="s">
        <v>2588</v>
      </c>
      <c r="P2661" s="119" t="s">
        <v>2588</v>
      </c>
      <c r="Q2661" s="120" t="s">
        <v>2588</v>
      </c>
      <c r="R2661" s="6">
        <f t="shared" si="386"/>
        <v>5</v>
      </c>
      <c r="S2661" s="6">
        <f t="shared" si="387"/>
        <v>1</v>
      </c>
      <c r="T2661" s="7">
        <f t="shared" si="388"/>
        <v>130312</v>
      </c>
      <c r="U2661" s="122" t="str">
        <f t="shared" si="389"/>
        <v>1FD08</v>
      </c>
      <c r="V2661" s="10">
        <f t="shared" si="390"/>
        <v>253</v>
      </c>
      <c r="W2661" s="10">
        <f t="shared" si="391"/>
        <v>8</v>
      </c>
      <c r="X2661" s="11">
        <f t="shared" si="392"/>
        <v>16</v>
      </c>
      <c r="Y2661" s="11">
        <f t="shared" si="393"/>
        <v>253</v>
      </c>
      <c r="Z2661" s="12" t="str">
        <f t="shared" si="394"/>
        <v>Temperature</v>
      </c>
      <c r="AI2661" s="17"/>
      <c r="AJ2661" s="18"/>
      <c r="AK2661" s="19"/>
      <c r="AQ2661" s="34"/>
      <c r="AR2661" s="34"/>
      <c r="AS2661" s="34"/>
      <c r="AT2661" s="34"/>
      <c r="AU2661" s="34"/>
      <c r="AV2661" s="34"/>
      <c r="AW2661" s="34"/>
      <c r="AX2661" s="223">
        <v>130312</v>
      </c>
      <c r="AY2661" s="6">
        <v>16</v>
      </c>
      <c r="AZ2661" s="6">
        <v>253</v>
      </c>
      <c r="BA2661" s="87" t="s">
        <v>2365</v>
      </c>
      <c r="BB2661" s="39" t="s">
        <v>2600</v>
      </c>
      <c r="BC2661" s="84" t="s">
        <v>2359</v>
      </c>
      <c r="BJ2661" s="47" t="s">
        <v>2601</v>
      </c>
      <c r="BL2661" s="42" t="s">
        <v>2494</v>
      </c>
      <c r="BM2661" s="43" t="s">
        <v>2495</v>
      </c>
      <c r="BO2661" s="17"/>
      <c r="BP2661" s="18"/>
    </row>
    <row r="2662" spans="1:68" ht="15" customHeight="1" thickBot="1" x14ac:dyDescent="0.35">
      <c r="A2662" s="116">
        <v>2661</v>
      </c>
      <c r="H2662" s="121" t="s">
        <v>2503</v>
      </c>
      <c r="I2662" s="117">
        <v>8</v>
      </c>
      <c r="J2662" s="119" t="s">
        <v>2471</v>
      </c>
      <c r="K2662" s="120" t="s">
        <v>2471</v>
      </c>
      <c r="L2662" s="120" t="s">
        <v>2472</v>
      </c>
      <c r="M2662" s="120" t="s">
        <v>2594</v>
      </c>
      <c r="N2662" s="120" t="s">
        <v>2473</v>
      </c>
      <c r="O2662" s="119" t="s">
        <v>2472</v>
      </c>
      <c r="P2662" s="119" t="s">
        <v>2475</v>
      </c>
      <c r="Q2662" s="119" t="s">
        <v>2483</v>
      </c>
      <c r="R2662" s="6">
        <f t="shared" si="386"/>
        <v>5</v>
      </c>
      <c r="S2662" s="6">
        <f t="shared" si="387"/>
        <v>1</v>
      </c>
      <c r="T2662" s="7">
        <f t="shared" si="388"/>
        <v>130312</v>
      </c>
      <c r="U2662" s="122" t="str">
        <f t="shared" si="389"/>
        <v>1FD08</v>
      </c>
      <c r="V2662" s="10">
        <f t="shared" si="390"/>
        <v>253</v>
      </c>
      <c r="W2662" s="10">
        <f t="shared" si="391"/>
        <v>8</v>
      </c>
      <c r="X2662" s="11">
        <f t="shared" si="392"/>
        <v>16</v>
      </c>
      <c r="Y2662" s="11">
        <f t="shared" si="393"/>
        <v>253</v>
      </c>
      <c r="Z2662" s="12" t="str">
        <f t="shared" si="394"/>
        <v>Temperature</v>
      </c>
      <c r="AI2662" s="17"/>
      <c r="AJ2662" s="18"/>
      <c r="AK2662" s="19"/>
      <c r="AL2662" s="21"/>
      <c r="AM2662" s="21"/>
      <c r="AN2662" s="21"/>
      <c r="AO2662" s="21"/>
      <c r="AP2662" s="20"/>
      <c r="AQ2662" s="20"/>
      <c r="AR2662" s="20"/>
      <c r="AS2662" s="20"/>
      <c r="AT2662" s="20"/>
      <c r="AU2662" s="20"/>
      <c r="AV2662" s="20"/>
      <c r="AW2662" s="20"/>
      <c r="AX2662" s="222">
        <v>130312</v>
      </c>
      <c r="AY2662" s="6">
        <v>16</v>
      </c>
      <c r="AZ2662" s="6">
        <v>253</v>
      </c>
      <c r="BA2662" s="87" t="s">
        <v>2365</v>
      </c>
      <c r="BB2662" s="39" t="s">
        <v>2585</v>
      </c>
      <c r="BC2662" s="84" t="s">
        <v>2359</v>
      </c>
      <c r="BJ2662" s="47" t="s">
        <v>2493</v>
      </c>
      <c r="BL2662" s="42" t="s">
        <v>2494</v>
      </c>
      <c r="BM2662" s="43" t="s">
        <v>2495</v>
      </c>
      <c r="BO2662" s="17"/>
      <c r="BP2662" s="18"/>
    </row>
    <row r="2663" spans="1:68" ht="15" customHeight="1" thickBot="1" x14ac:dyDescent="0.35">
      <c r="A2663" s="116">
        <v>2662</v>
      </c>
      <c r="H2663" s="121" t="s">
        <v>2503</v>
      </c>
      <c r="I2663" s="117">
        <v>7</v>
      </c>
      <c r="J2663" s="119" t="s">
        <v>2484</v>
      </c>
      <c r="K2663" s="120" t="s">
        <v>2594</v>
      </c>
      <c r="L2663" s="120" t="s">
        <v>2481</v>
      </c>
      <c r="M2663" s="119" t="s">
        <v>2480</v>
      </c>
      <c r="N2663" s="119" t="s">
        <v>2479</v>
      </c>
      <c r="O2663" s="119" t="s">
        <v>2504</v>
      </c>
      <c r="P2663" s="120" t="s">
        <v>2475</v>
      </c>
      <c r="Q2663" s="119" t="s">
        <v>2485</v>
      </c>
      <c r="R2663" s="6">
        <f t="shared" si="386"/>
        <v>5</v>
      </c>
      <c r="S2663" s="6">
        <f t="shared" si="387"/>
        <v>1</v>
      </c>
      <c r="T2663" s="7">
        <f t="shared" si="388"/>
        <v>130312</v>
      </c>
      <c r="U2663" s="122" t="str">
        <f t="shared" si="389"/>
        <v>1FD08</v>
      </c>
      <c r="V2663" s="10">
        <f t="shared" si="390"/>
        <v>253</v>
      </c>
      <c r="W2663" s="10">
        <f t="shared" si="391"/>
        <v>8</v>
      </c>
      <c r="X2663" s="11">
        <f t="shared" si="392"/>
        <v>16</v>
      </c>
      <c r="Y2663" s="11">
        <f t="shared" si="393"/>
        <v>253</v>
      </c>
      <c r="Z2663" s="12" t="str">
        <f t="shared" si="394"/>
        <v>Temperature</v>
      </c>
      <c r="AI2663" s="17"/>
      <c r="AJ2663" s="18"/>
      <c r="AK2663" s="19"/>
      <c r="AQ2663" s="34"/>
      <c r="AR2663" s="34"/>
      <c r="AS2663" s="34"/>
      <c r="AT2663" s="34"/>
      <c r="AU2663" s="34"/>
      <c r="AV2663" s="34"/>
      <c r="AW2663" s="34"/>
      <c r="AX2663" s="223">
        <v>130312</v>
      </c>
      <c r="AY2663" s="6">
        <v>16</v>
      </c>
      <c r="AZ2663" s="6">
        <v>253</v>
      </c>
      <c r="BA2663" s="87" t="s">
        <v>2365</v>
      </c>
      <c r="BB2663" s="39" t="s">
        <v>2602</v>
      </c>
      <c r="BC2663" s="84" t="s">
        <v>2359</v>
      </c>
      <c r="BJ2663" s="47" t="s">
        <v>2603</v>
      </c>
      <c r="BL2663" s="42" t="s">
        <v>2494</v>
      </c>
      <c r="BM2663" s="43" t="s">
        <v>2495</v>
      </c>
      <c r="BO2663" s="17"/>
      <c r="BP2663" s="18"/>
    </row>
    <row r="2664" spans="1:68" ht="15" customHeight="1" thickBot="1" x14ac:dyDescent="0.35">
      <c r="A2664" s="116">
        <v>2663</v>
      </c>
      <c r="H2664" s="121" t="s">
        <v>2595</v>
      </c>
      <c r="I2664" s="117">
        <v>8</v>
      </c>
      <c r="J2664" s="119" t="s">
        <v>2471</v>
      </c>
      <c r="K2664" s="119" t="s">
        <v>2471</v>
      </c>
      <c r="L2664" s="120" t="s">
        <v>2472</v>
      </c>
      <c r="M2664" s="119" t="s">
        <v>2594</v>
      </c>
      <c r="N2664" s="119" t="s">
        <v>2486</v>
      </c>
      <c r="O2664" s="119" t="s">
        <v>2588</v>
      </c>
      <c r="P2664" s="119" t="s">
        <v>2588</v>
      </c>
      <c r="Q2664" s="119" t="s">
        <v>2588</v>
      </c>
      <c r="R2664" s="6">
        <f t="shared" si="386"/>
        <v>5</v>
      </c>
      <c r="S2664" s="6">
        <f t="shared" si="387"/>
        <v>1</v>
      </c>
      <c r="T2664" s="7">
        <f t="shared" si="388"/>
        <v>130312</v>
      </c>
      <c r="U2664" s="122" t="str">
        <f t="shared" si="389"/>
        <v>1FD08</v>
      </c>
      <c r="V2664" s="10">
        <f t="shared" si="390"/>
        <v>253</v>
      </c>
      <c r="W2664" s="10">
        <f t="shared" si="391"/>
        <v>8</v>
      </c>
      <c r="X2664" s="11">
        <f t="shared" si="392"/>
        <v>25</v>
      </c>
      <c r="Y2664" s="11">
        <f t="shared" si="393"/>
        <v>253</v>
      </c>
      <c r="Z2664" s="12" t="str">
        <f t="shared" si="394"/>
        <v>Temperature</v>
      </c>
      <c r="AI2664" s="17"/>
      <c r="AJ2664" s="18"/>
      <c r="AK2664" s="19"/>
      <c r="AL2664" s="21"/>
      <c r="AM2664" s="21"/>
      <c r="AN2664" s="21"/>
      <c r="AO2664" s="21"/>
      <c r="AP2664" s="20"/>
      <c r="AQ2664" s="20"/>
      <c r="AR2664" s="20"/>
      <c r="AS2664" s="20"/>
      <c r="AT2664" s="20"/>
      <c r="AU2664" s="20"/>
      <c r="AV2664" s="20"/>
      <c r="AW2664" s="20"/>
      <c r="AX2664" s="222">
        <v>130312</v>
      </c>
      <c r="AY2664" s="6">
        <v>25</v>
      </c>
      <c r="AZ2664" s="6">
        <v>253</v>
      </c>
      <c r="BA2664" s="87" t="s">
        <v>2365</v>
      </c>
      <c r="BB2664" s="39" t="s">
        <v>2467</v>
      </c>
      <c r="BC2664" s="84" t="s">
        <v>2359</v>
      </c>
      <c r="BJ2664" s="47" t="s">
        <v>2493</v>
      </c>
      <c r="BL2664" s="42" t="s">
        <v>2604</v>
      </c>
      <c r="BM2664" s="43" t="s">
        <v>2495</v>
      </c>
      <c r="BO2664" s="17"/>
      <c r="BP2664" s="18"/>
    </row>
    <row r="2665" spans="1:68" ht="15" customHeight="1" thickBot="1" x14ac:dyDescent="0.35">
      <c r="A2665" s="116">
        <v>2664</v>
      </c>
      <c r="H2665" s="121" t="s">
        <v>2487</v>
      </c>
      <c r="I2665" s="117">
        <v>8</v>
      </c>
      <c r="J2665" s="120" t="s">
        <v>2488</v>
      </c>
      <c r="K2665" s="119" t="s">
        <v>2489</v>
      </c>
      <c r="L2665" s="119" t="s">
        <v>2473</v>
      </c>
      <c r="M2665" s="119" t="s">
        <v>2490</v>
      </c>
      <c r="N2665" s="119" t="s">
        <v>2491</v>
      </c>
      <c r="O2665" s="120" t="s">
        <v>2492</v>
      </c>
      <c r="P2665" s="119" t="s">
        <v>2596</v>
      </c>
      <c r="Q2665" s="119" t="s">
        <v>2597</v>
      </c>
      <c r="R2665" s="6">
        <f t="shared" si="386"/>
        <v>2</v>
      </c>
      <c r="S2665" s="6">
        <f t="shared" si="387"/>
        <v>1</v>
      </c>
      <c r="T2665" s="7">
        <f t="shared" si="388"/>
        <v>130306</v>
      </c>
      <c r="U2665" s="122" t="str">
        <f t="shared" si="389"/>
        <v>1FD02</v>
      </c>
      <c r="V2665" s="10">
        <f t="shared" si="390"/>
        <v>253</v>
      </c>
      <c r="W2665" s="10">
        <f t="shared" si="391"/>
        <v>2</v>
      </c>
      <c r="X2665" s="11">
        <f t="shared" si="392"/>
        <v>3</v>
      </c>
      <c r="Y2665" s="11">
        <f t="shared" si="393"/>
        <v>253</v>
      </c>
      <c r="Z2665" s="12" t="str">
        <f t="shared" si="394"/>
        <v>Wind Data</v>
      </c>
      <c r="AI2665" s="17"/>
      <c r="AJ2665" s="18"/>
      <c r="AK2665" s="19"/>
      <c r="AQ2665" s="34"/>
      <c r="AR2665" s="34"/>
      <c r="AS2665" s="34"/>
      <c r="AT2665" s="34"/>
      <c r="AU2665" s="34"/>
      <c r="AV2665" s="34"/>
      <c r="AW2665" s="34"/>
      <c r="AX2665" s="223">
        <v>130306</v>
      </c>
      <c r="AY2665" s="6">
        <v>3</v>
      </c>
      <c r="AZ2665" s="6">
        <v>253</v>
      </c>
      <c r="BA2665" s="87" t="s">
        <v>2496</v>
      </c>
      <c r="BB2665" s="39" t="s">
        <v>2468</v>
      </c>
      <c r="BC2665" s="84" t="s">
        <v>2349</v>
      </c>
      <c r="BD2665" s="38" t="s">
        <v>2497</v>
      </c>
      <c r="BE2665" s="39" t="s">
        <v>2469</v>
      </c>
      <c r="BF2665" s="90" t="s">
        <v>2498</v>
      </c>
      <c r="BJ2665" s="47" t="s">
        <v>2499</v>
      </c>
      <c r="BL2665" s="42" t="s">
        <v>2500</v>
      </c>
      <c r="BM2665" s="43" t="s">
        <v>2495</v>
      </c>
      <c r="BO2665" s="17"/>
      <c r="BP2665" s="18"/>
    </row>
    <row r="2666" spans="1:68" ht="15" customHeight="1" thickBot="1" x14ac:dyDescent="0.35">
      <c r="A2666" s="116">
        <v>2665</v>
      </c>
      <c r="H2666" s="121" t="s">
        <v>2586</v>
      </c>
      <c r="I2666" s="117">
        <v>8</v>
      </c>
      <c r="J2666" s="119" t="s">
        <v>2471</v>
      </c>
      <c r="K2666" s="119" t="s">
        <v>2471</v>
      </c>
      <c r="L2666" s="119" t="s">
        <v>2472</v>
      </c>
      <c r="M2666" s="120" t="s">
        <v>2587</v>
      </c>
      <c r="N2666" s="120" t="s">
        <v>2502</v>
      </c>
      <c r="O2666" s="119" t="s">
        <v>2588</v>
      </c>
      <c r="P2666" s="119" t="s">
        <v>2588</v>
      </c>
      <c r="Q2666" s="119" t="s">
        <v>2588</v>
      </c>
      <c r="R2666" s="6">
        <f t="shared" si="386"/>
        <v>5</v>
      </c>
      <c r="S2666" s="6">
        <f t="shared" si="387"/>
        <v>1</v>
      </c>
      <c r="T2666" s="7">
        <f t="shared" si="388"/>
        <v>130312</v>
      </c>
      <c r="U2666" s="122" t="str">
        <f t="shared" si="389"/>
        <v>1FD08</v>
      </c>
      <c r="V2666" s="10">
        <f t="shared" si="390"/>
        <v>253</v>
      </c>
      <c r="W2666" s="10">
        <f t="shared" si="391"/>
        <v>8</v>
      </c>
      <c r="X2666" s="11">
        <f t="shared" si="392"/>
        <v>16</v>
      </c>
      <c r="Y2666" s="11">
        <f t="shared" si="393"/>
        <v>253</v>
      </c>
      <c r="Z2666" s="12" t="str">
        <f t="shared" si="394"/>
        <v>Temperature</v>
      </c>
      <c r="AI2666" s="17"/>
      <c r="AJ2666" s="18"/>
      <c r="AK2666" s="19"/>
      <c r="AL2666" s="21"/>
      <c r="AM2666" s="21"/>
      <c r="AN2666" s="21"/>
      <c r="AO2666" s="21"/>
      <c r="AP2666" s="20"/>
      <c r="AQ2666" s="20"/>
      <c r="AR2666" s="20"/>
      <c r="AS2666" s="20"/>
      <c r="AT2666" s="20"/>
      <c r="AU2666" s="20"/>
      <c r="AV2666" s="20"/>
      <c r="AW2666" s="20"/>
      <c r="AX2666" s="222">
        <v>130312</v>
      </c>
      <c r="AY2666" s="6">
        <v>16</v>
      </c>
      <c r="AZ2666" s="6">
        <v>253</v>
      </c>
      <c r="BA2666" s="87" t="s">
        <v>2365</v>
      </c>
      <c r="BB2666" s="39" t="s">
        <v>2582</v>
      </c>
      <c r="BC2666" s="84" t="s">
        <v>2359</v>
      </c>
      <c r="BJ2666" s="47" t="s">
        <v>2493</v>
      </c>
      <c r="BL2666" s="42" t="s">
        <v>2494</v>
      </c>
      <c r="BM2666" s="43" t="s">
        <v>2495</v>
      </c>
      <c r="BO2666" s="17"/>
      <c r="BP2666" s="18"/>
    </row>
    <row r="2667" spans="1:68" ht="15" customHeight="1" thickBot="1" x14ac:dyDescent="0.35">
      <c r="A2667" s="116">
        <v>2666</v>
      </c>
      <c r="H2667" s="121" t="s">
        <v>2589</v>
      </c>
      <c r="I2667" s="117">
        <v>8</v>
      </c>
      <c r="J2667" s="119" t="s">
        <v>2590</v>
      </c>
      <c r="K2667" s="120" t="s">
        <v>2591</v>
      </c>
      <c r="L2667" s="119" t="s">
        <v>2473</v>
      </c>
      <c r="M2667" s="119" t="s">
        <v>2592</v>
      </c>
      <c r="N2667" s="120" t="s">
        <v>2474</v>
      </c>
      <c r="O2667" s="119" t="s">
        <v>2593</v>
      </c>
      <c r="P2667" s="119" t="s">
        <v>2588</v>
      </c>
      <c r="Q2667" s="119" t="s">
        <v>2588</v>
      </c>
      <c r="R2667" s="6">
        <f t="shared" si="386"/>
        <v>2</v>
      </c>
      <c r="S2667" s="6">
        <f t="shared" si="387"/>
        <v>1</v>
      </c>
      <c r="T2667" s="7">
        <f t="shared" si="388"/>
        <v>130306</v>
      </c>
      <c r="U2667" s="122" t="str">
        <f t="shared" si="389"/>
        <v>1FD02</v>
      </c>
      <c r="V2667" s="10">
        <f t="shared" si="390"/>
        <v>253</v>
      </c>
      <c r="W2667" s="10">
        <f t="shared" si="391"/>
        <v>2</v>
      </c>
      <c r="X2667" s="11">
        <f t="shared" si="392"/>
        <v>3</v>
      </c>
      <c r="Y2667" s="11">
        <f t="shared" si="393"/>
        <v>253</v>
      </c>
      <c r="Z2667" s="12" t="str">
        <f t="shared" si="394"/>
        <v>Wind Data</v>
      </c>
      <c r="AI2667" s="17"/>
      <c r="AJ2667" s="18"/>
      <c r="AK2667" s="19"/>
      <c r="AQ2667" s="34"/>
      <c r="AR2667" s="34"/>
      <c r="AS2667" s="34"/>
      <c r="AT2667" s="34"/>
      <c r="AU2667" s="34"/>
      <c r="AV2667" s="34"/>
      <c r="AW2667" s="34"/>
      <c r="AX2667" s="223">
        <v>130306</v>
      </c>
      <c r="AY2667" s="6">
        <v>3</v>
      </c>
      <c r="AZ2667" s="6">
        <v>253</v>
      </c>
      <c r="BA2667" s="87" t="s">
        <v>2496</v>
      </c>
      <c r="BB2667" s="39" t="s">
        <v>2583</v>
      </c>
      <c r="BC2667" s="84" t="s">
        <v>2349</v>
      </c>
      <c r="BD2667" s="38" t="s">
        <v>2497</v>
      </c>
      <c r="BE2667" s="39" t="s">
        <v>2584</v>
      </c>
      <c r="BF2667" s="90" t="s">
        <v>2498</v>
      </c>
      <c r="BJ2667" s="47" t="s">
        <v>2499</v>
      </c>
      <c r="BL2667" s="42" t="s">
        <v>2500</v>
      </c>
      <c r="BM2667" s="43" t="s">
        <v>2495</v>
      </c>
      <c r="BO2667" s="17"/>
      <c r="BP2667" s="18"/>
    </row>
    <row r="2668" spans="1:68" ht="15" customHeight="1" thickBot="1" x14ac:dyDescent="0.35">
      <c r="A2668" s="116">
        <v>2667</v>
      </c>
      <c r="H2668" s="121" t="s">
        <v>2586</v>
      </c>
      <c r="I2668" s="117">
        <v>8</v>
      </c>
      <c r="J2668" s="119" t="s">
        <v>2471</v>
      </c>
      <c r="K2668" s="119" t="s">
        <v>2471</v>
      </c>
      <c r="L2668" s="119" t="s">
        <v>2475</v>
      </c>
      <c r="M2668" s="119" t="s">
        <v>2476</v>
      </c>
      <c r="N2668" s="119" t="s">
        <v>2477</v>
      </c>
      <c r="O2668" s="119" t="s">
        <v>2588</v>
      </c>
      <c r="P2668" s="119" t="s">
        <v>2588</v>
      </c>
      <c r="Q2668" s="120" t="s">
        <v>2588</v>
      </c>
      <c r="R2668" s="6">
        <f t="shared" si="386"/>
        <v>5</v>
      </c>
      <c r="S2668" s="6">
        <f t="shared" si="387"/>
        <v>1</v>
      </c>
      <c r="T2668" s="7">
        <f t="shared" si="388"/>
        <v>130312</v>
      </c>
      <c r="U2668" s="122" t="str">
        <f t="shared" si="389"/>
        <v>1FD08</v>
      </c>
      <c r="V2668" s="10">
        <f t="shared" si="390"/>
        <v>253</v>
      </c>
      <c r="W2668" s="10">
        <f t="shared" si="391"/>
        <v>8</v>
      </c>
      <c r="X2668" s="11">
        <f t="shared" si="392"/>
        <v>16</v>
      </c>
      <c r="Y2668" s="11">
        <f t="shared" si="393"/>
        <v>253</v>
      </c>
      <c r="Z2668" s="12" t="str">
        <f t="shared" si="394"/>
        <v>Temperature</v>
      </c>
      <c r="AI2668" s="17"/>
      <c r="AJ2668" s="18"/>
      <c r="AK2668" s="19"/>
      <c r="AL2668" s="21"/>
      <c r="AM2668" s="21"/>
      <c r="AN2668" s="21"/>
      <c r="AO2668" s="21"/>
      <c r="AP2668" s="20"/>
      <c r="AQ2668" s="20"/>
      <c r="AR2668" s="20"/>
      <c r="AS2668" s="20"/>
      <c r="AT2668" s="20"/>
      <c r="AU2668" s="20"/>
      <c r="AV2668" s="20"/>
      <c r="AW2668" s="20"/>
      <c r="AX2668" s="222">
        <v>130312</v>
      </c>
      <c r="AY2668" s="6">
        <v>16</v>
      </c>
      <c r="AZ2668" s="6">
        <v>253</v>
      </c>
      <c r="BA2668" s="87" t="s">
        <v>2365</v>
      </c>
      <c r="BB2668" s="39" t="s">
        <v>2464</v>
      </c>
      <c r="BC2668" s="84" t="s">
        <v>2359</v>
      </c>
      <c r="BJ2668" s="47" t="s">
        <v>2501</v>
      </c>
      <c r="BL2668" s="42" t="s">
        <v>2494</v>
      </c>
      <c r="BM2668" s="43" t="s">
        <v>2495</v>
      </c>
      <c r="BO2668" s="17"/>
      <c r="BP2668" s="18"/>
    </row>
    <row r="2669" spans="1:68" ht="15" customHeight="1" thickBot="1" x14ac:dyDescent="0.35">
      <c r="A2669" s="116">
        <v>2668</v>
      </c>
      <c r="H2669" s="121" t="s">
        <v>2589</v>
      </c>
      <c r="I2669" s="117">
        <v>8</v>
      </c>
      <c r="J2669" s="120" t="s">
        <v>2478</v>
      </c>
      <c r="K2669" s="120" t="s">
        <v>2479</v>
      </c>
      <c r="L2669" s="120" t="s">
        <v>2480</v>
      </c>
      <c r="M2669" s="119" t="s">
        <v>2481</v>
      </c>
      <c r="N2669" s="119" t="s">
        <v>2482</v>
      </c>
      <c r="O2669" s="119" t="s">
        <v>2483</v>
      </c>
      <c r="P2669" s="120" t="s">
        <v>2475</v>
      </c>
      <c r="Q2669" s="119" t="s">
        <v>2473</v>
      </c>
      <c r="R2669" s="6">
        <f t="shared" si="386"/>
        <v>2</v>
      </c>
      <c r="S2669" s="6">
        <f t="shared" si="387"/>
        <v>1</v>
      </c>
      <c r="T2669" s="7">
        <f t="shared" si="388"/>
        <v>130306</v>
      </c>
      <c r="U2669" s="122" t="str">
        <f t="shared" si="389"/>
        <v>1FD02</v>
      </c>
      <c r="V2669" s="10">
        <f t="shared" si="390"/>
        <v>253</v>
      </c>
      <c r="W2669" s="10">
        <f t="shared" si="391"/>
        <v>2</v>
      </c>
      <c r="X2669" s="11">
        <f t="shared" si="392"/>
        <v>3</v>
      </c>
      <c r="Y2669" s="11">
        <f t="shared" si="393"/>
        <v>253</v>
      </c>
      <c r="Z2669" s="12" t="str">
        <f t="shared" si="394"/>
        <v>Wind Data</v>
      </c>
      <c r="AI2669" s="17"/>
      <c r="AJ2669" s="18"/>
      <c r="AK2669" s="19"/>
      <c r="AQ2669" s="34"/>
      <c r="AR2669" s="34"/>
      <c r="AS2669" s="34"/>
      <c r="AT2669" s="34"/>
      <c r="AU2669" s="34"/>
      <c r="AV2669" s="34"/>
      <c r="AW2669" s="34"/>
      <c r="AX2669" s="223">
        <v>130306</v>
      </c>
      <c r="AY2669" s="6">
        <v>3</v>
      </c>
      <c r="AZ2669" s="6">
        <v>253</v>
      </c>
      <c r="BA2669" s="87" t="s">
        <v>2496</v>
      </c>
      <c r="BB2669" s="39" t="s">
        <v>2598</v>
      </c>
      <c r="BC2669" s="84" t="s">
        <v>2349</v>
      </c>
      <c r="BD2669" s="38" t="s">
        <v>2497</v>
      </c>
      <c r="BE2669" s="39" t="s">
        <v>2599</v>
      </c>
      <c r="BF2669" s="90" t="s">
        <v>2498</v>
      </c>
      <c r="BJ2669" s="47" t="s">
        <v>2505</v>
      </c>
      <c r="BL2669" s="42" t="s">
        <v>2500</v>
      </c>
      <c r="BM2669" s="43" t="s">
        <v>2495</v>
      </c>
      <c r="BO2669" s="17"/>
      <c r="BP2669" s="18"/>
    </row>
    <row r="2670" spans="1:68" ht="15" customHeight="1" thickBot="1" x14ac:dyDescent="0.35">
      <c r="A2670" s="116">
        <v>2669</v>
      </c>
      <c r="H2670" s="121" t="s">
        <v>2503</v>
      </c>
      <c r="I2670" s="117">
        <v>8</v>
      </c>
      <c r="J2670" s="119" t="s">
        <v>2471</v>
      </c>
      <c r="K2670" s="119" t="s">
        <v>2481</v>
      </c>
      <c r="L2670" s="120" t="s">
        <v>2480</v>
      </c>
      <c r="M2670" s="119" t="s">
        <v>2479</v>
      </c>
      <c r="N2670" s="119" t="s">
        <v>2478</v>
      </c>
      <c r="O2670" s="119" t="s">
        <v>2588</v>
      </c>
      <c r="P2670" s="119" t="s">
        <v>2588</v>
      </c>
      <c r="Q2670" s="119" t="s">
        <v>2588</v>
      </c>
      <c r="R2670" s="6">
        <f t="shared" si="386"/>
        <v>5</v>
      </c>
      <c r="S2670" s="6">
        <f t="shared" si="387"/>
        <v>1</v>
      </c>
      <c r="T2670" s="7">
        <f t="shared" si="388"/>
        <v>130312</v>
      </c>
      <c r="U2670" s="122" t="str">
        <f t="shared" si="389"/>
        <v>1FD08</v>
      </c>
      <c r="V2670" s="10">
        <f t="shared" si="390"/>
        <v>253</v>
      </c>
      <c r="W2670" s="10">
        <f t="shared" si="391"/>
        <v>8</v>
      </c>
      <c r="X2670" s="11">
        <f t="shared" si="392"/>
        <v>16</v>
      </c>
      <c r="Y2670" s="11">
        <f t="shared" si="393"/>
        <v>253</v>
      </c>
      <c r="Z2670" s="12" t="str">
        <f t="shared" si="394"/>
        <v>Temperature</v>
      </c>
      <c r="AI2670" s="17"/>
      <c r="AJ2670" s="18"/>
      <c r="AK2670" s="19"/>
      <c r="AL2670" s="21"/>
      <c r="AM2670" s="21"/>
      <c r="AN2670" s="21"/>
      <c r="AO2670" s="21"/>
      <c r="AP2670" s="20"/>
      <c r="AQ2670" s="20"/>
      <c r="AR2670" s="20"/>
      <c r="AS2670" s="20"/>
      <c r="AT2670" s="20"/>
      <c r="AU2670" s="20"/>
      <c r="AV2670" s="20"/>
      <c r="AW2670" s="20"/>
      <c r="AX2670" s="222">
        <v>130312</v>
      </c>
      <c r="AY2670" s="6">
        <v>16</v>
      </c>
      <c r="AZ2670" s="6">
        <v>253</v>
      </c>
      <c r="BA2670" s="87" t="s">
        <v>2365</v>
      </c>
      <c r="BB2670" s="39" t="s">
        <v>2600</v>
      </c>
      <c r="BC2670" s="84" t="s">
        <v>2359</v>
      </c>
      <c r="BJ2670" s="47" t="s">
        <v>2601</v>
      </c>
      <c r="BL2670" s="42" t="s">
        <v>2494</v>
      </c>
      <c r="BM2670" s="43" t="s">
        <v>2495</v>
      </c>
      <c r="BO2670" s="17"/>
      <c r="BP2670" s="18"/>
    </row>
    <row r="2671" spans="1:68" ht="15" customHeight="1" thickBot="1" x14ac:dyDescent="0.35">
      <c r="A2671" s="116">
        <v>2670</v>
      </c>
      <c r="H2671" s="121" t="s">
        <v>2503</v>
      </c>
      <c r="I2671" s="117">
        <v>8</v>
      </c>
      <c r="J2671" s="120" t="s">
        <v>2471</v>
      </c>
      <c r="K2671" s="119" t="s">
        <v>2471</v>
      </c>
      <c r="L2671" s="120" t="s">
        <v>2472</v>
      </c>
      <c r="M2671" s="119" t="s">
        <v>2594</v>
      </c>
      <c r="N2671" s="119" t="s">
        <v>2473</v>
      </c>
      <c r="O2671" s="119" t="s">
        <v>2472</v>
      </c>
      <c r="P2671" s="119" t="s">
        <v>2475</v>
      </c>
      <c r="Q2671" s="119" t="s">
        <v>2483</v>
      </c>
      <c r="R2671" s="6">
        <f t="shared" si="386"/>
        <v>5</v>
      </c>
      <c r="S2671" s="6">
        <f t="shared" si="387"/>
        <v>1</v>
      </c>
      <c r="T2671" s="7">
        <f t="shared" si="388"/>
        <v>130312</v>
      </c>
      <c r="U2671" s="122" t="str">
        <f t="shared" si="389"/>
        <v>1FD08</v>
      </c>
      <c r="V2671" s="10">
        <f t="shared" si="390"/>
        <v>253</v>
      </c>
      <c r="W2671" s="10">
        <f t="shared" si="391"/>
        <v>8</v>
      </c>
      <c r="X2671" s="11">
        <f t="shared" si="392"/>
        <v>16</v>
      </c>
      <c r="Y2671" s="11">
        <f t="shared" si="393"/>
        <v>253</v>
      </c>
      <c r="Z2671" s="12" t="str">
        <f t="shared" si="394"/>
        <v>Temperature</v>
      </c>
      <c r="AI2671" s="17"/>
      <c r="AJ2671" s="18"/>
      <c r="AK2671" s="19"/>
      <c r="AQ2671" s="34"/>
      <c r="AR2671" s="34"/>
      <c r="AS2671" s="34"/>
      <c r="AT2671" s="34"/>
      <c r="AU2671" s="34"/>
      <c r="AV2671" s="34"/>
      <c r="AW2671" s="34"/>
      <c r="AX2671" s="223">
        <v>130312</v>
      </c>
      <c r="AY2671" s="6">
        <v>16</v>
      </c>
      <c r="AZ2671" s="6">
        <v>253</v>
      </c>
      <c r="BA2671" s="87" t="s">
        <v>2365</v>
      </c>
      <c r="BB2671" s="39" t="s">
        <v>2585</v>
      </c>
      <c r="BC2671" s="84" t="s">
        <v>2359</v>
      </c>
      <c r="BJ2671" s="47" t="s">
        <v>2493</v>
      </c>
      <c r="BL2671" s="42" t="s">
        <v>2494</v>
      </c>
      <c r="BM2671" s="43" t="s">
        <v>2495</v>
      </c>
      <c r="BO2671" s="17"/>
      <c r="BP2671" s="18"/>
    </row>
    <row r="2672" spans="1:68" ht="15" customHeight="1" thickBot="1" x14ac:dyDescent="0.35">
      <c r="A2672" s="116">
        <v>2671</v>
      </c>
      <c r="H2672" s="121" t="s">
        <v>2503</v>
      </c>
      <c r="I2672" s="117">
        <v>7</v>
      </c>
      <c r="J2672" s="119" t="s">
        <v>2484</v>
      </c>
      <c r="K2672" s="119" t="s">
        <v>2594</v>
      </c>
      <c r="L2672" s="119" t="s">
        <v>2481</v>
      </c>
      <c r="M2672" s="119" t="s">
        <v>2480</v>
      </c>
      <c r="N2672" s="120" t="s">
        <v>2479</v>
      </c>
      <c r="O2672" s="119" t="s">
        <v>2504</v>
      </c>
      <c r="P2672" s="119" t="s">
        <v>2475</v>
      </c>
      <c r="Q2672" s="119" t="s">
        <v>2485</v>
      </c>
      <c r="R2672" s="6">
        <f t="shared" si="386"/>
        <v>5</v>
      </c>
      <c r="S2672" s="6">
        <f t="shared" si="387"/>
        <v>1</v>
      </c>
      <c r="T2672" s="7">
        <f t="shared" si="388"/>
        <v>130312</v>
      </c>
      <c r="U2672" s="122" t="str">
        <f t="shared" si="389"/>
        <v>1FD08</v>
      </c>
      <c r="V2672" s="10">
        <f t="shared" si="390"/>
        <v>253</v>
      </c>
      <c r="W2672" s="10">
        <f t="shared" si="391"/>
        <v>8</v>
      </c>
      <c r="X2672" s="11">
        <f t="shared" si="392"/>
        <v>16</v>
      </c>
      <c r="Y2672" s="11">
        <f t="shared" si="393"/>
        <v>253</v>
      </c>
      <c r="Z2672" s="12" t="str">
        <f t="shared" si="394"/>
        <v>Temperature</v>
      </c>
      <c r="AI2672" s="17"/>
      <c r="AJ2672" s="18"/>
      <c r="AK2672" s="19"/>
      <c r="AL2672" s="21"/>
      <c r="AM2672" s="21"/>
      <c r="AN2672" s="21"/>
      <c r="AO2672" s="21"/>
      <c r="AP2672" s="20"/>
      <c r="AQ2672" s="20"/>
      <c r="AR2672" s="20"/>
      <c r="AS2672" s="20"/>
      <c r="AT2672" s="20"/>
      <c r="AU2672" s="20"/>
      <c r="AV2672" s="20"/>
      <c r="AW2672" s="20"/>
      <c r="AX2672" s="222">
        <v>130312</v>
      </c>
      <c r="AY2672" s="6">
        <v>16</v>
      </c>
      <c r="AZ2672" s="6">
        <v>253</v>
      </c>
      <c r="BA2672" s="87" t="s">
        <v>2365</v>
      </c>
      <c r="BB2672" s="39" t="s">
        <v>2602</v>
      </c>
      <c r="BC2672" s="84" t="s">
        <v>2359</v>
      </c>
      <c r="BJ2672" s="47" t="s">
        <v>2603</v>
      </c>
      <c r="BL2672" s="42" t="s">
        <v>2494</v>
      </c>
      <c r="BM2672" s="43" t="s">
        <v>2495</v>
      </c>
      <c r="BO2672" s="17"/>
      <c r="BP2672" s="18"/>
    </row>
    <row r="2673" spans="1:68" ht="15" customHeight="1" thickBot="1" x14ac:dyDescent="0.35">
      <c r="A2673" s="116">
        <v>2672</v>
      </c>
      <c r="H2673" s="121" t="s">
        <v>2595</v>
      </c>
      <c r="I2673" s="117">
        <v>8</v>
      </c>
      <c r="J2673" s="120" t="s">
        <v>2471</v>
      </c>
      <c r="K2673" s="119" t="s">
        <v>2471</v>
      </c>
      <c r="L2673" s="119" t="s">
        <v>2472</v>
      </c>
      <c r="M2673" s="119" t="s">
        <v>2594</v>
      </c>
      <c r="N2673" s="119" t="s">
        <v>2486</v>
      </c>
      <c r="O2673" s="120" t="s">
        <v>2588</v>
      </c>
      <c r="P2673" s="119" t="s">
        <v>2588</v>
      </c>
      <c r="Q2673" s="119" t="s">
        <v>2588</v>
      </c>
      <c r="R2673" s="6">
        <f t="shared" si="386"/>
        <v>5</v>
      </c>
      <c r="S2673" s="6">
        <f t="shared" si="387"/>
        <v>1</v>
      </c>
      <c r="T2673" s="7">
        <f t="shared" si="388"/>
        <v>130312</v>
      </c>
      <c r="U2673" s="122" t="str">
        <f t="shared" si="389"/>
        <v>1FD08</v>
      </c>
      <c r="V2673" s="10">
        <f t="shared" si="390"/>
        <v>253</v>
      </c>
      <c r="W2673" s="10">
        <f t="shared" si="391"/>
        <v>8</v>
      </c>
      <c r="X2673" s="11">
        <f t="shared" si="392"/>
        <v>25</v>
      </c>
      <c r="Y2673" s="11">
        <f t="shared" si="393"/>
        <v>253</v>
      </c>
      <c r="Z2673" s="12" t="str">
        <f t="shared" si="394"/>
        <v>Temperature</v>
      </c>
      <c r="AI2673" s="17"/>
      <c r="AJ2673" s="18"/>
      <c r="AK2673" s="19"/>
      <c r="AQ2673" s="34"/>
      <c r="AR2673" s="34"/>
      <c r="AS2673" s="34"/>
      <c r="AT2673" s="34"/>
      <c r="AU2673" s="34"/>
      <c r="AV2673" s="34"/>
      <c r="AW2673" s="34"/>
      <c r="AX2673" s="223">
        <v>130312</v>
      </c>
      <c r="AY2673" s="6">
        <v>25</v>
      </c>
      <c r="AZ2673" s="6">
        <v>253</v>
      </c>
      <c r="BA2673" s="87" t="s">
        <v>2365</v>
      </c>
      <c r="BB2673" s="39" t="s">
        <v>2467</v>
      </c>
      <c r="BC2673" s="84" t="s">
        <v>2359</v>
      </c>
      <c r="BJ2673" s="47" t="s">
        <v>2493</v>
      </c>
      <c r="BL2673" s="42" t="s">
        <v>2604</v>
      </c>
      <c r="BM2673" s="43" t="s">
        <v>2495</v>
      </c>
      <c r="BO2673" s="17"/>
      <c r="BP2673" s="18"/>
    </row>
    <row r="2674" spans="1:68" ht="15" customHeight="1" thickBot="1" x14ac:dyDescent="0.35">
      <c r="A2674" s="116">
        <v>2673</v>
      </c>
      <c r="H2674" s="121" t="s">
        <v>2487</v>
      </c>
      <c r="I2674" s="117">
        <v>8</v>
      </c>
      <c r="J2674" s="119" t="s">
        <v>2488</v>
      </c>
      <c r="K2674" s="119" t="s">
        <v>2489</v>
      </c>
      <c r="L2674" s="119" t="s">
        <v>2473</v>
      </c>
      <c r="M2674" s="120" t="s">
        <v>2490</v>
      </c>
      <c r="N2674" s="120" t="s">
        <v>2491</v>
      </c>
      <c r="O2674" s="119" t="s">
        <v>2492</v>
      </c>
      <c r="P2674" s="119" t="s">
        <v>2596</v>
      </c>
      <c r="Q2674" s="119" t="s">
        <v>2597</v>
      </c>
      <c r="R2674" s="6">
        <f t="shared" si="386"/>
        <v>2</v>
      </c>
      <c r="S2674" s="6">
        <f t="shared" si="387"/>
        <v>1</v>
      </c>
      <c r="T2674" s="7">
        <f t="shared" si="388"/>
        <v>130306</v>
      </c>
      <c r="U2674" s="122" t="str">
        <f t="shared" si="389"/>
        <v>1FD02</v>
      </c>
      <c r="V2674" s="10">
        <f t="shared" si="390"/>
        <v>253</v>
      </c>
      <c r="W2674" s="10">
        <f t="shared" si="391"/>
        <v>2</v>
      </c>
      <c r="X2674" s="11">
        <f t="shared" si="392"/>
        <v>3</v>
      </c>
      <c r="Y2674" s="11">
        <f t="shared" si="393"/>
        <v>253</v>
      </c>
      <c r="Z2674" s="12" t="str">
        <f t="shared" si="394"/>
        <v>Wind Data</v>
      </c>
      <c r="AI2674" s="17"/>
      <c r="AJ2674" s="18"/>
      <c r="AK2674" s="19"/>
      <c r="AL2674" s="21"/>
      <c r="AM2674" s="21"/>
      <c r="AN2674" s="21"/>
      <c r="AO2674" s="21"/>
      <c r="AP2674" s="20"/>
      <c r="AQ2674" s="20"/>
      <c r="AR2674" s="20"/>
      <c r="AS2674" s="20"/>
      <c r="AT2674" s="20"/>
      <c r="AU2674" s="20"/>
      <c r="AV2674" s="20"/>
      <c r="AW2674" s="20"/>
      <c r="AX2674" s="222">
        <v>130306</v>
      </c>
      <c r="AY2674" s="6">
        <v>3</v>
      </c>
      <c r="AZ2674" s="6">
        <v>253</v>
      </c>
      <c r="BA2674" s="87" t="s">
        <v>2496</v>
      </c>
      <c r="BB2674" s="39" t="s">
        <v>2468</v>
      </c>
      <c r="BC2674" s="84" t="s">
        <v>2349</v>
      </c>
      <c r="BD2674" s="38" t="s">
        <v>2497</v>
      </c>
      <c r="BE2674" s="39" t="s">
        <v>2469</v>
      </c>
      <c r="BF2674" s="90" t="s">
        <v>2498</v>
      </c>
      <c r="BJ2674" s="47" t="s">
        <v>2499</v>
      </c>
      <c r="BL2674" s="42" t="s">
        <v>2500</v>
      </c>
      <c r="BM2674" s="43" t="s">
        <v>2495</v>
      </c>
      <c r="BO2674" s="17"/>
      <c r="BP2674" s="18"/>
    </row>
    <row r="2675" spans="1:68" ht="15" customHeight="1" thickBot="1" x14ac:dyDescent="0.35">
      <c r="A2675" s="116">
        <v>2674</v>
      </c>
      <c r="H2675" s="121" t="s">
        <v>2586</v>
      </c>
      <c r="I2675" s="117">
        <v>8</v>
      </c>
      <c r="J2675" s="119" t="s">
        <v>2471</v>
      </c>
      <c r="K2675" s="120" t="s">
        <v>2471</v>
      </c>
      <c r="L2675" s="119" t="s">
        <v>2472</v>
      </c>
      <c r="M2675" s="119" t="s">
        <v>2587</v>
      </c>
      <c r="N2675" s="120" t="s">
        <v>2502</v>
      </c>
      <c r="O2675" s="119" t="s">
        <v>2588</v>
      </c>
      <c r="P2675" s="119" t="s">
        <v>2588</v>
      </c>
      <c r="Q2675" s="119" t="s">
        <v>2588</v>
      </c>
      <c r="R2675" s="6">
        <f t="shared" si="386"/>
        <v>5</v>
      </c>
      <c r="S2675" s="6">
        <f t="shared" si="387"/>
        <v>1</v>
      </c>
      <c r="T2675" s="7">
        <f t="shared" si="388"/>
        <v>130312</v>
      </c>
      <c r="U2675" s="122" t="str">
        <f t="shared" si="389"/>
        <v>1FD08</v>
      </c>
      <c r="V2675" s="10">
        <f t="shared" si="390"/>
        <v>253</v>
      </c>
      <c r="W2675" s="10">
        <f t="shared" si="391"/>
        <v>8</v>
      </c>
      <c r="X2675" s="11">
        <f t="shared" si="392"/>
        <v>16</v>
      </c>
      <c r="Y2675" s="11">
        <f t="shared" si="393"/>
        <v>253</v>
      </c>
      <c r="Z2675" s="12" t="str">
        <f t="shared" si="394"/>
        <v>Temperature</v>
      </c>
      <c r="AI2675" s="17"/>
      <c r="AJ2675" s="18"/>
      <c r="AK2675" s="19"/>
      <c r="AQ2675" s="34"/>
      <c r="AR2675" s="34"/>
      <c r="AS2675" s="34"/>
      <c r="AT2675" s="34"/>
      <c r="AU2675" s="34"/>
      <c r="AV2675" s="34"/>
      <c r="AW2675" s="34"/>
      <c r="AX2675" s="223">
        <v>130312</v>
      </c>
      <c r="AY2675" s="6">
        <v>16</v>
      </c>
      <c r="AZ2675" s="6">
        <v>253</v>
      </c>
      <c r="BA2675" s="87" t="s">
        <v>2365</v>
      </c>
      <c r="BB2675" s="39" t="s">
        <v>2582</v>
      </c>
      <c r="BC2675" s="84" t="s">
        <v>2359</v>
      </c>
      <c r="BJ2675" s="47" t="s">
        <v>2493</v>
      </c>
      <c r="BL2675" s="42" t="s">
        <v>2494</v>
      </c>
      <c r="BM2675" s="43" t="s">
        <v>2495</v>
      </c>
      <c r="BO2675" s="17"/>
      <c r="BP2675" s="18"/>
    </row>
    <row r="2676" spans="1:68" ht="15" customHeight="1" thickBot="1" x14ac:dyDescent="0.35">
      <c r="A2676" s="116">
        <v>2675</v>
      </c>
      <c r="H2676" s="121" t="s">
        <v>2589</v>
      </c>
      <c r="I2676" s="117">
        <v>8</v>
      </c>
      <c r="J2676" s="119" t="s">
        <v>2590</v>
      </c>
      <c r="K2676" s="119" t="s">
        <v>2591</v>
      </c>
      <c r="L2676" s="120" t="s">
        <v>2473</v>
      </c>
      <c r="M2676" s="119" t="s">
        <v>2592</v>
      </c>
      <c r="N2676" s="119" t="s">
        <v>2474</v>
      </c>
      <c r="O2676" s="119" t="s">
        <v>2593</v>
      </c>
      <c r="P2676" s="119" t="s">
        <v>2588</v>
      </c>
      <c r="Q2676" s="119" t="s">
        <v>2588</v>
      </c>
      <c r="R2676" s="6">
        <f t="shared" si="386"/>
        <v>2</v>
      </c>
      <c r="S2676" s="6">
        <f t="shared" si="387"/>
        <v>1</v>
      </c>
      <c r="T2676" s="7">
        <f t="shared" si="388"/>
        <v>130306</v>
      </c>
      <c r="U2676" s="122" t="str">
        <f t="shared" si="389"/>
        <v>1FD02</v>
      </c>
      <c r="V2676" s="10">
        <f t="shared" si="390"/>
        <v>253</v>
      </c>
      <c r="W2676" s="10">
        <f t="shared" si="391"/>
        <v>2</v>
      </c>
      <c r="X2676" s="11">
        <f t="shared" si="392"/>
        <v>3</v>
      </c>
      <c r="Y2676" s="11">
        <f t="shared" si="393"/>
        <v>253</v>
      </c>
      <c r="Z2676" s="12" t="str">
        <f t="shared" si="394"/>
        <v>Wind Data</v>
      </c>
      <c r="AI2676" s="17"/>
      <c r="AJ2676" s="18"/>
      <c r="AK2676" s="19"/>
      <c r="AL2676" s="21"/>
      <c r="AM2676" s="21"/>
      <c r="AN2676" s="21"/>
      <c r="AO2676" s="21"/>
      <c r="AP2676" s="20"/>
      <c r="AQ2676" s="20"/>
      <c r="AR2676" s="20"/>
      <c r="AS2676" s="20"/>
      <c r="AT2676" s="20"/>
      <c r="AU2676" s="20"/>
      <c r="AV2676" s="20"/>
      <c r="AW2676" s="20"/>
      <c r="AX2676" s="222">
        <v>130306</v>
      </c>
      <c r="AY2676" s="6">
        <v>3</v>
      </c>
      <c r="AZ2676" s="6">
        <v>253</v>
      </c>
      <c r="BA2676" s="87" t="s">
        <v>2496</v>
      </c>
      <c r="BB2676" s="39" t="s">
        <v>2583</v>
      </c>
      <c r="BC2676" s="84" t="s">
        <v>2349</v>
      </c>
      <c r="BD2676" s="38" t="s">
        <v>2497</v>
      </c>
      <c r="BE2676" s="39" t="s">
        <v>2584</v>
      </c>
      <c r="BF2676" s="90" t="s">
        <v>2498</v>
      </c>
      <c r="BJ2676" s="47" t="s">
        <v>2499</v>
      </c>
      <c r="BL2676" s="42" t="s">
        <v>2500</v>
      </c>
      <c r="BM2676" s="43" t="s">
        <v>2495</v>
      </c>
      <c r="BO2676" s="17"/>
      <c r="BP2676" s="18"/>
    </row>
    <row r="2677" spans="1:68" ht="15" customHeight="1" thickBot="1" x14ac:dyDescent="0.35">
      <c r="A2677" s="116">
        <v>2676</v>
      </c>
      <c r="H2677" s="121" t="s">
        <v>2586</v>
      </c>
      <c r="I2677" s="117">
        <v>8</v>
      </c>
      <c r="J2677" s="120" t="s">
        <v>2471</v>
      </c>
      <c r="K2677" s="119" t="s">
        <v>2471</v>
      </c>
      <c r="L2677" s="119" t="s">
        <v>2475</v>
      </c>
      <c r="M2677" s="119" t="s">
        <v>2476</v>
      </c>
      <c r="N2677" s="119" t="s">
        <v>2477</v>
      </c>
      <c r="O2677" s="119" t="s">
        <v>2588</v>
      </c>
      <c r="P2677" s="120" t="s">
        <v>2588</v>
      </c>
      <c r="Q2677" s="119" t="s">
        <v>2588</v>
      </c>
      <c r="R2677" s="6">
        <f t="shared" si="386"/>
        <v>5</v>
      </c>
      <c r="S2677" s="6">
        <f t="shared" si="387"/>
        <v>1</v>
      </c>
      <c r="T2677" s="7">
        <f t="shared" si="388"/>
        <v>130312</v>
      </c>
      <c r="U2677" s="122" t="str">
        <f t="shared" si="389"/>
        <v>1FD08</v>
      </c>
      <c r="V2677" s="10">
        <f t="shared" si="390"/>
        <v>253</v>
      </c>
      <c r="W2677" s="10">
        <f t="shared" si="391"/>
        <v>8</v>
      </c>
      <c r="X2677" s="11">
        <f t="shared" si="392"/>
        <v>16</v>
      </c>
      <c r="Y2677" s="11">
        <f t="shared" si="393"/>
        <v>253</v>
      </c>
      <c r="Z2677" s="12" t="str">
        <f t="shared" si="394"/>
        <v>Temperature</v>
      </c>
      <c r="AI2677" s="17"/>
      <c r="AJ2677" s="18"/>
      <c r="AK2677" s="19"/>
      <c r="AQ2677" s="34"/>
      <c r="AR2677" s="34"/>
      <c r="AS2677" s="34"/>
      <c r="AT2677" s="34"/>
      <c r="AU2677" s="34"/>
      <c r="AV2677" s="34"/>
      <c r="AW2677" s="34"/>
      <c r="AX2677" s="223">
        <v>130312</v>
      </c>
      <c r="AY2677" s="6">
        <v>16</v>
      </c>
      <c r="AZ2677" s="6">
        <v>253</v>
      </c>
      <c r="BA2677" s="87" t="s">
        <v>2365</v>
      </c>
      <c r="BB2677" s="39" t="s">
        <v>2464</v>
      </c>
      <c r="BC2677" s="84" t="s">
        <v>2359</v>
      </c>
      <c r="BJ2677" s="47" t="s">
        <v>2501</v>
      </c>
      <c r="BL2677" s="42" t="s">
        <v>2494</v>
      </c>
      <c r="BM2677" s="43" t="s">
        <v>2495</v>
      </c>
      <c r="BO2677" s="17"/>
      <c r="BP2677" s="18"/>
    </row>
    <row r="2678" spans="1:68" ht="15" customHeight="1" thickBot="1" x14ac:dyDescent="0.35">
      <c r="A2678" s="116">
        <v>2677</v>
      </c>
      <c r="H2678" s="121" t="s">
        <v>2589</v>
      </c>
      <c r="I2678" s="117">
        <v>8</v>
      </c>
      <c r="J2678" s="119" t="s">
        <v>2478</v>
      </c>
      <c r="K2678" s="119" t="s">
        <v>2479</v>
      </c>
      <c r="L2678" s="120" t="s">
        <v>2480</v>
      </c>
      <c r="M2678" s="119" t="s">
        <v>2481</v>
      </c>
      <c r="N2678" s="119" t="s">
        <v>2482</v>
      </c>
      <c r="O2678" s="119" t="s">
        <v>2483</v>
      </c>
      <c r="P2678" s="119" t="s">
        <v>2475</v>
      </c>
      <c r="Q2678" s="119" t="s">
        <v>2473</v>
      </c>
      <c r="R2678" s="6">
        <f t="shared" si="386"/>
        <v>2</v>
      </c>
      <c r="S2678" s="6">
        <f t="shared" si="387"/>
        <v>1</v>
      </c>
      <c r="T2678" s="7">
        <f t="shared" si="388"/>
        <v>130306</v>
      </c>
      <c r="U2678" s="122" t="str">
        <f t="shared" si="389"/>
        <v>1FD02</v>
      </c>
      <c r="V2678" s="10">
        <f t="shared" si="390"/>
        <v>253</v>
      </c>
      <c r="W2678" s="10">
        <f t="shared" si="391"/>
        <v>2</v>
      </c>
      <c r="X2678" s="11">
        <f t="shared" si="392"/>
        <v>3</v>
      </c>
      <c r="Y2678" s="11">
        <f t="shared" si="393"/>
        <v>253</v>
      </c>
      <c r="Z2678" s="12" t="str">
        <f t="shared" si="394"/>
        <v>Wind Data</v>
      </c>
      <c r="AI2678" s="17"/>
      <c r="AJ2678" s="18"/>
      <c r="AK2678" s="19"/>
      <c r="AL2678" s="21"/>
      <c r="AM2678" s="21"/>
      <c r="AN2678" s="21"/>
      <c r="AO2678" s="21"/>
      <c r="AP2678" s="20"/>
      <c r="AQ2678" s="20"/>
      <c r="AR2678" s="20"/>
      <c r="AS2678" s="20"/>
      <c r="AT2678" s="20"/>
      <c r="AU2678" s="20"/>
      <c r="AV2678" s="20"/>
      <c r="AW2678" s="20"/>
      <c r="AX2678" s="222">
        <v>130306</v>
      </c>
      <c r="AY2678" s="6">
        <v>3</v>
      </c>
      <c r="AZ2678" s="6">
        <v>253</v>
      </c>
      <c r="BA2678" s="87" t="s">
        <v>2496</v>
      </c>
      <c r="BB2678" s="39" t="s">
        <v>2598</v>
      </c>
      <c r="BC2678" s="84" t="s">
        <v>2349</v>
      </c>
      <c r="BD2678" s="38" t="s">
        <v>2497</v>
      </c>
      <c r="BE2678" s="39" t="s">
        <v>2599</v>
      </c>
      <c r="BF2678" s="90" t="s">
        <v>2498</v>
      </c>
      <c r="BJ2678" s="47" t="s">
        <v>2505</v>
      </c>
      <c r="BL2678" s="42" t="s">
        <v>2500</v>
      </c>
      <c r="BM2678" s="43" t="s">
        <v>2495</v>
      </c>
      <c r="BO2678" s="17"/>
      <c r="BP2678" s="18"/>
    </row>
    <row r="2679" spans="1:68" ht="15" customHeight="1" thickBot="1" x14ac:dyDescent="0.35">
      <c r="A2679" s="116">
        <v>2678</v>
      </c>
      <c r="H2679" s="121" t="s">
        <v>2503</v>
      </c>
      <c r="I2679" s="117">
        <v>8</v>
      </c>
      <c r="J2679" s="119" t="s">
        <v>2471</v>
      </c>
      <c r="K2679" s="119" t="s">
        <v>2481</v>
      </c>
      <c r="L2679" s="120" t="s">
        <v>2480</v>
      </c>
      <c r="M2679" s="120" t="s">
        <v>2479</v>
      </c>
      <c r="N2679" s="119" t="s">
        <v>2478</v>
      </c>
      <c r="O2679" s="119" t="s">
        <v>2588</v>
      </c>
      <c r="P2679" s="119" t="s">
        <v>2588</v>
      </c>
      <c r="Q2679" s="119" t="s">
        <v>2588</v>
      </c>
      <c r="R2679" s="6">
        <f t="shared" si="386"/>
        <v>5</v>
      </c>
      <c r="S2679" s="6">
        <f t="shared" si="387"/>
        <v>1</v>
      </c>
      <c r="T2679" s="7">
        <f t="shared" si="388"/>
        <v>130312</v>
      </c>
      <c r="U2679" s="122" t="str">
        <f t="shared" si="389"/>
        <v>1FD08</v>
      </c>
      <c r="V2679" s="10">
        <f t="shared" si="390"/>
        <v>253</v>
      </c>
      <c r="W2679" s="10">
        <f t="shared" si="391"/>
        <v>8</v>
      </c>
      <c r="X2679" s="11">
        <f t="shared" si="392"/>
        <v>16</v>
      </c>
      <c r="Y2679" s="11">
        <f t="shared" si="393"/>
        <v>253</v>
      </c>
      <c r="Z2679" s="12" t="str">
        <f t="shared" si="394"/>
        <v>Temperature</v>
      </c>
      <c r="AI2679" s="17"/>
      <c r="AJ2679" s="18"/>
      <c r="AK2679" s="19"/>
      <c r="AQ2679" s="34"/>
      <c r="AR2679" s="34"/>
      <c r="AS2679" s="34"/>
      <c r="AT2679" s="34"/>
      <c r="AU2679" s="34"/>
      <c r="AV2679" s="34"/>
      <c r="AW2679" s="34"/>
      <c r="AX2679" s="223">
        <v>130312</v>
      </c>
      <c r="AY2679" s="6">
        <v>16</v>
      </c>
      <c r="AZ2679" s="6">
        <v>253</v>
      </c>
      <c r="BA2679" s="87" t="s">
        <v>2365</v>
      </c>
      <c r="BB2679" s="39" t="s">
        <v>2600</v>
      </c>
      <c r="BC2679" s="84" t="s">
        <v>2359</v>
      </c>
      <c r="BJ2679" s="47" t="s">
        <v>2601</v>
      </c>
      <c r="BL2679" s="42" t="s">
        <v>2494</v>
      </c>
      <c r="BM2679" s="43" t="s">
        <v>2495</v>
      </c>
      <c r="BO2679" s="17"/>
      <c r="BP2679" s="18"/>
    </row>
    <row r="2680" spans="1:68" ht="15" customHeight="1" thickBot="1" x14ac:dyDescent="0.35">
      <c r="A2680" s="116">
        <v>2679</v>
      </c>
      <c r="H2680" s="121" t="s">
        <v>2503</v>
      </c>
      <c r="I2680" s="117">
        <v>8</v>
      </c>
      <c r="J2680" s="119" t="s">
        <v>2471</v>
      </c>
      <c r="K2680" s="119" t="s">
        <v>2471</v>
      </c>
      <c r="L2680" s="119" t="s">
        <v>2472</v>
      </c>
      <c r="M2680" s="119" t="s">
        <v>2594</v>
      </c>
      <c r="N2680" s="119" t="s">
        <v>2473</v>
      </c>
      <c r="O2680" s="119" t="s">
        <v>2472</v>
      </c>
      <c r="P2680" s="119" t="s">
        <v>2475</v>
      </c>
      <c r="Q2680" s="119" t="s">
        <v>2483</v>
      </c>
      <c r="R2680" s="6">
        <f t="shared" si="386"/>
        <v>5</v>
      </c>
      <c r="S2680" s="6">
        <f t="shared" si="387"/>
        <v>1</v>
      </c>
      <c r="T2680" s="7">
        <f t="shared" si="388"/>
        <v>130312</v>
      </c>
      <c r="U2680" s="122" t="str">
        <f t="shared" si="389"/>
        <v>1FD08</v>
      </c>
      <c r="V2680" s="10">
        <f t="shared" si="390"/>
        <v>253</v>
      </c>
      <c r="W2680" s="10">
        <f t="shared" si="391"/>
        <v>8</v>
      </c>
      <c r="X2680" s="11">
        <f t="shared" si="392"/>
        <v>16</v>
      </c>
      <c r="Y2680" s="11">
        <f t="shared" si="393"/>
        <v>253</v>
      </c>
      <c r="Z2680" s="12" t="str">
        <f t="shared" si="394"/>
        <v>Temperature</v>
      </c>
      <c r="AI2680" s="17"/>
      <c r="AJ2680" s="18"/>
      <c r="AK2680" s="19"/>
      <c r="AL2680" s="21"/>
      <c r="AM2680" s="21"/>
      <c r="AN2680" s="21"/>
      <c r="AO2680" s="21"/>
      <c r="AP2680" s="20"/>
      <c r="AQ2680" s="20"/>
      <c r="AR2680" s="20"/>
      <c r="AS2680" s="20"/>
      <c r="AT2680" s="20"/>
      <c r="AU2680" s="20"/>
      <c r="AV2680" s="20"/>
      <c r="AW2680" s="20"/>
      <c r="AX2680" s="222">
        <v>130312</v>
      </c>
      <c r="AY2680" s="6">
        <v>16</v>
      </c>
      <c r="AZ2680" s="6">
        <v>253</v>
      </c>
      <c r="BA2680" s="87" t="s">
        <v>2365</v>
      </c>
      <c r="BB2680" s="39" t="s">
        <v>2585</v>
      </c>
      <c r="BC2680" s="84" t="s">
        <v>2359</v>
      </c>
      <c r="BJ2680" s="47" t="s">
        <v>2493</v>
      </c>
      <c r="BL2680" s="42" t="s">
        <v>2494</v>
      </c>
      <c r="BM2680" s="43" t="s">
        <v>2495</v>
      </c>
      <c r="BO2680" s="17"/>
      <c r="BP2680" s="18"/>
    </row>
    <row r="2681" spans="1:68" ht="15" customHeight="1" thickBot="1" x14ac:dyDescent="0.35">
      <c r="A2681" s="116">
        <v>2680</v>
      </c>
      <c r="H2681" s="121" t="s">
        <v>2503</v>
      </c>
      <c r="I2681" s="117">
        <v>7</v>
      </c>
      <c r="J2681" s="119" t="s">
        <v>2484</v>
      </c>
      <c r="K2681" s="119" t="s">
        <v>2594</v>
      </c>
      <c r="L2681" s="119" t="s">
        <v>2481</v>
      </c>
      <c r="M2681" s="119" t="s">
        <v>2480</v>
      </c>
      <c r="N2681" s="119" t="s">
        <v>2479</v>
      </c>
      <c r="O2681" s="119" t="s">
        <v>2504</v>
      </c>
      <c r="P2681" s="119" t="s">
        <v>2475</v>
      </c>
      <c r="Q2681" s="120" t="s">
        <v>2485</v>
      </c>
      <c r="R2681" s="6">
        <f t="shared" si="386"/>
        <v>5</v>
      </c>
      <c r="S2681" s="6">
        <f t="shared" si="387"/>
        <v>1</v>
      </c>
      <c r="T2681" s="7">
        <f t="shared" si="388"/>
        <v>130312</v>
      </c>
      <c r="U2681" s="122" t="str">
        <f t="shared" si="389"/>
        <v>1FD08</v>
      </c>
      <c r="V2681" s="10">
        <f t="shared" si="390"/>
        <v>253</v>
      </c>
      <c r="W2681" s="10">
        <f t="shared" si="391"/>
        <v>8</v>
      </c>
      <c r="X2681" s="11">
        <f t="shared" si="392"/>
        <v>16</v>
      </c>
      <c r="Y2681" s="11">
        <f t="shared" si="393"/>
        <v>253</v>
      </c>
      <c r="Z2681" s="12" t="str">
        <f t="shared" si="394"/>
        <v>Temperature</v>
      </c>
      <c r="AI2681" s="17"/>
      <c r="AJ2681" s="18"/>
      <c r="AK2681" s="19"/>
      <c r="AQ2681" s="37"/>
      <c r="AR2681" s="34"/>
      <c r="AS2681" s="34"/>
      <c r="AT2681" s="34"/>
      <c r="AU2681" s="34"/>
      <c r="AV2681" s="34"/>
      <c r="AW2681" s="34"/>
      <c r="AX2681" s="223">
        <v>130312</v>
      </c>
      <c r="AY2681" s="6">
        <v>16</v>
      </c>
      <c r="AZ2681" s="6">
        <v>253</v>
      </c>
      <c r="BA2681" s="87" t="s">
        <v>2365</v>
      </c>
      <c r="BB2681" s="39" t="s">
        <v>2602</v>
      </c>
      <c r="BC2681" s="84" t="s">
        <v>2359</v>
      </c>
      <c r="BJ2681" s="47" t="s">
        <v>2603</v>
      </c>
      <c r="BL2681" s="42" t="s">
        <v>2494</v>
      </c>
      <c r="BM2681" s="43" t="s">
        <v>2495</v>
      </c>
      <c r="BO2681" s="17">
        <v>61801</v>
      </c>
      <c r="BP2681" s="18" t="s">
        <v>505</v>
      </c>
    </row>
    <row r="2682" spans="1:68" ht="15" customHeight="1" thickBot="1" x14ac:dyDescent="0.35">
      <c r="A2682" s="116">
        <v>2681</v>
      </c>
      <c r="H2682" s="121" t="s">
        <v>2595</v>
      </c>
      <c r="I2682" s="117">
        <v>8</v>
      </c>
      <c r="J2682" s="119" t="s">
        <v>2471</v>
      </c>
      <c r="K2682" s="119" t="s">
        <v>2471</v>
      </c>
      <c r="L2682" s="120" t="s">
        <v>2472</v>
      </c>
      <c r="M2682" s="120" t="s">
        <v>2594</v>
      </c>
      <c r="N2682" s="120" t="s">
        <v>2486</v>
      </c>
      <c r="O2682" s="120" t="s">
        <v>2588</v>
      </c>
      <c r="P2682" s="119" t="s">
        <v>2588</v>
      </c>
      <c r="Q2682" s="119" t="s">
        <v>2588</v>
      </c>
      <c r="R2682" s="6">
        <f t="shared" si="386"/>
        <v>5</v>
      </c>
      <c r="S2682" s="6">
        <f t="shared" si="387"/>
        <v>1</v>
      </c>
      <c r="T2682" s="7">
        <f t="shared" si="388"/>
        <v>130312</v>
      </c>
      <c r="U2682" s="122" t="str">
        <f t="shared" si="389"/>
        <v>1FD08</v>
      </c>
      <c r="V2682" s="10">
        <f t="shared" si="390"/>
        <v>253</v>
      </c>
      <c r="W2682" s="10">
        <f t="shared" si="391"/>
        <v>8</v>
      </c>
      <c r="X2682" s="11">
        <f t="shared" si="392"/>
        <v>25</v>
      </c>
      <c r="Y2682" s="11">
        <f t="shared" si="393"/>
        <v>253</v>
      </c>
      <c r="Z2682" s="12" t="str">
        <f t="shared" si="394"/>
        <v>Temperature</v>
      </c>
      <c r="AI2682" s="17"/>
      <c r="AJ2682" s="18"/>
      <c r="AK2682" s="19"/>
      <c r="AL2682" s="21"/>
      <c r="AM2682" s="21"/>
      <c r="AN2682" s="21"/>
      <c r="AO2682" s="21"/>
      <c r="AP2682" s="20"/>
      <c r="AQ2682" s="22"/>
      <c r="AR2682" s="20"/>
      <c r="AS2682" s="20"/>
      <c r="AT2682" s="20"/>
      <c r="AU2682" s="20"/>
      <c r="AV2682" s="20"/>
      <c r="AW2682" s="20"/>
      <c r="AX2682" s="222">
        <v>130312</v>
      </c>
      <c r="AY2682" s="6">
        <v>25</v>
      </c>
      <c r="AZ2682" s="6">
        <v>253</v>
      </c>
      <c r="BA2682" s="87" t="s">
        <v>2365</v>
      </c>
      <c r="BB2682" s="39" t="s">
        <v>2467</v>
      </c>
      <c r="BC2682" s="84" t="s">
        <v>2359</v>
      </c>
      <c r="BJ2682" s="47" t="s">
        <v>2493</v>
      </c>
      <c r="BL2682" s="42" t="s">
        <v>2604</v>
      </c>
      <c r="BM2682" s="43" t="s">
        <v>2495</v>
      </c>
      <c r="BO2682" s="17">
        <v>61802</v>
      </c>
      <c r="BP2682" s="18" t="s">
        <v>506</v>
      </c>
    </row>
    <row r="2683" spans="1:68" ht="15" customHeight="1" thickBot="1" x14ac:dyDescent="0.35">
      <c r="A2683" s="116">
        <v>2682</v>
      </c>
      <c r="H2683" s="121" t="s">
        <v>2487</v>
      </c>
      <c r="I2683" s="117">
        <v>8</v>
      </c>
      <c r="J2683" s="119" t="s">
        <v>2488</v>
      </c>
      <c r="K2683" s="119" t="s">
        <v>2489</v>
      </c>
      <c r="L2683" s="120" t="s">
        <v>2473</v>
      </c>
      <c r="M2683" s="119" t="s">
        <v>2490</v>
      </c>
      <c r="N2683" s="119" t="s">
        <v>2491</v>
      </c>
      <c r="O2683" s="119" t="s">
        <v>2492</v>
      </c>
      <c r="P2683" s="119" t="s">
        <v>2596</v>
      </c>
      <c r="Q2683" s="119" t="s">
        <v>2597</v>
      </c>
      <c r="R2683" s="6">
        <f t="shared" si="386"/>
        <v>2</v>
      </c>
      <c r="S2683" s="6">
        <f t="shared" si="387"/>
        <v>1</v>
      </c>
      <c r="T2683" s="7">
        <f t="shared" si="388"/>
        <v>130306</v>
      </c>
      <c r="U2683" s="122" t="str">
        <f t="shared" si="389"/>
        <v>1FD02</v>
      </c>
      <c r="V2683" s="10">
        <f t="shared" si="390"/>
        <v>253</v>
      </c>
      <c r="W2683" s="10">
        <f t="shared" si="391"/>
        <v>2</v>
      </c>
      <c r="X2683" s="11">
        <f t="shared" si="392"/>
        <v>3</v>
      </c>
      <c r="Y2683" s="11">
        <f t="shared" si="393"/>
        <v>253</v>
      </c>
      <c r="Z2683" s="12" t="str">
        <f t="shared" si="394"/>
        <v>Wind Data</v>
      </c>
      <c r="AI2683" s="17"/>
      <c r="AJ2683" s="18"/>
      <c r="AK2683" s="19"/>
      <c r="AQ2683" s="37"/>
      <c r="AR2683" s="34"/>
      <c r="AS2683" s="34"/>
      <c r="AT2683" s="34"/>
      <c r="AU2683" s="34"/>
      <c r="AV2683" s="34"/>
      <c r="AW2683" s="34"/>
      <c r="AX2683" s="223">
        <v>130306</v>
      </c>
      <c r="AY2683" s="6">
        <v>3</v>
      </c>
      <c r="AZ2683" s="6">
        <v>253</v>
      </c>
      <c r="BA2683" s="87" t="s">
        <v>2496</v>
      </c>
      <c r="BB2683" s="39" t="s">
        <v>2468</v>
      </c>
      <c r="BC2683" s="84" t="s">
        <v>2349</v>
      </c>
      <c r="BD2683" s="38" t="s">
        <v>2497</v>
      </c>
      <c r="BE2683" s="39" t="s">
        <v>2469</v>
      </c>
      <c r="BF2683" s="90" t="s">
        <v>2498</v>
      </c>
      <c r="BJ2683" s="47" t="s">
        <v>2499</v>
      </c>
      <c r="BL2683" s="42" t="s">
        <v>2500</v>
      </c>
      <c r="BM2683" s="43" t="s">
        <v>2495</v>
      </c>
      <c r="BO2683" s="17">
        <v>61803</v>
      </c>
      <c r="BP2683" s="18" t="s">
        <v>507</v>
      </c>
    </row>
    <row r="2684" spans="1:68" ht="15" customHeight="1" thickBot="1" x14ac:dyDescent="0.35">
      <c r="A2684" s="116">
        <v>2683</v>
      </c>
      <c r="H2684" s="121" t="s">
        <v>2586</v>
      </c>
      <c r="I2684" s="117">
        <v>8</v>
      </c>
      <c r="J2684" s="119" t="s">
        <v>2471</v>
      </c>
      <c r="K2684" s="119" t="s">
        <v>2471</v>
      </c>
      <c r="L2684" s="119" t="s">
        <v>2472</v>
      </c>
      <c r="M2684" s="119" t="s">
        <v>2587</v>
      </c>
      <c r="N2684" s="119" t="s">
        <v>2502</v>
      </c>
      <c r="O2684" s="119" t="s">
        <v>2588</v>
      </c>
      <c r="P2684" s="119" t="s">
        <v>2588</v>
      </c>
      <c r="Q2684" s="119" t="s">
        <v>2588</v>
      </c>
      <c r="R2684" s="6">
        <f t="shared" si="386"/>
        <v>5</v>
      </c>
      <c r="S2684" s="6">
        <f t="shared" si="387"/>
        <v>1</v>
      </c>
      <c r="T2684" s="7">
        <f t="shared" si="388"/>
        <v>130312</v>
      </c>
      <c r="U2684" s="122" t="str">
        <f t="shared" si="389"/>
        <v>1FD08</v>
      </c>
      <c r="V2684" s="10">
        <f t="shared" si="390"/>
        <v>253</v>
      </c>
      <c r="W2684" s="10">
        <f t="shared" si="391"/>
        <v>8</v>
      </c>
      <c r="X2684" s="11">
        <f t="shared" si="392"/>
        <v>16</v>
      </c>
      <c r="Y2684" s="11">
        <f t="shared" si="393"/>
        <v>253</v>
      </c>
      <c r="Z2684" s="12" t="str">
        <f t="shared" si="394"/>
        <v>Temperature</v>
      </c>
      <c r="AI2684" s="17"/>
      <c r="AJ2684" s="18"/>
      <c r="AK2684" s="19"/>
      <c r="AL2684" s="21"/>
      <c r="AM2684" s="21"/>
      <c r="AN2684" s="21"/>
      <c r="AO2684" s="21"/>
      <c r="AP2684" s="20"/>
      <c r="AQ2684" s="22"/>
      <c r="AR2684" s="20"/>
      <c r="AS2684" s="20"/>
      <c r="AT2684" s="20"/>
      <c r="AU2684" s="20"/>
      <c r="AV2684" s="20"/>
      <c r="AW2684" s="20"/>
      <c r="AX2684" s="222">
        <v>130312</v>
      </c>
      <c r="AY2684" s="6">
        <v>16</v>
      </c>
      <c r="AZ2684" s="6">
        <v>253</v>
      </c>
      <c r="BA2684" s="87" t="s">
        <v>2365</v>
      </c>
      <c r="BB2684" s="39" t="s">
        <v>2582</v>
      </c>
      <c r="BC2684" s="84" t="s">
        <v>2359</v>
      </c>
      <c r="BJ2684" s="47" t="s">
        <v>2493</v>
      </c>
      <c r="BL2684" s="42" t="s">
        <v>2494</v>
      </c>
      <c r="BM2684" s="43" t="s">
        <v>2495</v>
      </c>
      <c r="BO2684" s="17">
        <v>61804</v>
      </c>
      <c r="BP2684" s="18" t="s">
        <v>508</v>
      </c>
    </row>
    <row r="2685" spans="1:68" ht="15" customHeight="1" thickBot="1" x14ac:dyDescent="0.35">
      <c r="A2685" s="116">
        <v>2684</v>
      </c>
      <c r="H2685" s="121" t="s">
        <v>2589</v>
      </c>
      <c r="I2685" s="117">
        <v>8</v>
      </c>
      <c r="J2685" s="119" t="s">
        <v>2590</v>
      </c>
      <c r="K2685" s="119" t="s">
        <v>2591</v>
      </c>
      <c r="L2685" s="119" t="s">
        <v>2473</v>
      </c>
      <c r="M2685" s="120" t="s">
        <v>2592</v>
      </c>
      <c r="N2685" s="120" t="s">
        <v>2474</v>
      </c>
      <c r="O2685" s="119" t="s">
        <v>2593</v>
      </c>
      <c r="P2685" s="119" t="s">
        <v>2588</v>
      </c>
      <c r="Q2685" s="119" t="s">
        <v>2588</v>
      </c>
      <c r="R2685" s="6">
        <f t="shared" si="386"/>
        <v>2</v>
      </c>
      <c r="S2685" s="6">
        <f t="shared" si="387"/>
        <v>1</v>
      </c>
      <c r="T2685" s="7">
        <f t="shared" si="388"/>
        <v>130306</v>
      </c>
      <c r="U2685" s="122" t="str">
        <f t="shared" si="389"/>
        <v>1FD02</v>
      </c>
      <c r="V2685" s="10">
        <f t="shared" si="390"/>
        <v>253</v>
      </c>
      <c r="W2685" s="10">
        <f t="shared" si="391"/>
        <v>2</v>
      </c>
      <c r="X2685" s="11">
        <f t="shared" si="392"/>
        <v>3</v>
      </c>
      <c r="Y2685" s="11">
        <f t="shared" si="393"/>
        <v>253</v>
      </c>
      <c r="Z2685" s="12" t="str">
        <f t="shared" si="394"/>
        <v>Wind Data</v>
      </c>
      <c r="AI2685" s="17"/>
      <c r="AJ2685" s="18"/>
      <c r="AK2685" s="19"/>
      <c r="AQ2685" s="37"/>
      <c r="AR2685" s="34"/>
      <c r="AS2685" s="34"/>
      <c r="AT2685" s="34"/>
      <c r="AU2685" s="34"/>
      <c r="AV2685" s="34"/>
      <c r="AW2685" s="34"/>
      <c r="AX2685" s="223">
        <v>130306</v>
      </c>
      <c r="AY2685" s="6">
        <v>3</v>
      </c>
      <c r="AZ2685" s="6">
        <v>253</v>
      </c>
      <c r="BA2685" s="87" t="s">
        <v>2496</v>
      </c>
      <c r="BB2685" s="39" t="s">
        <v>2583</v>
      </c>
      <c r="BC2685" s="84" t="s">
        <v>2349</v>
      </c>
      <c r="BD2685" s="38" t="s">
        <v>2497</v>
      </c>
      <c r="BE2685" s="39" t="s">
        <v>2584</v>
      </c>
      <c r="BF2685" s="90" t="s">
        <v>2498</v>
      </c>
      <c r="BJ2685" s="47" t="s">
        <v>2499</v>
      </c>
      <c r="BL2685" s="42" t="s">
        <v>2500</v>
      </c>
      <c r="BM2685" s="43" t="s">
        <v>2495</v>
      </c>
      <c r="BO2685" s="17">
        <v>64579</v>
      </c>
      <c r="BP2685" s="18" t="s">
        <v>743</v>
      </c>
    </row>
    <row r="2686" spans="1:68" ht="15" customHeight="1" thickBot="1" x14ac:dyDescent="0.35">
      <c r="A2686" s="116">
        <v>2685</v>
      </c>
      <c r="H2686" s="121" t="s">
        <v>2586</v>
      </c>
      <c r="I2686" s="117">
        <v>8</v>
      </c>
      <c r="J2686" s="119" t="s">
        <v>2471</v>
      </c>
      <c r="K2686" s="119" t="s">
        <v>2471</v>
      </c>
      <c r="L2686" s="119" t="s">
        <v>2475</v>
      </c>
      <c r="M2686" s="119" t="s">
        <v>2476</v>
      </c>
      <c r="N2686" s="119" t="s">
        <v>2477</v>
      </c>
      <c r="O2686" s="119" t="s">
        <v>2588</v>
      </c>
      <c r="P2686" s="119" t="s">
        <v>2588</v>
      </c>
      <c r="Q2686" s="119" t="s">
        <v>2588</v>
      </c>
      <c r="R2686" s="6">
        <f t="shared" si="386"/>
        <v>5</v>
      </c>
      <c r="S2686" s="6">
        <f t="shared" si="387"/>
        <v>1</v>
      </c>
      <c r="T2686" s="7">
        <f t="shared" si="388"/>
        <v>130312</v>
      </c>
      <c r="U2686" s="122" t="str">
        <f t="shared" si="389"/>
        <v>1FD08</v>
      </c>
      <c r="V2686" s="10">
        <f t="shared" si="390"/>
        <v>253</v>
      </c>
      <c r="W2686" s="10">
        <f t="shared" si="391"/>
        <v>8</v>
      </c>
      <c r="X2686" s="11">
        <f t="shared" si="392"/>
        <v>16</v>
      </c>
      <c r="Y2686" s="11">
        <f t="shared" si="393"/>
        <v>253</v>
      </c>
      <c r="Z2686" s="12" t="str">
        <f t="shared" si="394"/>
        <v>Temperature</v>
      </c>
      <c r="AI2686" s="17"/>
      <c r="AJ2686" s="18"/>
      <c r="AK2686" s="19"/>
      <c r="AL2686" s="21"/>
      <c r="AM2686" s="21"/>
      <c r="AN2686" s="21"/>
      <c r="AO2686" s="21"/>
      <c r="AP2686" s="20"/>
      <c r="AQ2686" s="22"/>
      <c r="AR2686" s="20"/>
      <c r="AS2686" s="20"/>
      <c r="AT2686" s="20"/>
      <c r="AU2686" s="20"/>
      <c r="AV2686" s="20"/>
      <c r="AW2686" s="20"/>
      <c r="AX2686" s="222">
        <v>130312</v>
      </c>
      <c r="AY2686" s="6">
        <v>16</v>
      </c>
      <c r="AZ2686" s="6">
        <v>253</v>
      </c>
      <c r="BA2686" s="87" t="s">
        <v>2365</v>
      </c>
      <c r="BB2686" s="39" t="s">
        <v>2464</v>
      </c>
      <c r="BC2686" s="84" t="s">
        <v>2359</v>
      </c>
      <c r="BJ2686" s="47" t="s">
        <v>2501</v>
      </c>
      <c r="BL2686" s="42" t="s">
        <v>2494</v>
      </c>
      <c r="BM2686" s="43" t="s">
        <v>2495</v>
      </c>
      <c r="BO2686" s="17">
        <v>64581</v>
      </c>
      <c r="BP2686" s="18" t="s">
        <v>744</v>
      </c>
    </row>
    <row r="2687" spans="1:68" ht="15" customHeight="1" thickBot="1" x14ac:dyDescent="0.35">
      <c r="A2687" s="116">
        <v>2686</v>
      </c>
      <c r="H2687" s="121" t="s">
        <v>2589</v>
      </c>
      <c r="I2687" s="117">
        <v>8</v>
      </c>
      <c r="J2687" s="120" t="s">
        <v>2478</v>
      </c>
      <c r="K2687" s="119" t="s">
        <v>2479</v>
      </c>
      <c r="L2687" s="119" t="s">
        <v>2480</v>
      </c>
      <c r="M2687" s="119" t="s">
        <v>2481</v>
      </c>
      <c r="N2687" s="119" t="s">
        <v>2482</v>
      </c>
      <c r="O2687" s="120" t="s">
        <v>2483</v>
      </c>
      <c r="P2687" s="119" t="s">
        <v>2475</v>
      </c>
      <c r="Q2687" s="119" t="s">
        <v>2473</v>
      </c>
      <c r="R2687" s="6">
        <f t="shared" si="386"/>
        <v>2</v>
      </c>
      <c r="S2687" s="6">
        <f t="shared" si="387"/>
        <v>1</v>
      </c>
      <c r="T2687" s="7">
        <f t="shared" si="388"/>
        <v>130306</v>
      </c>
      <c r="U2687" s="122" t="str">
        <f t="shared" si="389"/>
        <v>1FD02</v>
      </c>
      <c r="V2687" s="10">
        <f t="shared" si="390"/>
        <v>253</v>
      </c>
      <c r="W2687" s="10">
        <f t="shared" si="391"/>
        <v>2</v>
      </c>
      <c r="X2687" s="11">
        <f t="shared" si="392"/>
        <v>3</v>
      </c>
      <c r="Y2687" s="11">
        <f t="shared" si="393"/>
        <v>253</v>
      </c>
      <c r="Z2687" s="12" t="str">
        <f t="shared" si="394"/>
        <v>Wind Data</v>
      </c>
      <c r="AI2687" s="17"/>
      <c r="AJ2687" s="18"/>
      <c r="AK2687" s="19"/>
      <c r="AQ2687" s="37"/>
      <c r="AR2687" s="34"/>
      <c r="AS2687" s="34"/>
      <c r="AT2687" s="34"/>
      <c r="AU2687" s="34"/>
      <c r="AV2687" s="34"/>
      <c r="AW2687" s="34"/>
      <c r="AX2687" s="223">
        <v>130306</v>
      </c>
      <c r="AY2687" s="6">
        <v>3</v>
      </c>
      <c r="AZ2687" s="6">
        <v>253</v>
      </c>
      <c r="BA2687" s="87" t="s">
        <v>2496</v>
      </c>
      <c r="BB2687" s="39" t="s">
        <v>2598</v>
      </c>
      <c r="BC2687" s="84" t="s">
        <v>2349</v>
      </c>
      <c r="BD2687" s="38" t="s">
        <v>2497</v>
      </c>
      <c r="BE2687" s="39" t="s">
        <v>2599</v>
      </c>
      <c r="BF2687" s="90" t="s">
        <v>2498</v>
      </c>
      <c r="BJ2687" s="47" t="s">
        <v>2505</v>
      </c>
      <c r="BL2687" s="42" t="s">
        <v>2500</v>
      </c>
      <c r="BM2687" s="43" t="s">
        <v>2495</v>
      </c>
      <c r="BO2687" s="17">
        <v>64582</v>
      </c>
      <c r="BP2687" s="18" t="s">
        <v>745</v>
      </c>
    </row>
    <row r="2688" spans="1:68" ht="15" customHeight="1" thickBot="1" x14ac:dyDescent="0.35">
      <c r="A2688" s="116">
        <v>2687</v>
      </c>
      <c r="H2688" s="121" t="s">
        <v>2503</v>
      </c>
      <c r="I2688" s="117">
        <v>8</v>
      </c>
      <c r="J2688" s="119" t="s">
        <v>2471</v>
      </c>
      <c r="K2688" s="119" t="s">
        <v>2481</v>
      </c>
      <c r="L2688" s="119" t="s">
        <v>2480</v>
      </c>
      <c r="M2688" s="120" t="s">
        <v>2479</v>
      </c>
      <c r="N2688" s="120" t="s">
        <v>2478</v>
      </c>
      <c r="O2688" s="119" t="s">
        <v>2588</v>
      </c>
      <c r="P2688" s="119" t="s">
        <v>2588</v>
      </c>
      <c r="Q2688" s="119" t="s">
        <v>2588</v>
      </c>
      <c r="R2688" s="6">
        <f t="shared" si="386"/>
        <v>5</v>
      </c>
      <c r="S2688" s="6">
        <f t="shared" si="387"/>
        <v>1</v>
      </c>
      <c r="T2688" s="7">
        <f t="shared" si="388"/>
        <v>130312</v>
      </c>
      <c r="U2688" s="122" t="str">
        <f t="shared" si="389"/>
        <v>1FD08</v>
      </c>
      <c r="V2688" s="10">
        <f t="shared" si="390"/>
        <v>253</v>
      </c>
      <c r="W2688" s="10">
        <f t="shared" si="391"/>
        <v>8</v>
      </c>
      <c r="X2688" s="11">
        <f t="shared" si="392"/>
        <v>16</v>
      </c>
      <c r="Y2688" s="11">
        <f t="shared" si="393"/>
        <v>253</v>
      </c>
      <c r="Z2688" s="12" t="str">
        <f t="shared" si="394"/>
        <v>Temperature</v>
      </c>
      <c r="AI2688" s="17"/>
      <c r="AJ2688" s="18"/>
      <c r="AK2688" s="19"/>
      <c r="AL2688" s="21"/>
      <c r="AM2688" s="21"/>
      <c r="AN2688" s="21"/>
      <c r="AO2688" s="21"/>
      <c r="AP2688" s="20"/>
      <c r="AQ2688" s="22"/>
      <c r="AR2688" s="20"/>
      <c r="AS2688" s="20"/>
      <c r="AT2688" s="20"/>
      <c r="AU2688" s="20"/>
      <c r="AV2688" s="20"/>
      <c r="AW2688" s="20"/>
      <c r="AX2688" s="222">
        <v>130312</v>
      </c>
      <c r="AY2688" s="6">
        <v>16</v>
      </c>
      <c r="AZ2688" s="6">
        <v>253</v>
      </c>
      <c r="BA2688" s="87" t="s">
        <v>2365</v>
      </c>
      <c r="BB2688" s="39" t="s">
        <v>2600</v>
      </c>
      <c r="BC2688" s="84" t="s">
        <v>2359</v>
      </c>
      <c r="BJ2688" s="47" t="s">
        <v>2601</v>
      </c>
      <c r="BL2688" s="42" t="s">
        <v>2494</v>
      </c>
      <c r="BM2688" s="43" t="s">
        <v>2495</v>
      </c>
      <c r="BO2688" s="17">
        <v>64583</v>
      </c>
      <c r="BP2688" s="18" t="s">
        <v>746</v>
      </c>
    </row>
    <row r="2689" spans="1:68" ht="15" customHeight="1" thickBot="1" x14ac:dyDescent="0.35">
      <c r="A2689" s="116">
        <v>2688</v>
      </c>
      <c r="H2689" s="121" t="s">
        <v>2503</v>
      </c>
      <c r="I2689" s="117">
        <v>8</v>
      </c>
      <c r="J2689" s="119" t="s">
        <v>2471</v>
      </c>
      <c r="K2689" s="120" t="s">
        <v>2471</v>
      </c>
      <c r="L2689" s="119" t="s">
        <v>2472</v>
      </c>
      <c r="M2689" s="119" t="s">
        <v>2594</v>
      </c>
      <c r="N2689" s="120" t="s">
        <v>2473</v>
      </c>
      <c r="O2689" s="119" t="s">
        <v>2472</v>
      </c>
      <c r="P2689" s="119" t="s">
        <v>2475</v>
      </c>
      <c r="Q2689" s="119" t="s">
        <v>2483</v>
      </c>
      <c r="R2689" s="6">
        <f t="shared" si="386"/>
        <v>5</v>
      </c>
      <c r="S2689" s="6">
        <f t="shared" si="387"/>
        <v>1</v>
      </c>
      <c r="T2689" s="7">
        <f t="shared" si="388"/>
        <v>130312</v>
      </c>
      <c r="U2689" s="122" t="str">
        <f t="shared" si="389"/>
        <v>1FD08</v>
      </c>
      <c r="V2689" s="10">
        <f t="shared" si="390"/>
        <v>253</v>
      </c>
      <c r="W2689" s="10">
        <f t="shared" si="391"/>
        <v>8</v>
      </c>
      <c r="X2689" s="11">
        <f t="shared" si="392"/>
        <v>16</v>
      </c>
      <c r="Y2689" s="11">
        <f t="shared" si="393"/>
        <v>253</v>
      </c>
      <c r="Z2689" s="12" t="str">
        <f t="shared" si="394"/>
        <v>Temperature</v>
      </c>
      <c r="AI2689" s="17"/>
      <c r="AJ2689" s="18"/>
      <c r="AK2689" s="19"/>
      <c r="AQ2689" s="37"/>
      <c r="AR2689" s="34"/>
      <c r="AS2689" s="34"/>
      <c r="AT2689" s="34"/>
      <c r="AU2689" s="34"/>
      <c r="AV2689" s="34"/>
      <c r="AW2689" s="34"/>
      <c r="AX2689" s="223">
        <v>130312</v>
      </c>
      <c r="AY2689" s="6">
        <v>16</v>
      </c>
      <c r="AZ2689" s="6">
        <v>253</v>
      </c>
      <c r="BA2689" s="87" t="s">
        <v>2365</v>
      </c>
      <c r="BB2689" s="39" t="s">
        <v>2585</v>
      </c>
      <c r="BC2689" s="84" t="s">
        <v>2359</v>
      </c>
      <c r="BJ2689" s="47" t="s">
        <v>2493</v>
      </c>
      <c r="BL2689" s="42" t="s">
        <v>2494</v>
      </c>
      <c r="BM2689" s="43" t="s">
        <v>2495</v>
      </c>
      <c r="BO2689" s="17">
        <v>64185</v>
      </c>
      <c r="BP2689" s="18" t="s">
        <v>2153</v>
      </c>
    </row>
    <row r="2690" spans="1:68" ht="15" customHeight="1" thickBot="1" x14ac:dyDescent="0.35">
      <c r="A2690" s="116">
        <v>2689</v>
      </c>
      <c r="H2690" s="121" t="s">
        <v>2503</v>
      </c>
      <c r="I2690" s="117">
        <v>7</v>
      </c>
      <c r="J2690" s="119" t="s">
        <v>2484</v>
      </c>
      <c r="K2690" s="120" t="s">
        <v>2594</v>
      </c>
      <c r="L2690" s="120" t="s">
        <v>2481</v>
      </c>
      <c r="M2690" s="119" t="s">
        <v>2480</v>
      </c>
      <c r="N2690" s="119" t="s">
        <v>2479</v>
      </c>
      <c r="O2690" s="120" t="s">
        <v>2504</v>
      </c>
      <c r="P2690" s="119" t="s">
        <v>2475</v>
      </c>
      <c r="Q2690" s="119" t="s">
        <v>2485</v>
      </c>
      <c r="R2690" s="6">
        <f t="shared" si="386"/>
        <v>5</v>
      </c>
      <c r="S2690" s="6">
        <f t="shared" si="387"/>
        <v>1</v>
      </c>
      <c r="T2690" s="7">
        <f t="shared" si="388"/>
        <v>130312</v>
      </c>
      <c r="U2690" s="122" t="str">
        <f t="shared" si="389"/>
        <v>1FD08</v>
      </c>
      <c r="V2690" s="10">
        <f t="shared" si="390"/>
        <v>253</v>
      </c>
      <c r="W2690" s="10">
        <f t="shared" si="391"/>
        <v>8</v>
      </c>
      <c r="X2690" s="11">
        <f t="shared" si="392"/>
        <v>16</v>
      </c>
      <c r="Y2690" s="11">
        <f t="shared" si="393"/>
        <v>253</v>
      </c>
      <c r="Z2690" s="12" t="str">
        <f t="shared" si="394"/>
        <v>Temperature</v>
      </c>
      <c r="AI2690" s="17"/>
      <c r="AJ2690" s="18"/>
      <c r="AK2690" s="19"/>
      <c r="AL2690" s="21"/>
      <c r="AM2690" s="21"/>
      <c r="AN2690" s="21"/>
      <c r="AO2690" s="21"/>
      <c r="AP2690" s="20"/>
      <c r="AQ2690" s="22"/>
      <c r="AR2690" s="20"/>
      <c r="AS2690" s="20"/>
      <c r="AT2690" s="20"/>
      <c r="AU2690" s="20"/>
      <c r="AV2690" s="20"/>
      <c r="AW2690" s="20"/>
      <c r="AX2690" s="222">
        <v>130312</v>
      </c>
      <c r="AY2690" s="6">
        <v>16</v>
      </c>
      <c r="AZ2690" s="6">
        <v>253</v>
      </c>
      <c r="BA2690" s="87" t="s">
        <v>2365</v>
      </c>
      <c r="BB2690" s="39" t="s">
        <v>2602</v>
      </c>
      <c r="BC2690" s="84" t="s">
        <v>2359</v>
      </c>
      <c r="BJ2690" s="47" t="s">
        <v>2603</v>
      </c>
      <c r="BL2690" s="42" t="s">
        <v>2494</v>
      </c>
      <c r="BM2690" s="43" t="s">
        <v>2495</v>
      </c>
      <c r="BO2690" s="17">
        <v>64186</v>
      </c>
      <c r="BP2690" s="18" t="s">
        <v>2154</v>
      </c>
    </row>
    <row r="2691" spans="1:68" ht="15" customHeight="1" thickBot="1" x14ac:dyDescent="0.35">
      <c r="A2691" s="116">
        <v>2690</v>
      </c>
      <c r="H2691" s="121" t="s">
        <v>2595</v>
      </c>
      <c r="I2691" s="117">
        <v>8</v>
      </c>
      <c r="J2691" s="119" t="s">
        <v>2471</v>
      </c>
      <c r="K2691" s="119" t="s">
        <v>2471</v>
      </c>
      <c r="L2691" s="119" t="s">
        <v>2472</v>
      </c>
      <c r="M2691" s="119" t="s">
        <v>2594</v>
      </c>
      <c r="N2691" s="119" t="s">
        <v>2486</v>
      </c>
      <c r="O2691" s="119" t="s">
        <v>2588</v>
      </c>
      <c r="P2691" s="119" t="s">
        <v>2588</v>
      </c>
      <c r="Q2691" s="120" t="s">
        <v>2588</v>
      </c>
      <c r="R2691" s="6">
        <f t="shared" si="386"/>
        <v>5</v>
      </c>
      <c r="S2691" s="6">
        <f t="shared" si="387"/>
        <v>1</v>
      </c>
      <c r="T2691" s="7">
        <f t="shared" si="388"/>
        <v>130312</v>
      </c>
      <c r="U2691" s="122" t="str">
        <f t="shared" si="389"/>
        <v>1FD08</v>
      </c>
      <c r="V2691" s="10">
        <f t="shared" si="390"/>
        <v>253</v>
      </c>
      <c r="W2691" s="10">
        <f t="shared" si="391"/>
        <v>8</v>
      </c>
      <c r="X2691" s="11">
        <f t="shared" si="392"/>
        <v>25</v>
      </c>
      <c r="Y2691" s="11">
        <f t="shared" si="393"/>
        <v>253</v>
      </c>
      <c r="Z2691" s="12" t="str">
        <f t="shared" si="394"/>
        <v>Temperature</v>
      </c>
      <c r="AI2691" s="17"/>
      <c r="AJ2691" s="18"/>
      <c r="AK2691" s="19"/>
      <c r="AQ2691" s="37"/>
      <c r="AR2691" s="34"/>
      <c r="AS2691" s="34"/>
      <c r="AT2691" s="34"/>
      <c r="AU2691" s="34"/>
      <c r="AV2691" s="34"/>
      <c r="AW2691" s="34"/>
      <c r="AX2691" s="223">
        <v>130312</v>
      </c>
      <c r="AY2691" s="6">
        <v>25</v>
      </c>
      <c r="AZ2691" s="6">
        <v>253</v>
      </c>
      <c r="BA2691" s="87" t="s">
        <v>2365</v>
      </c>
      <c r="BB2691" s="39" t="s">
        <v>2467</v>
      </c>
      <c r="BC2691" s="84" t="s">
        <v>2359</v>
      </c>
      <c r="BJ2691" s="47" t="s">
        <v>2493</v>
      </c>
      <c r="BL2691" s="42" t="s">
        <v>2604</v>
      </c>
      <c r="BM2691" s="43" t="s">
        <v>2495</v>
      </c>
      <c r="BO2691" s="17">
        <v>64187</v>
      </c>
      <c r="BP2691" s="18" t="s">
        <v>2155</v>
      </c>
    </row>
    <row r="2692" spans="1:68" ht="15" customHeight="1" thickBot="1" x14ac:dyDescent="0.35">
      <c r="A2692" s="116">
        <v>2691</v>
      </c>
      <c r="H2692" s="121" t="s">
        <v>2487</v>
      </c>
      <c r="I2692" s="117">
        <v>8</v>
      </c>
      <c r="J2692" s="119" t="s">
        <v>2488</v>
      </c>
      <c r="K2692" s="119" t="s">
        <v>2489</v>
      </c>
      <c r="L2692" s="120" t="s">
        <v>2473</v>
      </c>
      <c r="M2692" s="119" t="s">
        <v>2490</v>
      </c>
      <c r="N2692" s="119" t="s">
        <v>2491</v>
      </c>
      <c r="O2692" s="119" t="s">
        <v>2492</v>
      </c>
      <c r="P2692" s="119" t="s">
        <v>2596</v>
      </c>
      <c r="Q2692" s="119" t="s">
        <v>2597</v>
      </c>
      <c r="R2692" s="6">
        <f t="shared" si="386"/>
        <v>2</v>
      </c>
      <c r="S2692" s="6">
        <f t="shared" si="387"/>
        <v>1</v>
      </c>
      <c r="T2692" s="7">
        <f t="shared" si="388"/>
        <v>130306</v>
      </c>
      <c r="U2692" s="122" t="str">
        <f t="shared" si="389"/>
        <v>1FD02</v>
      </c>
      <c r="V2692" s="10">
        <f t="shared" si="390"/>
        <v>253</v>
      </c>
      <c r="W2692" s="10">
        <f t="shared" si="391"/>
        <v>2</v>
      </c>
      <c r="X2692" s="11">
        <f t="shared" si="392"/>
        <v>3</v>
      </c>
      <c r="Y2692" s="11">
        <f t="shared" si="393"/>
        <v>253</v>
      </c>
      <c r="Z2692" s="12" t="str">
        <f t="shared" si="394"/>
        <v>Wind Data</v>
      </c>
      <c r="AI2692" s="17"/>
      <c r="AJ2692" s="18"/>
      <c r="AK2692" s="19"/>
      <c r="AL2692" s="21"/>
      <c r="AM2692" s="21"/>
      <c r="AN2692" s="21"/>
      <c r="AO2692" s="21"/>
      <c r="AP2692" s="20"/>
      <c r="AQ2692" s="22"/>
      <c r="AR2692" s="20"/>
      <c r="AS2692" s="20"/>
      <c r="AT2692" s="20"/>
      <c r="AU2692" s="20"/>
      <c r="AV2692" s="20"/>
      <c r="AW2692" s="20"/>
      <c r="AX2692" s="222">
        <v>130306</v>
      </c>
      <c r="AY2692" s="6">
        <v>3</v>
      </c>
      <c r="AZ2692" s="6">
        <v>253</v>
      </c>
      <c r="BA2692" s="87" t="s">
        <v>2496</v>
      </c>
      <c r="BB2692" s="39" t="s">
        <v>2468</v>
      </c>
      <c r="BC2692" s="84" t="s">
        <v>2349</v>
      </c>
      <c r="BD2692" s="38" t="s">
        <v>2497</v>
      </c>
      <c r="BE2692" s="39" t="s">
        <v>2469</v>
      </c>
      <c r="BF2692" s="90" t="s">
        <v>2498</v>
      </c>
      <c r="BJ2692" s="47" t="s">
        <v>2499</v>
      </c>
      <c r="BL2692" s="42" t="s">
        <v>2500</v>
      </c>
      <c r="BM2692" s="43" t="s">
        <v>2495</v>
      </c>
      <c r="BO2692" s="17">
        <v>64188</v>
      </c>
      <c r="BP2692" s="18" t="s">
        <v>2156</v>
      </c>
    </row>
    <row r="2693" spans="1:68" ht="15" customHeight="1" thickBot="1" x14ac:dyDescent="0.35">
      <c r="A2693" s="116">
        <v>2692</v>
      </c>
      <c r="H2693" s="121" t="s">
        <v>2586</v>
      </c>
      <c r="I2693" s="117">
        <v>8</v>
      </c>
      <c r="J2693" s="119" t="s">
        <v>2471</v>
      </c>
      <c r="K2693" s="119" t="s">
        <v>2471</v>
      </c>
      <c r="L2693" s="120" t="s">
        <v>2472</v>
      </c>
      <c r="M2693" s="119" t="s">
        <v>2587</v>
      </c>
      <c r="N2693" s="119" t="s">
        <v>2502</v>
      </c>
      <c r="O2693" s="119" t="s">
        <v>2588</v>
      </c>
      <c r="P2693" s="119" t="s">
        <v>2588</v>
      </c>
      <c r="Q2693" s="119" t="s">
        <v>2588</v>
      </c>
      <c r="R2693" s="6">
        <f t="shared" si="386"/>
        <v>5</v>
      </c>
      <c r="S2693" s="6">
        <f t="shared" si="387"/>
        <v>1</v>
      </c>
      <c r="T2693" s="7">
        <f t="shared" si="388"/>
        <v>130312</v>
      </c>
      <c r="U2693" s="122" t="str">
        <f t="shared" si="389"/>
        <v>1FD08</v>
      </c>
      <c r="V2693" s="10">
        <f t="shared" si="390"/>
        <v>253</v>
      </c>
      <c r="W2693" s="10">
        <f t="shared" si="391"/>
        <v>8</v>
      </c>
      <c r="X2693" s="11">
        <f t="shared" si="392"/>
        <v>16</v>
      </c>
      <c r="Y2693" s="11">
        <f t="shared" si="393"/>
        <v>253</v>
      </c>
      <c r="Z2693" s="12" t="str">
        <f t="shared" si="394"/>
        <v>Temperature</v>
      </c>
      <c r="AI2693" s="17"/>
      <c r="AJ2693" s="18"/>
      <c r="AK2693" s="19"/>
      <c r="AQ2693" s="34"/>
      <c r="AR2693" s="34"/>
      <c r="AS2693" s="34"/>
      <c r="AT2693" s="34"/>
      <c r="AU2693" s="34"/>
      <c r="AV2693" s="34"/>
      <c r="AW2693" s="34"/>
      <c r="AX2693" s="223">
        <v>130312</v>
      </c>
      <c r="AY2693" s="6">
        <v>16</v>
      </c>
      <c r="AZ2693" s="6">
        <v>253</v>
      </c>
      <c r="BA2693" s="87" t="s">
        <v>2365</v>
      </c>
      <c r="BB2693" s="39" t="s">
        <v>2582</v>
      </c>
      <c r="BC2693" s="84" t="s">
        <v>2359</v>
      </c>
      <c r="BJ2693" s="47" t="s">
        <v>2493</v>
      </c>
      <c r="BL2693" s="42" t="s">
        <v>2494</v>
      </c>
      <c r="BM2693" s="43" t="s">
        <v>2495</v>
      </c>
      <c r="BO2693" s="17"/>
      <c r="BP2693" s="18"/>
    </row>
    <row r="2694" spans="1:68" ht="15" customHeight="1" thickBot="1" x14ac:dyDescent="0.35">
      <c r="A2694" s="116">
        <v>2693</v>
      </c>
      <c r="H2694" s="121" t="s">
        <v>2589</v>
      </c>
      <c r="I2694" s="117">
        <v>8</v>
      </c>
      <c r="J2694" s="120" t="s">
        <v>2590</v>
      </c>
      <c r="K2694" s="119" t="s">
        <v>2591</v>
      </c>
      <c r="L2694" s="119" t="s">
        <v>2473</v>
      </c>
      <c r="M2694" s="120" t="s">
        <v>2592</v>
      </c>
      <c r="N2694" s="119" t="s">
        <v>2474</v>
      </c>
      <c r="O2694" s="120" t="s">
        <v>2593</v>
      </c>
      <c r="P2694" s="119" t="s">
        <v>2588</v>
      </c>
      <c r="Q2694" s="119" t="s">
        <v>2588</v>
      </c>
      <c r="R2694" s="6">
        <f t="shared" si="386"/>
        <v>2</v>
      </c>
      <c r="S2694" s="6">
        <f t="shared" si="387"/>
        <v>1</v>
      </c>
      <c r="T2694" s="7">
        <f t="shared" si="388"/>
        <v>130306</v>
      </c>
      <c r="U2694" s="122" t="str">
        <f t="shared" si="389"/>
        <v>1FD02</v>
      </c>
      <c r="V2694" s="10">
        <f t="shared" si="390"/>
        <v>253</v>
      </c>
      <c r="W2694" s="10">
        <f t="shared" si="391"/>
        <v>2</v>
      </c>
      <c r="X2694" s="11">
        <f t="shared" si="392"/>
        <v>3</v>
      </c>
      <c r="Y2694" s="11">
        <f t="shared" si="393"/>
        <v>253</v>
      </c>
      <c r="Z2694" s="12" t="str">
        <f t="shared" si="394"/>
        <v>Wind Data</v>
      </c>
      <c r="AI2694" s="17"/>
      <c r="AJ2694" s="18"/>
      <c r="AK2694" s="19"/>
      <c r="AL2694" s="21"/>
      <c r="AM2694" s="21"/>
      <c r="AN2694" s="21"/>
      <c r="AO2694" s="21"/>
      <c r="AP2694" s="20"/>
      <c r="AQ2694" s="20"/>
      <c r="AR2694" s="20"/>
      <c r="AS2694" s="20"/>
      <c r="AT2694" s="20"/>
      <c r="AU2694" s="20"/>
      <c r="AV2694" s="20"/>
      <c r="AW2694" s="20"/>
      <c r="AX2694" s="222">
        <v>130306</v>
      </c>
      <c r="AY2694" s="6">
        <v>3</v>
      </c>
      <c r="AZ2694" s="6">
        <v>253</v>
      </c>
      <c r="BA2694" s="87" t="s">
        <v>2496</v>
      </c>
      <c r="BB2694" s="39" t="s">
        <v>2583</v>
      </c>
      <c r="BC2694" s="84" t="s">
        <v>2349</v>
      </c>
      <c r="BD2694" s="38" t="s">
        <v>2497</v>
      </c>
      <c r="BE2694" s="39" t="s">
        <v>2584</v>
      </c>
      <c r="BF2694" s="90" t="s">
        <v>2498</v>
      </c>
      <c r="BJ2694" s="47" t="s">
        <v>2499</v>
      </c>
      <c r="BL2694" s="42" t="s">
        <v>2500</v>
      </c>
      <c r="BM2694" s="43" t="s">
        <v>2495</v>
      </c>
      <c r="BO2694" s="17"/>
      <c r="BP2694" s="18"/>
    </row>
    <row r="2695" spans="1:68" ht="15" customHeight="1" thickBot="1" x14ac:dyDescent="0.35">
      <c r="A2695" s="116">
        <v>2694</v>
      </c>
      <c r="H2695" s="121" t="s">
        <v>2586</v>
      </c>
      <c r="I2695" s="117">
        <v>8</v>
      </c>
      <c r="J2695" s="120" t="s">
        <v>2471</v>
      </c>
      <c r="K2695" s="119" t="s">
        <v>2471</v>
      </c>
      <c r="L2695" s="119" t="s">
        <v>2475</v>
      </c>
      <c r="M2695" s="119" t="s">
        <v>2476</v>
      </c>
      <c r="N2695" s="120" t="s">
        <v>2477</v>
      </c>
      <c r="O2695" s="120" t="s">
        <v>2588</v>
      </c>
      <c r="P2695" s="120" t="s">
        <v>2588</v>
      </c>
      <c r="Q2695" s="120" t="s">
        <v>2588</v>
      </c>
      <c r="R2695" s="6">
        <f t="shared" si="386"/>
        <v>5</v>
      </c>
      <c r="S2695" s="6">
        <f t="shared" si="387"/>
        <v>1</v>
      </c>
      <c r="T2695" s="7">
        <f t="shared" si="388"/>
        <v>130312</v>
      </c>
      <c r="U2695" s="122" t="str">
        <f t="shared" si="389"/>
        <v>1FD08</v>
      </c>
      <c r="V2695" s="10">
        <f t="shared" si="390"/>
        <v>253</v>
      </c>
      <c r="W2695" s="10">
        <f t="shared" si="391"/>
        <v>8</v>
      </c>
      <c r="X2695" s="11">
        <f t="shared" si="392"/>
        <v>16</v>
      </c>
      <c r="Y2695" s="11">
        <f t="shared" si="393"/>
        <v>253</v>
      </c>
      <c r="Z2695" s="12" t="str">
        <f t="shared" si="394"/>
        <v>Temperature</v>
      </c>
      <c r="AI2695" s="17"/>
      <c r="AJ2695" s="18"/>
      <c r="AK2695" s="19"/>
      <c r="AQ2695" s="34"/>
      <c r="AR2695" s="34"/>
      <c r="AS2695" s="34"/>
      <c r="AT2695" s="34"/>
      <c r="AU2695" s="34"/>
      <c r="AV2695" s="34"/>
      <c r="AW2695" s="34"/>
      <c r="AX2695" s="223">
        <v>130312</v>
      </c>
      <c r="AY2695" s="6">
        <v>16</v>
      </c>
      <c r="AZ2695" s="6">
        <v>253</v>
      </c>
      <c r="BA2695" s="87" t="s">
        <v>2365</v>
      </c>
      <c r="BB2695" s="39" t="s">
        <v>2464</v>
      </c>
      <c r="BC2695" s="84" t="s">
        <v>2359</v>
      </c>
      <c r="BJ2695" s="47" t="s">
        <v>2501</v>
      </c>
      <c r="BL2695" s="42" t="s">
        <v>2494</v>
      </c>
      <c r="BM2695" s="43" t="s">
        <v>2495</v>
      </c>
      <c r="BO2695" s="17"/>
      <c r="BP2695" s="18"/>
    </row>
    <row r="2696" spans="1:68" ht="15" customHeight="1" thickBot="1" x14ac:dyDescent="0.35">
      <c r="A2696" s="116">
        <v>2695</v>
      </c>
      <c r="H2696" s="121" t="s">
        <v>2589</v>
      </c>
      <c r="I2696" s="117">
        <v>8</v>
      </c>
      <c r="J2696" s="120" t="s">
        <v>2478</v>
      </c>
      <c r="K2696" s="120" t="s">
        <v>2479</v>
      </c>
      <c r="L2696" s="120" t="s">
        <v>2480</v>
      </c>
      <c r="M2696" s="120" t="s">
        <v>2481</v>
      </c>
      <c r="N2696" s="120" t="s">
        <v>2482</v>
      </c>
      <c r="O2696" s="120" t="s">
        <v>2483</v>
      </c>
      <c r="P2696" s="120" t="s">
        <v>2475</v>
      </c>
      <c r="Q2696" s="120" t="s">
        <v>2473</v>
      </c>
      <c r="R2696" s="6">
        <f t="shared" si="386"/>
        <v>2</v>
      </c>
      <c r="S2696" s="6">
        <f t="shared" si="387"/>
        <v>1</v>
      </c>
      <c r="T2696" s="7">
        <f t="shared" si="388"/>
        <v>130306</v>
      </c>
      <c r="U2696" s="122" t="str">
        <f t="shared" si="389"/>
        <v>1FD02</v>
      </c>
      <c r="V2696" s="10">
        <f t="shared" si="390"/>
        <v>253</v>
      </c>
      <c r="W2696" s="10">
        <f t="shared" si="391"/>
        <v>2</v>
      </c>
      <c r="X2696" s="11">
        <f t="shared" si="392"/>
        <v>3</v>
      </c>
      <c r="Y2696" s="11">
        <f t="shared" si="393"/>
        <v>253</v>
      </c>
      <c r="Z2696" s="12" t="str">
        <f t="shared" si="394"/>
        <v>Wind Data</v>
      </c>
      <c r="AI2696" s="17"/>
      <c r="AJ2696" s="18"/>
      <c r="AK2696" s="19"/>
      <c r="AL2696" s="21"/>
      <c r="AM2696" s="21"/>
      <c r="AN2696" s="21"/>
      <c r="AO2696" s="21"/>
      <c r="AP2696" s="20"/>
      <c r="AQ2696" s="20"/>
      <c r="AR2696" s="20"/>
      <c r="AS2696" s="20"/>
      <c r="AT2696" s="20"/>
      <c r="AU2696" s="20"/>
      <c r="AV2696" s="20"/>
      <c r="AW2696" s="20"/>
      <c r="AX2696" s="222">
        <v>130306</v>
      </c>
      <c r="AY2696" s="6">
        <v>3</v>
      </c>
      <c r="AZ2696" s="6">
        <v>253</v>
      </c>
      <c r="BA2696" s="87" t="s">
        <v>2496</v>
      </c>
      <c r="BB2696" s="39" t="s">
        <v>2598</v>
      </c>
      <c r="BC2696" s="84" t="s">
        <v>2349</v>
      </c>
      <c r="BD2696" s="38" t="s">
        <v>2497</v>
      </c>
      <c r="BE2696" s="39" t="s">
        <v>2599</v>
      </c>
      <c r="BF2696" s="90" t="s">
        <v>2498</v>
      </c>
      <c r="BJ2696" s="47" t="s">
        <v>2505</v>
      </c>
      <c r="BL2696" s="42" t="s">
        <v>2500</v>
      </c>
      <c r="BM2696" s="43" t="s">
        <v>2495</v>
      </c>
      <c r="BO2696" s="17"/>
      <c r="BP2696" s="18"/>
    </row>
    <row r="2697" spans="1:68" ht="15" customHeight="1" thickBot="1" x14ac:dyDescent="0.35">
      <c r="A2697" s="116">
        <v>2696</v>
      </c>
      <c r="H2697" s="121" t="s">
        <v>2503</v>
      </c>
      <c r="I2697" s="117">
        <v>8</v>
      </c>
      <c r="J2697" s="120" t="s">
        <v>2471</v>
      </c>
      <c r="K2697" s="120" t="s">
        <v>2481</v>
      </c>
      <c r="L2697" s="120" t="s">
        <v>2480</v>
      </c>
      <c r="M2697" s="120" t="s">
        <v>2479</v>
      </c>
      <c r="N2697" s="120" t="s">
        <v>2478</v>
      </c>
      <c r="O2697" s="120" t="s">
        <v>2588</v>
      </c>
      <c r="P2697" s="120" t="s">
        <v>2588</v>
      </c>
      <c r="Q2697" s="120" t="s">
        <v>2588</v>
      </c>
      <c r="R2697" s="6">
        <f t="shared" si="386"/>
        <v>5</v>
      </c>
      <c r="S2697" s="6">
        <f t="shared" si="387"/>
        <v>1</v>
      </c>
      <c r="T2697" s="7">
        <f t="shared" si="388"/>
        <v>130312</v>
      </c>
      <c r="U2697" s="122" t="str">
        <f t="shared" si="389"/>
        <v>1FD08</v>
      </c>
      <c r="V2697" s="10">
        <f t="shared" si="390"/>
        <v>253</v>
      </c>
      <c r="W2697" s="10">
        <f t="shared" si="391"/>
        <v>8</v>
      </c>
      <c r="X2697" s="11">
        <f t="shared" si="392"/>
        <v>16</v>
      </c>
      <c r="Y2697" s="11">
        <f t="shared" si="393"/>
        <v>253</v>
      </c>
      <c r="Z2697" s="12" t="str">
        <f t="shared" si="394"/>
        <v>Temperature</v>
      </c>
      <c r="AI2697" s="17"/>
      <c r="AJ2697" s="18"/>
      <c r="AK2697" s="19"/>
      <c r="AQ2697" s="34"/>
      <c r="AR2697" s="34"/>
      <c r="AS2697" s="34"/>
      <c r="AT2697" s="34"/>
      <c r="AU2697" s="34"/>
      <c r="AV2697" s="34"/>
      <c r="AW2697" s="34"/>
      <c r="AX2697" s="223">
        <v>130312</v>
      </c>
      <c r="AY2697" s="6">
        <v>16</v>
      </c>
      <c r="AZ2697" s="6">
        <v>253</v>
      </c>
      <c r="BA2697" s="87" t="s">
        <v>2365</v>
      </c>
      <c r="BB2697" s="39" t="s">
        <v>2600</v>
      </c>
      <c r="BC2697" s="84" t="s">
        <v>2359</v>
      </c>
      <c r="BJ2697" s="47" t="s">
        <v>2601</v>
      </c>
      <c r="BL2697" s="42" t="s">
        <v>2494</v>
      </c>
      <c r="BM2697" s="43" t="s">
        <v>2495</v>
      </c>
      <c r="BO2697" s="17"/>
      <c r="BP2697" s="18"/>
    </row>
    <row r="2698" spans="1:68" ht="15" customHeight="1" thickBot="1" x14ac:dyDescent="0.35">
      <c r="A2698" s="116">
        <v>2697</v>
      </c>
      <c r="H2698" s="121" t="s">
        <v>2503</v>
      </c>
      <c r="I2698" s="117">
        <v>8</v>
      </c>
      <c r="J2698" s="120" t="s">
        <v>2471</v>
      </c>
      <c r="K2698" s="120" t="s">
        <v>2471</v>
      </c>
      <c r="L2698" s="120" t="s">
        <v>2472</v>
      </c>
      <c r="M2698" s="120" t="s">
        <v>2594</v>
      </c>
      <c r="N2698" s="120" t="s">
        <v>2473</v>
      </c>
      <c r="O2698" s="120" t="s">
        <v>2472</v>
      </c>
      <c r="P2698" s="120" t="s">
        <v>2475</v>
      </c>
      <c r="Q2698" s="120" t="s">
        <v>2483</v>
      </c>
      <c r="R2698" s="6">
        <f t="shared" si="386"/>
        <v>5</v>
      </c>
      <c r="S2698" s="6">
        <f t="shared" si="387"/>
        <v>1</v>
      </c>
      <c r="T2698" s="7">
        <f t="shared" si="388"/>
        <v>130312</v>
      </c>
      <c r="U2698" s="122" t="str">
        <f t="shared" si="389"/>
        <v>1FD08</v>
      </c>
      <c r="V2698" s="10">
        <f t="shared" si="390"/>
        <v>253</v>
      </c>
      <c r="W2698" s="10">
        <f t="shared" si="391"/>
        <v>8</v>
      </c>
      <c r="X2698" s="11">
        <f t="shared" si="392"/>
        <v>16</v>
      </c>
      <c r="Y2698" s="11">
        <f t="shared" si="393"/>
        <v>253</v>
      </c>
      <c r="Z2698" s="12" t="str">
        <f t="shared" si="394"/>
        <v>Temperature</v>
      </c>
      <c r="AI2698" s="17"/>
      <c r="AJ2698" s="18"/>
      <c r="AK2698" s="19"/>
      <c r="AL2698" s="21"/>
      <c r="AM2698" s="21"/>
      <c r="AN2698" s="21"/>
      <c r="AO2698" s="21"/>
      <c r="AP2698" s="20"/>
      <c r="AQ2698" s="20"/>
      <c r="AR2698" s="20"/>
      <c r="AS2698" s="20"/>
      <c r="AT2698" s="20"/>
      <c r="AU2698" s="20"/>
      <c r="AV2698" s="20"/>
      <c r="AW2698" s="20"/>
      <c r="AX2698" s="222">
        <v>130312</v>
      </c>
      <c r="AY2698" s="6">
        <v>16</v>
      </c>
      <c r="AZ2698" s="6">
        <v>253</v>
      </c>
      <c r="BA2698" s="87" t="s">
        <v>2365</v>
      </c>
      <c r="BB2698" s="39" t="s">
        <v>2585</v>
      </c>
      <c r="BC2698" s="84" t="s">
        <v>2359</v>
      </c>
      <c r="BJ2698" s="47" t="s">
        <v>2493</v>
      </c>
      <c r="BL2698" s="42" t="s">
        <v>2494</v>
      </c>
      <c r="BM2698" s="43" t="s">
        <v>2495</v>
      </c>
      <c r="BO2698" s="17"/>
      <c r="BP2698" s="18"/>
    </row>
    <row r="2699" spans="1:68" ht="15" customHeight="1" thickBot="1" x14ac:dyDescent="0.35">
      <c r="A2699" s="116">
        <v>2698</v>
      </c>
      <c r="H2699" s="121" t="s">
        <v>2503</v>
      </c>
      <c r="I2699" s="117">
        <v>7</v>
      </c>
      <c r="J2699" s="120" t="s">
        <v>2484</v>
      </c>
      <c r="K2699" s="120" t="s">
        <v>2594</v>
      </c>
      <c r="L2699" s="120" t="s">
        <v>2481</v>
      </c>
      <c r="M2699" s="119" t="s">
        <v>2480</v>
      </c>
      <c r="N2699" s="119" t="s">
        <v>2479</v>
      </c>
      <c r="O2699" s="119" t="s">
        <v>2504</v>
      </c>
      <c r="P2699" s="119" t="s">
        <v>2475</v>
      </c>
      <c r="Q2699" s="120" t="s">
        <v>2485</v>
      </c>
      <c r="R2699" s="6">
        <f t="shared" si="386"/>
        <v>5</v>
      </c>
      <c r="S2699" s="6">
        <f t="shared" si="387"/>
        <v>1</v>
      </c>
      <c r="T2699" s="7">
        <f t="shared" si="388"/>
        <v>130312</v>
      </c>
      <c r="U2699" s="122" t="str">
        <f t="shared" si="389"/>
        <v>1FD08</v>
      </c>
      <c r="V2699" s="10">
        <f t="shared" si="390"/>
        <v>253</v>
      </c>
      <c r="W2699" s="10">
        <f t="shared" si="391"/>
        <v>8</v>
      </c>
      <c r="X2699" s="11">
        <f t="shared" si="392"/>
        <v>16</v>
      </c>
      <c r="Y2699" s="11">
        <f t="shared" si="393"/>
        <v>253</v>
      </c>
      <c r="Z2699" s="12" t="str">
        <f t="shared" si="394"/>
        <v>Temperature</v>
      </c>
      <c r="AI2699" s="17"/>
      <c r="AJ2699" s="18"/>
      <c r="AK2699" s="19"/>
      <c r="AQ2699" s="34"/>
      <c r="AR2699" s="34"/>
      <c r="AS2699" s="34"/>
      <c r="AT2699" s="34"/>
      <c r="AU2699" s="34"/>
      <c r="AV2699" s="34"/>
      <c r="AW2699" s="34"/>
      <c r="AX2699" s="223">
        <v>130312</v>
      </c>
      <c r="AY2699" s="6">
        <v>16</v>
      </c>
      <c r="AZ2699" s="6">
        <v>253</v>
      </c>
      <c r="BA2699" s="87" t="s">
        <v>2365</v>
      </c>
      <c r="BB2699" s="39" t="s">
        <v>2602</v>
      </c>
      <c r="BC2699" s="84" t="s">
        <v>2359</v>
      </c>
      <c r="BJ2699" s="47" t="s">
        <v>2603</v>
      </c>
      <c r="BL2699" s="42" t="s">
        <v>2494</v>
      </c>
      <c r="BM2699" s="43" t="s">
        <v>2495</v>
      </c>
      <c r="BO2699" s="17"/>
      <c r="BP2699" s="18"/>
    </row>
    <row r="2700" spans="1:68" ht="15" customHeight="1" thickBot="1" x14ac:dyDescent="0.35">
      <c r="A2700" s="116">
        <v>2699</v>
      </c>
      <c r="H2700" s="121" t="s">
        <v>2595</v>
      </c>
      <c r="I2700" s="117">
        <v>8</v>
      </c>
      <c r="J2700" s="120" t="s">
        <v>2471</v>
      </c>
      <c r="K2700" s="120" t="s">
        <v>2471</v>
      </c>
      <c r="L2700" s="120" t="s">
        <v>2472</v>
      </c>
      <c r="M2700" s="120" t="s">
        <v>2594</v>
      </c>
      <c r="N2700" s="120" t="s">
        <v>2486</v>
      </c>
      <c r="O2700" s="120" t="s">
        <v>2588</v>
      </c>
      <c r="P2700" s="120" t="s">
        <v>2588</v>
      </c>
      <c r="Q2700" s="120" t="s">
        <v>2588</v>
      </c>
      <c r="R2700" s="6">
        <f t="shared" si="386"/>
        <v>5</v>
      </c>
      <c r="S2700" s="6">
        <f t="shared" si="387"/>
        <v>1</v>
      </c>
      <c r="T2700" s="7">
        <f t="shared" si="388"/>
        <v>130312</v>
      </c>
      <c r="U2700" s="122" t="str">
        <f t="shared" si="389"/>
        <v>1FD08</v>
      </c>
      <c r="V2700" s="10">
        <f t="shared" si="390"/>
        <v>253</v>
      </c>
      <c r="W2700" s="10">
        <f t="shared" si="391"/>
        <v>8</v>
      </c>
      <c r="X2700" s="11">
        <f t="shared" si="392"/>
        <v>25</v>
      </c>
      <c r="Y2700" s="11">
        <f t="shared" si="393"/>
        <v>253</v>
      </c>
      <c r="Z2700" s="12" t="str">
        <f t="shared" si="394"/>
        <v>Temperature</v>
      </c>
      <c r="AI2700" s="17"/>
      <c r="AJ2700" s="18"/>
      <c r="AK2700" s="19"/>
      <c r="AL2700" s="21"/>
      <c r="AM2700" s="21"/>
      <c r="AN2700" s="21"/>
      <c r="AO2700" s="21"/>
      <c r="AP2700" s="20"/>
      <c r="AQ2700" s="20"/>
      <c r="AR2700" s="20"/>
      <c r="AS2700" s="20"/>
      <c r="AT2700" s="20"/>
      <c r="AU2700" s="20"/>
      <c r="AV2700" s="20"/>
      <c r="AW2700" s="20"/>
      <c r="AX2700" s="222">
        <v>130312</v>
      </c>
      <c r="AY2700" s="6">
        <v>25</v>
      </c>
      <c r="AZ2700" s="6">
        <v>253</v>
      </c>
      <c r="BA2700" s="87" t="s">
        <v>2365</v>
      </c>
      <c r="BB2700" s="39" t="s">
        <v>2467</v>
      </c>
      <c r="BC2700" s="84" t="s">
        <v>2359</v>
      </c>
      <c r="BJ2700" s="47" t="s">
        <v>2493</v>
      </c>
      <c r="BL2700" s="42" t="s">
        <v>2604</v>
      </c>
      <c r="BM2700" s="43" t="s">
        <v>2495</v>
      </c>
      <c r="BO2700" s="17"/>
      <c r="BP2700" s="18"/>
    </row>
    <row r="2701" spans="1:68" ht="15" customHeight="1" thickBot="1" x14ac:dyDescent="0.35">
      <c r="A2701" s="116">
        <v>2700</v>
      </c>
      <c r="H2701" s="121" t="s">
        <v>2487</v>
      </c>
      <c r="I2701" s="117">
        <v>8</v>
      </c>
      <c r="J2701" s="120" t="s">
        <v>2488</v>
      </c>
      <c r="K2701" s="120" t="s">
        <v>2489</v>
      </c>
      <c r="L2701" s="120" t="s">
        <v>2473</v>
      </c>
      <c r="M2701" s="120" t="s">
        <v>2490</v>
      </c>
      <c r="N2701" s="120" t="s">
        <v>2491</v>
      </c>
      <c r="O2701" s="120" t="s">
        <v>2492</v>
      </c>
      <c r="P2701" s="120" t="s">
        <v>2596</v>
      </c>
      <c r="Q2701" s="120" t="s">
        <v>2597</v>
      </c>
      <c r="R2701" s="6">
        <f t="shared" si="386"/>
        <v>2</v>
      </c>
      <c r="S2701" s="6">
        <f t="shared" si="387"/>
        <v>1</v>
      </c>
      <c r="T2701" s="7">
        <f t="shared" si="388"/>
        <v>130306</v>
      </c>
      <c r="U2701" s="122" t="str">
        <f t="shared" si="389"/>
        <v>1FD02</v>
      </c>
      <c r="V2701" s="10">
        <f t="shared" si="390"/>
        <v>253</v>
      </c>
      <c r="W2701" s="10">
        <f t="shared" si="391"/>
        <v>2</v>
      </c>
      <c r="X2701" s="11">
        <f t="shared" si="392"/>
        <v>3</v>
      </c>
      <c r="Y2701" s="11">
        <f t="shared" si="393"/>
        <v>253</v>
      </c>
      <c r="Z2701" s="12" t="str">
        <f t="shared" si="394"/>
        <v>Wind Data</v>
      </c>
      <c r="AI2701" s="17"/>
      <c r="AJ2701" s="18"/>
      <c r="AK2701" s="19"/>
      <c r="AQ2701" s="34"/>
      <c r="AR2701" s="34"/>
      <c r="AS2701" s="34"/>
      <c r="AT2701" s="34"/>
      <c r="AU2701" s="34"/>
      <c r="AV2701" s="34"/>
      <c r="AW2701" s="34"/>
      <c r="AX2701" s="223">
        <v>130306</v>
      </c>
      <c r="AY2701" s="6">
        <v>3</v>
      </c>
      <c r="AZ2701" s="6">
        <v>253</v>
      </c>
      <c r="BA2701" s="87" t="s">
        <v>2496</v>
      </c>
      <c r="BB2701" s="39" t="s">
        <v>2468</v>
      </c>
      <c r="BC2701" s="84" t="s">
        <v>2349</v>
      </c>
      <c r="BD2701" s="38" t="s">
        <v>2497</v>
      </c>
      <c r="BE2701" s="39" t="s">
        <v>2469</v>
      </c>
      <c r="BF2701" s="90" t="s">
        <v>2498</v>
      </c>
      <c r="BJ2701" s="47" t="s">
        <v>2499</v>
      </c>
      <c r="BL2701" s="42" t="s">
        <v>2500</v>
      </c>
      <c r="BM2701" s="43" t="s">
        <v>2495</v>
      </c>
      <c r="BO2701" s="17"/>
      <c r="BP2701" s="18"/>
    </row>
    <row r="2702" spans="1:68" ht="15" customHeight="1" thickBot="1" x14ac:dyDescent="0.35">
      <c r="A2702" s="116">
        <v>2701</v>
      </c>
      <c r="H2702" s="121" t="s">
        <v>2586</v>
      </c>
      <c r="I2702" s="117">
        <v>8</v>
      </c>
      <c r="J2702" s="120" t="s">
        <v>2471</v>
      </c>
      <c r="K2702" s="120" t="s">
        <v>2471</v>
      </c>
      <c r="L2702" s="120" t="s">
        <v>2472</v>
      </c>
      <c r="M2702" s="120" t="s">
        <v>2587</v>
      </c>
      <c r="N2702" s="120" t="s">
        <v>2502</v>
      </c>
      <c r="O2702" s="120" t="s">
        <v>2588</v>
      </c>
      <c r="P2702" s="120" t="s">
        <v>2588</v>
      </c>
      <c r="Q2702" s="120" t="s">
        <v>2588</v>
      </c>
      <c r="R2702" s="6">
        <f t="shared" si="386"/>
        <v>5</v>
      </c>
      <c r="S2702" s="6">
        <f t="shared" si="387"/>
        <v>1</v>
      </c>
      <c r="T2702" s="7">
        <f t="shared" si="388"/>
        <v>130312</v>
      </c>
      <c r="U2702" s="122" t="str">
        <f t="shared" si="389"/>
        <v>1FD08</v>
      </c>
      <c r="V2702" s="10">
        <f t="shared" si="390"/>
        <v>253</v>
      </c>
      <c r="W2702" s="10">
        <f t="shared" si="391"/>
        <v>8</v>
      </c>
      <c r="X2702" s="11">
        <f t="shared" si="392"/>
        <v>16</v>
      </c>
      <c r="Y2702" s="11">
        <f t="shared" si="393"/>
        <v>253</v>
      </c>
      <c r="Z2702" s="12" t="str">
        <f t="shared" si="394"/>
        <v>Temperature</v>
      </c>
      <c r="AI2702" s="17"/>
      <c r="AJ2702" s="18"/>
      <c r="AK2702" s="19"/>
      <c r="AL2702" s="21"/>
      <c r="AM2702" s="21"/>
      <c r="AN2702" s="21"/>
      <c r="AO2702" s="21"/>
      <c r="AP2702" s="20"/>
      <c r="AQ2702" s="20"/>
      <c r="AR2702" s="20"/>
      <c r="AS2702" s="20"/>
      <c r="AT2702" s="20"/>
      <c r="AU2702" s="20"/>
      <c r="AV2702" s="20"/>
      <c r="AW2702" s="20"/>
      <c r="AX2702" s="222">
        <v>130312</v>
      </c>
      <c r="AY2702" s="6">
        <v>16</v>
      </c>
      <c r="AZ2702" s="6">
        <v>253</v>
      </c>
      <c r="BA2702" s="87" t="s">
        <v>2365</v>
      </c>
      <c r="BB2702" s="39" t="s">
        <v>2582</v>
      </c>
      <c r="BC2702" s="84" t="s">
        <v>2359</v>
      </c>
      <c r="BJ2702" s="47" t="s">
        <v>2493</v>
      </c>
      <c r="BL2702" s="42" t="s">
        <v>2494</v>
      </c>
      <c r="BM2702" s="43" t="s">
        <v>2495</v>
      </c>
      <c r="BO2702" s="17"/>
      <c r="BP2702" s="18"/>
    </row>
    <row r="2703" spans="1:68" ht="15" customHeight="1" thickBot="1" x14ac:dyDescent="0.35">
      <c r="A2703" s="116">
        <v>2702</v>
      </c>
      <c r="H2703" s="121" t="s">
        <v>2589</v>
      </c>
      <c r="I2703" s="117">
        <v>8</v>
      </c>
      <c r="J2703" s="120" t="s">
        <v>2590</v>
      </c>
      <c r="K2703" s="120" t="s">
        <v>2591</v>
      </c>
      <c r="L2703" s="120" t="s">
        <v>2473</v>
      </c>
      <c r="M2703" s="120" t="s">
        <v>2592</v>
      </c>
      <c r="N2703" s="120" t="s">
        <v>2474</v>
      </c>
      <c r="O2703" s="120" t="s">
        <v>2593</v>
      </c>
      <c r="P2703" s="120" t="s">
        <v>2588</v>
      </c>
      <c r="Q2703" s="119" t="s">
        <v>2588</v>
      </c>
      <c r="R2703" s="6">
        <f t="shared" ref="R2703:R2766" si="395">_xlfn.BITRSHIFT(_xlfn.BITAND(HEX2DEC(H2703),HEX2DEC("1C000000")),26)</f>
        <v>2</v>
      </c>
      <c r="S2703" s="6">
        <f t="shared" ref="S2703:S2766" si="396">_xlfn.BITRSHIFT(_xlfn.BITAND(HEX2DEC(H2703),HEX2DEC("01000000")),24)</f>
        <v>1</v>
      </c>
      <c r="T2703" s="7">
        <f t="shared" ref="T2703:T2766" si="397">IF(_xlfn.BITRSHIFT(_xlfn.BITAND(HEX2DEC(H2703),HEX2DEC("0FF0000")),16)&lt;240,_xlfn.BITRSHIFT(_xlfn.BITAND(HEX2DEC(H2703),HEX2DEC("1FF0000")),8),_xlfn.BITRSHIFT(_xlfn.BITAND(HEX2DEC(H2703),HEX2DEC("1FFFF00")),8))</f>
        <v>130306</v>
      </c>
      <c r="U2703" s="122" t="str">
        <f t="shared" ref="U2703:U2766" si="398">DEC2HEX(T2703)</f>
        <v>1FD02</v>
      </c>
      <c r="V2703" s="10">
        <f t="shared" ref="V2703:V2766" si="399">_xlfn.BITRSHIFT(_xlfn.BITAND(HEX2DEC(H2703),HEX2DEC("0FF0000")),16)</f>
        <v>253</v>
      </c>
      <c r="W2703" s="10">
        <f t="shared" ref="W2703:W2766" si="400">_xlfn.BITRSHIFT(_xlfn.BITAND(HEX2DEC(H2703),HEX2DEC("FF00")),8)</f>
        <v>2</v>
      </c>
      <c r="X2703" s="11">
        <f t="shared" ref="X2703:X2766" si="401">_xlfn.BITAND(HEX2DEC(H2703),HEX2DEC("00000FF"))</f>
        <v>3</v>
      </c>
      <c r="Y2703" s="11">
        <f t="shared" ref="Y2703:Y2766" si="402">IF(_xlfn.BITRSHIFT(_xlfn.BITAND(HEX2DEC(H2703),HEX2DEC("0FF0000")),16)&lt;240,_xlfn.BITRSHIFT(_xlfn.BITAND(HEX2DEC(H2703),HEX2DEC("0FF00")),8),_xlfn.BITRSHIFT(_xlfn.BITAND(HEX2DEC(H2703),HEX2DEC("0FF0000")),16))</f>
        <v>253</v>
      </c>
      <c r="Z2703" s="12" t="str">
        <f t="shared" ref="Z2703:Z2766" si="403">VLOOKUP(T2703,BO:BP,2,FALSE)</f>
        <v>Wind Data</v>
      </c>
      <c r="AI2703" s="17"/>
      <c r="AJ2703" s="18"/>
      <c r="AK2703" s="19"/>
      <c r="AQ2703" s="34"/>
      <c r="AR2703" s="34"/>
      <c r="AS2703" s="34"/>
      <c r="AT2703" s="34"/>
      <c r="AU2703" s="34"/>
      <c r="AV2703" s="34"/>
      <c r="AW2703" s="34"/>
      <c r="AX2703" s="223">
        <v>130306</v>
      </c>
      <c r="AY2703" s="6">
        <v>3</v>
      </c>
      <c r="AZ2703" s="6">
        <v>253</v>
      </c>
      <c r="BA2703" s="87" t="s">
        <v>2496</v>
      </c>
      <c r="BB2703" s="39" t="s">
        <v>2583</v>
      </c>
      <c r="BC2703" s="84" t="s">
        <v>2349</v>
      </c>
      <c r="BD2703" s="38" t="s">
        <v>2497</v>
      </c>
      <c r="BE2703" s="39" t="s">
        <v>2584</v>
      </c>
      <c r="BF2703" s="90" t="s">
        <v>2498</v>
      </c>
      <c r="BJ2703" s="47" t="s">
        <v>2499</v>
      </c>
      <c r="BL2703" s="42" t="s">
        <v>2500</v>
      </c>
      <c r="BM2703" s="43" t="s">
        <v>2495</v>
      </c>
      <c r="BO2703" s="17"/>
      <c r="BP2703" s="18"/>
    </row>
    <row r="2704" spans="1:68" ht="15" customHeight="1" thickBot="1" x14ac:dyDescent="0.35">
      <c r="A2704" s="116">
        <v>2703</v>
      </c>
      <c r="H2704" s="121" t="s">
        <v>2586</v>
      </c>
      <c r="I2704" s="117">
        <v>8</v>
      </c>
      <c r="J2704" s="119" t="s">
        <v>2471</v>
      </c>
      <c r="K2704" s="119" t="s">
        <v>2471</v>
      </c>
      <c r="L2704" s="119" t="s">
        <v>2475</v>
      </c>
      <c r="M2704" s="120" t="s">
        <v>2476</v>
      </c>
      <c r="N2704" s="120" t="s">
        <v>2477</v>
      </c>
      <c r="O2704" s="120" t="s">
        <v>2588</v>
      </c>
      <c r="P2704" s="120" t="s">
        <v>2588</v>
      </c>
      <c r="Q2704" s="120" t="s">
        <v>2588</v>
      </c>
      <c r="R2704" s="6">
        <f t="shared" si="395"/>
        <v>5</v>
      </c>
      <c r="S2704" s="6">
        <f t="shared" si="396"/>
        <v>1</v>
      </c>
      <c r="T2704" s="7">
        <f t="shared" si="397"/>
        <v>130312</v>
      </c>
      <c r="U2704" s="122" t="str">
        <f t="shared" si="398"/>
        <v>1FD08</v>
      </c>
      <c r="V2704" s="10">
        <f t="shared" si="399"/>
        <v>253</v>
      </c>
      <c r="W2704" s="10">
        <f t="shared" si="400"/>
        <v>8</v>
      </c>
      <c r="X2704" s="11">
        <f t="shared" si="401"/>
        <v>16</v>
      </c>
      <c r="Y2704" s="11">
        <f t="shared" si="402"/>
        <v>253</v>
      </c>
      <c r="Z2704" s="12" t="str">
        <f t="shared" si="403"/>
        <v>Temperature</v>
      </c>
      <c r="AI2704" s="17"/>
      <c r="AJ2704" s="18"/>
      <c r="AK2704" s="19"/>
      <c r="AL2704" s="21"/>
      <c r="AM2704" s="21"/>
      <c r="AN2704" s="21"/>
      <c r="AO2704" s="21"/>
      <c r="AP2704" s="20"/>
      <c r="AQ2704" s="20"/>
      <c r="AR2704" s="20"/>
      <c r="AS2704" s="20"/>
      <c r="AT2704" s="20"/>
      <c r="AU2704" s="20"/>
      <c r="AV2704" s="20"/>
      <c r="AW2704" s="20"/>
      <c r="AX2704" s="222">
        <v>130312</v>
      </c>
      <c r="AY2704" s="6">
        <v>16</v>
      </c>
      <c r="AZ2704" s="6">
        <v>253</v>
      </c>
      <c r="BA2704" s="87" t="s">
        <v>2365</v>
      </c>
      <c r="BB2704" s="39" t="s">
        <v>2464</v>
      </c>
      <c r="BC2704" s="84" t="s">
        <v>2359</v>
      </c>
      <c r="BJ2704" s="47" t="s">
        <v>2501</v>
      </c>
      <c r="BL2704" s="42" t="s">
        <v>2494</v>
      </c>
      <c r="BM2704" s="43" t="s">
        <v>2495</v>
      </c>
      <c r="BO2704" s="17"/>
      <c r="BP2704" s="18"/>
    </row>
    <row r="2705" spans="1:68" ht="15" customHeight="1" thickBot="1" x14ac:dyDescent="0.35">
      <c r="A2705" s="116">
        <v>2704</v>
      </c>
      <c r="H2705" s="121" t="s">
        <v>2589</v>
      </c>
      <c r="I2705" s="117">
        <v>8</v>
      </c>
      <c r="J2705" s="119" t="s">
        <v>2478</v>
      </c>
      <c r="K2705" s="120" t="s">
        <v>2479</v>
      </c>
      <c r="L2705" s="120" t="s">
        <v>2480</v>
      </c>
      <c r="M2705" s="120" t="s">
        <v>2481</v>
      </c>
      <c r="N2705" s="120" t="s">
        <v>2482</v>
      </c>
      <c r="O2705" s="120" t="s">
        <v>2483</v>
      </c>
      <c r="P2705" s="120" t="s">
        <v>2475</v>
      </c>
      <c r="Q2705" s="120" t="s">
        <v>2473</v>
      </c>
      <c r="R2705" s="6">
        <f t="shared" si="395"/>
        <v>2</v>
      </c>
      <c r="S2705" s="6">
        <f t="shared" si="396"/>
        <v>1</v>
      </c>
      <c r="T2705" s="7">
        <f t="shared" si="397"/>
        <v>130306</v>
      </c>
      <c r="U2705" s="122" t="str">
        <f t="shared" si="398"/>
        <v>1FD02</v>
      </c>
      <c r="V2705" s="10">
        <f t="shared" si="399"/>
        <v>253</v>
      </c>
      <c r="W2705" s="10">
        <f t="shared" si="400"/>
        <v>2</v>
      </c>
      <c r="X2705" s="11">
        <f t="shared" si="401"/>
        <v>3</v>
      </c>
      <c r="Y2705" s="11">
        <f t="shared" si="402"/>
        <v>253</v>
      </c>
      <c r="Z2705" s="12" t="str">
        <f t="shared" si="403"/>
        <v>Wind Data</v>
      </c>
      <c r="AI2705" s="17"/>
      <c r="AJ2705" s="18"/>
      <c r="AK2705" s="19"/>
      <c r="AQ2705" s="34"/>
      <c r="AR2705" s="34"/>
      <c r="AS2705" s="34"/>
      <c r="AT2705" s="34"/>
      <c r="AU2705" s="34"/>
      <c r="AV2705" s="34"/>
      <c r="AW2705" s="34"/>
      <c r="AX2705" s="223">
        <v>130306</v>
      </c>
      <c r="AY2705" s="6">
        <v>3</v>
      </c>
      <c r="AZ2705" s="6">
        <v>253</v>
      </c>
      <c r="BA2705" s="87" t="s">
        <v>2496</v>
      </c>
      <c r="BB2705" s="39" t="s">
        <v>2598</v>
      </c>
      <c r="BC2705" s="84" t="s">
        <v>2349</v>
      </c>
      <c r="BD2705" s="38" t="s">
        <v>2497</v>
      </c>
      <c r="BE2705" s="39" t="s">
        <v>2599</v>
      </c>
      <c r="BF2705" s="90" t="s">
        <v>2498</v>
      </c>
      <c r="BJ2705" s="47" t="s">
        <v>2505</v>
      </c>
      <c r="BL2705" s="42" t="s">
        <v>2500</v>
      </c>
      <c r="BM2705" s="43" t="s">
        <v>2495</v>
      </c>
      <c r="BO2705" s="17"/>
      <c r="BP2705" s="18"/>
    </row>
    <row r="2706" spans="1:68" ht="15" customHeight="1" thickBot="1" x14ac:dyDescent="0.35">
      <c r="A2706" s="116">
        <v>2705</v>
      </c>
      <c r="H2706" s="121" t="s">
        <v>2503</v>
      </c>
      <c r="I2706" s="117">
        <v>8</v>
      </c>
      <c r="J2706" s="119" t="s">
        <v>2471</v>
      </c>
      <c r="K2706" s="120" t="s">
        <v>2481</v>
      </c>
      <c r="L2706" s="120" t="s">
        <v>2480</v>
      </c>
      <c r="M2706" s="120" t="s">
        <v>2479</v>
      </c>
      <c r="N2706" s="120" t="s">
        <v>2478</v>
      </c>
      <c r="O2706" s="120" t="s">
        <v>2588</v>
      </c>
      <c r="P2706" s="120" t="s">
        <v>2588</v>
      </c>
      <c r="Q2706" s="120" t="s">
        <v>2588</v>
      </c>
      <c r="R2706" s="6">
        <f t="shared" si="395"/>
        <v>5</v>
      </c>
      <c r="S2706" s="6">
        <f t="shared" si="396"/>
        <v>1</v>
      </c>
      <c r="T2706" s="7">
        <f t="shared" si="397"/>
        <v>130312</v>
      </c>
      <c r="U2706" s="122" t="str">
        <f t="shared" si="398"/>
        <v>1FD08</v>
      </c>
      <c r="V2706" s="10">
        <f t="shared" si="399"/>
        <v>253</v>
      </c>
      <c r="W2706" s="10">
        <f t="shared" si="400"/>
        <v>8</v>
      </c>
      <c r="X2706" s="11">
        <f t="shared" si="401"/>
        <v>16</v>
      </c>
      <c r="Y2706" s="11">
        <f t="shared" si="402"/>
        <v>253</v>
      </c>
      <c r="Z2706" s="12" t="str">
        <f t="shared" si="403"/>
        <v>Temperature</v>
      </c>
      <c r="AI2706" s="17"/>
      <c r="AJ2706" s="18"/>
      <c r="AK2706" s="19"/>
      <c r="AL2706" s="21"/>
      <c r="AM2706" s="21"/>
      <c r="AN2706" s="21"/>
      <c r="AO2706" s="21"/>
      <c r="AP2706" s="20"/>
      <c r="AQ2706" s="20"/>
      <c r="AR2706" s="20"/>
      <c r="AS2706" s="20"/>
      <c r="AT2706" s="20"/>
      <c r="AU2706" s="20"/>
      <c r="AV2706" s="20"/>
      <c r="AW2706" s="20"/>
      <c r="AX2706" s="222">
        <v>130312</v>
      </c>
      <c r="AY2706" s="6">
        <v>16</v>
      </c>
      <c r="AZ2706" s="6">
        <v>253</v>
      </c>
      <c r="BA2706" s="87" t="s">
        <v>2365</v>
      </c>
      <c r="BB2706" s="39" t="s">
        <v>2600</v>
      </c>
      <c r="BC2706" s="84" t="s">
        <v>2359</v>
      </c>
      <c r="BJ2706" s="47" t="s">
        <v>2601</v>
      </c>
      <c r="BL2706" s="42" t="s">
        <v>2494</v>
      </c>
      <c r="BM2706" s="43" t="s">
        <v>2495</v>
      </c>
      <c r="BO2706" s="17"/>
      <c r="BP2706" s="18"/>
    </row>
    <row r="2707" spans="1:68" ht="15" customHeight="1" thickBot="1" x14ac:dyDescent="0.35">
      <c r="A2707" s="116">
        <v>2706</v>
      </c>
      <c r="H2707" s="121" t="s">
        <v>2503</v>
      </c>
      <c r="I2707" s="117">
        <v>8</v>
      </c>
      <c r="J2707" s="119" t="s">
        <v>2471</v>
      </c>
      <c r="K2707" s="120" t="s">
        <v>2471</v>
      </c>
      <c r="L2707" s="120" t="s">
        <v>2472</v>
      </c>
      <c r="M2707" s="120" t="s">
        <v>2594</v>
      </c>
      <c r="N2707" s="120" t="s">
        <v>2473</v>
      </c>
      <c r="O2707" s="120" t="s">
        <v>2472</v>
      </c>
      <c r="P2707" s="120" t="s">
        <v>2475</v>
      </c>
      <c r="Q2707" s="120" t="s">
        <v>2483</v>
      </c>
      <c r="R2707" s="6">
        <f t="shared" si="395"/>
        <v>5</v>
      </c>
      <c r="S2707" s="6">
        <f t="shared" si="396"/>
        <v>1</v>
      </c>
      <c r="T2707" s="7">
        <f t="shared" si="397"/>
        <v>130312</v>
      </c>
      <c r="U2707" s="122" t="str">
        <f t="shared" si="398"/>
        <v>1FD08</v>
      </c>
      <c r="V2707" s="10">
        <f t="shared" si="399"/>
        <v>253</v>
      </c>
      <c r="W2707" s="10">
        <f t="shared" si="400"/>
        <v>8</v>
      </c>
      <c r="X2707" s="11">
        <f t="shared" si="401"/>
        <v>16</v>
      </c>
      <c r="Y2707" s="11">
        <f t="shared" si="402"/>
        <v>253</v>
      </c>
      <c r="Z2707" s="12" t="str">
        <f t="shared" si="403"/>
        <v>Temperature</v>
      </c>
      <c r="AI2707" s="17"/>
      <c r="AJ2707" s="18"/>
      <c r="AK2707" s="19"/>
      <c r="AQ2707" s="34"/>
      <c r="AR2707" s="34"/>
      <c r="AS2707" s="34"/>
      <c r="AT2707" s="34"/>
      <c r="AU2707" s="34"/>
      <c r="AV2707" s="34"/>
      <c r="AW2707" s="34"/>
      <c r="AX2707" s="223">
        <v>130312</v>
      </c>
      <c r="AY2707" s="6">
        <v>16</v>
      </c>
      <c r="AZ2707" s="6">
        <v>253</v>
      </c>
      <c r="BA2707" s="87" t="s">
        <v>2365</v>
      </c>
      <c r="BB2707" s="39" t="s">
        <v>2585</v>
      </c>
      <c r="BC2707" s="84" t="s">
        <v>2359</v>
      </c>
      <c r="BJ2707" s="47" t="s">
        <v>2493</v>
      </c>
      <c r="BL2707" s="42" t="s">
        <v>2494</v>
      </c>
      <c r="BM2707" s="43" t="s">
        <v>2495</v>
      </c>
      <c r="BO2707" s="17"/>
      <c r="BP2707" s="18"/>
    </row>
    <row r="2708" spans="1:68" ht="15" customHeight="1" thickBot="1" x14ac:dyDescent="0.35">
      <c r="A2708" s="116">
        <v>2707</v>
      </c>
      <c r="H2708" s="121" t="s">
        <v>2503</v>
      </c>
      <c r="I2708" s="117">
        <v>7</v>
      </c>
      <c r="J2708" s="119" t="s">
        <v>2484</v>
      </c>
      <c r="K2708" s="120" t="s">
        <v>2594</v>
      </c>
      <c r="L2708" s="120" t="s">
        <v>2481</v>
      </c>
      <c r="M2708" s="120" t="s">
        <v>2480</v>
      </c>
      <c r="N2708" s="119" t="s">
        <v>2479</v>
      </c>
      <c r="O2708" s="119" t="s">
        <v>2504</v>
      </c>
      <c r="P2708" s="119" t="s">
        <v>2475</v>
      </c>
      <c r="Q2708" s="119" t="s">
        <v>2485</v>
      </c>
      <c r="R2708" s="6">
        <f t="shared" si="395"/>
        <v>5</v>
      </c>
      <c r="S2708" s="6">
        <f t="shared" si="396"/>
        <v>1</v>
      </c>
      <c r="T2708" s="7">
        <f t="shared" si="397"/>
        <v>130312</v>
      </c>
      <c r="U2708" s="122" t="str">
        <f t="shared" si="398"/>
        <v>1FD08</v>
      </c>
      <c r="V2708" s="10">
        <f t="shared" si="399"/>
        <v>253</v>
      </c>
      <c r="W2708" s="10">
        <f t="shared" si="400"/>
        <v>8</v>
      </c>
      <c r="X2708" s="11">
        <f t="shared" si="401"/>
        <v>16</v>
      </c>
      <c r="Y2708" s="11">
        <f t="shared" si="402"/>
        <v>253</v>
      </c>
      <c r="Z2708" s="12" t="str">
        <f t="shared" si="403"/>
        <v>Temperature</v>
      </c>
      <c r="AI2708" s="17"/>
      <c r="AJ2708" s="18"/>
      <c r="AK2708" s="19"/>
      <c r="AL2708" s="21"/>
      <c r="AM2708" s="21"/>
      <c r="AN2708" s="21"/>
      <c r="AO2708" s="21"/>
      <c r="AP2708" s="20"/>
      <c r="AQ2708" s="20"/>
      <c r="AR2708" s="20"/>
      <c r="AS2708" s="20"/>
      <c r="AT2708" s="20"/>
      <c r="AU2708" s="20"/>
      <c r="AV2708" s="20"/>
      <c r="AW2708" s="20"/>
      <c r="AX2708" s="222">
        <v>130312</v>
      </c>
      <c r="AY2708" s="6">
        <v>16</v>
      </c>
      <c r="AZ2708" s="6">
        <v>253</v>
      </c>
      <c r="BA2708" s="87" t="s">
        <v>2365</v>
      </c>
      <c r="BB2708" s="39" t="s">
        <v>2602</v>
      </c>
      <c r="BC2708" s="84" t="s">
        <v>2359</v>
      </c>
      <c r="BJ2708" s="47" t="s">
        <v>2603</v>
      </c>
      <c r="BL2708" s="42" t="s">
        <v>2494</v>
      </c>
      <c r="BM2708" s="43" t="s">
        <v>2495</v>
      </c>
      <c r="BO2708" s="17"/>
      <c r="BP2708" s="18"/>
    </row>
    <row r="2709" spans="1:68" ht="15" customHeight="1" thickBot="1" x14ac:dyDescent="0.35">
      <c r="A2709" s="116">
        <v>2708</v>
      </c>
      <c r="H2709" s="121" t="s">
        <v>2595</v>
      </c>
      <c r="I2709" s="117">
        <v>8</v>
      </c>
      <c r="J2709" s="119" t="s">
        <v>2471</v>
      </c>
      <c r="K2709" s="119" t="s">
        <v>2471</v>
      </c>
      <c r="L2709" s="119" t="s">
        <v>2472</v>
      </c>
      <c r="M2709" s="119" t="s">
        <v>2594</v>
      </c>
      <c r="N2709" s="119" t="s">
        <v>2486</v>
      </c>
      <c r="O2709" s="119" t="s">
        <v>2588</v>
      </c>
      <c r="P2709" s="119" t="s">
        <v>2588</v>
      </c>
      <c r="Q2709" s="120" t="s">
        <v>2588</v>
      </c>
      <c r="R2709" s="6">
        <f t="shared" si="395"/>
        <v>5</v>
      </c>
      <c r="S2709" s="6">
        <f t="shared" si="396"/>
        <v>1</v>
      </c>
      <c r="T2709" s="7">
        <f t="shared" si="397"/>
        <v>130312</v>
      </c>
      <c r="U2709" s="122" t="str">
        <f t="shared" si="398"/>
        <v>1FD08</v>
      </c>
      <c r="V2709" s="10">
        <f t="shared" si="399"/>
        <v>253</v>
      </c>
      <c r="W2709" s="10">
        <f t="shared" si="400"/>
        <v>8</v>
      </c>
      <c r="X2709" s="11">
        <f t="shared" si="401"/>
        <v>25</v>
      </c>
      <c r="Y2709" s="11">
        <f t="shared" si="402"/>
        <v>253</v>
      </c>
      <c r="Z2709" s="12" t="str">
        <f t="shared" si="403"/>
        <v>Temperature</v>
      </c>
      <c r="AI2709" s="17"/>
      <c r="AJ2709" s="18"/>
      <c r="AK2709" s="19"/>
      <c r="AQ2709" s="37"/>
      <c r="AR2709" s="34"/>
      <c r="AS2709" s="34"/>
      <c r="AT2709" s="34"/>
      <c r="AU2709" s="34"/>
      <c r="AV2709" s="34"/>
      <c r="AW2709" s="34"/>
      <c r="AX2709" s="223">
        <v>130312</v>
      </c>
      <c r="AY2709" s="6">
        <v>25</v>
      </c>
      <c r="AZ2709" s="6">
        <v>253</v>
      </c>
      <c r="BA2709" s="87" t="s">
        <v>2365</v>
      </c>
      <c r="BB2709" s="39" t="s">
        <v>2467</v>
      </c>
      <c r="BC2709" s="84" t="s">
        <v>2359</v>
      </c>
      <c r="BJ2709" s="47" t="s">
        <v>2493</v>
      </c>
      <c r="BL2709" s="42" t="s">
        <v>2604</v>
      </c>
      <c r="BM2709" s="43" t="s">
        <v>2495</v>
      </c>
      <c r="BO2709" s="17">
        <v>24320</v>
      </c>
      <c r="BP2709" s="18" t="s">
        <v>103</v>
      </c>
    </row>
    <row r="2710" spans="1:68" ht="15" customHeight="1" thickBot="1" x14ac:dyDescent="0.35">
      <c r="A2710" s="116">
        <v>2709</v>
      </c>
      <c r="H2710" s="121" t="s">
        <v>2487</v>
      </c>
      <c r="I2710" s="117">
        <v>8</v>
      </c>
      <c r="J2710" s="119" t="s">
        <v>2488</v>
      </c>
      <c r="K2710" s="120" t="s">
        <v>2489</v>
      </c>
      <c r="L2710" s="120" t="s">
        <v>2473</v>
      </c>
      <c r="M2710" s="120" t="s">
        <v>2490</v>
      </c>
      <c r="N2710" s="120" t="s">
        <v>2491</v>
      </c>
      <c r="O2710" s="120" t="s">
        <v>2492</v>
      </c>
      <c r="P2710" s="120" t="s">
        <v>2596</v>
      </c>
      <c r="Q2710" s="120" t="s">
        <v>2597</v>
      </c>
      <c r="R2710" s="6">
        <f t="shared" si="395"/>
        <v>2</v>
      </c>
      <c r="S2710" s="6">
        <f t="shared" si="396"/>
        <v>1</v>
      </c>
      <c r="T2710" s="7">
        <f t="shared" si="397"/>
        <v>130306</v>
      </c>
      <c r="U2710" s="122" t="str">
        <f t="shared" si="398"/>
        <v>1FD02</v>
      </c>
      <c r="V2710" s="10">
        <f t="shared" si="399"/>
        <v>253</v>
      </c>
      <c r="W2710" s="10">
        <f t="shared" si="400"/>
        <v>2</v>
      </c>
      <c r="X2710" s="11">
        <f t="shared" si="401"/>
        <v>3</v>
      </c>
      <c r="Y2710" s="11">
        <f t="shared" si="402"/>
        <v>253</v>
      </c>
      <c r="Z2710" s="12" t="str">
        <f t="shared" si="403"/>
        <v>Wind Data</v>
      </c>
      <c r="AI2710" s="17"/>
      <c r="AJ2710" s="18"/>
      <c r="AK2710" s="19"/>
      <c r="AL2710" s="21"/>
      <c r="AM2710" s="21"/>
      <c r="AN2710" s="21"/>
      <c r="AO2710" s="21"/>
      <c r="AP2710" s="20"/>
      <c r="AQ2710" s="22"/>
      <c r="AR2710" s="20"/>
      <c r="AS2710" s="20"/>
      <c r="AT2710" s="20"/>
      <c r="AU2710" s="20"/>
      <c r="AV2710" s="20"/>
      <c r="AW2710" s="20"/>
      <c r="AX2710" s="222">
        <v>130306</v>
      </c>
      <c r="AY2710" s="6">
        <v>3</v>
      </c>
      <c r="AZ2710" s="6">
        <v>253</v>
      </c>
      <c r="BA2710" s="87" t="s">
        <v>2496</v>
      </c>
      <c r="BB2710" s="39" t="s">
        <v>2468</v>
      </c>
      <c r="BC2710" s="84" t="s">
        <v>2349</v>
      </c>
      <c r="BD2710" s="38" t="s">
        <v>2497</v>
      </c>
      <c r="BE2710" s="39" t="s">
        <v>2469</v>
      </c>
      <c r="BF2710" s="90" t="s">
        <v>2498</v>
      </c>
      <c r="BJ2710" s="47" t="s">
        <v>2499</v>
      </c>
      <c r="BL2710" s="42" t="s">
        <v>2500</v>
      </c>
      <c r="BM2710" s="43" t="s">
        <v>2495</v>
      </c>
      <c r="BO2710" s="17">
        <v>58368</v>
      </c>
      <c r="BP2710" s="18" t="s">
        <v>232</v>
      </c>
    </row>
    <row r="2711" spans="1:68" ht="15" customHeight="1" thickBot="1" x14ac:dyDescent="0.35">
      <c r="A2711" s="116">
        <v>2710</v>
      </c>
      <c r="H2711" s="121" t="s">
        <v>2586</v>
      </c>
      <c r="I2711" s="117">
        <v>8</v>
      </c>
      <c r="J2711" s="119" t="s">
        <v>2471</v>
      </c>
      <c r="K2711" s="120" t="s">
        <v>2471</v>
      </c>
      <c r="L2711" s="120" t="s">
        <v>2472</v>
      </c>
      <c r="M2711" s="120" t="s">
        <v>2587</v>
      </c>
      <c r="N2711" s="120" t="s">
        <v>2502</v>
      </c>
      <c r="O2711" s="120" t="s">
        <v>2588</v>
      </c>
      <c r="P2711" s="120" t="s">
        <v>2588</v>
      </c>
      <c r="Q2711" s="120" t="s">
        <v>2588</v>
      </c>
      <c r="R2711" s="6">
        <f t="shared" si="395"/>
        <v>5</v>
      </c>
      <c r="S2711" s="6">
        <f t="shared" si="396"/>
        <v>1</v>
      </c>
      <c r="T2711" s="7">
        <f t="shared" si="397"/>
        <v>130312</v>
      </c>
      <c r="U2711" s="122" t="str">
        <f t="shared" si="398"/>
        <v>1FD08</v>
      </c>
      <c r="V2711" s="10">
        <f t="shared" si="399"/>
        <v>253</v>
      </c>
      <c r="W2711" s="10">
        <f t="shared" si="400"/>
        <v>8</v>
      </c>
      <c r="X2711" s="11">
        <f t="shared" si="401"/>
        <v>16</v>
      </c>
      <c r="Y2711" s="11">
        <f t="shared" si="402"/>
        <v>253</v>
      </c>
      <c r="Z2711" s="12" t="str">
        <f t="shared" si="403"/>
        <v>Temperature</v>
      </c>
      <c r="AI2711" s="17"/>
      <c r="AJ2711" s="18"/>
      <c r="AK2711" s="19"/>
      <c r="AQ2711" s="37"/>
      <c r="AR2711" s="34"/>
      <c r="AS2711" s="34"/>
      <c r="AT2711" s="34"/>
      <c r="AU2711" s="34"/>
      <c r="AV2711" s="34"/>
      <c r="AW2711" s="34"/>
      <c r="AX2711" s="223">
        <v>130312</v>
      </c>
      <c r="AY2711" s="6">
        <v>16</v>
      </c>
      <c r="AZ2711" s="6">
        <v>253</v>
      </c>
      <c r="BA2711" s="87" t="s">
        <v>2365</v>
      </c>
      <c r="BB2711" s="39" t="s">
        <v>2582</v>
      </c>
      <c r="BC2711" s="84" t="s">
        <v>2359</v>
      </c>
      <c r="BJ2711" s="47" t="s">
        <v>2493</v>
      </c>
      <c r="BL2711" s="42" t="s">
        <v>2494</v>
      </c>
      <c r="BM2711" s="43" t="s">
        <v>2495</v>
      </c>
      <c r="BO2711" s="17">
        <v>61600</v>
      </c>
      <c r="BP2711" s="18" t="s">
        <v>360</v>
      </c>
    </row>
    <row r="2712" spans="1:68" ht="15" customHeight="1" thickBot="1" x14ac:dyDescent="0.35">
      <c r="A2712" s="116">
        <v>2711</v>
      </c>
      <c r="H2712" s="121" t="s">
        <v>2589</v>
      </c>
      <c r="I2712" s="117">
        <v>8</v>
      </c>
      <c r="J2712" s="119" t="s">
        <v>2590</v>
      </c>
      <c r="K2712" s="120" t="s">
        <v>2591</v>
      </c>
      <c r="L2712" s="120" t="s">
        <v>2473</v>
      </c>
      <c r="M2712" s="120" t="s">
        <v>2592</v>
      </c>
      <c r="N2712" s="120" t="s">
        <v>2474</v>
      </c>
      <c r="O2712" s="120" t="s">
        <v>2593</v>
      </c>
      <c r="P2712" s="120" t="s">
        <v>2588</v>
      </c>
      <c r="Q2712" s="120" t="s">
        <v>2588</v>
      </c>
      <c r="R2712" s="6">
        <f t="shared" si="395"/>
        <v>2</v>
      </c>
      <c r="S2712" s="6">
        <f t="shared" si="396"/>
        <v>1</v>
      </c>
      <c r="T2712" s="7">
        <f t="shared" si="397"/>
        <v>130306</v>
      </c>
      <c r="U2712" s="122" t="str">
        <f t="shared" si="398"/>
        <v>1FD02</v>
      </c>
      <c r="V2712" s="10">
        <f t="shared" si="399"/>
        <v>253</v>
      </c>
      <c r="W2712" s="10">
        <f t="shared" si="400"/>
        <v>2</v>
      </c>
      <c r="X2712" s="11">
        <f t="shared" si="401"/>
        <v>3</v>
      </c>
      <c r="Y2712" s="11">
        <f t="shared" si="402"/>
        <v>253</v>
      </c>
      <c r="Z2712" s="12" t="str">
        <f t="shared" si="403"/>
        <v>Wind Data</v>
      </c>
      <c r="AI2712" s="17"/>
      <c r="AJ2712" s="18"/>
      <c r="AK2712" s="19"/>
      <c r="AL2712" s="21"/>
      <c r="AM2712" s="21"/>
      <c r="AN2712" s="21"/>
      <c r="AO2712" s="21"/>
      <c r="AP2712" s="20"/>
      <c r="AQ2712" s="22"/>
      <c r="AR2712" s="20"/>
      <c r="AS2712" s="20"/>
      <c r="AT2712" s="20"/>
      <c r="AU2712" s="20"/>
      <c r="AV2712" s="20"/>
      <c r="AW2712" s="20"/>
      <c r="AX2712" s="222">
        <v>130306</v>
      </c>
      <c r="AY2712" s="6">
        <v>3</v>
      </c>
      <c r="AZ2712" s="6">
        <v>253</v>
      </c>
      <c r="BA2712" s="87" t="s">
        <v>2496</v>
      </c>
      <c r="BB2712" s="39" t="s">
        <v>2583</v>
      </c>
      <c r="BC2712" s="84" t="s">
        <v>2349</v>
      </c>
      <c r="BD2712" s="38" t="s">
        <v>2497</v>
      </c>
      <c r="BE2712" s="39" t="s">
        <v>2584</v>
      </c>
      <c r="BF2712" s="90" t="s">
        <v>2498</v>
      </c>
      <c r="BJ2712" s="47" t="s">
        <v>2499</v>
      </c>
      <c r="BL2712" s="42" t="s">
        <v>2500</v>
      </c>
      <c r="BM2712" s="43" t="s">
        <v>2495</v>
      </c>
      <c r="BO2712" s="17">
        <v>61773</v>
      </c>
      <c r="BP2712" s="18" t="s">
        <v>477</v>
      </c>
    </row>
    <row r="2713" spans="1:68" ht="15" customHeight="1" thickBot="1" x14ac:dyDescent="0.35">
      <c r="A2713" s="116">
        <v>2712</v>
      </c>
      <c r="H2713" s="121" t="s">
        <v>2586</v>
      </c>
      <c r="I2713" s="117">
        <v>8</v>
      </c>
      <c r="J2713" s="119" t="s">
        <v>2471</v>
      </c>
      <c r="K2713" s="120" t="s">
        <v>2471</v>
      </c>
      <c r="L2713" s="120" t="s">
        <v>2475</v>
      </c>
      <c r="M2713" s="119" t="s">
        <v>2476</v>
      </c>
      <c r="N2713" s="119" t="s">
        <v>2477</v>
      </c>
      <c r="O2713" s="119" t="s">
        <v>2588</v>
      </c>
      <c r="P2713" s="119" t="s">
        <v>2588</v>
      </c>
      <c r="Q2713" s="119" t="s">
        <v>2588</v>
      </c>
      <c r="R2713" s="6">
        <f t="shared" si="395"/>
        <v>5</v>
      </c>
      <c r="S2713" s="6">
        <f t="shared" si="396"/>
        <v>1</v>
      </c>
      <c r="T2713" s="7">
        <f t="shared" si="397"/>
        <v>130312</v>
      </c>
      <c r="U2713" s="122" t="str">
        <f t="shared" si="398"/>
        <v>1FD08</v>
      </c>
      <c r="V2713" s="10">
        <f t="shared" si="399"/>
        <v>253</v>
      </c>
      <c r="W2713" s="10">
        <f t="shared" si="400"/>
        <v>8</v>
      </c>
      <c r="X2713" s="11">
        <f t="shared" si="401"/>
        <v>16</v>
      </c>
      <c r="Y2713" s="11">
        <f t="shared" si="402"/>
        <v>253</v>
      </c>
      <c r="Z2713" s="12" t="str">
        <f t="shared" si="403"/>
        <v>Temperature</v>
      </c>
      <c r="AI2713" s="17"/>
      <c r="AJ2713" s="18"/>
      <c r="AK2713" s="19"/>
      <c r="AQ2713" s="37"/>
      <c r="AR2713" s="34"/>
      <c r="AS2713" s="34"/>
      <c r="AT2713" s="34"/>
      <c r="AU2713" s="34"/>
      <c r="AV2713" s="34"/>
      <c r="AW2713" s="34"/>
      <c r="AX2713" s="223">
        <v>130312</v>
      </c>
      <c r="AY2713" s="6">
        <v>16</v>
      </c>
      <c r="AZ2713" s="6">
        <v>253</v>
      </c>
      <c r="BA2713" s="87" t="s">
        <v>2365</v>
      </c>
      <c r="BB2713" s="39" t="s">
        <v>2464</v>
      </c>
      <c r="BC2713" s="84" t="s">
        <v>2359</v>
      </c>
      <c r="BJ2713" s="47" t="s">
        <v>2501</v>
      </c>
      <c r="BL2713" s="42" t="s">
        <v>2494</v>
      </c>
      <c r="BM2713" s="43" t="s">
        <v>2495</v>
      </c>
      <c r="BO2713" s="17">
        <v>64425</v>
      </c>
      <c r="BP2713" s="18" t="s">
        <v>600</v>
      </c>
    </row>
    <row r="2714" spans="1:68" ht="15" customHeight="1" thickBot="1" x14ac:dyDescent="0.35">
      <c r="A2714" s="116">
        <v>2713</v>
      </c>
      <c r="H2714" s="121" t="s">
        <v>2589</v>
      </c>
      <c r="I2714" s="117">
        <v>8</v>
      </c>
      <c r="J2714" s="120" t="s">
        <v>2478</v>
      </c>
      <c r="K2714" s="119" t="s">
        <v>2479</v>
      </c>
      <c r="L2714" s="119" t="s">
        <v>2480</v>
      </c>
      <c r="M2714" s="119" t="s">
        <v>2481</v>
      </c>
      <c r="N2714" s="119" t="s">
        <v>2482</v>
      </c>
      <c r="O2714" s="120" t="s">
        <v>2483</v>
      </c>
      <c r="P2714" s="119" t="s">
        <v>2475</v>
      </c>
      <c r="Q2714" s="119" t="s">
        <v>2473</v>
      </c>
      <c r="R2714" s="6">
        <f t="shared" si="395"/>
        <v>2</v>
      </c>
      <c r="S2714" s="6">
        <f t="shared" si="396"/>
        <v>1</v>
      </c>
      <c r="T2714" s="7">
        <f t="shared" si="397"/>
        <v>130306</v>
      </c>
      <c r="U2714" s="122" t="str">
        <f t="shared" si="398"/>
        <v>1FD02</v>
      </c>
      <c r="V2714" s="10">
        <f t="shared" si="399"/>
        <v>253</v>
      </c>
      <c r="W2714" s="10">
        <f t="shared" si="400"/>
        <v>2</v>
      </c>
      <c r="X2714" s="11">
        <f t="shared" si="401"/>
        <v>3</v>
      </c>
      <c r="Y2714" s="11">
        <f t="shared" si="402"/>
        <v>253</v>
      </c>
      <c r="Z2714" s="12" t="str">
        <f t="shared" si="403"/>
        <v>Wind Data</v>
      </c>
      <c r="AI2714" s="17"/>
      <c r="AJ2714" s="18"/>
      <c r="AK2714" s="19"/>
      <c r="AL2714" s="21"/>
      <c r="AM2714" s="21"/>
      <c r="AN2714" s="21"/>
      <c r="AO2714" s="21"/>
      <c r="AP2714" s="20"/>
      <c r="AQ2714" s="22"/>
      <c r="AR2714" s="20"/>
      <c r="AS2714" s="20"/>
      <c r="AT2714" s="20"/>
      <c r="AU2714" s="20"/>
      <c r="AV2714" s="20"/>
      <c r="AW2714" s="20"/>
      <c r="AX2714" s="222">
        <v>130306</v>
      </c>
      <c r="AY2714" s="6">
        <v>3</v>
      </c>
      <c r="AZ2714" s="6">
        <v>253</v>
      </c>
      <c r="BA2714" s="87" t="s">
        <v>2496</v>
      </c>
      <c r="BB2714" s="39" t="s">
        <v>2598</v>
      </c>
      <c r="BC2714" s="84" t="s">
        <v>2349</v>
      </c>
      <c r="BD2714" s="38" t="s">
        <v>2497</v>
      </c>
      <c r="BE2714" s="39" t="s">
        <v>2599</v>
      </c>
      <c r="BF2714" s="90" t="s">
        <v>2498</v>
      </c>
      <c r="BJ2714" s="47" t="s">
        <v>2505</v>
      </c>
      <c r="BL2714" s="42" t="s">
        <v>2500</v>
      </c>
      <c r="BM2714" s="43" t="s">
        <v>2495</v>
      </c>
      <c r="BO2714" s="17">
        <v>64556</v>
      </c>
      <c r="BP2714" s="18" t="s">
        <v>720</v>
      </c>
    </row>
    <row r="2715" spans="1:68" ht="15" customHeight="1" thickBot="1" x14ac:dyDescent="0.35">
      <c r="A2715" s="116">
        <v>2714</v>
      </c>
      <c r="H2715" s="121" t="s">
        <v>2503</v>
      </c>
      <c r="I2715" s="117">
        <v>8</v>
      </c>
      <c r="J2715" s="119" t="s">
        <v>2471</v>
      </c>
      <c r="K2715" s="119" t="s">
        <v>2481</v>
      </c>
      <c r="L2715" s="119" t="s">
        <v>2480</v>
      </c>
      <c r="M2715" s="120" t="s">
        <v>2479</v>
      </c>
      <c r="N2715" s="120" t="s">
        <v>2478</v>
      </c>
      <c r="O2715" s="119" t="s">
        <v>2588</v>
      </c>
      <c r="P2715" s="119" t="s">
        <v>2588</v>
      </c>
      <c r="Q2715" s="119" t="s">
        <v>2588</v>
      </c>
      <c r="R2715" s="6">
        <f t="shared" si="395"/>
        <v>5</v>
      </c>
      <c r="S2715" s="6">
        <f t="shared" si="396"/>
        <v>1</v>
      </c>
      <c r="T2715" s="7">
        <f t="shared" si="397"/>
        <v>130312</v>
      </c>
      <c r="U2715" s="122" t="str">
        <f t="shared" si="398"/>
        <v>1FD08</v>
      </c>
      <c r="V2715" s="10">
        <f t="shared" si="399"/>
        <v>253</v>
      </c>
      <c r="W2715" s="10">
        <f t="shared" si="400"/>
        <v>8</v>
      </c>
      <c r="X2715" s="11">
        <f t="shared" si="401"/>
        <v>16</v>
      </c>
      <c r="Y2715" s="11">
        <f t="shared" si="402"/>
        <v>253</v>
      </c>
      <c r="Z2715" s="12" t="str">
        <f t="shared" si="403"/>
        <v>Temperature</v>
      </c>
      <c r="AI2715" s="17"/>
      <c r="AJ2715" s="18"/>
      <c r="AK2715" s="19"/>
      <c r="AQ2715" s="37"/>
      <c r="AR2715" s="34"/>
      <c r="AS2715" s="34"/>
      <c r="AT2715" s="34"/>
      <c r="AU2715" s="34"/>
      <c r="AV2715" s="34"/>
      <c r="AW2715" s="34"/>
      <c r="AX2715" s="223">
        <v>130312</v>
      </c>
      <c r="AY2715" s="6">
        <v>16</v>
      </c>
      <c r="AZ2715" s="6">
        <v>253</v>
      </c>
      <c r="BA2715" s="87" t="s">
        <v>2365</v>
      </c>
      <c r="BB2715" s="39" t="s">
        <v>2600</v>
      </c>
      <c r="BC2715" s="84" t="s">
        <v>2359</v>
      </c>
      <c r="BJ2715" s="47" t="s">
        <v>2601</v>
      </c>
      <c r="BL2715" s="42" t="s">
        <v>2494</v>
      </c>
      <c r="BM2715" s="43" t="s">
        <v>2495</v>
      </c>
      <c r="BO2715" s="17">
        <v>64738</v>
      </c>
      <c r="BP2715" s="18" t="s">
        <v>854</v>
      </c>
    </row>
    <row r="2716" spans="1:68" ht="15" customHeight="1" thickBot="1" x14ac:dyDescent="0.35">
      <c r="A2716" s="116">
        <v>2715</v>
      </c>
      <c r="H2716" s="121" t="s">
        <v>2503</v>
      </c>
      <c r="I2716" s="117">
        <v>8</v>
      </c>
      <c r="J2716" s="119" t="s">
        <v>2471</v>
      </c>
      <c r="K2716" s="120" t="s">
        <v>2471</v>
      </c>
      <c r="L2716" s="119" t="s">
        <v>2472</v>
      </c>
      <c r="M2716" s="119" t="s">
        <v>2594</v>
      </c>
      <c r="N2716" s="120" t="s">
        <v>2473</v>
      </c>
      <c r="O2716" s="119" t="s">
        <v>2472</v>
      </c>
      <c r="P2716" s="119" t="s">
        <v>2475</v>
      </c>
      <c r="Q2716" s="119" t="s">
        <v>2483</v>
      </c>
      <c r="R2716" s="6">
        <f t="shared" si="395"/>
        <v>5</v>
      </c>
      <c r="S2716" s="6">
        <f t="shared" si="396"/>
        <v>1</v>
      </c>
      <c r="T2716" s="7">
        <f t="shared" si="397"/>
        <v>130312</v>
      </c>
      <c r="U2716" s="122" t="str">
        <f t="shared" si="398"/>
        <v>1FD08</v>
      </c>
      <c r="V2716" s="10">
        <f t="shared" si="399"/>
        <v>253</v>
      </c>
      <c r="W2716" s="10">
        <f t="shared" si="400"/>
        <v>8</v>
      </c>
      <c r="X2716" s="11">
        <f t="shared" si="401"/>
        <v>16</v>
      </c>
      <c r="Y2716" s="11">
        <f t="shared" si="402"/>
        <v>253</v>
      </c>
      <c r="Z2716" s="12" t="str">
        <f t="shared" si="403"/>
        <v>Temperature</v>
      </c>
      <c r="AI2716" s="17"/>
      <c r="AJ2716" s="18"/>
      <c r="AK2716" s="19"/>
      <c r="AL2716" s="21"/>
      <c r="AM2716" s="21"/>
      <c r="AN2716" s="21"/>
      <c r="AO2716" s="21"/>
      <c r="AP2716" s="20"/>
      <c r="AQ2716" s="22"/>
      <c r="AR2716" s="20"/>
      <c r="AS2716" s="20"/>
      <c r="AT2716" s="20"/>
      <c r="AU2716" s="20"/>
      <c r="AV2716" s="20"/>
      <c r="AW2716" s="20"/>
      <c r="AX2716" s="222">
        <v>130312</v>
      </c>
      <c r="AY2716" s="6">
        <v>16</v>
      </c>
      <c r="AZ2716" s="6">
        <v>253</v>
      </c>
      <c r="BA2716" s="87" t="s">
        <v>2365</v>
      </c>
      <c r="BB2716" s="39" t="s">
        <v>2585</v>
      </c>
      <c r="BC2716" s="84" t="s">
        <v>2359</v>
      </c>
      <c r="BJ2716" s="47" t="s">
        <v>2493</v>
      </c>
      <c r="BL2716" s="42" t="s">
        <v>2494</v>
      </c>
      <c r="BM2716" s="43" t="s">
        <v>2495</v>
      </c>
      <c r="BO2716" s="17">
        <v>64862</v>
      </c>
      <c r="BP2716" s="18" t="s">
        <v>978</v>
      </c>
    </row>
    <row r="2717" spans="1:68" ht="15" customHeight="1" thickBot="1" x14ac:dyDescent="0.35">
      <c r="A2717" s="116">
        <v>2716</v>
      </c>
      <c r="H2717" s="121" t="s">
        <v>2503</v>
      </c>
      <c r="I2717" s="117">
        <v>7</v>
      </c>
      <c r="J2717" s="119" t="s">
        <v>2484</v>
      </c>
      <c r="K2717" s="119" t="s">
        <v>2594</v>
      </c>
      <c r="L2717" s="120" t="s">
        <v>2481</v>
      </c>
      <c r="M2717" s="119" t="s">
        <v>2480</v>
      </c>
      <c r="N2717" s="119" t="s">
        <v>2479</v>
      </c>
      <c r="O2717" s="119" t="s">
        <v>2504</v>
      </c>
      <c r="P2717" s="119" t="s">
        <v>2475</v>
      </c>
      <c r="Q2717" s="119" t="s">
        <v>2485</v>
      </c>
      <c r="R2717" s="6">
        <f t="shared" si="395"/>
        <v>5</v>
      </c>
      <c r="S2717" s="6">
        <f t="shared" si="396"/>
        <v>1</v>
      </c>
      <c r="T2717" s="7">
        <f t="shared" si="397"/>
        <v>130312</v>
      </c>
      <c r="U2717" s="122" t="str">
        <f t="shared" si="398"/>
        <v>1FD08</v>
      </c>
      <c r="V2717" s="10">
        <f t="shared" si="399"/>
        <v>253</v>
      </c>
      <c r="W2717" s="10">
        <f t="shared" si="400"/>
        <v>8</v>
      </c>
      <c r="X2717" s="11">
        <f t="shared" si="401"/>
        <v>16</v>
      </c>
      <c r="Y2717" s="11">
        <f t="shared" si="402"/>
        <v>253</v>
      </c>
      <c r="Z2717" s="12" t="str">
        <f t="shared" si="403"/>
        <v>Temperature</v>
      </c>
      <c r="AI2717" s="17"/>
      <c r="AJ2717" s="18"/>
      <c r="AK2717" s="19"/>
      <c r="AQ2717" s="37"/>
      <c r="AR2717" s="34"/>
      <c r="AS2717" s="34"/>
      <c r="AT2717" s="34"/>
      <c r="AU2717" s="34"/>
      <c r="AV2717" s="34"/>
      <c r="AW2717" s="34"/>
      <c r="AX2717" s="223">
        <v>130312</v>
      </c>
      <c r="AY2717" s="6">
        <v>16</v>
      </c>
      <c r="AZ2717" s="6">
        <v>253</v>
      </c>
      <c r="BA2717" s="87" t="s">
        <v>2365</v>
      </c>
      <c r="BB2717" s="39" t="s">
        <v>2602</v>
      </c>
      <c r="BC2717" s="84" t="s">
        <v>2359</v>
      </c>
      <c r="BJ2717" s="47" t="s">
        <v>2603</v>
      </c>
      <c r="BL2717" s="42" t="s">
        <v>2494</v>
      </c>
      <c r="BM2717" s="43" t="s">
        <v>2495</v>
      </c>
      <c r="BO2717" s="17">
        <v>64975</v>
      </c>
      <c r="BP2717" s="18" t="s">
        <v>1091</v>
      </c>
    </row>
    <row r="2718" spans="1:68" ht="15" customHeight="1" thickBot="1" x14ac:dyDescent="0.35">
      <c r="A2718" s="116">
        <v>2717</v>
      </c>
      <c r="H2718" s="121" t="s">
        <v>2595</v>
      </c>
      <c r="I2718" s="117">
        <v>8</v>
      </c>
      <c r="J2718" s="119" t="s">
        <v>2471</v>
      </c>
      <c r="K2718" s="119" t="s">
        <v>2471</v>
      </c>
      <c r="L2718" s="120" t="s">
        <v>2472</v>
      </c>
      <c r="M2718" s="119" t="s">
        <v>2594</v>
      </c>
      <c r="N2718" s="119" t="s">
        <v>2486</v>
      </c>
      <c r="O2718" s="119" t="s">
        <v>2588</v>
      </c>
      <c r="P2718" s="119" t="s">
        <v>2588</v>
      </c>
      <c r="Q2718" s="119" t="s">
        <v>2588</v>
      </c>
      <c r="R2718" s="6">
        <f t="shared" si="395"/>
        <v>5</v>
      </c>
      <c r="S2718" s="6">
        <f t="shared" si="396"/>
        <v>1</v>
      </c>
      <c r="T2718" s="7">
        <f t="shared" si="397"/>
        <v>130312</v>
      </c>
      <c r="U2718" s="122" t="str">
        <f t="shared" si="398"/>
        <v>1FD08</v>
      </c>
      <c r="V2718" s="10">
        <f t="shared" si="399"/>
        <v>253</v>
      </c>
      <c r="W2718" s="10">
        <f t="shared" si="400"/>
        <v>8</v>
      </c>
      <c r="X2718" s="11">
        <f t="shared" si="401"/>
        <v>25</v>
      </c>
      <c r="Y2718" s="11">
        <f t="shared" si="402"/>
        <v>253</v>
      </c>
      <c r="Z2718" s="12" t="str">
        <f t="shared" si="403"/>
        <v>Temperature</v>
      </c>
      <c r="AI2718" s="17"/>
      <c r="AJ2718" s="18"/>
      <c r="AK2718" s="19"/>
      <c r="AL2718" s="21"/>
      <c r="AM2718" s="21"/>
      <c r="AN2718" s="21"/>
      <c r="AO2718" s="21"/>
      <c r="AP2718" s="20"/>
      <c r="AQ2718" s="22"/>
      <c r="AR2718" s="20"/>
      <c r="AS2718" s="20"/>
      <c r="AT2718" s="20"/>
      <c r="AU2718" s="20"/>
      <c r="AV2718" s="20"/>
      <c r="AW2718" s="20"/>
      <c r="AX2718" s="222">
        <v>130312</v>
      </c>
      <c r="AY2718" s="6">
        <v>25</v>
      </c>
      <c r="AZ2718" s="6">
        <v>253</v>
      </c>
      <c r="BA2718" s="87" t="s">
        <v>2365</v>
      </c>
      <c r="BB2718" s="39" t="s">
        <v>2467</v>
      </c>
      <c r="BC2718" s="84" t="s">
        <v>2359</v>
      </c>
      <c r="BJ2718" s="47" t="s">
        <v>2493</v>
      </c>
      <c r="BL2718" s="42" t="s">
        <v>2604</v>
      </c>
      <c r="BM2718" s="43" t="s">
        <v>2495</v>
      </c>
      <c r="BO2718" s="17">
        <v>65095</v>
      </c>
      <c r="BP2718" s="18" t="s">
        <v>1211</v>
      </c>
    </row>
    <row r="2719" spans="1:68" ht="15" customHeight="1" thickBot="1" x14ac:dyDescent="0.35">
      <c r="A2719" s="116">
        <v>2718</v>
      </c>
      <c r="H2719" s="121" t="s">
        <v>2487</v>
      </c>
      <c r="I2719" s="117">
        <v>8</v>
      </c>
      <c r="J2719" s="119" t="s">
        <v>2488</v>
      </c>
      <c r="K2719" s="119" t="s">
        <v>2489</v>
      </c>
      <c r="L2719" s="119" t="s">
        <v>2473</v>
      </c>
      <c r="M2719" s="119" t="s">
        <v>2490</v>
      </c>
      <c r="N2719" s="119" t="s">
        <v>2491</v>
      </c>
      <c r="O2719" s="119" t="s">
        <v>2492</v>
      </c>
      <c r="P2719" s="119" t="s">
        <v>2596</v>
      </c>
      <c r="Q2719" s="120" t="s">
        <v>2597</v>
      </c>
      <c r="R2719" s="6">
        <f t="shared" si="395"/>
        <v>2</v>
      </c>
      <c r="S2719" s="6">
        <f t="shared" si="396"/>
        <v>1</v>
      </c>
      <c r="T2719" s="7">
        <f t="shared" si="397"/>
        <v>130306</v>
      </c>
      <c r="U2719" s="122" t="str">
        <f t="shared" si="398"/>
        <v>1FD02</v>
      </c>
      <c r="V2719" s="10">
        <f t="shared" si="399"/>
        <v>253</v>
      </c>
      <c r="W2719" s="10">
        <f t="shared" si="400"/>
        <v>2</v>
      </c>
      <c r="X2719" s="11">
        <f t="shared" si="401"/>
        <v>3</v>
      </c>
      <c r="Y2719" s="11">
        <f t="shared" si="402"/>
        <v>253</v>
      </c>
      <c r="Z2719" s="12" t="str">
        <f t="shared" si="403"/>
        <v>Wind Data</v>
      </c>
      <c r="AI2719" s="17"/>
      <c r="AJ2719" s="18"/>
      <c r="AK2719" s="19"/>
      <c r="AQ2719" s="37"/>
      <c r="AR2719" s="34"/>
      <c r="AS2719" s="34"/>
      <c r="AT2719" s="34"/>
      <c r="AU2719" s="34"/>
      <c r="AV2719" s="34"/>
      <c r="AW2719" s="34"/>
      <c r="AX2719" s="223">
        <v>130306</v>
      </c>
      <c r="AY2719" s="6">
        <v>3</v>
      </c>
      <c r="AZ2719" s="6">
        <v>253</v>
      </c>
      <c r="BA2719" s="87" t="s">
        <v>2496</v>
      </c>
      <c r="BB2719" s="39" t="s">
        <v>2468</v>
      </c>
      <c r="BC2719" s="84" t="s">
        <v>2349</v>
      </c>
      <c r="BD2719" s="38" t="s">
        <v>2497</v>
      </c>
      <c r="BE2719" s="39" t="s">
        <v>2469</v>
      </c>
      <c r="BF2719" s="90" t="s">
        <v>2498</v>
      </c>
      <c r="BJ2719" s="47" t="s">
        <v>2499</v>
      </c>
      <c r="BL2719" s="42" t="s">
        <v>2500</v>
      </c>
      <c r="BM2719" s="43" t="s">
        <v>2495</v>
      </c>
      <c r="BO2719" s="17">
        <v>65214</v>
      </c>
      <c r="BP2719" s="18" t="s">
        <v>1330</v>
      </c>
    </row>
    <row r="2720" spans="1:68" ht="15" customHeight="1" thickBot="1" x14ac:dyDescent="0.35">
      <c r="A2720" s="116">
        <v>2719</v>
      </c>
      <c r="H2720" s="121" t="s">
        <v>2586</v>
      </c>
      <c r="I2720" s="117">
        <v>8</v>
      </c>
      <c r="J2720" s="119" t="s">
        <v>2471</v>
      </c>
      <c r="K2720" s="119" t="s">
        <v>2471</v>
      </c>
      <c r="L2720" s="119" t="s">
        <v>2472</v>
      </c>
      <c r="M2720" s="119" t="s">
        <v>2587</v>
      </c>
      <c r="N2720" s="119" t="s">
        <v>2502</v>
      </c>
      <c r="O2720" s="120" t="s">
        <v>2588</v>
      </c>
      <c r="P2720" s="120" t="s">
        <v>2588</v>
      </c>
      <c r="Q2720" s="120" t="s">
        <v>2588</v>
      </c>
      <c r="R2720" s="6">
        <f t="shared" si="395"/>
        <v>5</v>
      </c>
      <c r="S2720" s="6">
        <f t="shared" si="396"/>
        <v>1</v>
      </c>
      <c r="T2720" s="7">
        <f t="shared" si="397"/>
        <v>130312</v>
      </c>
      <c r="U2720" s="122" t="str">
        <f t="shared" si="398"/>
        <v>1FD08</v>
      </c>
      <c r="V2720" s="10">
        <f t="shared" si="399"/>
        <v>253</v>
      </c>
      <c r="W2720" s="10">
        <f t="shared" si="400"/>
        <v>8</v>
      </c>
      <c r="X2720" s="11">
        <f t="shared" si="401"/>
        <v>16</v>
      </c>
      <c r="Y2720" s="11">
        <f t="shared" si="402"/>
        <v>253</v>
      </c>
      <c r="Z2720" s="12" t="str">
        <f t="shared" si="403"/>
        <v>Temperature</v>
      </c>
      <c r="AI2720" s="17"/>
      <c r="AJ2720" s="18"/>
      <c r="AK2720" s="19"/>
      <c r="AL2720" s="21"/>
      <c r="AM2720" s="21"/>
      <c r="AN2720" s="21"/>
      <c r="AO2720" s="21"/>
      <c r="AP2720" s="20"/>
      <c r="AQ2720" s="22"/>
      <c r="AR2720" s="20"/>
      <c r="AS2720" s="20"/>
      <c r="AT2720" s="20"/>
      <c r="AU2720" s="20"/>
      <c r="AV2720" s="20"/>
      <c r="AW2720" s="20"/>
      <c r="AX2720" s="222">
        <v>130312</v>
      </c>
      <c r="AY2720" s="6">
        <v>16</v>
      </c>
      <c r="AZ2720" s="6">
        <v>253</v>
      </c>
      <c r="BA2720" s="87" t="s">
        <v>2365</v>
      </c>
      <c r="BB2720" s="39" t="s">
        <v>2582</v>
      </c>
      <c r="BC2720" s="84" t="s">
        <v>2359</v>
      </c>
      <c r="BJ2720" s="47" t="s">
        <v>2493</v>
      </c>
      <c r="BL2720" s="42" t="s">
        <v>2494</v>
      </c>
      <c r="BM2720" s="43" t="s">
        <v>2495</v>
      </c>
      <c r="BO2720" s="17">
        <v>65358</v>
      </c>
      <c r="BP2720" s="18" t="s">
        <v>1396</v>
      </c>
    </row>
    <row r="2721" spans="1:68" ht="15" customHeight="1" thickBot="1" x14ac:dyDescent="0.35">
      <c r="A2721" s="116">
        <v>2720</v>
      </c>
      <c r="H2721" s="121" t="s">
        <v>2589</v>
      </c>
      <c r="I2721" s="117">
        <v>8</v>
      </c>
      <c r="J2721" s="119" t="s">
        <v>2590</v>
      </c>
      <c r="K2721" s="119" t="s">
        <v>2591</v>
      </c>
      <c r="L2721" s="119" t="s">
        <v>2473</v>
      </c>
      <c r="M2721" s="119" t="s">
        <v>2592</v>
      </c>
      <c r="N2721" s="119" t="s">
        <v>2474</v>
      </c>
      <c r="O2721" s="120" t="s">
        <v>2593</v>
      </c>
      <c r="P2721" s="120" t="s">
        <v>2588</v>
      </c>
      <c r="Q2721" s="120" t="s">
        <v>2588</v>
      </c>
      <c r="R2721" s="6">
        <f t="shared" si="395"/>
        <v>2</v>
      </c>
      <c r="S2721" s="6">
        <f t="shared" si="396"/>
        <v>1</v>
      </c>
      <c r="T2721" s="7">
        <f t="shared" si="397"/>
        <v>130306</v>
      </c>
      <c r="U2721" s="122" t="str">
        <f t="shared" si="398"/>
        <v>1FD02</v>
      </c>
      <c r="V2721" s="10">
        <f t="shared" si="399"/>
        <v>253</v>
      </c>
      <c r="W2721" s="10">
        <f t="shared" si="400"/>
        <v>2</v>
      </c>
      <c r="X2721" s="11">
        <f t="shared" si="401"/>
        <v>3</v>
      </c>
      <c r="Y2721" s="11">
        <f t="shared" si="402"/>
        <v>253</v>
      </c>
      <c r="Z2721" s="12" t="str">
        <f t="shared" si="403"/>
        <v>Wind Data</v>
      </c>
      <c r="AI2721" s="17"/>
      <c r="AJ2721" s="18"/>
      <c r="AK2721" s="19"/>
      <c r="AQ2721" s="37"/>
      <c r="AR2721" s="34"/>
      <c r="AS2721" s="34"/>
      <c r="AT2721" s="34"/>
      <c r="AU2721" s="34"/>
      <c r="AV2721" s="34"/>
      <c r="AW2721" s="34"/>
      <c r="AX2721" s="223">
        <v>130306</v>
      </c>
      <c r="AY2721" s="6">
        <v>3</v>
      </c>
      <c r="AZ2721" s="6">
        <v>253</v>
      </c>
      <c r="BA2721" s="87" t="s">
        <v>2496</v>
      </c>
      <c r="BB2721" s="39" t="s">
        <v>2583</v>
      </c>
      <c r="BC2721" s="84" t="s">
        <v>2349</v>
      </c>
      <c r="BD2721" s="38" t="s">
        <v>2497</v>
      </c>
      <c r="BE2721" s="39" t="s">
        <v>2584</v>
      </c>
      <c r="BF2721" s="90" t="s">
        <v>2498</v>
      </c>
      <c r="BJ2721" s="47" t="s">
        <v>2499</v>
      </c>
      <c r="BL2721" s="42" t="s">
        <v>2500</v>
      </c>
      <c r="BM2721" s="43" t="s">
        <v>2495</v>
      </c>
      <c r="BO2721" s="17">
        <v>65475</v>
      </c>
      <c r="BP2721" s="18" t="s">
        <v>1396</v>
      </c>
    </row>
    <row r="2722" spans="1:68" ht="15" customHeight="1" thickBot="1" x14ac:dyDescent="0.35">
      <c r="A2722" s="116">
        <v>2721</v>
      </c>
      <c r="H2722" s="121" t="s">
        <v>2586</v>
      </c>
      <c r="I2722" s="117">
        <v>8</v>
      </c>
      <c r="J2722" s="119" t="s">
        <v>2471</v>
      </c>
      <c r="K2722" s="120" t="s">
        <v>2471</v>
      </c>
      <c r="L2722" s="119" t="s">
        <v>2475</v>
      </c>
      <c r="M2722" s="119" t="s">
        <v>2476</v>
      </c>
      <c r="N2722" s="119" t="s">
        <v>2477</v>
      </c>
      <c r="O2722" s="119" t="s">
        <v>2588</v>
      </c>
      <c r="P2722" s="119" t="s">
        <v>2588</v>
      </c>
      <c r="Q2722" s="119" t="s">
        <v>2588</v>
      </c>
      <c r="R2722" s="6">
        <f t="shared" si="395"/>
        <v>5</v>
      </c>
      <c r="S2722" s="6">
        <f t="shared" si="396"/>
        <v>1</v>
      </c>
      <c r="T2722" s="7">
        <f t="shared" si="397"/>
        <v>130312</v>
      </c>
      <c r="U2722" s="122" t="str">
        <f t="shared" si="398"/>
        <v>1FD08</v>
      </c>
      <c r="V2722" s="10">
        <f t="shared" si="399"/>
        <v>253</v>
      </c>
      <c r="W2722" s="10">
        <f t="shared" si="400"/>
        <v>8</v>
      </c>
      <c r="X2722" s="11">
        <f t="shared" si="401"/>
        <v>16</v>
      </c>
      <c r="Y2722" s="11">
        <f t="shared" si="402"/>
        <v>253</v>
      </c>
      <c r="Z2722" s="12" t="str">
        <f t="shared" si="403"/>
        <v>Temperature</v>
      </c>
      <c r="AI2722" s="17"/>
      <c r="AJ2722" s="18"/>
      <c r="AK2722" s="19"/>
      <c r="AL2722" s="21"/>
      <c r="AM2722" s="21"/>
      <c r="AN2722" s="21"/>
      <c r="AO2722" s="21"/>
      <c r="AP2722" s="20"/>
      <c r="AQ2722" s="22"/>
      <c r="AR2722" s="20"/>
      <c r="AS2722" s="20"/>
      <c r="AT2722" s="20"/>
      <c r="AU2722" s="20"/>
      <c r="AV2722" s="20"/>
      <c r="AW2722" s="20"/>
      <c r="AX2722" s="222">
        <v>130312</v>
      </c>
      <c r="AY2722" s="6">
        <v>16</v>
      </c>
      <c r="AZ2722" s="6">
        <v>253</v>
      </c>
      <c r="BA2722" s="87" t="s">
        <v>2365</v>
      </c>
      <c r="BB2722" s="39" t="s">
        <v>2464</v>
      </c>
      <c r="BC2722" s="84" t="s">
        <v>2359</v>
      </c>
      <c r="BJ2722" s="47" t="s">
        <v>2501</v>
      </c>
      <c r="BL2722" s="42" t="s">
        <v>2494</v>
      </c>
      <c r="BM2722" s="43" t="s">
        <v>2495</v>
      </c>
      <c r="BO2722" s="17">
        <v>127496</v>
      </c>
      <c r="BP2722" s="18" t="s">
        <v>1425</v>
      </c>
    </row>
    <row r="2723" spans="1:68" ht="15" customHeight="1" thickBot="1" x14ac:dyDescent="0.35">
      <c r="A2723" s="116">
        <v>2722</v>
      </c>
      <c r="H2723" s="121" t="s">
        <v>2589</v>
      </c>
      <c r="I2723" s="117">
        <v>8</v>
      </c>
      <c r="J2723" s="119" t="s">
        <v>2478</v>
      </c>
      <c r="K2723" s="119" t="s">
        <v>2479</v>
      </c>
      <c r="L2723" s="119" t="s">
        <v>2480</v>
      </c>
      <c r="M2723" s="119" t="s">
        <v>2481</v>
      </c>
      <c r="N2723" s="119" t="s">
        <v>2482</v>
      </c>
      <c r="O2723" s="120" t="s">
        <v>2483</v>
      </c>
      <c r="P2723" s="120" t="s">
        <v>2475</v>
      </c>
      <c r="Q2723" s="119" t="s">
        <v>2473</v>
      </c>
      <c r="R2723" s="6">
        <f t="shared" si="395"/>
        <v>2</v>
      </c>
      <c r="S2723" s="6">
        <f t="shared" si="396"/>
        <v>1</v>
      </c>
      <c r="T2723" s="7">
        <f t="shared" si="397"/>
        <v>130306</v>
      </c>
      <c r="U2723" s="122" t="str">
        <f t="shared" si="398"/>
        <v>1FD02</v>
      </c>
      <c r="V2723" s="10">
        <f t="shared" si="399"/>
        <v>253</v>
      </c>
      <c r="W2723" s="10">
        <f t="shared" si="400"/>
        <v>2</v>
      </c>
      <c r="X2723" s="11">
        <f t="shared" si="401"/>
        <v>3</v>
      </c>
      <c r="Y2723" s="11">
        <f t="shared" si="402"/>
        <v>253</v>
      </c>
      <c r="Z2723" s="12" t="str">
        <f t="shared" si="403"/>
        <v>Wind Data</v>
      </c>
      <c r="AI2723" s="17"/>
      <c r="AJ2723" s="18"/>
      <c r="AK2723" s="19"/>
      <c r="AQ2723" s="37"/>
      <c r="AR2723" s="34"/>
      <c r="AS2723" s="34"/>
      <c r="AT2723" s="34"/>
      <c r="AU2723" s="34"/>
      <c r="AV2723" s="34"/>
      <c r="AW2723" s="34"/>
      <c r="AX2723" s="223">
        <v>130306</v>
      </c>
      <c r="AY2723" s="6">
        <v>3</v>
      </c>
      <c r="AZ2723" s="6">
        <v>253</v>
      </c>
      <c r="BA2723" s="87" t="s">
        <v>2496</v>
      </c>
      <c r="BB2723" s="39" t="s">
        <v>2598</v>
      </c>
      <c r="BC2723" s="84" t="s">
        <v>2349</v>
      </c>
      <c r="BD2723" s="38" t="s">
        <v>2497</v>
      </c>
      <c r="BE2723" s="39" t="s">
        <v>2599</v>
      </c>
      <c r="BF2723" s="90" t="s">
        <v>2498</v>
      </c>
      <c r="BJ2723" s="47" t="s">
        <v>2505</v>
      </c>
      <c r="BL2723" s="42" t="s">
        <v>2500</v>
      </c>
      <c r="BM2723" s="43" t="s">
        <v>2495</v>
      </c>
      <c r="BO2723" s="17">
        <v>130831</v>
      </c>
      <c r="BP2723" s="18" t="s">
        <v>1526</v>
      </c>
    </row>
    <row r="2724" spans="1:68" ht="15" customHeight="1" thickBot="1" x14ac:dyDescent="0.35">
      <c r="A2724" s="116">
        <v>2723</v>
      </c>
      <c r="H2724" s="121" t="s">
        <v>2503</v>
      </c>
      <c r="I2724" s="117">
        <v>8</v>
      </c>
      <c r="J2724" s="119" t="s">
        <v>2471</v>
      </c>
      <c r="K2724" s="119" t="s">
        <v>2481</v>
      </c>
      <c r="L2724" s="119" t="s">
        <v>2480</v>
      </c>
      <c r="M2724" s="119" t="s">
        <v>2479</v>
      </c>
      <c r="N2724" s="119" t="s">
        <v>2478</v>
      </c>
      <c r="O2724" s="119" t="s">
        <v>2588</v>
      </c>
      <c r="P2724" s="119" t="s">
        <v>2588</v>
      </c>
      <c r="Q2724" s="119" t="s">
        <v>2588</v>
      </c>
      <c r="R2724" s="6">
        <f t="shared" si="395"/>
        <v>5</v>
      </c>
      <c r="S2724" s="6">
        <f t="shared" si="396"/>
        <v>1</v>
      </c>
      <c r="T2724" s="7">
        <f t="shared" si="397"/>
        <v>130312</v>
      </c>
      <c r="U2724" s="122" t="str">
        <f t="shared" si="398"/>
        <v>1FD08</v>
      </c>
      <c r="V2724" s="10">
        <f t="shared" si="399"/>
        <v>253</v>
      </c>
      <c r="W2724" s="10">
        <f t="shared" si="400"/>
        <v>8</v>
      </c>
      <c r="X2724" s="11">
        <f t="shared" si="401"/>
        <v>16</v>
      </c>
      <c r="Y2724" s="11">
        <f t="shared" si="402"/>
        <v>253</v>
      </c>
      <c r="Z2724" s="12" t="str">
        <f t="shared" si="403"/>
        <v>Temperature</v>
      </c>
      <c r="AI2724" s="17"/>
      <c r="AJ2724" s="18"/>
      <c r="AK2724" s="19"/>
      <c r="AL2724" s="21"/>
      <c r="AM2724" s="21"/>
      <c r="AN2724" s="21"/>
      <c r="AO2724" s="21"/>
      <c r="AP2724" s="20"/>
      <c r="AQ2724" s="22"/>
      <c r="AR2724" s="20"/>
      <c r="AS2724" s="20"/>
      <c r="AT2724" s="20"/>
      <c r="AU2724" s="20"/>
      <c r="AV2724" s="20"/>
      <c r="AW2724" s="20"/>
      <c r="AX2724" s="222">
        <v>130312</v>
      </c>
      <c r="AY2724" s="6">
        <v>16</v>
      </c>
      <c r="AZ2724" s="6">
        <v>253</v>
      </c>
      <c r="BA2724" s="87" t="s">
        <v>2365</v>
      </c>
      <c r="BB2724" s="39" t="s">
        <v>2600</v>
      </c>
      <c r="BC2724" s="84" t="s">
        <v>2359</v>
      </c>
      <c r="BJ2724" s="47" t="s">
        <v>2601</v>
      </c>
      <c r="BL2724" s="42" t="s">
        <v>2494</v>
      </c>
      <c r="BM2724" s="43" t="s">
        <v>2495</v>
      </c>
      <c r="BO2724" s="17">
        <v>130946</v>
      </c>
      <c r="BP2724" s="18" t="s">
        <v>1526</v>
      </c>
    </row>
    <row r="2725" spans="1:68" ht="15" customHeight="1" thickBot="1" x14ac:dyDescent="0.35">
      <c r="A2725" s="116">
        <v>2724</v>
      </c>
      <c r="H2725" s="121" t="s">
        <v>2503</v>
      </c>
      <c r="I2725" s="117">
        <v>8</v>
      </c>
      <c r="J2725" s="119" t="s">
        <v>2471</v>
      </c>
      <c r="K2725" s="119" t="s">
        <v>2471</v>
      </c>
      <c r="L2725" s="119" t="s">
        <v>2472</v>
      </c>
      <c r="M2725" s="119" t="s">
        <v>2594</v>
      </c>
      <c r="N2725" s="119" t="s">
        <v>2473</v>
      </c>
      <c r="O2725" s="120" t="s">
        <v>2472</v>
      </c>
      <c r="P2725" s="120" t="s">
        <v>2475</v>
      </c>
      <c r="Q2725" s="119" t="s">
        <v>2483</v>
      </c>
      <c r="R2725" s="6">
        <f t="shared" si="395"/>
        <v>5</v>
      </c>
      <c r="S2725" s="6">
        <f t="shared" si="396"/>
        <v>1</v>
      </c>
      <c r="T2725" s="7">
        <f t="shared" si="397"/>
        <v>130312</v>
      </c>
      <c r="U2725" s="122" t="str">
        <f t="shared" si="398"/>
        <v>1FD08</v>
      </c>
      <c r="V2725" s="10">
        <f t="shared" si="399"/>
        <v>253</v>
      </c>
      <c r="W2725" s="10">
        <f t="shared" si="400"/>
        <v>8</v>
      </c>
      <c r="X2725" s="11">
        <f t="shared" si="401"/>
        <v>16</v>
      </c>
      <c r="Y2725" s="11">
        <f t="shared" si="402"/>
        <v>253</v>
      </c>
      <c r="Z2725" s="12" t="str">
        <f t="shared" si="403"/>
        <v>Temperature</v>
      </c>
      <c r="AI2725" s="17"/>
      <c r="AJ2725" s="18"/>
      <c r="AK2725" s="19"/>
      <c r="AQ2725" s="37"/>
      <c r="AR2725" s="34"/>
      <c r="AS2725" s="34"/>
      <c r="AT2725" s="34"/>
      <c r="AU2725" s="34"/>
      <c r="AV2725" s="34"/>
      <c r="AW2725" s="34"/>
      <c r="AX2725" s="223">
        <v>130312</v>
      </c>
      <c r="AY2725" s="6">
        <v>16</v>
      </c>
      <c r="AZ2725" s="6">
        <v>253</v>
      </c>
      <c r="BA2725" s="87" t="s">
        <v>2365</v>
      </c>
      <c r="BB2725" s="39" t="s">
        <v>2585</v>
      </c>
      <c r="BC2725" s="84" t="s">
        <v>2359</v>
      </c>
      <c r="BJ2725" s="47" t="s">
        <v>2493</v>
      </c>
      <c r="BL2725" s="42" t="s">
        <v>2494</v>
      </c>
      <c r="BM2725" s="43" t="s">
        <v>2495</v>
      </c>
      <c r="BO2725" s="17">
        <v>127745</v>
      </c>
      <c r="BP2725" s="18" t="s">
        <v>1534</v>
      </c>
    </row>
    <row r="2726" spans="1:68" ht="15" customHeight="1" thickBot="1" x14ac:dyDescent="0.35">
      <c r="A2726" s="116">
        <v>2725</v>
      </c>
      <c r="H2726" s="121" t="s">
        <v>2503</v>
      </c>
      <c r="I2726" s="117">
        <v>7</v>
      </c>
      <c r="J2726" s="119" t="s">
        <v>2484</v>
      </c>
      <c r="K2726" s="119" t="s">
        <v>2594</v>
      </c>
      <c r="L2726" s="119" t="s">
        <v>2481</v>
      </c>
      <c r="M2726" s="119" t="s">
        <v>2480</v>
      </c>
      <c r="N2726" s="119" t="s">
        <v>2479</v>
      </c>
      <c r="O2726" s="119" t="s">
        <v>2504</v>
      </c>
      <c r="P2726" s="119" t="s">
        <v>2475</v>
      </c>
      <c r="Q2726" s="119" t="s">
        <v>2485</v>
      </c>
      <c r="R2726" s="6">
        <f t="shared" si="395"/>
        <v>5</v>
      </c>
      <c r="S2726" s="6">
        <f t="shared" si="396"/>
        <v>1</v>
      </c>
      <c r="T2726" s="7">
        <f t="shared" si="397"/>
        <v>130312</v>
      </c>
      <c r="U2726" s="122" t="str">
        <f t="shared" si="398"/>
        <v>1FD08</v>
      </c>
      <c r="V2726" s="10">
        <f t="shared" si="399"/>
        <v>253</v>
      </c>
      <c r="W2726" s="10">
        <f t="shared" si="400"/>
        <v>8</v>
      </c>
      <c r="X2726" s="11">
        <f t="shared" si="401"/>
        <v>16</v>
      </c>
      <c r="Y2726" s="11">
        <f t="shared" si="402"/>
        <v>253</v>
      </c>
      <c r="Z2726" s="12" t="str">
        <f t="shared" si="403"/>
        <v>Temperature</v>
      </c>
      <c r="AI2726" s="17"/>
      <c r="AJ2726" s="18"/>
      <c r="AK2726" s="19"/>
      <c r="AL2726" s="21"/>
      <c r="AM2726" s="21"/>
      <c r="AN2726" s="21"/>
      <c r="AO2726" s="21"/>
      <c r="AP2726" s="20"/>
      <c r="AQ2726" s="22"/>
      <c r="AR2726" s="20"/>
      <c r="AS2726" s="20"/>
      <c r="AT2726" s="20"/>
      <c r="AU2726" s="20"/>
      <c r="AV2726" s="20"/>
      <c r="AW2726" s="20"/>
      <c r="AX2726" s="222">
        <v>130312</v>
      </c>
      <c r="AY2726" s="6">
        <v>16</v>
      </c>
      <c r="AZ2726" s="6">
        <v>253</v>
      </c>
      <c r="BA2726" s="87" t="s">
        <v>2365</v>
      </c>
      <c r="BB2726" s="39" t="s">
        <v>2602</v>
      </c>
      <c r="BC2726" s="84" t="s">
        <v>2359</v>
      </c>
      <c r="BJ2726" s="47" t="s">
        <v>2603</v>
      </c>
      <c r="BL2726" s="42" t="s">
        <v>2494</v>
      </c>
      <c r="BM2726" s="43" t="s">
        <v>2495</v>
      </c>
      <c r="BO2726" s="17">
        <v>61877</v>
      </c>
      <c r="BP2726" s="18" t="s">
        <v>1651</v>
      </c>
    </row>
    <row r="2727" spans="1:68" ht="15" customHeight="1" thickBot="1" x14ac:dyDescent="0.35">
      <c r="A2727" s="116">
        <v>2726</v>
      </c>
      <c r="H2727" s="121" t="s">
        <v>2595</v>
      </c>
      <c r="I2727" s="117">
        <v>8</v>
      </c>
      <c r="J2727" s="119" t="s">
        <v>2471</v>
      </c>
      <c r="K2727" s="119" t="s">
        <v>2471</v>
      </c>
      <c r="L2727" s="119" t="s">
        <v>2472</v>
      </c>
      <c r="M2727" s="119" t="s">
        <v>2594</v>
      </c>
      <c r="N2727" s="119" t="s">
        <v>2486</v>
      </c>
      <c r="O2727" s="120" t="s">
        <v>2588</v>
      </c>
      <c r="P2727" s="120" t="s">
        <v>2588</v>
      </c>
      <c r="Q2727" s="120" t="s">
        <v>2588</v>
      </c>
      <c r="R2727" s="6">
        <f t="shared" si="395"/>
        <v>5</v>
      </c>
      <c r="S2727" s="6">
        <f t="shared" si="396"/>
        <v>1</v>
      </c>
      <c r="T2727" s="7">
        <f t="shared" si="397"/>
        <v>130312</v>
      </c>
      <c r="U2727" s="122" t="str">
        <f t="shared" si="398"/>
        <v>1FD08</v>
      </c>
      <c r="V2727" s="10">
        <f t="shared" si="399"/>
        <v>253</v>
      </c>
      <c r="W2727" s="10">
        <f t="shared" si="400"/>
        <v>8</v>
      </c>
      <c r="X2727" s="11">
        <f t="shared" si="401"/>
        <v>25</v>
      </c>
      <c r="Y2727" s="11">
        <f t="shared" si="402"/>
        <v>253</v>
      </c>
      <c r="Z2727" s="12" t="str">
        <f t="shared" si="403"/>
        <v>Temperature</v>
      </c>
      <c r="AI2727" s="17"/>
      <c r="AJ2727" s="18"/>
      <c r="AK2727" s="19"/>
      <c r="AQ2727" s="37"/>
      <c r="AR2727" s="34"/>
      <c r="AS2727" s="34"/>
      <c r="AT2727" s="34"/>
      <c r="AU2727" s="34"/>
      <c r="AV2727" s="34"/>
      <c r="AW2727" s="34"/>
      <c r="AX2727" s="223">
        <v>130312</v>
      </c>
      <c r="AY2727" s="6">
        <v>25</v>
      </c>
      <c r="AZ2727" s="6">
        <v>253</v>
      </c>
      <c r="BA2727" s="87" t="s">
        <v>2365</v>
      </c>
      <c r="BB2727" s="39" t="s">
        <v>2467</v>
      </c>
      <c r="BC2727" s="84" t="s">
        <v>2359</v>
      </c>
      <c r="BJ2727" s="47" t="s">
        <v>2493</v>
      </c>
      <c r="BL2727" s="42" t="s">
        <v>2604</v>
      </c>
      <c r="BM2727" s="43" t="s">
        <v>2495</v>
      </c>
      <c r="BO2727" s="17">
        <v>62004</v>
      </c>
      <c r="BP2727" s="18" t="s">
        <v>1774</v>
      </c>
    </row>
    <row r="2728" spans="1:68" ht="15" customHeight="1" thickBot="1" x14ac:dyDescent="0.35">
      <c r="A2728" s="116">
        <v>2727</v>
      </c>
      <c r="H2728" s="121" t="s">
        <v>2487</v>
      </c>
      <c r="I2728" s="117">
        <v>8</v>
      </c>
      <c r="J2728" s="119" t="s">
        <v>2488</v>
      </c>
      <c r="K2728" s="119" t="s">
        <v>2489</v>
      </c>
      <c r="L2728" s="119" t="s">
        <v>2473</v>
      </c>
      <c r="M2728" s="119" t="s">
        <v>2490</v>
      </c>
      <c r="N2728" s="119" t="s">
        <v>2491</v>
      </c>
      <c r="O2728" s="119" t="s">
        <v>2492</v>
      </c>
      <c r="P2728" s="119" t="s">
        <v>2596</v>
      </c>
      <c r="Q2728" s="119" t="s">
        <v>2597</v>
      </c>
      <c r="R2728" s="6">
        <f t="shared" si="395"/>
        <v>2</v>
      </c>
      <c r="S2728" s="6">
        <f t="shared" si="396"/>
        <v>1</v>
      </c>
      <c r="T2728" s="7">
        <f t="shared" si="397"/>
        <v>130306</v>
      </c>
      <c r="U2728" s="122" t="str">
        <f t="shared" si="398"/>
        <v>1FD02</v>
      </c>
      <c r="V2728" s="10">
        <f t="shared" si="399"/>
        <v>253</v>
      </c>
      <c r="W2728" s="10">
        <f t="shared" si="400"/>
        <v>2</v>
      </c>
      <c r="X2728" s="11">
        <f t="shared" si="401"/>
        <v>3</v>
      </c>
      <c r="Y2728" s="11">
        <f t="shared" si="402"/>
        <v>253</v>
      </c>
      <c r="Z2728" s="12" t="str">
        <f t="shared" si="403"/>
        <v>Wind Data</v>
      </c>
      <c r="AI2728" s="17"/>
      <c r="AJ2728" s="18"/>
      <c r="AK2728" s="19"/>
      <c r="AL2728" s="21"/>
      <c r="AM2728" s="21"/>
      <c r="AN2728" s="21"/>
      <c r="AO2728" s="21"/>
      <c r="AP2728" s="20"/>
      <c r="AQ2728" s="22"/>
      <c r="AR2728" s="20"/>
      <c r="AS2728" s="20"/>
      <c r="AT2728" s="20"/>
      <c r="AU2728" s="20"/>
      <c r="AV2728" s="20"/>
      <c r="AW2728" s="20"/>
      <c r="AX2728" s="222">
        <v>130306</v>
      </c>
      <c r="AY2728" s="6">
        <v>3</v>
      </c>
      <c r="AZ2728" s="6">
        <v>253</v>
      </c>
      <c r="BA2728" s="87" t="s">
        <v>2496</v>
      </c>
      <c r="BB2728" s="39" t="s">
        <v>2468</v>
      </c>
      <c r="BC2728" s="84" t="s">
        <v>2349</v>
      </c>
      <c r="BD2728" s="38" t="s">
        <v>2497</v>
      </c>
      <c r="BE2728" s="39" t="s">
        <v>2469</v>
      </c>
      <c r="BF2728" s="90" t="s">
        <v>2498</v>
      </c>
      <c r="BJ2728" s="47" t="s">
        <v>2499</v>
      </c>
      <c r="BL2728" s="42" t="s">
        <v>2500</v>
      </c>
      <c r="BM2728" s="43" t="s">
        <v>2495</v>
      </c>
      <c r="BO2728" s="17">
        <v>62131</v>
      </c>
      <c r="BP2728" s="18" t="s">
        <v>1901</v>
      </c>
    </row>
    <row r="2729" spans="1:68" ht="15" customHeight="1" thickBot="1" x14ac:dyDescent="0.35">
      <c r="A2729" s="116">
        <v>2728</v>
      </c>
      <c r="H2729" s="121" t="s">
        <v>2586</v>
      </c>
      <c r="I2729" s="117">
        <v>8</v>
      </c>
      <c r="J2729" s="119" t="s">
        <v>2471</v>
      </c>
      <c r="K2729" s="119" t="s">
        <v>2471</v>
      </c>
      <c r="L2729" s="119" t="s">
        <v>2472</v>
      </c>
      <c r="M2729" s="119" t="s">
        <v>2587</v>
      </c>
      <c r="N2729" s="119" t="s">
        <v>2502</v>
      </c>
      <c r="O2729" s="119" t="s">
        <v>2588</v>
      </c>
      <c r="P2729" s="119" t="s">
        <v>2588</v>
      </c>
      <c r="Q2729" s="119" t="s">
        <v>2588</v>
      </c>
      <c r="R2729" s="6">
        <f t="shared" si="395"/>
        <v>5</v>
      </c>
      <c r="S2729" s="6">
        <f t="shared" si="396"/>
        <v>1</v>
      </c>
      <c r="T2729" s="7">
        <f t="shared" si="397"/>
        <v>130312</v>
      </c>
      <c r="U2729" s="122" t="str">
        <f t="shared" si="398"/>
        <v>1FD08</v>
      </c>
      <c r="V2729" s="10">
        <f t="shared" si="399"/>
        <v>253</v>
      </c>
      <c r="W2729" s="10">
        <f t="shared" si="400"/>
        <v>8</v>
      </c>
      <c r="X2729" s="11">
        <f t="shared" si="401"/>
        <v>16</v>
      </c>
      <c r="Y2729" s="11">
        <f t="shared" si="402"/>
        <v>253</v>
      </c>
      <c r="Z2729" s="12" t="str">
        <f t="shared" si="403"/>
        <v>Temperature</v>
      </c>
      <c r="AI2729" s="17"/>
      <c r="AJ2729" s="18"/>
      <c r="AK2729" s="19"/>
      <c r="AQ2729" s="37"/>
      <c r="AR2729" s="34"/>
      <c r="AS2729" s="34"/>
      <c r="AT2729" s="34"/>
      <c r="AU2729" s="34"/>
      <c r="AV2729" s="34"/>
      <c r="AW2729" s="34"/>
      <c r="AX2729" s="223">
        <v>130312</v>
      </c>
      <c r="AY2729" s="6">
        <v>16</v>
      </c>
      <c r="AZ2729" s="6">
        <v>253</v>
      </c>
      <c r="BA2729" s="87" t="s">
        <v>2365</v>
      </c>
      <c r="BB2729" s="39" t="s">
        <v>2582</v>
      </c>
      <c r="BC2729" s="84" t="s">
        <v>2359</v>
      </c>
      <c r="BJ2729" s="47" t="s">
        <v>2493</v>
      </c>
      <c r="BL2729" s="42" t="s">
        <v>2494</v>
      </c>
      <c r="BM2729" s="43" t="s">
        <v>2495</v>
      </c>
      <c r="BO2729" s="17">
        <v>62250</v>
      </c>
      <c r="BP2729" s="18" t="s">
        <v>2020</v>
      </c>
    </row>
    <row r="2730" spans="1:68" ht="15" customHeight="1" thickBot="1" x14ac:dyDescent="0.35">
      <c r="A2730" s="116">
        <v>2729</v>
      </c>
      <c r="H2730" s="121" t="s">
        <v>2589</v>
      </c>
      <c r="I2730" s="117">
        <v>8</v>
      </c>
      <c r="J2730" s="119" t="s">
        <v>2590</v>
      </c>
      <c r="K2730" s="119" t="s">
        <v>2591</v>
      </c>
      <c r="L2730" s="119" t="s">
        <v>2473</v>
      </c>
      <c r="M2730" s="119" t="s">
        <v>2592</v>
      </c>
      <c r="N2730" s="119" t="s">
        <v>2474</v>
      </c>
      <c r="O2730" s="119" t="s">
        <v>2593</v>
      </c>
      <c r="P2730" s="119" t="s">
        <v>2588</v>
      </c>
      <c r="Q2730" s="119" t="s">
        <v>2588</v>
      </c>
      <c r="R2730" s="6">
        <f t="shared" si="395"/>
        <v>2</v>
      </c>
      <c r="S2730" s="6">
        <f t="shared" si="396"/>
        <v>1</v>
      </c>
      <c r="T2730" s="7">
        <f t="shared" si="397"/>
        <v>130306</v>
      </c>
      <c r="U2730" s="122" t="str">
        <f t="shared" si="398"/>
        <v>1FD02</v>
      </c>
      <c r="V2730" s="10">
        <f t="shared" si="399"/>
        <v>253</v>
      </c>
      <c r="W2730" s="10">
        <f t="shared" si="400"/>
        <v>2</v>
      </c>
      <c r="X2730" s="11">
        <f t="shared" si="401"/>
        <v>3</v>
      </c>
      <c r="Y2730" s="11">
        <f t="shared" si="402"/>
        <v>253</v>
      </c>
      <c r="Z2730" s="12" t="str">
        <f t="shared" si="403"/>
        <v>Wind Data</v>
      </c>
      <c r="AI2730" s="17"/>
      <c r="AJ2730" s="18"/>
      <c r="AK2730" s="19"/>
      <c r="AL2730" s="21"/>
      <c r="AM2730" s="21"/>
      <c r="AN2730" s="21"/>
      <c r="AO2730" s="21"/>
      <c r="AP2730" s="20"/>
      <c r="AQ2730" s="22"/>
      <c r="AR2730" s="20"/>
      <c r="AS2730" s="20"/>
      <c r="AT2730" s="20"/>
      <c r="AU2730" s="20"/>
      <c r="AV2730" s="20"/>
      <c r="AW2730" s="20"/>
      <c r="AX2730" s="222">
        <v>130306</v>
      </c>
      <c r="AY2730" s="6">
        <v>3</v>
      </c>
      <c r="AZ2730" s="6">
        <v>253</v>
      </c>
      <c r="BA2730" s="87" t="s">
        <v>2496</v>
      </c>
      <c r="BB2730" s="39" t="s">
        <v>2583</v>
      </c>
      <c r="BC2730" s="84" t="s">
        <v>2349</v>
      </c>
      <c r="BD2730" s="38" t="s">
        <v>2497</v>
      </c>
      <c r="BE2730" s="39" t="s">
        <v>2584</v>
      </c>
      <c r="BF2730" s="90" t="s">
        <v>2498</v>
      </c>
      <c r="BJ2730" s="47" t="s">
        <v>2499</v>
      </c>
      <c r="BL2730" s="42" t="s">
        <v>2500</v>
      </c>
      <c r="BM2730" s="43" t="s">
        <v>2495</v>
      </c>
      <c r="BO2730" s="17">
        <v>64172</v>
      </c>
      <c r="BP2730" s="18" t="s">
        <v>2141</v>
      </c>
    </row>
    <row r="2731" spans="1:68" ht="15" customHeight="1" thickBot="1" x14ac:dyDescent="0.35">
      <c r="A2731" s="116">
        <v>2730</v>
      </c>
      <c r="H2731" s="121" t="s">
        <v>2586</v>
      </c>
      <c r="I2731" s="117">
        <v>8</v>
      </c>
      <c r="J2731" s="119" t="s">
        <v>2471</v>
      </c>
      <c r="K2731" s="119" t="s">
        <v>2471</v>
      </c>
      <c r="L2731" s="119" t="s">
        <v>2475</v>
      </c>
      <c r="M2731" s="119" t="s">
        <v>2476</v>
      </c>
      <c r="N2731" s="119" t="s">
        <v>2477</v>
      </c>
      <c r="O2731" s="119" t="s">
        <v>2588</v>
      </c>
      <c r="P2731" s="119" t="s">
        <v>2588</v>
      </c>
      <c r="Q2731" s="119" t="s">
        <v>2588</v>
      </c>
      <c r="R2731" s="6">
        <f t="shared" si="395"/>
        <v>5</v>
      </c>
      <c r="S2731" s="6">
        <f t="shared" si="396"/>
        <v>1</v>
      </c>
      <c r="T2731" s="7">
        <f t="shared" si="397"/>
        <v>130312</v>
      </c>
      <c r="U2731" s="122" t="str">
        <f t="shared" si="398"/>
        <v>1FD08</v>
      </c>
      <c r="V2731" s="10">
        <f t="shared" si="399"/>
        <v>253</v>
      </c>
      <c r="W2731" s="10">
        <f t="shared" si="400"/>
        <v>8</v>
      </c>
      <c r="X2731" s="11">
        <f t="shared" si="401"/>
        <v>16</v>
      </c>
      <c r="Y2731" s="11">
        <f t="shared" si="402"/>
        <v>253</v>
      </c>
      <c r="Z2731" s="12" t="str">
        <f t="shared" si="403"/>
        <v>Temperature</v>
      </c>
      <c r="AI2731" s="17"/>
      <c r="AJ2731" s="18"/>
      <c r="AK2731" s="19"/>
      <c r="AQ2731" s="37"/>
      <c r="AR2731" s="34"/>
      <c r="AS2731" s="34"/>
      <c r="AT2731" s="34"/>
      <c r="AU2731" s="34"/>
      <c r="AV2731" s="34"/>
      <c r="AW2731" s="34"/>
      <c r="AX2731" s="223">
        <v>130312</v>
      </c>
      <c r="AY2731" s="6">
        <v>16</v>
      </c>
      <c r="AZ2731" s="6">
        <v>253</v>
      </c>
      <c r="BA2731" s="87" t="s">
        <v>2365</v>
      </c>
      <c r="BB2731" s="39" t="s">
        <v>2464</v>
      </c>
      <c r="BC2731" s="84" t="s">
        <v>2359</v>
      </c>
      <c r="BJ2731" s="47" t="s">
        <v>2501</v>
      </c>
      <c r="BL2731" s="42" t="s">
        <v>2494</v>
      </c>
      <c r="BM2731" s="43" t="s">
        <v>2495</v>
      </c>
      <c r="BO2731" s="17">
        <v>64298</v>
      </c>
      <c r="BP2731" s="18" t="s">
        <v>2235</v>
      </c>
    </row>
    <row r="2732" spans="1:68" ht="15" customHeight="1" thickBot="1" x14ac:dyDescent="0.35">
      <c r="A2732" s="116">
        <v>2731</v>
      </c>
      <c r="H2732" s="121" t="s">
        <v>2589</v>
      </c>
      <c r="I2732" s="117">
        <v>8</v>
      </c>
      <c r="J2732" s="119" t="s">
        <v>2478</v>
      </c>
      <c r="K2732" s="119" t="s">
        <v>2479</v>
      </c>
      <c r="L2732" s="119" t="s">
        <v>2480</v>
      </c>
      <c r="M2732" s="119" t="s">
        <v>2481</v>
      </c>
      <c r="N2732" s="119" t="s">
        <v>2482</v>
      </c>
      <c r="O2732" s="119" t="s">
        <v>2483</v>
      </c>
      <c r="P2732" s="119" t="s">
        <v>2475</v>
      </c>
      <c r="Q2732" s="119" t="s">
        <v>2473</v>
      </c>
      <c r="R2732" s="6">
        <f t="shared" si="395"/>
        <v>2</v>
      </c>
      <c r="S2732" s="6">
        <f t="shared" si="396"/>
        <v>1</v>
      </c>
      <c r="T2732" s="7">
        <f t="shared" si="397"/>
        <v>130306</v>
      </c>
      <c r="U2732" s="122" t="str">
        <f t="shared" si="398"/>
        <v>1FD02</v>
      </c>
      <c r="V2732" s="10">
        <f t="shared" si="399"/>
        <v>253</v>
      </c>
      <c r="W2732" s="10">
        <f t="shared" si="400"/>
        <v>2</v>
      </c>
      <c r="X2732" s="11">
        <f t="shared" si="401"/>
        <v>3</v>
      </c>
      <c r="Y2732" s="11">
        <f t="shared" si="402"/>
        <v>253</v>
      </c>
      <c r="Z2732" s="12" t="str">
        <f t="shared" si="403"/>
        <v>Wind Data</v>
      </c>
      <c r="AI2732" s="17"/>
      <c r="AJ2732" s="18"/>
      <c r="AK2732" s="19"/>
      <c r="AL2732" s="21"/>
      <c r="AM2732" s="21"/>
      <c r="AN2732" s="21"/>
      <c r="AO2732" s="21"/>
      <c r="AP2732" s="20"/>
      <c r="AQ2732" s="22"/>
      <c r="AR2732" s="20"/>
      <c r="AS2732" s="20"/>
      <c r="AT2732" s="20"/>
      <c r="AU2732" s="20"/>
      <c r="AV2732" s="20"/>
      <c r="AW2732" s="20"/>
      <c r="AX2732" s="222">
        <v>130306</v>
      </c>
      <c r="AY2732" s="6">
        <v>3</v>
      </c>
      <c r="AZ2732" s="6">
        <v>253</v>
      </c>
      <c r="BA2732" s="87" t="s">
        <v>2496</v>
      </c>
      <c r="BB2732" s="39" t="s">
        <v>2598</v>
      </c>
      <c r="BC2732" s="84" t="s">
        <v>2349</v>
      </c>
      <c r="BD2732" s="38" t="s">
        <v>2497</v>
      </c>
      <c r="BE2732" s="39" t="s">
        <v>2599</v>
      </c>
      <c r="BF2732" s="90" t="s">
        <v>2498</v>
      </c>
      <c r="BJ2732" s="47" t="s">
        <v>2505</v>
      </c>
      <c r="BL2732" s="42" t="s">
        <v>2500</v>
      </c>
      <c r="BM2732" s="43" t="s">
        <v>2495</v>
      </c>
      <c r="BO2732" s="17">
        <v>126464</v>
      </c>
      <c r="BP2732" s="18" t="s">
        <v>1405</v>
      </c>
    </row>
    <row r="2733" spans="1:68" ht="15" customHeight="1" thickBot="1" x14ac:dyDescent="0.35">
      <c r="A2733" s="116">
        <v>2732</v>
      </c>
      <c r="H2733" s="121" t="s">
        <v>2503</v>
      </c>
      <c r="I2733" s="117">
        <v>8</v>
      </c>
      <c r="J2733" s="119" t="s">
        <v>2471</v>
      </c>
      <c r="K2733" s="119" t="s">
        <v>2481</v>
      </c>
      <c r="L2733" s="119" t="s">
        <v>2480</v>
      </c>
      <c r="M2733" s="119" t="s">
        <v>2479</v>
      </c>
      <c r="N2733" s="119" t="s">
        <v>2478</v>
      </c>
      <c r="O2733" s="119" t="s">
        <v>2588</v>
      </c>
      <c r="P2733" s="119" t="s">
        <v>2588</v>
      </c>
      <c r="Q2733" s="119" t="s">
        <v>2588</v>
      </c>
      <c r="R2733" s="6">
        <f t="shared" si="395"/>
        <v>5</v>
      </c>
      <c r="S2733" s="6">
        <f t="shared" si="396"/>
        <v>1</v>
      </c>
      <c r="T2733" s="7">
        <f t="shared" si="397"/>
        <v>130312</v>
      </c>
      <c r="U2733" s="122" t="str">
        <f t="shared" si="398"/>
        <v>1FD08</v>
      </c>
      <c r="V2733" s="10">
        <f t="shared" si="399"/>
        <v>253</v>
      </c>
      <c r="W2733" s="10">
        <f t="shared" si="400"/>
        <v>8</v>
      </c>
      <c r="X2733" s="11">
        <f t="shared" si="401"/>
        <v>16</v>
      </c>
      <c r="Y2733" s="11">
        <f t="shared" si="402"/>
        <v>253</v>
      </c>
      <c r="Z2733" s="12" t="str">
        <f t="shared" si="403"/>
        <v>Temperature</v>
      </c>
      <c r="AI2733" s="17"/>
      <c r="AJ2733" s="18"/>
      <c r="AK2733" s="19"/>
      <c r="AQ2733" s="34"/>
      <c r="AR2733" s="34"/>
      <c r="AS2733" s="34"/>
      <c r="AT2733" s="34"/>
      <c r="AU2733" s="34"/>
      <c r="AV2733" s="34"/>
      <c r="AW2733" s="34"/>
      <c r="AX2733" s="223">
        <v>130312</v>
      </c>
      <c r="AY2733" s="6">
        <v>16</v>
      </c>
      <c r="AZ2733" s="6">
        <v>253</v>
      </c>
      <c r="BA2733" s="87" t="s">
        <v>2365</v>
      </c>
      <c r="BB2733" s="39" t="s">
        <v>2600</v>
      </c>
      <c r="BC2733" s="84" t="s">
        <v>2359</v>
      </c>
      <c r="BJ2733" s="47" t="s">
        <v>2601</v>
      </c>
      <c r="BL2733" s="42" t="s">
        <v>2494</v>
      </c>
      <c r="BM2733" s="43" t="s">
        <v>2495</v>
      </c>
      <c r="BO2733" s="17"/>
      <c r="BP2733" s="18"/>
    </row>
    <row r="2734" spans="1:68" ht="15" customHeight="1" thickBot="1" x14ac:dyDescent="0.35">
      <c r="A2734" s="116">
        <v>2733</v>
      </c>
      <c r="H2734" s="121" t="s">
        <v>2503</v>
      </c>
      <c r="I2734" s="117">
        <v>8</v>
      </c>
      <c r="J2734" s="119" t="s">
        <v>2471</v>
      </c>
      <c r="K2734" s="119" t="s">
        <v>2471</v>
      </c>
      <c r="L2734" s="119" t="s">
        <v>2472</v>
      </c>
      <c r="M2734" s="119" t="s">
        <v>2594</v>
      </c>
      <c r="N2734" s="119" t="s">
        <v>2473</v>
      </c>
      <c r="O2734" s="119" t="s">
        <v>2472</v>
      </c>
      <c r="P2734" s="119" t="s">
        <v>2475</v>
      </c>
      <c r="Q2734" s="119" t="s">
        <v>2483</v>
      </c>
      <c r="R2734" s="6">
        <f t="shared" si="395"/>
        <v>5</v>
      </c>
      <c r="S2734" s="6">
        <f t="shared" si="396"/>
        <v>1</v>
      </c>
      <c r="T2734" s="7">
        <f t="shared" si="397"/>
        <v>130312</v>
      </c>
      <c r="U2734" s="122" t="str">
        <f t="shared" si="398"/>
        <v>1FD08</v>
      </c>
      <c r="V2734" s="10">
        <f t="shared" si="399"/>
        <v>253</v>
      </c>
      <c r="W2734" s="10">
        <f t="shared" si="400"/>
        <v>8</v>
      </c>
      <c r="X2734" s="11">
        <f t="shared" si="401"/>
        <v>16</v>
      </c>
      <c r="Y2734" s="11">
        <f t="shared" si="402"/>
        <v>253</v>
      </c>
      <c r="Z2734" s="12" t="str">
        <f t="shared" si="403"/>
        <v>Temperature</v>
      </c>
      <c r="AI2734" s="17"/>
      <c r="AJ2734" s="18"/>
      <c r="AK2734" s="19"/>
      <c r="AL2734" s="21"/>
      <c r="AM2734" s="21"/>
      <c r="AN2734" s="21"/>
      <c r="AO2734" s="21"/>
      <c r="AP2734" s="20"/>
      <c r="AQ2734" s="20"/>
      <c r="AR2734" s="20"/>
      <c r="AS2734" s="20"/>
      <c r="AT2734" s="20"/>
      <c r="AU2734" s="20"/>
      <c r="AV2734" s="20"/>
      <c r="AW2734" s="20"/>
      <c r="AX2734" s="222">
        <v>130312</v>
      </c>
      <c r="AY2734" s="6">
        <v>16</v>
      </c>
      <c r="AZ2734" s="6">
        <v>253</v>
      </c>
      <c r="BA2734" s="87" t="s">
        <v>2365</v>
      </c>
      <c r="BB2734" s="39" t="s">
        <v>2585</v>
      </c>
      <c r="BC2734" s="84" t="s">
        <v>2359</v>
      </c>
      <c r="BJ2734" s="47" t="s">
        <v>2493</v>
      </c>
      <c r="BL2734" s="42" t="s">
        <v>2494</v>
      </c>
      <c r="BM2734" s="43" t="s">
        <v>2495</v>
      </c>
      <c r="BO2734" s="17"/>
      <c r="BP2734" s="18"/>
    </row>
    <row r="2735" spans="1:68" ht="15" customHeight="1" thickBot="1" x14ac:dyDescent="0.35">
      <c r="A2735" s="116">
        <v>2734</v>
      </c>
      <c r="H2735" s="121" t="s">
        <v>2503</v>
      </c>
      <c r="I2735" s="117">
        <v>7</v>
      </c>
      <c r="J2735" s="119" t="s">
        <v>2484</v>
      </c>
      <c r="K2735" s="119" t="s">
        <v>2594</v>
      </c>
      <c r="L2735" s="119" t="s">
        <v>2481</v>
      </c>
      <c r="M2735" s="119" t="s">
        <v>2480</v>
      </c>
      <c r="N2735" s="119" t="s">
        <v>2479</v>
      </c>
      <c r="O2735" s="119" t="s">
        <v>2504</v>
      </c>
      <c r="P2735" s="119" t="s">
        <v>2475</v>
      </c>
      <c r="Q2735" s="119" t="s">
        <v>2485</v>
      </c>
      <c r="R2735" s="6">
        <f t="shared" si="395"/>
        <v>5</v>
      </c>
      <c r="S2735" s="6">
        <f t="shared" si="396"/>
        <v>1</v>
      </c>
      <c r="T2735" s="7">
        <f t="shared" si="397"/>
        <v>130312</v>
      </c>
      <c r="U2735" s="122" t="str">
        <f t="shared" si="398"/>
        <v>1FD08</v>
      </c>
      <c r="V2735" s="10">
        <f t="shared" si="399"/>
        <v>253</v>
      </c>
      <c r="W2735" s="10">
        <f t="shared" si="400"/>
        <v>8</v>
      </c>
      <c r="X2735" s="11">
        <f t="shared" si="401"/>
        <v>16</v>
      </c>
      <c r="Y2735" s="11">
        <f t="shared" si="402"/>
        <v>253</v>
      </c>
      <c r="Z2735" s="12" t="str">
        <f t="shared" si="403"/>
        <v>Temperature</v>
      </c>
      <c r="AI2735" s="17"/>
      <c r="AJ2735" s="18"/>
      <c r="AK2735" s="19"/>
      <c r="AQ2735" s="34"/>
      <c r="AR2735" s="34"/>
      <c r="AS2735" s="34"/>
      <c r="AT2735" s="34"/>
      <c r="AU2735" s="34"/>
      <c r="AV2735" s="34"/>
      <c r="AW2735" s="34"/>
      <c r="AX2735" s="223">
        <v>130312</v>
      </c>
      <c r="AY2735" s="6">
        <v>16</v>
      </c>
      <c r="AZ2735" s="6">
        <v>253</v>
      </c>
      <c r="BA2735" s="87" t="s">
        <v>2365</v>
      </c>
      <c r="BB2735" s="39" t="s">
        <v>2602</v>
      </c>
      <c r="BC2735" s="84" t="s">
        <v>2359</v>
      </c>
      <c r="BJ2735" s="47" t="s">
        <v>2603</v>
      </c>
      <c r="BL2735" s="42" t="s">
        <v>2494</v>
      </c>
      <c r="BM2735" s="43" t="s">
        <v>2495</v>
      </c>
      <c r="BO2735" s="17"/>
      <c r="BP2735" s="18"/>
    </row>
    <row r="2736" spans="1:68" ht="15" customHeight="1" thickBot="1" x14ac:dyDescent="0.35">
      <c r="A2736" s="116">
        <v>2735</v>
      </c>
      <c r="H2736" s="121" t="s">
        <v>2595</v>
      </c>
      <c r="I2736" s="117">
        <v>8</v>
      </c>
      <c r="J2736" s="119" t="s">
        <v>2471</v>
      </c>
      <c r="K2736" s="119" t="s">
        <v>2471</v>
      </c>
      <c r="L2736" s="119" t="s">
        <v>2472</v>
      </c>
      <c r="M2736" s="119" t="s">
        <v>2594</v>
      </c>
      <c r="N2736" s="119" t="s">
        <v>2486</v>
      </c>
      <c r="O2736" s="119" t="s">
        <v>2588</v>
      </c>
      <c r="P2736" s="119" t="s">
        <v>2588</v>
      </c>
      <c r="Q2736" s="119" t="s">
        <v>2588</v>
      </c>
      <c r="R2736" s="6">
        <f t="shared" si="395"/>
        <v>5</v>
      </c>
      <c r="S2736" s="6">
        <f t="shared" si="396"/>
        <v>1</v>
      </c>
      <c r="T2736" s="7">
        <f t="shared" si="397"/>
        <v>130312</v>
      </c>
      <c r="U2736" s="122" t="str">
        <f t="shared" si="398"/>
        <v>1FD08</v>
      </c>
      <c r="V2736" s="10">
        <f t="shared" si="399"/>
        <v>253</v>
      </c>
      <c r="W2736" s="10">
        <f t="shared" si="400"/>
        <v>8</v>
      </c>
      <c r="X2736" s="11">
        <f t="shared" si="401"/>
        <v>25</v>
      </c>
      <c r="Y2736" s="11">
        <f t="shared" si="402"/>
        <v>253</v>
      </c>
      <c r="Z2736" s="12" t="str">
        <f t="shared" si="403"/>
        <v>Temperature</v>
      </c>
      <c r="AI2736" s="17"/>
      <c r="AJ2736" s="18"/>
      <c r="AK2736" s="19"/>
      <c r="AL2736" s="21"/>
      <c r="AM2736" s="21"/>
      <c r="AN2736" s="21"/>
      <c r="AO2736" s="21"/>
      <c r="AP2736" s="20"/>
      <c r="AQ2736" s="20"/>
      <c r="AR2736" s="20"/>
      <c r="AS2736" s="20"/>
      <c r="AT2736" s="20"/>
      <c r="AU2736" s="20"/>
      <c r="AV2736" s="20"/>
      <c r="AW2736" s="20"/>
      <c r="AX2736" s="222">
        <v>130312</v>
      </c>
      <c r="AY2736" s="6">
        <v>25</v>
      </c>
      <c r="AZ2736" s="6">
        <v>253</v>
      </c>
      <c r="BA2736" s="87" t="s">
        <v>2365</v>
      </c>
      <c r="BB2736" s="39" t="s">
        <v>2467</v>
      </c>
      <c r="BC2736" s="84" t="s">
        <v>2359</v>
      </c>
      <c r="BJ2736" s="47" t="s">
        <v>2493</v>
      </c>
      <c r="BL2736" s="42" t="s">
        <v>2604</v>
      </c>
      <c r="BM2736" s="43" t="s">
        <v>2495</v>
      </c>
      <c r="BO2736" s="17"/>
      <c r="BP2736" s="18"/>
    </row>
    <row r="2737" spans="1:68" ht="15" customHeight="1" thickBot="1" x14ac:dyDescent="0.35">
      <c r="A2737" s="116">
        <v>2736</v>
      </c>
      <c r="H2737" s="121" t="s">
        <v>2487</v>
      </c>
      <c r="I2737" s="117">
        <v>8</v>
      </c>
      <c r="J2737" s="119" t="s">
        <v>2488</v>
      </c>
      <c r="K2737" s="119" t="s">
        <v>2489</v>
      </c>
      <c r="L2737" s="119" t="s">
        <v>2473</v>
      </c>
      <c r="M2737" s="119" t="s">
        <v>2490</v>
      </c>
      <c r="N2737" s="119" t="s">
        <v>2491</v>
      </c>
      <c r="O2737" s="119" t="s">
        <v>2492</v>
      </c>
      <c r="P2737" s="119" t="s">
        <v>2596</v>
      </c>
      <c r="Q2737" s="119" t="s">
        <v>2597</v>
      </c>
      <c r="R2737" s="6">
        <f t="shared" si="395"/>
        <v>2</v>
      </c>
      <c r="S2737" s="6">
        <f t="shared" si="396"/>
        <v>1</v>
      </c>
      <c r="T2737" s="7">
        <f t="shared" si="397"/>
        <v>130306</v>
      </c>
      <c r="U2737" s="122" t="str">
        <f t="shared" si="398"/>
        <v>1FD02</v>
      </c>
      <c r="V2737" s="10">
        <f t="shared" si="399"/>
        <v>253</v>
      </c>
      <c r="W2737" s="10">
        <f t="shared" si="400"/>
        <v>2</v>
      </c>
      <c r="X2737" s="11">
        <f t="shared" si="401"/>
        <v>3</v>
      </c>
      <c r="Y2737" s="11">
        <f t="shared" si="402"/>
        <v>253</v>
      </c>
      <c r="Z2737" s="12" t="str">
        <f t="shared" si="403"/>
        <v>Wind Data</v>
      </c>
      <c r="AI2737" s="17"/>
      <c r="AJ2737" s="18"/>
      <c r="AK2737" s="19"/>
      <c r="AQ2737" s="34"/>
      <c r="AR2737" s="34"/>
      <c r="AS2737" s="34"/>
      <c r="AT2737" s="34"/>
      <c r="AU2737" s="34"/>
      <c r="AV2737" s="34"/>
      <c r="AW2737" s="34"/>
      <c r="AX2737" s="223">
        <v>130306</v>
      </c>
      <c r="AY2737" s="6">
        <v>3</v>
      </c>
      <c r="AZ2737" s="6">
        <v>253</v>
      </c>
      <c r="BA2737" s="87" t="s">
        <v>2496</v>
      </c>
      <c r="BB2737" s="39" t="s">
        <v>2468</v>
      </c>
      <c r="BC2737" s="84" t="s">
        <v>2349</v>
      </c>
      <c r="BD2737" s="38" t="s">
        <v>2497</v>
      </c>
      <c r="BE2737" s="39" t="s">
        <v>2469</v>
      </c>
      <c r="BF2737" s="90" t="s">
        <v>2498</v>
      </c>
      <c r="BJ2737" s="47" t="s">
        <v>2499</v>
      </c>
      <c r="BL2737" s="42" t="s">
        <v>2500</v>
      </c>
      <c r="BM2737" s="43" t="s">
        <v>2495</v>
      </c>
      <c r="BO2737" s="17"/>
      <c r="BP2737" s="18"/>
    </row>
    <row r="2738" spans="1:68" ht="15" customHeight="1" thickBot="1" x14ac:dyDescent="0.35">
      <c r="A2738" s="116">
        <v>2737</v>
      </c>
      <c r="H2738" s="121" t="s">
        <v>2586</v>
      </c>
      <c r="I2738" s="117">
        <v>8</v>
      </c>
      <c r="J2738" s="120" t="s">
        <v>2471</v>
      </c>
      <c r="K2738" s="119" t="s">
        <v>2471</v>
      </c>
      <c r="L2738" s="120" t="s">
        <v>2472</v>
      </c>
      <c r="M2738" s="120" t="s">
        <v>2587</v>
      </c>
      <c r="N2738" s="119" t="s">
        <v>2502</v>
      </c>
      <c r="O2738" s="119" t="s">
        <v>2588</v>
      </c>
      <c r="P2738" s="119" t="s">
        <v>2588</v>
      </c>
      <c r="Q2738" s="119" t="s">
        <v>2588</v>
      </c>
      <c r="R2738" s="6">
        <f t="shared" si="395"/>
        <v>5</v>
      </c>
      <c r="S2738" s="6">
        <f t="shared" si="396"/>
        <v>1</v>
      </c>
      <c r="T2738" s="7">
        <f t="shared" si="397"/>
        <v>130312</v>
      </c>
      <c r="U2738" s="122" t="str">
        <f t="shared" si="398"/>
        <v>1FD08</v>
      </c>
      <c r="V2738" s="10">
        <f t="shared" si="399"/>
        <v>253</v>
      </c>
      <c r="W2738" s="10">
        <f t="shared" si="400"/>
        <v>8</v>
      </c>
      <c r="X2738" s="11">
        <f t="shared" si="401"/>
        <v>16</v>
      </c>
      <c r="Y2738" s="11">
        <f t="shared" si="402"/>
        <v>253</v>
      </c>
      <c r="Z2738" s="12" t="str">
        <f t="shared" si="403"/>
        <v>Temperature</v>
      </c>
      <c r="AI2738" s="17"/>
      <c r="AJ2738" s="18"/>
      <c r="AK2738" s="19"/>
      <c r="AL2738" s="21"/>
      <c r="AM2738" s="21"/>
      <c r="AN2738" s="21"/>
      <c r="AO2738" s="21"/>
      <c r="AP2738" s="20"/>
      <c r="AQ2738" s="20"/>
      <c r="AR2738" s="20"/>
      <c r="AS2738" s="20"/>
      <c r="AT2738" s="20"/>
      <c r="AU2738" s="20"/>
      <c r="AV2738" s="20"/>
      <c r="AW2738" s="20"/>
      <c r="AX2738" s="222">
        <v>130312</v>
      </c>
      <c r="AY2738" s="6">
        <v>16</v>
      </c>
      <c r="AZ2738" s="6">
        <v>253</v>
      </c>
      <c r="BA2738" s="87" t="s">
        <v>2365</v>
      </c>
      <c r="BB2738" s="39" t="s">
        <v>2582</v>
      </c>
      <c r="BC2738" s="84" t="s">
        <v>2359</v>
      </c>
      <c r="BJ2738" s="47" t="s">
        <v>2493</v>
      </c>
      <c r="BL2738" s="42" t="s">
        <v>2494</v>
      </c>
      <c r="BM2738" s="43" t="s">
        <v>2495</v>
      </c>
      <c r="BO2738" s="17"/>
      <c r="BP2738" s="18"/>
    </row>
    <row r="2739" spans="1:68" ht="15" customHeight="1" thickBot="1" x14ac:dyDescent="0.35">
      <c r="A2739" s="116">
        <v>2738</v>
      </c>
      <c r="H2739" s="121" t="s">
        <v>2589</v>
      </c>
      <c r="I2739" s="117">
        <v>8</v>
      </c>
      <c r="J2739" s="120" t="s">
        <v>2590</v>
      </c>
      <c r="K2739" s="119" t="s">
        <v>2591</v>
      </c>
      <c r="L2739" s="119" t="s">
        <v>2473</v>
      </c>
      <c r="M2739" s="119" t="s">
        <v>2592</v>
      </c>
      <c r="N2739" s="119" t="s">
        <v>2474</v>
      </c>
      <c r="O2739" s="119" t="s">
        <v>2593</v>
      </c>
      <c r="P2739" s="119" t="s">
        <v>2588</v>
      </c>
      <c r="Q2739" s="119" t="s">
        <v>2588</v>
      </c>
      <c r="R2739" s="6">
        <f t="shared" si="395"/>
        <v>2</v>
      </c>
      <c r="S2739" s="6">
        <f t="shared" si="396"/>
        <v>1</v>
      </c>
      <c r="T2739" s="7">
        <f t="shared" si="397"/>
        <v>130306</v>
      </c>
      <c r="U2739" s="122" t="str">
        <f t="shared" si="398"/>
        <v>1FD02</v>
      </c>
      <c r="V2739" s="10">
        <f t="shared" si="399"/>
        <v>253</v>
      </c>
      <c r="W2739" s="10">
        <f t="shared" si="400"/>
        <v>2</v>
      </c>
      <c r="X2739" s="11">
        <f t="shared" si="401"/>
        <v>3</v>
      </c>
      <c r="Y2739" s="11">
        <f t="shared" si="402"/>
        <v>253</v>
      </c>
      <c r="Z2739" s="12" t="str">
        <f t="shared" si="403"/>
        <v>Wind Data</v>
      </c>
      <c r="AI2739" s="17"/>
      <c r="AJ2739" s="18"/>
      <c r="AK2739" s="19"/>
      <c r="AQ2739" s="34"/>
      <c r="AR2739" s="34"/>
      <c r="AS2739" s="34"/>
      <c r="AT2739" s="34"/>
      <c r="AU2739" s="34"/>
      <c r="AV2739" s="34"/>
      <c r="AW2739" s="34"/>
      <c r="AX2739" s="223">
        <v>130306</v>
      </c>
      <c r="AY2739" s="6">
        <v>3</v>
      </c>
      <c r="AZ2739" s="6">
        <v>253</v>
      </c>
      <c r="BA2739" s="87" t="s">
        <v>2496</v>
      </c>
      <c r="BB2739" s="39" t="s">
        <v>2583</v>
      </c>
      <c r="BC2739" s="84" t="s">
        <v>2349</v>
      </c>
      <c r="BD2739" s="38" t="s">
        <v>2497</v>
      </c>
      <c r="BE2739" s="39" t="s">
        <v>2584</v>
      </c>
      <c r="BF2739" s="90" t="s">
        <v>2498</v>
      </c>
      <c r="BJ2739" s="47" t="s">
        <v>2499</v>
      </c>
      <c r="BL2739" s="42" t="s">
        <v>2500</v>
      </c>
      <c r="BM2739" s="43" t="s">
        <v>2495</v>
      </c>
      <c r="BO2739" s="17"/>
      <c r="BP2739" s="18"/>
    </row>
    <row r="2740" spans="1:68" ht="15" customHeight="1" thickBot="1" x14ac:dyDescent="0.35">
      <c r="A2740" s="116">
        <v>2739</v>
      </c>
      <c r="H2740" s="121" t="s">
        <v>2586</v>
      </c>
      <c r="I2740" s="117">
        <v>8</v>
      </c>
      <c r="J2740" s="120" t="s">
        <v>2471</v>
      </c>
      <c r="K2740" s="119" t="s">
        <v>2471</v>
      </c>
      <c r="L2740" s="119" t="s">
        <v>2475</v>
      </c>
      <c r="M2740" s="119" t="s">
        <v>2476</v>
      </c>
      <c r="N2740" s="119" t="s">
        <v>2477</v>
      </c>
      <c r="O2740" s="120" t="s">
        <v>2588</v>
      </c>
      <c r="P2740" s="119" t="s">
        <v>2588</v>
      </c>
      <c r="Q2740" s="119" t="s">
        <v>2588</v>
      </c>
      <c r="R2740" s="6">
        <f t="shared" si="395"/>
        <v>5</v>
      </c>
      <c r="S2740" s="6">
        <f t="shared" si="396"/>
        <v>1</v>
      </c>
      <c r="T2740" s="7">
        <f t="shared" si="397"/>
        <v>130312</v>
      </c>
      <c r="U2740" s="122" t="str">
        <f t="shared" si="398"/>
        <v>1FD08</v>
      </c>
      <c r="V2740" s="10">
        <f t="shared" si="399"/>
        <v>253</v>
      </c>
      <c r="W2740" s="10">
        <f t="shared" si="400"/>
        <v>8</v>
      </c>
      <c r="X2740" s="11">
        <f t="shared" si="401"/>
        <v>16</v>
      </c>
      <c r="Y2740" s="11">
        <f t="shared" si="402"/>
        <v>253</v>
      </c>
      <c r="Z2740" s="12" t="str">
        <f t="shared" si="403"/>
        <v>Temperature</v>
      </c>
      <c r="AI2740" s="17"/>
      <c r="AJ2740" s="18"/>
      <c r="AK2740" s="19"/>
      <c r="AL2740" s="21"/>
      <c r="AM2740" s="21"/>
      <c r="AN2740" s="21"/>
      <c r="AO2740" s="21"/>
      <c r="AP2740" s="20"/>
      <c r="AQ2740" s="20"/>
      <c r="AR2740" s="20"/>
      <c r="AS2740" s="20"/>
      <c r="AT2740" s="20"/>
      <c r="AU2740" s="20"/>
      <c r="AV2740" s="20"/>
      <c r="AW2740" s="20"/>
      <c r="AX2740" s="222">
        <v>130312</v>
      </c>
      <c r="AY2740" s="6">
        <v>16</v>
      </c>
      <c r="AZ2740" s="6">
        <v>253</v>
      </c>
      <c r="BA2740" s="87" t="s">
        <v>2365</v>
      </c>
      <c r="BB2740" s="39" t="s">
        <v>2464</v>
      </c>
      <c r="BC2740" s="84" t="s">
        <v>2359</v>
      </c>
      <c r="BJ2740" s="47" t="s">
        <v>2501</v>
      </c>
      <c r="BL2740" s="42" t="s">
        <v>2494</v>
      </c>
      <c r="BM2740" s="43" t="s">
        <v>2495</v>
      </c>
      <c r="BO2740" s="17"/>
      <c r="BP2740" s="18"/>
    </row>
    <row r="2741" spans="1:68" ht="15" customHeight="1" thickBot="1" x14ac:dyDescent="0.35">
      <c r="A2741" s="116">
        <v>2740</v>
      </c>
      <c r="H2741" s="121" t="s">
        <v>2589</v>
      </c>
      <c r="I2741" s="117">
        <v>8</v>
      </c>
      <c r="J2741" s="119" t="s">
        <v>2478</v>
      </c>
      <c r="K2741" s="119" t="s">
        <v>2479</v>
      </c>
      <c r="L2741" s="119" t="s">
        <v>2480</v>
      </c>
      <c r="M2741" s="120" t="s">
        <v>2481</v>
      </c>
      <c r="N2741" s="120" t="s">
        <v>2482</v>
      </c>
      <c r="O2741" s="119" t="s">
        <v>2483</v>
      </c>
      <c r="P2741" s="119" t="s">
        <v>2475</v>
      </c>
      <c r="Q2741" s="119" t="s">
        <v>2473</v>
      </c>
      <c r="R2741" s="6">
        <f t="shared" si="395"/>
        <v>2</v>
      </c>
      <c r="S2741" s="6">
        <f t="shared" si="396"/>
        <v>1</v>
      </c>
      <c r="T2741" s="7">
        <f t="shared" si="397"/>
        <v>130306</v>
      </c>
      <c r="U2741" s="122" t="str">
        <f t="shared" si="398"/>
        <v>1FD02</v>
      </c>
      <c r="V2741" s="10">
        <f t="shared" si="399"/>
        <v>253</v>
      </c>
      <c r="W2741" s="10">
        <f t="shared" si="400"/>
        <v>2</v>
      </c>
      <c r="X2741" s="11">
        <f t="shared" si="401"/>
        <v>3</v>
      </c>
      <c r="Y2741" s="11">
        <f t="shared" si="402"/>
        <v>253</v>
      </c>
      <c r="Z2741" s="12" t="str">
        <f t="shared" si="403"/>
        <v>Wind Data</v>
      </c>
      <c r="AI2741" s="17"/>
      <c r="AJ2741" s="18"/>
      <c r="AK2741" s="19"/>
      <c r="AQ2741" s="34"/>
      <c r="AR2741" s="34"/>
      <c r="AS2741" s="34"/>
      <c r="AT2741" s="34"/>
      <c r="AU2741" s="34"/>
      <c r="AV2741" s="34"/>
      <c r="AW2741" s="34"/>
      <c r="AX2741" s="223">
        <v>130306</v>
      </c>
      <c r="AY2741" s="6">
        <v>3</v>
      </c>
      <c r="AZ2741" s="6">
        <v>253</v>
      </c>
      <c r="BA2741" s="87" t="s">
        <v>2496</v>
      </c>
      <c r="BB2741" s="39" t="s">
        <v>2598</v>
      </c>
      <c r="BC2741" s="84" t="s">
        <v>2349</v>
      </c>
      <c r="BD2741" s="38" t="s">
        <v>2497</v>
      </c>
      <c r="BE2741" s="39" t="s">
        <v>2599</v>
      </c>
      <c r="BF2741" s="90" t="s">
        <v>2498</v>
      </c>
      <c r="BJ2741" s="47" t="s">
        <v>2505</v>
      </c>
      <c r="BL2741" s="42" t="s">
        <v>2500</v>
      </c>
      <c r="BM2741" s="43" t="s">
        <v>2495</v>
      </c>
      <c r="BO2741" s="17"/>
      <c r="BP2741" s="18"/>
    </row>
    <row r="2742" spans="1:68" ht="15" customHeight="1" thickBot="1" x14ac:dyDescent="0.35">
      <c r="A2742" s="116">
        <v>2741</v>
      </c>
      <c r="H2742" s="121" t="s">
        <v>2503</v>
      </c>
      <c r="I2742" s="117">
        <v>8</v>
      </c>
      <c r="J2742" s="119" t="s">
        <v>2471</v>
      </c>
      <c r="K2742" s="120" t="s">
        <v>2481</v>
      </c>
      <c r="L2742" s="119" t="s">
        <v>2480</v>
      </c>
      <c r="M2742" s="119" t="s">
        <v>2479</v>
      </c>
      <c r="N2742" s="120" t="s">
        <v>2478</v>
      </c>
      <c r="O2742" s="119" t="s">
        <v>2588</v>
      </c>
      <c r="P2742" s="119" t="s">
        <v>2588</v>
      </c>
      <c r="Q2742" s="119" t="s">
        <v>2588</v>
      </c>
      <c r="R2742" s="6">
        <f t="shared" si="395"/>
        <v>5</v>
      </c>
      <c r="S2742" s="6">
        <f t="shared" si="396"/>
        <v>1</v>
      </c>
      <c r="T2742" s="7">
        <f t="shared" si="397"/>
        <v>130312</v>
      </c>
      <c r="U2742" s="122" t="str">
        <f t="shared" si="398"/>
        <v>1FD08</v>
      </c>
      <c r="V2742" s="10">
        <f t="shared" si="399"/>
        <v>253</v>
      </c>
      <c r="W2742" s="10">
        <f t="shared" si="400"/>
        <v>8</v>
      </c>
      <c r="X2742" s="11">
        <f t="shared" si="401"/>
        <v>16</v>
      </c>
      <c r="Y2742" s="11">
        <f t="shared" si="402"/>
        <v>253</v>
      </c>
      <c r="Z2742" s="12" t="str">
        <f t="shared" si="403"/>
        <v>Temperature</v>
      </c>
      <c r="AI2742" s="17"/>
      <c r="AJ2742" s="18"/>
      <c r="AK2742" s="19"/>
      <c r="AL2742" s="21"/>
      <c r="AM2742" s="21"/>
      <c r="AN2742" s="21"/>
      <c r="AO2742" s="21"/>
      <c r="AP2742" s="20"/>
      <c r="AQ2742" s="20"/>
      <c r="AR2742" s="20"/>
      <c r="AS2742" s="20"/>
      <c r="AT2742" s="20"/>
      <c r="AU2742" s="20"/>
      <c r="AV2742" s="20"/>
      <c r="AW2742" s="20"/>
      <c r="AX2742" s="222">
        <v>130312</v>
      </c>
      <c r="AY2742" s="6">
        <v>16</v>
      </c>
      <c r="AZ2742" s="6">
        <v>253</v>
      </c>
      <c r="BA2742" s="87" t="s">
        <v>2365</v>
      </c>
      <c r="BB2742" s="39" t="s">
        <v>2600</v>
      </c>
      <c r="BC2742" s="84" t="s">
        <v>2359</v>
      </c>
      <c r="BJ2742" s="47" t="s">
        <v>2601</v>
      </c>
      <c r="BL2742" s="42" t="s">
        <v>2494</v>
      </c>
      <c r="BM2742" s="43" t="s">
        <v>2495</v>
      </c>
      <c r="BO2742" s="17"/>
      <c r="BP2742" s="18"/>
    </row>
    <row r="2743" spans="1:68" ht="15" customHeight="1" thickBot="1" x14ac:dyDescent="0.35">
      <c r="A2743" s="116">
        <v>2742</v>
      </c>
      <c r="H2743" s="121" t="s">
        <v>2503</v>
      </c>
      <c r="I2743" s="117">
        <v>8</v>
      </c>
      <c r="J2743" s="119" t="s">
        <v>2471</v>
      </c>
      <c r="K2743" s="119" t="s">
        <v>2471</v>
      </c>
      <c r="L2743" s="120" t="s">
        <v>2472</v>
      </c>
      <c r="M2743" s="119" t="s">
        <v>2594</v>
      </c>
      <c r="N2743" s="119" t="s">
        <v>2473</v>
      </c>
      <c r="O2743" s="119" t="s">
        <v>2472</v>
      </c>
      <c r="P2743" s="119" t="s">
        <v>2475</v>
      </c>
      <c r="Q2743" s="119" t="s">
        <v>2483</v>
      </c>
      <c r="R2743" s="6">
        <f t="shared" si="395"/>
        <v>5</v>
      </c>
      <c r="S2743" s="6">
        <f t="shared" si="396"/>
        <v>1</v>
      </c>
      <c r="T2743" s="7">
        <f t="shared" si="397"/>
        <v>130312</v>
      </c>
      <c r="U2743" s="122" t="str">
        <f t="shared" si="398"/>
        <v>1FD08</v>
      </c>
      <c r="V2743" s="10">
        <f t="shared" si="399"/>
        <v>253</v>
      </c>
      <c r="W2743" s="10">
        <f t="shared" si="400"/>
        <v>8</v>
      </c>
      <c r="X2743" s="11">
        <f t="shared" si="401"/>
        <v>16</v>
      </c>
      <c r="Y2743" s="11">
        <f t="shared" si="402"/>
        <v>253</v>
      </c>
      <c r="Z2743" s="12" t="str">
        <f t="shared" si="403"/>
        <v>Temperature</v>
      </c>
      <c r="AI2743" s="17"/>
      <c r="AJ2743" s="18"/>
      <c r="AK2743" s="19"/>
      <c r="AQ2743" s="34"/>
      <c r="AR2743" s="34"/>
      <c r="AS2743" s="34"/>
      <c r="AT2743" s="34"/>
      <c r="AU2743" s="34"/>
      <c r="AV2743" s="34"/>
      <c r="AW2743" s="34"/>
      <c r="AX2743" s="223">
        <v>130312</v>
      </c>
      <c r="AY2743" s="6">
        <v>16</v>
      </c>
      <c r="AZ2743" s="6">
        <v>253</v>
      </c>
      <c r="BA2743" s="87" t="s">
        <v>2365</v>
      </c>
      <c r="BB2743" s="39" t="s">
        <v>2585</v>
      </c>
      <c r="BC2743" s="84" t="s">
        <v>2359</v>
      </c>
      <c r="BJ2743" s="47" t="s">
        <v>2493</v>
      </c>
      <c r="BL2743" s="42" t="s">
        <v>2494</v>
      </c>
      <c r="BM2743" s="43" t="s">
        <v>2495</v>
      </c>
      <c r="BO2743" s="17"/>
      <c r="BP2743" s="18"/>
    </row>
    <row r="2744" spans="1:68" ht="15" customHeight="1" thickBot="1" x14ac:dyDescent="0.35">
      <c r="A2744" s="116">
        <v>2743</v>
      </c>
      <c r="H2744" s="121" t="s">
        <v>2503</v>
      </c>
      <c r="I2744" s="117">
        <v>7</v>
      </c>
      <c r="J2744" s="119" t="s">
        <v>2484</v>
      </c>
      <c r="K2744" s="120" t="s">
        <v>2594</v>
      </c>
      <c r="L2744" s="119" t="s">
        <v>2481</v>
      </c>
      <c r="M2744" s="119" t="s">
        <v>2480</v>
      </c>
      <c r="N2744" s="119" t="s">
        <v>2479</v>
      </c>
      <c r="O2744" s="119" t="s">
        <v>2504</v>
      </c>
      <c r="P2744" s="119" t="s">
        <v>2475</v>
      </c>
      <c r="Q2744" s="119" t="s">
        <v>2485</v>
      </c>
      <c r="R2744" s="6">
        <f t="shared" si="395"/>
        <v>5</v>
      </c>
      <c r="S2744" s="6">
        <f t="shared" si="396"/>
        <v>1</v>
      </c>
      <c r="T2744" s="7">
        <f t="shared" si="397"/>
        <v>130312</v>
      </c>
      <c r="U2744" s="122" t="str">
        <f t="shared" si="398"/>
        <v>1FD08</v>
      </c>
      <c r="V2744" s="10">
        <f t="shared" si="399"/>
        <v>253</v>
      </c>
      <c r="W2744" s="10">
        <f t="shared" si="400"/>
        <v>8</v>
      </c>
      <c r="X2744" s="11">
        <f t="shared" si="401"/>
        <v>16</v>
      </c>
      <c r="Y2744" s="11">
        <f t="shared" si="402"/>
        <v>253</v>
      </c>
      <c r="Z2744" s="12" t="str">
        <f t="shared" si="403"/>
        <v>Temperature</v>
      </c>
      <c r="AI2744" s="17"/>
      <c r="AJ2744" s="18"/>
      <c r="AK2744" s="19"/>
      <c r="AL2744" s="21"/>
      <c r="AM2744" s="21"/>
      <c r="AN2744" s="21"/>
      <c r="AO2744" s="21"/>
      <c r="AP2744" s="20"/>
      <c r="AQ2744" s="20"/>
      <c r="AR2744" s="20"/>
      <c r="AS2744" s="20"/>
      <c r="AT2744" s="20"/>
      <c r="AU2744" s="20"/>
      <c r="AV2744" s="20"/>
      <c r="AW2744" s="20"/>
      <c r="AX2744" s="222">
        <v>130312</v>
      </c>
      <c r="AY2744" s="6">
        <v>16</v>
      </c>
      <c r="AZ2744" s="6">
        <v>253</v>
      </c>
      <c r="BA2744" s="87" t="s">
        <v>2365</v>
      </c>
      <c r="BB2744" s="39" t="s">
        <v>2602</v>
      </c>
      <c r="BC2744" s="84" t="s">
        <v>2359</v>
      </c>
      <c r="BJ2744" s="47" t="s">
        <v>2603</v>
      </c>
      <c r="BL2744" s="42" t="s">
        <v>2494</v>
      </c>
      <c r="BM2744" s="43" t="s">
        <v>2495</v>
      </c>
      <c r="BO2744" s="17"/>
      <c r="BP2744" s="18"/>
    </row>
    <row r="2745" spans="1:68" ht="15" customHeight="1" thickBot="1" x14ac:dyDescent="0.35">
      <c r="A2745" s="116">
        <v>2744</v>
      </c>
      <c r="H2745" s="121" t="s">
        <v>2595</v>
      </c>
      <c r="I2745" s="117">
        <v>8</v>
      </c>
      <c r="J2745" s="119" t="s">
        <v>2471</v>
      </c>
      <c r="K2745" s="119" t="s">
        <v>2471</v>
      </c>
      <c r="L2745" s="120" t="s">
        <v>2472</v>
      </c>
      <c r="M2745" s="120" t="s">
        <v>2594</v>
      </c>
      <c r="N2745" s="120" t="s">
        <v>2486</v>
      </c>
      <c r="O2745" s="120" t="s">
        <v>2588</v>
      </c>
      <c r="P2745" s="119" t="s">
        <v>2588</v>
      </c>
      <c r="Q2745" s="119" t="s">
        <v>2588</v>
      </c>
      <c r="R2745" s="6">
        <f t="shared" si="395"/>
        <v>5</v>
      </c>
      <c r="S2745" s="6">
        <f t="shared" si="396"/>
        <v>1</v>
      </c>
      <c r="T2745" s="7">
        <f t="shared" si="397"/>
        <v>130312</v>
      </c>
      <c r="U2745" s="122" t="str">
        <f t="shared" si="398"/>
        <v>1FD08</v>
      </c>
      <c r="V2745" s="10">
        <f t="shared" si="399"/>
        <v>253</v>
      </c>
      <c r="W2745" s="10">
        <f t="shared" si="400"/>
        <v>8</v>
      </c>
      <c r="X2745" s="11">
        <f t="shared" si="401"/>
        <v>25</v>
      </c>
      <c r="Y2745" s="11">
        <f t="shared" si="402"/>
        <v>253</v>
      </c>
      <c r="Z2745" s="12" t="str">
        <f t="shared" si="403"/>
        <v>Temperature</v>
      </c>
      <c r="AI2745" s="17"/>
      <c r="AJ2745" s="18"/>
      <c r="AK2745" s="19"/>
      <c r="AQ2745" s="34"/>
      <c r="AR2745" s="34"/>
      <c r="AS2745" s="34"/>
      <c r="AT2745" s="34"/>
      <c r="AU2745" s="34"/>
      <c r="AV2745" s="34"/>
      <c r="AW2745" s="34"/>
      <c r="AX2745" s="223">
        <v>130312</v>
      </c>
      <c r="AY2745" s="6">
        <v>25</v>
      </c>
      <c r="AZ2745" s="6">
        <v>253</v>
      </c>
      <c r="BA2745" s="87" t="s">
        <v>2365</v>
      </c>
      <c r="BB2745" s="39" t="s">
        <v>2467</v>
      </c>
      <c r="BC2745" s="84" t="s">
        <v>2359</v>
      </c>
      <c r="BJ2745" s="47" t="s">
        <v>2493</v>
      </c>
      <c r="BL2745" s="42" t="s">
        <v>2604</v>
      </c>
      <c r="BM2745" s="43" t="s">
        <v>2495</v>
      </c>
      <c r="BO2745" s="17"/>
      <c r="BP2745" s="18"/>
    </row>
    <row r="2746" spans="1:68" ht="15" customHeight="1" thickBot="1" x14ac:dyDescent="0.35">
      <c r="A2746" s="116">
        <v>2745</v>
      </c>
      <c r="H2746" s="121" t="s">
        <v>2487</v>
      </c>
      <c r="I2746" s="117">
        <v>8</v>
      </c>
      <c r="J2746" s="119" t="s">
        <v>2488</v>
      </c>
      <c r="K2746" s="119" t="s">
        <v>2489</v>
      </c>
      <c r="L2746" s="119" t="s">
        <v>2473</v>
      </c>
      <c r="M2746" s="119" t="s">
        <v>2490</v>
      </c>
      <c r="N2746" s="119" t="s">
        <v>2491</v>
      </c>
      <c r="O2746" s="119" t="s">
        <v>2492</v>
      </c>
      <c r="P2746" s="119" t="s">
        <v>2596</v>
      </c>
      <c r="Q2746" s="120" t="s">
        <v>2597</v>
      </c>
      <c r="R2746" s="6">
        <f t="shared" si="395"/>
        <v>2</v>
      </c>
      <c r="S2746" s="6">
        <f t="shared" si="396"/>
        <v>1</v>
      </c>
      <c r="T2746" s="7">
        <f t="shared" si="397"/>
        <v>130306</v>
      </c>
      <c r="U2746" s="122" t="str">
        <f t="shared" si="398"/>
        <v>1FD02</v>
      </c>
      <c r="V2746" s="10">
        <f t="shared" si="399"/>
        <v>253</v>
      </c>
      <c r="W2746" s="10">
        <f t="shared" si="400"/>
        <v>2</v>
      </c>
      <c r="X2746" s="11">
        <f t="shared" si="401"/>
        <v>3</v>
      </c>
      <c r="Y2746" s="11">
        <f t="shared" si="402"/>
        <v>253</v>
      </c>
      <c r="Z2746" s="12" t="str">
        <f t="shared" si="403"/>
        <v>Wind Data</v>
      </c>
      <c r="AI2746" s="17"/>
      <c r="AJ2746" s="18"/>
      <c r="AK2746" s="19"/>
      <c r="AL2746" s="21"/>
      <c r="AM2746" s="21"/>
      <c r="AN2746" s="21"/>
      <c r="AO2746" s="21"/>
      <c r="AP2746" s="20"/>
      <c r="AQ2746" s="20"/>
      <c r="AR2746" s="20"/>
      <c r="AS2746" s="20"/>
      <c r="AT2746" s="20"/>
      <c r="AU2746" s="20"/>
      <c r="AV2746" s="20"/>
      <c r="AW2746" s="20"/>
      <c r="AX2746" s="222">
        <v>130306</v>
      </c>
      <c r="AY2746" s="6">
        <v>3</v>
      </c>
      <c r="AZ2746" s="6">
        <v>253</v>
      </c>
      <c r="BA2746" s="87" t="s">
        <v>2496</v>
      </c>
      <c r="BB2746" s="39" t="s">
        <v>2468</v>
      </c>
      <c r="BC2746" s="84" t="s">
        <v>2349</v>
      </c>
      <c r="BD2746" s="38" t="s">
        <v>2497</v>
      </c>
      <c r="BE2746" s="39" t="s">
        <v>2469</v>
      </c>
      <c r="BF2746" s="90" t="s">
        <v>2498</v>
      </c>
      <c r="BJ2746" s="47" t="s">
        <v>2499</v>
      </c>
      <c r="BL2746" s="42" t="s">
        <v>2500</v>
      </c>
      <c r="BM2746" s="43" t="s">
        <v>2495</v>
      </c>
      <c r="BO2746" s="17"/>
      <c r="BP2746" s="18"/>
    </row>
    <row r="2747" spans="1:68" ht="15" customHeight="1" thickBot="1" x14ac:dyDescent="0.35">
      <c r="A2747" s="116">
        <v>2746</v>
      </c>
      <c r="H2747" s="121" t="s">
        <v>2586</v>
      </c>
      <c r="I2747" s="117">
        <v>8</v>
      </c>
      <c r="J2747" s="119" t="s">
        <v>2471</v>
      </c>
      <c r="K2747" s="119" t="s">
        <v>2471</v>
      </c>
      <c r="L2747" s="120" t="s">
        <v>2472</v>
      </c>
      <c r="M2747" s="119" t="s">
        <v>2587</v>
      </c>
      <c r="N2747" s="119" t="s">
        <v>2502</v>
      </c>
      <c r="O2747" s="119" t="s">
        <v>2588</v>
      </c>
      <c r="P2747" s="119" t="s">
        <v>2588</v>
      </c>
      <c r="Q2747" s="119" t="s">
        <v>2588</v>
      </c>
      <c r="R2747" s="6">
        <f t="shared" si="395"/>
        <v>5</v>
      </c>
      <c r="S2747" s="6">
        <f t="shared" si="396"/>
        <v>1</v>
      </c>
      <c r="T2747" s="7">
        <f t="shared" si="397"/>
        <v>130312</v>
      </c>
      <c r="U2747" s="122" t="str">
        <f t="shared" si="398"/>
        <v>1FD08</v>
      </c>
      <c r="V2747" s="10">
        <f t="shared" si="399"/>
        <v>253</v>
      </c>
      <c r="W2747" s="10">
        <f t="shared" si="400"/>
        <v>8</v>
      </c>
      <c r="X2747" s="11">
        <f t="shared" si="401"/>
        <v>16</v>
      </c>
      <c r="Y2747" s="11">
        <f t="shared" si="402"/>
        <v>253</v>
      </c>
      <c r="Z2747" s="12" t="str">
        <f t="shared" si="403"/>
        <v>Temperature</v>
      </c>
      <c r="AI2747" s="17"/>
      <c r="AJ2747" s="18"/>
      <c r="AK2747" s="19"/>
      <c r="AQ2747" s="34"/>
      <c r="AR2747" s="34"/>
      <c r="AS2747" s="34"/>
      <c r="AT2747" s="34"/>
      <c r="AU2747" s="34"/>
      <c r="AV2747" s="34"/>
      <c r="AW2747" s="34"/>
      <c r="AX2747" s="223">
        <v>130312</v>
      </c>
      <c r="AY2747" s="6">
        <v>16</v>
      </c>
      <c r="AZ2747" s="6">
        <v>253</v>
      </c>
      <c r="BA2747" s="87" t="s">
        <v>2365</v>
      </c>
      <c r="BB2747" s="39" t="s">
        <v>2582</v>
      </c>
      <c r="BC2747" s="84" t="s">
        <v>2359</v>
      </c>
      <c r="BJ2747" s="47" t="s">
        <v>2493</v>
      </c>
      <c r="BL2747" s="42" t="s">
        <v>2494</v>
      </c>
      <c r="BM2747" s="43" t="s">
        <v>2495</v>
      </c>
      <c r="BO2747" s="17"/>
      <c r="BP2747" s="18"/>
    </row>
    <row r="2748" spans="1:68" ht="15" customHeight="1" thickBot="1" x14ac:dyDescent="0.35">
      <c r="A2748" s="116">
        <v>2747</v>
      </c>
      <c r="H2748" s="121" t="s">
        <v>2589</v>
      </c>
      <c r="I2748" s="117">
        <v>8</v>
      </c>
      <c r="J2748" s="119" t="s">
        <v>2590</v>
      </c>
      <c r="K2748" s="119" t="s">
        <v>2591</v>
      </c>
      <c r="L2748" s="120" t="s">
        <v>2473</v>
      </c>
      <c r="M2748" s="119" t="s">
        <v>2592</v>
      </c>
      <c r="N2748" s="119" t="s">
        <v>2474</v>
      </c>
      <c r="O2748" s="119" t="s">
        <v>2593</v>
      </c>
      <c r="P2748" s="119" t="s">
        <v>2588</v>
      </c>
      <c r="Q2748" s="119" t="s">
        <v>2588</v>
      </c>
      <c r="R2748" s="6">
        <f t="shared" si="395"/>
        <v>2</v>
      </c>
      <c r="S2748" s="6">
        <f t="shared" si="396"/>
        <v>1</v>
      </c>
      <c r="T2748" s="7">
        <f t="shared" si="397"/>
        <v>130306</v>
      </c>
      <c r="U2748" s="122" t="str">
        <f t="shared" si="398"/>
        <v>1FD02</v>
      </c>
      <c r="V2748" s="10">
        <f t="shared" si="399"/>
        <v>253</v>
      </c>
      <c r="W2748" s="10">
        <f t="shared" si="400"/>
        <v>2</v>
      </c>
      <c r="X2748" s="11">
        <f t="shared" si="401"/>
        <v>3</v>
      </c>
      <c r="Y2748" s="11">
        <f t="shared" si="402"/>
        <v>253</v>
      </c>
      <c r="Z2748" s="12" t="str">
        <f t="shared" si="403"/>
        <v>Wind Data</v>
      </c>
      <c r="AI2748" s="17"/>
      <c r="AJ2748" s="18"/>
      <c r="AK2748" s="19"/>
      <c r="AL2748" s="21"/>
      <c r="AM2748" s="21"/>
      <c r="AN2748" s="21"/>
      <c r="AO2748" s="21"/>
      <c r="AP2748" s="20"/>
      <c r="AQ2748" s="20"/>
      <c r="AR2748" s="20"/>
      <c r="AS2748" s="20"/>
      <c r="AT2748" s="20"/>
      <c r="AU2748" s="20"/>
      <c r="AV2748" s="20"/>
      <c r="AW2748" s="20"/>
      <c r="AX2748" s="222">
        <v>130306</v>
      </c>
      <c r="AY2748" s="6">
        <v>3</v>
      </c>
      <c r="AZ2748" s="6">
        <v>253</v>
      </c>
      <c r="BA2748" s="87" t="s">
        <v>2496</v>
      </c>
      <c r="BB2748" s="39" t="s">
        <v>2583</v>
      </c>
      <c r="BC2748" s="84" t="s">
        <v>2349</v>
      </c>
      <c r="BD2748" s="38" t="s">
        <v>2497</v>
      </c>
      <c r="BE2748" s="39" t="s">
        <v>2584</v>
      </c>
      <c r="BF2748" s="90" t="s">
        <v>2498</v>
      </c>
      <c r="BJ2748" s="47" t="s">
        <v>2499</v>
      </c>
      <c r="BL2748" s="42" t="s">
        <v>2500</v>
      </c>
      <c r="BM2748" s="43" t="s">
        <v>2495</v>
      </c>
      <c r="BO2748" s="17"/>
      <c r="BP2748" s="18"/>
    </row>
    <row r="2749" spans="1:68" ht="15" customHeight="1" thickBot="1" x14ac:dyDescent="0.35">
      <c r="A2749" s="116">
        <v>2748</v>
      </c>
      <c r="H2749" s="121" t="s">
        <v>2586</v>
      </c>
      <c r="I2749" s="117">
        <v>8</v>
      </c>
      <c r="J2749" s="120" t="s">
        <v>2471</v>
      </c>
      <c r="K2749" s="119" t="s">
        <v>2471</v>
      </c>
      <c r="L2749" s="119" t="s">
        <v>2475</v>
      </c>
      <c r="M2749" s="119" t="s">
        <v>2476</v>
      </c>
      <c r="N2749" s="119" t="s">
        <v>2477</v>
      </c>
      <c r="O2749" s="119" t="s">
        <v>2588</v>
      </c>
      <c r="P2749" s="119" t="s">
        <v>2588</v>
      </c>
      <c r="Q2749" s="120" t="s">
        <v>2588</v>
      </c>
      <c r="R2749" s="6">
        <f t="shared" si="395"/>
        <v>5</v>
      </c>
      <c r="S2749" s="6">
        <f t="shared" si="396"/>
        <v>1</v>
      </c>
      <c r="T2749" s="7">
        <f t="shared" si="397"/>
        <v>130312</v>
      </c>
      <c r="U2749" s="122" t="str">
        <f t="shared" si="398"/>
        <v>1FD08</v>
      </c>
      <c r="V2749" s="10">
        <f t="shared" si="399"/>
        <v>253</v>
      </c>
      <c r="W2749" s="10">
        <f t="shared" si="400"/>
        <v>8</v>
      </c>
      <c r="X2749" s="11">
        <f t="shared" si="401"/>
        <v>16</v>
      </c>
      <c r="Y2749" s="11">
        <f t="shared" si="402"/>
        <v>253</v>
      </c>
      <c r="Z2749" s="12" t="str">
        <f t="shared" si="403"/>
        <v>Temperature</v>
      </c>
      <c r="AI2749" s="17"/>
      <c r="AJ2749" s="18"/>
      <c r="AK2749" s="19"/>
      <c r="AQ2749" s="34"/>
      <c r="AR2749" s="34"/>
      <c r="AS2749" s="34"/>
      <c r="AT2749" s="34"/>
      <c r="AU2749" s="34"/>
      <c r="AV2749" s="34"/>
      <c r="AW2749" s="34"/>
      <c r="AX2749" s="223">
        <v>130312</v>
      </c>
      <c r="AY2749" s="6">
        <v>16</v>
      </c>
      <c r="AZ2749" s="6">
        <v>253</v>
      </c>
      <c r="BA2749" s="87" t="s">
        <v>2365</v>
      </c>
      <c r="BB2749" s="39" t="s">
        <v>2464</v>
      </c>
      <c r="BC2749" s="84" t="s">
        <v>2359</v>
      </c>
      <c r="BJ2749" s="47" t="s">
        <v>2501</v>
      </c>
      <c r="BL2749" s="42" t="s">
        <v>2494</v>
      </c>
      <c r="BM2749" s="43" t="s">
        <v>2495</v>
      </c>
      <c r="BO2749" s="17"/>
      <c r="BP2749" s="18"/>
    </row>
    <row r="2750" spans="1:68" ht="15" customHeight="1" thickBot="1" x14ac:dyDescent="0.35">
      <c r="A2750" s="116">
        <v>2749</v>
      </c>
      <c r="H2750" s="121" t="s">
        <v>2589</v>
      </c>
      <c r="I2750" s="117">
        <v>8</v>
      </c>
      <c r="J2750" s="119" t="s">
        <v>2478</v>
      </c>
      <c r="K2750" s="119" t="s">
        <v>2479</v>
      </c>
      <c r="L2750" s="120" t="s">
        <v>2480</v>
      </c>
      <c r="M2750" s="119" t="s">
        <v>2481</v>
      </c>
      <c r="N2750" s="119" t="s">
        <v>2482</v>
      </c>
      <c r="O2750" s="119" t="s">
        <v>2483</v>
      </c>
      <c r="P2750" s="119" t="s">
        <v>2475</v>
      </c>
      <c r="Q2750" s="119" t="s">
        <v>2473</v>
      </c>
      <c r="R2750" s="6">
        <f t="shared" si="395"/>
        <v>2</v>
      </c>
      <c r="S2750" s="6">
        <f t="shared" si="396"/>
        <v>1</v>
      </c>
      <c r="T2750" s="7">
        <f t="shared" si="397"/>
        <v>130306</v>
      </c>
      <c r="U2750" s="122" t="str">
        <f t="shared" si="398"/>
        <v>1FD02</v>
      </c>
      <c r="V2750" s="10">
        <f t="shared" si="399"/>
        <v>253</v>
      </c>
      <c r="W2750" s="10">
        <f t="shared" si="400"/>
        <v>2</v>
      </c>
      <c r="X2750" s="11">
        <f t="shared" si="401"/>
        <v>3</v>
      </c>
      <c r="Y2750" s="11">
        <f t="shared" si="402"/>
        <v>253</v>
      </c>
      <c r="Z2750" s="12" t="str">
        <f t="shared" si="403"/>
        <v>Wind Data</v>
      </c>
      <c r="AI2750" s="17"/>
      <c r="AJ2750" s="18"/>
      <c r="AK2750" s="19"/>
      <c r="AL2750" s="21"/>
      <c r="AM2750" s="21"/>
      <c r="AN2750" s="21"/>
      <c r="AO2750" s="21"/>
      <c r="AP2750" s="20"/>
      <c r="AQ2750" s="22"/>
      <c r="AR2750" s="20"/>
      <c r="AS2750" s="20"/>
      <c r="AT2750" s="20"/>
      <c r="AU2750" s="20"/>
      <c r="AV2750" s="20"/>
      <c r="AW2750" s="20"/>
      <c r="AX2750" s="222">
        <v>130306</v>
      </c>
      <c r="AY2750" s="6">
        <v>3</v>
      </c>
      <c r="AZ2750" s="6">
        <v>253</v>
      </c>
      <c r="BA2750" s="87" t="s">
        <v>2496</v>
      </c>
      <c r="BB2750" s="39" t="s">
        <v>2598</v>
      </c>
      <c r="BC2750" s="84" t="s">
        <v>2349</v>
      </c>
      <c r="BD2750" s="38" t="s">
        <v>2497</v>
      </c>
      <c r="BE2750" s="39" t="s">
        <v>2599</v>
      </c>
      <c r="BF2750" s="90" t="s">
        <v>2498</v>
      </c>
      <c r="BJ2750" s="47" t="s">
        <v>2505</v>
      </c>
      <c r="BL2750" s="42" t="s">
        <v>2500</v>
      </c>
      <c r="BM2750" s="43" t="s">
        <v>2495</v>
      </c>
      <c r="BO2750" s="17">
        <v>23808</v>
      </c>
      <c r="BP2750" s="18" t="s">
        <v>101</v>
      </c>
    </row>
    <row r="2751" spans="1:68" ht="15" customHeight="1" thickBot="1" x14ac:dyDescent="0.35">
      <c r="A2751" s="116">
        <v>2750</v>
      </c>
      <c r="H2751" s="121" t="s">
        <v>2503</v>
      </c>
      <c r="I2751" s="117">
        <v>8</v>
      </c>
      <c r="J2751" s="120" t="s">
        <v>2471</v>
      </c>
      <c r="K2751" s="119" t="s">
        <v>2481</v>
      </c>
      <c r="L2751" s="119" t="s">
        <v>2480</v>
      </c>
      <c r="M2751" s="119" t="s">
        <v>2479</v>
      </c>
      <c r="N2751" s="119" t="s">
        <v>2478</v>
      </c>
      <c r="O2751" s="120" t="s">
        <v>2588</v>
      </c>
      <c r="P2751" s="119" t="s">
        <v>2588</v>
      </c>
      <c r="Q2751" s="119" t="s">
        <v>2588</v>
      </c>
      <c r="R2751" s="6">
        <f t="shared" si="395"/>
        <v>5</v>
      </c>
      <c r="S2751" s="6">
        <f t="shared" si="396"/>
        <v>1</v>
      </c>
      <c r="T2751" s="7">
        <f t="shared" si="397"/>
        <v>130312</v>
      </c>
      <c r="U2751" s="122" t="str">
        <f t="shared" si="398"/>
        <v>1FD08</v>
      </c>
      <c r="V2751" s="10">
        <f t="shared" si="399"/>
        <v>253</v>
      </c>
      <c r="W2751" s="10">
        <f t="shared" si="400"/>
        <v>8</v>
      </c>
      <c r="X2751" s="11">
        <f t="shared" si="401"/>
        <v>16</v>
      </c>
      <c r="Y2751" s="11">
        <f t="shared" si="402"/>
        <v>253</v>
      </c>
      <c r="Z2751" s="12" t="str">
        <f t="shared" si="403"/>
        <v>Temperature</v>
      </c>
      <c r="AI2751" s="17"/>
      <c r="AJ2751" s="18"/>
      <c r="AK2751" s="19"/>
      <c r="AQ2751" s="37"/>
      <c r="AR2751" s="34"/>
      <c r="AS2751" s="34"/>
      <c r="AT2751" s="34"/>
      <c r="AU2751" s="34"/>
      <c r="AV2751" s="34"/>
      <c r="AW2751" s="34"/>
      <c r="AX2751" s="223">
        <v>130312</v>
      </c>
      <c r="AY2751" s="6">
        <v>16</v>
      </c>
      <c r="AZ2751" s="6">
        <v>253</v>
      </c>
      <c r="BA2751" s="87" t="s">
        <v>2365</v>
      </c>
      <c r="BB2751" s="39" t="s">
        <v>2600</v>
      </c>
      <c r="BC2751" s="84" t="s">
        <v>2359</v>
      </c>
      <c r="BJ2751" s="47" t="s">
        <v>2601</v>
      </c>
      <c r="BL2751" s="42" t="s">
        <v>2494</v>
      </c>
      <c r="BM2751" s="43" t="s">
        <v>2495</v>
      </c>
      <c r="BO2751" s="17">
        <v>23808</v>
      </c>
      <c r="BP2751" s="18" t="s">
        <v>101</v>
      </c>
    </row>
    <row r="2752" spans="1:68" ht="15" customHeight="1" thickBot="1" x14ac:dyDescent="0.35">
      <c r="A2752" s="116">
        <v>2751</v>
      </c>
      <c r="H2752" s="121" t="s">
        <v>2503</v>
      </c>
      <c r="I2752" s="117">
        <v>8</v>
      </c>
      <c r="J2752" s="119" t="s">
        <v>2471</v>
      </c>
      <c r="K2752" s="119" t="s">
        <v>2471</v>
      </c>
      <c r="L2752" s="119" t="s">
        <v>2472</v>
      </c>
      <c r="M2752" s="120" t="s">
        <v>2594</v>
      </c>
      <c r="N2752" s="120" t="s">
        <v>2473</v>
      </c>
      <c r="O2752" s="119" t="s">
        <v>2472</v>
      </c>
      <c r="P2752" s="119" t="s">
        <v>2475</v>
      </c>
      <c r="Q2752" s="119" t="s">
        <v>2483</v>
      </c>
      <c r="R2752" s="6">
        <f t="shared" si="395"/>
        <v>5</v>
      </c>
      <c r="S2752" s="6">
        <f t="shared" si="396"/>
        <v>1</v>
      </c>
      <c r="T2752" s="7">
        <f t="shared" si="397"/>
        <v>130312</v>
      </c>
      <c r="U2752" s="122" t="str">
        <f t="shared" si="398"/>
        <v>1FD08</v>
      </c>
      <c r="V2752" s="10">
        <f t="shared" si="399"/>
        <v>253</v>
      </c>
      <c r="W2752" s="10">
        <f t="shared" si="400"/>
        <v>8</v>
      </c>
      <c r="X2752" s="11">
        <f t="shared" si="401"/>
        <v>16</v>
      </c>
      <c r="Y2752" s="11">
        <f t="shared" si="402"/>
        <v>253</v>
      </c>
      <c r="Z2752" s="12" t="str">
        <f t="shared" si="403"/>
        <v>Temperature</v>
      </c>
      <c r="AI2752" s="17"/>
      <c r="AJ2752" s="18"/>
      <c r="AK2752" s="19"/>
      <c r="AL2752" s="21"/>
      <c r="AM2752" s="21"/>
      <c r="AN2752" s="21"/>
      <c r="AO2752" s="21"/>
      <c r="AP2752" s="20"/>
      <c r="AQ2752" s="22"/>
      <c r="AR2752" s="20"/>
      <c r="AS2752" s="20"/>
      <c r="AT2752" s="20"/>
      <c r="AU2752" s="20"/>
      <c r="AV2752" s="20"/>
      <c r="AW2752" s="20"/>
      <c r="AX2752" s="222">
        <v>130312</v>
      </c>
      <c r="AY2752" s="6">
        <v>16</v>
      </c>
      <c r="AZ2752" s="6">
        <v>253</v>
      </c>
      <c r="BA2752" s="87" t="s">
        <v>2365</v>
      </c>
      <c r="BB2752" s="39" t="s">
        <v>2585</v>
      </c>
      <c r="BC2752" s="84" t="s">
        <v>2359</v>
      </c>
      <c r="BJ2752" s="47" t="s">
        <v>2493</v>
      </c>
      <c r="BL2752" s="42" t="s">
        <v>2494</v>
      </c>
      <c r="BM2752" s="43" t="s">
        <v>2495</v>
      </c>
      <c r="BO2752" s="17">
        <v>24064</v>
      </c>
      <c r="BP2752" s="18" t="s">
        <v>102</v>
      </c>
    </row>
    <row r="2753" spans="1:68" ht="15" customHeight="1" thickBot="1" x14ac:dyDescent="0.35">
      <c r="A2753" s="116">
        <v>2752</v>
      </c>
      <c r="H2753" s="121" t="s">
        <v>2503</v>
      </c>
      <c r="I2753" s="117">
        <v>7</v>
      </c>
      <c r="J2753" s="119" t="s">
        <v>2484</v>
      </c>
      <c r="K2753" s="120" t="s">
        <v>2594</v>
      </c>
      <c r="L2753" s="119" t="s">
        <v>2481</v>
      </c>
      <c r="M2753" s="119" t="s">
        <v>2480</v>
      </c>
      <c r="N2753" s="120" t="s">
        <v>2479</v>
      </c>
      <c r="O2753" s="119" t="s">
        <v>2504</v>
      </c>
      <c r="P2753" s="119" t="s">
        <v>2475</v>
      </c>
      <c r="Q2753" s="119" t="s">
        <v>2485</v>
      </c>
      <c r="R2753" s="6">
        <f t="shared" si="395"/>
        <v>5</v>
      </c>
      <c r="S2753" s="6">
        <f t="shared" si="396"/>
        <v>1</v>
      </c>
      <c r="T2753" s="7">
        <f t="shared" si="397"/>
        <v>130312</v>
      </c>
      <c r="U2753" s="122" t="str">
        <f t="shared" si="398"/>
        <v>1FD08</v>
      </c>
      <c r="V2753" s="10">
        <f t="shared" si="399"/>
        <v>253</v>
      </c>
      <c r="W2753" s="10">
        <f t="shared" si="400"/>
        <v>8</v>
      </c>
      <c r="X2753" s="11">
        <f t="shared" si="401"/>
        <v>16</v>
      </c>
      <c r="Y2753" s="11">
        <f t="shared" si="402"/>
        <v>253</v>
      </c>
      <c r="Z2753" s="12" t="str">
        <f t="shared" si="403"/>
        <v>Temperature</v>
      </c>
      <c r="AI2753" s="17"/>
      <c r="AJ2753" s="18"/>
      <c r="AK2753" s="19"/>
      <c r="AQ2753" s="37"/>
      <c r="AR2753" s="34"/>
      <c r="AS2753" s="34"/>
      <c r="AT2753" s="34"/>
      <c r="AU2753" s="34"/>
      <c r="AV2753" s="34"/>
      <c r="AW2753" s="34"/>
      <c r="AX2753" s="223">
        <v>130312</v>
      </c>
      <c r="AY2753" s="6">
        <v>16</v>
      </c>
      <c r="AZ2753" s="6">
        <v>253</v>
      </c>
      <c r="BA2753" s="87" t="s">
        <v>2365</v>
      </c>
      <c r="BB2753" s="39" t="s">
        <v>2602</v>
      </c>
      <c r="BC2753" s="84" t="s">
        <v>2359</v>
      </c>
      <c r="BJ2753" s="47" t="s">
        <v>2603</v>
      </c>
      <c r="BL2753" s="42" t="s">
        <v>2494</v>
      </c>
      <c r="BM2753" s="43" t="s">
        <v>2495</v>
      </c>
      <c r="BO2753" s="17">
        <v>24064</v>
      </c>
      <c r="BP2753" s="18" t="s">
        <v>102</v>
      </c>
    </row>
    <row r="2754" spans="1:68" ht="15" customHeight="1" thickBot="1" x14ac:dyDescent="0.35">
      <c r="A2754" s="116">
        <v>2753</v>
      </c>
      <c r="H2754" s="121" t="s">
        <v>2595</v>
      </c>
      <c r="I2754" s="117">
        <v>8</v>
      </c>
      <c r="J2754" s="119" t="s">
        <v>2471</v>
      </c>
      <c r="K2754" s="119" t="s">
        <v>2471</v>
      </c>
      <c r="L2754" s="120" t="s">
        <v>2472</v>
      </c>
      <c r="M2754" s="119" t="s">
        <v>2594</v>
      </c>
      <c r="N2754" s="119" t="s">
        <v>2486</v>
      </c>
      <c r="O2754" s="119" t="s">
        <v>2588</v>
      </c>
      <c r="P2754" s="119" t="s">
        <v>2588</v>
      </c>
      <c r="Q2754" s="119" t="s">
        <v>2588</v>
      </c>
      <c r="R2754" s="6">
        <f t="shared" si="395"/>
        <v>5</v>
      </c>
      <c r="S2754" s="6">
        <f t="shared" si="396"/>
        <v>1</v>
      </c>
      <c r="T2754" s="7">
        <f t="shared" si="397"/>
        <v>130312</v>
      </c>
      <c r="U2754" s="122" t="str">
        <f t="shared" si="398"/>
        <v>1FD08</v>
      </c>
      <c r="V2754" s="10">
        <f t="shared" si="399"/>
        <v>253</v>
      </c>
      <c r="W2754" s="10">
        <f t="shared" si="400"/>
        <v>8</v>
      </c>
      <c r="X2754" s="11">
        <f t="shared" si="401"/>
        <v>25</v>
      </c>
      <c r="Y2754" s="11">
        <f t="shared" si="402"/>
        <v>253</v>
      </c>
      <c r="Z2754" s="12" t="str">
        <f t="shared" si="403"/>
        <v>Temperature</v>
      </c>
      <c r="AI2754" s="17"/>
      <c r="AJ2754" s="18"/>
      <c r="AK2754" s="19"/>
      <c r="AL2754" s="21"/>
      <c r="AM2754" s="21"/>
      <c r="AN2754" s="21"/>
      <c r="AO2754" s="21"/>
      <c r="AP2754" s="20"/>
      <c r="AQ2754" s="22"/>
      <c r="AR2754" s="20"/>
      <c r="AS2754" s="20"/>
      <c r="AT2754" s="20"/>
      <c r="AU2754" s="20"/>
      <c r="AV2754" s="20"/>
      <c r="AW2754" s="20"/>
      <c r="AX2754" s="222">
        <v>130312</v>
      </c>
      <c r="AY2754" s="6">
        <v>25</v>
      </c>
      <c r="AZ2754" s="6">
        <v>253</v>
      </c>
      <c r="BA2754" s="87" t="s">
        <v>2365</v>
      </c>
      <c r="BB2754" s="39" t="s">
        <v>2467</v>
      </c>
      <c r="BC2754" s="84" t="s">
        <v>2359</v>
      </c>
      <c r="BJ2754" s="47" t="s">
        <v>2493</v>
      </c>
      <c r="BL2754" s="42" t="s">
        <v>2604</v>
      </c>
      <c r="BM2754" s="43" t="s">
        <v>2495</v>
      </c>
      <c r="BO2754" s="17">
        <v>24320</v>
      </c>
      <c r="BP2754" s="18" t="s">
        <v>103</v>
      </c>
    </row>
    <row r="2755" spans="1:68" ht="15" customHeight="1" thickBot="1" x14ac:dyDescent="0.35">
      <c r="A2755" s="116">
        <v>2754</v>
      </c>
      <c r="H2755" s="121" t="s">
        <v>2487</v>
      </c>
      <c r="I2755" s="117">
        <v>8</v>
      </c>
      <c r="J2755" s="119" t="s">
        <v>2488</v>
      </c>
      <c r="K2755" s="119" t="s">
        <v>2489</v>
      </c>
      <c r="L2755" s="119" t="s">
        <v>2473</v>
      </c>
      <c r="M2755" s="119" t="s">
        <v>2490</v>
      </c>
      <c r="N2755" s="119" t="s">
        <v>2491</v>
      </c>
      <c r="O2755" s="119" t="s">
        <v>2492</v>
      </c>
      <c r="P2755" s="119" t="s">
        <v>2596</v>
      </c>
      <c r="Q2755" s="120" t="s">
        <v>2597</v>
      </c>
      <c r="R2755" s="6">
        <f t="shared" si="395"/>
        <v>2</v>
      </c>
      <c r="S2755" s="6">
        <f t="shared" si="396"/>
        <v>1</v>
      </c>
      <c r="T2755" s="7">
        <f t="shared" si="397"/>
        <v>130306</v>
      </c>
      <c r="U2755" s="122" t="str">
        <f t="shared" si="398"/>
        <v>1FD02</v>
      </c>
      <c r="V2755" s="10">
        <f t="shared" si="399"/>
        <v>253</v>
      </c>
      <c r="W2755" s="10">
        <f t="shared" si="400"/>
        <v>2</v>
      </c>
      <c r="X2755" s="11">
        <f t="shared" si="401"/>
        <v>3</v>
      </c>
      <c r="Y2755" s="11">
        <f t="shared" si="402"/>
        <v>253</v>
      </c>
      <c r="Z2755" s="12" t="str">
        <f t="shared" si="403"/>
        <v>Wind Data</v>
      </c>
      <c r="AI2755" s="17"/>
      <c r="AJ2755" s="18"/>
      <c r="AK2755" s="19"/>
      <c r="AQ2755" s="37"/>
      <c r="AR2755" s="34"/>
      <c r="AS2755" s="34"/>
      <c r="AT2755" s="34"/>
      <c r="AU2755" s="34"/>
      <c r="AV2755" s="34"/>
      <c r="AW2755" s="34"/>
      <c r="AX2755" s="223">
        <v>130306</v>
      </c>
      <c r="AY2755" s="6">
        <v>3</v>
      </c>
      <c r="AZ2755" s="6">
        <v>253</v>
      </c>
      <c r="BA2755" s="87" t="s">
        <v>2496</v>
      </c>
      <c r="BB2755" s="39" t="s">
        <v>2468</v>
      </c>
      <c r="BC2755" s="84" t="s">
        <v>2349</v>
      </c>
      <c r="BD2755" s="38" t="s">
        <v>2497</v>
      </c>
      <c r="BE2755" s="39" t="s">
        <v>2469</v>
      </c>
      <c r="BF2755" s="90" t="s">
        <v>2498</v>
      </c>
      <c r="BJ2755" s="47" t="s">
        <v>2499</v>
      </c>
      <c r="BL2755" s="42" t="s">
        <v>2500</v>
      </c>
      <c r="BM2755" s="43" t="s">
        <v>2495</v>
      </c>
      <c r="BO2755" s="17">
        <v>57088</v>
      </c>
      <c r="BP2755" s="18" t="s">
        <v>227</v>
      </c>
    </row>
    <row r="2756" spans="1:68" ht="15" customHeight="1" thickBot="1" x14ac:dyDescent="0.35">
      <c r="A2756" s="116">
        <v>2755</v>
      </c>
      <c r="H2756" s="121" t="s">
        <v>2586</v>
      </c>
      <c r="I2756" s="117">
        <v>8</v>
      </c>
      <c r="J2756" s="119" t="s">
        <v>2471</v>
      </c>
      <c r="K2756" s="119" t="s">
        <v>2471</v>
      </c>
      <c r="L2756" s="120" t="s">
        <v>2472</v>
      </c>
      <c r="M2756" s="119" t="s">
        <v>2587</v>
      </c>
      <c r="N2756" s="119" t="s">
        <v>2502</v>
      </c>
      <c r="O2756" s="119" t="s">
        <v>2588</v>
      </c>
      <c r="P2756" s="119" t="s">
        <v>2588</v>
      </c>
      <c r="Q2756" s="119" t="s">
        <v>2588</v>
      </c>
      <c r="R2756" s="6">
        <f t="shared" si="395"/>
        <v>5</v>
      </c>
      <c r="S2756" s="6">
        <f t="shared" si="396"/>
        <v>1</v>
      </c>
      <c r="T2756" s="7">
        <f t="shared" si="397"/>
        <v>130312</v>
      </c>
      <c r="U2756" s="122" t="str">
        <f t="shared" si="398"/>
        <v>1FD08</v>
      </c>
      <c r="V2756" s="10">
        <f t="shared" si="399"/>
        <v>253</v>
      </c>
      <c r="W2756" s="10">
        <f t="shared" si="400"/>
        <v>8</v>
      </c>
      <c r="X2756" s="11">
        <f t="shared" si="401"/>
        <v>16</v>
      </c>
      <c r="Y2756" s="11">
        <f t="shared" si="402"/>
        <v>253</v>
      </c>
      <c r="Z2756" s="12" t="str">
        <f t="shared" si="403"/>
        <v>Temperature</v>
      </c>
      <c r="AI2756" s="17"/>
      <c r="AJ2756" s="18"/>
      <c r="AK2756" s="19"/>
      <c r="AL2756" s="21"/>
      <c r="AM2756" s="21"/>
      <c r="AN2756" s="21"/>
      <c r="AO2756" s="21"/>
      <c r="AP2756" s="20"/>
      <c r="AQ2756" s="22"/>
      <c r="AR2756" s="20"/>
      <c r="AS2756" s="20"/>
      <c r="AT2756" s="20"/>
      <c r="AU2756" s="20"/>
      <c r="AV2756" s="20"/>
      <c r="AW2756" s="20"/>
      <c r="AX2756" s="222">
        <v>130312</v>
      </c>
      <c r="AY2756" s="6">
        <v>16</v>
      </c>
      <c r="AZ2756" s="6">
        <v>253</v>
      </c>
      <c r="BA2756" s="87" t="s">
        <v>2365</v>
      </c>
      <c r="BB2756" s="39" t="s">
        <v>2582</v>
      </c>
      <c r="BC2756" s="84" t="s">
        <v>2359</v>
      </c>
      <c r="BJ2756" s="47" t="s">
        <v>2493</v>
      </c>
      <c r="BL2756" s="42" t="s">
        <v>2494</v>
      </c>
      <c r="BM2756" s="43" t="s">
        <v>2495</v>
      </c>
      <c r="BO2756" s="17">
        <v>57344</v>
      </c>
      <c r="BP2756" s="18" t="s">
        <v>228</v>
      </c>
    </row>
    <row r="2757" spans="1:68" ht="15" customHeight="1" thickBot="1" x14ac:dyDescent="0.35">
      <c r="A2757" s="116">
        <v>2756</v>
      </c>
      <c r="H2757" s="121" t="s">
        <v>2589</v>
      </c>
      <c r="I2757" s="117">
        <v>8</v>
      </c>
      <c r="J2757" s="119" t="s">
        <v>2590</v>
      </c>
      <c r="K2757" s="119" t="s">
        <v>2591</v>
      </c>
      <c r="L2757" s="119" t="s">
        <v>2473</v>
      </c>
      <c r="M2757" s="119" t="s">
        <v>2592</v>
      </c>
      <c r="N2757" s="119" t="s">
        <v>2474</v>
      </c>
      <c r="O2757" s="119" t="s">
        <v>2593</v>
      </c>
      <c r="P2757" s="120" t="s">
        <v>2588</v>
      </c>
      <c r="Q2757" s="120" t="s">
        <v>2588</v>
      </c>
      <c r="R2757" s="6">
        <f t="shared" si="395"/>
        <v>2</v>
      </c>
      <c r="S2757" s="6">
        <f t="shared" si="396"/>
        <v>1</v>
      </c>
      <c r="T2757" s="7">
        <f t="shared" si="397"/>
        <v>130306</v>
      </c>
      <c r="U2757" s="122" t="str">
        <f t="shared" si="398"/>
        <v>1FD02</v>
      </c>
      <c r="V2757" s="10">
        <f t="shared" si="399"/>
        <v>253</v>
      </c>
      <c r="W2757" s="10">
        <f t="shared" si="400"/>
        <v>2</v>
      </c>
      <c r="X2757" s="11">
        <f t="shared" si="401"/>
        <v>3</v>
      </c>
      <c r="Y2757" s="11">
        <f t="shared" si="402"/>
        <v>253</v>
      </c>
      <c r="Z2757" s="12" t="str">
        <f t="shared" si="403"/>
        <v>Wind Data</v>
      </c>
      <c r="AI2757" s="17"/>
      <c r="AJ2757" s="18"/>
      <c r="AK2757" s="19"/>
      <c r="AQ2757" s="37"/>
      <c r="AR2757" s="34"/>
      <c r="AS2757" s="34"/>
      <c r="AT2757" s="34"/>
      <c r="AU2757" s="34"/>
      <c r="AV2757" s="34"/>
      <c r="AW2757" s="34"/>
      <c r="AX2757" s="223">
        <v>130306</v>
      </c>
      <c r="AY2757" s="6">
        <v>3</v>
      </c>
      <c r="AZ2757" s="6">
        <v>253</v>
      </c>
      <c r="BA2757" s="87" t="s">
        <v>2496</v>
      </c>
      <c r="BB2757" s="39" t="s">
        <v>2583</v>
      </c>
      <c r="BC2757" s="84" t="s">
        <v>2349</v>
      </c>
      <c r="BD2757" s="38" t="s">
        <v>2497</v>
      </c>
      <c r="BE2757" s="39" t="s">
        <v>2584</v>
      </c>
      <c r="BF2757" s="90" t="s">
        <v>2498</v>
      </c>
      <c r="BJ2757" s="47" t="s">
        <v>2499</v>
      </c>
      <c r="BL2757" s="42" t="s">
        <v>2500</v>
      </c>
      <c r="BM2757" s="43" t="s">
        <v>2495</v>
      </c>
      <c r="BO2757" s="17">
        <v>57600</v>
      </c>
      <c r="BP2757" s="18" t="s">
        <v>229</v>
      </c>
    </row>
    <row r="2758" spans="1:68" ht="15" customHeight="1" thickBot="1" x14ac:dyDescent="0.35">
      <c r="A2758" s="116">
        <v>2757</v>
      </c>
      <c r="H2758" s="121" t="s">
        <v>2586</v>
      </c>
      <c r="I2758" s="117">
        <v>8</v>
      </c>
      <c r="J2758" s="119" t="s">
        <v>2471</v>
      </c>
      <c r="K2758" s="120" t="s">
        <v>2471</v>
      </c>
      <c r="L2758" s="120" t="s">
        <v>2475</v>
      </c>
      <c r="M2758" s="120" t="s">
        <v>2476</v>
      </c>
      <c r="N2758" s="120" t="s">
        <v>2477</v>
      </c>
      <c r="O2758" s="120" t="s">
        <v>2588</v>
      </c>
      <c r="P2758" s="119" t="s">
        <v>2588</v>
      </c>
      <c r="Q2758" s="120" t="s">
        <v>2588</v>
      </c>
      <c r="R2758" s="6">
        <f t="shared" si="395"/>
        <v>5</v>
      </c>
      <c r="S2758" s="6">
        <f t="shared" si="396"/>
        <v>1</v>
      </c>
      <c r="T2758" s="7">
        <f t="shared" si="397"/>
        <v>130312</v>
      </c>
      <c r="U2758" s="122" t="str">
        <f t="shared" si="398"/>
        <v>1FD08</v>
      </c>
      <c r="V2758" s="10">
        <f t="shared" si="399"/>
        <v>253</v>
      </c>
      <c r="W2758" s="10">
        <f t="shared" si="400"/>
        <v>8</v>
      </c>
      <c r="X2758" s="11">
        <f t="shared" si="401"/>
        <v>16</v>
      </c>
      <c r="Y2758" s="11">
        <f t="shared" si="402"/>
        <v>253</v>
      </c>
      <c r="Z2758" s="12" t="str">
        <f t="shared" si="403"/>
        <v>Temperature</v>
      </c>
      <c r="AI2758" s="17"/>
      <c r="AJ2758" s="18"/>
      <c r="AK2758" s="19"/>
      <c r="AL2758" s="21"/>
      <c r="AM2758" s="21"/>
      <c r="AN2758" s="21"/>
      <c r="AO2758" s="21"/>
      <c r="AP2758" s="20"/>
      <c r="AQ2758" s="22"/>
      <c r="AR2758" s="20"/>
      <c r="AS2758" s="20"/>
      <c r="AT2758" s="20"/>
      <c r="AU2758" s="20"/>
      <c r="AV2758" s="20"/>
      <c r="AW2758" s="20"/>
      <c r="AX2758" s="222">
        <v>130312</v>
      </c>
      <c r="AY2758" s="6">
        <v>16</v>
      </c>
      <c r="AZ2758" s="6">
        <v>253</v>
      </c>
      <c r="BA2758" s="87" t="s">
        <v>2365</v>
      </c>
      <c r="BB2758" s="39" t="s">
        <v>2464</v>
      </c>
      <c r="BC2758" s="84" t="s">
        <v>2359</v>
      </c>
      <c r="BJ2758" s="47" t="s">
        <v>2501</v>
      </c>
      <c r="BL2758" s="42" t="s">
        <v>2494</v>
      </c>
      <c r="BM2758" s="43" t="s">
        <v>2495</v>
      </c>
      <c r="BO2758" s="17">
        <v>57856</v>
      </c>
      <c r="BP2758" s="18" t="s">
        <v>230</v>
      </c>
    </row>
    <row r="2759" spans="1:68" ht="15" customHeight="1" thickBot="1" x14ac:dyDescent="0.35">
      <c r="A2759" s="116">
        <v>2758</v>
      </c>
      <c r="H2759" s="121" t="s">
        <v>2589</v>
      </c>
      <c r="I2759" s="117">
        <v>8</v>
      </c>
      <c r="J2759" s="119" t="s">
        <v>2478</v>
      </c>
      <c r="K2759" s="119" t="s">
        <v>2479</v>
      </c>
      <c r="L2759" s="119" t="s">
        <v>2480</v>
      </c>
      <c r="M2759" s="120" t="s">
        <v>2481</v>
      </c>
      <c r="N2759" s="119" t="s">
        <v>2482</v>
      </c>
      <c r="O2759" s="119" t="s">
        <v>2483</v>
      </c>
      <c r="P2759" s="119" t="s">
        <v>2475</v>
      </c>
      <c r="Q2759" s="119" t="s">
        <v>2473</v>
      </c>
      <c r="R2759" s="6">
        <f t="shared" si="395"/>
        <v>2</v>
      </c>
      <c r="S2759" s="6">
        <f t="shared" si="396"/>
        <v>1</v>
      </c>
      <c r="T2759" s="7">
        <f t="shared" si="397"/>
        <v>130306</v>
      </c>
      <c r="U2759" s="122" t="str">
        <f t="shared" si="398"/>
        <v>1FD02</v>
      </c>
      <c r="V2759" s="10">
        <f t="shared" si="399"/>
        <v>253</v>
      </c>
      <c r="W2759" s="10">
        <f t="shared" si="400"/>
        <v>2</v>
      </c>
      <c r="X2759" s="11">
        <f t="shared" si="401"/>
        <v>3</v>
      </c>
      <c r="Y2759" s="11">
        <f t="shared" si="402"/>
        <v>253</v>
      </c>
      <c r="Z2759" s="12" t="str">
        <f t="shared" si="403"/>
        <v>Wind Data</v>
      </c>
      <c r="AI2759" s="17"/>
      <c r="AJ2759" s="18"/>
      <c r="AK2759" s="19"/>
      <c r="AQ2759" s="37"/>
      <c r="AR2759" s="34"/>
      <c r="AS2759" s="34"/>
      <c r="AT2759" s="34"/>
      <c r="AU2759" s="34"/>
      <c r="AV2759" s="34"/>
      <c r="AW2759" s="34"/>
      <c r="AX2759" s="223">
        <v>130306</v>
      </c>
      <c r="AY2759" s="6">
        <v>3</v>
      </c>
      <c r="AZ2759" s="6">
        <v>253</v>
      </c>
      <c r="BA2759" s="87" t="s">
        <v>2496</v>
      </c>
      <c r="BB2759" s="39" t="s">
        <v>2598</v>
      </c>
      <c r="BC2759" s="84" t="s">
        <v>2349</v>
      </c>
      <c r="BD2759" s="38" t="s">
        <v>2497</v>
      </c>
      <c r="BE2759" s="39" t="s">
        <v>2599</v>
      </c>
      <c r="BF2759" s="90" t="s">
        <v>2498</v>
      </c>
      <c r="BJ2759" s="47" t="s">
        <v>2505</v>
      </c>
      <c r="BL2759" s="42" t="s">
        <v>2500</v>
      </c>
      <c r="BM2759" s="43" t="s">
        <v>2495</v>
      </c>
      <c r="BO2759" s="17">
        <v>58112</v>
      </c>
      <c r="BP2759" s="18" t="s">
        <v>231</v>
      </c>
    </row>
    <row r="2760" spans="1:68" ht="15" customHeight="1" thickBot="1" x14ac:dyDescent="0.35">
      <c r="A2760" s="116">
        <v>2759</v>
      </c>
      <c r="H2760" s="121" t="s">
        <v>2503</v>
      </c>
      <c r="I2760" s="117">
        <v>8</v>
      </c>
      <c r="J2760" s="119" t="s">
        <v>2471</v>
      </c>
      <c r="K2760" s="120" t="s">
        <v>2481</v>
      </c>
      <c r="L2760" s="119" t="s">
        <v>2480</v>
      </c>
      <c r="M2760" s="120" t="s">
        <v>2479</v>
      </c>
      <c r="N2760" s="119" t="s">
        <v>2478</v>
      </c>
      <c r="O2760" s="120" t="s">
        <v>2588</v>
      </c>
      <c r="P2760" s="120" t="s">
        <v>2588</v>
      </c>
      <c r="Q2760" s="120" t="s">
        <v>2588</v>
      </c>
      <c r="R2760" s="6">
        <f t="shared" si="395"/>
        <v>5</v>
      </c>
      <c r="S2760" s="6">
        <f t="shared" si="396"/>
        <v>1</v>
      </c>
      <c r="T2760" s="7">
        <f t="shared" si="397"/>
        <v>130312</v>
      </c>
      <c r="U2760" s="122" t="str">
        <f t="shared" si="398"/>
        <v>1FD08</v>
      </c>
      <c r="V2760" s="10">
        <f t="shared" si="399"/>
        <v>253</v>
      </c>
      <c r="W2760" s="10">
        <f t="shared" si="400"/>
        <v>8</v>
      </c>
      <c r="X2760" s="11">
        <f t="shared" si="401"/>
        <v>16</v>
      </c>
      <c r="Y2760" s="11">
        <f t="shared" si="402"/>
        <v>253</v>
      </c>
      <c r="Z2760" s="12" t="str">
        <f t="shared" si="403"/>
        <v>Temperature</v>
      </c>
      <c r="AI2760" s="17"/>
      <c r="AJ2760" s="18"/>
      <c r="AK2760" s="19"/>
      <c r="AL2760" s="21"/>
      <c r="AM2760" s="21"/>
      <c r="AN2760" s="21"/>
      <c r="AO2760" s="21"/>
      <c r="AP2760" s="20"/>
      <c r="AQ2760" s="22"/>
      <c r="AR2760" s="20"/>
      <c r="AS2760" s="20"/>
      <c r="AT2760" s="20"/>
      <c r="AU2760" s="20"/>
      <c r="AV2760" s="20"/>
      <c r="AW2760" s="20"/>
      <c r="AX2760" s="222">
        <v>130312</v>
      </c>
      <c r="AY2760" s="6">
        <v>16</v>
      </c>
      <c r="AZ2760" s="6">
        <v>253</v>
      </c>
      <c r="BA2760" s="87" t="s">
        <v>2365</v>
      </c>
      <c r="BB2760" s="39" t="s">
        <v>2600</v>
      </c>
      <c r="BC2760" s="84" t="s">
        <v>2359</v>
      </c>
      <c r="BJ2760" s="47" t="s">
        <v>2601</v>
      </c>
      <c r="BL2760" s="42" t="s">
        <v>2494</v>
      </c>
      <c r="BM2760" s="43" t="s">
        <v>2495</v>
      </c>
      <c r="BO2760" s="17">
        <v>61586</v>
      </c>
      <c r="BP2760" s="18" t="s">
        <v>355</v>
      </c>
    </row>
    <row r="2761" spans="1:68" ht="15" customHeight="1" thickBot="1" x14ac:dyDescent="0.35">
      <c r="A2761" s="116">
        <v>2760</v>
      </c>
      <c r="H2761" s="121" t="s">
        <v>2503</v>
      </c>
      <c r="I2761" s="117">
        <v>8</v>
      </c>
      <c r="J2761" s="119" t="s">
        <v>2471</v>
      </c>
      <c r="K2761" s="119" t="s">
        <v>2471</v>
      </c>
      <c r="L2761" s="119" t="s">
        <v>2472</v>
      </c>
      <c r="M2761" s="119" t="s">
        <v>2594</v>
      </c>
      <c r="N2761" s="119" t="s">
        <v>2473</v>
      </c>
      <c r="O2761" s="119" t="s">
        <v>2472</v>
      </c>
      <c r="P2761" s="119" t="s">
        <v>2475</v>
      </c>
      <c r="Q2761" s="119" t="s">
        <v>2483</v>
      </c>
      <c r="R2761" s="6">
        <f t="shared" si="395"/>
        <v>5</v>
      </c>
      <c r="S2761" s="6">
        <f t="shared" si="396"/>
        <v>1</v>
      </c>
      <c r="T2761" s="7">
        <f t="shared" si="397"/>
        <v>130312</v>
      </c>
      <c r="U2761" s="122" t="str">
        <f t="shared" si="398"/>
        <v>1FD08</v>
      </c>
      <c r="V2761" s="10">
        <f t="shared" si="399"/>
        <v>253</v>
      </c>
      <c r="W2761" s="10">
        <f t="shared" si="400"/>
        <v>8</v>
      </c>
      <c r="X2761" s="11">
        <f t="shared" si="401"/>
        <v>16</v>
      </c>
      <c r="Y2761" s="11">
        <f t="shared" si="402"/>
        <v>253</v>
      </c>
      <c r="Z2761" s="12" t="str">
        <f t="shared" si="403"/>
        <v>Temperature</v>
      </c>
      <c r="AI2761" s="17"/>
      <c r="AJ2761" s="18"/>
      <c r="AK2761" s="19"/>
      <c r="AQ2761" s="37"/>
      <c r="AR2761" s="34"/>
      <c r="AS2761" s="34"/>
      <c r="AT2761" s="34"/>
      <c r="AU2761" s="34"/>
      <c r="AV2761" s="34"/>
      <c r="AW2761" s="34"/>
      <c r="AX2761" s="223">
        <v>130312</v>
      </c>
      <c r="AY2761" s="6">
        <v>16</v>
      </c>
      <c r="AZ2761" s="6">
        <v>253</v>
      </c>
      <c r="BA2761" s="87" t="s">
        <v>2365</v>
      </c>
      <c r="BB2761" s="39" t="s">
        <v>2585</v>
      </c>
      <c r="BC2761" s="84" t="s">
        <v>2359</v>
      </c>
      <c r="BJ2761" s="47" t="s">
        <v>2493</v>
      </c>
      <c r="BL2761" s="42" t="s">
        <v>2494</v>
      </c>
      <c r="BM2761" s="43" t="s">
        <v>2495</v>
      </c>
      <c r="BO2761" s="17">
        <v>61587</v>
      </c>
      <c r="BP2761" s="18" t="s">
        <v>356</v>
      </c>
    </row>
    <row r="2762" spans="1:68" ht="15" customHeight="1" thickBot="1" x14ac:dyDescent="0.35">
      <c r="A2762" s="116">
        <v>2761</v>
      </c>
      <c r="H2762" s="121" t="s">
        <v>2503</v>
      </c>
      <c r="I2762" s="117">
        <v>7</v>
      </c>
      <c r="J2762" s="119" t="s">
        <v>2484</v>
      </c>
      <c r="K2762" s="119" t="s">
        <v>2594</v>
      </c>
      <c r="L2762" s="119" t="s">
        <v>2481</v>
      </c>
      <c r="M2762" s="119" t="s">
        <v>2480</v>
      </c>
      <c r="N2762" s="120" t="s">
        <v>2479</v>
      </c>
      <c r="O2762" s="119" t="s">
        <v>2504</v>
      </c>
      <c r="P2762" s="119" t="s">
        <v>2475</v>
      </c>
      <c r="Q2762" s="119" t="s">
        <v>2485</v>
      </c>
      <c r="R2762" s="6">
        <f t="shared" si="395"/>
        <v>5</v>
      </c>
      <c r="S2762" s="6">
        <f t="shared" si="396"/>
        <v>1</v>
      </c>
      <c r="T2762" s="7">
        <f t="shared" si="397"/>
        <v>130312</v>
      </c>
      <c r="U2762" s="122" t="str">
        <f t="shared" si="398"/>
        <v>1FD08</v>
      </c>
      <c r="V2762" s="10">
        <f t="shared" si="399"/>
        <v>253</v>
      </c>
      <c r="W2762" s="10">
        <f t="shared" si="400"/>
        <v>8</v>
      </c>
      <c r="X2762" s="11">
        <f t="shared" si="401"/>
        <v>16</v>
      </c>
      <c r="Y2762" s="11">
        <f t="shared" si="402"/>
        <v>253</v>
      </c>
      <c r="Z2762" s="12" t="str">
        <f t="shared" si="403"/>
        <v>Temperature</v>
      </c>
      <c r="AI2762" s="17"/>
      <c r="AJ2762" s="18"/>
      <c r="AK2762" s="19"/>
      <c r="AL2762" s="21"/>
      <c r="AM2762" s="21"/>
      <c r="AN2762" s="21"/>
      <c r="AO2762" s="21"/>
      <c r="AP2762" s="20"/>
      <c r="AQ2762" s="22"/>
      <c r="AR2762" s="20"/>
      <c r="AS2762" s="20"/>
      <c r="AT2762" s="20"/>
      <c r="AU2762" s="20"/>
      <c r="AV2762" s="20"/>
      <c r="AW2762" s="20"/>
      <c r="AX2762" s="222">
        <v>130312</v>
      </c>
      <c r="AY2762" s="6">
        <v>16</v>
      </c>
      <c r="AZ2762" s="6">
        <v>253</v>
      </c>
      <c r="BA2762" s="87" t="s">
        <v>2365</v>
      </c>
      <c r="BB2762" s="39" t="s">
        <v>2602</v>
      </c>
      <c r="BC2762" s="84" t="s">
        <v>2359</v>
      </c>
      <c r="BJ2762" s="47" t="s">
        <v>2603</v>
      </c>
      <c r="BL2762" s="42" t="s">
        <v>2494</v>
      </c>
      <c r="BM2762" s="43" t="s">
        <v>2495</v>
      </c>
      <c r="BO2762" s="17">
        <v>61588</v>
      </c>
      <c r="BP2762" s="18" t="s">
        <v>357</v>
      </c>
    </row>
    <row r="2763" spans="1:68" ht="15" customHeight="1" thickBot="1" x14ac:dyDescent="0.35">
      <c r="A2763" s="116">
        <v>2762</v>
      </c>
      <c r="H2763" s="121" t="s">
        <v>2595</v>
      </c>
      <c r="I2763" s="117">
        <v>8</v>
      </c>
      <c r="J2763" s="119" t="s">
        <v>2471</v>
      </c>
      <c r="K2763" s="119" t="s">
        <v>2471</v>
      </c>
      <c r="L2763" s="119" t="s">
        <v>2472</v>
      </c>
      <c r="M2763" s="119" t="s">
        <v>2594</v>
      </c>
      <c r="N2763" s="119" t="s">
        <v>2486</v>
      </c>
      <c r="O2763" s="119" t="s">
        <v>2588</v>
      </c>
      <c r="P2763" s="120" t="s">
        <v>2588</v>
      </c>
      <c r="Q2763" s="120" t="s">
        <v>2588</v>
      </c>
      <c r="R2763" s="6">
        <f t="shared" si="395"/>
        <v>5</v>
      </c>
      <c r="S2763" s="6">
        <f t="shared" si="396"/>
        <v>1</v>
      </c>
      <c r="T2763" s="7">
        <f t="shared" si="397"/>
        <v>130312</v>
      </c>
      <c r="U2763" s="122" t="str">
        <f t="shared" si="398"/>
        <v>1FD08</v>
      </c>
      <c r="V2763" s="10">
        <f t="shared" si="399"/>
        <v>253</v>
      </c>
      <c r="W2763" s="10">
        <f t="shared" si="400"/>
        <v>8</v>
      </c>
      <c r="X2763" s="11">
        <f t="shared" si="401"/>
        <v>25</v>
      </c>
      <c r="Y2763" s="11">
        <f t="shared" si="402"/>
        <v>253</v>
      </c>
      <c r="Z2763" s="12" t="str">
        <f t="shared" si="403"/>
        <v>Temperature</v>
      </c>
      <c r="AI2763" s="17"/>
      <c r="AJ2763" s="18"/>
      <c r="AK2763" s="19"/>
      <c r="AQ2763" s="37"/>
      <c r="AR2763" s="34"/>
      <c r="AS2763" s="34"/>
      <c r="AT2763" s="34"/>
      <c r="AU2763" s="34"/>
      <c r="AV2763" s="34"/>
      <c r="AW2763" s="34"/>
      <c r="AX2763" s="223">
        <v>130312</v>
      </c>
      <c r="AY2763" s="6">
        <v>25</v>
      </c>
      <c r="AZ2763" s="6">
        <v>253</v>
      </c>
      <c r="BA2763" s="87" t="s">
        <v>2365</v>
      </c>
      <c r="BB2763" s="39" t="s">
        <v>2467</v>
      </c>
      <c r="BC2763" s="84" t="s">
        <v>2359</v>
      </c>
      <c r="BJ2763" s="47" t="s">
        <v>2493</v>
      </c>
      <c r="BL2763" s="42" t="s">
        <v>2604</v>
      </c>
      <c r="BM2763" s="43" t="s">
        <v>2495</v>
      </c>
      <c r="BO2763" s="17">
        <v>61589</v>
      </c>
      <c r="BP2763" s="18" t="s">
        <v>358</v>
      </c>
    </row>
    <row r="2764" spans="1:68" ht="15" customHeight="1" thickBot="1" x14ac:dyDescent="0.35">
      <c r="A2764" s="116">
        <v>2763</v>
      </c>
      <c r="H2764" s="121" t="s">
        <v>2487</v>
      </c>
      <c r="I2764" s="117">
        <v>8</v>
      </c>
      <c r="J2764" s="119" t="s">
        <v>2488</v>
      </c>
      <c r="K2764" s="120" t="s">
        <v>2489</v>
      </c>
      <c r="L2764" s="120" t="s">
        <v>2473</v>
      </c>
      <c r="M2764" s="120" t="s">
        <v>2490</v>
      </c>
      <c r="N2764" s="120" t="s">
        <v>2491</v>
      </c>
      <c r="O2764" s="120" t="s">
        <v>2492</v>
      </c>
      <c r="P2764" s="119" t="s">
        <v>2596</v>
      </c>
      <c r="Q2764" s="120" t="s">
        <v>2597</v>
      </c>
      <c r="R2764" s="6">
        <f t="shared" si="395"/>
        <v>2</v>
      </c>
      <c r="S2764" s="6">
        <f t="shared" si="396"/>
        <v>1</v>
      </c>
      <c r="T2764" s="7">
        <f t="shared" si="397"/>
        <v>130306</v>
      </c>
      <c r="U2764" s="122" t="str">
        <f t="shared" si="398"/>
        <v>1FD02</v>
      </c>
      <c r="V2764" s="10">
        <f t="shared" si="399"/>
        <v>253</v>
      </c>
      <c r="W2764" s="10">
        <f t="shared" si="400"/>
        <v>2</v>
      </c>
      <c r="X2764" s="11">
        <f t="shared" si="401"/>
        <v>3</v>
      </c>
      <c r="Y2764" s="11">
        <f t="shared" si="402"/>
        <v>253</v>
      </c>
      <c r="Z2764" s="12" t="str">
        <f t="shared" si="403"/>
        <v>Wind Data</v>
      </c>
      <c r="AI2764" s="17"/>
      <c r="AJ2764" s="18"/>
      <c r="AK2764" s="19"/>
      <c r="AL2764" s="21"/>
      <c r="AM2764" s="21"/>
      <c r="AN2764" s="21"/>
      <c r="AO2764" s="21"/>
      <c r="AP2764" s="20"/>
      <c r="AQ2764" s="22"/>
      <c r="AR2764" s="20"/>
      <c r="AS2764" s="20"/>
      <c r="AT2764" s="20"/>
      <c r="AU2764" s="20"/>
      <c r="AV2764" s="20"/>
      <c r="AW2764" s="20"/>
      <c r="AX2764" s="222">
        <v>130306</v>
      </c>
      <c r="AY2764" s="6">
        <v>3</v>
      </c>
      <c r="AZ2764" s="6">
        <v>253</v>
      </c>
      <c r="BA2764" s="87" t="s">
        <v>2496</v>
      </c>
      <c r="BB2764" s="39" t="s">
        <v>2468</v>
      </c>
      <c r="BC2764" s="84" t="s">
        <v>2349</v>
      </c>
      <c r="BD2764" s="38" t="s">
        <v>2497</v>
      </c>
      <c r="BE2764" s="39" t="s">
        <v>2469</v>
      </c>
      <c r="BF2764" s="90" t="s">
        <v>2498</v>
      </c>
      <c r="BJ2764" s="47" t="s">
        <v>2499</v>
      </c>
      <c r="BL2764" s="42" t="s">
        <v>2500</v>
      </c>
      <c r="BM2764" s="43" t="s">
        <v>2495</v>
      </c>
      <c r="BO2764" s="17">
        <v>61590</v>
      </c>
      <c r="BP2764" s="18" t="s">
        <v>359</v>
      </c>
    </row>
    <row r="2765" spans="1:68" ht="15" customHeight="1" thickBot="1" x14ac:dyDescent="0.35">
      <c r="A2765" s="116">
        <v>2764</v>
      </c>
      <c r="H2765" s="121" t="s">
        <v>2586</v>
      </c>
      <c r="I2765" s="117">
        <v>8</v>
      </c>
      <c r="J2765" s="119" t="s">
        <v>2471</v>
      </c>
      <c r="K2765" s="119" t="s">
        <v>2471</v>
      </c>
      <c r="L2765" s="119" t="s">
        <v>2472</v>
      </c>
      <c r="M2765" s="120" t="s">
        <v>2587</v>
      </c>
      <c r="N2765" s="119" t="s">
        <v>2502</v>
      </c>
      <c r="O2765" s="119" t="s">
        <v>2588</v>
      </c>
      <c r="P2765" s="119" t="s">
        <v>2588</v>
      </c>
      <c r="Q2765" s="119" t="s">
        <v>2588</v>
      </c>
      <c r="R2765" s="6">
        <f t="shared" si="395"/>
        <v>5</v>
      </c>
      <c r="S2765" s="6">
        <f t="shared" si="396"/>
        <v>1</v>
      </c>
      <c r="T2765" s="7">
        <f t="shared" si="397"/>
        <v>130312</v>
      </c>
      <c r="U2765" s="122" t="str">
        <f t="shared" si="398"/>
        <v>1FD08</v>
      </c>
      <c r="V2765" s="10">
        <f t="shared" si="399"/>
        <v>253</v>
      </c>
      <c r="W2765" s="10">
        <f t="shared" si="400"/>
        <v>8</v>
      </c>
      <c r="X2765" s="11">
        <f t="shared" si="401"/>
        <v>16</v>
      </c>
      <c r="Y2765" s="11">
        <f t="shared" si="402"/>
        <v>253</v>
      </c>
      <c r="Z2765" s="12" t="str">
        <f t="shared" si="403"/>
        <v>Temperature</v>
      </c>
      <c r="AI2765" s="17"/>
      <c r="AJ2765" s="18"/>
      <c r="AK2765" s="19"/>
      <c r="AQ2765" s="37"/>
      <c r="AR2765" s="34"/>
      <c r="AS2765" s="34"/>
      <c r="AT2765" s="34"/>
      <c r="AU2765" s="34"/>
      <c r="AV2765" s="34"/>
      <c r="AW2765" s="34"/>
      <c r="AX2765" s="223">
        <v>130312</v>
      </c>
      <c r="AY2765" s="6">
        <v>16</v>
      </c>
      <c r="AZ2765" s="6">
        <v>253</v>
      </c>
      <c r="BA2765" s="87" t="s">
        <v>2365</v>
      </c>
      <c r="BB2765" s="39" t="s">
        <v>2582</v>
      </c>
      <c r="BC2765" s="84" t="s">
        <v>2359</v>
      </c>
      <c r="BJ2765" s="47" t="s">
        <v>2493</v>
      </c>
      <c r="BL2765" s="42" t="s">
        <v>2494</v>
      </c>
      <c r="BM2765" s="43" t="s">
        <v>2495</v>
      </c>
      <c r="BO2765" s="17">
        <v>61768</v>
      </c>
      <c r="BP2765" s="18" t="s">
        <v>472</v>
      </c>
    </row>
    <row r="2766" spans="1:68" ht="15" customHeight="1" thickBot="1" x14ac:dyDescent="0.35">
      <c r="A2766" s="116">
        <v>2765</v>
      </c>
      <c r="H2766" s="121" t="s">
        <v>2589</v>
      </c>
      <c r="I2766" s="117">
        <v>8</v>
      </c>
      <c r="J2766" s="119" t="s">
        <v>2590</v>
      </c>
      <c r="K2766" s="120" t="s">
        <v>2591</v>
      </c>
      <c r="L2766" s="119" t="s">
        <v>2473</v>
      </c>
      <c r="M2766" s="119" t="s">
        <v>2592</v>
      </c>
      <c r="N2766" s="120" t="s">
        <v>2474</v>
      </c>
      <c r="O2766" s="119" t="s">
        <v>2593</v>
      </c>
      <c r="P2766" s="119" t="s">
        <v>2588</v>
      </c>
      <c r="Q2766" s="119" t="s">
        <v>2588</v>
      </c>
      <c r="R2766" s="6">
        <f t="shared" si="395"/>
        <v>2</v>
      </c>
      <c r="S2766" s="6">
        <f t="shared" si="396"/>
        <v>1</v>
      </c>
      <c r="T2766" s="7">
        <f t="shared" si="397"/>
        <v>130306</v>
      </c>
      <c r="U2766" s="122" t="str">
        <f t="shared" si="398"/>
        <v>1FD02</v>
      </c>
      <c r="V2766" s="10">
        <f t="shared" si="399"/>
        <v>253</v>
      </c>
      <c r="W2766" s="10">
        <f t="shared" si="400"/>
        <v>2</v>
      </c>
      <c r="X2766" s="11">
        <f t="shared" si="401"/>
        <v>3</v>
      </c>
      <c r="Y2766" s="11">
        <f t="shared" si="402"/>
        <v>253</v>
      </c>
      <c r="Z2766" s="12" t="str">
        <f t="shared" si="403"/>
        <v>Wind Data</v>
      </c>
      <c r="AI2766" s="17"/>
      <c r="AJ2766" s="18"/>
      <c r="AK2766" s="19"/>
      <c r="AL2766" s="21"/>
      <c r="AM2766" s="21"/>
      <c r="AN2766" s="21"/>
      <c r="AO2766" s="21"/>
      <c r="AP2766" s="20"/>
      <c r="AQ2766" s="22"/>
      <c r="AR2766" s="20"/>
      <c r="AS2766" s="20"/>
      <c r="AT2766" s="20"/>
      <c r="AU2766" s="20"/>
      <c r="AV2766" s="20"/>
      <c r="AW2766" s="20"/>
      <c r="AX2766" s="222">
        <v>130306</v>
      </c>
      <c r="AY2766" s="6">
        <v>3</v>
      </c>
      <c r="AZ2766" s="6">
        <v>253</v>
      </c>
      <c r="BA2766" s="87" t="s">
        <v>2496</v>
      </c>
      <c r="BB2766" s="39" t="s">
        <v>2583</v>
      </c>
      <c r="BC2766" s="84" t="s">
        <v>2349</v>
      </c>
      <c r="BD2766" s="38" t="s">
        <v>2497</v>
      </c>
      <c r="BE2766" s="39" t="s">
        <v>2584</v>
      </c>
      <c r="BF2766" s="90" t="s">
        <v>2498</v>
      </c>
      <c r="BJ2766" s="47" t="s">
        <v>2499</v>
      </c>
      <c r="BL2766" s="42" t="s">
        <v>2500</v>
      </c>
      <c r="BM2766" s="43" t="s">
        <v>2495</v>
      </c>
      <c r="BO2766" s="17">
        <v>61769</v>
      </c>
      <c r="BP2766" s="18" t="s">
        <v>473</v>
      </c>
    </row>
    <row r="2767" spans="1:68" ht="15" customHeight="1" thickBot="1" x14ac:dyDescent="0.35">
      <c r="A2767" s="116">
        <v>2766</v>
      </c>
      <c r="H2767" s="121" t="s">
        <v>2586</v>
      </c>
      <c r="I2767" s="117">
        <v>8</v>
      </c>
      <c r="J2767" s="119" t="s">
        <v>2471</v>
      </c>
      <c r="K2767" s="119" t="s">
        <v>2471</v>
      </c>
      <c r="L2767" s="119" t="s">
        <v>2475</v>
      </c>
      <c r="M2767" s="119" t="s">
        <v>2476</v>
      </c>
      <c r="N2767" s="119" t="s">
        <v>2477</v>
      </c>
      <c r="O2767" s="120" t="s">
        <v>2588</v>
      </c>
      <c r="P2767" s="120" t="s">
        <v>2588</v>
      </c>
      <c r="Q2767" s="119" t="s">
        <v>2588</v>
      </c>
      <c r="R2767" s="6">
        <f t="shared" ref="R2767:R2830" si="404">_xlfn.BITRSHIFT(_xlfn.BITAND(HEX2DEC(H2767),HEX2DEC("1C000000")),26)</f>
        <v>5</v>
      </c>
      <c r="S2767" s="6">
        <f t="shared" ref="S2767:S2830" si="405">_xlfn.BITRSHIFT(_xlfn.BITAND(HEX2DEC(H2767),HEX2DEC("01000000")),24)</f>
        <v>1</v>
      </c>
      <c r="T2767" s="7">
        <f t="shared" ref="T2767:T2830" si="406">IF(_xlfn.BITRSHIFT(_xlfn.BITAND(HEX2DEC(H2767),HEX2DEC("0FF0000")),16)&lt;240,_xlfn.BITRSHIFT(_xlfn.BITAND(HEX2DEC(H2767),HEX2DEC("1FF0000")),8),_xlfn.BITRSHIFT(_xlfn.BITAND(HEX2DEC(H2767),HEX2DEC("1FFFF00")),8))</f>
        <v>130312</v>
      </c>
      <c r="U2767" s="122" t="str">
        <f t="shared" ref="U2767:U2830" si="407">DEC2HEX(T2767)</f>
        <v>1FD08</v>
      </c>
      <c r="V2767" s="10">
        <f t="shared" ref="V2767:V2830" si="408">_xlfn.BITRSHIFT(_xlfn.BITAND(HEX2DEC(H2767),HEX2DEC("0FF0000")),16)</f>
        <v>253</v>
      </c>
      <c r="W2767" s="10">
        <f t="shared" ref="W2767:W2830" si="409">_xlfn.BITRSHIFT(_xlfn.BITAND(HEX2DEC(H2767),HEX2DEC("FF00")),8)</f>
        <v>8</v>
      </c>
      <c r="X2767" s="11">
        <f t="shared" ref="X2767:X2830" si="410">_xlfn.BITAND(HEX2DEC(H2767),HEX2DEC("00000FF"))</f>
        <v>16</v>
      </c>
      <c r="Y2767" s="11">
        <f t="shared" ref="Y2767:Y2830" si="411">IF(_xlfn.BITRSHIFT(_xlfn.BITAND(HEX2DEC(H2767),HEX2DEC("0FF0000")),16)&lt;240,_xlfn.BITRSHIFT(_xlfn.BITAND(HEX2DEC(H2767),HEX2DEC("0FF00")),8),_xlfn.BITRSHIFT(_xlfn.BITAND(HEX2DEC(H2767),HEX2DEC("0FF0000")),16))</f>
        <v>253</v>
      </c>
      <c r="Z2767" s="12" t="str">
        <f t="shared" ref="Z2767:Z2830" si="412">VLOOKUP(T2767,BO:BP,2,FALSE)</f>
        <v>Temperature</v>
      </c>
      <c r="AI2767" s="17"/>
      <c r="AJ2767" s="18"/>
      <c r="AK2767" s="19"/>
      <c r="AQ2767" s="37"/>
      <c r="AR2767" s="34"/>
      <c r="AS2767" s="34"/>
      <c r="AT2767" s="34"/>
      <c r="AU2767" s="34"/>
      <c r="AV2767" s="34"/>
      <c r="AW2767" s="34"/>
      <c r="AX2767" s="223">
        <v>130312</v>
      </c>
      <c r="AY2767" s="6">
        <v>16</v>
      </c>
      <c r="AZ2767" s="6">
        <v>253</v>
      </c>
      <c r="BA2767" s="87" t="s">
        <v>2365</v>
      </c>
      <c r="BB2767" s="39" t="s">
        <v>2464</v>
      </c>
      <c r="BC2767" s="84" t="s">
        <v>2359</v>
      </c>
      <c r="BJ2767" s="47" t="s">
        <v>2501</v>
      </c>
      <c r="BL2767" s="42" t="s">
        <v>2494</v>
      </c>
      <c r="BM2767" s="43" t="s">
        <v>2495</v>
      </c>
      <c r="BO2767" s="17">
        <v>61770</v>
      </c>
      <c r="BP2767" s="18" t="s">
        <v>474</v>
      </c>
    </row>
    <row r="2768" spans="1:68" ht="15" customHeight="1" thickBot="1" x14ac:dyDescent="0.35">
      <c r="A2768" s="116">
        <v>2767</v>
      </c>
      <c r="H2768" s="121" t="s">
        <v>2589</v>
      </c>
      <c r="I2768" s="117">
        <v>8</v>
      </c>
      <c r="J2768" s="119" t="s">
        <v>2478</v>
      </c>
      <c r="K2768" s="120" t="s">
        <v>2479</v>
      </c>
      <c r="L2768" s="120" t="s">
        <v>2480</v>
      </c>
      <c r="M2768" s="120" t="s">
        <v>2481</v>
      </c>
      <c r="N2768" s="119" t="s">
        <v>2482</v>
      </c>
      <c r="O2768" s="119" t="s">
        <v>2483</v>
      </c>
      <c r="P2768" s="119" t="s">
        <v>2475</v>
      </c>
      <c r="Q2768" s="119" t="s">
        <v>2473</v>
      </c>
      <c r="R2768" s="6">
        <f t="shared" si="404"/>
        <v>2</v>
      </c>
      <c r="S2768" s="6">
        <f t="shared" si="405"/>
        <v>1</v>
      </c>
      <c r="T2768" s="7">
        <f t="shared" si="406"/>
        <v>130306</v>
      </c>
      <c r="U2768" s="122" t="str">
        <f t="shared" si="407"/>
        <v>1FD02</v>
      </c>
      <c r="V2768" s="10">
        <f t="shared" si="408"/>
        <v>253</v>
      </c>
      <c r="W2768" s="10">
        <f t="shared" si="409"/>
        <v>2</v>
      </c>
      <c r="X2768" s="11">
        <f t="shared" si="410"/>
        <v>3</v>
      </c>
      <c r="Y2768" s="11">
        <f t="shared" si="411"/>
        <v>253</v>
      </c>
      <c r="Z2768" s="12" t="str">
        <f t="shared" si="412"/>
        <v>Wind Data</v>
      </c>
      <c r="AI2768" s="17"/>
      <c r="AJ2768" s="18"/>
      <c r="AK2768" s="19"/>
      <c r="AL2768" s="21"/>
      <c r="AM2768" s="21"/>
      <c r="AN2768" s="21"/>
      <c r="AO2768" s="21"/>
      <c r="AP2768" s="20"/>
      <c r="AQ2768" s="22"/>
      <c r="AR2768" s="20"/>
      <c r="AS2768" s="20"/>
      <c r="AT2768" s="20"/>
      <c r="AU2768" s="20"/>
      <c r="AV2768" s="20"/>
      <c r="AW2768" s="20"/>
      <c r="AX2768" s="222">
        <v>130306</v>
      </c>
      <c r="AY2768" s="6">
        <v>3</v>
      </c>
      <c r="AZ2768" s="6">
        <v>253</v>
      </c>
      <c r="BA2768" s="87" t="s">
        <v>2496</v>
      </c>
      <c r="BB2768" s="39" t="s">
        <v>2598</v>
      </c>
      <c r="BC2768" s="84" t="s">
        <v>2349</v>
      </c>
      <c r="BD2768" s="38" t="s">
        <v>2497</v>
      </c>
      <c r="BE2768" s="39" t="s">
        <v>2599</v>
      </c>
      <c r="BF2768" s="90" t="s">
        <v>2498</v>
      </c>
      <c r="BJ2768" s="47" t="s">
        <v>2505</v>
      </c>
      <c r="BL2768" s="42" t="s">
        <v>2500</v>
      </c>
      <c r="BM2768" s="43" t="s">
        <v>2495</v>
      </c>
      <c r="BO2768" s="17">
        <v>61771</v>
      </c>
      <c r="BP2768" s="18" t="s">
        <v>475</v>
      </c>
    </row>
    <row r="2769" spans="1:68" ht="15" customHeight="1" thickBot="1" x14ac:dyDescent="0.35">
      <c r="A2769" s="116">
        <v>2768</v>
      </c>
      <c r="H2769" s="121" t="s">
        <v>2503</v>
      </c>
      <c r="I2769" s="117">
        <v>8</v>
      </c>
      <c r="J2769" s="119" t="s">
        <v>2471</v>
      </c>
      <c r="K2769" s="119" t="s">
        <v>2481</v>
      </c>
      <c r="L2769" s="120" t="s">
        <v>2480</v>
      </c>
      <c r="M2769" s="119" t="s">
        <v>2479</v>
      </c>
      <c r="N2769" s="120" t="s">
        <v>2478</v>
      </c>
      <c r="O2769" s="119" t="s">
        <v>2588</v>
      </c>
      <c r="P2769" s="119" t="s">
        <v>2588</v>
      </c>
      <c r="Q2769" s="119" t="s">
        <v>2588</v>
      </c>
      <c r="R2769" s="6">
        <f t="shared" si="404"/>
        <v>5</v>
      </c>
      <c r="S2769" s="6">
        <f t="shared" si="405"/>
        <v>1</v>
      </c>
      <c r="T2769" s="7">
        <f t="shared" si="406"/>
        <v>130312</v>
      </c>
      <c r="U2769" s="122" t="str">
        <f t="shared" si="407"/>
        <v>1FD08</v>
      </c>
      <c r="V2769" s="10">
        <f t="shared" si="408"/>
        <v>253</v>
      </c>
      <c r="W2769" s="10">
        <f t="shared" si="409"/>
        <v>8</v>
      </c>
      <c r="X2769" s="11">
        <f t="shared" si="410"/>
        <v>16</v>
      </c>
      <c r="Y2769" s="11">
        <f t="shared" si="411"/>
        <v>253</v>
      </c>
      <c r="Z2769" s="12" t="str">
        <f t="shared" si="412"/>
        <v>Temperature</v>
      </c>
      <c r="AI2769" s="17"/>
      <c r="AJ2769" s="18"/>
      <c r="AK2769" s="19"/>
      <c r="AQ2769" s="37"/>
      <c r="AR2769" s="34"/>
      <c r="AS2769" s="34"/>
      <c r="AT2769" s="34"/>
      <c r="AU2769" s="34"/>
      <c r="AV2769" s="34"/>
      <c r="AW2769" s="34"/>
      <c r="AX2769" s="223">
        <v>130312</v>
      </c>
      <c r="AY2769" s="6">
        <v>16</v>
      </c>
      <c r="AZ2769" s="6">
        <v>253</v>
      </c>
      <c r="BA2769" s="87" t="s">
        <v>2365</v>
      </c>
      <c r="BB2769" s="39" t="s">
        <v>2600</v>
      </c>
      <c r="BC2769" s="84" t="s">
        <v>2359</v>
      </c>
      <c r="BJ2769" s="47" t="s">
        <v>2601</v>
      </c>
      <c r="BL2769" s="42" t="s">
        <v>2494</v>
      </c>
      <c r="BM2769" s="43" t="s">
        <v>2495</v>
      </c>
      <c r="BO2769" s="17">
        <v>61772</v>
      </c>
      <c r="BP2769" s="18" t="s">
        <v>476</v>
      </c>
    </row>
    <row r="2770" spans="1:68" ht="15" customHeight="1" thickBot="1" x14ac:dyDescent="0.35">
      <c r="A2770" s="116">
        <v>2769</v>
      </c>
      <c r="H2770" s="121" t="s">
        <v>2503</v>
      </c>
      <c r="I2770" s="117">
        <v>8</v>
      </c>
      <c r="J2770" s="120" t="s">
        <v>2471</v>
      </c>
      <c r="K2770" s="119" t="s">
        <v>2471</v>
      </c>
      <c r="L2770" s="119" t="s">
        <v>2472</v>
      </c>
      <c r="M2770" s="119" t="s">
        <v>2594</v>
      </c>
      <c r="N2770" s="119" t="s">
        <v>2473</v>
      </c>
      <c r="O2770" s="120" t="s">
        <v>2472</v>
      </c>
      <c r="P2770" s="119" t="s">
        <v>2475</v>
      </c>
      <c r="Q2770" s="119" t="s">
        <v>2483</v>
      </c>
      <c r="R2770" s="6">
        <f t="shared" si="404"/>
        <v>5</v>
      </c>
      <c r="S2770" s="6">
        <f t="shared" si="405"/>
        <v>1</v>
      </c>
      <c r="T2770" s="7">
        <f t="shared" si="406"/>
        <v>130312</v>
      </c>
      <c r="U2770" s="122" t="str">
        <f t="shared" si="407"/>
        <v>1FD08</v>
      </c>
      <c r="V2770" s="10">
        <f t="shared" si="408"/>
        <v>253</v>
      </c>
      <c r="W2770" s="10">
        <f t="shared" si="409"/>
        <v>8</v>
      </c>
      <c r="X2770" s="11">
        <f t="shared" si="410"/>
        <v>16</v>
      </c>
      <c r="Y2770" s="11">
        <f t="shared" si="411"/>
        <v>253</v>
      </c>
      <c r="Z2770" s="12" t="str">
        <f t="shared" si="412"/>
        <v>Temperature</v>
      </c>
      <c r="AI2770" s="17"/>
      <c r="AJ2770" s="18"/>
      <c r="AK2770" s="19"/>
      <c r="AL2770" s="21"/>
      <c r="AM2770" s="21"/>
      <c r="AN2770" s="21"/>
      <c r="AO2770" s="21"/>
      <c r="AP2770" s="20"/>
      <c r="AQ2770" s="22"/>
      <c r="AR2770" s="20"/>
      <c r="AS2770" s="20"/>
      <c r="AT2770" s="20"/>
      <c r="AU2770" s="20"/>
      <c r="AV2770" s="20"/>
      <c r="AW2770" s="20"/>
      <c r="AX2770" s="222">
        <v>130312</v>
      </c>
      <c r="AY2770" s="6">
        <v>16</v>
      </c>
      <c r="AZ2770" s="6">
        <v>253</v>
      </c>
      <c r="BA2770" s="87" t="s">
        <v>2365</v>
      </c>
      <c r="BB2770" s="39" t="s">
        <v>2585</v>
      </c>
      <c r="BC2770" s="84" t="s">
        <v>2359</v>
      </c>
      <c r="BJ2770" s="47" t="s">
        <v>2493</v>
      </c>
      <c r="BL2770" s="42" t="s">
        <v>2494</v>
      </c>
      <c r="BM2770" s="43" t="s">
        <v>2495</v>
      </c>
      <c r="BO2770" s="17">
        <v>64420</v>
      </c>
      <c r="BP2770" s="18" t="s">
        <v>595</v>
      </c>
    </row>
    <row r="2771" spans="1:68" ht="15" customHeight="1" thickBot="1" x14ac:dyDescent="0.35">
      <c r="A2771" s="116">
        <v>2770</v>
      </c>
      <c r="H2771" s="121" t="s">
        <v>2503</v>
      </c>
      <c r="I2771" s="117">
        <v>7</v>
      </c>
      <c r="J2771" s="119" t="s">
        <v>2484</v>
      </c>
      <c r="K2771" s="119" t="s">
        <v>2594</v>
      </c>
      <c r="L2771" s="119" t="s">
        <v>2481</v>
      </c>
      <c r="M2771" s="120" t="s">
        <v>2480</v>
      </c>
      <c r="N2771" s="120" t="s">
        <v>2479</v>
      </c>
      <c r="O2771" s="119" t="s">
        <v>2504</v>
      </c>
      <c r="P2771" s="119" t="s">
        <v>2475</v>
      </c>
      <c r="Q2771" s="119" t="s">
        <v>2485</v>
      </c>
      <c r="R2771" s="6">
        <f t="shared" si="404"/>
        <v>5</v>
      </c>
      <c r="S2771" s="6">
        <f t="shared" si="405"/>
        <v>1</v>
      </c>
      <c r="T2771" s="7">
        <f t="shared" si="406"/>
        <v>130312</v>
      </c>
      <c r="U2771" s="122" t="str">
        <f t="shared" si="407"/>
        <v>1FD08</v>
      </c>
      <c r="V2771" s="10">
        <f t="shared" si="408"/>
        <v>253</v>
      </c>
      <c r="W2771" s="10">
        <f t="shared" si="409"/>
        <v>8</v>
      </c>
      <c r="X2771" s="11">
        <f t="shared" si="410"/>
        <v>16</v>
      </c>
      <c r="Y2771" s="11">
        <f t="shared" si="411"/>
        <v>253</v>
      </c>
      <c r="Z2771" s="12" t="str">
        <f t="shared" si="412"/>
        <v>Temperature</v>
      </c>
      <c r="AI2771" s="17"/>
      <c r="AJ2771" s="18"/>
      <c r="AK2771" s="19"/>
      <c r="AQ2771" s="37"/>
      <c r="AR2771" s="34"/>
      <c r="AS2771" s="34"/>
      <c r="AT2771" s="34"/>
      <c r="AU2771" s="34"/>
      <c r="AV2771" s="34"/>
      <c r="AW2771" s="34"/>
      <c r="AX2771" s="223">
        <v>130312</v>
      </c>
      <c r="AY2771" s="6">
        <v>16</v>
      </c>
      <c r="AZ2771" s="6">
        <v>253</v>
      </c>
      <c r="BA2771" s="87" t="s">
        <v>2365</v>
      </c>
      <c r="BB2771" s="39" t="s">
        <v>2602</v>
      </c>
      <c r="BC2771" s="84" t="s">
        <v>2359</v>
      </c>
      <c r="BJ2771" s="47" t="s">
        <v>2603</v>
      </c>
      <c r="BL2771" s="42" t="s">
        <v>2494</v>
      </c>
      <c r="BM2771" s="43" t="s">
        <v>2495</v>
      </c>
      <c r="BO2771" s="17">
        <v>64421</v>
      </c>
      <c r="BP2771" s="18" t="s">
        <v>596</v>
      </c>
    </row>
    <row r="2772" spans="1:68" ht="15" customHeight="1" thickBot="1" x14ac:dyDescent="0.35">
      <c r="A2772" s="116">
        <v>2771</v>
      </c>
      <c r="H2772" s="121" t="s">
        <v>2595</v>
      </c>
      <c r="I2772" s="117">
        <v>8</v>
      </c>
      <c r="J2772" s="119" t="s">
        <v>2471</v>
      </c>
      <c r="K2772" s="120" t="s">
        <v>2471</v>
      </c>
      <c r="L2772" s="119" t="s">
        <v>2472</v>
      </c>
      <c r="M2772" s="119" t="s">
        <v>2594</v>
      </c>
      <c r="N2772" s="120" t="s">
        <v>2486</v>
      </c>
      <c r="O2772" s="119" t="s">
        <v>2588</v>
      </c>
      <c r="P2772" s="119" t="s">
        <v>2588</v>
      </c>
      <c r="Q2772" s="119" t="s">
        <v>2588</v>
      </c>
      <c r="R2772" s="6">
        <f t="shared" si="404"/>
        <v>5</v>
      </c>
      <c r="S2772" s="6">
        <f t="shared" si="405"/>
        <v>1</v>
      </c>
      <c r="T2772" s="7">
        <f t="shared" si="406"/>
        <v>130312</v>
      </c>
      <c r="U2772" s="122" t="str">
        <f t="shared" si="407"/>
        <v>1FD08</v>
      </c>
      <c r="V2772" s="10">
        <f t="shared" si="408"/>
        <v>253</v>
      </c>
      <c r="W2772" s="10">
        <f t="shared" si="409"/>
        <v>8</v>
      </c>
      <c r="X2772" s="11">
        <f t="shared" si="410"/>
        <v>25</v>
      </c>
      <c r="Y2772" s="11">
        <f t="shared" si="411"/>
        <v>253</v>
      </c>
      <c r="Z2772" s="12" t="str">
        <f t="shared" si="412"/>
        <v>Temperature</v>
      </c>
      <c r="AI2772" s="17"/>
      <c r="AJ2772" s="18"/>
      <c r="AK2772" s="19"/>
      <c r="AL2772" s="21"/>
      <c r="AM2772" s="21"/>
      <c r="AN2772" s="21"/>
      <c r="AO2772" s="21"/>
      <c r="AP2772" s="20"/>
      <c r="AQ2772" s="22"/>
      <c r="AR2772" s="20"/>
      <c r="AS2772" s="20"/>
      <c r="AT2772" s="20"/>
      <c r="AU2772" s="20"/>
      <c r="AV2772" s="20"/>
      <c r="AW2772" s="20"/>
      <c r="AX2772" s="222">
        <v>130312</v>
      </c>
      <c r="AY2772" s="6">
        <v>25</v>
      </c>
      <c r="AZ2772" s="6">
        <v>253</v>
      </c>
      <c r="BA2772" s="87" t="s">
        <v>2365</v>
      </c>
      <c r="BB2772" s="39" t="s">
        <v>2467</v>
      </c>
      <c r="BC2772" s="84" t="s">
        <v>2359</v>
      </c>
      <c r="BJ2772" s="47" t="s">
        <v>2493</v>
      </c>
      <c r="BL2772" s="42" t="s">
        <v>2604</v>
      </c>
      <c r="BM2772" s="43" t="s">
        <v>2495</v>
      </c>
      <c r="BO2772" s="17">
        <v>64422</v>
      </c>
      <c r="BP2772" s="18" t="s">
        <v>597</v>
      </c>
    </row>
    <row r="2773" spans="1:68" ht="15" customHeight="1" thickBot="1" x14ac:dyDescent="0.35">
      <c r="A2773" s="116">
        <v>2772</v>
      </c>
      <c r="H2773" s="121" t="s">
        <v>2487</v>
      </c>
      <c r="I2773" s="117">
        <v>8</v>
      </c>
      <c r="J2773" s="119" t="s">
        <v>2488</v>
      </c>
      <c r="K2773" s="119" t="s">
        <v>2489</v>
      </c>
      <c r="L2773" s="120" t="s">
        <v>2473</v>
      </c>
      <c r="M2773" s="119" t="s">
        <v>2490</v>
      </c>
      <c r="N2773" s="119" t="s">
        <v>2491</v>
      </c>
      <c r="O2773" s="119" t="s">
        <v>2492</v>
      </c>
      <c r="P2773" s="119" t="s">
        <v>2596</v>
      </c>
      <c r="Q2773" s="119" t="s">
        <v>2597</v>
      </c>
      <c r="R2773" s="6">
        <f t="shared" si="404"/>
        <v>2</v>
      </c>
      <c r="S2773" s="6">
        <f t="shared" si="405"/>
        <v>1</v>
      </c>
      <c r="T2773" s="7">
        <f t="shared" si="406"/>
        <v>130306</v>
      </c>
      <c r="U2773" s="122" t="str">
        <f t="shared" si="407"/>
        <v>1FD02</v>
      </c>
      <c r="V2773" s="10">
        <f t="shared" si="408"/>
        <v>253</v>
      </c>
      <c r="W2773" s="10">
        <f t="shared" si="409"/>
        <v>2</v>
      </c>
      <c r="X2773" s="11">
        <f t="shared" si="410"/>
        <v>3</v>
      </c>
      <c r="Y2773" s="11">
        <f t="shared" si="411"/>
        <v>253</v>
      </c>
      <c r="Z2773" s="12" t="str">
        <f t="shared" si="412"/>
        <v>Wind Data</v>
      </c>
      <c r="AI2773" s="17"/>
      <c r="AJ2773" s="18"/>
      <c r="AK2773" s="19"/>
      <c r="AQ2773" s="37"/>
      <c r="AR2773" s="34"/>
      <c r="AS2773" s="34"/>
      <c r="AT2773" s="34"/>
      <c r="AU2773" s="34"/>
      <c r="AV2773" s="34"/>
      <c r="AW2773" s="34"/>
      <c r="AX2773" s="223">
        <v>130306</v>
      </c>
      <c r="AY2773" s="6">
        <v>3</v>
      </c>
      <c r="AZ2773" s="6">
        <v>253</v>
      </c>
      <c r="BA2773" s="87" t="s">
        <v>2496</v>
      </c>
      <c r="BB2773" s="39" t="s">
        <v>2468</v>
      </c>
      <c r="BC2773" s="84" t="s">
        <v>2349</v>
      </c>
      <c r="BD2773" s="38" t="s">
        <v>2497</v>
      </c>
      <c r="BE2773" s="39" t="s">
        <v>2469</v>
      </c>
      <c r="BF2773" s="90" t="s">
        <v>2498</v>
      </c>
      <c r="BJ2773" s="47" t="s">
        <v>2499</v>
      </c>
      <c r="BL2773" s="42" t="s">
        <v>2500</v>
      </c>
      <c r="BM2773" s="43" t="s">
        <v>2495</v>
      </c>
      <c r="BO2773" s="17">
        <v>64423</v>
      </c>
      <c r="BP2773" s="18" t="s">
        <v>598</v>
      </c>
    </row>
    <row r="2774" spans="1:68" ht="15" customHeight="1" thickBot="1" x14ac:dyDescent="0.35">
      <c r="A2774" s="116">
        <v>2773</v>
      </c>
      <c r="H2774" s="121" t="s">
        <v>2586</v>
      </c>
      <c r="I2774" s="117">
        <v>8</v>
      </c>
      <c r="J2774" s="119" t="s">
        <v>2471</v>
      </c>
      <c r="K2774" s="119" t="s">
        <v>2471</v>
      </c>
      <c r="L2774" s="119" t="s">
        <v>2472</v>
      </c>
      <c r="M2774" s="119" t="s">
        <v>2587</v>
      </c>
      <c r="N2774" s="119" t="s">
        <v>2502</v>
      </c>
      <c r="O2774" s="119" t="s">
        <v>2588</v>
      </c>
      <c r="P2774" s="119" t="s">
        <v>2588</v>
      </c>
      <c r="Q2774" s="120" t="s">
        <v>2588</v>
      </c>
      <c r="R2774" s="6">
        <f t="shared" si="404"/>
        <v>5</v>
      </c>
      <c r="S2774" s="6">
        <f t="shared" si="405"/>
        <v>1</v>
      </c>
      <c r="T2774" s="7">
        <f t="shared" si="406"/>
        <v>130312</v>
      </c>
      <c r="U2774" s="122" t="str">
        <f t="shared" si="407"/>
        <v>1FD08</v>
      </c>
      <c r="V2774" s="10">
        <f t="shared" si="408"/>
        <v>253</v>
      </c>
      <c r="W2774" s="10">
        <f t="shared" si="409"/>
        <v>8</v>
      </c>
      <c r="X2774" s="11">
        <f t="shared" si="410"/>
        <v>16</v>
      </c>
      <c r="Y2774" s="11">
        <f t="shared" si="411"/>
        <v>253</v>
      </c>
      <c r="Z2774" s="12" t="str">
        <f t="shared" si="412"/>
        <v>Temperature</v>
      </c>
      <c r="AI2774" s="17"/>
      <c r="AJ2774" s="18"/>
      <c r="AK2774" s="19"/>
      <c r="AL2774" s="21"/>
      <c r="AM2774" s="21"/>
      <c r="AN2774" s="21"/>
      <c r="AO2774" s="21"/>
      <c r="AP2774" s="20"/>
      <c r="AQ2774" s="22"/>
      <c r="AR2774" s="20"/>
      <c r="AS2774" s="20"/>
      <c r="AT2774" s="20"/>
      <c r="AU2774" s="20"/>
      <c r="AV2774" s="20"/>
      <c r="AW2774" s="20"/>
      <c r="AX2774" s="222">
        <v>130312</v>
      </c>
      <c r="AY2774" s="6">
        <v>16</v>
      </c>
      <c r="AZ2774" s="6">
        <v>253</v>
      </c>
      <c r="BA2774" s="87" t="s">
        <v>2365</v>
      </c>
      <c r="BB2774" s="39" t="s">
        <v>2582</v>
      </c>
      <c r="BC2774" s="84" t="s">
        <v>2359</v>
      </c>
      <c r="BJ2774" s="47" t="s">
        <v>2493</v>
      </c>
      <c r="BL2774" s="42" t="s">
        <v>2494</v>
      </c>
      <c r="BM2774" s="43" t="s">
        <v>2495</v>
      </c>
      <c r="BO2774" s="17">
        <v>64424</v>
      </c>
      <c r="BP2774" s="18" t="s">
        <v>599</v>
      </c>
    </row>
    <row r="2775" spans="1:68" ht="15" customHeight="1" thickBot="1" x14ac:dyDescent="0.35">
      <c r="A2775" s="116">
        <v>2774</v>
      </c>
      <c r="H2775" s="121" t="s">
        <v>2589</v>
      </c>
      <c r="I2775" s="117">
        <v>8</v>
      </c>
      <c r="J2775" s="119" t="s">
        <v>2590</v>
      </c>
      <c r="K2775" s="119" t="s">
        <v>2591</v>
      </c>
      <c r="L2775" s="120" t="s">
        <v>2473</v>
      </c>
      <c r="M2775" s="119" t="s">
        <v>2592</v>
      </c>
      <c r="N2775" s="119" t="s">
        <v>2474</v>
      </c>
      <c r="O2775" s="119" t="s">
        <v>2593</v>
      </c>
      <c r="P2775" s="119" t="s">
        <v>2588</v>
      </c>
      <c r="Q2775" s="119" t="s">
        <v>2588</v>
      </c>
      <c r="R2775" s="6">
        <f t="shared" si="404"/>
        <v>2</v>
      </c>
      <c r="S2775" s="6">
        <f t="shared" si="405"/>
        <v>1</v>
      </c>
      <c r="T2775" s="7">
        <f t="shared" si="406"/>
        <v>130306</v>
      </c>
      <c r="U2775" s="122" t="str">
        <f t="shared" si="407"/>
        <v>1FD02</v>
      </c>
      <c r="V2775" s="10">
        <f t="shared" si="408"/>
        <v>253</v>
      </c>
      <c r="W2775" s="10">
        <f t="shared" si="409"/>
        <v>2</v>
      </c>
      <c r="X2775" s="11">
        <f t="shared" si="410"/>
        <v>3</v>
      </c>
      <c r="Y2775" s="11">
        <f t="shared" si="411"/>
        <v>253</v>
      </c>
      <c r="Z2775" s="12" t="str">
        <f t="shared" si="412"/>
        <v>Wind Data</v>
      </c>
      <c r="AI2775" s="17"/>
      <c r="AJ2775" s="18"/>
      <c r="AK2775" s="19"/>
      <c r="AQ2775" s="37"/>
      <c r="AR2775" s="34"/>
      <c r="AS2775" s="34"/>
      <c r="AT2775" s="34"/>
      <c r="AU2775" s="34"/>
      <c r="AV2775" s="34"/>
      <c r="AW2775" s="34"/>
      <c r="AX2775" s="223">
        <v>130306</v>
      </c>
      <c r="AY2775" s="6">
        <v>3</v>
      </c>
      <c r="AZ2775" s="6">
        <v>253</v>
      </c>
      <c r="BA2775" s="87" t="s">
        <v>2496</v>
      </c>
      <c r="BB2775" s="39" t="s">
        <v>2583</v>
      </c>
      <c r="BC2775" s="84" t="s">
        <v>2349</v>
      </c>
      <c r="BD2775" s="38" t="s">
        <v>2497</v>
      </c>
      <c r="BE2775" s="39" t="s">
        <v>2584</v>
      </c>
      <c r="BF2775" s="90" t="s">
        <v>2498</v>
      </c>
      <c r="BJ2775" s="47" t="s">
        <v>2499</v>
      </c>
      <c r="BL2775" s="42" t="s">
        <v>2500</v>
      </c>
      <c r="BM2775" s="43" t="s">
        <v>2495</v>
      </c>
      <c r="BO2775" s="17">
        <v>64550</v>
      </c>
      <c r="BP2775" s="18" t="s">
        <v>715</v>
      </c>
    </row>
    <row r="2776" spans="1:68" ht="15" customHeight="1" thickBot="1" x14ac:dyDescent="0.35">
      <c r="A2776" s="116">
        <v>2775</v>
      </c>
      <c r="H2776" s="121" t="s">
        <v>2586</v>
      </c>
      <c r="I2776" s="117">
        <v>8</v>
      </c>
      <c r="J2776" s="119" t="s">
        <v>2471</v>
      </c>
      <c r="K2776" s="119" t="s">
        <v>2471</v>
      </c>
      <c r="L2776" s="120" t="s">
        <v>2475</v>
      </c>
      <c r="M2776" s="120" t="s">
        <v>2476</v>
      </c>
      <c r="N2776" s="119" t="s">
        <v>2477</v>
      </c>
      <c r="O2776" s="119" t="s">
        <v>2588</v>
      </c>
      <c r="P2776" s="119" t="s">
        <v>2588</v>
      </c>
      <c r="Q2776" s="119" t="s">
        <v>2588</v>
      </c>
      <c r="R2776" s="6">
        <f t="shared" si="404"/>
        <v>5</v>
      </c>
      <c r="S2776" s="6">
        <f t="shared" si="405"/>
        <v>1</v>
      </c>
      <c r="T2776" s="7">
        <f t="shared" si="406"/>
        <v>130312</v>
      </c>
      <c r="U2776" s="122" t="str">
        <f t="shared" si="407"/>
        <v>1FD08</v>
      </c>
      <c r="V2776" s="10">
        <f t="shared" si="408"/>
        <v>253</v>
      </c>
      <c r="W2776" s="10">
        <f t="shared" si="409"/>
        <v>8</v>
      </c>
      <c r="X2776" s="11">
        <f t="shared" si="410"/>
        <v>16</v>
      </c>
      <c r="Y2776" s="11">
        <f t="shared" si="411"/>
        <v>253</v>
      </c>
      <c r="Z2776" s="12" t="str">
        <f t="shared" si="412"/>
        <v>Temperature</v>
      </c>
      <c r="AI2776" s="17"/>
      <c r="AJ2776" s="18"/>
      <c r="AK2776" s="19"/>
      <c r="AL2776" s="21"/>
      <c r="AM2776" s="21"/>
      <c r="AN2776" s="21"/>
      <c r="AO2776" s="21"/>
      <c r="AP2776" s="20"/>
      <c r="AQ2776" s="22"/>
      <c r="AR2776" s="20"/>
      <c r="AS2776" s="20"/>
      <c r="AT2776" s="20"/>
      <c r="AU2776" s="20"/>
      <c r="AV2776" s="20"/>
      <c r="AW2776" s="20"/>
      <c r="AX2776" s="222">
        <v>130312</v>
      </c>
      <c r="AY2776" s="6">
        <v>16</v>
      </c>
      <c r="AZ2776" s="6">
        <v>253</v>
      </c>
      <c r="BA2776" s="87" t="s">
        <v>2365</v>
      </c>
      <c r="BB2776" s="39" t="s">
        <v>2464</v>
      </c>
      <c r="BC2776" s="84" t="s">
        <v>2359</v>
      </c>
      <c r="BJ2776" s="47" t="s">
        <v>2501</v>
      </c>
      <c r="BL2776" s="42" t="s">
        <v>2494</v>
      </c>
      <c r="BM2776" s="43" t="s">
        <v>2495</v>
      </c>
      <c r="BO2776" s="17">
        <v>64551</v>
      </c>
      <c r="BP2776" s="18" t="s">
        <v>716</v>
      </c>
    </row>
    <row r="2777" spans="1:68" ht="15" customHeight="1" thickBot="1" x14ac:dyDescent="0.35">
      <c r="A2777" s="116">
        <v>2776</v>
      </c>
      <c r="H2777" s="121" t="s">
        <v>2589</v>
      </c>
      <c r="I2777" s="117">
        <v>8</v>
      </c>
      <c r="J2777" s="119" t="s">
        <v>2478</v>
      </c>
      <c r="K2777" s="119" t="s">
        <v>2479</v>
      </c>
      <c r="L2777" s="119" t="s">
        <v>2480</v>
      </c>
      <c r="M2777" s="119" t="s">
        <v>2481</v>
      </c>
      <c r="N2777" s="119" t="s">
        <v>2482</v>
      </c>
      <c r="O2777" s="119" t="s">
        <v>2483</v>
      </c>
      <c r="P2777" s="119" t="s">
        <v>2475</v>
      </c>
      <c r="Q2777" s="119" t="s">
        <v>2473</v>
      </c>
      <c r="R2777" s="6">
        <f t="shared" si="404"/>
        <v>2</v>
      </c>
      <c r="S2777" s="6">
        <f t="shared" si="405"/>
        <v>1</v>
      </c>
      <c r="T2777" s="7">
        <f t="shared" si="406"/>
        <v>130306</v>
      </c>
      <c r="U2777" s="122" t="str">
        <f t="shared" si="407"/>
        <v>1FD02</v>
      </c>
      <c r="V2777" s="10">
        <f t="shared" si="408"/>
        <v>253</v>
      </c>
      <c r="W2777" s="10">
        <f t="shared" si="409"/>
        <v>2</v>
      </c>
      <c r="X2777" s="11">
        <f t="shared" si="410"/>
        <v>3</v>
      </c>
      <c r="Y2777" s="11">
        <f t="shared" si="411"/>
        <v>253</v>
      </c>
      <c r="Z2777" s="12" t="str">
        <f t="shared" si="412"/>
        <v>Wind Data</v>
      </c>
      <c r="AI2777" s="17"/>
      <c r="AJ2777" s="18"/>
      <c r="AK2777" s="19"/>
      <c r="AQ2777" s="37"/>
      <c r="AR2777" s="34"/>
      <c r="AS2777" s="34"/>
      <c r="AT2777" s="34"/>
      <c r="AU2777" s="34"/>
      <c r="AV2777" s="34"/>
      <c r="AW2777" s="34"/>
      <c r="AX2777" s="223">
        <v>130306</v>
      </c>
      <c r="AY2777" s="6">
        <v>3</v>
      </c>
      <c r="AZ2777" s="6">
        <v>253</v>
      </c>
      <c r="BA2777" s="87" t="s">
        <v>2496</v>
      </c>
      <c r="BB2777" s="39" t="s">
        <v>2598</v>
      </c>
      <c r="BC2777" s="84" t="s">
        <v>2349</v>
      </c>
      <c r="BD2777" s="38" t="s">
        <v>2497</v>
      </c>
      <c r="BE2777" s="39" t="s">
        <v>2599</v>
      </c>
      <c r="BF2777" s="90" t="s">
        <v>2498</v>
      </c>
      <c r="BJ2777" s="47" t="s">
        <v>2505</v>
      </c>
      <c r="BL2777" s="42" t="s">
        <v>2500</v>
      </c>
      <c r="BM2777" s="43" t="s">
        <v>2495</v>
      </c>
      <c r="BO2777" s="17">
        <v>64553</v>
      </c>
      <c r="BP2777" s="18" t="s">
        <v>717</v>
      </c>
    </row>
    <row r="2778" spans="1:68" ht="15" customHeight="1" thickBot="1" x14ac:dyDescent="0.35">
      <c r="A2778" s="116">
        <v>2777</v>
      </c>
      <c r="H2778" s="121" t="s">
        <v>2503</v>
      </c>
      <c r="I2778" s="117">
        <v>8</v>
      </c>
      <c r="J2778" s="119" t="s">
        <v>2471</v>
      </c>
      <c r="K2778" s="119" t="s">
        <v>2481</v>
      </c>
      <c r="L2778" s="120" t="s">
        <v>2480</v>
      </c>
      <c r="M2778" s="120" t="s">
        <v>2479</v>
      </c>
      <c r="N2778" s="120" t="s">
        <v>2478</v>
      </c>
      <c r="O2778" s="120" t="s">
        <v>2588</v>
      </c>
      <c r="P2778" s="119" t="s">
        <v>2588</v>
      </c>
      <c r="Q2778" s="119" t="s">
        <v>2588</v>
      </c>
      <c r="R2778" s="6">
        <f t="shared" si="404"/>
        <v>5</v>
      </c>
      <c r="S2778" s="6">
        <f t="shared" si="405"/>
        <v>1</v>
      </c>
      <c r="T2778" s="7">
        <f t="shared" si="406"/>
        <v>130312</v>
      </c>
      <c r="U2778" s="122" t="str">
        <f t="shared" si="407"/>
        <v>1FD08</v>
      </c>
      <c r="V2778" s="10">
        <f t="shared" si="408"/>
        <v>253</v>
      </c>
      <c r="W2778" s="10">
        <f t="shared" si="409"/>
        <v>8</v>
      </c>
      <c r="X2778" s="11">
        <f t="shared" si="410"/>
        <v>16</v>
      </c>
      <c r="Y2778" s="11">
        <f t="shared" si="411"/>
        <v>253</v>
      </c>
      <c r="Z2778" s="12" t="str">
        <f t="shared" si="412"/>
        <v>Temperature</v>
      </c>
      <c r="AI2778" s="17"/>
      <c r="AJ2778" s="18"/>
      <c r="AK2778" s="19"/>
      <c r="AL2778" s="21"/>
      <c r="AM2778" s="21"/>
      <c r="AN2778" s="21"/>
      <c r="AO2778" s="21"/>
      <c r="AP2778" s="20"/>
      <c r="AQ2778" s="22"/>
      <c r="AR2778" s="20"/>
      <c r="AS2778" s="20"/>
      <c r="AT2778" s="20"/>
      <c r="AU2778" s="20"/>
      <c r="AV2778" s="20"/>
      <c r="AW2778" s="20"/>
      <c r="AX2778" s="222">
        <v>130312</v>
      </c>
      <c r="AY2778" s="6">
        <v>16</v>
      </c>
      <c r="AZ2778" s="6">
        <v>253</v>
      </c>
      <c r="BA2778" s="87" t="s">
        <v>2365</v>
      </c>
      <c r="BB2778" s="39" t="s">
        <v>2600</v>
      </c>
      <c r="BC2778" s="84" t="s">
        <v>2359</v>
      </c>
      <c r="BJ2778" s="47" t="s">
        <v>2601</v>
      </c>
      <c r="BL2778" s="42" t="s">
        <v>2494</v>
      </c>
      <c r="BM2778" s="43" t="s">
        <v>2495</v>
      </c>
      <c r="BO2778" s="17">
        <v>64554</v>
      </c>
      <c r="BP2778" s="18" t="s">
        <v>718</v>
      </c>
    </row>
    <row r="2779" spans="1:68" ht="15" customHeight="1" thickBot="1" x14ac:dyDescent="0.35">
      <c r="A2779" s="116">
        <v>2778</v>
      </c>
      <c r="H2779" s="121" t="s">
        <v>2503</v>
      </c>
      <c r="I2779" s="117">
        <v>8</v>
      </c>
      <c r="J2779" s="120" t="s">
        <v>2471</v>
      </c>
      <c r="K2779" s="119" t="s">
        <v>2471</v>
      </c>
      <c r="L2779" s="120" t="s">
        <v>2472</v>
      </c>
      <c r="M2779" s="119" t="s">
        <v>2594</v>
      </c>
      <c r="N2779" s="119" t="s">
        <v>2473</v>
      </c>
      <c r="O2779" s="119" t="s">
        <v>2472</v>
      </c>
      <c r="P2779" s="119" t="s">
        <v>2475</v>
      </c>
      <c r="Q2779" s="119" t="s">
        <v>2483</v>
      </c>
      <c r="R2779" s="6">
        <f t="shared" si="404"/>
        <v>5</v>
      </c>
      <c r="S2779" s="6">
        <f t="shared" si="405"/>
        <v>1</v>
      </c>
      <c r="T2779" s="7">
        <f t="shared" si="406"/>
        <v>130312</v>
      </c>
      <c r="U2779" s="122" t="str">
        <f t="shared" si="407"/>
        <v>1FD08</v>
      </c>
      <c r="V2779" s="10">
        <f t="shared" si="408"/>
        <v>253</v>
      </c>
      <c r="W2779" s="10">
        <f t="shared" si="409"/>
        <v>8</v>
      </c>
      <c r="X2779" s="11">
        <f t="shared" si="410"/>
        <v>16</v>
      </c>
      <c r="Y2779" s="11">
        <f t="shared" si="411"/>
        <v>253</v>
      </c>
      <c r="Z2779" s="12" t="str">
        <f t="shared" si="412"/>
        <v>Temperature</v>
      </c>
      <c r="AI2779" s="17"/>
      <c r="AJ2779" s="18"/>
      <c r="AK2779" s="19"/>
      <c r="AQ2779" s="37"/>
      <c r="AR2779" s="34"/>
      <c r="AS2779" s="34"/>
      <c r="AT2779" s="34"/>
      <c r="AU2779" s="34"/>
      <c r="AV2779" s="34"/>
      <c r="AW2779" s="34"/>
      <c r="AX2779" s="223">
        <v>130312</v>
      </c>
      <c r="AY2779" s="6">
        <v>16</v>
      </c>
      <c r="AZ2779" s="6">
        <v>253</v>
      </c>
      <c r="BA2779" s="87" t="s">
        <v>2365</v>
      </c>
      <c r="BB2779" s="39" t="s">
        <v>2585</v>
      </c>
      <c r="BC2779" s="84" t="s">
        <v>2359</v>
      </c>
      <c r="BJ2779" s="47" t="s">
        <v>2493</v>
      </c>
      <c r="BL2779" s="42" t="s">
        <v>2494</v>
      </c>
      <c r="BM2779" s="43" t="s">
        <v>2495</v>
      </c>
      <c r="BO2779" s="17">
        <v>64555</v>
      </c>
      <c r="BP2779" s="18" t="s">
        <v>719</v>
      </c>
    </row>
    <row r="2780" spans="1:68" ht="15" customHeight="1" thickBot="1" x14ac:dyDescent="0.35">
      <c r="A2780" s="116">
        <v>2779</v>
      </c>
      <c r="H2780" s="121" t="s">
        <v>2503</v>
      </c>
      <c r="I2780" s="117">
        <v>7</v>
      </c>
      <c r="J2780" s="119" t="s">
        <v>2484</v>
      </c>
      <c r="K2780" s="119" t="s">
        <v>2594</v>
      </c>
      <c r="L2780" s="120" t="s">
        <v>2481</v>
      </c>
      <c r="M2780" s="120" t="s">
        <v>2480</v>
      </c>
      <c r="N2780" s="119" t="s">
        <v>2479</v>
      </c>
      <c r="O2780" s="120" t="s">
        <v>2504</v>
      </c>
      <c r="P2780" s="120" t="s">
        <v>2475</v>
      </c>
      <c r="Q2780" s="119" t="s">
        <v>2485</v>
      </c>
      <c r="R2780" s="6">
        <f t="shared" si="404"/>
        <v>5</v>
      </c>
      <c r="S2780" s="6">
        <f t="shared" si="405"/>
        <v>1</v>
      </c>
      <c r="T2780" s="7">
        <f t="shared" si="406"/>
        <v>130312</v>
      </c>
      <c r="U2780" s="122" t="str">
        <f t="shared" si="407"/>
        <v>1FD08</v>
      </c>
      <c r="V2780" s="10">
        <f t="shared" si="408"/>
        <v>253</v>
      </c>
      <c r="W2780" s="10">
        <f t="shared" si="409"/>
        <v>8</v>
      </c>
      <c r="X2780" s="11">
        <f t="shared" si="410"/>
        <v>16</v>
      </c>
      <c r="Y2780" s="11">
        <f t="shared" si="411"/>
        <v>253</v>
      </c>
      <c r="Z2780" s="12" t="str">
        <f t="shared" si="412"/>
        <v>Temperature</v>
      </c>
      <c r="AI2780" s="17"/>
      <c r="AJ2780" s="18"/>
      <c r="AK2780" s="19"/>
      <c r="AL2780" s="21"/>
      <c r="AM2780" s="21"/>
      <c r="AN2780" s="21"/>
      <c r="AO2780" s="21"/>
      <c r="AP2780" s="20"/>
      <c r="AQ2780" s="22"/>
      <c r="AR2780" s="20"/>
      <c r="AS2780" s="20"/>
      <c r="AT2780" s="20"/>
      <c r="AU2780" s="20"/>
      <c r="AV2780" s="20"/>
      <c r="AW2780" s="20"/>
      <c r="AX2780" s="222">
        <v>130312</v>
      </c>
      <c r="AY2780" s="6">
        <v>16</v>
      </c>
      <c r="AZ2780" s="6">
        <v>253</v>
      </c>
      <c r="BA2780" s="87" t="s">
        <v>2365</v>
      </c>
      <c r="BB2780" s="39" t="s">
        <v>2602</v>
      </c>
      <c r="BC2780" s="84" t="s">
        <v>2359</v>
      </c>
      <c r="BJ2780" s="47" t="s">
        <v>2603</v>
      </c>
      <c r="BL2780" s="42" t="s">
        <v>2494</v>
      </c>
      <c r="BM2780" s="43" t="s">
        <v>2495</v>
      </c>
      <c r="BO2780" s="17">
        <v>64733</v>
      </c>
      <c r="BP2780" s="18" t="s">
        <v>849</v>
      </c>
    </row>
    <row r="2781" spans="1:68" ht="15" customHeight="1" thickBot="1" x14ac:dyDescent="0.35">
      <c r="A2781" s="116">
        <v>2780</v>
      </c>
      <c r="H2781" s="121" t="s">
        <v>2595</v>
      </c>
      <c r="I2781" s="117">
        <v>8</v>
      </c>
      <c r="J2781" s="119" t="s">
        <v>2471</v>
      </c>
      <c r="K2781" s="120" t="s">
        <v>2471</v>
      </c>
      <c r="L2781" s="120" t="s">
        <v>2472</v>
      </c>
      <c r="M2781" s="119" t="s">
        <v>2594</v>
      </c>
      <c r="N2781" s="120" t="s">
        <v>2486</v>
      </c>
      <c r="O2781" s="119" t="s">
        <v>2588</v>
      </c>
      <c r="P2781" s="119" t="s">
        <v>2588</v>
      </c>
      <c r="Q2781" s="120" t="s">
        <v>2588</v>
      </c>
      <c r="R2781" s="6">
        <f t="shared" si="404"/>
        <v>5</v>
      </c>
      <c r="S2781" s="6">
        <f t="shared" si="405"/>
        <v>1</v>
      </c>
      <c r="T2781" s="7">
        <f t="shared" si="406"/>
        <v>130312</v>
      </c>
      <c r="U2781" s="122" t="str">
        <f t="shared" si="407"/>
        <v>1FD08</v>
      </c>
      <c r="V2781" s="10">
        <f t="shared" si="408"/>
        <v>253</v>
      </c>
      <c r="W2781" s="10">
        <f t="shared" si="409"/>
        <v>8</v>
      </c>
      <c r="X2781" s="11">
        <f t="shared" si="410"/>
        <v>25</v>
      </c>
      <c r="Y2781" s="11">
        <f t="shared" si="411"/>
        <v>253</v>
      </c>
      <c r="Z2781" s="12" t="str">
        <f t="shared" si="412"/>
        <v>Temperature</v>
      </c>
      <c r="AI2781" s="17"/>
      <c r="AJ2781" s="18"/>
      <c r="AK2781" s="19"/>
      <c r="AQ2781" s="37"/>
      <c r="AR2781" s="34"/>
      <c r="AS2781" s="34"/>
      <c r="AT2781" s="34"/>
      <c r="AU2781" s="34"/>
      <c r="AV2781" s="34"/>
      <c r="AW2781" s="34"/>
      <c r="AX2781" s="223">
        <v>130312</v>
      </c>
      <c r="AY2781" s="6">
        <v>25</v>
      </c>
      <c r="AZ2781" s="6">
        <v>253</v>
      </c>
      <c r="BA2781" s="87" t="s">
        <v>2365</v>
      </c>
      <c r="BB2781" s="39" t="s">
        <v>2467</v>
      </c>
      <c r="BC2781" s="84" t="s">
        <v>2359</v>
      </c>
      <c r="BJ2781" s="47" t="s">
        <v>2493</v>
      </c>
      <c r="BL2781" s="42" t="s">
        <v>2604</v>
      </c>
      <c r="BM2781" s="43" t="s">
        <v>2495</v>
      </c>
      <c r="BO2781" s="17">
        <v>64734</v>
      </c>
      <c r="BP2781" s="18" t="s">
        <v>850</v>
      </c>
    </row>
    <row r="2782" spans="1:68" ht="15" customHeight="1" thickBot="1" x14ac:dyDescent="0.35">
      <c r="A2782" s="116">
        <v>2781</v>
      </c>
      <c r="H2782" s="121" t="s">
        <v>2487</v>
      </c>
      <c r="I2782" s="117">
        <v>8</v>
      </c>
      <c r="J2782" s="119" t="s">
        <v>2488</v>
      </c>
      <c r="K2782" s="120" t="s">
        <v>2489</v>
      </c>
      <c r="L2782" s="119" t="s">
        <v>2473</v>
      </c>
      <c r="M2782" s="120" t="s">
        <v>2490</v>
      </c>
      <c r="N2782" s="120" t="s">
        <v>2491</v>
      </c>
      <c r="O2782" s="119" t="s">
        <v>2492</v>
      </c>
      <c r="P2782" s="120" t="s">
        <v>2596</v>
      </c>
      <c r="Q2782" s="120" t="s">
        <v>2597</v>
      </c>
      <c r="R2782" s="6">
        <f t="shared" si="404"/>
        <v>2</v>
      </c>
      <c r="S2782" s="6">
        <f t="shared" si="405"/>
        <v>1</v>
      </c>
      <c r="T2782" s="7">
        <f t="shared" si="406"/>
        <v>130306</v>
      </c>
      <c r="U2782" s="122" t="str">
        <f t="shared" si="407"/>
        <v>1FD02</v>
      </c>
      <c r="V2782" s="10">
        <f t="shared" si="408"/>
        <v>253</v>
      </c>
      <c r="W2782" s="10">
        <f t="shared" si="409"/>
        <v>2</v>
      </c>
      <c r="X2782" s="11">
        <f t="shared" si="410"/>
        <v>3</v>
      </c>
      <c r="Y2782" s="11">
        <f t="shared" si="411"/>
        <v>253</v>
      </c>
      <c r="Z2782" s="12" t="str">
        <f t="shared" si="412"/>
        <v>Wind Data</v>
      </c>
      <c r="AI2782" s="17"/>
      <c r="AJ2782" s="18"/>
      <c r="AK2782" s="19"/>
      <c r="AL2782" s="21"/>
      <c r="AM2782" s="21"/>
      <c r="AN2782" s="21"/>
      <c r="AO2782" s="21"/>
      <c r="AP2782" s="20"/>
      <c r="AQ2782" s="22"/>
      <c r="AR2782" s="20"/>
      <c r="AS2782" s="20"/>
      <c r="AT2782" s="20"/>
      <c r="AU2782" s="20"/>
      <c r="AV2782" s="20"/>
      <c r="AW2782" s="20"/>
      <c r="AX2782" s="222">
        <v>130306</v>
      </c>
      <c r="AY2782" s="6">
        <v>3</v>
      </c>
      <c r="AZ2782" s="6">
        <v>253</v>
      </c>
      <c r="BA2782" s="87" t="s">
        <v>2496</v>
      </c>
      <c r="BB2782" s="39" t="s">
        <v>2468</v>
      </c>
      <c r="BC2782" s="84" t="s">
        <v>2349</v>
      </c>
      <c r="BD2782" s="38" t="s">
        <v>2497</v>
      </c>
      <c r="BE2782" s="39" t="s">
        <v>2469</v>
      </c>
      <c r="BF2782" s="90" t="s">
        <v>2498</v>
      </c>
      <c r="BJ2782" s="47" t="s">
        <v>2499</v>
      </c>
      <c r="BL2782" s="42" t="s">
        <v>2500</v>
      </c>
      <c r="BM2782" s="43" t="s">
        <v>2495</v>
      </c>
      <c r="BO2782" s="17">
        <v>64735</v>
      </c>
      <c r="BP2782" s="18" t="s">
        <v>851</v>
      </c>
    </row>
    <row r="2783" spans="1:68" ht="15" customHeight="1" thickBot="1" x14ac:dyDescent="0.35">
      <c r="A2783" s="116">
        <v>2782</v>
      </c>
      <c r="H2783" s="121" t="s">
        <v>2586</v>
      </c>
      <c r="I2783" s="117">
        <v>8</v>
      </c>
      <c r="J2783" s="119" t="s">
        <v>2471</v>
      </c>
      <c r="K2783" s="119" t="s">
        <v>2471</v>
      </c>
      <c r="L2783" s="120" t="s">
        <v>2472</v>
      </c>
      <c r="M2783" s="120" t="s">
        <v>2587</v>
      </c>
      <c r="N2783" s="119" t="s">
        <v>2502</v>
      </c>
      <c r="O2783" s="120" t="s">
        <v>2588</v>
      </c>
      <c r="P2783" s="119" t="s">
        <v>2588</v>
      </c>
      <c r="Q2783" s="119" t="s">
        <v>2588</v>
      </c>
      <c r="R2783" s="6">
        <f t="shared" si="404"/>
        <v>5</v>
      </c>
      <c r="S2783" s="6">
        <f t="shared" si="405"/>
        <v>1</v>
      </c>
      <c r="T2783" s="7">
        <f t="shared" si="406"/>
        <v>130312</v>
      </c>
      <c r="U2783" s="122" t="str">
        <f t="shared" si="407"/>
        <v>1FD08</v>
      </c>
      <c r="V2783" s="10">
        <f t="shared" si="408"/>
        <v>253</v>
      </c>
      <c r="W2783" s="10">
        <f t="shared" si="409"/>
        <v>8</v>
      </c>
      <c r="X2783" s="11">
        <f t="shared" si="410"/>
        <v>16</v>
      </c>
      <c r="Y2783" s="11">
        <f t="shared" si="411"/>
        <v>253</v>
      </c>
      <c r="Z2783" s="12" t="str">
        <f t="shared" si="412"/>
        <v>Temperature</v>
      </c>
      <c r="AI2783" s="17"/>
      <c r="AJ2783" s="18"/>
      <c r="AK2783" s="19"/>
      <c r="AQ2783" s="37"/>
      <c r="AR2783" s="34"/>
      <c r="AS2783" s="34"/>
      <c r="AT2783" s="34"/>
      <c r="AU2783" s="34"/>
      <c r="AV2783" s="34"/>
      <c r="AW2783" s="34"/>
      <c r="AX2783" s="223">
        <v>130312</v>
      </c>
      <c r="AY2783" s="6">
        <v>16</v>
      </c>
      <c r="AZ2783" s="6">
        <v>253</v>
      </c>
      <c r="BA2783" s="87" t="s">
        <v>2365</v>
      </c>
      <c r="BB2783" s="39" t="s">
        <v>2582</v>
      </c>
      <c r="BC2783" s="84" t="s">
        <v>2359</v>
      </c>
      <c r="BJ2783" s="47" t="s">
        <v>2493</v>
      </c>
      <c r="BL2783" s="42" t="s">
        <v>2494</v>
      </c>
      <c r="BM2783" s="43" t="s">
        <v>2495</v>
      </c>
      <c r="BO2783" s="17">
        <v>64736</v>
      </c>
      <c r="BP2783" s="18" t="s">
        <v>852</v>
      </c>
    </row>
    <row r="2784" spans="1:68" ht="15" customHeight="1" thickBot="1" x14ac:dyDescent="0.35">
      <c r="A2784" s="116">
        <v>2783</v>
      </c>
      <c r="H2784" s="121" t="s">
        <v>2589</v>
      </c>
      <c r="I2784" s="117">
        <v>8</v>
      </c>
      <c r="J2784" s="119" t="s">
        <v>2590</v>
      </c>
      <c r="K2784" s="119" t="s">
        <v>2591</v>
      </c>
      <c r="L2784" s="120" t="s">
        <v>2473</v>
      </c>
      <c r="M2784" s="120" t="s">
        <v>2592</v>
      </c>
      <c r="N2784" s="119" t="s">
        <v>2474</v>
      </c>
      <c r="O2784" s="120" t="s">
        <v>2593</v>
      </c>
      <c r="P2784" s="120" t="s">
        <v>2588</v>
      </c>
      <c r="Q2784" s="119" t="s">
        <v>2588</v>
      </c>
      <c r="R2784" s="6">
        <f t="shared" si="404"/>
        <v>2</v>
      </c>
      <c r="S2784" s="6">
        <f t="shared" si="405"/>
        <v>1</v>
      </c>
      <c r="T2784" s="7">
        <f t="shared" si="406"/>
        <v>130306</v>
      </c>
      <c r="U2784" s="122" t="str">
        <f t="shared" si="407"/>
        <v>1FD02</v>
      </c>
      <c r="V2784" s="10">
        <f t="shared" si="408"/>
        <v>253</v>
      </c>
      <c r="W2784" s="10">
        <f t="shared" si="409"/>
        <v>2</v>
      </c>
      <c r="X2784" s="11">
        <f t="shared" si="410"/>
        <v>3</v>
      </c>
      <c r="Y2784" s="11">
        <f t="shared" si="411"/>
        <v>253</v>
      </c>
      <c r="Z2784" s="12" t="str">
        <f t="shared" si="412"/>
        <v>Wind Data</v>
      </c>
      <c r="AI2784" s="17"/>
      <c r="AJ2784" s="18"/>
      <c r="AK2784" s="19"/>
      <c r="AL2784" s="21"/>
      <c r="AM2784" s="21"/>
      <c r="AN2784" s="21"/>
      <c r="AO2784" s="21"/>
      <c r="AP2784" s="20"/>
      <c r="AQ2784" s="22"/>
      <c r="AR2784" s="20"/>
      <c r="AS2784" s="20"/>
      <c r="AT2784" s="20"/>
      <c r="AU2784" s="20"/>
      <c r="AV2784" s="20"/>
      <c r="AW2784" s="20"/>
      <c r="AX2784" s="222">
        <v>130306</v>
      </c>
      <c r="AY2784" s="6">
        <v>3</v>
      </c>
      <c r="AZ2784" s="6">
        <v>253</v>
      </c>
      <c r="BA2784" s="87" t="s">
        <v>2496</v>
      </c>
      <c r="BB2784" s="39" t="s">
        <v>2583</v>
      </c>
      <c r="BC2784" s="84" t="s">
        <v>2349</v>
      </c>
      <c r="BD2784" s="38" t="s">
        <v>2497</v>
      </c>
      <c r="BE2784" s="39" t="s">
        <v>2584</v>
      </c>
      <c r="BF2784" s="90" t="s">
        <v>2498</v>
      </c>
      <c r="BJ2784" s="47" t="s">
        <v>2499</v>
      </c>
      <c r="BL2784" s="42" t="s">
        <v>2500</v>
      </c>
      <c r="BM2784" s="43" t="s">
        <v>2495</v>
      </c>
      <c r="BO2784" s="17">
        <v>64737</v>
      </c>
      <c r="BP2784" s="18" t="s">
        <v>853</v>
      </c>
    </row>
    <row r="2785" spans="1:68" ht="15" customHeight="1" thickBot="1" x14ac:dyDescent="0.35">
      <c r="A2785" s="116">
        <v>2784</v>
      </c>
      <c r="H2785" s="121" t="s">
        <v>2586</v>
      </c>
      <c r="I2785" s="117">
        <v>8</v>
      </c>
      <c r="J2785" s="119" t="s">
        <v>2471</v>
      </c>
      <c r="K2785" s="120" t="s">
        <v>2471</v>
      </c>
      <c r="L2785" s="120" t="s">
        <v>2475</v>
      </c>
      <c r="M2785" s="119" t="s">
        <v>2476</v>
      </c>
      <c r="N2785" s="120" t="s">
        <v>2477</v>
      </c>
      <c r="O2785" s="119" t="s">
        <v>2588</v>
      </c>
      <c r="P2785" s="119" t="s">
        <v>2588</v>
      </c>
      <c r="Q2785" s="120" t="s">
        <v>2588</v>
      </c>
      <c r="R2785" s="6">
        <f t="shared" si="404"/>
        <v>5</v>
      </c>
      <c r="S2785" s="6">
        <f t="shared" si="405"/>
        <v>1</v>
      </c>
      <c r="T2785" s="7">
        <f t="shared" si="406"/>
        <v>130312</v>
      </c>
      <c r="U2785" s="122" t="str">
        <f t="shared" si="407"/>
        <v>1FD08</v>
      </c>
      <c r="V2785" s="10">
        <f t="shared" si="408"/>
        <v>253</v>
      </c>
      <c r="W2785" s="10">
        <f t="shared" si="409"/>
        <v>8</v>
      </c>
      <c r="X2785" s="11">
        <f t="shared" si="410"/>
        <v>16</v>
      </c>
      <c r="Y2785" s="11">
        <f t="shared" si="411"/>
        <v>253</v>
      </c>
      <c r="Z2785" s="12" t="str">
        <f t="shared" si="412"/>
        <v>Temperature</v>
      </c>
      <c r="AI2785" s="17"/>
      <c r="AJ2785" s="18"/>
      <c r="AK2785" s="19"/>
      <c r="AQ2785" s="37"/>
      <c r="AR2785" s="34"/>
      <c r="AS2785" s="34"/>
      <c r="AT2785" s="34"/>
      <c r="AU2785" s="34"/>
      <c r="AV2785" s="34"/>
      <c r="AW2785" s="34"/>
      <c r="AX2785" s="223">
        <v>130312</v>
      </c>
      <c r="AY2785" s="6">
        <v>16</v>
      </c>
      <c r="AZ2785" s="6">
        <v>253</v>
      </c>
      <c r="BA2785" s="87" t="s">
        <v>2365</v>
      </c>
      <c r="BB2785" s="39" t="s">
        <v>2464</v>
      </c>
      <c r="BC2785" s="84" t="s">
        <v>2359</v>
      </c>
      <c r="BJ2785" s="47" t="s">
        <v>2501</v>
      </c>
      <c r="BL2785" s="42" t="s">
        <v>2494</v>
      </c>
      <c r="BM2785" s="43" t="s">
        <v>2495</v>
      </c>
      <c r="BO2785" s="17">
        <v>64857</v>
      </c>
      <c r="BP2785" s="18" t="s">
        <v>973</v>
      </c>
    </row>
    <row r="2786" spans="1:68" ht="15" customHeight="1" thickBot="1" x14ac:dyDescent="0.35">
      <c r="A2786" s="116">
        <v>2785</v>
      </c>
      <c r="H2786" s="121" t="s">
        <v>2589</v>
      </c>
      <c r="I2786" s="117">
        <v>8</v>
      </c>
      <c r="J2786" s="119" t="s">
        <v>2478</v>
      </c>
      <c r="K2786" s="119" t="s">
        <v>2479</v>
      </c>
      <c r="L2786" s="119" t="s">
        <v>2480</v>
      </c>
      <c r="M2786" s="120" t="s">
        <v>2481</v>
      </c>
      <c r="N2786" s="120" t="s">
        <v>2482</v>
      </c>
      <c r="O2786" s="119" t="s">
        <v>2483</v>
      </c>
      <c r="P2786" s="120" t="s">
        <v>2475</v>
      </c>
      <c r="Q2786" s="120" t="s">
        <v>2473</v>
      </c>
      <c r="R2786" s="6">
        <f t="shared" si="404"/>
        <v>2</v>
      </c>
      <c r="S2786" s="6">
        <f t="shared" si="405"/>
        <v>1</v>
      </c>
      <c r="T2786" s="7">
        <f t="shared" si="406"/>
        <v>130306</v>
      </c>
      <c r="U2786" s="122" t="str">
        <f t="shared" si="407"/>
        <v>1FD02</v>
      </c>
      <c r="V2786" s="10">
        <f t="shared" si="408"/>
        <v>253</v>
      </c>
      <c r="W2786" s="10">
        <f t="shared" si="409"/>
        <v>2</v>
      </c>
      <c r="X2786" s="11">
        <f t="shared" si="410"/>
        <v>3</v>
      </c>
      <c r="Y2786" s="11">
        <f t="shared" si="411"/>
        <v>253</v>
      </c>
      <c r="Z2786" s="12" t="str">
        <f t="shared" si="412"/>
        <v>Wind Data</v>
      </c>
      <c r="AI2786" s="17"/>
      <c r="AJ2786" s="18"/>
      <c r="AK2786" s="19"/>
      <c r="AL2786" s="21"/>
      <c r="AM2786" s="21"/>
      <c r="AN2786" s="21"/>
      <c r="AO2786" s="21"/>
      <c r="AP2786" s="20"/>
      <c r="AQ2786" s="22"/>
      <c r="AR2786" s="20"/>
      <c r="AS2786" s="20"/>
      <c r="AT2786" s="20"/>
      <c r="AU2786" s="20"/>
      <c r="AV2786" s="20"/>
      <c r="AW2786" s="20"/>
      <c r="AX2786" s="222">
        <v>130306</v>
      </c>
      <c r="AY2786" s="6">
        <v>3</v>
      </c>
      <c r="AZ2786" s="6">
        <v>253</v>
      </c>
      <c r="BA2786" s="87" t="s">
        <v>2496</v>
      </c>
      <c r="BB2786" s="39" t="s">
        <v>2598</v>
      </c>
      <c r="BC2786" s="84" t="s">
        <v>2349</v>
      </c>
      <c r="BD2786" s="38" t="s">
        <v>2497</v>
      </c>
      <c r="BE2786" s="39" t="s">
        <v>2599</v>
      </c>
      <c r="BF2786" s="90" t="s">
        <v>2498</v>
      </c>
      <c r="BJ2786" s="47" t="s">
        <v>2505</v>
      </c>
      <c r="BL2786" s="42" t="s">
        <v>2500</v>
      </c>
      <c r="BM2786" s="43" t="s">
        <v>2495</v>
      </c>
      <c r="BO2786" s="17">
        <v>64858</v>
      </c>
      <c r="BP2786" s="18" t="s">
        <v>974</v>
      </c>
    </row>
    <row r="2787" spans="1:68" ht="15" customHeight="1" thickBot="1" x14ac:dyDescent="0.35">
      <c r="A2787" s="116">
        <v>2786</v>
      </c>
      <c r="H2787" s="121" t="s">
        <v>2503</v>
      </c>
      <c r="I2787" s="117">
        <v>8</v>
      </c>
      <c r="J2787" s="119" t="s">
        <v>2471</v>
      </c>
      <c r="K2787" s="119" t="s">
        <v>2481</v>
      </c>
      <c r="L2787" s="120" t="s">
        <v>2480</v>
      </c>
      <c r="M2787" s="120" t="s">
        <v>2479</v>
      </c>
      <c r="N2787" s="119" t="s">
        <v>2478</v>
      </c>
      <c r="O2787" s="120" t="s">
        <v>2588</v>
      </c>
      <c r="P2787" s="119" t="s">
        <v>2588</v>
      </c>
      <c r="Q2787" s="119" t="s">
        <v>2588</v>
      </c>
      <c r="R2787" s="6">
        <f t="shared" si="404"/>
        <v>5</v>
      </c>
      <c r="S2787" s="6">
        <f t="shared" si="405"/>
        <v>1</v>
      </c>
      <c r="T2787" s="7">
        <f t="shared" si="406"/>
        <v>130312</v>
      </c>
      <c r="U2787" s="122" t="str">
        <f t="shared" si="407"/>
        <v>1FD08</v>
      </c>
      <c r="V2787" s="10">
        <f t="shared" si="408"/>
        <v>253</v>
      </c>
      <c r="W2787" s="10">
        <f t="shared" si="409"/>
        <v>8</v>
      </c>
      <c r="X2787" s="11">
        <f t="shared" si="410"/>
        <v>16</v>
      </c>
      <c r="Y2787" s="11">
        <f t="shared" si="411"/>
        <v>253</v>
      </c>
      <c r="Z2787" s="12" t="str">
        <f t="shared" si="412"/>
        <v>Temperature</v>
      </c>
      <c r="AI2787" s="17"/>
      <c r="AJ2787" s="18"/>
      <c r="AK2787" s="19"/>
      <c r="AQ2787" s="37"/>
      <c r="AR2787" s="34"/>
      <c r="AS2787" s="34"/>
      <c r="AT2787" s="34"/>
      <c r="AU2787" s="34"/>
      <c r="AV2787" s="34"/>
      <c r="AW2787" s="34"/>
      <c r="AX2787" s="223">
        <v>130312</v>
      </c>
      <c r="AY2787" s="6">
        <v>16</v>
      </c>
      <c r="AZ2787" s="6">
        <v>253</v>
      </c>
      <c r="BA2787" s="87" t="s">
        <v>2365</v>
      </c>
      <c r="BB2787" s="39" t="s">
        <v>2600</v>
      </c>
      <c r="BC2787" s="84" t="s">
        <v>2359</v>
      </c>
      <c r="BJ2787" s="47" t="s">
        <v>2601</v>
      </c>
      <c r="BL2787" s="42" t="s">
        <v>2494</v>
      </c>
      <c r="BM2787" s="43" t="s">
        <v>2495</v>
      </c>
      <c r="BO2787" s="17">
        <v>64859</v>
      </c>
      <c r="BP2787" s="18" t="s">
        <v>975</v>
      </c>
    </row>
    <row r="2788" spans="1:68" ht="15" customHeight="1" thickBot="1" x14ac:dyDescent="0.35">
      <c r="A2788" s="116">
        <v>2787</v>
      </c>
      <c r="H2788" s="121" t="s">
        <v>2503</v>
      </c>
      <c r="I2788" s="117">
        <v>8</v>
      </c>
      <c r="J2788" s="119" t="s">
        <v>2471</v>
      </c>
      <c r="K2788" s="120" t="s">
        <v>2471</v>
      </c>
      <c r="L2788" s="119" t="s">
        <v>2472</v>
      </c>
      <c r="M2788" s="119" t="s">
        <v>2594</v>
      </c>
      <c r="N2788" s="120" t="s">
        <v>2473</v>
      </c>
      <c r="O2788" s="119" t="s">
        <v>2472</v>
      </c>
      <c r="P2788" s="119" t="s">
        <v>2475</v>
      </c>
      <c r="Q2788" s="120" t="s">
        <v>2483</v>
      </c>
      <c r="R2788" s="6">
        <f t="shared" si="404"/>
        <v>5</v>
      </c>
      <c r="S2788" s="6">
        <f t="shared" si="405"/>
        <v>1</v>
      </c>
      <c r="T2788" s="7">
        <f t="shared" si="406"/>
        <v>130312</v>
      </c>
      <c r="U2788" s="122" t="str">
        <f t="shared" si="407"/>
        <v>1FD08</v>
      </c>
      <c r="V2788" s="10">
        <f t="shared" si="408"/>
        <v>253</v>
      </c>
      <c r="W2788" s="10">
        <f t="shared" si="409"/>
        <v>8</v>
      </c>
      <c r="X2788" s="11">
        <f t="shared" si="410"/>
        <v>16</v>
      </c>
      <c r="Y2788" s="11">
        <f t="shared" si="411"/>
        <v>253</v>
      </c>
      <c r="Z2788" s="12" t="str">
        <f t="shared" si="412"/>
        <v>Temperature</v>
      </c>
      <c r="AI2788" s="17"/>
      <c r="AJ2788" s="18"/>
      <c r="AK2788" s="19"/>
      <c r="AL2788" s="21"/>
      <c r="AM2788" s="21"/>
      <c r="AN2788" s="21"/>
      <c r="AO2788" s="21"/>
      <c r="AP2788" s="20"/>
      <c r="AQ2788" s="22"/>
      <c r="AR2788" s="20"/>
      <c r="AS2788" s="20"/>
      <c r="AT2788" s="20"/>
      <c r="AU2788" s="20"/>
      <c r="AV2788" s="20"/>
      <c r="AW2788" s="20"/>
      <c r="AX2788" s="222">
        <v>130312</v>
      </c>
      <c r="AY2788" s="6">
        <v>16</v>
      </c>
      <c r="AZ2788" s="6">
        <v>253</v>
      </c>
      <c r="BA2788" s="87" t="s">
        <v>2365</v>
      </c>
      <c r="BB2788" s="39" t="s">
        <v>2585</v>
      </c>
      <c r="BC2788" s="84" t="s">
        <v>2359</v>
      </c>
      <c r="BJ2788" s="47" t="s">
        <v>2493</v>
      </c>
      <c r="BL2788" s="42" t="s">
        <v>2494</v>
      </c>
      <c r="BM2788" s="43" t="s">
        <v>2495</v>
      </c>
      <c r="BO2788" s="17">
        <v>64860</v>
      </c>
      <c r="BP2788" s="18" t="s">
        <v>976</v>
      </c>
    </row>
    <row r="2789" spans="1:68" ht="15" customHeight="1" thickBot="1" x14ac:dyDescent="0.35">
      <c r="A2789" s="116">
        <v>2788</v>
      </c>
      <c r="H2789" s="121" t="s">
        <v>2503</v>
      </c>
      <c r="I2789" s="117">
        <v>7</v>
      </c>
      <c r="J2789" s="119" t="s">
        <v>2484</v>
      </c>
      <c r="K2789" s="119" t="s">
        <v>2594</v>
      </c>
      <c r="L2789" s="119" t="s">
        <v>2481</v>
      </c>
      <c r="M2789" s="120" t="s">
        <v>2480</v>
      </c>
      <c r="N2789" s="119" t="s">
        <v>2479</v>
      </c>
      <c r="O2789" s="119" t="s">
        <v>2504</v>
      </c>
      <c r="P2789" s="120" t="s">
        <v>2475</v>
      </c>
      <c r="Q2789" s="120" t="s">
        <v>2485</v>
      </c>
      <c r="R2789" s="6">
        <f t="shared" si="404"/>
        <v>5</v>
      </c>
      <c r="S2789" s="6">
        <f t="shared" si="405"/>
        <v>1</v>
      </c>
      <c r="T2789" s="7">
        <f t="shared" si="406"/>
        <v>130312</v>
      </c>
      <c r="U2789" s="122" t="str">
        <f t="shared" si="407"/>
        <v>1FD08</v>
      </c>
      <c r="V2789" s="10">
        <f t="shared" si="408"/>
        <v>253</v>
      </c>
      <c r="W2789" s="10">
        <f t="shared" si="409"/>
        <v>8</v>
      </c>
      <c r="X2789" s="11">
        <f t="shared" si="410"/>
        <v>16</v>
      </c>
      <c r="Y2789" s="11">
        <f t="shared" si="411"/>
        <v>253</v>
      </c>
      <c r="Z2789" s="12" t="str">
        <f t="shared" si="412"/>
        <v>Temperature</v>
      </c>
      <c r="AI2789" s="17"/>
      <c r="AJ2789" s="18"/>
      <c r="AK2789" s="19"/>
      <c r="AQ2789" s="37"/>
      <c r="AR2789" s="34"/>
      <c r="AS2789" s="34"/>
      <c r="AT2789" s="34"/>
      <c r="AU2789" s="34"/>
      <c r="AV2789" s="34"/>
      <c r="AW2789" s="34"/>
      <c r="AX2789" s="223">
        <v>130312</v>
      </c>
      <c r="AY2789" s="6">
        <v>16</v>
      </c>
      <c r="AZ2789" s="6">
        <v>253</v>
      </c>
      <c r="BA2789" s="87" t="s">
        <v>2365</v>
      </c>
      <c r="BB2789" s="39" t="s">
        <v>2602</v>
      </c>
      <c r="BC2789" s="84" t="s">
        <v>2359</v>
      </c>
      <c r="BJ2789" s="47" t="s">
        <v>2603</v>
      </c>
      <c r="BL2789" s="42" t="s">
        <v>2494</v>
      </c>
      <c r="BM2789" s="43" t="s">
        <v>2495</v>
      </c>
      <c r="BO2789" s="17">
        <v>64861</v>
      </c>
      <c r="BP2789" s="18" t="s">
        <v>977</v>
      </c>
    </row>
    <row r="2790" spans="1:68" ht="15" customHeight="1" thickBot="1" x14ac:dyDescent="0.35">
      <c r="A2790" s="116">
        <v>2789</v>
      </c>
      <c r="H2790" s="121" t="s">
        <v>2595</v>
      </c>
      <c r="I2790" s="117">
        <v>8</v>
      </c>
      <c r="J2790" s="119" t="s">
        <v>2471</v>
      </c>
      <c r="K2790" s="119" t="s">
        <v>2471</v>
      </c>
      <c r="L2790" s="120" t="s">
        <v>2472</v>
      </c>
      <c r="M2790" s="119" t="s">
        <v>2594</v>
      </c>
      <c r="N2790" s="119" t="s">
        <v>2486</v>
      </c>
      <c r="O2790" s="120" t="s">
        <v>2588</v>
      </c>
      <c r="P2790" s="120" t="s">
        <v>2588</v>
      </c>
      <c r="Q2790" s="119" t="s">
        <v>2588</v>
      </c>
      <c r="R2790" s="6">
        <f t="shared" si="404"/>
        <v>5</v>
      </c>
      <c r="S2790" s="6">
        <f t="shared" si="405"/>
        <v>1</v>
      </c>
      <c r="T2790" s="7">
        <f t="shared" si="406"/>
        <v>130312</v>
      </c>
      <c r="U2790" s="122" t="str">
        <f t="shared" si="407"/>
        <v>1FD08</v>
      </c>
      <c r="V2790" s="10">
        <f t="shared" si="408"/>
        <v>253</v>
      </c>
      <c r="W2790" s="10">
        <f t="shared" si="409"/>
        <v>8</v>
      </c>
      <c r="X2790" s="11">
        <f t="shared" si="410"/>
        <v>25</v>
      </c>
      <c r="Y2790" s="11">
        <f t="shared" si="411"/>
        <v>253</v>
      </c>
      <c r="Z2790" s="12" t="str">
        <f t="shared" si="412"/>
        <v>Temperature</v>
      </c>
      <c r="AI2790" s="17"/>
      <c r="AJ2790" s="18"/>
      <c r="AK2790" s="19"/>
      <c r="AL2790" s="21"/>
      <c r="AM2790" s="21"/>
      <c r="AN2790" s="21"/>
      <c r="AO2790" s="21"/>
      <c r="AP2790" s="20"/>
      <c r="AQ2790" s="22"/>
      <c r="AR2790" s="20"/>
      <c r="AS2790" s="20"/>
      <c r="AT2790" s="20"/>
      <c r="AU2790" s="20"/>
      <c r="AV2790" s="20"/>
      <c r="AW2790" s="20"/>
      <c r="AX2790" s="222">
        <v>130312</v>
      </c>
      <c r="AY2790" s="6">
        <v>25</v>
      </c>
      <c r="AZ2790" s="6">
        <v>253</v>
      </c>
      <c r="BA2790" s="87" t="s">
        <v>2365</v>
      </c>
      <c r="BB2790" s="39" t="s">
        <v>2467</v>
      </c>
      <c r="BC2790" s="84" t="s">
        <v>2359</v>
      </c>
      <c r="BJ2790" s="47" t="s">
        <v>2493</v>
      </c>
      <c r="BL2790" s="42" t="s">
        <v>2604</v>
      </c>
      <c r="BM2790" s="43" t="s">
        <v>2495</v>
      </c>
      <c r="BO2790" s="17">
        <v>64970</v>
      </c>
      <c r="BP2790" s="18" t="s">
        <v>1086</v>
      </c>
    </row>
    <row r="2791" spans="1:68" ht="15" customHeight="1" thickBot="1" x14ac:dyDescent="0.35">
      <c r="A2791" s="116">
        <v>2790</v>
      </c>
      <c r="H2791" s="121" t="s">
        <v>2487</v>
      </c>
      <c r="I2791" s="117">
        <v>8</v>
      </c>
      <c r="J2791" s="119" t="s">
        <v>2488</v>
      </c>
      <c r="K2791" s="120" t="s">
        <v>2489</v>
      </c>
      <c r="L2791" s="120" t="s">
        <v>2473</v>
      </c>
      <c r="M2791" s="119" t="s">
        <v>2490</v>
      </c>
      <c r="N2791" s="120" t="s">
        <v>2491</v>
      </c>
      <c r="O2791" s="120" t="s">
        <v>2492</v>
      </c>
      <c r="P2791" s="119" t="s">
        <v>2596</v>
      </c>
      <c r="Q2791" s="120" t="s">
        <v>2597</v>
      </c>
      <c r="R2791" s="6">
        <f t="shared" si="404"/>
        <v>2</v>
      </c>
      <c r="S2791" s="6">
        <f t="shared" si="405"/>
        <v>1</v>
      </c>
      <c r="T2791" s="7">
        <f t="shared" si="406"/>
        <v>130306</v>
      </c>
      <c r="U2791" s="122" t="str">
        <f t="shared" si="407"/>
        <v>1FD02</v>
      </c>
      <c r="V2791" s="10">
        <f t="shared" si="408"/>
        <v>253</v>
      </c>
      <c r="W2791" s="10">
        <f t="shared" si="409"/>
        <v>2</v>
      </c>
      <c r="X2791" s="11">
        <f t="shared" si="410"/>
        <v>3</v>
      </c>
      <c r="Y2791" s="11">
        <f t="shared" si="411"/>
        <v>253</v>
      </c>
      <c r="Z2791" s="12" t="str">
        <f t="shared" si="412"/>
        <v>Wind Data</v>
      </c>
      <c r="AI2791" s="17"/>
      <c r="AJ2791" s="18"/>
      <c r="AK2791" s="19"/>
      <c r="AQ2791" s="37"/>
      <c r="AR2791" s="34"/>
      <c r="AS2791" s="34"/>
      <c r="AT2791" s="34"/>
      <c r="AU2791" s="34"/>
      <c r="AV2791" s="34"/>
      <c r="AW2791" s="34"/>
      <c r="AX2791" s="223">
        <v>130306</v>
      </c>
      <c r="AY2791" s="6">
        <v>3</v>
      </c>
      <c r="AZ2791" s="6">
        <v>253</v>
      </c>
      <c r="BA2791" s="87" t="s">
        <v>2496</v>
      </c>
      <c r="BB2791" s="39" t="s">
        <v>2468</v>
      </c>
      <c r="BC2791" s="84" t="s">
        <v>2349</v>
      </c>
      <c r="BD2791" s="38" t="s">
        <v>2497</v>
      </c>
      <c r="BE2791" s="39" t="s">
        <v>2469</v>
      </c>
      <c r="BF2791" s="90" t="s">
        <v>2498</v>
      </c>
      <c r="BJ2791" s="47" t="s">
        <v>2499</v>
      </c>
      <c r="BL2791" s="42" t="s">
        <v>2500</v>
      </c>
      <c r="BM2791" s="43" t="s">
        <v>2495</v>
      </c>
      <c r="BO2791" s="17">
        <v>64971</v>
      </c>
      <c r="BP2791" s="18" t="s">
        <v>1087</v>
      </c>
    </row>
    <row r="2792" spans="1:68" ht="15" customHeight="1" thickBot="1" x14ac:dyDescent="0.35">
      <c r="A2792" s="116">
        <v>2791</v>
      </c>
      <c r="H2792" s="121" t="s">
        <v>2586</v>
      </c>
      <c r="I2792" s="117">
        <v>8</v>
      </c>
      <c r="J2792" s="119" t="s">
        <v>2471</v>
      </c>
      <c r="K2792" s="119" t="s">
        <v>2471</v>
      </c>
      <c r="L2792" s="119" t="s">
        <v>2472</v>
      </c>
      <c r="M2792" s="120" t="s">
        <v>2587</v>
      </c>
      <c r="N2792" s="120" t="s">
        <v>2502</v>
      </c>
      <c r="O2792" s="119" t="s">
        <v>2588</v>
      </c>
      <c r="P2792" s="120" t="s">
        <v>2588</v>
      </c>
      <c r="Q2792" s="120" t="s">
        <v>2588</v>
      </c>
      <c r="R2792" s="6">
        <f t="shared" si="404"/>
        <v>5</v>
      </c>
      <c r="S2792" s="6">
        <f t="shared" si="405"/>
        <v>1</v>
      </c>
      <c r="T2792" s="7">
        <f t="shared" si="406"/>
        <v>130312</v>
      </c>
      <c r="U2792" s="122" t="str">
        <f t="shared" si="407"/>
        <v>1FD08</v>
      </c>
      <c r="V2792" s="10">
        <f t="shared" si="408"/>
        <v>253</v>
      </c>
      <c r="W2792" s="10">
        <f t="shared" si="409"/>
        <v>8</v>
      </c>
      <c r="X2792" s="11">
        <f t="shared" si="410"/>
        <v>16</v>
      </c>
      <c r="Y2792" s="11">
        <f t="shared" si="411"/>
        <v>253</v>
      </c>
      <c r="Z2792" s="12" t="str">
        <f t="shared" si="412"/>
        <v>Temperature</v>
      </c>
      <c r="AI2792" s="17"/>
      <c r="AJ2792" s="18"/>
      <c r="AK2792" s="19"/>
      <c r="AL2792" s="21"/>
      <c r="AM2792" s="21"/>
      <c r="AN2792" s="21"/>
      <c r="AO2792" s="21"/>
      <c r="AP2792" s="20"/>
      <c r="AQ2792" s="22"/>
      <c r="AR2792" s="20"/>
      <c r="AS2792" s="20"/>
      <c r="AT2792" s="20"/>
      <c r="AU2792" s="20"/>
      <c r="AV2792" s="20"/>
      <c r="AW2792" s="20"/>
      <c r="AX2792" s="222">
        <v>130312</v>
      </c>
      <c r="AY2792" s="6">
        <v>16</v>
      </c>
      <c r="AZ2792" s="6">
        <v>253</v>
      </c>
      <c r="BA2792" s="87" t="s">
        <v>2365</v>
      </c>
      <c r="BB2792" s="39" t="s">
        <v>2582</v>
      </c>
      <c r="BC2792" s="84" t="s">
        <v>2359</v>
      </c>
      <c r="BJ2792" s="47" t="s">
        <v>2493</v>
      </c>
      <c r="BL2792" s="42" t="s">
        <v>2494</v>
      </c>
      <c r="BM2792" s="43" t="s">
        <v>2495</v>
      </c>
      <c r="BO2792" s="17">
        <v>64972</v>
      </c>
      <c r="BP2792" s="18" t="s">
        <v>1088</v>
      </c>
    </row>
    <row r="2793" spans="1:68" ht="15" customHeight="1" thickBot="1" x14ac:dyDescent="0.35">
      <c r="A2793" s="116">
        <v>2792</v>
      </c>
      <c r="H2793" s="121" t="s">
        <v>2589</v>
      </c>
      <c r="I2793" s="117">
        <v>8</v>
      </c>
      <c r="J2793" s="119" t="s">
        <v>2590</v>
      </c>
      <c r="K2793" s="119" t="s">
        <v>2591</v>
      </c>
      <c r="L2793" s="120" t="s">
        <v>2473</v>
      </c>
      <c r="M2793" s="120" t="s">
        <v>2592</v>
      </c>
      <c r="N2793" s="119" t="s">
        <v>2474</v>
      </c>
      <c r="O2793" s="120" t="s">
        <v>2593</v>
      </c>
      <c r="P2793" s="120" t="s">
        <v>2588</v>
      </c>
      <c r="Q2793" s="119" t="s">
        <v>2588</v>
      </c>
      <c r="R2793" s="6">
        <f t="shared" si="404"/>
        <v>2</v>
      </c>
      <c r="S2793" s="6">
        <f t="shared" si="405"/>
        <v>1</v>
      </c>
      <c r="T2793" s="7">
        <f t="shared" si="406"/>
        <v>130306</v>
      </c>
      <c r="U2793" s="122" t="str">
        <f t="shared" si="407"/>
        <v>1FD02</v>
      </c>
      <c r="V2793" s="10">
        <f t="shared" si="408"/>
        <v>253</v>
      </c>
      <c r="W2793" s="10">
        <f t="shared" si="409"/>
        <v>2</v>
      </c>
      <c r="X2793" s="11">
        <f t="shared" si="410"/>
        <v>3</v>
      </c>
      <c r="Y2793" s="11">
        <f t="shared" si="411"/>
        <v>253</v>
      </c>
      <c r="Z2793" s="12" t="str">
        <f t="shared" si="412"/>
        <v>Wind Data</v>
      </c>
      <c r="AI2793" s="17"/>
      <c r="AJ2793" s="18"/>
      <c r="AK2793" s="19"/>
      <c r="AQ2793" s="37"/>
      <c r="AR2793" s="34"/>
      <c r="AS2793" s="34"/>
      <c r="AT2793" s="34"/>
      <c r="AU2793" s="34"/>
      <c r="AV2793" s="34"/>
      <c r="AW2793" s="34"/>
      <c r="AX2793" s="223">
        <v>130306</v>
      </c>
      <c r="AY2793" s="6">
        <v>3</v>
      </c>
      <c r="AZ2793" s="6">
        <v>253</v>
      </c>
      <c r="BA2793" s="87" t="s">
        <v>2496</v>
      </c>
      <c r="BB2793" s="39" t="s">
        <v>2583</v>
      </c>
      <c r="BC2793" s="84" t="s">
        <v>2349</v>
      </c>
      <c r="BD2793" s="38" t="s">
        <v>2497</v>
      </c>
      <c r="BE2793" s="39" t="s">
        <v>2584</v>
      </c>
      <c r="BF2793" s="90" t="s">
        <v>2498</v>
      </c>
      <c r="BJ2793" s="47" t="s">
        <v>2499</v>
      </c>
      <c r="BL2793" s="42" t="s">
        <v>2500</v>
      </c>
      <c r="BM2793" s="43" t="s">
        <v>2495</v>
      </c>
      <c r="BO2793" s="17">
        <v>64973</v>
      </c>
      <c r="BP2793" s="18" t="s">
        <v>1089</v>
      </c>
    </row>
    <row r="2794" spans="1:68" ht="15" customHeight="1" thickBot="1" x14ac:dyDescent="0.35">
      <c r="A2794" s="116">
        <v>2793</v>
      </c>
      <c r="H2794" s="121" t="s">
        <v>2586</v>
      </c>
      <c r="I2794" s="117">
        <v>8</v>
      </c>
      <c r="J2794" s="119" t="s">
        <v>2471</v>
      </c>
      <c r="K2794" s="120" t="s">
        <v>2471</v>
      </c>
      <c r="L2794" s="120" t="s">
        <v>2475</v>
      </c>
      <c r="M2794" s="119" t="s">
        <v>2476</v>
      </c>
      <c r="N2794" s="120" t="s">
        <v>2477</v>
      </c>
      <c r="O2794" s="120" t="s">
        <v>2588</v>
      </c>
      <c r="P2794" s="119" t="s">
        <v>2588</v>
      </c>
      <c r="Q2794" s="120" t="s">
        <v>2588</v>
      </c>
      <c r="R2794" s="6">
        <f t="shared" si="404"/>
        <v>5</v>
      </c>
      <c r="S2794" s="6">
        <f t="shared" si="405"/>
        <v>1</v>
      </c>
      <c r="T2794" s="7">
        <f t="shared" si="406"/>
        <v>130312</v>
      </c>
      <c r="U2794" s="122" t="str">
        <f t="shared" si="407"/>
        <v>1FD08</v>
      </c>
      <c r="V2794" s="10">
        <f t="shared" si="408"/>
        <v>253</v>
      </c>
      <c r="W2794" s="10">
        <f t="shared" si="409"/>
        <v>8</v>
      </c>
      <c r="X2794" s="11">
        <f t="shared" si="410"/>
        <v>16</v>
      </c>
      <c r="Y2794" s="11">
        <f t="shared" si="411"/>
        <v>253</v>
      </c>
      <c r="Z2794" s="12" t="str">
        <f t="shared" si="412"/>
        <v>Temperature</v>
      </c>
      <c r="AI2794" s="17"/>
      <c r="AJ2794" s="18"/>
      <c r="AK2794" s="19"/>
      <c r="AL2794" s="21"/>
      <c r="AM2794" s="21"/>
      <c r="AN2794" s="21"/>
      <c r="AO2794" s="21"/>
      <c r="AP2794" s="20"/>
      <c r="AQ2794" s="22"/>
      <c r="AR2794" s="20"/>
      <c r="AS2794" s="20"/>
      <c r="AT2794" s="20"/>
      <c r="AU2794" s="20"/>
      <c r="AV2794" s="20"/>
      <c r="AW2794" s="20"/>
      <c r="AX2794" s="222">
        <v>130312</v>
      </c>
      <c r="AY2794" s="6">
        <v>16</v>
      </c>
      <c r="AZ2794" s="6">
        <v>253</v>
      </c>
      <c r="BA2794" s="87" t="s">
        <v>2365</v>
      </c>
      <c r="BB2794" s="39" t="s">
        <v>2464</v>
      </c>
      <c r="BC2794" s="84" t="s">
        <v>2359</v>
      </c>
      <c r="BJ2794" s="47" t="s">
        <v>2501</v>
      </c>
      <c r="BL2794" s="42" t="s">
        <v>2494</v>
      </c>
      <c r="BM2794" s="43" t="s">
        <v>2495</v>
      </c>
      <c r="BO2794" s="17">
        <v>64974</v>
      </c>
      <c r="BP2794" s="18" t="s">
        <v>1090</v>
      </c>
    </row>
    <row r="2795" spans="1:68" ht="15" customHeight="1" thickBot="1" x14ac:dyDescent="0.35">
      <c r="A2795" s="116">
        <v>2794</v>
      </c>
      <c r="H2795" s="121" t="s">
        <v>2589</v>
      </c>
      <c r="I2795" s="117">
        <v>8</v>
      </c>
      <c r="J2795" s="119" t="s">
        <v>2478</v>
      </c>
      <c r="K2795" s="120" t="s">
        <v>2479</v>
      </c>
      <c r="L2795" s="119" t="s">
        <v>2480</v>
      </c>
      <c r="M2795" s="120" t="s">
        <v>2481</v>
      </c>
      <c r="N2795" s="120" t="s">
        <v>2482</v>
      </c>
      <c r="O2795" s="119" t="s">
        <v>2483</v>
      </c>
      <c r="P2795" s="120" t="s">
        <v>2475</v>
      </c>
      <c r="Q2795" s="120" t="s">
        <v>2473</v>
      </c>
      <c r="R2795" s="6">
        <f t="shared" si="404"/>
        <v>2</v>
      </c>
      <c r="S2795" s="6">
        <f t="shared" si="405"/>
        <v>1</v>
      </c>
      <c r="T2795" s="7">
        <f t="shared" si="406"/>
        <v>130306</v>
      </c>
      <c r="U2795" s="122" t="str">
        <f t="shared" si="407"/>
        <v>1FD02</v>
      </c>
      <c r="V2795" s="10">
        <f t="shared" si="408"/>
        <v>253</v>
      </c>
      <c r="W2795" s="10">
        <f t="shared" si="409"/>
        <v>2</v>
      </c>
      <c r="X2795" s="11">
        <f t="shared" si="410"/>
        <v>3</v>
      </c>
      <c r="Y2795" s="11">
        <f t="shared" si="411"/>
        <v>253</v>
      </c>
      <c r="Z2795" s="12" t="str">
        <f t="shared" si="412"/>
        <v>Wind Data</v>
      </c>
      <c r="AI2795" s="17"/>
      <c r="AJ2795" s="18"/>
      <c r="AK2795" s="19"/>
      <c r="AQ2795" s="37"/>
      <c r="AR2795" s="34"/>
      <c r="AS2795" s="34"/>
      <c r="AT2795" s="34"/>
      <c r="AU2795" s="34"/>
      <c r="AV2795" s="34"/>
      <c r="AW2795" s="34"/>
      <c r="AX2795" s="223">
        <v>130306</v>
      </c>
      <c r="AY2795" s="6">
        <v>3</v>
      </c>
      <c r="AZ2795" s="6">
        <v>253</v>
      </c>
      <c r="BA2795" s="87" t="s">
        <v>2496</v>
      </c>
      <c r="BB2795" s="39" t="s">
        <v>2598</v>
      </c>
      <c r="BC2795" s="84" t="s">
        <v>2349</v>
      </c>
      <c r="BD2795" s="38" t="s">
        <v>2497</v>
      </c>
      <c r="BE2795" s="39" t="s">
        <v>2599</v>
      </c>
      <c r="BF2795" s="90" t="s">
        <v>2498</v>
      </c>
      <c r="BJ2795" s="47" t="s">
        <v>2505</v>
      </c>
      <c r="BL2795" s="42" t="s">
        <v>2500</v>
      </c>
      <c r="BM2795" s="43" t="s">
        <v>2495</v>
      </c>
      <c r="BO2795" s="17">
        <v>65090</v>
      </c>
      <c r="BP2795" s="18" t="s">
        <v>1206</v>
      </c>
    </row>
    <row r="2796" spans="1:68" ht="15" customHeight="1" thickBot="1" x14ac:dyDescent="0.35">
      <c r="A2796" s="116">
        <v>2795</v>
      </c>
      <c r="H2796" s="121" t="s">
        <v>2503</v>
      </c>
      <c r="I2796" s="117">
        <v>8</v>
      </c>
      <c r="J2796" s="119" t="s">
        <v>2471</v>
      </c>
      <c r="K2796" s="119" t="s">
        <v>2481</v>
      </c>
      <c r="L2796" s="120" t="s">
        <v>2480</v>
      </c>
      <c r="M2796" s="120" t="s">
        <v>2479</v>
      </c>
      <c r="N2796" s="119" t="s">
        <v>2478</v>
      </c>
      <c r="O2796" s="120" t="s">
        <v>2588</v>
      </c>
      <c r="P2796" s="119" t="s">
        <v>2588</v>
      </c>
      <c r="Q2796" s="119" t="s">
        <v>2588</v>
      </c>
      <c r="R2796" s="6">
        <f t="shared" si="404"/>
        <v>5</v>
      </c>
      <c r="S2796" s="6">
        <f t="shared" si="405"/>
        <v>1</v>
      </c>
      <c r="T2796" s="7">
        <f t="shared" si="406"/>
        <v>130312</v>
      </c>
      <c r="U2796" s="122" t="str">
        <f t="shared" si="407"/>
        <v>1FD08</v>
      </c>
      <c r="V2796" s="10">
        <f t="shared" si="408"/>
        <v>253</v>
      </c>
      <c r="W2796" s="10">
        <f t="shared" si="409"/>
        <v>8</v>
      </c>
      <c r="X2796" s="11">
        <f t="shared" si="410"/>
        <v>16</v>
      </c>
      <c r="Y2796" s="11">
        <f t="shared" si="411"/>
        <v>253</v>
      </c>
      <c r="Z2796" s="12" t="str">
        <f t="shared" si="412"/>
        <v>Temperature</v>
      </c>
      <c r="AI2796" s="17"/>
      <c r="AJ2796" s="18"/>
      <c r="AK2796" s="19"/>
      <c r="AL2796" s="21"/>
      <c r="AM2796" s="21"/>
      <c r="AN2796" s="21"/>
      <c r="AO2796" s="21"/>
      <c r="AP2796" s="20"/>
      <c r="AQ2796" s="22"/>
      <c r="AR2796" s="20"/>
      <c r="AS2796" s="20"/>
      <c r="AT2796" s="20"/>
      <c r="AU2796" s="20"/>
      <c r="AV2796" s="20"/>
      <c r="AW2796" s="20"/>
      <c r="AX2796" s="222">
        <v>130312</v>
      </c>
      <c r="AY2796" s="6">
        <v>16</v>
      </c>
      <c r="AZ2796" s="6">
        <v>253</v>
      </c>
      <c r="BA2796" s="87" t="s">
        <v>2365</v>
      </c>
      <c r="BB2796" s="39" t="s">
        <v>2600</v>
      </c>
      <c r="BC2796" s="84" t="s">
        <v>2359</v>
      </c>
      <c r="BJ2796" s="47" t="s">
        <v>2601</v>
      </c>
      <c r="BL2796" s="42" t="s">
        <v>2494</v>
      </c>
      <c r="BM2796" s="43" t="s">
        <v>2495</v>
      </c>
      <c r="BO2796" s="17">
        <v>65091</v>
      </c>
      <c r="BP2796" s="18" t="s">
        <v>1207</v>
      </c>
    </row>
    <row r="2797" spans="1:68" ht="15" customHeight="1" thickBot="1" x14ac:dyDescent="0.35">
      <c r="A2797" s="116">
        <v>2796</v>
      </c>
      <c r="H2797" s="121" t="s">
        <v>2503</v>
      </c>
      <c r="I2797" s="117">
        <v>8</v>
      </c>
      <c r="J2797" s="119" t="s">
        <v>2471</v>
      </c>
      <c r="K2797" s="120" t="s">
        <v>2471</v>
      </c>
      <c r="L2797" s="119" t="s">
        <v>2472</v>
      </c>
      <c r="M2797" s="119" t="s">
        <v>2594</v>
      </c>
      <c r="N2797" s="120" t="s">
        <v>2473</v>
      </c>
      <c r="O2797" s="120" t="s">
        <v>2472</v>
      </c>
      <c r="P2797" s="119" t="s">
        <v>2475</v>
      </c>
      <c r="Q2797" s="120" t="s">
        <v>2483</v>
      </c>
      <c r="R2797" s="6">
        <f t="shared" si="404"/>
        <v>5</v>
      </c>
      <c r="S2797" s="6">
        <f t="shared" si="405"/>
        <v>1</v>
      </c>
      <c r="T2797" s="7">
        <f t="shared" si="406"/>
        <v>130312</v>
      </c>
      <c r="U2797" s="122" t="str">
        <f t="shared" si="407"/>
        <v>1FD08</v>
      </c>
      <c r="V2797" s="10">
        <f t="shared" si="408"/>
        <v>253</v>
      </c>
      <c r="W2797" s="10">
        <f t="shared" si="409"/>
        <v>8</v>
      </c>
      <c r="X2797" s="11">
        <f t="shared" si="410"/>
        <v>16</v>
      </c>
      <c r="Y2797" s="11">
        <f t="shared" si="411"/>
        <v>253</v>
      </c>
      <c r="Z2797" s="12" t="str">
        <f t="shared" si="412"/>
        <v>Temperature</v>
      </c>
      <c r="AI2797" s="17"/>
      <c r="AJ2797" s="18"/>
      <c r="AK2797" s="19"/>
      <c r="AQ2797" s="37"/>
      <c r="AR2797" s="34"/>
      <c r="AS2797" s="34"/>
      <c r="AT2797" s="34"/>
      <c r="AU2797" s="34"/>
      <c r="AV2797" s="34"/>
      <c r="AW2797" s="34"/>
      <c r="AX2797" s="223">
        <v>130312</v>
      </c>
      <c r="AY2797" s="6">
        <v>16</v>
      </c>
      <c r="AZ2797" s="6">
        <v>253</v>
      </c>
      <c r="BA2797" s="87" t="s">
        <v>2365</v>
      </c>
      <c r="BB2797" s="39" t="s">
        <v>2585</v>
      </c>
      <c r="BC2797" s="84" t="s">
        <v>2359</v>
      </c>
      <c r="BJ2797" s="47" t="s">
        <v>2493</v>
      </c>
      <c r="BL2797" s="42" t="s">
        <v>2494</v>
      </c>
      <c r="BM2797" s="43" t="s">
        <v>2495</v>
      </c>
      <c r="BO2797" s="17">
        <v>65092</v>
      </c>
      <c r="BP2797" s="18" t="s">
        <v>1208</v>
      </c>
    </row>
    <row r="2798" spans="1:68" ht="15" customHeight="1" thickBot="1" x14ac:dyDescent="0.35">
      <c r="A2798" s="116">
        <v>2797</v>
      </c>
      <c r="H2798" s="121" t="s">
        <v>2503</v>
      </c>
      <c r="I2798" s="117">
        <v>7</v>
      </c>
      <c r="J2798" s="119" t="s">
        <v>2484</v>
      </c>
      <c r="K2798" s="120" t="s">
        <v>2594</v>
      </c>
      <c r="L2798" s="119" t="s">
        <v>2481</v>
      </c>
      <c r="M2798" s="120" t="s">
        <v>2480</v>
      </c>
      <c r="N2798" s="120" t="s">
        <v>2479</v>
      </c>
      <c r="O2798" s="119" t="s">
        <v>2504</v>
      </c>
      <c r="P2798" s="120" t="s">
        <v>2475</v>
      </c>
      <c r="Q2798" s="120" t="s">
        <v>2485</v>
      </c>
      <c r="R2798" s="6">
        <f t="shared" si="404"/>
        <v>5</v>
      </c>
      <c r="S2798" s="6">
        <f t="shared" si="405"/>
        <v>1</v>
      </c>
      <c r="T2798" s="7">
        <f t="shared" si="406"/>
        <v>130312</v>
      </c>
      <c r="U2798" s="122" t="str">
        <f t="shared" si="407"/>
        <v>1FD08</v>
      </c>
      <c r="V2798" s="10">
        <f t="shared" si="408"/>
        <v>253</v>
      </c>
      <c r="W2798" s="10">
        <f t="shared" si="409"/>
        <v>8</v>
      </c>
      <c r="X2798" s="11">
        <f t="shared" si="410"/>
        <v>16</v>
      </c>
      <c r="Y2798" s="11">
        <f t="shared" si="411"/>
        <v>253</v>
      </c>
      <c r="Z2798" s="12" t="str">
        <f t="shared" si="412"/>
        <v>Temperature</v>
      </c>
      <c r="AI2798" s="17"/>
      <c r="AJ2798" s="18"/>
      <c r="AK2798" s="19"/>
      <c r="AL2798" s="21"/>
      <c r="AM2798" s="21"/>
      <c r="AN2798" s="21"/>
      <c r="AO2798" s="21"/>
      <c r="AP2798" s="20"/>
      <c r="AQ2798" s="22"/>
      <c r="AR2798" s="20"/>
      <c r="AS2798" s="20"/>
      <c r="AT2798" s="20"/>
      <c r="AU2798" s="20"/>
      <c r="AV2798" s="20"/>
      <c r="AW2798" s="20"/>
      <c r="AX2798" s="222">
        <v>130312</v>
      </c>
      <c r="AY2798" s="6">
        <v>16</v>
      </c>
      <c r="AZ2798" s="6">
        <v>253</v>
      </c>
      <c r="BA2798" s="87" t="s">
        <v>2365</v>
      </c>
      <c r="BB2798" s="39" t="s">
        <v>2602</v>
      </c>
      <c r="BC2798" s="84" t="s">
        <v>2359</v>
      </c>
      <c r="BJ2798" s="47" t="s">
        <v>2603</v>
      </c>
      <c r="BL2798" s="42" t="s">
        <v>2494</v>
      </c>
      <c r="BM2798" s="43" t="s">
        <v>2495</v>
      </c>
      <c r="BO2798" s="17">
        <v>65093</v>
      </c>
      <c r="BP2798" s="18" t="s">
        <v>1209</v>
      </c>
    </row>
    <row r="2799" spans="1:68" ht="15" customHeight="1" thickBot="1" x14ac:dyDescent="0.35">
      <c r="A2799" s="116">
        <v>2798</v>
      </c>
      <c r="H2799" s="121" t="s">
        <v>2595</v>
      </c>
      <c r="I2799" s="117">
        <v>8</v>
      </c>
      <c r="J2799" s="119" t="s">
        <v>2471</v>
      </c>
      <c r="K2799" s="119" t="s">
        <v>2471</v>
      </c>
      <c r="L2799" s="120" t="s">
        <v>2472</v>
      </c>
      <c r="M2799" s="119" t="s">
        <v>2594</v>
      </c>
      <c r="N2799" s="119" t="s">
        <v>2486</v>
      </c>
      <c r="O2799" s="120" t="s">
        <v>2588</v>
      </c>
      <c r="P2799" s="119" t="s">
        <v>2588</v>
      </c>
      <c r="Q2799" s="119" t="s">
        <v>2588</v>
      </c>
      <c r="R2799" s="6">
        <f t="shared" si="404"/>
        <v>5</v>
      </c>
      <c r="S2799" s="6">
        <f t="shared" si="405"/>
        <v>1</v>
      </c>
      <c r="T2799" s="7">
        <f t="shared" si="406"/>
        <v>130312</v>
      </c>
      <c r="U2799" s="122" t="str">
        <f t="shared" si="407"/>
        <v>1FD08</v>
      </c>
      <c r="V2799" s="10">
        <f t="shared" si="408"/>
        <v>253</v>
      </c>
      <c r="W2799" s="10">
        <f t="shared" si="409"/>
        <v>8</v>
      </c>
      <c r="X2799" s="11">
        <f t="shared" si="410"/>
        <v>25</v>
      </c>
      <c r="Y2799" s="11">
        <f t="shared" si="411"/>
        <v>253</v>
      </c>
      <c r="Z2799" s="12" t="str">
        <f t="shared" si="412"/>
        <v>Temperature</v>
      </c>
      <c r="AI2799" s="17"/>
      <c r="AJ2799" s="18"/>
      <c r="AK2799" s="19"/>
      <c r="AQ2799" s="37"/>
      <c r="AR2799" s="34"/>
      <c r="AS2799" s="34"/>
      <c r="AT2799" s="34"/>
      <c r="AU2799" s="34"/>
      <c r="AV2799" s="34"/>
      <c r="AW2799" s="34"/>
      <c r="AX2799" s="223">
        <v>130312</v>
      </c>
      <c r="AY2799" s="6">
        <v>25</v>
      </c>
      <c r="AZ2799" s="6">
        <v>253</v>
      </c>
      <c r="BA2799" s="87" t="s">
        <v>2365</v>
      </c>
      <c r="BB2799" s="39" t="s">
        <v>2467</v>
      </c>
      <c r="BC2799" s="84" t="s">
        <v>2359</v>
      </c>
      <c r="BJ2799" s="47" t="s">
        <v>2493</v>
      </c>
      <c r="BL2799" s="42" t="s">
        <v>2604</v>
      </c>
      <c r="BM2799" s="43" t="s">
        <v>2495</v>
      </c>
      <c r="BO2799" s="17">
        <v>65094</v>
      </c>
      <c r="BP2799" s="18" t="s">
        <v>1210</v>
      </c>
    </row>
    <row r="2800" spans="1:68" ht="15" customHeight="1" thickBot="1" x14ac:dyDescent="0.35">
      <c r="A2800" s="116">
        <v>2799</v>
      </c>
      <c r="H2800" s="121" t="s">
        <v>2487</v>
      </c>
      <c r="I2800" s="117">
        <v>8</v>
      </c>
      <c r="J2800" s="119" t="s">
        <v>2488</v>
      </c>
      <c r="K2800" s="120" t="s">
        <v>2489</v>
      </c>
      <c r="L2800" s="120" t="s">
        <v>2473</v>
      </c>
      <c r="M2800" s="119" t="s">
        <v>2490</v>
      </c>
      <c r="N2800" s="120" t="s">
        <v>2491</v>
      </c>
      <c r="O2800" s="119" t="s">
        <v>2492</v>
      </c>
      <c r="P2800" s="119" t="s">
        <v>2596</v>
      </c>
      <c r="Q2800" s="120" t="s">
        <v>2597</v>
      </c>
      <c r="R2800" s="6">
        <f t="shared" si="404"/>
        <v>2</v>
      </c>
      <c r="S2800" s="6">
        <f t="shared" si="405"/>
        <v>1</v>
      </c>
      <c r="T2800" s="7">
        <f t="shared" si="406"/>
        <v>130306</v>
      </c>
      <c r="U2800" s="122" t="str">
        <f t="shared" si="407"/>
        <v>1FD02</v>
      </c>
      <c r="V2800" s="10">
        <f t="shared" si="408"/>
        <v>253</v>
      </c>
      <c r="W2800" s="10">
        <f t="shared" si="409"/>
        <v>2</v>
      </c>
      <c r="X2800" s="11">
        <f t="shared" si="410"/>
        <v>3</v>
      </c>
      <c r="Y2800" s="11">
        <f t="shared" si="411"/>
        <v>253</v>
      </c>
      <c r="Z2800" s="12" t="str">
        <f t="shared" si="412"/>
        <v>Wind Data</v>
      </c>
      <c r="AI2800" s="17"/>
      <c r="AJ2800" s="18"/>
      <c r="AK2800" s="19"/>
      <c r="AL2800" s="21"/>
      <c r="AM2800" s="21"/>
      <c r="AN2800" s="21"/>
      <c r="AO2800" s="21"/>
      <c r="AP2800" s="20"/>
      <c r="AQ2800" s="22"/>
      <c r="AR2800" s="20"/>
      <c r="AS2800" s="20"/>
      <c r="AT2800" s="20"/>
      <c r="AU2800" s="20"/>
      <c r="AV2800" s="20"/>
      <c r="AW2800" s="20"/>
      <c r="AX2800" s="222">
        <v>130306</v>
      </c>
      <c r="AY2800" s="6">
        <v>3</v>
      </c>
      <c r="AZ2800" s="6">
        <v>253</v>
      </c>
      <c r="BA2800" s="87" t="s">
        <v>2496</v>
      </c>
      <c r="BB2800" s="39" t="s">
        <v>2468</v>
      </c>
      <c r="BC2800" s="84" t="s">
        <v>2349</v>
      </c>
      <c r="BD2800" s="38" t="s">
        <v>2497</v>
      </c>
      <c r="BE2800" s="39" t="s">
        <v>2469</v>
      </c>
      <c r="BF2800" s="90" t="s">
        <v>2498</v>
      </c>
      <c r="BJ2800" s="47" t="s">
        <v>2499</v>
      </c>
      <c r="BL2800" s="42" t="s">
        <v>2500</v>
      </c>
      <c r="BM2800" s="43" t="s">
        <v>2495</v>
      </c>
      <c r="BO2800" s="17">
        <v>65209</v>
      </c>
      <c r="BP2800" s="18" t="s">
        <v>1325</v>
      </c>
    </row>
    <row r="2801" spans="1:68" ht="15" customHeight="1" thickBot="1" x14ac:dyDescent="0.35">
      <c r="A2801" s="116">
        <v>2800</v>
      </c>
      <c r="H2801" s="121" t="s">
        <v>2586</v>
      </c>
      <c r="I2801" s="117">
        <v>8</v>
      </c>
      <c r="J2801" s="119" t="s">
        <v>2471</v>
      </c>
      <c r="K2801" s="120" t="s">
        <v>2471</v>
      </c>
      <c r="L2801" s="119" t="s">
        <v>2472</v>
      </c>
      <c r="M2801" s="120" t="s">
        <v>2587</v>
      </c>
      <c r="N2801" s="119" t="s">
        <v>2502</v>
      </c>
      <c r="O2801" s="119" t="s">
        <v>2588</v>
      </c>
      <c r="P2801" s="120" t="s">
        <v>2588</v>
      </c>
      <c r="Q2801" s="119" t="s">
        <v>2588</v>
      </c>
      <c r="R2801" s="6">
        <f t="shared" si="404"/>
        <v>5</v>
      </c>
      <c r="S2801" s="6">
        <f t="shared" si="405"/>
        <v>1</v>
      </c>
      <c r="T2801" s="7">
        <f t="shared" si="406"/>
        <v>130312</v>
      </c>
      <c r="U2801" s="122" t="str">
        <f t="shared" si="407"/>
        <v>1FD08</v>
      </c>
      <c r="V2801" s="10">
        <f t="shared" si="408"/>
        <v>253</v>
      </c>
      <c r="W2801" s="10">
        <f t="shared" si="409"/>
        <v>8</v>
      </c>
      <c r="X2801" s="11">
        <f t="shared" si="410"/>
        <v>16</v>
      </c>
      <c r="Y2801" s="11">
        <f t="shared" si="411"/>
        <v>253</v>
      </c>
      <c r="Z2801" s="12" t="str">
        <f t="shared" si="412"/>
        <v>Temperature</v>
      </c>
      <c r="AI2801" s="17"/>
      <c r="AJ2801" s="18"/>
      <c r="AK2801" s="19"/>
      <c r="AQ2801" s="37"/>
      <c r="AR2801" s="34"/>
      <c r="AS2801" s="34"/>
      <c r="AT2801" s="34"/>
      <c r="AU2801" s="34"/>
      <c r="AV2801" s="34"/>
      <c r="AW2801" s="34"/>
      <c r="AX2801" s="223">
        <v>130312</v>
      </c>
      <c r="AY2801" s="6">
        <v>16</v>
      </c>
      <c r="AZ2801" s="6">
        <v>253</v>
      </c>
      <c r="BA2801" s="87" t="s">
        <v>2365</v>
      </c>
      <c r="BB2801" s="39" t="s">
        <v>2582</v>
      </c>
      <c r="BC2801" s="84" t="s">
        <v>2359</v>
      </c>
      <c r="BJ2801" s="47" t="s">
        <v>2493</v>
      </c>
      <c r="BL2801" s="42" t="s">
        <v>2494</v>
      </c>
      <c r="BM2801" s="43" t="s">
        <v>2495</v>
      </c>
      <c r="BO2801" s="17">
        <v>65210</v>
      </c>
      <c r="BP2801" s="18" t="s">
        <v>1326</v>
      </c>
    </row>
    <row r="2802" spans="1:68" ht="15" customHeight="1" thickBot="1" x14ac:dyDescent="0.35">
      <c r="A2802" s="116">
        <v>2801</v>
      </c>
      <c r="H2802" s="121" t="s">
        <v>2589</v>
      </c>
      <c r="I2802" s="117">
        <v>8</v>
      </c>
      <c r="J2802" s="120" t="s">
        <v>2590</v>
      </c>
      <c r="K2802" s="119" t="s">
        <v>2591</v>
      </c>
      <c r="L2802" s="119" t="s">
        <v>2473</v>
      </c>
      <c r="M2802" s="119" t="s">
        <v>2592</v>
      </c>
      <c r="N2802" s="119" t="s">
        <v>2474</v>
      </c>
      <c r="O2802" s="120" t="s">
        <v>2593</v>
      </c>
      <c r="P2802" s="119" t="s">
        <v>2588</v>
      </c>
      <c r="Q2802" s="119" t="s">
        <v>2588</v>
      </c>
      <c r="R2802" s="6">
        <f t="shared" si="404"/>
        <v>2</v>
      </c>
      <c r="S2802" s="6">
        <f t="shared" si="405"/>
        <v>1</v>
      </c>
      <c r="T2802" s="7">
        <f t="shared" si="406"/>
        <v>130306</v>
      </c>
      <c r="U2802" s="122" t="str">
        <f t="shared" si="407"/>
        <v>1FD02</v>
      </c>
      <c r="V2802" s="10">
        <f t="shared" si="408"/>
        <v>253</v>
      </c>
      <c r="W2802" s="10">
        <f t="shared" si="409"/>
        <v>2</v>
      </c>
      <c r="X2802" s="11">
        <f t="shared" si="410"/>
        <v>3</v>
      </c>
      <c r="Y2802" s="11">
        <f t="shared" si="411"/>
        <v>253</v>
      </c>
      <c r="Z2802" s="12" t="str">
        <f t="shared" si="412"/>
        <v>Wind Data</v>
      </c>
      <c r="AI2802" s="17"/>
      <c r="AJ2802" s="18"/>
      <c r="AK2802" s="19"/>
      <c r="AL2802" s="21"/>
      <c r="AM2802" s="21"/>
      <c r="AN2802" s="21"/>
      <c r="AO2802" s="21"/>
      <c r="AP2802" s="20"/>
      <c r="AQ2802" s="22"/>
      <c r="AR2802" s="20"/>
      <c r="AS2802" s="20"/>
      <c r="AT2802" s="20"/>
      <c r="AU2802" s="20"/>
      <c r="AV2802" s="20"/>
      <c r="AW2802" s="20"/>
      <c r="AX2802" s="222">
        <v>130306</v>
      </c>
      <c r="AY2802" s="6">
        <v>3</v>
      </c>
      <c r="AZ2802" s="6">
        <v>253</v>
      </c>
      <c r="BA2802" s="87" t="s">
        <v>2496</v>
      </c>
      <c r="BB2802" s="39" t="s">
        <v>2583</v>
      </c>
      <c r="BC2802" s="84" t="s">
        <v>2349</v>
      </c>
      <c r="BD2802" s="38" t="s">
        <v>2497</v>
      </c>
      <c r="BE2802" s="39" t="s">
        <v>2584</v>
      </c>
      <c r="BF2802" s="90" t="s">
        <v>2498</v>
      </c>
      <c r="BJ2802" s="47" t="s">
        <v>2499</v>
      </c>
      <c r="BL2802" s="42" t="s">
        <v>2500</v>
      </c>
      <c r="BM2802" s="43" t="s">
        <v>2495</v>
      </c>
      <c r="BO2802" s="17">
        <v>65211</v>
      </c>
      <c r="BP2802" s="18" t="s">
        <v>1327</v>
      </c>
    </row>
    <row r="2803" spans="1:68" ht="15" customHeight="1" thickBot="1" x14ac:dyDescent="0.35">
      <c r="A2803" s="116">
        <v>2802</v>
      </c>
      <c r="H2803" s="121" t="s">
        <v>2586</v>
      </c>
      <c r="I2803" s="117">
        <v>8</v>
      </c>
      <c r="J2803" s="119" t="s">
        <v>2471</v>
      </c>
      <c r="K2803" s="119" t="s">
        <v>2471</v>
      </c>
      <c r="L2803" s="119" t="s">
        <v>2475</v>
      </c>
      <c r="M2803" s="120" t="s">
        <v>2476</v>
      </c>
      <c r="N2803" s="120" t="s">
        <v>2477</v>
      </c>
      <c r="O2803" s="119" t="s">
        <v>2588</v>
      </c>
      <c r="P2803" s="119" t="s">
        <v>2588</v>
      </c>
      <c r="Q2803" s="119" t="s">
        <v>2588</v>
      </c>
      <c r="R2803" s="6">
        <f t="shared" si="404"/>
        <v>5</v>
      </c>
      <c r="S2803" s="6">
        <f t="shared" si="405"/>
        <v>1</v>
      </c>
      <c r="T2803" s="7">
        <f t="shared" si="406"/>
        <v>130312</v>
      </c>
      <c r="U2803" s="122" t="str">
        <f t="shared" si="407"/>
        <v>1FD08</v>
      </c>
      <c r="V2803" s="10">
        <f t="shared" si="408"/>
        <v>253</v>
      </c>
      <c r="W2803" s="10">
        <f t="shared" si="409"/>
        <v>8</v>
      </c>
      <c r="X2803" s="11">
        <f t="shared" si="410"/>
        <v>16</v>
      </c>
      <c r="Y2803" s="11">
        <f t="shared" si="411"/>
        <v>253</v>
      </c>
      <c r="Z2803" s="12" t="str">
        <f t="shared" si="412"/>
        <v>Temperature</v>
      </c>
      <c r="AI2803" s="17"/>
      <c r="AJ2803" s="18"/>
      <c r="AK2803" s="19"/>
      <c r="AQ2803" s="37"/>
      <c r="AR2803" s="34"/>
      <c r="AS2803" s="34"/>
      <c r="AT2803" s="34"/>
      <c r="AU2803" s="34"/>
      <c r="AV2803" s="34"/>
      <c r="AW2803" s="34"/>
      <c r="AX2803" s="223">
        <v>130312</v>
      </c>
      <c r="AY2803" s="6">
        <v>16</v>
      </c>
      <c r="AZ2803" s="6">
        <v>253</v>
      </c>
      <c r="BA2803" s="87" t="s">
        <v>2365</v>
      </c>
      <c r="BB2803" s="39" t="s">
        <v>2464</v>
      </c>
      <c r="BC2803" s="84" t="s">
        <v>2359</v>
      </c>
      <c r="BJ2803" s="47" t="s">
        <v>2501</v>
      </c>
      <c r="BL2803" s="42" t="s">
        <v>2494</v>
      </c>
      <c r="BM2803" s="43" t="s">
        <v>2495</v>
      </c>
      <c r="BO2803" s="17">
        <v>65212</v>
      </c>
      <c r="BP2803" s="18" t="s">
        <v>1328</v>
      </c>
    </row>
    <row r="2804" spans="1:68" ht="15" customHeight="1" thickBot="1" x14ac:dyDescent="0.35">
      <c r="A2804" s="116">
        <v>2803</v>
      </c>
      <c r="H2804" s="121" t="s">
        <v>2589</v>
      </c>
      <c r="I2804" s="117">
        <v>8</v>
      </c>
      <c r="J2804" s="119" t="s">
        <v>2478</v>
      </c>
      <c r="K2804" s="120" t="s">
        <v>2479</v>
      </c>
      <c r="L2804" s="119" t="s">
        <v>2480</v>
      </c>
      <c r="M2804" s="119" t="s">
        <v>2481</v>
      </c>
      <c r="N2804" s="120" t="s">
        <v>2482</v>
      </c>
      <c r="O2804" s="119" t="s">
        <v>2483</v>
      </c>
      <c r="P2804" s="119" t="s">
        <v>2475</v>
      </c>
      <c r="Q2804" s="119" t="s">
        <v>2473</v>
      </c>
      <c r="R2804" s="6">
        <f t="shared" si="404"/>
        <v>2</v>
      </c>
      <c r="S2804" s="6">
        <f t="shared" si="405"/>
        <v>1</v>
      </c>
      <c r="T2804" s="7">
        <f t="shared" si="406"/>
        <v>130306</v>
      </c>
      <c r="U2804" s="122" t="str">
        <f t="shared" si="407"/>
        <v>1FD02</v>
      </c>
      <c r="V2804" s="10">
        <f t="shared" si="408"/>
        <v>253</v>
      </c>
      <c r="W2804" s="10">
        <f t="shared" si="409"/>
        <v>2</v>
      </c>
      <c r="X2804" s="11">
        <f t="shared" si="410"/>
        <v>3</v>
      </c>
      <c r="Y2804" s="11">
        <f t="shared" si="411"/>
        <v>253</v>
      </c>
      <c r="Z2804" s="12" t="str">
        <f t="shared" si="412"/>
        <v>Wind Data</v>
      </c>
      <c r="AI2804" s="17"/>
      <c r="AJ2804" s="18"/>
      <c r="AK2804" s="19"/>
      <c r="AL2804" s="21"/>
      <c r="AM2804" s="21"/>
      <c r="AN2804" s="21"/>
      <c r="AO2804" s="21"/>
      <c r="AP2804" s="20"/>
      <c r="AQ2804" s="22"/>
      <c r="AR2804" s="20"/>
      <c r="AS2804" s="20"/>
      <c r="AT2804" s="20"/>
      <c r="AU2804" s="20"/>
      <c r="AV2804" s="20"/>
      <c r="AW2804" s="20"/>
      <c r="AX2804" s="222">
        <v>130306</v>
      </c>
      <c r="AY2804" s="6">
        <v>3</v>
      </c>
      <c r="AZ2804" s="6">
        <v>253</v>
      </c>
      <c r="BA2804" s="87" t="s">
        <v>2496</v>
      </c>
      <c r="BB2804" s="39" t="s">
        <v>2598</v>
      </c>
      <c r="BC2804" s="84" t="s">
        <v>2349</v>
      </c>
      <c r="BD2804" s="38" t="s">
        <v>2497</v>
      </c>
      <c r="BE2804" s="39" t="s">
        <v>2599</v>
      </c>
      <c r="BF2804" s="90" t="s">
        <v>2498</v>
      </c>
      <c r="BJ2804" s="47" t="s">
        <v>2505</v>
      </c>
      <c r="BL2804" s="42" t="s">
        <v>2500</v>
      </c>
      <c r="BM2804" s="43" t="s">
        <v>2495</v>
      </c>
      <c r="BO2804" s="17">
        <v>65213</v>
      </c>
      <c r="BP2804" s="18" t="s">
        <v>1329</v>
      </c>
    </row>
    <row r="2805" spans="1:68" ht="15" customHeight="1" thickBot="1" x14ac:dyDescent="0.35">
      <c r="A2805" s="116">
        <v>2804</v>
      </c>
      <c r="H2805" s="121" t="s">
        <v>2503</v>
      </c>
      <c r="I2805" s="117">
        <v>8</v>
      </c>
      <c r="J2805" s="119" t="s">
        <v>2471</v>
      </c>
      <c r="K2805" s="119" t="s">
        <v>2481</v>
      </c>
      <c r="L2805" s="120" t="s">
        <v>2480</v>
      </c>
      <c r="M2805" s="119" t="s">
        <v>2479</v>
      </c>
      <c r="N2805" s="119" t="s">
        <v>2478</v>
      </c>
      <c r="O2805" s="119" t="s">
        <v>2588</v>
      </c>
      <c r="P2805" s="119" t="s">
        <v>2588</v>
      </c>
      <c r="Q2805" s="119" t="s">
        <v>2588</v>
      </c>
      <c r="R2805" s="6">
        <f t="shared" si="404"/>
        <v>5</v>
      </c>
      <c r="S2805" s="6">
        <f t="shared" si="405"/>
        <v>1</v>
      </c>
      <c r="T2805" s="7">
        <f t="shared" si="406"/>
        <v>130312</v>
      </c>
      <c r="U2805" s="122" t="str">
        <f t="shared" si="407"/>
        <v>1FD08</v>
      </c>
      <c r="V2805" s="10">
        <f t="shared" si="408"/>
        <v>253</v>
      </c>
      <c r="W2805" s="10">
        <f t="shared" si="409"/>
        <v>8</v>
      </c>
      <c r="X2805" s="11">
        <f t="shared" si="410"/>
        <v>16</v>
      </c>
      <c r="Y2805" s="11">
        <f t="shared" si="411"/>
        <v>253</v>
      </c>
      <c r="Z2805" s="12" t="str">
        <f t="shared" si="412"/>
        <v>Temperature</v>
      </c>
      <c r="AI2805" s="17"/>
      <c r="AJ2805" s="18"/>
      <c r="AK2805" s="19"/>
      <c r="AQ2805" s="37"/>
      <c r="AR2805" s="34"/>
      <c r="AS2805" s="34"/>
      <c r="AT2805" s="34"/>
      <c r="AU2805" s="34"/>
      <c r="AV2805" s="34"/>
      <c r="AW2805" s="34"/>
      <c r="AX2805" s="223">
        <v>130312</v>
      </c>
      <c r="AY2805" s="6">
        <v>16</v>
      </c>
      <c r="AZ2805" s="6">
        <v>253</v>
      </c>
      <c r="BA2805" s="87" t="s">
        <v>2365</v>
      </c>
      <c r="BB2805" s="39" t="s">
        <v>2600</v>
      </c>
      <c r="BC2805" s="84" t="s">
        <v>2359</v>
      </c>
      <c r="BJ2805" s="47" t="s">
        <v>2601</v>
      </c>
      <c r="BL2805" s="42" t="s">
        <v>2494</v>
      </c>
      <c r="BM2805" s="43" t="s">
        <v>2495</v>
      </c>
      <c r="BO2805" s="17">
        <v>65353</v>
      </c>
      <c r="BP2805" s="18" t="s">
        <v>1396</v>
      </c>
    </row>
    <row r="2806" spans="1:68" ht="15" customHeight="1" thickBot="1" x14ac:dyDescent="0.35">
      <c r="A2806" s="116">
        <v>2805</v>
      </c>
      <c r="H2806" s="121" t="s">
        <v>2503</v>
      </c>
      <c r="I2806" s="117">
        <v>8</v>
      </c>
      <c r="J2806" s="120" t="s">
        <v>2471</v>
      </c>
      <c r="K2806" s="119" t="s">
        <v>2471</v>
      </c>
      <c r="L2806" s="120" t="s">
        <v>2472</v>
      </c>
      <c r="M2806" s="119" t="s">
        <v>2594</v>
      </c>
      <c r="N2806" s="119" t="s">
        <v>2473</v>
      </c>
      <c r="O2806" s="119" t="s">
        <v>2472</v>
      </c>
      <c r="P2806" s="119" t="s">
        <v>2475</v>
      </c>
      <c r="Q2806" s="119" t="s">
        <v>2483</v>
      </c>
      <c r="R2806" s="6">
        <f t="shared" si="404"/>
        <v>5</v>
      </c>
      <c r="S2806" s="6">
        <f t="shared" si="405"/>
        <v>1</v>
      </c>
      <c r="T2806" s="7">
        <f t="shared" si="406"/>
        <v>130312</v>
      </c>
      <c r="U2806" s="122" t="str">
        <f t="shared" si="407"/>
        <v>1FD08</v>
      </c>
      <c r="V2806" s="10">
        <f t="shared" si="408"/>
        <v>253</v>
      </c>
      <c r="W2806" s="10">
        <f t="shared" si="409"/>
        <v>8</v>
      </c>
      <c r="X2806" s="11">
        <f t="shared" si="410"/>
        <v>16</v>
      </c>
      <c r="Y2806" s="11">
        <f t="shared" si="411"/>
        <v>253</v>
      </c>
      <c r="Z2806" s="12" t="str">
        <f t="shared" si="412"/>
        <v>Temperature</v>
      </c>
      <c r="AI2806" s="17"/>
      <c r="AJ2806" s="18"/>
      <c r="AK2806" s="19"/>
      <c r="AL2806" s="21"/>
      <c r="AM2806" s="21"/>
      <c r="AN2806" s="21"/>
      <c r="AO2806" s="21"/>
      <c r="AP2806" s="20"/>
      <c r="AQ2806" s="22"/>
      <c r="AR2806" s="20"/>
      <c r="AS2806" s="20"/>
      <c r="AT2806" s="20"/>
      <c r="AU2806" s="20"/>
      <c r="AV2806" s="20"/>
      <c r="AW2806" s="20"/>
      <c r="AX2806" s="222">
        <v>130312</v>
      </c>
      <c r="AY2806" s="6">
        <v>16</v>
      </c>
      <c r="AZ2806" s="6">
        <v>253</v>
      </c>
      <c r="BA2806" s="87" t="s">
        <v>2365</v>
      </c>
      <c r="BB2806" s="39" t="s">
        <v>2585</v>
      </c>
      <c r="BC2806" s="84" t="s">
        <v>2359</v>
      </c>
      <c r="BJ2806" s="47" t="s">
        <v>2493</v>
      </c>
      <c r="BL2806" s="42" t="s">
        <v>2494</v>
      </c>
      <c r="BM2806" s="43" t="s">
        <v>2495</v>
      </c>
      <c r="BO2806" s="17">
        <v>65354</v>
      </c>
      <c r="BP2806" s="18" t="s">
        <v>1396</v>
      </c>
    </row>
    <row r="2807" spans="1:68" ht="15" customHeight="1" thickBot="1" x14ac:dyDescent="0.35">
      <c r="A2807" s="116">
        <v>2806</v>
      </c>
      <c r="H2807" s="121" t="s">
        <v>2503</v>
      </c>
      <c r="I2807" s="117">
        <v>7</v>
      </c>
      <c r="J2807" s="119" t="s">
        <v>2484</v>
      </c>
      <c r="K2807" s="119" t="s">
        <v>2594</v>
      </c>
      <c r="L2807" s="120" t="s">
        <v>2481</v>
      </c>
      <c r="M2807" s="119" t="s">
        <v>2480</v>
      </c>
      <c r="N2807" s="119" t="s">
        <v>2479</v>
      </c>
      <c r="O2807" s="119" t="s">
        <v>2504</v>
      </c>
      <c r="P2807" s="119" t="s">
        <v>2475</v>
      </c>
      <c r="Q2807" s="119" t="s">
        <v>2485</v>
      </c>
      <c r="R2807" s="6">
        <f t="shared" si="404"/>
        <v>5</v>
      </c>
      <c r="S2807" s="6">
        <f t="shared" si="405"/>
        <v>1</v>
      </c>
      <c r="T2807" s="7">
        <f t="shared" si="406"/>
        <v>130312</v>
      </c>
      <c r="U2807" s="122" t="str">
        <f t="shared" si="407"/>
        <v>1FD08</v>
      </c>
      <c r="V2807" s="10">
        <f t="shared" si="408"/>
        <v>253</v>
      </c>
      <c r="W2807" s="10">
        <f t="shared" si="409"/>
        <v>8</v>
      </c>
      <c r="X2807" s="11">
        <f t="shared" si="410"/>
        <v>16</v>
      </c>
      <c r="Y2807" s="11">
        <f t="shared" si="411"/>
        <v>253</v>
      </c>
      <c r="Z2807" s="12" t="str">
        <f t="shared" si="412"/>
        <v>Temperature</v>
      </c>
      <c r="AI2807" s="17"/>
      <c r="AJ2807" s="18"/>
      <c r="AK2807" s="19"/>
      <c r="AQ2807" s="37"/>
      <c r="AR2807" s="34"/>
      <c r="AS2807" s="34"/>
      <c r="AT2807" s="34"/>
      <c r="AU2807" s="34"/>
      <c r="AV2807" s="34"/>
      <c r="AW2807" s="34"/>
      <c r="AX2807" s="223">
        <v>130312</v>
      </c>
      <c r="AY2807" s="6">
        <v>16</v>
      </c>
      <c r="AZ2807" s="6">
        <v>253</v>
      </c>
      <c r="BA2807" s="87" t="s">
        <v>2365</v>
      </c>
      <c r="BB2807" s="39" t="s">
        <v>2602</v>
      </c>
      <c r="BC2807" s="84" t="s">
        <v>2359</v>
      </c>
      <c r="BJ2807" s="47" t="s">
        <v>2603</v>
      </c>
      <c r="BL2807" s="42" t="s">
        <v>2494</v>
      </c>
      <c r="BM2807" s="43" t="s">
        <v>2495</v>
      </c>
      <c r="BO2807" s="17">
        <v>65355</v>
      </c>
      <c r="BP2807" s="18" t="s">
        <v>1396</v>
      </c>
    </row>
    <row r="2808" spans="1:68" ht="15" customHeight="1" thickBot="1" x14ac:dyDescent="0.35">
      <c r="A2808" s="116">
        <v>2807</v>
      </c>
      <c r="H2808" s="121" t="s">
        <v>2595</v>
      </c>
      <c r="I2808" s="117">
        <v>8</v>
      </c>
      <c r="J2808" s="119" t="s">
        <v>2471</v>
      </c>
      <c r="K2808" s="119" t="s">
        <v>2471</v>
      </c>
      <c r="L2808" s="119" t="s">
        <v>2472</v>
      </c>
      <c r="M2808" s="119" t="s">
        <v>2594</v>
      </c>
      <c r="N2808" s="119" t="s">
        <v>2486</v>
      </c>
      <c r="O2808" s="119" t="s">
        <v>2588</v>
      </c>
      <c r="P2808" s="119" t="s">
        <v>2588</v>
      </c>
      <c r="Q2808" s="120" t="s">
        <v>2588</v>
      </c>
      <c r="R2808" s="6">
        <f t="shared" si="404"/>
        <v>5</v>
      </c>
      <c r="S2808" s="6">
        <f t="shared" si="405"/>
        <v>1</v>
      </c>
      <c r="T2808" s="7">
        <f t="shared" si="406"/>
        <v>130312</v>
      </c>
      <c r="U2808" s="122" t="str">
        <f t="shared" si="407"/>
        <v>1FD08</v>
      </c>
      <c r="V2808" s="10">
        <f t="shared" si="408"/>
        <v>253</v>
      </c>
      <c r="W2808" s="10">
        <f t="shared" si="409"/>
        <v>8</v>
      </c>
      <c r="X2808" s="11">
        <f t="shared" si="410"/>
        <v>25</v>
      </c>
      <c r="Y2808" s="11">
        <f t="shared" si="411"/>
        <v>253</v>
      </c>
      <c r="Z2808" s="12" t="str">
        <f t="shared" si="412"/>
        <v>Temperature</v>
      </c>
      <c r="AI2808" s="17"/>
      <c r="AJ2808" s="18"/>
      <c r="AK2808" s="19"/>
      <c r="AL2808" s="21"/>
      <c r="AM2808" s="21"/>
      <c r="AN2808" s="21"/>
      <c r="AO2808" s="21"/>
      <c r="AP2808" s="20"/>
      <c r="AQ2808" s="22"/>
      <c r="AR2808" s="20"/>
      <c r="AS2808" s="20"/>
      <c r="AT2808" s="20"/>
      <c r="AU2808" s="20"/>
      <c r="AV2808" s="20"/>
      <c r="AW2808" s="20"/>
      <c r="AX2808" s="222">
        <v>130312</v>
      </c>
      <c r="AY2808" s="6">
        <v>25</v>
      </c>
      <c r="AZ2808" s="6">
        <v>253</v>
      </c>
      <c r="BA2808" s="87" t="s">
        <v>2365</v>
      </c>
      <c r="BB2808" s="39" t="s">
        <v>2467</v>
      </c>
      <c r="BC2808" s="84" t="s">
        <v>2359</v>
      </c>
      <c r="BJ2808" s="47" t="s">
        <v>2493</v>
      </c>
      <c r="BL2808" s="42" t="s">
        <v>2604</v>
      </c>
      <c r="BM2808" s="43" t="s">
        <v>2495</v>
      </c>
      <c r="BO2808" s="17">
        <v>65356</v>
      </c>
      <c r="BP2808" s="18" t="s">
        <v>1396</v>
      </c>
    </row>
    <row r="2809" spans="1:68" ht="15" customHeight="1" thickBot="1" x14ac:dyDescent="0.35">
      <c r="A2809" s="116">
        <v>2808</v>
      </c>
      <c r="H2809" s="121" t="s">
        <v>2487</v>
      </c>
      <c r="I2809" s="117">
        <v>8</v>
      </c>
      <c r="J2809" s="120" t="s">
        <v>2488</v>
      </c>
      <c r="K2809" s="119" t="s">
        <v>2489</v>
      </c>
      <c r="L2809" s="119" t="s">
        <v>2473</v>
      </c>
      <c r="M2809" s="119" t="s">
        <v>2490</v>
      </c>
      <c r="N2809" s="119" t="s">
        <v>2491</v>
      </c>
      <c r="O2809" s="120" t="s">
        <v>2492</v>
      </c>
      <c r="P2809" s="119" t="s">
        <v>2596</v>
      </c>
      <c r="Q2809" s="119" t="s">
        <v>2597</v>
      </c>
      <c r="R2809" s="6">
        <f t="shared" si="404"/>
        <v>2</v>
      </c>
      <c r="S2809" s="6">
        <f t="shared" si="405"/>
        <v>1</v>
      </c>
      <c r="T2809" s="7">
        <f t="shared" si="406"/>
        <v>130306</v>
      </c>
      <c r="U2809" s="122" t="str">
        <f t="shared" si="407"/>
        <v>1FD02</v>
      </c>
      <c r="V2809" s="10">
        <f t="shared" si="408"/>
        <v>253</v>
      </c>
      <c r="W2809" s="10">
        <f t="shared" si="409"/>
        <v>2</v>
      </c>
      <c r="X2809" s="11">
        <f t="shared" si="410"/>
        <v>3</v>
      </c>
      <c r="Y2809" s="11">
        <f t="shared" si="411"/>
        <v>253</v>
      </c>
      <c r="Z2809" s="12" t="str">
        <f t="shared" si="412"/>
        <v>Wind Data</v>
      </c>
      <c r="AI2809" s="17"/>
      <c r="AJ2809" s="18"/>
      <c r="AK2809" s="19"/>
      <c r="AQ2809" s="37"/>
      <c r="AR2809" s="34"/>
      <c r="AS2809" s="34"/>
      <c r="AT2809" s="34"/>
      <c r="AU2809" s="34"/>
      <c r="AV2809" s="34"/>
      <c r="AW2809" s="34"/>
      <c r="AX2809" s="223">
        <v>130306</v>
      </c>
      <c r="AY2809" s="6">
        <v>3</v>
      </c>
      <c r="AZ2809" s="6">
        <v>253</v>
      </c>
      <c r="BA2809" s="87" t="s">
        <v>2496</v>
      </c>
      <c r="BB2809" s="39" t="s">
        <v>2468</v>
      </c>
      <c r="BC2809" s="84" t="s">
        <v>2349</v>
      </c>
      <c r="BD2809" s="38" t="s">
        <v>2497</v>
      </c>
      <c r="BE2809" s="39" t="s">
        <v>2469</v>
      </c>
      <c r="BF2809" s="90" t="s">
        <v>2498</v>
      </c>
      <c r="BJ2809" s="47" t="s">
        <v>2499</v>
      </c>
      <c r="BL2809" s="42" t="s">
        <v>2500</v>
      </c>
      <c r="BM2809" s="43" t="s">
        <v>2495</v>
      </c>
      <c r="BO2809" s="17">
        <v>65357</v>
      </c>
      <c r="BP2809" s="18" t="s">
        <v>1396</v>
      </c>
    </row>
    <row r="2810" spans="1:68" ht="15" customHeight="1" thickBot="1" x14ac:dyDescent="0.35">
      <c r="A2810" s="116">
        <v>2809</v>
      </c>
      <c r="H2810" s="121" t="s">
        <v>2586</v>
      </c>
      <c r="I2810" s="117">
        <v>8</v>
      </c>
      <c r="J2810" s="119" t="s">
        <v>2471</v>
      </c>
      <c r="K2810" s="119" t="s">
        <v>2471</v>
      </c>
      <c r="L2810" s="119" t="s">
        <v>2472</v>
      </c>
      <c r="M2810" s="120" t="s">
        <v>2587</v>
      </c>
      <c r="N2810" s="120" t="s">
        <v>2502</v>
      </c>
      <c r="O2810" s="119" t="s">
        <v>2588</v>
      </c>
      <c r="P2810" s="119" t="s">
        <v>2588</v>
      </c>
      <c r="Q2810" s="119" t="s">
        <v>2588</v>
      </c>
      <c r="R2810" s="6">
        <f t="shared" si="404"/>
        <v>5</v>
      </c>
      <c r="S2810" s="6">
        <f t="shared" si="405"/>
        <v>1</v>
      </c>
      <c r="T2810" s="7">
        <f t="shared" si="406"/>
        <v>130312</v>
      </c>
      <c r="U2810" s="122" t="str">
        <f t="shared" si="407"/>
        <v>1FD08</v>
      </c>
      <c r="V2810" s="10">
        <f t="shared" si="408"/>
        <v>253</v>
      </c>
      <c r="W2810" s="10">
        <f t="shared" si="409"/>
        <v>8</v>
      </c>
      <c r="X2810" s="11">
        <f t="shared" si="410"/>
        <v>16</v>
      </c>
      <c r="Y2810" s="11">
        <f t="shared" si="411"/>
        <v>253</v>
      </c>
      <c r="Z2810" s="12" t="str">
        <f t="shared" si="412"/>
        <v>Temperature</v>
      </c>
      <c r="AI2810" s="17"/>
      <c r="AJ2810" s="18"/>
      <c r="AK2810" s="19"/>
      <c r="AL2810" s="21"/>
      <c r="AM2810" s="21"/>
      <c r="AN2810" s="21"/>
      <c r="AO2810" s="21"/>
      <c r="AP2810" s="20"/>
      <c r="AQ2810" s="22"/>
      <c r="AR2810" s="20"/>
      <c r="AS2810" s="20"/>
      <c r="AT2810" s="20"/>
      <c r="AU2810" s="20"/>
      <c r="AV2810" s="20"/>
      <c r="AW2810" s="20"/>
      <c r="AX2810" s="222">
        <v>130312</v>
      </c>
      <c r="AY2810" s="6">
        <v>16</v>
      </c>
      <c r="AZ2810" s="6">
        <v>253</v>
      </c>
      <c r="BA2810" s="87" t="s">
        <v>2365</v>
      </c>
      <c r="BB2810" s="39" t="s">
        <v>2582</v>
      </c>
      <c r="BC2810" s="84" t="s">
        <v>2359</v>
      </c>
      <c r="BJ2810" s="47" t="s">
        <v>2493</v>
      </c>
      <c r="BL2810" s="42" t="s">
        <v>2494</v>
      </c>
      <c r="BM2810" s="43" t="s">
        <v>2495</v>
      </c>
      <c r="BO2810" s="17">
        <v>65470</v>
      </c>
      <c r="BP2810" s="18" t="s">
        <v>1396</v>
      </c>
    </row>
    <row r="2811" spans="1:68" ht="15" customHeight="1" thickBot="1" x14ac:dyDescent="0.35">
      <c r="A2811" s="116">
        <v>2810</v>
      </c>
      <c r="H2811" s="121" t="s">
        <v>2589</v>
      </c>
      <c r="I2811" s="117">
        <v>8</v>
      </c>
      <c r="J2811" s="119" t="s">
        <v>2590</v>
      </c>
      <c r="K2811" s="120" t="s">
        <v>2591</v>
      </c>
      <c r="L2811" s="119" t="s">
        <v>2473</v>
      </c>
      <c r="M2811" s="119" t="s">
        <v>2592</v>
      </c>
      <c r="N2811" s="120" t="s">
        <v>2474</v>
      </c>
      <c r="O2811" s="119" t="s">
        <v>2593</v>
      </c>
      <c r="P2811" s="119" t="s">
        <v>2588</v>
      </c>
      <c r="Q2811" s="119" t="s">
        <v>2588</v>
      </c>
      <c r="R2811" s="6">
        <f t="shared" si="404"/>
        <v>2</v>
      </c>
      <c r="S2811" s="6">
        <f t="shared" si="405"/>
        <v>1</v>
      </c>
      <c r="T2811" s="7">
        <f t="shared" si="406"/>
        <v>130306</v>
      </c>
      <c r="U2811" s="122" t="str">
        <f t="shared" si="407"/>
        <v>1FD02</v>
      </c>
      <c r="V2811" s="10">
        <f t="shared" si="408"/>
        <v>253</v>
      </c>
      <c r="W2811" s="10">
        <f t="shared" si="409"/>
        <v>2</v>
      </c>
      <c r="X2811" s="11">
        <f t="shared" si="410"/>
        <v>3</v>
      </c>
      <c r="Y2811" s="11">
        <f t="shared" si="411"/>
        <v>253</v>
      </c>
      <c r="Z2811" s="12" t="str">
        <f t="shared" si="412"/>
        <v>Wind Data</v>
      </c>
      <c r="AI2811" s="17"/>
      <c r="AJ2811" s="18"/>
      <c r="AK2811" s="19"/>
      <c r="AQ2811" s="37"/>
      <c r="AR2811" s="34"/>
      <c r="AS2811" s="34"/>
      <c r="AT2811" s="34"/>
      <c r="AU2811" s="34"/>
      <c r="AV2811" s="34"/>
      <c r="AW2811" s="34"/>
      <c r="AX2811" s="223">
        <v>130306</v>
      </c>
      <c r="AY2811" s="6">
        <v>3</v>
      </c>
      <c r="AZ2811" s="6">
        <v>253</v>
      </c>
      <c r="BA2811" s="87" t="s">
        <v>2496</v>
      </c>
      <c r="BB2811" s="39" t="s">
        <v>2583</v>
      </c>
      <c r="BC2811" s="84" t="s">
        <v>2349</v>
      </c>
      <c r="BD2811" s="38" t="s">
        <v>2497</v>
      </c>
      <c r="BE2811" s="39" t="s">
        <v>2584</v>
      </c>
      <c r="BF2811" s="90" t="s">
        <v>2498</v>
      </c>
      <c r="BJ2811" s="47" t="s">
        <v>2499</v>
      </c>
      <c r="BL2811" s="42" t="s">
        <v>2500</v>
      </c>
      <c r="BM2811" s="43" t="s">
        <v>2495</v>
      </c>
      <c r="BO2811" s="17">
        <v>65471</v>
      </c>
      <c r="BP2811" s="18" t="s">
        <v>1396</v>
      </c>
    </row>
    <row r="2812" spans="1:68" ht="15" customHeight="1" thickBot="1" x14ac:dyDescent="0.35">
      <c r="A2812" s="116">
        <v>2811</v>
      </c>
      <c r="H2812" s="121" t="s">
        <v>2586</v>
      </c>
      <c r="I2812" s="117">
        <v>8</v>
      </c>
      <c r="J2812" s="119" t="s">
        <v>2471</v>
      </c>
      <c r="K2812" s="119" t="s">
        <v>2471</v>
      </c>
      <c r="L2812" s="120" t="s">
        <v>2475</v>
      </c>
      <c r="M2812" s="119" t="s">
        <v>2476</v>
      </c>
      <c r="N2812" s="119" t="s">
        <v>2477</v>
      </c>
      <c r="O2812" s="119" t="s">
        <v>2588</v>
      </c>
      <c r="P2812" s="119" t="s">
        <v>2588</v>
      </c>
      <c r="Q2812" s="119" t="s">
        <v>2588</v>
      </c>
      <c r="R2812" s="6">
        <f t="shared" si="404"/>
        <v>5</v>
      </c>
      <c r="S2812" s="6">
        <f t="shared" si="405"/>
        <v>1</v>
      </c>
      <c r="T2812" s="7">
        <f t="shared" si="406"/>
        <v>130312</v>
      </c>
      <c r="U2812" s="122" t="str">
        <f t="shared" si="407"/>
        <v>1FD08</v>
      </c>
      <c r="V2812" s="10">
        <f t="shared" si="408"/>
        <v>253</v>
      </c>
      <c r="W2812" s="10">
        <f t="shared" si="409"/>
        <v>8</v>
      </c>
      <c r="X2812" s="11">
        <f t="shared" si="410"/>
        <v>16</v>
      </c>
      <c r="Y2812" s="11">
        <f t="shared" si="411"/>
        <v>253</v>
      </c>
      <c r="Z2812" s="12" t="str">
        <f t="shared" si="412"/>
        <v>Temperature</v>
      </c>
      <c r="AI2812" s="17"/>
      <c r="AJ2812" s="18"/>
      <c r="AK2812" s="19"/>
      <c r="AL2812" s="21"/>
      <c r="AM2812" s="21"/>
      <c r="AN2812" s="21"/>
      <c r="AO2812" s="21"/>
      <c r="AP2812" s="20"/>
      <c r="AQ2812" s="22"/>
      <c r="AR2812" s="20"/>
      <c r="AS2812" s="20"/>
      <c r="AT2812" s="20"/>
      <c r="AU2812" s="20"/>
      <c r="AV2812" s="20"/>
      <c r="AW2812" s="20"/>
      <c r="AX2812" s="222">
        <v>130312</v>
      </c>
      <c r="AY2812" s="6">
        <v>16</v>
      </c>
      <c r="AZ2812" s="6">
        <v>253</v>
      </c>
      <c r="BA2812" s="87" t="s">
        <v>2365</v>
      </c>
      <c r="BB2812" s="39" t="s">
        <v>2464</v>
      </c>
      <c r="BC2812" s="84" t="s">
        <v>2359</v>
      </c>
      <c r="BJ2812" s="47" t="s">
        <v>2501</v>
      </c>
      <c r="BL2812" s="42" t="s">
        <v>2494</v>
      </c>
      <c r="BM2812" s="43" t="s">
        <v>2495</v>
      </c>
      <c r="BO2812" s="17">
        <v>65472</v>
      </c>
      <c r="BP2812" s="18" t="s">
        <v>1396</v>
      </c>
    </row>
    <row r="2813" spans="1:68" ht="15" customHeight="1" thickBot="1" x14ac:dyDescent="0.35">
      <c r="A2813" s="116">
        <v>2812</v>
      </c>
      <c r="H2813" s="121" t="s">
        <v>2589</v>
      </c>
      <c r="I2813" s="117">
        <v>8</v>
      </c>
      <c r="J2813" s="119" t="s">
        <v>2478</v>
      </c>
      <c r="K2813" s="119" t="s">
        <v>2479</v>
      </c>
      <c r="L2813" s="119" t="s">
        <v>2480</v>
      </c>
      <c r="M2813" s="119" t="s">
        <v>2481</v>
      </c>
      <c r="N2813" s="119" t="s">
        <v>2482</v>
      </c>
      <c r="O2813" s="119" t="s">
        <v>2483</v>
      </c>
      <c r="P2813" s="119" t="s">
        <v>2475</v>
      </c>
      <c r="Q2813" s="120" t="s">
        <v>2473</v>
      </c>
      <c r="R2813" s="6">
        <f t="shared" si="404"/>
        <v>2</v>
      </c>
      <c r="S2813" s="6">
        <f t="shared" si="405"/>
        <v>1</v>
      </c>
      <c r="T2813" s="7">
        <f t="shared" si="406"/>
        <v>130306</v>
      </c>
      <c r="U2813" s="122" t="str">
        <f t="shared" si="407"/>
        <v>1FD02</v>
      </c>
      <c r="V2813" s="10">
        <f t="shared" si="408"/>
        <v>253</v>
      </c>
      <c r="W2813" s="10">
        <f t="shared" si="409"/>
        <v>2</v>
      </c>
      <c r="X2813" s="11">
        <f t="shared" si="410"/>
        <v>3</v>
      </c>
      <c r="Y2813" s="11">
        <f t="shared" si="411"/>
        <v>253</v>
      </c>
      <c r="Z2813" s="12" t="str">
        <f t="shared" si="412"/>
        <v>Wind Data</v>
      </c>
      <c r="AI2813" s="17"/>
      <c r="AJ2813" s="18"/>
      <c r="AK2813" s="19"/>
      <c r="AQ2813" s="37"/>
      <c r="AR2813" s="34"/>
      <c r="AS2813" s="34"/>
      <c r="AT2813" s="34"/>
      <c r="AU2813" s="34"/>
      <c r="AV2813" s="34"/>
      <c r="AW2813" s="34"/>
      <c r="AX2813" s="223">
        <v>130306</v>
      </c>
      <c r="AY2813" s="6">
        <v>3</v>
      </c>
      <c r="AZ2813" s="6">
        <v>253</v>
      </c>
      <c r="BA2813" s="87" t="s">
        <v>2496</v>
      </c>
      <c r="BB2813" s="39" t="s">
        <v>2598</v>
      </c>
      <c r="BC2813" s="84" t="s">
        <v>2349</v>
      </c>
      <c r="BD2813" s="38" t="s">
        <v>2497</v>
      </c>
      <c r="BE2813" s="39" t="s">
        <v>2599</v>
      </c>
      <c r="BF2813" s="90" t="s">
        <v>2498</v>
      </c>
      <c r="BJ2813" s="47" t="s">
        <v>2505</v>
      </c>
      <c r="BL2813" s="42" t="s">
        <v>2500</v>
      </c>
      <c r="BM2813" s="43" t="s">
        <v>2495</v>
      </c>
      <c r="BO2813" s="17">
        <v>65473</v>
      </c>
      <c r="BP2813" s="18" t="s">
        <v>1396</v>
      </c>
    </row>
    <row r="2814" spans="1:68" ht="15" customHeight="1" thickBot="1" x14ac:dyDescent="0.35">
      <c r="A2814" s="116">
        <v>2813</v>
      </c>
      <c r="H2814" s="121" t="s">
        <v>2503</v>
      </c>
      <c r="I2814" s="117">
        <v>8</v>
      </c>
      <c r="J2814" s="119" t="s">
        <v>2471</v>
      </c>
      <c r="K2814" s="120" t="s">
        <v>2481</v>
      </c>
      <c r="L2814" s="120" t="s">
        <v>2480</v>
      </c>
      <c r="M2814" s="120" t="s">
        <v>2479</v>
      </c>
      <c r="N2814" s="120" t="s">
        <v>2478</v>
      </c>
      <c r="O2814" s="119" t="s">
        <v>2588</v>
      </c>
      <c r="P2814" s="119" t="s">
        <v>2588</v>
      </c>
      <c r="Q2814" s="119" t="s">
        <v>2588</v>
      </c>
      <c r="R2814" s="6">
        <f t="shared" si="404"/>
        <v>5</v>
      </c>
      <c r="S2814" s="6">
        <f t="shared" si="405"/>
        <v>1</v>
      </c>
      <c r="T2814" s="7">
        <f t="shared" si="406"/>
        <v>130312</v>
      </c>
      <c r="U2814" s="122" t="str">
        <f t="shared" si="407"/>
        <v>1FD08</v>
      </c>
      <c r="V2814" s="10">
        <f t="shared" si="408"/>
        <v>253</v>
      </c>
      <c r="W2814" s="10">
        <f t="shared" si="409"/>
        <v>8</v>
      </c>
      <c r="X2814" s="11">
        <f t="shared" si="410"/>
        <v>16</v>
      </c>
      <c r="Y2814" s="11">
        <f t="shared" si="411"/>
        <v>253</v>
      </c>
      <c r="Z2814" s="12" t="str">
        <f t="shared" si="412"/>
        <v>Temperature</v>
      </c>
      <c r="AI2814" s="17"/>
      <c r="AJ2814" s="18"/>
      <c r="AK2814" s="19"/>
      <c r="AL2814" s="21"/>
      <c r="AM2814" s="21"/>
      <c r="AN2814" s="21"/>
      <c r="AO2814" s="21"/>
      <c r="AP2814" s="20"/>
      <c r="AQ2814" s="22"/>
      <c r="AR2814" s="20"/>
      <c r="AS2814" s="20"/>
      <c r="AT2814" s="20"/>
      <c r="AU2814" s="20"/>
      <c r="AV2814" s="20"/>
      <c r="AW2814" s="20"/>
      <c r="AX2814" s="222">
        <v>130312</v>
      </c>
      <c r="AY2814" s="6">
        <v>16</v>
      </c>
      <c r="AZ2814" s="6">
        <v>253</v>
      </c>
      <c r="BA2814" s="87" t="s">
        <v>2365</v>
      </c>
      <c r="BB2814" s="39" t="s">
        <v>2600</v>
      </c>
      <c r="BC2814" s="84" t="s">
        <v>2359</v>
      </c>
      <c r="BJ2814" s="47" t="s">
        <v>2601</v>
      </c>
      <c r="BL2814" s="42" t="s">
        <v>2494</v>
      </c>
      <c r="BM2814" s="43" t="s">
        <v>2495</v>
      </c>
      <c r="BO2814" s="17">
        <v>65474</v>
      </c>
      <c r="BP2814" s="18" t="s">
        <v>1396</v>
      </c>
    </row>
    <row r="2815" spans="1:68" ht="15" customHeight="1" thickBot="1" x14ac:dyDescent="0.35">
      <c r="A2815" s="116">
        <v>2814</v>
      </c>
      <c r="H2815" s="121" t="s">
        <v>2503</v>
      </c>
      <c r="I2815" s="117">
        <v>8</v>
      </c>
      <c r="J2815" s="119" t="s">
        <v>2471</v>
      </c>
      <c r="K2815" s="120" t="s">
        <v>2471</v>
      </c>
      <c r="L2815" s="120" t="s">
        <v>2472</v>
      </c>
      <c r="M2815" s="120" t="s">
        <v>2594</v>
      </c>
      <c r="N2815" s="119" t="s">
        <v>2473</v>
      </c>
      <c r="O2815" s="119" t="s">
        <v>2472</v>
      </c>
      <c r="P2815" s="119" t="s">
        <v>2475</v>
      </c>
      <c r="Q2815" s="119" t="s">
        <v>2483</v>
      </c>
      <c r="R2815" s="6">
        <f t="shared" si="404"/>
        <v>5</v>
      </c>
      <c r="S2815" s="6">
        <f t="shared" si="405"/>
        <v>1</v>
      </c>
      <c r="T2815" s="7">
        <f t="shared" si="406"/>
        <v>130312</v>
      </c>
      <c r="U2815" s="122" t="str">
        <f t="shared" si="407"/>
        <v>1FD08</v>
      </c>
      <c r="V2815" s="10">
        <f t="shared" si="408"/>
        <v>253</v>
      </c>
      <c r="W2815" s="10">
        <f t="shared" si="409"/>
        <v>8</v>
      </c>
      <c r="X2815" s="11">
        <f t="shared" si="410"/>
        <v>16</v>
      </c>
      <c r="Y2815" s="11">
        <f t="shared" si="411"/>
        <v>253</v>
      </c>
      <c r="Z2815" s="12" t="str">
        <f t="shared" si="412"/>
        <v>Temperature</v>
      </c>
      <c r="AI2815" s="17"/>
      <c r="AJ2815" s="18"/>
      <c r="AK2815" s="19"/>
      <c r="AQ2815" s="37"/>
      <c r="AR2815" s="34"/>
      <c r="AS2815" s="34"/>
      <c r="AT2815" s="34"/>
      <c r="AU2815" s="34"/>
      <c r="AV2815" s="34"/>
      <c r="AW2815" s="34"/>
      <c r="AX2815" s="223">
        <v>130312</v>
      </c>
      <c r="AY2815" s="6">
        <v>16</v>
      </c>
      <c r="AZ2815" s="6">
        <v>253</v>
      </c>
      <c r="BA2815" s="87" t="s">
        <v>2365</v>
      </c>
      <c r="BB2815" s="39" t="s">
        <v>2585</v>
      </c>
      <c r="BC2815" s="84" t="s">
        <v>2359</v>
      </c>
      <c r="BJ2815" s="47" t="s">
        <v>2493</v>
      </c>
      <c r="BL2815" s="42" t="s">
        <v>2494</v>
      </c>
      <c r="BM2815" s="43" t="s">
        <v>2495</v>
      </c>
      <c r="BO2815" s="17">
        <v>127258</v>
      </c>
      <c r="BP2815" s="18" t="s">
        <v>1421</v>
      </c>
    </row>
    <row r="2816" spans="1:68" ht="15" customHeight="1" thickBot="1" x14ac:dyDescent="0.35">
      <c r="A2816" s="116">
        <v>2815</v>
      </c>
      <c r="H2816" s="121" t="s">
        <v>2503</v>
      </c>
      <c r="I2816" s="117">
        <v>7</v>
      </c>
      <c r="J2816" s="119" t="s">
        <v>2484</v>
      </c>
      <c r="K2816" s="119" t="s">
        <v>2594</v>
      </c>
      <c r="L2816" s="120" t="s">
        <v>2481</v>
      </c>
      <c r="M2816" s="119" t="s">
        <v>2480</v>
      </c>
      <c r="N2816" s="119" t="s">
        <v>2479</v>
      </c>
      <c r="O2816" s="119" t="s">
        <v>2504</v>
      </c>
      <c r="P2816" s="119" t="s">
        <v>2475</v>
      </c>
      <c r="Q2816" s="119" t="s">
        <v>2485</v>
      </c>
      <c r="R2816" s="6">
        <f t="shared" si="404"/>
        <v>5</v>
      </c>
      <c r="S2816" s="6">
        <f t="shared" si="405"/>
        <v>1</v>
      </c>
      <c r="T2816" s="7">
        <f t="shared" si="406"/>
        <v>130312</v>
      </c>
      <c r="U2816" s="122" t="str">
        <f t="shared" si="407"/>
        <v>1FD08</v>
      </c>
      <c r="V2816" s="10">
        <f t="shared" si="408"/>
        <v>253</v>
      </c>
      <c r="W2816" s="10">
        <f t="shared" si="409"/>
        <v>8</v>
      </c>
      <c r="X2816" s="11">
        <f t="shared" si="410"/>
        <v>16</v>
      </c>
      <c r="Y2816" s="11">
        <f t="shared" si="411"/>
        <v>253</v>
      </c>
      <c r="Z2816" s="12" t="str">
        <f t="shared" si="412"/>
        <v>Temperature</v>
      </c>
      <c r="AI2816" s="17"/>
      <c r="AJ2816" s="18"/>
      <c r="AK2816" s="19"/>
      <c r="AL2816" s="21"/>
      <c r="AM2816" s="21"/>
      <c r="AN2816" s="21"/>
      <c r="AO2816" s="21"/>
      <c r="AP2816" s="20"/>
      <c r="AQ2816" s="22"/>
      <c r="AR2816" s="20"/>
      <c r="AS2816" s="20"/>
      <c r="AT2816" s="20"/>
      <c r="AU2816" s="20"/>
      <c r="AV2816" s="20"/>
      <c r="AW2816" s="20"/>
      <c r="AX2816" s="222">
        <v>130312</v>
      </c>
      <c r="AY2816" s="6">
        <v>16</v>
      </c>
      <c r="AZ2816" s="6">
        <v>253</v>
      </c>
      <c r="BA2816" s="87" t="s">
        <v>2365</v>
      </c>
      <c r="BB2816" s="39" t="s">
        <v>2602</v>
      </c>
      <c r="BC2816" s="84" t="s">
        <v>2359</v>
      </c>
      <c r="BJ2816" s="47" t="s">
        <v>2603</v>
      </c>
      <c r="BL2816" s="42" t="s">
        <v>2494</v>
      </c>
      <c r="BM2816" s="43" t="s">
        <v>2495</v>
      </c>
      <c r="BO2816" s="17">
        <v>127488</v>
      </c>
      <c r="BP2816" s="18" t="s">
        <v>1422</v>
      </c>
    </row>
    <row r="2817" spans="1:68" ht="15" customHeight="1" thickBot="1" x14ac:dyDescent="0.35">
      <c r="A2817" s="116">
        <v>2816</v>
      </c>
      <c r="H2817" s="121" t="s">
        <v>2595</v>
      </c>
      <c r="I2817" s="117">
        <v>8</v>
      </c>
      <c r="J2817" s="119" t="s">
        <v>2471</v>
      </c>
      <c r="K2817" s="120" t="s">
        <v>2471</v>
      </c>
      <c r="L2817" s="120" t="s">
        <v>2472</v>
      </c>
      <c r="M2817" s="119" t="s">
        <v>2594</v>
      </c>
      <c r="N2817" s="119" t="s">
        <v>2486</v>
      </c>
      <c r="O2817" s="120" t="s">
        <v>2588</v>
      </c>
      <c r="P2817" s="119" t="s">
        <v>2588</v>
      </c>
      <c r="Q2817" s="119" t="s">
        <v>2588</v>
      </c>
      <c r="R2817" s="6">
        <f t="shared" si="404"/>
        <v>5</v>
      </c>
      <c r="S2817" s="6">
        <f t="shared" si="405"/>
        <v>1</v>
      </c>
      <c r="T2817" s="7">
        <f t="shared" si="406"/>
        <v>130312</v>
      </c>
      <c r="U2817" s="122" t="str">
        <f t="shared" si="407"/>
        <v>1FD08</v>
      </c>
      <c r="V2817" s="10">
        <f t="shared" si="408"/>
        <v>253</v>
      </c>
      <c r="W2817" s="10">
        <f t="shared" si="409"/>
        <v>8</v>
      </c>
      <c r="X2817" s="11">
        <f t="shared" si="410"/>
        <v>25</v>
      </c>
      <c r="Y2817" s="11">
        <f t="shared" si="411"/>
        <v>253</v>
      </c>
      <c r="Z2817" s="12" t="str">
        <f t="shared" si="412"/>
        <v>Temperature</v>
      </c>
      <c r="AI2817" s="17"/>
      <c r="AJ2817" s="18"/>
      <c r="AK2817" s="19"/>
      <c r="AQ2817" s="37"/>
      <c r="AR2817" s="34"/>
      <c r="AS2817" s="34"/>
      <c r="AT2817" s="34"/>
      <c r="AU2817" s="34"/>
      <c r="AV2817" s="34"/>
      <c r="AW2817" s="34"/>
      <c r="AX2817" s="223">
        <v>130312</v>
      </c>
      <c r="AY2817" s="6">
        <v>25</v>
      </c>
      <c r="AZ2817" s="6">
        <v>253</v>
      </c>
      <c r="BA2817" s="87" t="s">
        <v>2365</v>
      </c>
      <c r="BB2817" s="39" t="s">
        <v>2467</v>
      </c>
      <c r="BC2817" s="84" t="s">
        <v>2359</v>
      </c>
      <c r="BJ2817" s="47" t="s">
        <v>2493</v>
      </c>
      <c r="BL2817" s="42" t="s">
        <v>2604</v>
      </c>
      <c r="BM2817" s="43" t="s">
        <v>2495</v>
      </c>
      <c r="BO2817" s="17">
        <v>127489</v>
      </c>
      <c r="BP2817" s="18" t="s">
        <v>1423</v>
      </c>
    </row>
    <row r="2818" spans="1:68" ht="15" customHeight="1" thickBot="1" x14ac:dyDescent="0.35">
      <c r="A2818" s="116">
        <v>2817</v>
      </c>
      <c r="H2818" s="121" t="s">
        <v>2487</v>
      </c>
      <c r="I2818" s="117">
        <v>8</v>
      </c>
      <c r="J2818" s="119" t="s">
        <v>2488</v>
      </c>
      <c r="K2818" s="119" t="s">
        <v>2489</v>
      </c>
      <c r="L2818" s="120" t="s">
        <v>2473</v>
      </c>
      <c r="M2818" s="120" t="s">
        <v>2490</v>
      </c>
      <c r="N2818" s="119" t="s">
        <v>2491</v>
      </c>
      <c r="O2818" s="119" t="s">
        <v>2492</v>
      </c>
      <c r="P2818" s="119" t="s">
        <v>2596</v>
      </c>
      <c r="Q2818" s="119" t="s">
        <v>2597</v>
      </c>
      <c r="R2818" s="6">
        <f t="shared" si="404"/>
        <v>2</v>
      </c>
      <c r="S2818" s="6">
        <f t="shared" si="405"/>
        <v>1</v>
      </c>
      <c r="T2818" s="7">
        <f t="shared" si="406"/>
        <v>130306</v>
      </c>
      <c r="U2818" s="122" t="str">
        <f t="shared" si="407"/>
        <v>1FD02</v>
      </c>
      <c r="V2818" s="10">
        <f t="shared" si="408"/>
        <v>253</v>
      </c>
      <c r="W2818" s="10">
        <f t="shared" si="409"/>
        <v>2</v>
      </c>
      <c r="X2818" s="11">
        <f t="shared" si="410"/>
        <v>3</v>
      </c>
      <c r="Y2818" s="11">
        <f t="shared" si="411"/>
        <v>253</v>
      </c>
      <c r="Z2818" s="12" t="str">
        <f t="shared" si="412"/>
        <v>Wind Data</v>
      </c>
      <c r="AI2818" s="17"/>
      <c r="AJ2818" s="18"/>
      <c r="AK2818" s="19"/>
      <c r="AL2818" s="21"/>
      <c r="AM2818" s="21"/>
      <c r="AN2818" s="21"/>
      <c r="AO2818" s="21"/>
      <c r="AP2818" s="20"/>
      <c r="AQ2818" s="22"/>
      <c r="AR2818" s="20"/>
      <c r="AS2818" s="20"/>
      <c r="AT2818" s="20"/>
      <c r="AU2818" s="20"/>
      <c r="AV2818" s="20"/>
      <c r="AW2818" s="20"/>
      <c r="AX2818" s="222">
        <v>130306</v>
      </c>
      <c r="AY2818" s="6">
        <v>3</v>
      </c>
      <c r="AZ2818" s="6">
        <v>253</v>
      </c>
      <c r="BA2818" s="87" t="s">
        <v>2496</v>
      </c>
      <c r="BB2818" s="39" t="s">
        <v>2468</v>
      </c>
      <c r="BC2818" s="84" t="s">
        <v>2349</v>
      </c>
      <c r="BD2818" s="38" t="s">
        <v>2497</v>
      </c>
      <c r="BE2818" s="39" t="s">
        <v>2469</v>
      </c>
      <c r="BF2818" s="90" t="s">
        <v>2498</v>
      </c>
      <c r="BJ2818" s="47" t="s">
        <v>2499</v>
      </c>
      <c r="BL2818" s="42" t="s">
        <v>2500</v>
      </c>
      <c r="BM2818" s="43" t="s">
        <v>2495</v>
      </c>
      <c r="BO2818" s="17">
        <v>127493</v>
      </c>
      <c r="BP2818" s="18" t="s">
        <v>1424</v>
      </c>
    </row>
    <row r="2819" spans="1:68" ht="15" customHeight="1" thickBot="1" x14ac:dyDescent="0.35">
      <c r="A2819" s="116">
        <v>2818</v>
      </c>
      <c r="H2819" s="121" t="s">
        <v>2586</v>
      </c>
      <c r="I2819" s="117">
        <v>8</v>
      </c>
      <c r="J2819" s="119" t="s">
        <v>2471</v>
      </c>
      <c r="K2819" s="119" t="s">
        <v>2471</v>
      </c>
      <c r="L2819" s="119" t="s">
        <v>2472</v>
      </c>
      <c r="M2819" s="119" t="s">
        <v>2587</v>
      </c>
      <c r="N2819" s="119" t="s">
        <v>2502</v>
      </c>
      <c r="O2819" s="119" t="s">
        <v>2588</v>
      </c>
      <c r="P2819" s="119" t="s">
        <v>2588</v>
      </c>
      <c r="Q2819" s="119" t="s">
        <v>2588</v>
      </c>
      <c r="R2819" s="6">
        <f t="shared" si="404"/>
        <v>5</v>
      </c>
      <c r="S2819" s="6">
        <f t="shared" si="405"/>
        <v>1</v>
      </c>
      <c r="T2819" s="7">
        <f t="shared" si="406"/>
        <v>130312</v>
      </c>
      <c r="U2819" s="122" t="str">
        <f t="shared" si="407"/>
        <v>1FD08</v>
      </c>
      <c r="V2819" s="10">
        <f t="shared" si="408"/>
        <v>253</v>
      </c>
      <c r="W2819" s="10">
        <f t="shared" si="409"/>
        <v>8</v>
      </c>
      <c r="X2819" s="11">
        <f t="shared" si="410"/>
        <v>16</v>
      </c>
      <c r="Y2819" s="11">
        <f t="shared" si="411"/>
        <v>253</v>
      </c>
      <c r="Z2819" s="12" t="str">
        <f t="shared" si="412"/>
        <v>Temperature</v>
      </c>
      <c r="AI2819" s="17"/>
      <c r="AJ2819" s="18"/>
      <c r="AK2819" s="19"/>
      <c r="AQ2819" s="37"/>
      <c r="AR2819" s="34"/>
      <c r="AS2819" s="34"/>
      <c r="AT2819" s="34"/>
      <c r="AU2819" s="34"/>
      <c r="AV2819" s="34"/>
      <c r="AW2819" s="34"/>
      <c r="AX2819" s="223">
        <v>130312</v>
      </c>
      <c r="AY2819" s="6">
        <v>16</v>
      </c>
      <c r="AZ2819" s="6">
        <v>253</v>
      </c>
      <c r="BA2819" s="87" t="s">
        <v>2365</v>
      </c>
      <c r="BB2819" s="39" t="s">
        <v>2582</v>
      </c>
      <c r="BC2819" s="84" t="s">
        <v>2359</v>
      </c>
      <c r="BJ2819" s="47" t="s">
        <v>2493</v>
      </c>
      <c r="BL2819" s="42" t="s">
        <v>2494</v>
      </c>
      <c r="BM2819" s="43" t="s">
        <v>2495</v>
      </c>
      <c r="BO2819" s="17">
        <v>130826</v>
      </c>
      <c r="BP2819" s="18" t="s">
        <v>1526</v>
      </c>
    </row>
    <row r="2820" spans="1:68" ht="15" customHeight="1" thickBot="1" x14ac:dyDescent="0.35">
      <c r="A2820" s="116">
        <v>2819</v>
      </c>
      <c r="H2820" s="121" t="s">
        <v>2589</v>
      </c>
      <c r="I2820" s="117">
        <v>8</v>
      </c>
      <c r="J2820" s="120" t="s">
        <v>2590</v>
      </c>
      <c r="K2820" s="119" t="s">
        <v>2591</v>
      </c>
      <c r="L2820" s="119" t="s">
        <v>2473</v>
      </c>
      <c r="M2820" s="119" t="s">
        <v>2592</v>
      </c>
      <c r="N2820" s="119" t="s">
        <v>2474</v>
      </c>
      <c r="O2820" s="120" t="s">
        <v>2593</v>
      </c>
      <c r="P2820" s="119" t="s">
        <v>2588</v>
      </c>
      <c r="Q2820" s="119" t="s">
        <v>2588</v>
      </c>
      <c r="R2820" s="6">
        <f t="shared" si="404"/>
        <v>2</v>
      </c>
      <c r="S2820" s="6">
        <f t="shared" si="405"/>
        <v>1</v>
      </c>
      <c r="T2820" s="7">
        <f t="shared" si="406"/>
        <v>130306</v>
      </c>
      <c r="U2820" s="122" t="str">
        <f t="shared" si="407"/>
        <v>1FD02</v>
      </c>
      <c r="V2820" s="10">
        <f t="shared" si="408"/>
        <v>253</v>
      </c>
      <c r="W2820" s="10">
        <f t="shared" si="409"/>
        <v>2</v>
      </c>
      <c r="X2820" s="11">
        <f t="shared" si="410"/>
        <v>3</v>
      </c>
      <c r="Y2820" s="11">
        <f t="shared" si="411"/>
        <v>253</v>
      </c>
      <c r="Z2820" s="12" t="str">
        <f t="shared" si="412"/>
        <v>Wind Data</v>
      </c>
      <c r="AI2820" s="17"/>
      <c r="AJ2820" s="18"/>
      <c r="AK2820" s="19"/>
      <c r="AL2820" s="21"/>
      <c r="AM2820" s="21"/>
      <c r="AN2820" s="21"/>
      <c r="AO2820" s="21"/>
      <c r="AP2820" s="20"/>
      <c r="AQ2820" s="22"/>
      <c r="AR2820" s="20"/>
      <c r="AS2820" s="20"/>
      <c r="AT2820" s="20"/>
      <c r="AU2820" s="20"/>
      <c r="AV2820" s="20"/>
      <c r="AW2820" s="20"/>
      <c r="AX2820" s="222">
        <v>130306</v>
      </c>
      <c r="AY2820" s="6">
        <v>3</v>
      </c>
      <c r="AZ2820" s="6">
        <v>253</v>
      </c>
      <c r="BA2820" s="87" t="s">
        <v>2496</v>
      </c>
      <c r="BB2820" s="39" t="s">
        <v>2583</v>
      </c>
      <c r="BC2820" s="84" t="s">
        <v>2349</v>
      </c>
      <c r="BD2820" s="38" t="s">
        <v>2497</v>
      </c>
      <c r="BE2820" s="39" t="s">
        <v>2584</v>
      </c>
      <c r="BF2820" s="90" t="s">
        <v>2498</v>
      </c>
      <c r="BJ2820" s="47" t="s">
        <v>2499</v>
      </c>
      <c r="BL2820" s="42" t="s">
        <v>2500</v>
      </c>
      <c r="BM2820" s="43" t="s">
        <v>2495</v>
      </c>
      <c r="BO2820" s="17">
        <v>130827</v>
      </c>
      <c r="BP2820" s="18" t="s">
        <v>1526</v>
      </c>
    </row>
    <row r="2821" spans="1:68" ht="15" customHeight="1" thickBot="1" x14ac:dyDescent="0.35">
      <c r="A2821" s="116">
        <v>2820</v>
      </c>
      <c r="H2821" s="121" t="s">
        <v>2586</v>
      </c>
      <c r="I2821" s="117">
        <v>8</v>
      </c>
      <c r="J2821" s="120" t="s">
        <v>2471</v>
      </c>
      <c r="K2821" s="119" t="s">
        <v>2471</v>
      </c>
      <c r="L2821" s="119" t="s">
        <v>2475</v>
      </c>
      <c r="M2821" s="120" t="s">
        <v>2476</v>
      </c>
      <c r="N2821" s="120" t="s">
        <v>2477</v>
      </c>
      <c r="O2821" s="119" t="s">
        <v>2588</v>
      </c>
      <c r="P2821" s="119" t="s">
        <v>2588</v>
      </c>
      <c r="Q2821" s="119" t="s">
        <v>2588</v>
      </c>
      <c r="R2821" s="6">
        <f t="shared" si="404"/>
        <v>5</v>
      </c>
      <c r="S2821" s="6">
        <f t="shared" si="405"/>
        <v>1</v>
      </c>
      <c r="T2821" s="7">
        <f t="shared" si="406"/>
        <v>130312</v>
      </c>
      <c r="U2821" s="122" t="str">
        <f t="shared" si="407"/>
        <v>1FD08</v>
      </c>
      <c r="V2821" s="10">
        <f t="shared" si="408"/>
        <v>253</v>
      </c>
      <c r="W2821" s="10">
        <f t="shared" si="409"/>
        <v>8</v>
      </c>
      <c r="X2821" s="11">
        <f t="shared" si="410"/>
        <v>16</v>
      </c>
      <c r="Y2821" s="11">
        <f t="shared" si="411"/>
        <v>253</v>
      </c>
      <c r="Z2821" s="12" t="str">
        <f t="shared" si="412"/>
        <v>Temperature</v>
      </c>
      <c r="AI2821" s="17"/>
      <c r="AJ2821" s="18"/>
      <c r="AK2821" s="19"/>
      <c r="AQ2821" s="37"/>
      <c r="AR2821" s="34"/>
      <c r="AS2821" s="34"/>
      <c r="AT2821" s="34"/>
      <c r="AU2821" s="34"/>
      <c r="AV2821" s="34"/>
      <c r="AW2821" s="34"/>
      <c r="AX2821" s="223">
        <v>130312</v>
      </c>
      <c r="AY2821" s="6">
        <v>16</v>
      </c>
      <c r="AZ2821" s="6">
        <v>253</v>
      </c>
      <c r="BA2821" s="87" t="s">
        <v>2365</v>
      </c>
      <c r="BB2821" s="39" t="s">
        <v>2464</v>
      </c>
      <c r="BC2821" s="84" t="s">
        <v>2359</v>
      </c>
      <c r="BJ2821" s="47" t="s">
        <v>2501</v>
      </c>
      <c r="BL2821" s="42" t="s">
        <v>2494</v>
      </c>
      <c r="BM2821" s="43" t="s">
        <v>2495</v>
      </c>
      <c r="BO2821" s="17">
        <v>130828</v>
      </c>
      <c r="BP2821" s="18" t="s">
        <v>1526</v>
      </c>
    </row>
    <row r="2822" spans="1:68" ht="15" customHeight="1" thickBot="1" x14ac:dyDescent="0.35">
      <c r="A2822" s="116">
        <v>2821</v>
      </c>
      <c r="H2822" s="121" t="s">
        <v>2589</v>
      </c>
      <c r="I2822" s="117">
        <v>8</v>
      </c>
      <c r="J2822" s="120" t="s">
        <v>2478</v>
      </c>
      <c r="K2822" s="120" t="s">
        <v>2479</v>
      </c>
      <c r="L2822" s="119" t="s">
        <v>2480</v>
      </c>
      <c r="M2822" s="119" t="s">
        <v>2481</v>
      </c>
      <c r="N2822" s="120" t="s">
        <v>2482</v>
      </c>
      <c r="O2822" s="119" t="s">
        <v>2483</v>
      </c>
      <c r="P2822" s="119" t="s">
        <v>2475</v>
      </c>
      <c r="Q2822" s="119" t="s">
        <v>2473</v>
      </c>
      <c r="R2822" s="6">
        <f t="shared" si="404"/>
        <v>2</v>
      </c>
      <c r="S2822" s="6">
        <f t="shared" si="405"/>
        <v>1</v>
      </c>
      <c r="T2822" s="7">
        <f t="shared" si="406"/>
        <v>130306</v>
      </c>
      <c r="U2822" s="122" t="str">
        <f t="shared" si="407"/>
        <v>1FD02</v>
      </c>
      <c r="V2822" s="10">
        <f t="shared" si="408"/>
        <v>253</v>
      </c>
      <c r="W2822" s="10">
        <f t="shared" si="409"/>
        <v>2</v>
      </c>
      <c r="X2822" s="11">
        <f t="shared" si="410"/>
        <v>3</v>
      </c>
      <c r="Y2822" s="11">
        <f t="shared" si="411"/>
        <v>253</v>
      </c>
      <c r="Z2822" s="12" t="str">
        <f t="shared" si="412"/>
        <v>Wind Data</v>
      </c>
      <c r="AI2822" s="17"/>
      <c r="AJ2822" s="18"/>
      <c r="AK2822" s="19"/>
      <c r="AL2822" s="21"/>
      <c r="AM2822" s="21"/>
      <c r="AN2822" s="21"/>
      <c r="AO2822" s="21"/>
      <c r="AP2822" s="20"/>
      <c r="AQ2822" s="22"/>
      <c r="AR2822" s="20"/>
      <c r="AS2822" s="20"/>
      <c r="AT2822" s="20"/>
      <c r="AU2822" s="20"/>
      <c r="AV2822" s="20"/>
      <c r="AW2822" s="20"/>
      <c r="AX2822" s="222">
        <v>130306</v>
      </c>
      <c r="AY2822" s="6">
        <v>3</v>
      </c>
      <c r="AZ2822" s="6">
        <v>253</v>
      </c>
      <c r="BA2822" s="87" t="s">
        <v>2496</v>
      </c>
      <c r="BB2822" s="39" t="s">
        <v>2598</v>
      </c>
      <c r="BC2822" s="84" t="s">
        <v>2349</v>
      </c>
      <c r="BD2822" s="38" t="s">
        <v>2497</v>
      </c>
      <c r="BE2822" s="39" t="s">
        <v>2599</v>
      </c>
      <c r="BF2822" s="90" t="s">
        <v>2498</v>
      </c>
      <c r="BJ2822" s="47" t="s">
        <v>2505</v>
      </c>
      <c r="BL2822" s="42" t="s">
        <v>2500</v>
      </c>
      <c r="BM2822" s="43" t="s">
        <v>2495</v>
      </c>
      <c r="BO2822" s="17">
        <v>130829</v>
      </c>
      <c r="BP2822" s="18" t="s">
        <v>1526</v>
      </c>
    </row>
    <row r="2823" spans="1:68" ht="15" customHeight="1" thickBot="1" x14ac:dyDescent="0.35">
      <c r="A2823" s="116">
        <v>2822</v>
      </c>
      <c r="H2823" s="121" t="s">
        <v>2503</v>
      </c>
      <c r="I2823" s="117">
        <v>8</v>
      </c>
      <c r="J2823" s="120" t="s">
        <v>2471</v>
      </c>
      <c r="K2823" s="119" t="s">
        <v>2481</v>
      </c>
      <c r="L2823" s="120" t="s">
        <v>2480</v>
      </c>
      <c r="M2823" s="119" t="s">
        <v>2479</v>
      </c>
      <c r="N2823" s="119" t="s">
        <v>2478</v>
      </c>
      <c r="O2823" s="119" t="s">
        <v>2588</v>
      </c>
      <c r="P2823" s="119" t="s">
        <v>2588</v>
      </c>
      <c r="Q2823" s="119" t="s">
        <v>2588</v>
      </c>
      <c r="R2823" s="6">
        <f t="shared" si="404"/>
        <v>5</v>
      </c>
      <c r="S2823" s="6">
        <f t="shared" si="405"/>
        <v>1</v>
      </c>
      <c r="T2823" s="7">
        <f t="shared" si="406"/>
        <v>130312</v>
      </c>
      <c r="U2823" s="122" t="str">
        <f t="shared" si="407"/>
        <v>1FD08</v>
      </c>
      <c r="V2823" s="10">
        <f t="shared" si="408"/>
        <v>253</v>
      </c>
      <c r="W2823" s="10">
        <f t="shared" si="409"/>
        <v>8</v>
      </c>
      <c r="X2823" s="11">
        <f t="shared" si="410"/>
        <v>16</v>
      </c>
      <c r="Y2823" s="11">
        <f t="shared" si="411"/>
        <v>253</v>
      </c>
      <c r="Z2823" s="12" t="str">
        <f t="shared" si="412"/>
        <v>Temperature</v>
      </c>
      <c r="AI2823" s="17"/>
      <c r="AJ2823" s="18"/>
      <c r="AK2823" s="19"/>
      <c r="AQ2823" s="37"/>
      <c r="AR2823" s="34"/>
      <c r="AS2823" s="34"/>
      <c r="AT2823" s="34"/>
      <c r="AU2823" s="34"/>
      <c r="AV2823" s="34"/>
      <c r="AW2823" s="34"/>
      <c r="AX2823" s="223">
        <v>130312</v>
      </c>
      <c r="AY2823" s="6">
        <v>16</v>
      </c>
      <c r="AZ2823" s="6">
        <v>253</v>
      </c>
      <c r="BA2823" s="87" t="s">
        <v>2365</v>
      </c>
      <c r="BB2823" s="39" t="s">
        <v>2600</v>
      </c>
      <c r="BC2823" s="84" t="s">
        <v>2359</v>
      </c>
      <c r="BJ2823" s="47" t="s">
        <v>2601</v>
      </c>
      <c r="BL2823" s="42" t="s">
        <v>2494</v>
      </c>
      <c r="BM2823" s="43" t="s">
        <v>2495</v>
      </c>
      <c r="BO2823" s="17">
        <v>130830</v>
      </c>
      <c r="BP2823" s="18" t="s">
        <v>1526</v>
      </c>
    </row>
    <row r="2824" spans="1:68" ht="15" customHeight="1" thickBot="1" x14ac:dyDescent="0.35">
      <c r="A2824" s="116">
        <v>2823</v>
      </c>
      <c r="H2824" s="121" t="s">
        <v>2503</v>
      </c>
      <c r="I2824" s="117">
        <v>8</v>
      </c>
      <c r="J2824" s="120" t="s">
        <v>2471</v>
      </c>
      <c r="K2824" s="120" t="s">
        <v>2471</v>
      </c>
      <c r="L2824" s="120" t="s">
        <v>2472</v>
      </c>
      <c r="M2824" s="119" t="s">
        <v>2594</v>
      </c>
      <c r="N2824" s="119" t="s">
        <v>2473</v>
      </c>
      <c r="O2824" s="119" t="s">
        <v>2472</v>
      </c>
      <c r="P2824" s="119" t="s">
        <v>2475</v>
      </c>
      <c r="Q2824" s="119" t="s">
        <v>2483</v>
      </c>
      <c r="R2824" s="6">
        <f t="shared" si="404"/>
        <v>5</v>
      </c>
      <c r="S2824" s="6">
        <f t="shared" si="405"/>
        <v>1</v>
      </c>
      <c r="T2824" s="7">
        <f t="shared" si="406"/>
        <v>130312</v>
      </c>
      <c r="U2824" s="122" t="str">
        <f t="shared" si="407"/>
        <v>1FD08</v>
      </c>
      <c r="V2824" s="10">
        <f t="shared" si="408"/>
        <v>253</v>
      </c>
      <c r="W2824" s="10">
        <f t="shared" si="409"/>
        <v>8</v>
      </c>
      <c r="X2824" s="11">
        <f t="shared" si="410"/>
        <v>16</v>
      </c>
      <c r="Y2824" s="11">
        <f t="shared" si="411"/>
        <v>253</v>
      </c>
      <c r="Z2824" s="12" t="str">
        <f t="shared" si="412"/>
        <v>Temperature</v>
      </c>
      <c r="AI2824" s="17"/>
      <c r="AJ2824" s="18"/>
      <c r="AK2824" s="19"/>
      <c r="AL2824" s="21"/>
      <c r="AM2824" s="21"/>
      <c r="AN2824" s="21"/>
      <c r="AO2824" s="21"/>
      <c r="AP2824" s="20"/>
      <c r="AQ2824" s="22"/>
      <c r="AR2824" s="20"/>
      <c r="AS2824" s="20"/>
      <c r="AT2824" s="20"/>
      <c r="AU2824" s="20"/>
      <c r="AV2824" s="20"/>
      <c r="AW2824" s="20"/>
      <c r="AX2824" s="222">
        <v>130312</v>
      </c>
      <c r="AY2824" s="6">
        <v>16</v>
      </c>
      <c r="AZ2824" s="6">
        <v>253</v>
      </c>
      <c r="BA2824" s="87" t="s">
        <v>2365</v>
      </c>
      <c r="BB2824" s="39" t="s">
        <v>2585</v>
      </c>
      <c r="BC2824" s="84" t="s">
        <v>2359</v>
      </c>
      <c r="BJ2824" s="47" t="s">
        <v>2493</v>
      </c>
      <c r="BL2824" s="42" t="s">
        <v>2494</v>
      </c>
      <c r="BM2824" s="43" t="s">
        <v>2495</v>
      </c>
      <c r="BO2824" s="17">
        <v>130941</v>
      </c>
      <c r="BP2824" s="18" t="s">
        <v>1526</v>
      </c>
    </row>
    <row r="2825" spans="1:68" ht="15" customHeight="1" thickBot="1" x14ac:dyDescent="0.35">
      <c r="A2825" s="116">
        <v>2824</v>
      </c>
      <c r="H2825" s="121" t="s">
        <v>2503</v>
      </c>
      <c r="I2825" s="117">
        <v>7</v>
      </c>
      <c r="J2825" s="119" t="s">
        <v>2484</v>
      </c>
      <c r="K2825" s="119" t="s">
        <v>2594</v>
      </c>
      <c r="L2825" s="120" t="s">
        <v>2481</v>
      </c>
      <c r="M2825" s="119" t="s">
        <v>2480</v>
      </c>
      <c r="N2825" s="119" t="s">
        <v>2479</v>
      </c>
      <c r="O2825" s="119" t="s">
        <v>2504</v>
      </c>
      <c r="P2825" s="119" t="s">
        <v>2475</v>
      </c>
      <c r="Q2825" s="119" t="s">
        <v>2485</v>
      </c>
      <c r="R2825" s="6">
        <f t="shared" si="404"/>
        <v>5</v>
      </c>
      <c r="S2825" s="6">
        <f t="shared" si="405"/>
        <v>1</v>
      </c>
      <c r="T2825" s="7">
        <f t="shared" si="406"/>
        <v>130312</v>
      </c>
      <c r="U2825" s="122" t="str">
        <f t="shared" si="407"/>
        <v>1FD08</v>
      </c>
      <c r="V2825" s="10">
        <f t="shared" si="408"/>
        <v>253</v>
      </c>
      <c r="W2825" s="10">
        <f t="shared" si="409"/>
        <v>8</v>
      </c>
      <c r="X2825" s="11">
        <f t="shared" si="410"/>
        <v>16</v>
      </c>
      <c r="Y2825" s="11">
        <f t="shared" si="411"/>
        <v>253</v>
      </c>
      <c r="Z2825" s="12" t="str">
        <f t="shared" si="412"/>
        <v>Temperature</v>
      </c>
      <c r="AI2825" s="17"/>
      <c r="AJ2825" s="18"/>
      <c r="AK2825" s="19"/>
      <c r="AQ2825" s="37"/>
      <c r="AR2825" s="34"/>
      <c r="AS2825" s="34"/>
      <c r="AT2825" s="34"/>
      <c r="AU2825" s="34"/>
      <c r="AV2825" s="34"/>
      <c r="AW2825" s="34"/>
      <c r="AX2825" s="223">
        <v>130312</v>
      </c>
      <c r="AY2825" s="6">
        <v>16</v>
      </c>
      <c r="AZ2825" s="6">
        <v>253</v>
      </c>
      <c r="BA2825" s="87" t="s">
        <v>2365</v>
      </c>
      <c r="BB2825" s="39" t="s">
        <v>2602</v>
      </c>
      <c r="BC2825" s="84" t="s">
        <v>2359</v>
      </c>
      <c r="BJ2825" s="47" t="s">
        <v>2603</v>
      </c>
      <c r="BL2825" s="42" t="s">
        <v>2494</v>
      </c>
      <c r="BM2825" s="43" t="s">
        <v>2495</v>
      </c>
      <c r="BO2825" s="17">
        <v>130942</v>
      </c>
      <c r="BP2825" s="18" t="s">
        <v>1526</v>
      </c>
    </row>
    <row r="2826" spans="1:68" ht="15" customHeight="1" thickBot="1" x14ac:dyDescent="0.35">
      <c r="A2826" s="116">
        <v>2825</v>
      </c>
      <c r="H2826" s="121" t="s">
        <v>2595</v>
      </c>
      <c r="I2826" s="117">
        <v>8</v>
      </c>
      <c r="J2826" s="119" t="s">
        <v>2471</v>
      </c>
      <c r="K2826" s="120" t="s">
        <v>2471</v>
      </c>
      <c r="L2826" s="120" t="s">
        <v>2472</v>
      </c>
      <c r="M2826" s="120" t="s">
        <v>2594</v>
      </c>
      <c r="N2826" s="119" t="s">
        <v>2486</v>
      </c>
      <c r="O2826" s="119" t="s">
        <v>2588</v>
      </c>
      <c r="P2826" s="119" t="s">
        <v>2588</v>
      </c>
      <c r="Q2826" s="119" t="s">
        <v>2588</v>
      </c>
      <c r="R2826" s="6">
        <f t="shared" si="404"/>
        <v>5</v>
      </c>
      <c r="S2826" s="6">
        <f t="shared" si="405"/>
        <v>1</v>
      </c>
      <c r="T2826" s="7">
        <f t="shared" si="406"/>
        <v>130312</v>
      </c>
      <c r="U2826" s="122" t="str">
        <f t="shared" si="407"/>
        <v>1FD08</v>
      </c>
      <c r="V2826" s="10">
        <f t="shared" si="408"/>
        <v>253</v>
      </c>
      <c r="W2826" s="10">
        <f t="shared" si="409"/>
        <v>8</v>
      </c>
      <c r="X2826" s="11">
        <f t="shared" si="410"/>
        <v>25</v>
      </c>
      <c r="Y2826" s="11">
        <f t="shared" si="411"/>
        <v>253</v>
      </c>
      <c r="Z2826" s="12" t="str">
        <f t="shared" si="412"/>
        <v>Temperature</v>
      </c>
      <c r="AI2826" s="17"/>
      <c r="AJ2826" s="18"/>
      <c r="AK2826" s="19"/>
      <c r="AL2826" s="21"/>
      <c r="AM2826" s="21"/>
      <c r="AN2826" s="21"/>
      <c r="AO2826" s="21"/>
      <c r="AP2826" s="20"/>
      <c r="AQ2826" s="22"/>
      <c r="AR2826" s="20"/>
      <c r="AS2826" s="20"/>
      <c r="AT2826" s="20"/>
      <c r="AU2826" s="20"/>
      <c r="AV2826" s="20"/>
      <c r="AW2826" s="20"/>
      <c r="AX2826" s="222">
        <v>130312</v>
      </c>
      <c r="AY2826" s="6">
        <v>25</v>
      </c>
      <c r="AZ2826" s="6">
        <v>253</v>
      </c>
      <c r="BA2826" s="87" t="s">
        <v>2365</v>
      </c>
      <c r="BB2826" s="39" t="s">
        <v>2467</v>
      </c>
      <c r="BC2826" s="84" t="s">
        <v>2359</v>
      </c>
      <c r="BJ2826" s="47" t="s">
        <v>2493</v>
      </c>
      <c r="BL2826" s="42" t="s">
        <v>2604</v>
      </c>
      <c r="BM2826" s="43" t="s">
        <v>2495</v>
      </c>
      <c r="BO2826" s="17">
        <v>130943</v>
      </c>
      <c r="BP2826" s="18" t="s">
        <v>1526</v>
      </c>
    </row>
    <row r="2827" spans="1:68" ht="15" customHeight="1" thickBot="1" x14ac:dyDescent="0.35">
      <c r="A2827" s="116">
        <v>2826</v>
      </c>
      <c r="H2827" s="121" t="s">
        <v>2487</v>
      </c>
      <c r="I2827" s="117">
        <v>8</v>
      </c>
      <c r="J2827" s="119" t="s">
        <v>2488</v>
      </c>
      <c r="K2827" s="119" t="s">
        <v>2489</v>
      </c>
      <c r="L2827" s="120" t="s">
        <v>2473</v>
      </c>
      <c r="M2827" s="120" t="s">
        <v>2490</v>
      </c>
      <c r="N2827" s="120" t="s">
        <v>2491</v>
      </c>
      <c r="O2827" s="120" t="s">
        <v>2492</v>
      </c>
      <c r="P2827" s="120" t="s">
        <v>2596</v>
      </c>
      <c r="Q2827" s="119" t="s">
        <v>2597</v>
      </c>
      <c r="R2827" s="6">
        <f t="shared" si="404"/>
        <v>2</v>
      </c>
      <c r="S2827" s="6">
        <f t="shared" si="405"/>
        <v>1</v>
      </c>
      <c r="T2827" s="7">
        <f t="shared" si="406"/>
        <v>130306</v>
      </c>
      <c r="U2827" s="122" t="str">
        <f t="shared" si="407"/>
        <v>1FD02</v>
      </c>
      <c r="V2827" s="10">
        <f t="shared" si="408"/>
        <v>253</v>
      </c>
      <c r="W2827" s="10">
        <f t="shared" si="409"/>
        <v>2</v>
      </c>
      <c r="X2827" s="11">
        <f t="shared" si="410"/>
        <v>3</v>
      </c>
      <c r="Y2827" s="11">
        <f t="shared" si="411"/>
        <v>253</v>
      </c>
      <c r="Z2827" s="12" t="str">
        <f t="shared" si="412"/>
        <v>Wind Data</v>
      </c>
      <c r="AI2827" s="17"/>
      <c r="AJ2827" s="18"/>
      <c r="AK2827" s="19"/>
      <c r="AQ2827" s="37"/>
      <c r="AR2827" s="34"/>
      <c r="AS2827" s="34"/>
      <c r="AT2827" s="34"/>
      <c r="AU2827" s="34"/>
      <c r="AV2827" s="34"/>
      <c r="AW2827" s="34"/>
      <c r="AX2827" s="223">
        <v>130306</v>
      </c>
      <c r="AY2827" s="6">
        <v>3</v>
      </c>
      <c r="AZ2827" s="6">
        <v>253</v>
      </c>
      <c r="BA2827" s="87" t="s">
        <v>2496</v>
      </c>
      <c r="BB2827" s="39" t="s">
        <v>2468</v>
      </c>
      <c r="BC2827" s="84" t="s">
        <v>2349</v>
      </c>
      <c r="BD2827" s="38" t="s">
        <v>2497</v>
      </c>
      <c r="BE2827" s="39" t="s">
        <v>2469</v>
      </c>
      <c r="BF2827" s="90" t="s">
        <v>2498</v>
      </c>
      <c r="BJ2827" s="47" t="s">
        <v>2499</v>
      </c>
      <c r="BL2827" s="42" t="s">
        <v>2500</v>
      </c>
      <c r="BM2827" s="43" t="s">
        <v>2495</v>
      </c>
      <c r="BO2827" s="17">
        <v>130944</v>
      </c>
      <c r="BP2827" s="18" t="s">
        <v>1526</v>
      </c>
    </row>
    <row r="2828" spans="1:68" ht="15" customHeight="1" thickBot="1" x14ac:dyDescent="0.35">
      <c r="A2828" s="116">
        <v>2827</v>
      </c>
      <c r="H2828" s="121" t="s">
        <v>2586</v>
      </c>
      <c r="I2828" s="117">
        <v>8</v>
      </c>
      <c r="J2828" s="119" t="s">
        <v>2471</v>
      </c>
      <c r="K2828" s="119" t="s">
        <v>2471</v>
      </c>
      <c r="L2828" s="119" t="s">
        <v>2472</v>
      </c>
      <c r="M2828" s="119" t="s">
        <v>2587</v>
      </c>
      <c r="N2828" s="119" t="s">
        <v>2502</v>
      </c>
      <c r="O2828" s="119" t="s">
        <v>2588</v>
      </c>
      <c r="P2828" s="119" t="s">
        <v>2588</v>
      </c>
      <c r="Q2828" s="119" t="s">
        <v>2588</v>
      </c>
      <c r="R2828" s="6">
        <f t="shared" si="404"/>
        <v>5</v>
      </c>
      <c r="S2828" s="6">
        <f t="shared" si="405"/>
        <v>1</v>
      </c>
      <c r="T2828" s="7">
        <f t="shared" si="406"/>
        <v>130312</v>
      </c>
      <c r="U2828" s="122" t="str">
        <f t="shared" si="407"/>
        <v>1FD08</v>
      </c>
      <c r="V2828" s="10">
        <f t="shared" si="408"/>
        <v>253</v>
      </c>
      <c r="W2828" s="10">
        <f t="shared" si="409"/>
        <v>8</v>
      </c>
      <c r="X2828" s="11">
        <f t="shared" si="410"/>
        <v>16</v>
      </c>
      <c r="Y2828" s="11">
        <f t="shared" si="411"/>
        <v>253</v>
      </c>
      <c r="Z2828" s="12" t="str">
        <f t="shared" si="412"/>
        <v>Temperature</v>
      </c>
      <c r="AI2828" s="17"/>
      <c r="AJ2828" s="18"/>
      <c r="AK2828" s="19"/>
      <c r="AL2828" s="21"/>
      <c r="AM2828" s="21"/>
      <c r="AN2828" s="21"/>
      <c r="AO2828" s="21"/>
      <c r="AP2828" s="20"/>
      <c r="AQ2828" s="22"/>
      <c r="AR2828" s="20"/>
      <c r="AS2828" s="20"/>
      <c r="AT2828" s="20"/>
      <c r="AU2828" s="20"/>
      <c r="AV2828" s="20"/>
      <c r="AW2828" s="20"/>
      <c r="AX2828" s="222">
        <v>130312</v>
      </c>
      <c r="AY2828" s="6">
        <v>16</v>
      </c>
      <c r="AZ2828" s="6">
        <v>253</v>
      </c>
      <c r="BA2828" s="87" t="s">
        <v>2365</v>
      </c>
      <c r="BB2828" s="39" t="s">
        <v>2582</v>
      </c>
      <c r="BC2828" s="84" t="s">
        <v>2359</v>
      </c>
      <c r="BJ2828" s="47" t="s">
        <v>2493</v>
      </c>
      <c r="BL2828" s="42" t="s">
        <v>2494</v>
      </c>
      <c r="BM2828" s="43" t="s">
        <v>2495</v>
      </c>
      <c r="BO2828" s="17">
        <v>130945</v>
      </c>
      <c r="BP2828" s="18" t="s">
        <v>1526</v>
      </c>
    </row>
    <row r="2829" spans="1:68" ht="15" customHeight="1" thickBot="1" x14ac:dyDescent="0.35">
      <c r="A2829" s="116">
        <v>2828</v>
      </c>
      <c r="H2829" s="121" t="s">
        <v>2589</v>
      </c>
      <c r="I2829" s="117">
        <v>8</v>
      </c>
      <c r="J2829" s="119" t="s">
        <v>2590</v>
      </c>
      <c r="K2829" s="119" t="s">
        <v>2591</v>
      </c>
      <c r="L2829" s="120" t="s">
        <v>2473</v>
      </c>
      <c r="M2829" s="119" t="s">
        <v>2592</v>
      </c>
      <c r="N2829" s="120" t="s">
        <v>2474</v>
      </c>
      <c r="O2829" s="119" t="s">
        <v>2593</v>
      </c>
      <c r="P2829" s="119" t="s">
        <v>2588</v>
      </c>
      <c r="Q2829" s="119" t="s">
        <v>2588</v>
      </c>
      <c r="R2829" s="6">
        <f t="shared" si="404"/>
        <v>2</v>
      </c>
      <c r="S2829" s="6">
        <f t="shared" si="405"/>
        <v>1</v>
      </c>
      <c r="T2829" s="7">
        <f t="shared" si="406"/>
        <v>130306</v>
      </c>
      <c r="U2829" s="122" t="str">
        <f t="shared" si="407"/>
        <v>1FD02</v>
      </c>
      <c r="V2829" s="10">
        <f t="shared" si="408"/>
        <v>253</v>
      </c>
      <c r="W2829" s="10">
        <f t="shared" si="409"/>
        <v>2</v>
      </c>
      <c r="X2829" s="11">
        <f t="shared" si="410"/>
        <v>3</v>
      </c>
      <c r="Y2829" s="11">
        <f t="shared" si="411"/>
        <v>253</v>
      </c>
      <c r="Z2829" s="12" t="str">
        <f t="shared" si="412"/>
        <v>Wind Data</v>
      </c>
      <c r="AI2829" s="17"/>
      <c r="AJ2829" s="18"/>
      <c r="AK2829" s="19"/>
      <c r="AQ2829" s="37"/>
      <c r="AR2829" s="34"/>
      <c r="AS2829" s="34"/>
      <c r="AT2829" s="34"/>
      <c r="AU2829" s="34"/>
      <c r="AV2829" s="34"/>
      <c r="AW2829" s="34"/>
      <c r="AX2829" s="223">
        <v>130306</v>
      </c>
      <c r="AY2829" s="6">
        <v>3</v>
      </c>
      <c r="AZ2829" s="6">
        <v>253</v>
      </c>
      <c r="BA2829" s="87" t="s">
        <v>2496</v>
      </c>
      <c r="BB2829" s="39" t="s">
        <v>2583</v>
      </c>
      <c r="BC2829" s="84" t="s">
        <v>2349</v>
      </c>
      <c r="BD2829" s="38" t="s">
        <v>2497</v>
      </c>
      <c r="BE2829" s="39" t="s">
        <v>2584</v>
      </c>
      <c r="BF2829" s="90" t="s">
        <v>2498</v>
      </c>
      <c r="BJ2829" s="47" t="s">
        <v>2499</v>
      </c>
      <c r="BL2829" s="42" t="s">
        <v>2500</v>
      </c>
      <c r="BM2829" s="43" t="s">
        <v>2495</v>
      </c>
      <c r="BO2829" s="17">
        <v>131071</v>
      </c>
      <c r="BP2829" s="18" t="s">
        <v>1529</v>
      </c>
    </row>
    <row r="2830" spans="1:68" ht="15" customHeight="1" thickBot="1" x14ac:dyDescent="0.35">
      <c r="A2830" s="116">
        <v>2829</v>
      </c>
      <c r="H2830" s="121" t="s">
        <v>2586</v>
      </c>
      <c r="I2830" s="117">
        <v>8</v>
      </c>
      <c r="J2830" s="119" t="s">
        <v>2471</v>
      </c>
      <c r="K2830" s="120" t="s">
        <v>2471</v>
      </c>
      <c r="L2830" s="120" t="s">
        <v>2475</v>
      </c>
      <c r="M2830" s="119" t="s">
        <v>2476</v>
      </c>
      <c r="N2830" s="119" t="s">
        <v>2477</v>
      </c>
      <c r="O2830" s="119" t="s">
        <v>2588</v>
      </c>
      <c r="P2830" s="119" t="s">
        <v>2588</v>
      </c>
      <c r="Q2830" s="119" t="s">
        <v>2588</v>
      </c>
      <c r="R2830" s="6">
        <f t="shared" si="404"/>
        <v>5</v>
      </c>
      <c r="S2830" s="6">
        <f t="shared" si="405"/>
        <v>1</v>
      </c>
      <c r="T2830" s="7">
        <f t="shared" si="406"/>
        <v>130312</v>
      </c>
      <c r="U2830" s="122" t="str">
        <f t="shared" si="407"/>
        <v>1FD08</v>
      </c>
      <c r="V2830" s="10">
        <f t="shared" si="408"/>
        <v>253</v>
      </c>
      <c r="W2830" s="10">
        <f t="shared" si="409"/>
        <v>8</v>
      </c>
      <c r="X2830" s="11">
        <f t="shared" si="410"/>
        <v>16</v>
      </c>
      <c r="Y2830" s="11">
        <f t="shared" si="411"/>
        <v>253</v>
      </c>
      <c r="Z2830" s="12" t="str">
        <f t="shared" si="412"/>
        <v>Temperature</v>
      </c>
      <c r="AI2830" s="17"/>
      <c r="AJ2830" s="18"/>
      <c r="AK2830" s="19"/>
      <c r="AL2830" s="21"/>
      <c r="AM2830" s="21"/>
      <c r="AN2830" s="21"/>
      <c r="AO2830" s="21"/>
      <c r="AP2830" s="20"/>
      <c r="AQ2830" s="22"/>
      <c r="AR2830" s="20"/>
      <c r="AS2830" s="20"/>
      <c r="AT2830" s="20"/>
      <c r="AU2830" s="20"/>
      <c r="AV2830" s="20"/>
      <c r="AW2830" s="20"/>
      <c r="AX2830" s="222">
        <v>130312</v>
      </c>
      <c r="AY2830" s="6">
        <v>16</v>
      </c>
      <c r="AZ2830" s="6">
        <v>253</v>
      </c>
      <c r="BA2830" s="87" t="s">
        <v>2365</v>
      </c>
      <c r="BB2830" s="39" t="s">
        <v>2464</v>
      </c>
      <c r="BC2830" s="84" t="s">
        <v>2359</v>
      </c>
      <c r="BJ2830" s="47" t="s">
        <v>2501</v>
      </c>
      <c r="BL2830" s="42" t="s">
        <v>2494</v>
      </c>
      <c r="BM2830" s="43" t="s">
        <v>2495</v>
      </c>
      <c r="BO2830" s="17">
        <v>126993</v>
      </c>
      <c r="BP2830" s="18" t="s">
        <v>1530</v>
      </c>
    </row>
    <row r="2831" spans="1:68" ht="15" customHeight="1" thickBot="1" x14ac:dyDescent="0.35">
      <c r="A2831" s="116">
        <v>2830</v>
      </c>
      <c r="H2831" s="121" t="s">
        <v>2589</v>
      </c>
      <c r="I2831" s="117">
        <v>8</v>
      </c>
      <c r="J2831" s="119" t="s">
        <v>2478</v>
      </c>
      <c r="K2831" s="119" t="s">
        <v>2479</v>
      </c>
      <c r="L2831" s="119" t="s">
        <v>2480</v>
      </c>
      <c r="M2831" s="120" t="s">
        <v>2481</v>
      </c>
      <c r="N2831" s="119" t="s">
        <v>2482</v>
      </c>
      <c r="O2831" s="119" t="s">
        <v>2483</v>
      </c>
      <c r="P2831" s="119" t="s">
        <v>2475</v>
      </c>
      <c r="Q2831" s="120" t="s">
        <v>2473</v>
      </c>
      <c r="R2831" s="6">
        <f t="shared" ref="R2831:R2894" si="413">_xlfn.BITRSHIFT(_xlfn.BITAND(HEX2DEC(H2831),HEX2DEC("1C000000")),26)</f>
        <v>2</v>
      </c>
      <c r="S2831" s="6">
        <f t="shared" ref="S2831:S2894" si="414">_xlfn.BITRSHIFT(_xlfn.BITAND(HEX2DEC(H2831),HEX2DEC("01000000")),24)</f>
        <v>1</v>
      </c>
      <c r="T2831" s="7">
        <f t="shared" ref="T2831:T2894" si="415">IF(_xlfn.BITRSHIFT(_xlfn.BITAND(HEX2DEC(H2831),HEX2DEC("0FF0000")),16)&lt;240,_xlfn.BITRSHIFT(_xlfn.BITAND(HEX2DEC(H2831),HEX2DEC("1FF0000")),8),_xlfn.BITRSHIFT(_xlfn.BITAND(HEX2DEC(H2831),HEX2DEC("1FFFF00")),8))</f>
        <v>130306</v>
      </c>
      <c r="U2831" s="122" t="str">
        <f t="shared" ref="U2831:U2894" si="416">DEC2HEX(T2831)</f>
        <v>1FD02</v>
      </c>
      <c r="V2831" s="10">
        <f t="shared" ref="V2831:V2894" si="417">_xlfn.BITRSHIFT(_xlfn.BITAND(HEX2DEC(H2831),HEX2DEC("0FF0000")),16)</f>
        <v>253</v>
      </c>
      <c r="W2831" s="10">
        <f t="shared" ref="W2831:W2894" si="418">_xlfn.BITRSHIFT(_xlfn.BITAND(HEX2DEC(H2831),HEX2DEC("FF00")),8)</f>
        <v>2</v>
      </c>
      <c r="X2831" s="11">
        <f t="shared" ref="X2831:X2894" si="419">_xlfn.BITAND(HEX2DEC(H2831),HEX2DEC("00000FF"))</f>
        <v>3</v>
      </c>
      <c r="Y2831" s="11">
        <f t="shared" ref="Y2831:Y2894" si="420">IF(_xlfn.BITRSHIFT(_xlfn.BITAND(HEX2DEC(H2831),HEX2DEC("0FF0000")),16)&lt;240,_xlfn.BITRSHIFT(_xlfn.BITAND(HEX2DEC(H2831),HEX2DEC("0FF00")),8),_xlfn.BITRSHIFT(_xlfn.BITAND(HEX2DEC(H2831),HEX2DEC("0FF0000")),16))</f>
        <v>253</v>
      </c>
      <c r="Z2831" s="12" t="str">
        <f t="shared" ref="Z2831:Z2894" si="421">VLOOKUP(T2831,BO:BP,2,FALSE)</f>
        <v>Wind Data</v>
      </c>
      <c r="AI2831" s="17"/>
      <c r="AJ2831" s="18"/>
      <c r="AK2831" s="19"/>
      <c r="AQ2831" s="37"/>
      <c r="AR2831" s="34"/>
      <c r="AS2831" s="34"/>
      <c r="AT2831" s="34"/>
      <c r="AU2831" s="34"/>
      <c r="AV2831" s="34"/>
      <c r="AW2831" s="34"/>
      <c r="AX2831" s="223">
        <v>130306</v>
      </c>
      <c r="AY2831" s="6">
        <v>3</v>
      </c>
      <c r="AZ2831" s="6">
        <v>253</v>
      </c>
      <c r="BA2831" s="87" t="s">
        <v>2496</v>
      </c>
      <c r="BB2831" s="39" t="s">
        <v>2598</v>
      </c>
      <c r="BC2831" s="84" t="s">
        <v>2349</v>
      </c>
      <c r="BD2831" s="38" t="s">
        <v>2497</v>
      </c>
      <c r="BE2831" s="39" t="s">
        <v>2599</v>
      </c>
      <c r="BF2831" s="90" t="s">
        <v>2498</v>
      </c>
      <c r="BJ2831" s="47" t="s">
        <v>2505</v>
      </c>
      <c r="BL2831" s="42" t="s">
        <v>2500</v>
      </c>
      <c r="BM2831" s="43" t="s">
        <v>2495</v>
      </c>
      <c r="BO2831" s="17">
        <v>127233</v>
      </c>
      <c r="BP2831" s="18" t="s">
        <v>1531</v>
      </c>
    </row>
    <row r="2832" spans="1:68" ht="15" customHeight="1" thickBot="1" x14ac:dyDescent="0.35">
      <c r="A2832" s="116">
        <v>2831</v>
      </c>
      <c r="H2832" s="121" t="s">
        <v>2503</v>
      </c>
      <c r="I2832" s="117">
        <v>8</v>
      </c>
      <c r="J2832" s="119" t="s">
        <v>2471</v>
      </c>
      <c r="K2832" s="120" t="s">
        <v>2481</v>
      </c>
      <c r="L2832" s="120" t="s">
        <v>2480</v>
      </c>
      <c r="M2832" s="120" t="s">
        <v>2479</v>
      </c>
      <c r="N2832" s="120" t="s">
        <v>2478</v>
      </c>
      <c r="O2832" s="119" t="s">
        <v>2588</v>
      </c>
      <c r="P2832" s="119" t="s">
        <v>2588</v>
      </c>
      <c r="Q2832" s="119" t="s">
        <v>2588</v>
      </c>
      <c r="R2832" s="6">
        <f t="shared" si="413"/>
        <v>5</v>
      </c>
      <c r="S2832" s="6">
        <f t="shared" si="414"/>
        <v>1</v>
      </c>
      <c r="T2832" s="7">
        <f t="shared" si="415"/>
        <v>130312</v>
      </c>
      <c r="U2832" s="122" t="str">
        <f t="shared" si="416"/>
        <v>1FD08</v>
      </c>
      <c r="V2832" s="10">
        <f t="shared" si="417"/>
        <v>253</v>
      </c>
      <c r="W2832" s="10">
        <f t="shared" si="418"/>
        <v>8</v>
      </c>
      <c r="X2832" s="11">
        <f t="shared" si="419"/>
        <v>16</v>
      </c>
      <c r="Y2832" s="11">
        <f t="shared" si="420"/>
        <v>253</v>
      </c>
      <c r="Z2832" s="12" t="str">
        <f t="shared" si="421"/>
        <v>Temperature</v>
      </c>
      <c r="AI2832" s="17"/>
      <c r="AJ2832" s="18"/>
      <c r="AK2832" s="19"/>
      <c r="AL2832" s="21"/>
      <c r="AM2832" s="21"/>
      <c r="AN2832" s="21"/>
      <c r="AO2832" s="21"/>
      <c r="AP2832" s="20"/>
      <c r="AQ2832" s="22"/>
      <c r="AR2832" s="20"/>
      <c r="AS2832" s="20"/>
      <c r="AT2832" s="20"/>
      <c r="AU2832" s="20"/>
      <c r="AV2832" s="20"/>
      <c r="AW2832" s="20"/>
      <c r="AX2832" s="222">
        <v>130312</v>
      </c>
      <c r="AY2832" s="6">
        <v>16</v>
      </c>
      <c r="AZ2832" s="6">
        <v>253</v>
      </c>
      <c r="BA2832" s="87" t="s">
        <v>2365</v>
      </c>
      <c r="BB2832" s="39" t="s">
        <v>2600</v>
      </c>
      <c r="BC2832" s="84" t="s">
        <v>2359</v>
      </c>
      <c r="BJ2832" s="47" t="s">
        <v>2601</v>
      </c>
      <c r="BL2832" s="42" t="s">
        <v>2494</v>
      </c>
      <c r="BM2832" s="43" t="s">
        <v>2495</v>
      </c>
      <c r="BO2832" s="17">
        <v>127500</v>
      </c>
      <c r="BP2832" s="18" t="s">
        <v>1532</v>
      </c>
    </row>
    <row r="2833" spans="1:68" ht="15" customHeight="1" thickBot="1" x14ac:dyDescent="0.35">
      <c r="A2833" s="116">
        <v>2832</v>
      </c>
      <c r="H2833" s="121" t="s">
        <v>2503</v>
      </c>
      <c r="I2833" s="117">
        <v>8</v>
      </c>
      <c r="J2833" s="119" t="s">
        <v>2471</v>
      </c>
      <c r="K2833" s="119" t="s">
        <v>2471</v>
      </c>
      <c r="L2833" s="120" t="s">
        <v>2472</v>
      </c>
      <c r="M2833" s="119" t="s">
        <v>2594</v>
      </c>
      <c r="N2833" s="120" t="s">
        <v>2473</v>
      </c>
      <c r="O2833" s="119" t="s">
        <v>2472</v>
      </c>
      <c r="P2833" s="119" t="s">
        <v>2475</v>
      </c>
      <c r="Q2833" s="120" t="s">
        <v>2483</v>
      </c>
      <c r="R2833" s="6">
        <f t="shared" si="413"/>
        <v>5</v>
      </c>
      <c r="S2833" s="6">
        <f t="shared" si="414"/>
        <v>1</v>
      </c>
      <c r="T2833" s="7">
        <f t="shared" si="415"/>
        <v>130312</v>
      </c>
      <c r="U2833" s="122" t="str">
        <f t="shared" si="416"/>
        <v>1FD08</v>
      </c>
      <c r="V2833" s="10">
        <f t="shared" si="417"/>
        <v>253</v>
      </c>
      <c r="W2833" s="10">
        <f t="shared" si="418"/>
        <v>8</v>
      </c>
      <c r="X2833" s="11">
        <f t="shared" si="419"/>
        <v>16</v>
      </c>
      <c r="Y2833" s="11">
        <f t="shared" si="420"/>
        <v>253</v>
      </c>
      <c r="Z2833" s="12" t="str">
        <f t="shared" si="421"/>
        <v>Temperature</v>
      </c>
      <c r="AI2833" s="17"/>
      <c r="AJ2833" s="18"/>
      <c r="AK2833" s="19"/>
      <c r="AQ2833" s="37"/>
      <c r="AR2833" s="34"/>
      <c r="AS2833" s="34"/>
      <c r="AT2833" s="34"/>
      <c r="AU2833" s="34"/>
      <c r="AV2833" s="34"/>
      <c r="AW2833" s="34"/>
      <c r="AX2833" s="223">
        <v>130312</v>
      </c>
      <c r="AY2833" s="6">
        <v>16</v>
      </c>
      <c r="AZ2833" s="6">
        <v>253</v>
      </c>
      <c r="BA2833" s="87" t="s">
        <v>2365</v>
      </c>
      <c r="BB2833" s="39" t="s">
        <v>2585</v>
      </c>
      <c r="BC2833" s="84" t="s">
        <v>2359</v>
      </c>
      <c r="BJ2833" s="47" t="s">
        <v>2493</v>
      </c>
      <c r="BL2833" s="42" t="s">
        <v>2494</v>
      </c>
      <c r="BM2833" s="43" t="s">
        <v>2495</v>
      </c>
      <c r="BO2833" s="17">
        <v>127744</v>
      </c>
      <c r="BP2833" s="18" t="s">
        <v>1533</v>
      </c>
    </row>
    <row r="2834" spans="1:68" ht="15" customHeight="1" thickBot="1" x14ac:dyDescent="0.35">
      <c r="A2834" s="116">
        <v>2833</v>
      </c>
      <c r="H2834" s="121" t="s">
        <v>2503</v>
      </c>
      <c r="I2834" s="117">
        <v>7</v>
      </c>
      <c r="J2834" s="119" t="s">
        <v>2484</v>
      </c>
      <c r="K2834" s="120" t="s">
        <v>2594</v>
      </c>
      <c r="L2834" s="120" t="s">
        <v>2481</v>
      </c>
      <c r="M2834" s="119" t="s">
        <v>2480</v>
      </c>
      <c r="N2834" s="119" t="s">
        <v>2479</v>
      </c>
      <c r="O2834" s="119" t="s">
        <v>2504</v>
      </c>
      <c r="P2834" s="119" t="s">
        <v>2475</v>
      </c>
      <c r="Q2834" s="119" t="s">
        <v>2485</v>
      </c>
      <c r="R2834" s="6">
        <f t="shared" si="413"/>
        <v>5</v>
      </c>
      <c r="S2834" s="6">
        <f t="shared" si="414"/>
        <v>1</v>
      </c>
      <c r="T2834" s="7">
        <f t="shared" si="415"/>
        <v>130312</v>
      </c>
      <c r="U2834" s="122" t="str">
        <f t="shared" si="416"/>
        <v>1FD08</v>
      </c>
      <c r="V2834" s="10">
        <f t="shared" si="417"/>
        <v>253</v>
      </c>
      <c r="W2834" s="10">
        <f t="shared" si="418"/>
        <v>8</v>
      </c>
      <c r="X2834" s="11">
        <f t="shared" si="419"/>
        <v>16</v>
      </c>
      <c r="Y2834" s="11">
        <f t="shared" si="420"/>
        <v>253</v>
      </c>
      <c r="Z2834" s="12" t="str">
        <f t="shared" si="421"/>
        <v>Temperature</v>
      </c>
      <c r="AI2834" s="17"/>
      <c r="AJ2834" s="18"/>
      <c r="AK2834" s="19"/>
      <c r="AL2834" s="21"/>
      <c r="AM2834" s="21"/>
      <c r="AN2834" s="21"/>
      <c r="AO2834" s="21"/>
      <c r="AP2834" s="20"/>
      <c r="AQ2834" s="22"/>
      <c r="AR2834" s="20"/>
      <c r="AS2834" s="20"/>
      <c r="AT2834" s="20"/>
      <c r="AU2834" s="20"/>
      <c r="AV2834" s="20"/>
      <c r="AW2834" s="20"/>
      <c r="AX2834" s="222">
        <v>130312</v>
      </c>
      <c r="AY2834" s="6">
        <v>16</v>
      </c>
      <c r="AZ2834" s="6">
        <v>253</v>
      </c>
      <c r="BA2834" s="87" t="s">
        <v>2365</v>
      </c>
      <c r="BB2834" s="39" t="s">
        <v>2602</v>
      </c>
      <c r="BC2834" s="84" t="s">
        <v>2359</v>
      </c>
      <c r="BJ2834" s="47" t="s">
        <v>2603</v>
      </c>
      <c r="BL2834" s="42" t="s">
        <v>2494</v>
      </c>
      <c r="BM2834" s="43" t="s">
        <v>2495</v>
      </c>
      <c r="BO2834" s="17">
        <v>61872</v>
      </c>
      <c r="BP2834" s="18" t="s">
        <v>1646</v>
      </c>
    </row>
    <row r="2835" spans="1:68" ht="15" customHeight="1" thickBot="1" x14ac:dyDescent="0.35">
      <c r="A2835" s="116">
        <v>2834</v>
      </c>
      <c r="H2835" s="121" t="s">
        <v>2595</v>
      </c>
      <c r="I2835" s="117">
        <v>8</v>
      </c>
      <c r="J2835" s="119" t="s">
        <v>2471</v>
      </c>
      <c r="K2835" s="119" t="s">
        <v>2471</v>
      </c>
      <c r="L2835" s="119" t="s">
        <v>2472</v>
      </c>
      <c r="M2835" s="119" t="s">
        <v>2594</v>
      </c>
      <c r="N2835" s="119" t="s">
        <v>2486</v>
      </c>
      <c r="O2835" s="120" t="s">
        <v>2588</v>
      </c>
      <c r="P2835" s="119" t="s">
        <v>2588</v>
      </c>
      <c r="Q2835" s="119" t="s">
        <v>2588</v>
      </c>
      <c r="R2835" s="6">
        <f t="shared" si="413"/>
        <v>5</v>
      </c>
      <c r="S2835" s="6">
        <f t="shared" si="414"/>
        <v>1</v>
      </c>
      <c r="T2835" s="7">
        <f t="shared" si="415"/>
        <v>130312</v>
      </c>
      <c r="U2835" s="122" t="str">
        <f t="shared" si="416"/>
        <v>1FD08</v>
      </c>
      <c r="V2835" s="10">
        <f t="shared" si="417"/>
        <v>253</v>
      </c>
      <c r="W2835" s="10">
        <f t="shared" si="418"/>
        <v>8</v>
      </c>
      <c r="X2835" s="11">
        <f t="shared" si="419"/>
        <v>25</v>
      </c>
      <c r="Y2835" s="11">
        <f t="shared" si="420"/>
        <v>253</v>
      </c>
      <c r="Z2835" s="12" t="str">
        <f t="shared" si="421"/>
        <v>Temperature</v>
      </c>
      <c r="AI2835" s="17"/>
      <c r="AJ2835" s="18"/>
      <c r="AK2835" s="19"/>
      <c r="AQ2835" s="37"/>
      <c r="AR2835" s="34"/>
      <c r="AS2835" s="34"/>
      <c r="AT2835" s="34"/>
      <c r="AU2835" s="34"/>
      <c r="AV2835" s="34"/>
      <c r="AW2835" s="34"/>
      <c r="AX2835" s="223">
        <v>130312</v>
      </c>
      <c r="AY2835" s="6">
        <v>25</v>
      </c>
      <c r="AZ2835" s="6">
        <v>253</v>
      </c>
      <c r="BA2835" s="87" t="s">
        <v>2365</v>
      </c>
      <c r="BB2835" s="39" t="s">
        <v>2467</v>
      </c>
      <c r="BC2835" s="84" t="s">
        <v>2359</v>
      </c>
      <c r="BJ2835" s="47" t="s">
        <v>2493</v>
      </c>
      <c r="BL2835" s="42" t="s">
        <v>2604</v>
      </c>
      <c r="BM2835" s="43" t="s">
        <v>2495</v>
      </c>
      <c r="BO2835" s="17">
        <v>61873</v>
      </c>
      <c r="BP2835" s="18" t="s">
        <v>1647</v>
      </c>
    </row>
    <row r="2836" spans="1:68" ht="15" customHeight="1" thickBot="1" x14ac:dyDescent="0.35">
      <c r="A2836" s="116">
        <v>2835</v>
      </c>
      <c r="H2836" s="121" t="s">
        <v>2487</v>
      </c>
      <c r="I2836" s="117">
        <v>8</v>
      </c>
      <c r="J2836" s="119" t="s">
        <v>2488</v>
      </c>
      <c r="K2836" s="119" t="s">
        <v>2489</v>
      </c>
      <c r="L2836" s="119" t="s">
        <v>2473</v>
      </c>
      <c r="M2836" s="119" t="s">
        <v>2490</v>
      </c>
      <c r="N2836" s="119" t="s">
        <v>2491</v>
      </c>
      <c r="O2836" s="120" t="s">
        <v>2492</v>
      </c>
      <c r="P2836" s="119" t="s">
        <v>2596</v>
      </c>
      <c r="Q2836" s="119" t="s">
        <v>2597</v>
      </c>
      <c r="R2836" s="6">
        <f t="shared" si="413"/>
        <v>2</v>
      </c>
      <c r="S2836" s="6">
        <f t="shared" si="414"/>
        <v>1</v>
      </c>
      <c r="T2836" s="7">
        <f t="shared" si="415"/>
        <v>130306</v>
      </c>
      <c r="U2836" s="122" t="str">
        <f t="shared" si="416"/>
        <v>1FD02</v>
      </c>
      <c r="V2836" s="10">
        <f t="shared" si="417"/>
        <v>253</v>
      </c>
      <c r="W2836" s="10">
        <f t="shared" si="418"/>
        <v>2</v>
      </c>
      <c r="X2836" s="11">
        <f t="shared" si="419"/>
        <v>3</v>
      </c>
      <c r="Y2836" s="11">
        <f t="shared" si="420"/>
        <v>253</v>
      </c>
      <c r="Z2836" s="12" t="str">
        <f t="shared" si="421"/>
        <v>Wind Data</v>
      </c>
      <c r="AI2836" s="17"/>
      <c r="AJ2836" s="18"/>
      <c r="AK2836" s="19"/>
      <c r="AL2836" s="21"/>
      <c r="AM2836" s="21"/>
      <c r="AN2836" s="21"/>
      <c r="AO2836" s="21"/>
      <c r="AP2836" s="20"/>
      <c r="AQ2836" s="22"/>
      <c r="AR2836" s="20"/>
      <c r="AS2836" s="20"/>
      <c r="AT2836" s="20"/>
      <c r="AU2836" s="20"/>
      <c r="AV2836" s="20"/>
      <c r="AW2836" s="20"/>
      <c r="AX2836" s="222">
        <v>130306</v>
      </c>
      <c r="AY2836" s="6">
        <v>3</v>
      </c>
      <c r="AZ2836" s="6">
        <v>253</v>
      </c>
      <c r="BA2836" s="87" t="s">
        <v>2496</v>
      </c>
      <c r="BB2836" s="39" t="s">
        <v>2468</v>
      </c>
      <c r="BC2836" s="84" t="s">
        <v>2349</v>
      </c>
      <c r="BD2836" s="38" t="s">
        <v>2497</v>
      </c>
      <c r="BE2836" s="39" t="s">
        <v>2469</v>
      </c>
      <c r="BF2836" s="90" t="s">
        <v>2498</v>
      </c>
      <c r="BJ2836" s="47" t="s">
        <v>2499</v>
      </c>
      <c r="BL2836" s="42" t="s">
        <v>2500</v>
      </c>
      <c r="BM2836" s="43" t="s">
        <v>2495</v>
      </c>
      <c r="BO2836" s="17">
        <v>61874</v>
      </c>
      <c r="BP2836" s="18" t="s">
        <v>1648</v>
      </c>
    </row>
    <row r="2837" spans="1:68" ht="15" customHeight="1" thickBot="1" x14ac:dyDescent="0.35">
      <c r="A2837" s="116">
        <v>2836</v>
      </c>
      <c r="H2837" s="121" t="s">
        <v>2586</v>
      </c>
      <c r="I2837" s="117">
        <v>8</v>
      </c>
      <c r="J2837" s="119" t="s">
        <v>2471</v>
      </c>
      <c r="K2837" s="119" t="s">
        <v>2471</v>
      </c>
      <c r="L2837" s="119" t="s">
        <v>2472</v>
      </c>
      <c r="M2837" s="119" t="s">
        <v>2587</v>
      </c>
      <c r="N2837" s="119" t="s">
        <v>2502</v>
      </c>
      <c r="O2837" s="119" t="s">
        <v>2588</v>
      </c>
      <c r="P2837" s="119" t="s">
        <v>2588</v>
      </c>
      <c r="Q2837" s="119" t="s">
        <v>2588</v>
      </c>
      <c r="R2837" s="6">
        <f t="shared" si="413"/>
        <v>5</v>
      </c>
      <c r="S2837" s="6">
        <f t="shared" si="414"/>
        <v>1</v>
      </c>
      <c r="T2837" s="7">
        <f t="shared" si="415"/>
        <v>130312</v>
      </c>
      <c r="U2837" s="122" t="str">
        <f t="shared" si="416"/>
        <v>1FD08</v>
      </c>
      <c r="V2837" s="10">
        <f t="shared" si="417"/>
        <v>253</v>
      </c>
      <c r="W2837" s="10">
        <f t="shared" si="418"/>
        <v>8</v>
      </c>
      <c r="X2837" s="11">
        <f t="shared" si="419"/>
        <v>16</v>
      </c>
      <c r="Y2837" s="11">
        <f t="shared" si="420"/>
        <v>253</v>
      </c>
      <c r="Z2837" s="12" t="str">
        <f t="shared" si="421"/>
        <v>Temperature</v>
      </c>
      <c r="AI2837" s="17"/>
      <c r="AJ2837" s="18"/>
      <c r="AK2837" s="19"/>
      <c r="AQ2837" s="37"/>
      <c r="AR2837" s="34"/>
      <c r="AS2837" s="34"/>
      <c r="AT2837" s="34"/>
      <c r="AU2837" s="34"/>
      <c r="AV2837" s="34"/>
      <c r="AW2837" s="34"/>
      <c r="AX2837" s="223">
        <v>130312</v>
      </c>
      <c r="AY2837" s="6">
        <v>16</v>
      </c>
      <c r="AZ2837" s="6">
        <v>253</v>
      </c>
      <c r="BA2837" s="87" t="s">
        <v>2365</v>
      </c>
      <c r="BB2837" s="39" t="s">
        <v>2582</v>
      </c>
      <c r="BC2837" s="84" t="s">
        <v>2359</v>
      </c>
      <c r="BJ2837" s="47" t="s">
        <v>2493</v>
      </c>
      <c r="BL2837" s="42" t="s">
        <v>2494</v>
      </c>
      <c r="BM2837" s="43" t="s">
        <v>2495</v>
      </c>
      <c r="BO2837" s="17">
        <v>61875</v>
      </c>
      <c r="BP2837" s="18" t="s">
        <v>1649</v>
      </c>
    </row>
    <row r="2838" spans="1:68" ht="15" customHeight="1" thickBot="1" x14ac:dyDescent="0.35">
      <c r="A2838" s="116">
        <v>2837</v>
      </c>
      <c r="H2838" s="121" t="s">
        <v>2589</v>
      </c>
      <c r="I2838" s="117">
        <v>8</v>
      </c>
      <c r="J2838" s="119" t="s">
        <v>2590</v>
      </c>
      <c r="K2838" s="119" t="s">
        <v>2591</v>
      </c>
      <c r="L2838" s="119" t="s">
        <v>2473</v>
      </c>
      <c r="M2838" s="119" t="s">
        <v>2592</v>
      </c>
      <c r="N2838" s="119" t="s">
        <v>2474</v>
      </c>
      <c r="O2838" s="119" t="s">
        <v>2593</v>
      </c>
      <c r="P2838" s="119" t="s">
        <v>2588</v>
      </c>
      <c r="Q2838" s="119" t="s">
        <v>2588</v>
      </c>
      <c r="R2838" s="6">
        <f t="shared" si="413"/>
        <v>2</v>
      </c>
      <c r="S2838" s="6">
        <f t="shared" si="414"/>
        <v>1</v>
      </c>
      <c r="T2838" s="7">
        <f t="shared" si="415"/>
        <v>130306</v>
      </c>
      <c r="U2838" s="122" t="str">
        <f t="shared" si="416"/>
        <v>1FD02</v>
      </c>
      <c r="V2838" s="10">
        <f t="shared" si="417"/>
        <v>253</v>
      </c>
      <c r="W2838" s="10">
        <f t="shared" si="418"/>
        <v>2</v>
      </c>
      <c r="X2838" s="11">
        <f t="shared" si="419"/>
        <v>3</v>
      </c>
      <c r="Y2838" s="11">
        <f t="shared" si="420"/>
        <v>253</v>
      </c>
      <c r="Z2838" s="12" t="str">
        <f t="shared" si="421"/>
        <v>Wind Data</v>
      </c>
      <c r="AI2838" s="17"/>
      <c r="AJ2838" s="18"/>
      <c r="AK2838" s="19"/>
      <c r="AL2838" s="21"/>
      <c r="AM2838" s="21"/>
      <c r="AN2838" s="21"/>
      <c r="AO2838" s="21"/>
      <c r="AP2838" s="20"/>
      <c r="AQ2838" s="22"/>
      <c r="AR2838" s="20"/>
      <c r="AS2838" s="20"/>
      <c r="AT2838" s="20"/>
      <c r="AU2838" s="20"/>
      <c r="AV2838" s="20"/>
      <c r="AW2838" s="20"/>
      <c r="AX2838" s="222">
        <v>130306</v>
      </c>
      <c r="AY2838" s="6">
        <v>3</v>
      </c>
      <c r="AZ2838" s="6">
        <v>253</v>
      </c>
      <c r="BA2838" s="87" t="s">
        <v>2496</v>
      </c>
      <c r="BB2838" s="39" t="s">
        <v>2583</v>
      </c>
      <c r="BC2838" s="84" t="s">
        <v>2349</v>
      </c>
      <c r="BD2838" s="38" t="s">
        <v>2497</v>
      </c>
      <c r="BE2838" s="39" t="s">
        <v>2584</v>
      </c>
      <c r="BF2838" s="90" t="s">
        <v>2498</v>
      </c>
      <c r="BJ2838" s="47" t="s">
        <v>2499</v>
      </c>
      <c r="BL2838" s="42" t="s">
        <v>2500</v>
      </c>
      <c r="BM2838" s="43" t="s">
        <v>2495</v>
      </c>
      <c r="BO2838" s="17">
        <v>61876</v>
      </c>
      <c r="BP2838" s="18" t="s">
        <v>1650</v>
      </c>
    </row>
    <row r="2839" spans="1:68" ht="15" customHeight="1" thickBot="1" x14ac:dyDescent="0.35">
      <c r="A2839" s="116">
        <v>2838</v>
      </c>
      <c r="H2839" s="121" t="s">
        <v>2586</v>
      </c>
      <c r="I2839" s="117">
        <v>8</v>
      </c>
      <c r="J2839" s="119" t="s">
        <v>2471</v>
      </c>
      <c r="K2839" s="119" t="s">
        <v>2471</v>
      </c>
      <c r="L2839" s="119" t="s">
        <v>2475</v>
      </c>
      <c r="M2839" s="119" t="s">
        <v>2476</v>
      </c>
      <c r="N2839" s="119" t="s">
        <v>2477</v>
      </c>
      <c r="O2839" s="119" t="s">
        <v>2588</v>
      </c>
      <c r="P2839" s="119" t="s">
        <v>2588</v>
      </c>
      <c r="Q2839" s="119" t="s">
        <v>2588</v>
      </c>
      <c r="R2839" s="6">
        <f t="shared" si="413"/>
        <v>5</v>
      </c>
      <c r="S2839" s="6">
        <f t="shared" si="414"/>
        <v>1</v>
      </c>
      <c r="T2839" s="7">
        <f t="shared" si="415"/>
        <v>130312</v>
      </c>
      <c r="U2839" s="122" t="str">
        <f t="shared" si="416"/>
        <v>1FD08</v>
      </c>
      <c r="V2839" s="10">
        <f t="shared" si="417"/>
        <v>253</v>
      </c>
      <c r="W2839" s="10">
        <f t="shared" si="418"/>
        <v>8</v>
      </c>
      <c r="X2839" s="11">
        <f t="shared" si="419"/>
        <v>16</v>
      </c>
      <c r="Y2839" s="11">
        <f t="shared" si="420"/>
        <v>253</v>
      </c>
      <c r="Z2839" s="12" t="str">
        <f t="shared" si="421"/>
        <v>Temperature</v>
      </c>
      <c r="AI2839" s="17"/>
      <c r="AJ2839" s="18"/>
      <c r="AK2839" s="19"/>
      <c r="AQ2839" s="37"/>
      <c r="AR2839" s="34"/>
      <c r="AS2839" s="34"/>
      <c r="AT2839" s="34"/>
      <c r="AU2839" s="34"/>
      <c r="AV2839" s="34"/>
      <c r="AW2839" s="34"/>
      <c r="AX2839" s="223">
        <v>130312</v>
      </c>
      <c r="AY2839" s="6">
        <v>16</v>
      </c>
      <c r="AZ2839" s="6">
        <v>253</v>
      </c>
      <c r="BA2839" s="87" t="s">
        <v>2365</v>
      </c>
      <c r="BB2839" s="39" t="s">
        <v>2464</v>
      </c>
      <c r="BC2839" s="84" t="s">
        <v>2359</v>
      </c>
      <c r="BJ2839" s="47" t="s">
        <v>2501</v>
      </c>
      <c r="BL2839" s="42" t="s">
        <v>2494</v>
      </c>
      <c r="BM2839" s="43" t="s">
        <v>2495</v>
      </c>
      <c r="BO2839" s="17">
        <v>61999</v>
      </c>
      <c r="BP2839" s="18" t="s">
        <v>1769</v>
      </c>
    </row>
    <row r="2840" spans="1:68" ht="15" customHeight="1" thickBot="1" x14ac:dyDescent="0.35">
      <c r="A2840" s="116">
        <v>2839</v>
      </c>
      <c r="H2840" s="121" t="s">
        <v>2589</v>
      </c>
      <c r="I2840" s="117">
        <v>8</v>
      </c>
      <c r="J2840" s="119" t="s">
        <v>2478</v>
      </c>
      <c r="K2840" s="119" t="s">
        <v>2479</v>
      </c>
      <c r="L2840" s="119" t="s">
        <v>2480</v>
      </c>
      <c r="M2840" s="119" t="s">
        <v>2481</v>
      </c>
      <c r="N2840" s="119" t="s">
        <v>2482</v>
      </c>
      <c r="O2840" s="119" t="s">
        <v>2483</v>
      </c>
      <c r="P2840" s="119" t="s">
        <v>2475</v>
      </c>
      <c r="Q2840" s="120" t="s">
        <v>2473</v>
      </c>
      <c r="R2840" s="6">
        <f t="shared" si="413"/>
        <v>2</v>
      </c>
      <c r="S2840" s="6">
        <f t="shared" si="414"/>
        <v>1</v>
      </c>
      <c r="T2840" s="7">
        <f t="shared" si="415"/>
        <v>130306</v>
      </c>
      <c r="U2840" s="122" t="str">
        <f t="shared" si="416"/>
        <v>1FD02</v>
      </c>
      <c r="V2840" s="10">
        <f t="shared" si="417"/>
        <v>253</v>
      </c>
      <c r="W2840" s="10">
        <f t="shared" si="418"/>
        <v>2</v>
      </c>
      <c r="X2840" s="11">
        <f t="shared" si="419"/>
        <v>3</v>
      </c>
      <c r="Y2840" s="11">
        <f t="shared" si="420"/>
        <v>253</v>
      </c>
      <c r="Z2840" s="12" t="str">
        <f t="shared" si="421"/>
        <v>Wind Data</v>
      </c>
      <c r="AI2840" s="17"/>
      <c r="AJ2840" s="18"/>
      <c r="AK2840" s="19"/>
      <c r="AL2840" s="21"/>
      <c r="AM2840" s="21"/>
      <c r="AN2840" s="21"/>
      <c r="AO2840" s="21"/>
      <c r="AP2840" s="20"/>
      <c r="AQ2840" s="22"/>
      <c r="AR2840" s="20"/>
      <c r="AS2840" s="20"/>
      <c r="AT2840" s="20"/>
      <c r="AU2840" s="20"/>
      <c r="AV2840" s="20"/>
      <c r="AW2840" s="20"/>
      <c r="AX2840" s="222">
        <v>130306</v>
      </c>
      <c r="AY2840" s="6">
        <v>3</v>
      </c>
      <c r="AZ2840" s="6">
        <v>253</v>
      </c>
      <c r="BA2840" s="87" t="s">
        <v>2496</v>
      </c>
      <c r="BB2840" s="39" t="s">
        <v>2598</v>
      </c>
      <c r="BC2840" s="84" t="s">
        <v>2349</v>
      </c>
      <c r="BD2840" s="38" t="s">
        <v>2497</v>
      </c>
      <c r="BE2840" s="39" t="s">
        <v>2599</v>
      </c>
      <c r="BF2840" s="90" t="s">
        <v>2498</v>
      </c>
      <c r="BJ2840" s="47" t="s">
        <v>2505</v>
      </c>
      <c r="BL2840" s="42" t="s">
        <v>2500</v>
      </c>
      <c r="BM2840" s="43" t="s">
        <v>2495</v>
      </c>
      <c r="BO2840" s="17">
        <v>62000</v>
      </c>
      <c r="BP2840" s="18" t="s">
        <v>1770</v>
      </c>
    </row>
    <row r="2841" spans="1:68" ht="15" customHeight="1" thickBot="1" x14ac:dyDescent="0.35">
      <c r="A2841" s="116">
        <v>2840</v>
      </c>
      <c r="H2841" s="121" t="s">
        <v>2503</v>
      </c>
      <c r="I2841" s="117">
        <v>8</v>
      </c>
      <c r="J2841" s="119" t="s">
        <v>2471</v>
      </c>
      <c r="K2841" s="119" t="s">
        <v>2481</v>
      </c>
      <c r="L2841" s="119" t="s">
        <v>2480</v>
      </c>
      <c r="M2841" s="119" t="s">
        <v>2479</v>
      </c>
      <c r="N2841" s="119" t="s">
        <v>2478</v>
      </c>
      <c r="O2841" s="119" t="s">
        <v>2588</v>
      </c>
      <c r="P2841" s="119" t="s">
        <v>2588</v>
      </c>
      <c r="Q2841" s="119" t="s">
        <v>2588</v>
      </c>
      <c r="R2841" s="6">
        <f t="shared" si="413"/>
        <v>5</v>
      </c>
      <c r="S2841" s="6">
        <f t="shared" si="414"/>
        <v>1</v>
      </c>
      <c r="T2841" s="7">
        <f t="shared" si="415"/>
        <v>130312</v>
      </c>
      <c r="U2841" s="122" t="str">
        <f t="shared" si="416"/>
        <v>1FD08</v>
      </c>
      <c r="V2841" s="10">
        <f t="shared" si="417"/>
        <v>253</v>
      </c>
      <c r="W2841" s="10">
        <f t="shared" si="418"/>
        <v>8</v>
      </c>
      <c r="X2841" s="11">
        <f t="shared" si="419"/>
        <v>16</v>
      </c>
      <c r="Y2841" s="11">
        <f t="shared" si="420"/>
        <v>253</v>
      </c>
      <c r="Z2841" s="12" t="str">
        <f t="shared" si="421"/>
        <v>Temperature</v>
      </c>
      <c r="AI2841" s="17"/>
      <c r="AJ2841" s="18"/>
      <c r="AK2841" s="19"/>
      <c r="AQ2841" s="37"/>
      <c r="AR2841" s="34"/>
      <c r="AS2841" s="34"/>
      <c r="AT2841" s="34"/>
      <c r="AU2841" s="34"/>
      <c r="AV2841" s="34"/>
      <c r="AW2841" s="34"/>
      <c r="AX2841" s="223">
        <v>130312</v>
      </c>
      <c r="AY2841" s="6">
        <v>16</v>
      </c>
      <c r="AZ2841" s="6">
        <v>253</v>
      </c>
      <c r="BA2841" s="87" t="s">
        <v>2365</v>
      </c>
      <c r="BB2841" s="39" t="s">
        <v>2600</v>
      </c>
      <c r="BC2841" s="84" t="s">
        <v>2359</v>
      </c>
      <c r="BJ2841" s="47" t="s">
        <v>2601</v>
      </c>
      <c r="BL2841" s="42" t="s">
        <v>2494</v>
      </c>
      <c r="BM2841" s="43" t="s">
        <v>2495</v>
      </c>
      <c r="BO2841" s="17">
        <v>62001</v>
      </c>
      <c r="BP2841" s="18" t="s">
        <v>1771</v>
      </c>
    </row>
    <row r="2842" spans="1:68" ht="15" customHeight="1" thickBot="1" x14ac:dyDescent="0.35">
      <c r="A2842" s="116">
        <v>2841</v>
      </c>
      <c r="H2842" s="121" t="s">
        <v>2503</v>
      </c>
      <c r="I2842" s="117">
        <v>8</v>
      </c>
      <c r="J2842" s="119" t="s">
        <v>2471</v>
      </c>
      <c r="K2842" s="119" t="s">
        <v>2471</v>
      </c>
      <c r="L2842" s="119" t="s">
        <v>2472</v>
      </c>
      <c r="M2842" s="119" t="s">
        <v>2594</v>
      </c>
      <c r="N2842" s="119" t="s">
        <v>2473</v>
      </c>
      <c r="O2842" s="119" t="s">
        <v>2472</v>
      </c>
      <c r="P2842" s="119" t="s">
        <v>2475</v>
      </c>
      <c r="Q2842" s="119" t="s">
        <v>2483</v>
      </c>
      <c r="R2842" s="6">
        <f t="shared" si="413"/>
        <v>5</v>
      </c>
      <c r="S2842" s="6">
        <f t="shared" si="414"/>
        <v>1</v>
      </c>
      <c r="T2842" s="7">
        <f t="shared" si="415"/>
        <v>130312</v>
      </c>
      <c r="U2842" s="122" t="str">
        <f t="shared" si="416"/>
        <v>1FD08</v>
      </c>
      <c r="V2842" s="10">
        <f t="shared" si="417"/>
        <v>253</v>
      </c>
      <c r="W2842" s="10">
        <f t="shared" si="418"/>
        <v>8</v>
      </c>
      <c r="X2842" s="11">
        <f t="shared" si="419"/>
        <v>16</v>
      </c>
      <c r="Y2842" s="11">
        <f t="shared" si="420"/>
        <v>253</v>
      </c>
      <c r="Z2842" s="12" t="str">
        <f t="shared" si="421"/>
        <v>Temperature</v>
      </c>
      <c r="AI2842" s="17"/>
      <c r="AJ2842" s="18"/>
      <c r="AK2842" s="19"/>
      <c r="AL2842" s="21"/>
      <c r="AM2842" s="21"/>
      <c r="AN2842" s="21"/>
      <c r="AO2842" s="21"/>
      <c r="AP2842" s="20"/>
      <c r="AQ2842" s="22"/>
      <c r="AR2842" s="20"/>
      <c r="AS2842" s="20"/>
      <c r="AT2842" s="20"/>
      <c r="AU2842" s="20"/>
      <c r="AV2842" s="20"/>
      <c r="AW2842" s="20"/>
      <c r="AX2842" s="222">
        <v>130312</v>
      </c>
      <c r="AY2842" s="6">
        <v>16</v>
      </c>
      <c r="AZ2842" s="6">
        <v>253</v>
      </c>
      <c r="BA2842" s="87" t="s">
        <v>2365</v>
      </c>
      <c r="BB2842" s="39" t="s">
        <v>2585</v>
      </c>
      <c r="BC2842" s="84" t="s">
        <v>2359</v>
      </c>
      <c r="BJ2842" s="47" t="s">
        <v>2493</v>
      </c>
      <c r="BL2842" s="42" t="s">
        <v>2494</v>
      </c>
      <c r="BM2842" s="43" t="s">
        <v>2495</v>
      </c>
      <c r="BO2842" s="17">
        <v>62002</v>
      </c>
      <c r="BP2842" s="18" t="s">
        <v>1772</v>
      </c>
    </row>
    <row r="2843" spans="1:68" ht="15" customHeight="1" thickBot="1" x14ac:dyDescent="0.35">
      <c r="A2843" s="116">
        <v>2842</v>
      </c>
      <c r="H2843" s="121" t="s">
        <v>2503</v>
      </c>
      <c r="I2843" s="117">
        <v>7</v>
      </c>
      <c r="J2843" s="119" t="s">
        <v>2484</v>
      </c>
      <c r="K2843" s="119" t="s">
        <v>2594</v>
      </c>
      <c r="L2843" s="119" t="s">
        <v>2481</v>
      </c>
      <c r="M2843" s="119" t="s">
        <v>2480</v>
      </c>
      <c r="N2843" s="120" t="s">
        <v>2479</v>
      </c>
      <c r="O2843" s="119" t="s">
        <v>2504</v>
      </c>
      <c r="P2843" s="119" t="s">
        <v>2475</v>
      </c>
      <c r="Q2843" s="119" t="s">
        <v>2485</v>
      </c>
      <c r="R2843" s="6">
        <f t="shared" si="413"/>
        <v>5</v>
      </c>
      <c r="S2843" s="6">
        <f t="shared" si="414"/>
        <v>1</v>
      </c>
      <c r="T2843" s="7">
        <f t="shared" si="415"/>
        <v>130312</v>
      </c>
      <c r="U2843" s="122" t="str">
        <f t="shared" si="416"/>
        <v>1FD08</v>
      </c>
      <c r="V2843" s="10">
        <f t="shared" si="417"/>
        <v>253</v>
      </c>
      <c r="W2843" s="10">
        <f t="shared" si="418"/>
        <v>8</v>
      </c>
      <c r="X2843" s="11">
        <f t="shared" si="419"/>
        <v>16</v>
      </c>
      <c r="Y2843" s="11">
        <f t="shared" si="420"/>
        <v>253</v>
      </c>
      <c r="Z2843" s="12" t="str">
        <f t="shared" si="421"/>
        <v>Temperature</v>
      </c>
      <c r="AI2843" s="17"/>
      <c r="AJ2843" s="18"/>
      <c r="AK2843" s="19"/>
      <c r="AQ2843" s="37"/>
      <c r="AR2843" s="34"/>
      <c r="AS2843" s="34"/>
      <c r="AT2843" s="34"/>
      <c r="AU2843" s="34"/>
      <c r="AV2843" s="34"/>
      <c r="AW2843" s="34"/>
      <c r="AX2843" s="223">
        <v>130312</v>
      </c>
      <c r="AY2843" s="6">
        <v>16</v>
      </c>
      <c r="AZ2843" s="6">
        <v>253</v>
      </c>
      <c r="BA2843" s="87" t="s">
        <v>2365</v>
      </c>
      <c r="BB2843" s="39" t="s">
        <v>2602</v>
      </c>
      <c r="BC2843" s="84" t="s">
        <v>2359</v>
      </c>
      <c r="BJ2843" s="47" t="s">
        <v>2603</v>
      </c>
      <c r="BL2843" s="42" t="s">
        <v>2494</v>
      </c>
      <c r="BM2843" s="43" t="s">
        <v>2495</v>
      </c>
      <c r="BO2843" s="17">
        <v>62003</v>
      </c>
      <c r="BP2843" s="18" t="s">
        <v>1773</v>
      </c>
    </row>
    <row r="2844" spans="1:68" ht="15" customHeight="1" thickBot="1" x14ac:dyDescent="0.35">
      <c r="A2844" s="116">
        <v>2843</v>
      </c>
      <c r="H2844" s="121" t="s">
        <v>2595</v>
      </c>
      <c r="I2844" s="117">
        <v>8</v>
      </c>
      <c r="J2844" s="119" t="s">
        <v>2471</v>
      </c>
      <c r="K2844" s="119" t="s">
        <v>2471</v>
      </c>
      <c r="L2844" s="119" t="s">
        <v>2472</v>
      </c>
      <c r="M2844" s="119" t="s">
        <v>2594</v>
      </c>
      <c r="N2844" s="119" t="s">
        <v>2486</v>
      </c>
      <c r="O2844" s="119" t="s">
        <v>2588</v>
      </c>
      <c r="P2844" s="119" t="s">
        <v>2588</v>
      </c>
      <c r="Q2844" s="119" t="s">
        <v>2588</v>
      </c>
      <c r="R2844" s="6">
        <f t="shared" si="413"/>
        <v>5</v>
      </c>
      <c r="S2844" s="6">
        <f t="shared" si="414"/>
        <v>1</v>
      </c>
      <c r="T2844" s="7">
        <f t="shared" si="415"/>
        <v>130312</v>
      </c>
      <c r="U2844" s="122" t="str">
        <f t="shared" si="416"/>
        <v>1FD08</v>
      </c>
      <c r="V2844" s="10">
        <f t="shared" si="417"/>
        <v>253</v>
      </c>
      <c r="W2844" s="10">
        <f t="shared" si="418"/>
        <v>8</v>
      </c>
      <c r="X2844" s="11">
        <f t="shared" si="419"/>
        <v>25</v>
      </c>
      <c r="Y2844" s="11">
        <f t="shared" si="420"/>
        <v>253</v>
      </c>
      <c r="Z2844" s="12" t="str">
        <f t="shared" si="421"/>
        <v>Temperature</v>
      </c>
      <c r="AI2844" s="17"/>
      <c r="AJ2844" s="18"/>
      <c r="AK2844" s="19"/>
      <c r="AL2844" s="21"/>
      <c r="AM2844" s="21"/>
      <c r="AN2844" s="21"/>
      <c r="AO2844" s="21"/>
      <c r="AP2844" s="20"/>
      <c r="AQ2844" s="22"/>
      <c r="AR2844" s="20"/>
      <c r="AS2844" s="20"/>
      <c r="AT2844" s="20"/>
      <c r="AU2844" s="20"/>
      <c r="AV2844" s="20"/>
      <c r="AW2844" s="20"/>
      <c r="AX2844" s="222">
        <v>130312</v>
      </c>
      <c r="AY2844" s="6">
        <v>25</v>
      </c>
      <c r="AZ2844" s="6">
        <v>253</v>
      </c>
      <c r="BA2844" s="87" t="s">
        <v>2365</v>
      </c>
      <c r="BB2844" s="39" t="s">
        <v>2467</v>
      </c>
      <c r="BC2844" s="84" t="s">
        <v>2359</v>
      </c>
      <c r="BJ2844" s="47" t="s">
        <v>2493</v>
      </c>
      <c r="BL2844" s="42" t="s">
        <v>2604</v>
      </c>
      <c r="BM2844" s="43" t="s">
        <v>2495</v>
      </c>
      <c r="BO2844" s="17">
        <v>62126</v>
      </c>
      <c r="BP2844" s="18" t="s">
        <v>1896</v>
      </c>
    </row>
    <row r="2845" spans="1:68" ht="15" customHeight="1" thickBot="1" x14ac:dyDescent="0.35">
      <c r="A2845" s="116">
        <v>2844</v>
      </c>
      <c r="H2845" s="121" t="s">
        <v>2487</v>
      </c>
      <c r="I2845" s="117">
        <v>8</v>
      </c>
      <c r="J2845" s="119" t="s">
        <v>2488</v>
      </c>
      <c r="K2845" s="119" t="s">
        <v>2489</v>
      </c>
      <c r="L2845" s="119" t="s">
        <v>2473</v>
      </c>
      <c r="M2845" s="119" t="s">
        <v>2490</v>
      </c>
      <c r="N2845" s="119" t="s">
        <v>2491</v>
      </c>
      <c r="O2845" s="119" t="s">
        <v>2492</v>
      </c>
      <c r="P2845" s="119" t="s">
        <v>2596</v>
      </c>
      <c r="Q2845" s="119" t="s">
        <v>2597</v>
      </c>
      <c r="R2845" s="6">
        <f t="shared" si="413"/>
        <v>2</v>
      </c>
      <c r="S2845" s="6">
        <f t="shared" si="414"/>
        <v>1</v>
      </c>
      <c r="T2845" s="7">
        <f t="shared" si="415"/>
        <v>130306</v>
      </c>
      <c r="U2845" s="122" t="str">
        <f t="shared" si="416"/>
        <v>1FD02</v>
      </c>
      <c r="V2845" s="10">
        <f t="shared" si="417"/>
        <v>253</v>
      </c>
      <c r="W2845" s="10">
        <f t="shared" si="418"/>
        <v>2</v>
      </c>
      <c r="X2845" s="11">
        <f t="shared" si="419"/>
        <v>3</v>
      </c>
      <c r="Y2845" s="11">
        <f t="shared" si="420"/>
        <v>253</v>
      </c>
      <c r="Z2845" s="12" t="str">
        <f t="shared" si="421"/>
        <v>Wind Data</v>
      </c>
      <c r="AI2845" s="17"/>
      <c r="AJ2845" s="18"/>
      <c r="AK2845" s="19"/>
      <c r="AQ2845" s="37"/>
      <c r="AR2845" s="34"/>
      <c r="AS2845" s="34"/>
      <c r="AT2845" s="34"/>
      <c r="AU2845" s="34"/>
      <c r="AV2845" s="34"/>
      <c r="AW2845" s="34"/>
      <c r="AX2845" s="223">
        <v>130306</v>
      </c>
      <c r="AY2845" s="6">
        <v>3</v>
      </c>
      <c r="AZ2845" s="6">
        <v>253</v>
      </c>
      <c r="BA2845" s="87" t="s">
        <v>2496</v>
      </c>
      <c r="BB2845" s="39" t="s">
        <v>2468</v>
      </c>
      <c r="BC2845" s="84" t="s">
        <v>2349</v>
      </c>
      <c r="BD2845" s="38" t="s">
        <v>2497</v>
      </c>
      <c r="BE2845" s="39" t="s">
        <v>2469</v>
      </c>
      <c r="BF2845" s="90" t="s">
        <v>2498</v>
      </c>
      <c r="BJ2845" s="47" t="s">
        <v>2499</v>
      </c>
      <c r="BL2845" s="42" t="s">
        <v>2500</v>
      </c>
      <c r="BM2845" s="43" t="s">
        <v>2495</v>
      </c>
      <c r="BO2845" s="17">
        <v>62127</v>
      </c>
      <c r="BP2845" s="18" t="s">
        <v>1897</v>
      </c>
    </row>
    <row r="2846" spans="1:68" ht="15" customHeight="1" thickBot="1" x14ac:dyDescent="0.35">
      <c r="A2846" s="116">
        <v>2845</v>
      </c>
      <c r="H2846" s="121" t="s">
        <v>2586</v>
      </c>
      <c r="I2846" s="117">
        <v>8</v>
      </c>
      <c r="J2846" s="119" t="s">
        <v>2471</v>
      </c>
      <c r="K2846" s="119" t="s">
        <v>2471</v>
      </c>
      <c r="L2846" s="119" t="s">
        <v>2472</v>
      </c>
      <c r="M2846" s="119" t="s">
        <v>2587</v>
      </c>
      <c r="N2846" s="119" t="s">
        <v>2502</v>
      </c>
      <c r="O2846" s="119" t="s">
        <v>2588</v>
      </c>
      <c r="P2846" s="119" t="s">
        <v>2588</v>
      </c>
      <c r="Q2846" s="120" t="s">
        <v>2588</v>
      </c>
      <c r="R2846" s="6">
        <f t="shared" si="413"/>
        <v>5</v>
      </c>
      <c r="S2846" s="6">
        <f t="shared" si="414"/>
        <v>1</v>
      </c>
      <c r="T2846" s="7">
        <f t="shared" si="415"/>
        <v>130312</v>
      </c>
      <c r="U2846" s="122" t="str">
        <f t="shared" si="416"/>
        <v>1FD08</v>
      </c>
      <c r="V2846" s="10">
        <f t="shared" si="417"/>
        <v>253</v>
      </c>
      <c r="W2846" s="10">
        <f t="shared" si="418"/>
        <v>8</v>
      </c>
      <c r="X2846" s="11">
        <f t="shared" si="419"/>
        <v>16</v>
      </c>
      <c r="Y2846" s="11">
        <f t="shared" si="420"/>
        <v>253</v>
      </c>
      <c r="Z2846" s="12" t="str">
        <f t="shared" si="421"/>
        <v>Temperature</v>
      </c>
      <c r="AI2846" s="17"/>
      <c r="AJ2846" s="18"/>
      <c r="AK2846" s="19"/>
      <c r="AL2846" s="21"/>
      <c r="AM2846" s="21"/>
      <c r="AN2846" s="21"/>
      <c r="AO2846" s="21"/>
      <c r="AP2846" s="20"/>
      <c r="AQ2846" s="22"/>
      <c r="AR2846" s="20"/>
      <c r="AS2846" s="20"/>
      <c r="AT2846" s="20"/>
      <c r="AU2846" s="20"/>
      <c r="AV2846" s="20"/>
      <c r="AW2846" s="20"/>
      <c r="AX2846" s="222">
        <v>130312</v>
      </c>
      <c r="AY2846" s="6">
        <v>16</v>
      </c>
      <c r="AZ2846" s="6">
        <v>253</v>
      </c>
      <c r="BA2846" s="87" t="s">
        <v>2365</v>
      </c>
      <c r="BB2846" s="39" t="s">
        <v>2582</v>
      </c>
      <c r="BC2846" s="84" t="s">
        <v>2359</v>
      </c>
      <c r="BJ2846" s="47" t="s">
        <v>2493</v>
      </c>
      <c r="BL2846" s="42" t="s">
        <v>2494</v>
      </c>
      <c r="BM2846" s="43" t="s">
        <v>2495</v>
      </c>
      <c r="BO2846" s="17">
        <v>62128</v>
      </c>
      <c r="BP2846" s="18" t="s">
        <v>1898</v>
      </c>
    </row>
    <row r="2847" spans="1:68" ht="15" customHeight="1" thickBot="1" x14ac:dyDescent="0.35">
      <c r="A2847" s="116">
        <v>2846</v>
      </c>
      <c r="H2847" s="121" t="s">
        <v>2589</v>
      </c>
      <c r="I2847" s="117">
        <v>8</v>
      </c>
      <c r="J2847" s="119" t="s">
        <v>2590</v>
      </c>
      <c r="K2847" s="119" t="s">
        <v>2591</v>
      </c>
      <c r="L2847" s="119" t="s">
        <v>2473</v>
      </c>
      <c r="M2847" s="119" t="s">
        <v>2592</v>
      </c>
      <c r="N2847" s="119" t="s">
        <v>2474</v>
      </c>
      <c r="O2847" s="119" t="s">
        <v>2593</v>
      </c>
      <c r="P2847" s="119" t="s">
        <v>2588</v>
      </c>
      <c r="Q2847" s="119" t="s">
        <v>2588</v>
      </c>
      <c r="R2847" s="6">
        <f t="shared" si="413"/>
        <v>2</v>
      </c>
      <c r="S2847" s="6">
        <f t="shared" si="414"/>
        <v>1</v>
      </c>
      <c r="T2847" s="7">
        <f t="shared" si="415"/>
        <v>130306</v>
      </c>
      <c r="U2847" s="122" t="str">
        <f t="shared" si="416"/>
        <v>1FD02</v>
      </c>
      <c r="V2847" s="10">
        <f t="shared" si="417"/>
        <v>253</v>
      </c>
      <c r="W2847" s="10">
        <f t="shared" si="418"/>
        <v>2</v>
      </c>
      <c r="X2847" s="11">
        <f t="shared" si="419"/>
        <v>3</v>
      </c>
      <c r="Y2847" s="11">
        <f t="shared" si="420"/>
        <v>253</v>
      </c>
      <c r="Z2847" s="12" t="str">
        <f t="shared" si="421"/>
        <v>Wind Data</v>
      </c>
      <c r="AI2847" s="17"/>
      <c r="AJ2847" s="18"/>
      <c r="AK2847" s="19"/>
      <c r="AQ2847" s="37"/>
      <c r="AR2847" s="34"/>
      <c r="AS2847" s="34"/>
      <c r="AT2847" s="34"/>
      <c r="AU2847" s="34"/>
      <c r="AV2847" s="34"/>
      <c r="AW2847" s="34"/>
      <c r="AX2847" s="223">
        <v>130306</v>
      </c>
      <c r="AY2847" s="6">
        <v>3</v>
      </c>
      <c r="AZ2847" s="6">
        <v>253</v>
      </c>
      <c r="BA2847" s="87" t="s">
        <v>2496</v>
      </c>
      <c r="BB2847" s="39" t="s">
        <v>2583</v>
      </c>
      <c r="BC2847" s="84" t="s">
        <v>2349</v>
      </c>
      <c r="BD2847" s="38" t="s">
        <v>2497</v>
      </c>
      <c r="BE2847" s="39" t="s">
        <v>2584</v>
      </c>
      <c r="BF2847" s="90" t="s">
        <v>2498</v>
      </c>
      <c r="BJ2847" s="47" t="s">
        <v>2499</v>
      </c>
      <c r="BL2847" s="42" t="s">
        <v>2500</v>
      </c>
      <c r="BM2847" s="43" t="s">
        <v>2495</v>
      </c>
      <c r="BO2847" s="17">
        <v>62129</v>
      </c>
      <c r="BP2847" s="18" t="s">
        <v>1899</v>
      </c>
    </row>
    <row r="2848" spans="1:68" ht="15" customHeight="1" thickBot="1" x14ac:dyDescent="0.35">
      <c r="A2848" s="116">
        <v>2847</v>
      </c>
      <c r="H2848" s="121" t="s">
        <v>2586</v>
      </c>
      <c r="I2848" s="117">
        <v>8</v>
      </c>
      <c r="J2848" s="119" t="s">
        <v>2471</v>
      </c>
      <c r="K2848" s="119" t="s">
        <v>2471</v>
      </c>
      <c r="L2848" s="119" t="s">
        <v>2475</v>
      </c>
      <c r="M2848" s="119" t="s">
        <v>2476</v>
      </c>
      <c r="N2848" s="119" t="s">
        <v>2477</v>
      </c>
      <c r="O2848" s="120" t="s">
        <v>2588</v>
      </c>
      <c r="P2848" s="119" t="s">
        <v>2588</v>
      </c>
      <c r="Q2848" s="119" t="s">
        <v>2588</v>
      </c>
      <c r="R2848" s="6">
        <f t="shared" si="413"/>
        <v>5</v>
      </c>
      <c r="S2848" s="6">
        <f t="shared" si="414"/>
        <v>1</v>
      </c>
      <c r="T2848" s="7">
        <f t="shared" si="415"/>
        <v>130312</v>
      </c>
      <c r="U2848" s="122" t="str">
        <f t="shared" si="416"/>
        <v>1FD08</v>
      </c>
      <c r="V2848" s="10">
        <f t="shared" si="417"/>
        <v>253</v>
      </c>
      <c r="W2848" s="10">
        <f t="shared" si="418"/>
        <v>8</v>
      </c>
      <c r="X2848" s="11">
        <f t="shared" si="419"/>
        <v>16</v>
      </c>
      <c r="Y2848" s="11">
        <f t="shared" si="420"/>
        <v>253</v>
      </c>
      <c r="Z2848" s="12" t="str">
        <f t="shared" si="421"/>
        <v>Temperature</v>
      </c>
      <c r="AI2848" s="17"/>
      <c r="AJ2848" s="18"/>
      <c r="AK2848" s="19"/>
      <c r="AL2848" s="21"/>
      <c r="AM2848" s="21"/>
      <c r="AN2848" s="21"/>
      <c r="AO2848" s="21"/>
      <c r="AP2848" s="20"/>
      <c r="AQ2848" s="22"/>
      <c r="AR2848" s="20"/>
      <c r="AS2848" s="20"/>
      <c r="AT2848" s="20"/>
      <c r="AU2848" s="20"/>
      <c r="AV2848" s="20"/>
      <c r="AW2848" s="20"/>
      <c r="AX2848" s="222">
        <v>130312</v>
      </c>
      <c r="AY2848" s="6">
        <v>16</v>
      </c>
      <c r="AZ2848" s="6">
        <v>253</v>
      </c>
      <c r="BA2848" s="87" t="s">
        <v>2365</v>
      </c>
      <c r="BB2848" s="39" t="s">
        <v>2464</v>
      </c>
      <c r="BC2848" s="84" t="s">
        <v>2359</v>
      </c>
      <c r="BJ2848" s="47" t="s">
        <v>2501</v>
      </c>
      <c r="BL2848" s="42" t="s">
        <v>2494</v>
      </c>
      <c r="BM2848" s="43" t="s">
        <v>2495</v>
      </c>
      <c r="BO2848" s="17">
        <v>62130</v>
      </c>
      <c r="BP2848" s="18" t="s">
        <v>1900</v>
      </c>
    </row>
    <row r="2849" spans="1:68" ht="15" customHeight="1" thickBot="1" x14ac:dyDescent="0.35">
      <c r="A2849" s="116">
        <v>2848</v>
      </c>
      <c r="H2849" s="121" t="s">
        <v>2589</v>
      </c>
      <c r="I2849" s="117">
        <v>8</v>
      </c>
      <c r="J2849" s="119" t="s">
        <v>2478</v>
      </c>
      <c r="K2849" s="119" t="s">
        <v>2479</v>
      </c>
      <c r="L2849" s="119" t="s">
        <v>2480</v>
      </c>
      <c r="M2849" s="119" t="s">
        <v>2481</v>
      </c>
      <c r="N2849" s="120" t="s">
        <v>2482</v>
      </c>
      <c r="O2849" s="119" t="s">
        <v>2483</v>
      </c>
      <c r="P2849" s="119" t="s">
        <v>2475</v>
      </c>
      <c r="Q2849" s="119" t="s">
        <v>2473</v>
      </c>
      <c r="R2849" s="6">
        <f t="shared" si="413"/>
        <v>2</v>
      </c>
      <c r="S2849" s="6">
        <f t="shared" si="414"/>
        <v>1</v>
      </c>
      <c r="T2849" s="7">
        <f t="shared" si="415"/>
        <v>130306</v>
      </c>
      <c r="U2849" s="122" t="str">
        <f t="shared" si="416"/>
        <v>1FD02</v>
      </c>
      <c r="V2849" s="10">
        <f t="shared" si="417"/>
        <v>253</v>
      </c>
      <c r="W2849" s="10">
        <f t="shared" si="418"/>
        <v>2</v>
      </c>
      <c r="X2849" s="11">
        <f t="shared" si="419"/>
        <v>3</v>
      </c>
      <c r="Y2849" s="11">
        <f t="shared" si="420"/>
        <v>253</v>
      </c>
      <c r="Z2849" s="12" t="str">
        <f t="shared" si="421"/>
        <v>Wind Data</v>
      </c>
      <c r="AI2849" s="17"/>
      <c r="AJ2849" s="18"/>
      <c r="AK2849" s="19"/>
      <c r="AQ2849" s="37"/>
      <c r="AR2849" s="34"/>
      <c r="AS2849" s="34"/>
      <c r="AT2849" s="34"/>
      <c r="AU2849" s="34"/>
      <c r="AV2849" s="34"/>
      <c r="AW2849" s="34"/>
      <c r="AX2849" s="223">
        <v>130306</v>
      </c>
      <c r="AY2849" s="6">
        <v>3</v>
      </c>
      <c r="AZ2849" s="6">
        <v>253</v>
      </c>
      <c r="BA2849" s="87" t="s">
        <v>2496</v>
      </c>
      <c r="BB2849" s="39" t="s">
        <v>2598</v>
      </c>
      <c r="BC2849" s="84" t="s">
        <v>2349</v>
      </c>
      <c r="BD2849" s="38" t="s">
        <v>2497</v>
      </c>
      <c r="BE2849" s="39" t="s">
        <v>2599</v>
      </c>
      <c r="BF2849" s="90" t="s">
        <v>2498</v>
      </c>
      <c r="BJ2849" s="47" t="s">
        <v>2505</v>
      </c>
      <c r="BL2849" s="42" t="s">
        <v>2500</v>
      </c>
      <c r="BM2849" s="43" t="s">
        <v>2495</v>
      </c>
      <c r="BO2849" s="17">
        <v>62245</v>
      </c>
      <c r="BP2849" s="18" t="s">
        <v>2015</v>
      </c>
    </row>
    <row r="2850" spans="1:68" ht="15" customHeight="1" thickBot="1" x14ac:dyDescent="0.35">
      <c r="A2850" s="116">
        <v>2849</v>
      </c>
      <c r="H2850" s="121" t="s">
        <v>2503</v>
      </c>
      <c r="I2850" s="117">
        <v>8</v>
      </c>
      <c r="J2850" s="119" t="s">
        <v>2471</v>
      </c>
      <c r="K2850" s="119" t="s">
        <v>2481</v>
      </c>
      <c r="L2850" s="119" t="s">
        <v>2480</v>
      </c>
      <c r="M2850" s="120" t="s">
        <v>2479</v>
      </c>
      <c r="N2850" s="119" t="s">
        <v>2478</v>
      </c>
      <c r="O2850" s="120" t="s">
        <v>2588</v>
      </c>
      <c r="P2850" s="119" t="s">
        <v>2588</v>
      </c>
      <c r="Q2850" s="119" t="s">
        <v>2588</v>
      </c>
      <c r="R2850" s="6">
        <f t="shared" si="413"/>
        <v>5</v>
      </c>
      <c r="S2850" s="6">
        <f t="shared" si="414"/>
        <v>1</v>
      </c>
      <c r="T2850" s="7">
        <f t="shared" si="415"/>
        <v>130312</v>
      </c>
      <c r="U2850" s="122" t="str">
        <f t="shared" si="416"/>
        <v>1FD08</v>
      </c>
      <c r="V2850" s="10">
        <f t="shared" si="417"/>
        <v>253</v>
      </c>
      <c r="W2850" s="10">
        <f t="shared" si="418"/>
        <v>8</v>
      </c>
      <c r="X2850" s="11">
        <f t="shared" si="419"/>
        <v>16</v>
      </c>
      <c r="Y2850" s="11">
        <f t="shared" si="420"/>
        <v>253</v>
      </c>
      <c r="Z2850" s="12" t="str">
        <f t="shared" si="421"/>
        <v>Temperature</v>
      </c>
      <c r="AI2850" s="17"/>
      <c r="AJ2850" s="18"/>
      <c r="AK2850" s="19"/>
      <c r="AL2850" s="21"/>
      <c r="AM2850" s="21"/>
      <c r="AN2850" s="21"/>
      <c r="AO2850" s="21"/>
      <c r="AP2850" s="20"/>
      <c r="AQ2850" s="22"/>
      <c r="AR2850" s="20"/>
      <c r="AS2850" s="20"/>
      <c r="AT2850" s="20"/>
      <c r="AU2850" s="20"/>
      <c r="AV2850" s="20"/>
      <c r="AW2850" s="20"/>
      <c r="AX2850" s="222">
        <v>130312</v>
      </c>
      <c r="AY2850" s="6">
        <v>16</v>
      </c>
      <c r="AZ2850" s="6">
        <v>253</v>
      </c>
      <c r="BA2850" s="87" t="s">
        <v>2365</v>
      </c>
      <c r="BB2850" s="39" t="s">
        <v>2600</v>
      </c>
      <c r="BC2850" s="84" t="s">
        <v>2359</v>
      </c>
      <c r="BJ2850" s="47" t="s">
        <v>2601</v>
      </c>
      <c r="BL2850" s="42" t="s">
        <v>2494</v>
      </c>
      <c r="BM2850" s="43" t="s">
        <v>2495</v>
      </c>
      <c r="BO2850" s="17">
        <v>62246</v>
      </c>
      <c r="BP2850" s="18" t="s">
        <v>2016</v>
      </c>
    </row>
    <row r="2851" spans="1:68" ht="15" customHeight="1" thickBot="1" x14ac:dyDescent="0.35">
      <c r="A2851" s="116">
        <v>2850</v>
      </c>
      <c r="H2851" s="121" t="s">
        <v>2503</v>
      </c>
      <c r="I2851" s="117">
        <v>8</v>
      </c>
      <c r="J2851" s="119" t="s">
        <v>2471</v>
      </c>
      <c r="K2851" s="120" t="s">
        <v>2471</v>
      </c>
      <c r="L2851" s="120" t="s">
        <v>2472</v>
      </c>
      <c r="M2851" s="119" t="s">
        <v>2594</v>
      </c>
      <c r="N2851" s="119" t="s">
        <v>2473</v>
      </c>
      <c r="O2851" s="119" t="s">
        <v>2472</v>
      </c>
      <c r="P2851" s="119" t="s">
        <v>2475</v>
      </c>
      <c r="Q2851" s="119" t="s">
        <v>2483</v>
      </c>
      <c r="R2851" s="6">
        <f t="shared" si="413"/>
        <v>5</v>
      </c>
      <c r="S2851" s="6">
        <f t="shared" si="414"/>
        <v>1</v>
      </c>
      <c r="T2851" s="7">
        <f t="shared" si="415"/>
        <v>130312</v>
      </c>
      <c r="U2851" s="122" t="str">
        <f t="shared" si="416"/>
        <v>1FD08</v>
      </c>
      <c r="V2851" s="10">
        <f t="shared" si="417"/>
        <v>253</v>
      </c>
      <c r="W2851" s="10">
        <f t="shared" si="418"/>
        <v>8</v>
      </c>
      <c r="X2851" s="11">
        <f t="shared" si="419"/>
        <v>16</v>
      </c>
      <c r="Y2851" s="11">
        <f t="shared" si="420"/>
        <v>253</v>
      </c>
      <c r="Z2851" s="12" t="str">
        <f t="shared" si="421"/>
        <v>Temperature</v>
      </c>
      <c r="AI2851" s="17"/>
      <c r="AJ2851" s="18"/>
      <c r="AK2851" s="19"/>
      <c r="AQ2851" s="37"/>
      <c r="AR2851" s="34"/>
      <c r="AS2851" s="34"/>
      <c r="AT2851" s="34"/>
      <c r="AU2851" s="34"/>
      <c r="AV2851" s="34"/>
      <c r="AW2851" s="34"/>
      <c r="AX2851" s="223">
        <v>130312</v>
      </c>
      <c r="AY2851" s="6">
        <v>16</v>
      </c>
      <c r="AZ2851" s="6">
        <v>253</v>
      </c>
      <c r="BA2851" s="87" t="s">
        <v>2365</v>
      </c>
      <c r="BB2851" s="39" t="s">
        <v>2585</v>
      </c>
      <c r="BC2851" s="84" t="s">
        <v>2359</v>
      </c>
      <c r="BJ2851" s="47" t="s">
        <v>2493</v>
      </c>
      <c r="BL2851" s="42" t="s">
        <v>2494</v>
      </c>
      <c r="BM2851" s="43" t="s">
        <v>2495</v>
      </c>
      <c r="BO2851" s="17">
        <v>62247</v>
      </c>
      <c r="BP2851" s="18" t="s">
        <v>2017</v>
      </c>
    </row>
    <row r="2852" spans="1:68" ht="15" customHeight="1" thickBot="1" x14ac:dyDescent="0.35">
      <c r="A2852" s="116">
        <v>2851</v>
      </c>
      <c r="H2852" s="121" t="s">
        <v>2503</v>
      </c>
      <c r="I2852" s="117">
        <v>7</v>
      </c>
      <c r="J2852" s="119" t="s">
        <v>2484</v>
      </c>
      <c r="K2852" s="119" t="s">
        <v>2594</v>
      </c>
      <c r="L2852" s="119" t="s">
        <v>2481</v>
      </c>
      <c r="M2852" s="120" t="s">
        <v>2480</v>
      </c>
      <c r="N2852" s="119" t="s">
        <v>2479</v>
      </c>
      <c r="O2852" s="119" t="s">
        <v>2504</v>
      </c>
      <c r="P2852" s="119" t="s">
        <v>2475</v>
      </c>
      <c r="Q2852" s="119" t="s">
        <v>2485</v>
      </c>
      <c r="R2852" s="6">
        <f t="shared" si="413"/>
        <v>5</v>
      </c>
      <c r="S2852" s="6">
        <f t="shared" si="414"/>
        <v>1</v>
      </c>
      <c r="T2852" s="7">
        <f t="shared" si="415"/>
        <v>130312</v>
      </c>
      <c r="U2852" s="122" t="str">
        <f t="shared" si="416"/>
        <v>1FD08</v>
      </c>
      <c r="V2852" s="10">
        <f t="shared" si="417"/>
        <v>253</v>
      </c>
      <c r="W2852" s="10">
        <f t="shared" si="418"/>
        <v>8</v>
      </c>
      <c r="X2852" s="11">
        <f t="shared" si="419"/>
        <v>16</v>
      </c>
      <c r="Y2852" s="11">
        <f t="shared" si="420"/>
        <v>253</v>
      </c>
      <c r="Z2852" s="12" t="str">
        <f t="shared" si="421"/>
        <v>Temperature</v>
      </c>
      <c r="AI2852" s="17"/>
      <c r="AJ2852" s="18"/>
      <c r="AK2852" s="19"/>
      <c r="AL2852" s="21"/>
      <c r="AM2852" s="21"/>
      <c r="AN2852" s="21"/>
      <c r="AO2852" s="21"/>
      <c r="AP2852" s="20"/>
      <c r="AQ2852" s="22"/>
      <c r="AR2852" s="20"/>
      <c r="AS2852" s="20"/>
      <c r="AT2852" s="20"/>
      <c r="AU2852" s="20"/>
      <c r="AV2852" s="20"/>
      <c r="AW2852" s="20"/>
      <c r="AX2852" s="222">
        <v>130312</v>
      </c>
      <c r="AY2852" s="6">
        <v>16</v>
      </c>
      <c r="AZ2852" s="6">
        <v>253</v>
      </c>
      <c r="BA2852" s="87" t="s">
        <v>2365</v>
      </c>
      <c r="BB2852" s="39" t="s">
        <v>2602</v>
      </c>
      <c r="BC2852" s="84" t="s">
        <v>2359</v>
      </c>
      <c r="BJ2852" s="47" t="s">
        <v>2603</v>
      </c>
      <c r="BL2852" s="42" t="s">
        <v>2494</v>
      </c>
      <c r="BM2852" s="43" t="s">
        <v>2495</v>
      </c>
      <c r="BO2852" s="17">
        <v>62248</v>
      </c>
      <c r="BP2852" s="18" t="s">
        <v>2018</v>
      </c>
    </row>
    <row r="2853" spans="1:68" ht="15" customHeight="1" thickBot="1" x14ac:dyDescent="0.35">
      <c r="A2853" s="116">
        <v>2852</v>
      </c>
      <c r="H2853" s="121" t="s">
        <v>2595</v>
      </c>
      <c r="I2853" s="117">
        <v>8</v>
      </c>
      <c r="J2853" s="119" t="s">
        <v>2471</v>
      </c>
      <c r="K2853" s="119" t="s">
        <v>2471</v>
      </c>
      <c r="L2853" s="119" t="s">
        <v>2472</v>
      </c>
      <c r="M2853" s="119" t="s">
        <v>2594</v>
      </c>
      <c r="N2853" s="119" t="s">
        <v>2486</v>
      </c>
      <c r="O2853" s="119" t="s">
        <v>2588</v>
      </c>
      <c r="P2853" s="119" t="s">
        <v>2588</v>
      </c>
      <c r="Q2853" s="119" t="s">
        <v>2588</v>
      </c>
      <c r="R2853" s="6">
        <f t="shared" si="413"/>
        <v>5</v>
      </c>
      <c r="S2853" s="6">
        <f t="shared" si="414"/>
        <v>1</v>
      </c>
      <c r="T2853" s="7">
        <f t="shared" si="415"/>
        <v>130312</v>
      </c>
      <c r="U2853" s="122" t="str">
        <f t="shared" si="416"/>
        <v>1FD08</v>
      </c>
      <c r="V2853" s="10">
        <f t="shared" si="417"/>
        <v>253</v>
      </c>
      <c r="W2853" s="10">
        <f t="shared" si="418"/>
        <v>8</v>
      </c>
      <c r="X2853" s="11">
        <f t="shared" si="419"/>
        <v>25</v>
      </c>
      <c r="Y2853" s="11">
        <f t="shared" si="420"/>
        <v>253</v>
      </c>
      <c r="Z2853" s="12" t="str">
        <f t="shared" si="421"/>
        <v>Temperature</v>
      </c>
      <c r="AI2853" s="17"/>
      <c r="AJ2853" s="18"/>
      <c r="AK2853" s="19"/>
      <c r="AQ2853" s="37"/>
      <c r="AR2853" s="34"/>
      <c r="AS2853" s="34"/>
      <c r="AT2853" s="34"/>
      <c r="AU2853" s="34"/>
      <c r="AV2853" s="34"/>
      <c r="AW2853" s="34"/>
      <c r="AX2853" s="223">
        <v>130312</v>
      </c>
      <c r="AY2853" s="6">
        <v>25</v>
      </c>
      <c r="AZ2853" s="6">
        <v>253</v>
      </c>
      <c r="BA2853" s="87" t="s">
        <v>2365</v>
      </c>
      <c r="BB2853" s="39" t="s">
        <v>2467</v>
      </c>
      <c r="BC2853" s="84" t="s">
        <v>2359</v>
      </c>
      <c r="BJ2853" s="47" t="s">
        <v>2493</v>
      </c>
      <c r="BL2853" s="42" t="s">
        <v>2604</v>
      </c>
      <c r="BM2853" s="43" t="s">
        <v>2495</v>
      </c>
      <c r="BO2853" s="17">
        <v>62249</v>
      </c>
      <c r="BP2853" s="18" t="s">
        <v>2019</v>
      </c>
    </row>
    <row r="2854" spans="1:68" ht="15" customHeight="1" thickBot="1" x14ac:dyDescent="0.35">
      <c r="A2854" s="116">
        <v>2853</v>
      </c>
      <c r="H2854" s="121" t="s">
        <v>2487</v>
      </c>
      <c r="I2854" s="117">
        <v>8</v>
      </c>
      <c r="J2854" s="119" t="s">
        <v>2488</v>
      </c>
      <c r="K2854" s="120" t="s">
        <v>2489</v>
      </c>
      <c r="L2854" s="119" t="s">
        <v>2473</v>
      </c>
      <c r="M2854" s="119" t="s">
        <v>2490</v>
      </c>
      <c r="N2854" s="119" t="s">
        <v>2491</v>
      </c>
      <c r="O2854" s="120" t="s">
        <v>2492</v>
      </c>
      <c r="P2854" s="119" t="s">
        <v>2596</v>
      </c>
      <c r="Q2854" s="119" t="s">
        <v>2597</v>
      </c>
      <c r="R2854" s="6">
        <f t="shared" si="413"/>
        <v>2</v>
      </c>
      <c r="S2854" s="6">
        <f t="shared" si="414"/>
        <v>1</v>
      </c>
      <c r="T2854" s="7">
        <f t="shared" si="415"/>
        <v>130306</v>
      </c>
      <c r="U2854" s="122" t="str">
        <f t="shared" si="416"/>
        <v>1FD02</v>
      </c>
      <c r="V2854" s="10">
        <f t="shared" si="417"/>
        <v>253</v>
      </c>
      <c r="W2854" s="10">
        <f t="shared" si="418"/>
        <v>2</v>
      </c>
      <c r="X2854" s="11">
        <f t="shared" si="419"/>
        <v>3</v>
      </c>
      <c r="Y2854" s="11">
        <f t="shared" si="420"/>
        <v>253</v>
      </c>
      <c r="Z2854" s="12" t="str">
        <f t="shared" si="421"/>
        <v>Wind Data</v>
      </c>
      <c r="AI2854" s="17"/>
      <c r="AJ2854" s="18"/>
      <c r="AK2854" s="19"/>
      <c r="AL2854" s="21"/>
      <c r="AM2854" s="21"/>
      <c r="AN2854" s="21"/>
      <c r="AO2854" s="21"/>
      <c r="AP2854" s="20"/>
      <c r="AQ2854" s="22"/>
      <c r="AR2854" s="20"/>
      <c r="AS2854" s="20"/>
      <c r="AT2854" s="20"/>
      <c r="AU2854" s="20"/>
      <c r="AV2854" s="20"/>
      <c r="AW2854" s="20"/>
      <c r="AX2854" s="222">
        <v>130306</v>
      </c>
      <c r="AY2854" s="6">
        <v>3</v>
      </c>
      <c r="AZ2854" s="6">
        <v>253</v>
      </c>
      <c r="BA2854" s="87" t="s">
        <v>2496</v>
      </c>
      <c r="BB2854" s="39" t="s">
        <v>2468</v>
      </c>
      <c r="BC2854" s="84" t="s">
        <v>2349</v>
      </c>
      <c r="BD2854" s="38" t="s">
        <v>2497</v>
      </c>
      <c r="BE2854" s="39" t="s">
        <v>2469</v>
      </c>
      <c r="BF2854" s="90" t="s">
        <v>2498</v>
      </c>
      <c r="BJ2854" s="47" t="s">
        <v>2499</v>
      </c>
      <c r="BL2854" s="42" t="s">
        <v>2500</v>
      </c>
      <c r="BM2854" s="43" t="s">
        <v>2495</v>
      </c>
      <c r="BO2854" s="17">
        <v>64167</v>
      </c>
      <c r="BP2854" s="18" t="s">
        <v>2136</v>
      </c>
    </row>
    <row r="2855" spans="1:68" ht="15" customHeight="1" thickBot="1" x14ac:dyDescent="0.35">
      <c r="A2855" s="116">
        <v>2854</v>
      </c>
      <c r="H2855" s="121" t="s">
        <v>2586</v>
      </c>
      <c r="I2855" s="117">
        <v>8</v>
      </c>
      <c r="J2855" s="119" t="s">
        <v>2471</v>
      </c>
      <c r="K2855" s="119" t="s">
        <v>2471</v>
      </c>
      <c r="L2855" s="119" t="s">
        <v>2472</v>
      </c>
      <c r="M2855" s="119" t="s">
        <v>2587</v>
      </c>
      <c r="N2855" s="119" t="s">
        <v>2502</v>
      </c>
      <c r="O2855" s="119" t="s">
        <v>2588</v>
      </c>
      <c r="P2855" s="120" t="s">
        <v>2588</v>
      </c>
      <c r="Q2855" s="119" t="s">
        <v>2588</v>
      </c>
      <c r="R2855" s="6">
        <f t="shared" si="413"/>
        <v>5</v>
      </c>
      <c r="S2855" s="6">
        <f t="shared" si="414"/>
        <v>1</v>
      </c>
      <c r="T2855" s="7">
        <f t="shared" si="415"/>
        <v>130312</v>
      </c>
      <c r="U2855" s="122" t="str">
        <f t="shared" si="416"/>
        <v>1FD08</v>
      </c>
      <c r="V2855" s="10">
        <f t="shared" si="417"/>
        <v>253</v>
      </c>
      <c r="W2855" s="10">
        <f t="shared" si="418"/>
        <v>8</v>
      </c>
      <c r="X2855" s="11">
        <f t="shared" si="419"/>
        <v>16</v>
      </c>
      <c r="Y2855" s="11">
        <f t="shared" si="420"/>
        <v>253</v>
      </c>
      <c r="Z2855" s="12" t="str">
        <f t="shared" si="421"/>
        <v>Temperature</v>
      </c>
      <c r="AI2855" s="17"/>
      <c r="AJ2855" s="18"/>
      <c r="AK2855" s="19"/>
      <c r="AQ2855" s="37"/>
      <c r="AR2855" s="34"/>
      <c r="AS2855" s="34"/>
      <c r="AT2855" s="34"/>
      <c r="AU2855" s="34"/>
      <c r="AV2855" s="34"/>
      <c r="AW2855" s="34"/>
      <c r="AX2855" s="223">
        <v>130312</v>
      </c>
      <c r="AY2855" s="6">
        <v>16</v>
      </c>
      <c r="AZ2855" s="6">
        <v>253</v>
      </c>
      <c r="BA2855" s="87" t="s">
        <v>2365</v>
      </c>
      <c r="BB2855" s="39" t="s">
        <v>2582</v>
      </c>
      <c r="BC2855" s="84" t="s">
        <v>2359</v>
      </c>
      <c r="BJ2855" s="47" t="s">
        <v>2493</v>
      </c>
      <c r="BL2855" s="42" t="s">
        <v>2494</v>
      </c>
      <c r="BM2855" s="43" t="s">
        <v>2495</v>
      </c>
      <c r="BO2855" s="17">
        <v>64168</v>
      </c>
      <c r="BP2855" s="18" t="s">
        <v>2137</v>
      </c>
    </row>
    <row r="2856" spans="1:68" ht="15" customHeight="1" thickBot="1" x14ac:dyDescent="0.35">
      <c r="A2856" s="116">
        <v>2855</v>
      </c>
      <c r="H2856" s="121" t="s">
        <v>2589</v>
      </c>
      <c r="I2856" s="117">
        <v>8</v>
      </c>
      <c r="J2856" s="119" t="s">
        <v>2590</v>
      </c>
      <c r="K2856" s="119" t="s">
        <v>2591</v>
      </c>
      <c r="L2856" s="120" t="s">
        <v>2473</v>
      </c>
      <c r="M2856" s="120" t="s">
        <v>2592</v>
      </c>
      <c r="N2856" s="119" t="s">
        <v>2474</v>
      </c>
      <c r="O2856" s="119" t="s">
        <v>2593</v>
      </c>
      <c r="P2856" s="119" t="s">
        <v>2588</v>
      </c>
      <c r="Q2856" s="119" t="s">
        <v>2588</v>
      </c>
      <c r="R2856" s="6">
        <f t="shared" si="413"/>
        <v>2</v>
      </c>
      <c r="S2856" s="6">
        <f t="shared" si="414"/>
        <v>1</v>
      </c>
      <c r="T2856" s="7">
        <f t="shared" si="415"/>
        <v>130306</v>
      </c>
      <c r="U2856" s="122" t="str">
        <f t="shared" si="416"/>
        <v>1FD02</v>
      </c>
      <c r="V2856" s="10">
        <f t="shared" si="417"/>
        <v>253</v>
      </c>
      <c r="W2856" s="10">
        <f t="shared" si="418"/>
        <v>2</v>
      </c>
      <c r="X2856" s="11">
        <f t="shared" si="419"/>
        <v>3</v>
      </c>
      <c r="Y2856" s="11">
        <f t="shared" si="420"/>
        <v>253</v>
      </c>
      <c r="Z2856" s="12" t="str">
        <f t="shared" si="421"/>
        <v>Wind Data</v>
      </c>
      <c r="AI2856" s="17"/>
      <c r="AJ2856" s="18"/>
      <c r="AK2856" s="19"/>
      <c r="AL2856" s="21"/>
      <c r="AM2856" s="21"/>
      <c r="AN2856" s="21"/>
      <c r="AO2856" s="21"/>
      <c r="AP2856" s="20"/>
      <c r="AQ2856" s="22"/>
      <c r="AR2856" s="20"/>
      <c r="AS2856" s="20"/>
      <c r="AT2856" s="20"/>
      <c r="AU2856" s="20"/>
      <c r="AV2856" s="20"/>
      <c r="AW2856" s="20"/>
      <c r="AX2856" s="222">
        <v>130306</v>
      </c>
      <c r="AY2856" s="6">
        <v>3</v>
      </c>
      <c r="AZ2856" s="6">
        <v>253</v>
      </c>
      <c r="BA2856" s="87" t="s">
        <v>2496</v>
      </c>
      <c r="BB2856" s="39" t="s">
        <v>2583</v>
      </c>
      <c r="BC2856" s="84" t="s">
        <v>2349</v>
      </c>
      <c r="BD2856" s="38" t="s">
        <v>2497</v>
      </c>
      <c r="BE2856" s="39" t="s">
        <v>2584</v>
      </c>
      <c r="BF2856" s="90" t="s">
        <v>2498</v>
      </c>
      <c r="BJ2856" s="47" t="s">
        <v>2499</v>
      </c>
      <c r="BL2856" s="42" t="s">
        <v>2500</v>
      </c>
      <c r="BM2856" s="43" t="s">
        <v>2495</v>
      </c>
      <c r="BO2856" s="17">
        <v>64169</v>
      </c>
      <c r="BP2856" s="18" t="s">
        <v>2138</v>
      </c>
    </row>
    <row r="2857" spans="1:68" ht="15" customHeight="1" thickBot="1" x14ac:dyDescent="0.35">
      <c r="A2857" s="116">
        <v>2856</v>
      </c>
      <c r="H2857" s="121" t="s">
        <v>2586</v>
      </c>
      <c r="I2857" s="117">
        <v>8</v>
      </c>
      <c r="J2857" s="119" t="s">
        <v>2471</v>
      </c>
      <c r="K2857" s="119" t="s">
        <v>2471</v>
      </c>
      <c r="L2857" s="119" t="s">
        <v>2475</v>
      </c>
      <c r="M2857" s="119" t="s">
        <v>2476</v>
      </c>
      <c r="N2857" s="119" t="s">
        <v>2477</v>
      </c>
      <c r="O2857" s="119" t="s">
        <v>2588</v>
      </c>
      <c r="P2857" s="119" t="s">
        <v>2588</v>
      </c>
      <c r="Q2857" s="119" t="s">
        <v>2588</v>
      </c>
      <c r="R2857" s="6">
        <f t="shared" si="413"/>
        <v>5</v>
      </c>
      <c r="S2857" s="6">
        <f t="shared" si="414"/>
        <v>1</v>
      </c>
      <c r="T2857" s="7">
        <f t="shared" si="415"/>
        <v>130312</v>
      </c>
      <c r="U2857" s="122" t="str">
        <f t="shared" si="416"/>
        <v>1FD08</v>
      </c>
      <c r="V2857" s="10">
        <f t="shared" si="417"/>
        <v>253</v>
      </c>
      <c r="W2857" s="10">
        <f t="shared" si="418"/>
        <v>8</v>
      </c>
      <c r="X2857" s="11">
        <f t="shared" si="419"/>
        <v>16</v>
      </c>
      <c r="Y2857" s="11">
        <f t="shared" si="420"/>
        <v>253</v>
      </c>
      <c r="Z2857" s="12" t="str">
        <f t="shared" si="421"/>
        <v>Temperature</v>
      </c>
      <c r="AI2857" s="17"/>
      <c r="AJ2857" s="18"/>
      <c r="AK2857" s="19"/>
      <c r="AQ2857" s="37"/>
      <c r="AR2857" s="34"/>
      <c r="AS2857" s="34"/>
      <c r="AT2857" s="34"/>
      <c r="AU2857" s="34"/>
      <c r="AV2857" s="34"/>
      <c r="AW2857" s="34"/>
      <c r="AX2857" s="223">
        <v>130312</v>
      </c>
      <c r="AY2857" s="6">
        <v>16</v>
      </c>
      <c r="AZ2857" s="6">
        <v>253</v>
      </c>
      <c r="BA2857" s="87" t="s">
        <v>2365</v>
      </c>
      <c r="BB2857" s="39" t="s">
        <v>2464</v>
      </c>
      <c r="BC2857" s="84" t="s">
        <v>2359</v>
      </c>
      <c r="BJ2857" s="47" t="s">
        <v>2501</v>
      </c>
      <c r="BL2857" s="42" t="s">
        <v>2494</v>
      </c>
      <c r="BM2857" s="43" t="s">
        <v>2495</v>
      </c>
      <c r="BO2857" s="17">
        <v>64170</v>
      </c>
      <c r="BP2857" s="18" t="s">
        <v>2139</v>
      </c>
    </row>
    <row r="2858" spans="1:68" ht="15" customHeight="1" thickBot="1" x14ac:dyDescent="0.35">
      <c r="A2858" s="116">
        <v>2857</v>
      </c>
      <c r="H2858" s="121" t="s">
        <v>2589</v>
      </c>
      <c r="I2858" s="117">
        <v>8</v>
      </c>
      <c r="J2858" s="119" t="s">
        <v>2478</v>
      </c>
      <c r="K2858" s="119" t="s">
        <v>2479</v>
      </c>
      <c r="L2858" s="119" t="s">
        <v>2480</v>
      </c>
      <c r="M2858" s="120" t="s">
        <v>2481</v>
      </c>
      <c r="N2858" s="119" t="s">
        <v>2482</v>
      </c>
      <c r="O2858" s="120" t="s">
        <v>2483</v>
      </c>
      <c r="P2858" s="119" t="s">
        <v>2475</v>
      </c>
      <c r="Q2858" s="120" t="s">
        <v>2473</v>
      </c>
      <c r="R2858" s="6">
        <f t="shared" si="413"/>
        <v>2</v>
      </c>
      <c r="S2858" s="6">
        <f t="shared" si="414"/>
        <v>1</v>
      </c>
      <c r="T2858" s="7">
        <f t="shared" si="415"/>
        <v>130306</v>
      </c>
      <c r="U2858" s="122" t="str">
        <f t="shared" si="416"/>
        <v>1FD02</v>
      </c>
      <c r="V2858" s="10">
        <f t="shared" si="417"/>
        <v>253</v>
      </c>
      <c r="W2858" s="10">
        <f t="shared" si="418"/>
        <v>2</v>
      </c>
      <c r="X2858" s="11">
        <f t="shared" si="419"/>
        <v>3</v>
      </c>
      <c r="Y2858" s="11">
        <f t="shared" si="420"/>
        <v>253</v>
      </c>
      <c r="Z2858" s="12" t="str">
        <f t="shared" si="421"/>
        <v>Wind Data</v>
      </c>
      <c r="AI2858" s="17"/>
      <c r="AJ2858" s="18"/>
      <c r="AK2858" s="19"/>
      <c r="AL2858" s="21"/>
      <c r="AM2858" s="21"/>
      <c r="AN2858" s="21"/>
      <c r="AO2858" s="21"/>
      <c r="AP2858" s="20"/>
      <c r="AQ2858" s="22"/>
      <c r="AR2858" s="20"/>
      <c r="AS2858" s="20"/>
      <c r="AT2858" s="20"/>
      <c r="AU2858" s="20"/>
      <c r="AV2858" s="20"/>
      <c r="AW2858" s="20"/>
      <c r="AX2858" s="222">
        <v>130306</v>
      </c>
      <c r="AY2858" s="6">
        <v>3</v>
      </c>
      <c r="AZ2858" s="6">
        <v>253</v>
      </c>
      <c r="BA2858" s="87" t="s">
        <v>2496</v>
      </c>
      <c r="BB2858" s="39" t="s">
        <v>2598</v>
      </c>
      <c r="BC2858" s="84" t="s">
        <v>2349</v>
      </c>
      <c r="BD2858" s="38" t="s">
        <v>2497</v>
      </c>
      <c r="BE2858" s="39" t="s">
        <v>2599</v>
      </c>
      <c r="BF2858" s="90" t="s">
        <v>2498</v>
      </c>
      <c r="BJ2858" s="47" t="s">
        <v>2505</v>
      </c>
      <c r="BL2858" s="42" t="s">
        <v>2500</v>
      </c>
      <c r="BM2858" s="43" t="s">
        <v>2495</v>
      </c>
      <c r="BO2858" s="17">
        <v>64171</v>
      </c>
      <c r="BP2858" s="18" t="s">
        <v>2140</v>
      </c>
    </row>
    <row r="2859" spans="1:68" ht="15" customHeight="1" thickBot="1" x14ac:dyDescent="0.35">
      <c r="A2859" s="116">
        <v>2858</v>
      </c>
      <c r="H2859" s="121" t="s">
        <v>2503</v>
      </c>
      <c r="I2859" s="117">
        <v>8</v>
      </c>
      <c r="J2859" s="120" t="s">
        <v>2471</v>
      </c>
      <c r="K2859" s="119" t="s">
        <v>2481</v>
      </c>
      <c r="L2859" s="119" t="s">
        <v>2480</v>
      </c>
      <c r="M2859" s="119" t="s">
        <v>2479</v>
      </c>
      <c r="N2859" s="119" t="s">
        <v>2478</v>
      </c>
      <c r="O2859" s="120" t="s">
        <v>2588</v>
      </c>
      <c r="P2859" s="120" t="s">
        <v>2588</v>
      </c>
      <c r="Q2859" s="120" t="s">
        <v>2588</v>
      </c>
      <c r="R2859" s="6">
        <f t="shared" si="413"/>
        <v>5</v>
      </c>
      <c r="S2859" s="6">
        <f t="shared" si="414"/>
        <v>1</v>
      </c>
      <c r="T2859" s="7">
        <f t="shared" si="415"/>
        <v>130312</v>
      </c>
      <c r="U2859" s="122" t="str">
        <f t="shared" si="416"/>
        <v>1FD08</v>
      </c>
      <c r="V2859" s="10">
        <f t="shared" si="417"/>
        <v>253</v>
      </c>
      <c r="W2859" s="10">
        <f t="shared" si="418"/>
        <v>8</v>
      </c>
      <c r="X2859" s="11">
        <f t="shared" si="419"/>
        <v>16</v>
      </c>
      <c r="Y2859" s="11">
        <f t="shared" si="420"/>
        <v>253</v>
      </c>
      <c r="Z2859" s="12" t="str">
        <f t="shared" si="421"/>
        <v>Temperature</v>
      </c>
      <c r="AI2859" s="17"/>
      <c r="AJ2859" s="18"/>
      <c r="AK2859" s="19"/>
      <c r="AQ2859" s="37"/>
      <c r="AR2859" s="34"/>
      <c r="AS2859" s="34"/>
      <c r="AT2859" s="34"/>
      <c r="AU2859" s="34"/>
      <c r="AV2859" s="34"/>
      <c r="AW2859" s="34"/>
      <c r="AX2859" s="223">
        <v>130312</v>
      </c>
      <c r="AY2859" s="6">
        <v>16</v>
      </c>
      <c r="AZ2859" s="6">
        <v>253</v>
      </c>
      <c r="BA2859" s="87" t="s">
        <v>2365</v>
      </c>
      <c r="BB2859" s="39" t="s">
        <v>2600</v>
      </c>
      <c r="BC2859" s="84" t="s">
        <v>2359</v>
      </c>
      <c r="BJ2859" s="47" t="s">
        <v>2601</v>
      </c>
      <c r="BL2859" s="42" t="s">
        <v>2494</v>
      </c>
      <c r="BM2859" s="43" t="s">
        <v>2495</v>
      </c>
      <c r="BO2859" s="17">
        <v>64293</v>
      </c>
      <c r="BP2859" s="18" t="s">
        <v>2230</v>
      </c>
    </row>
    <row r="2860" spans="1:68" ht="15" customHeight="1" thickBot="1" x14ac:dyDescent="0.35">
      <c r="A2860" s="116">
        <v>2859</v>
      </c>
      <c r="H2860" s="121" t="s">
        <v>2503</v>
      </c>
      <c r="I2860" s="117">
        <v>8</v>
      </c>
      <c r="J2860" s="120" t="s">
        <v>2471</v>
      </c>
      <c r="K2860" s="120" t="s">
        <v>2471</v>
      </c>
      <c r="L2860" s="120" t="s">
        <v>2472</v>
      </c>
      <c r="M2860" s="119" t="s">
        <v>2594</v>
      </c>
      <c r="N2860" s="119" t="s">
        <v>2473</v>
      </c>
      <c r="O2860" s="120" t="s">
        <v>2472</v>
      </c>
      <c r="P2860" s="120" t="s">
        <v>2475</v>
      </c>
      <c r="Q2860" s="119" t="s">
        <v>2483</v>
      </c>
      <c r="R2860" s="6">
        <f t="shared" si="413"/>
        <v>5</v>
      </c>
      <c r="S2860" s="6">
        <f t="shared" si="414"/>
        <v>1</v>
      </c>
      <c r="T2860" s="7">
        <f t="shared" si="415"/>
        <v>130312</v>
      </c>
      <c r="U2860" s="122" t="str">
        <f t="shared" si="416"/>
        <v>1FD08</v>
      </c>
      <c r="V2860" s="10">
        <f t="shared" si="417"/>
        <v>253</v>
      </c>
      <c r="W2860" s="10">
        <f t="shared" si="418"/>
        <v>8</v>
      </c>
      <c r="X2860" s="11">
        <f t="shared" si="419"/>
        <v>16</v>
      </c>
      <c r="Y2860" s="11">
        <f t="shared" si="420"/>
        <v>253</v>
      </c>
      <c r="Z2860" s="12" t="str">
        <f t="shared" si="421"/>
        <v>Temperature</v>
      </c>
      <c r="AI2860" s="17"/>
      <c r="AJ2860" s="18"/>
      <c r="AK2860" s="19"/>
      <c r="AL2860" s="21"/>
      <c r="AM2860" s="21"/>
      <c r="AN2860" s="21"/>
      <c r="AO2860" s="21"/>
      <c r="AP2860" s="20"/>
      <c r="AQ2860" s="22"/>
      <c r="AR2860" s="20"/>
      <c r="AS2860" s="20"/>
      <c r="AT2860" s="20"/>
      <c r="AU2860" s="20"/>
      <c r="AV2860" s="20"/>
      <c r="AW2860" s="20"/>
      <c r="AX2860" s="222">
        <v>130312</v>
      </c>
      <c r="AY2860" s="6">
        <v>16</v>
      </c>
      <c r="AZ2860" s="6">
        <v>253</v>
      </c>
      <c r="BA2860" s="87" t="s">
        <v>2365</v>
      </c>
      <c r="BB2860" s="39" t="s">
        <v>2585</v>
      </c>
      <c r="BC2860" s="84" t="s">
        <v>2359</v>
      </c>
      <c r="BJ2860" s="47" t="s">
        <v>2493</v>
      </c>
      <c r="BL2860" s="42" t="s">
        <v>2494</v>
      </c>
      <c r="BM2860" s="43" t="s">
        <v>2495</v>
      </c>
      <c r="BO2860" s="17">
        <v>64294</v>
      </c>
      <c r="BP2860" s="18" t="s">
        <v>2231</v>
      </c>
    </row>
    <row r="2861" spans="1:68" ht="15" customHeight="1" thickBot="1" x14ac:dyDescent="0.35">
      <c r="A2861" s="116">
        <v>2860</v>
      </c>
      <c r="H2861" s="121" t="s">
        <v>2503</v>
      </c>
      <c r="I2861" s="117">
        <v>7</v>
      </c>
      <c r="J2861" s="120" t="s">
        <v>2484</v>
      </c>
      <c r="K2861" s="119" t="s">
        <v>2594</v>
      </c>
      <c r="L2861" s="119" t="s">
        <v>2481</v>
      </c>
      <c r="M2861" s="119" t="s">
        <v>2480</v>
      </c>
      <c r="N2861" s="120" t="s">
        <v>2479</v>
      </c>
      <c r="O2861" s="119" t="s">
        <v>2504</v>
      </c>
      <c r="P2861" s="120" t="s">
        <v>2475</v>
      </c>
      <c r="Q2861" s="120" t="s">
        <v>2485</v>
      </c>
      <c r="R2861" s="6">
        <f t="shared" si="413"/>
        <v>5</v>
      </c>
      <c r="S2861" s="6">
        <f t="shared" si="414"/>
        <v>1</v>
      </c>
      <c r="T2861" s="7">
        <f t="shared" si="415"/>
        <v>130312</v>
      </c>
      <c r="U2861" s="122" t="str">
        <f t="shared" si="416"/>
        <v>1FD08</v>
      </c>
      <c r="V2861" s="10">
        <f t="shared" si="417"/>
        <v>253</v>
      </c>
      <c r="W2861" s="10">
        <f t="shared" si="418"/>
        <v>8</v>
      </c>
      <c r="X2861" s="11">
        <f t="shared" si="419"/>
        <v>16</v>
      </c>
      <c r="Y2861" s="11">
        <f t="shared" si="420"/>
        <v>253</v>
      </c>
      <c r="Z2861" s="12" t="str">
        <f t="shared" si="421"/>
        <v>Temperature</v>
      </c>
      <c r="AI2861" s="17"/>
      <c r="AJ2861" s="18"/>
      <c r="AK2861" s="19"/>
      <c r="AQ2861" s="37"/>
      <c r="AR2861" s="34"/>
      <c r="AS2861" s="34"/>
      <c r="AT2861" s="34"/>
      <c r="AU2861" s="34"/>
      <c r="AV2861" s="34"/>
      <c r="AW2861" s="34"/>
      <c r="AX2861" s="223">
        <v>130312</v>
      </c>
      <c r="AY2861" s="6">
        <v>16</v>
      </c>
      <c r="AZ2861" s="6">
        <v>253</v>
      </c>
      <c r="BA2861" s="87" t="s">
        <v>2365</v>
      </c>
      <c r="BB2861" s="39" t="s">
        <v>2602</v>
      </c>
      <c r="BC2861" s="84" t="s">
        <v>2359</v>
      </c>
      <c r="BJ2861" s="47" t="s">
        <v>2603</v>
      </c>
      <c r="BL2861" s="42" t="s">
        <v>2494</v>
      </c>
      <c r="BM2861" s="43" t="s">
        <v>2495</v>
      </c>
      <c r="BO2861" s="17">
        <v>64295</v>
      </c>
      <c r="BP2861" s="18" t="s">
        <v>2232</v>
      </c>
    </row>
    <row r="2862" spans="1:68" ht="15" customHeight="1" thickBot="1" x14ac:dyDescent="0.35">
      <c r="A2862" s="116">
        <v>2861</v>
      </c>
      <c r="H2862" s="121" t="s">
        <v>2595</v>
      </c>
      <c r="I2862" s="117">
        <v>8</v>
      </c>
      <c r="J2862" s="120" t="s">
        <v>2471</v>
      </c>
      <c r="K2862" s="120" t="s">
        <v>2471</v>
      </c>
      <c r="L2862" s="120" t="s">
        <v>2472</v>
      </c>
      <c r="M2862" s="120" t="s">
        <v>2594</v>
      </c>
      <c r="N2862" s="120" t="s">
        <v>2486</v>
      </c>
      <c r="O2862" s="120" t="s">
        <v>2588</v>
      </c>
      <c r="P2862" s="120" t="s">
        <v>2588</v>
      </c>
      <c r="Q2862" s="120" t="s">
        <v>2588</v>
      </c>
      <c r="R2862" s="6">
        <f t="shared" si="413"/>
        <v>5</v>
      </c>
      <c r="S2862" s="6">
        <f t="shared" si="414"/>
        <v>1</v>
      </c>
      <c r="T2862" s="7">
        <f t="shared" si="415"/>
        <v>130312</v>
      </c>
      <c r="U2862" s="122" t="str">
        <f t="shared" si="416"/>
        <v>1FD08</v>
      </c>
      <c r="V2862" s="10">
        <f t="shared" si="417"/>
        <v>253</v>
      </c>
      <c r="W2862" s="10">
        <f t="shared" si="418"/>
        <v>8</v>
      </c>
      <c r="X2862" s="11">
        <f t="shared" si="419"/>
        <v>25</v>
      </c>
      <c r="Y2862" s="11">
        <f t="shared" si="420"/>
        <v>253</v>
      </c>
      <c r="Z2862" s="12" t="str">
        <f t="shared" si="421"/>
        <v>Temperature</v>
      </c>
      <c r="AI2862" s="17"/>
      <c r="AJ2862" s="18"/>
      <c r="AK2862" s="19"/>
      <c r="AL2862" s="21"/>
      <c r="AM2862" s="21"/>
      <c r="AN2862" s="21"/>
      <c r="AO2862" s="21"/>
      <c r="AP2862" s="20"/>
      <c r="AQ2862" s="22"/>
      <c r="AR2862" s="20"/>
      <c r="AS2862" s="20"/>
      <c r="AT2862" s="20"/>
      <c r="AU2862" s="20"/>
      <c r="AV2862" s="20"/>
      <c r="AW2862" s="20"/>
      <c r="AX2862" s="222">
        <v>130312</v>
      </c>
      <c r="AY2862" s="6">
        <v>25</v>
      </c>
      <c r="AZ2862" s="6">
        <v>253</v>
      </c>
      <c r="BA2862" s="87" t="s">
        <v>2365</v>
      </c>
      <c r="BB2862" s="39" t="s">
        <v>2467</v>
      </c>
      <c r="BC2862" s="84" t="s">
        <v>2359</v>
      </c>
      <c r="BJ2862" s="47" t="s">
        <v>2493</v>
      </c>
      <c r="BL2862" s="42" t="s">
        <v>2604</v>
      </c>
      <c r="BM2862" s="43" t="s">
        <v>2495</v>
      </c>
      <c r="BO2862" s="17">
        <v>64296</v>
      </c>
      <c r="BP2862" s="18" t="s">
        <v>2233</v>
      </c>
    </row>
    <row r="2863" spans="1:68" ht="15" customHeight="1" thickBot="1" x14ac:dyDescent="0.35">
      <c r="A2863" s="116">
        <v>2862</v>
      </c>
      <c r="H2863" s="121" t="s">
        <v>2487</v>
      </c>
      <c r="I2863" s="117">
        <v>8</v>
      </c>
      <c r="J2863" s="120" t="s">
        <v>2488</v>
      </c>
      <c r="K2863" s="120" t="s">
        <v>2489</v>
      </c>
      <c r="L2863" s="120" t="s">
        <v>2473</v>
      </c>
      <c r="M2863" s="120" t="s">
        <v>2490</v>
      </c>
      <c r="N2863" s="120" t="s">
        <v>2491</v>
      </c>
      <c r="O2863" s="120" t="s">
        <v>2492</v>
      </c>
      <c r="P2863" s="120" t="s">
        <v>2596</v>
      </c>
      <c r="Q2863" s="120" t="s">
        <v>2597</v>
      </c>
      <c r="R2863" s="6">
        <f t="shared" si="413"/>
        <v>2</v>
      </c>
      <c r="S2863" s="6">
        <f t="shared" si="414"/>
        <v>1</v>
      </c>
      <c r="T2863" s="7">
        <f t="shared" si="415"/>
        <v>130306</v>
      </c>
      <c r="U2863" s="122" t="str">
        <f t="shared" si="416"/>
        <v>1FD02</v>
      </c>
      <c r="V2863" s="10">
        <f t="shared" si="417"/>
        <v>253</v>
      </c>
      <c r="W2863" s="10">
        <f t="shared" si="418"/>
        <v>2</v>
      </c>
      <c r="X2863" s="11">
        <f t="shared" si="419"/>
        <v>3</v>
      </c>
      <c r="Y2863" s="11">
        <f t="shared" si="420"/>
        <v>253</v>
      </c>
      <c r="Z2863" s="12" t="str">
        <f t="shared" si="421"/>
        <v>Wind Data</v>
      </c>
      <c r="AI2863" s="17"/>
      <c r="AJ2863" s="18"/>
      <c r="AK2863" s="19"/>
      <c r="AQ2863" s="37"/>
      <c r="AR2863" s="34"/>
      <c r="AS2863" s="34"/>
      <c r="AT2863" s="34"/>
      <c r="AU2863" s="34"/>
      <c r="AV2863" s="34"/>
      <c r="AW2863" s="34"/>
      <c r="AX2863" s="223">
        <v>130306</v>
      </c>
      <c r="AY2863" s="6">
        <v>3</v>
      </c>
      <c r="AZ2863" s="6">
        <v>253</v>
      </c>
      <c r="BA2863" s="87" t="s">
        <v>2496</v>
      </c>
      <c r="BB2863" s="39" t="s">
        <v>2468</v>
      </c>
      <c r="BC2863" s="84" t="s">
        <v>2349</v>
      </c>
      <c r="BD2863" s="38" t="s">
        <v>2497</v>
      </c>
      <c r="BE2863" s="39" t="s">
        <v>2469</v>
      </c>
      <c r="BF2863" s="90" t="s">
        <v>2498</v>
      </c>
      <c r="BJ2863" s="47" t="s">
        <v>2499</v>
      </c>
      <c r="BL2863" s="42" t="s">
        <v>2500</v>
      </c>
      <c r="BM2863" s="43" t="s">
        <v>2495</v>
      </c>
      <c r="BO2863" s="17">
        <v>64297</v>
      </c>
      <c r="BP2863" s="18" t="s">
        <v>2234</v>
      </c>
    </row>
    <row r="2864" spans="1:68" ht="15" customHeight="1" thickBot="1" x14ac:dyDescent="0.35">
      <c r="A2864" s="116">
        <v>2863</v>
      </c>
      <c r="H2864" s="121" t="s">
        <v>2586</v>
      </c>
      <c r="I2864" s="117">
        <v>8</v>
      </c>
      <c r="J2864" s="120" t="s">
        <v>2471</v>
      </c>
      <c r="K2864" s="120" t="s">
        <v>2471</v>
      </c>
      <c r="L2864" s="120" t="s">
        <v>2472</v>
      </c>
      <c r="M2864" s="120" t="s">
        <v>2587</v>
      </c>
      <c r="N2864" s="120" t="s">
        <v>2502</v>
      </c>
      <c r="O2864" s="120" t="s">
        <v>2588</v>
      </c>
      <c r="P2864" s="120" t="s">
        <v>2588</v>
      </c>
      <c r="Q2864" s="120" t="s">
        <v>2588</v>
      </c>
      <c r="R2864" s="6">
        <f t="shared" si="413"/>
        <v>5</v>
      </c>
      <c r="S2864" s="6">
        <f t="shared" si="414"/>
        <v>1</v>
      </c>
      <c r="T2864" s="7">
        <f t="shared" si="415"/>
        <v>130312</v>
      </c>
      <c r="U2864" s="122" t="str">
        <f t="shared" si="416"/>
        <v>1FD08</v>
      </c>
      <c r="V2864" s="10">
        <f t="shared" si="417"/>
        <v>253</v>
      </c>
      <c r="W2864" s="10">
        <f t="shared" si="418"/>
        <v>8</v>
      </c>
      <c r="X2864" s="11">
        <f t="shared" si="419"/>
        <v>16</v>
      </c>
      <c r="Y2864" s="11">
        <f t="shared" si="420"/>
        <v>253</v>
      </c>
      <c r="Z2864" s="12" t="str">
        <f t="shared" si="421"/>
        <v>Temperature</v>
      </c>
      <c r="AI2864" s="17"/>
      <c r="AJ2864" s="18"/>
      <c r="AK2864" s="19"/>
      <c r="AL2864" s="21"/>
      <c r="AM2864" s="21"/>
      <c r="AN2864" s="21"/>
      <c r="AO2864" s="21"/>
      <c r="AP2864" s="20"/>
      <c r="AQ2864" s="22"/>
      <c r="AR2864" s="20"/>
      <c r="AS2864" s="20"/>
      <c r="AT2864" s="20"/>
      <c r="AU2864" s="20"/>
      <c r="AV2864" s="20"/>
      <c r="AW2864" s="20"/>
      <c r="AX2864" s="222">
        <v>130312</v>
      </c>
      <c r="AY2864" s="6">
        <v>16</v>
      </c>
      <c r="AZ2864" s="6">
        <v>253</v>
      </c>
      <c r="BA2864" s="87" t="s">
        <v>2365</v>
      </c>
      <c r="BB2864" s="39" t="s">
        <v>2582</v>
      </c>
      <c r="BC2864" s="84" t="s">
        <v>2359</v>
      </c>
      <c r="BJ2864" s="47" t="s">
        <v>2493</v>
      </c>
      <c r="BL2864" s="42" t="s">
        <v>2494</v>
      </c>
      <c r="BM2864" s="43" t="s">
        <v>2495</v>
      </c>
      <c r="BO2864" s="17">
        <v>65286</v>
      </c>
      <c r="BP2864" s="18" t="s">
        <v>1398</v>
      </c>
    </row>
    <row r="2865" spans="1:68" ht="15" customHeight="1" thickBot="1" x14ac:dyDescent="0.35">
      <c r="A2865" s="116">
        <v>2864</v>
      </c>
      <c r="H2865" s="121" t="s">
        <v>2589</v>
      </c>
      <c r="I2865" s="117">
        <v>8</v>
      </c>
      <c r="J2865" s="120" t="s">
        <v>2590</v>
      </c>
      <c r="K2865" s="120" t="s">
        <v>2591</v>
      </c>
      <c r="L2865" s="119" t="s">
        <v>2473</v>
      </c>
      <c r="M2865" s="119" t="s">
        <v>2592</v>
      </c>
      <c r="N2865" s="119" t="s">
        <v>2474</v>
      </c>
      <c r="O2865" s="119" t="s">
        <v>2593</v>
      </c>
      <c r="P2865" s="119" t="s">
        <v>2588</v>
      </c>
      <c r="Q2865" s="119" t="s">
        <v>2588</v>
      </c>
      <c r="R2865" s="6">
        <f t="shared" si="413"/>
        <v>2</v>
      </c>
      <c r="S2865" s="6">
        <f t="shared" si="414"/>
        <v>1</v>
      </c>
      <c r="T2865" s="7">
        <f t="shared" si="415"/>
        <v>130306</v>
      </c>
      <c r="U2865" s="122" t="str">
        <f t="shared" si="416"/>
        <v>1FD02</v>
      </c>
      <c r="V2865" s="10">
        <f t="shared" si="417"/>
        <v>253</v>
      </c>
      <c r="W2865" s="10">
        <f t="shared" si="418"/>
        <v>2</v>
      </c>
      <c r="X2865" s="11">
        <f t="shared" si="419"/>
        <v>3</v>
      </c>
      <c r="Y2865" s="11">
        <f t="shared" si="420"/>
        <v>253</v>
      </c>
      <c r="Z2865" s="12" t="str">
        <f t="shared" si="421"/>
        <v>Wind Data</v>
      </c>
      <c r="AI2865" s="17"/>
      <c r="AJ2865" s="18"/>
      <c r="AK2865" s="19"/>
      <c r="AQ2865" s="37"/>
      <c r="AR2865" s="34"/>
      <c r="AS2865" s="34"/>
      <c r="AT2865" s="34"/>
      <c r="AU2865" s="34"/>
      <c r="AV2865" s="34"/>
      <c r="AW2865" s="34"/>
      <c r="AX2865" s="223">
        <v>130306</v>
      </c>
      <c r="AY2865" s="6">
        <v>3</v>
      </c>
      <c r="AZ2865" s="6">
        <v>253</v>
      </c>
      <c r="BA2865" s="87" t="s">
        <v>2496</v>
      </c>
      <c r="BB2865" s="39" t="s">
        <v>2583</v>
      </c>
      <c r="BC2865" s="84" t="s">
        <v>2349</v>
      </c>
      <c r="BD2865" s="38" t="s">
        <v>2497</v>
      </c>
      <c r="BE2865" s="39" t="s">
        <v>2584</v>
      </c>
      <c r="BF2865" s="90" t="s">
        <v>2498</v>
      </c>
      <c r="BJ2865" s="47" t="s">
        <v>2499</v>
      </c>
      <c r="BL2865" s="42" t="s">
        <v>2500</v>
      </c>
      <c r="BM2865" s="43" t="s">
        <v>2495</v>
      </c>
      <c r="BO2865" s="17">
        <v>65287</v>
      </c>
      <c r="BP2865" s="18" t="s">
        <v>1399</v>
      </c>
    </row>
    <row r="2866" spans="1:68" ht="15" customHeight="1" thickBot="1" x14ac:dyDescent="0.35">
      <c r="A2866" s="116">
        <v>2865</v>
      </c>
      <c r="H2866" s="121" t="s">
        <v>2586</v>
      </c>
      <c r="I2866" s="117">
        <v>8</v>
      </c>
      <c r="J2866" s="120" t="s">
        <v>2471</v>
      </c>
      <c r="K2866" s="119" t="s">
        <v>2471</v>
      </c>
      <c r="L2866" s="119" t="s">
        <v>2475</v>
      </c>
      <c r="M2866" s="119" t="s">
        <v>2476</v>
      </c>
      <c r="N2866" s="119" t="s">
        <v>2477</v>
      </c>
      <c r="O2866" s="119" t="s">
        <v>2588</v>
      </c>
      <c r="P2866" s="119" t="s">
        <v>2588</v>
      </c>
      <c r="Q2866" s="119" t="s">
        <v>2588</v>
      </c>
      <c r="R2866" s="6">
        <f t="shared" si="413"/>
        <v>5</v>
      </c>
      <c r="S2866" s="6">
        <f t="shared" si="414"/>
        <v>1</v>
      </c>
      <c r="T2866" s="7">
        <f t="shared" si="415"/>
        <v>130312</v>
      </c>
      <c r="U2866" s="122" t="str">
        <f t="shared" si="416"/>
        <v>1FD08</v>
      </c>
      <c r="V2866" s="10">
        <f t="shared" si="417"/>
        <v>253</v>
      </c>
      <c r="W2866" s="10">
        <f t="shared" si="418"/>
        <v>8</v>
      </c>
      <c r="X2866" s="11">
        <f t="shared" si="419"/>
        <v>16</v>
      </c>
      <c r="Y2866" s="11">
        <f t="shared" si="420"/>
        <v>253</v>
      </c>
      <c r="Z2866" s="12" t="str">
        <f t="shared" si="421"/>
        <v>Temperature</v>
      </c>
      <c r="AI2866" s="17"/>
      <c r="AJ2866" s="18"/>
      <c r="AK2866" s="19"/>
      <c r="AL2866" s="21"/>
      <c r="AM2866" s="21"/>
      <c r="AN2866" s="21"/>
      <c r="AO2866" s="21"/>
      <c r="AP2866" s="20"/>
      <c r="AQ2866" s="22"/>
      <c r="AR2866" s="20"/>
      <c r="AS2866" s="20"/>
      <c r="AT2866" s="20"/>
      <c r="AU2866" s="20"/>
      <c r="AV2866" s="20"/>
      <c r="AW2866" s="20"/>
      <c r="AX2866" s="222">
        <v>130312</v>
      </c>
      <c r="AY2866" s="6">
        <v>16</v>
      </c>
      <c r="AZ2866" s="6">
        <v>253</v>
      </c>
      <c r="BA2866" s="87" t="s">
        <v>2365</v>
      </c>
      <c r="BB2866" s="39" t="s">
        <v>2464</v>
      </c>
      <c r="BC2866" s="84" t="s">
        <v>2359</v>
      </c>
      <c r="BJ2866" s="47" t="s">
        <v>2501</v>
      </c>
      <c r="BL2866" s="42" t="s">
        <v>2494</v>
      </c>
      <c r="BM2866" s="43" t="s">
        <v>2495</v>
      </c>
      <c r="BO2866" s="17">
        <v>65360</v>
      </c>
      <c r="BP2866" s="18" t="s">
        <v>1400</v>
      </c>
    </row>
    <row r="2867" spans="1:68" ht="15" customHeight="1" thickBot="1" x14ac:dyDescent="0.35">
      <c r="A2867" s="116">
        <v>2866</v>
      </c>
      <c r="H2867" s="121" t="s">
        <v>2589</v>
      </c>
      <c r="I2867" s="117">
        <v>8</v>
      </c>
      <c r="J2867" s="120" t="s">
        <v>2478</v>
      </c>
      <c r="K2867" s="119" t="s">
        <v>2479</v>
      </c>
      <c r="L2867" s="119" t="s">
        <v>2480</v>
      </c>
      <c r="M2867" s="119" t="s">
        <v>2481</v>
      </c>
      <c r="N2867" s="120" t="s">
        <v>2482</v>
      </c>
      <c r="O2867" s="120" t="s">
        <v>2483</v>
      </c>
      <c r="P2867" s="120" t="s">
        <v>2475</v>
      </c>
      <c r="Q2867" s="120" t="s">
        <v>2473</v>
      </c>
      <c r="R2867" s="6">
        <f t="shared" si="413"/>
        <v>2</v>
      </c>
      <c r="S2867" s="6">
        <f t="shared" si="414"/>
        <v>1</v>
      </c>
      <c r="T2867" s="7">
        <f t="shared" si="415"/>
        <v>130306</v>
      </c>
      <c r="U2867" s="122" t="str">
        <f t="shared" si="416"/>
        <v>1FD02</v>
      </c>
      <c r="V2867" s="10">
        <f t="shared" si="417"/>
        <v>253</v>
      </c>
      <c r="W2867" s="10">
        <f t="shared" si="418"/>
        <v>2</v>
      </c>
      <c r="X2867" s="11">
        <f t="shared" si="419"/>
        <v>3</v>
      </c>
      <c r="Y2867" s="11">
        <f t="shared" si="420"/>
        <v>253</v>
      </c>
      <c r="Z2867" s="12" t="str">
        <f t="shared" si="421"/>
        <v>Wind Data</v>
      </c>
      <c r="AI2867" s="17"/>
      <c r="AJ2867" s="18"/>
      <c r="AK2867" s="19"/>
      <c r="AQ2867" s="37"/>
      <c r="AR2867" s="34"/>
      <c r="AS2867" s="34"/>
      <c r="AT2867" s="34"/>
      <c r="AU2867" s="34"/>
      <c r="AV2867" s="34"/>
      <c r="AW2867" s="34"/>
      <c r="AX2867" s="223">
        <v>130306</v>
      </c>
      <c r="AY2867" s="6">
        <v>3</v>
      </c>
      <c r="AZ2867" s="6">
        <v>253</v>
      </c>
      <c r="BA2867" s="87" t="s">
        <v>2496</v>
      </c>
      <c r="BB2867" s="39" t="s">
        <v>2598</v>
      </c>
      <c r="BC2867" s="84" t="s">
        <v>2349</v>
      </c>
      <c r="BD2867" s="38" t="s">
        <v>2497</v>
      </c>
      <c r="BE2867" s="39" t="s">
        <v>2599</v>
      </c>
      <c r="BF2867" s="90" t="s">
        <v>2498</v>
      </c>
      <c r="BJ2867" s="47" t="s">
        <v>2505</v>
      </c>
      <c r="BL2867" s="42" t="s">
        <v>2500</v>
      </c>
      <c r="BM2867" s="43" t="s">
        <v>2495</v>
      </c>
      <c r="BO2867" s="17">
        <v>65361</v>
      </c>
      <c r="BP2867" s="18" t="s">
        <v>1401</v>
      </c>
    </row>
    <row r="2868" spans="1:68" ht="15" customHeight="1" thickBot="1" x14ac:dyDescent="0.35">
      <c r="A2868" s="116">
        <v>2867</v>
      </c>
      <c r="H2868" s="121" t="s">
        <v>2503</v>
      </c>
      <c r="I2868" s="117">
        <v>8</v>
      </c>
      <c r="J2868" s="119" t="s">
        <v>2471</v>
      </c>
      <c r="K2868" s="120" t="s">
        <v>2481</v>
      </c>
      <c r="L2868" s="119" t="s">
        <v>2480</v>
      </c>
      <c r="M2868" s="119" t="s">
        <v>2479</v>
      </c>
      <c r="N2868" s="119" t="s">
        <v>2478</v>
      </c>
      <c r="O2868" s="119" t="s">
        <v>2588</v>
      </c>
      <c r="P2868" s="119" t="s">
        <v>2588</v>
      </c>
      <c r="Q2868" s="119" t="s">
        <v>2588</v>
      </c>
      <c r="R2868" s="6">
        <f t="shared" si="413"/>
        <v>5</v>
      </c>
      <c r="S2868" s="6">
        <f t="shared" si="414"/>
        <v>1</v>
      </c>
      <c r="T2868" s="7">
        <f t="shared" si="415"/>
        <v>130312</v>
      </c>
      <c r="U2868" s="122" t="str">
        <f t="shared" si="416"/>
        <v>1FD08</v>
      </c>
      <c r="V2868" s="10">
        <f t="shared" si="417"/>
        <v>253</v>
      </c>
      <c r="W2868" s="10">
        <f t="shared" si="418"/>
        <v>8</v>
      </c>
      <c r="X2868" s="11">
        <f t="shared" si="419"/>
        <v>16</v>
      </c>
      <c r="Y2868" s="11">
        <f t="shared" si="420"/>
        <v>253</v>
      </c>
      <c r="Z2868" s="12" t="str">
        <f t="shared" si="421"/>
        <v>Temperature</v>
      </c>
      <c r="AI2868" s="17"/>
      <c r="AJ2868" s="18"/>
      <c r="AK2868" s="19"/>
      <c r="AL2868" s="21"/>
      <c r="AM2868" s="21"/>
      <c r="AN2868" s="21"/>
      <c r="AO2868" s="21"/>
      <c r="AP2868" s="20"/>
      <c r="AQ2868" s="22"/>
      <c r="AR2868" s="20"/>
      <c r="AS2868" s="20"/>
      <c r="AT2868" s="20"/>
      <c r="AU2868" s="20"/>
      <c r="AV2868" s="20"/>
      <c r="AW2868" s="20"/>
      <c r="AX2868" s="222">
        <v>130312</v>
      </c>
      <c r="AY2868" s="6">
        <v>16</v>
      </c>
      <c r="AZ2868" s="6">
        <v>253</v>
      </c>
      <c r="BA2868" s="87" t="s">
        <v>2365</v>
      </c>
      <c r="BB2868" s="39" t="s">
        <v>2600</v>
      </c>
      <c r="BC2868" s="84" t="s">
        <v>2359</v>
      </c>
      <c r="BJ2868" s="47" t="s">
        <v>2601</v>
      </c>
      <c r="BL2868" s="42" t="s">
        <v>2494</v>
      </c>
      <c r="BM2868" s="43" t="s">
        <v>2495</v>
      </c>
      <c r="BO2868" s="17">
        <v>65409</v>
      </c>
      <c r="BP2868" s="18" t="s">
        <v>1402</v>
      </c>
    </row>
    <row r="2869" spans="1:68" ht="15" customHeight="1" thickBot="1" x14ac:dyDescent="0.35">
      <c r="A2869" s="116">
        <v>2868</v>
      </c>
      <c r="H2869" s="121" t="s">
        <v>2503</v>
      </c>
      <c r="I2869" s="117">
        <v>8</v>
      </c>
      <c r="J2869" s="119" t="s">
        <v>2471</v>
      </c>
      <c r="K2869" s="119" t="s">
        <v>2471</v>
      </c>
      <c r="L2869" s="120" t="s">
        <v>2472</v>
      </c>
      <c r="M2869" s="120" t="s">
        <v>2594</v>
      </c>
      <c r="N2869" s="120" t="s">
        <v>2473</v>
      </c>
      <c r="O2869" s="120" t="s">
        <v>2472</v>
      </c>
      <c r="P2869" s="119" t="s">
        <v>2475</v>
      </c>
      <c r="Q2869" s="119" t="s">
        <v>2483</v>
      </c>
      <c r="R2869" s="6">
        <f t="shared" si="413"/>
        <v>5</v>
      </c>
      <c r="S2869" s="6">
        <f t="shared" si="414"/>
        <v>1</v>
      </c>
      <c r="T2869" s="7">
        <f t="shared" si="415"/>
        <v>130312</v>
      </c>
      <c r="U2869" s="122" t="str">
        <f t="shared" si="416"/>
        <v>1FD08</v>
      </c>
      <c r="V2869" s="10">
        <f t="shared" si="417"/>
        <v>253</v>
      </c>
      <c r="W2869" s="10">
        <f t="shared" si="418"/>
        <v>8</v>
      </c>
      <c r="X2869" s="11">
        <f t="shared" si="419"/>
        <v>16</v>
      </c>
      <c r="Y2869" s="11">
        <f t="shared" si="420"/>
        <v>253</v>
      </c>
      <c r="Z2869" s="12" t="str">
        <f t="shared" si="421"/>
        <v>Temperature</v>
      </c>
      <c r="AI2869" s="17"/>
      <c r="AJ2869" s="18"/>
      <c r="AK2869" s="19"/>
      <c r="AQ2869" s="34"/>
      <c r="AR2869" s="34"/>
      <c r="AS2869" s="34"/>
      <c r="AT2869" s="34"/>
      <c r="AU2869" s="34"/>
      <c r="AV2869" s="34"/>
      <c r="AW2869" s="34"/>
      <c r="AX2869" s="223">
        <v>130312</v>
      </c>
      <c r="AY2869" s="6">
        <v>16</v>
      </c>
      <c r="AZ2869" s="6">
        <v>253</v>
      </c>
      <c r="BA2869" s="87" t="s">
        <v>2365</v>
      </c>
      <c r="BB2869" s="39" t="s">
        <v>2585</v>
      </c>
      <c r="BC2869" s="84" t="s">
        <v>2359</v>
      </c>
      <c r="BJ2869" s="47" t="s">
        <v>2493</v>
      </c>
      <c r="BL2869" s="42" t="s">
        <v>2494</v>
      </c>
      <c r="BM2869" s="43" t="s">
        <v>2495</v>
      </c>
      <c r="BO2869" s="17"/>
      <c r="BP2869" s="18"/>
    </row>
    <row r="2870" spans="1:68" ht="15" customHeight="1" thickBot="1" x14ac:dyDescent="0.35">
      <c r="A2870" s="116">
        <v>2869</v>
      </c>
      <c r="H2870" s="121" t="s">
        <v>2503</v>
      </c>
      <c r="I2870" s="117">
        <v>7</v>
      </c>
      <c r="J2870" s="119" t="s">
        <v>2484</v>
      </c>
      <c r="K2870" s="119" t="s">
        <v>2594</v>
      </c>
      <c r="L2870" s="119" t="s">
        <v>2481</v>
      </c>
      <c r="M2870" s="119" t="s">
        <v>2480</v>
      </c>
      <c r="N2870" s="119" t="s">
        <v>2479</v>
      </c>
      <c r="O2870" s="119" t="s">
        <v>2504</v>
      </c>
      <c r="P2870" s="119" t="s">
        <v>2475</v>
      </c>
      <c r="Q2870" s="120" t="s">
        <v>2485</v>
      </c>
      <c r="R2870" s="6">
        <f t="shared" si="413"/>
        <v>5</v>
      </c>
      <c r="S2870" s="6">
        <f t="shared" si="414"/>
        <v>1</v>
      </c>
      <c r="T2870" s="7">
        <f t="shared" si="415"/>
        <v>130312</v>
      </c>
      <c r="U2870" s="122" t="str">
        <f t="shared" si="416"/>
        <v>1FD08</v>
      </c>
      <c r="V2870" s="10">
        <f t="shared" si="417"/>
        <v>253</v>
      </c>
      <c r="W2870" s="10">
        <f t="shared" si="418"/>
        <v>8</v>
      </c>
      <c r="X2870" s="11">
        <f t="shared" si="419"/>
        <v>16</v>
      </c>
      <c r="Y2870" s="11">
        <f t="shared" si="420"/>
        <v>253</v>
      </c>
      <c r="Z2870" s="12" t="str">
        <f t="shared" si="421"/>
        <v>Temperature</v>
      </c>
      <c r="AI2870" s="17"/>
      <c r="AJ2870" s="18"/>
      <c r="AK2870" s="19"/>
      <c r="AL2870" s="21"/>
      <c r="AM2870" s="21"/>
      <c r="AN2870" s="21"/>
      <c r="AO2870" s="21"/>
      <c r="AP2870" s="20"/>
      <c r="AQ2870" s="20"/>
      <c r="AR2870" s="20"/>
      <c r="AS2870" s="20"/>
      <c r="AT2870" s="20"/>
      <c r="AU2870" s="20"/>
      <c r="AV2870" s="20"/>
      <c r="AW2870" s="20"/>
      <c r="AX2870" s="222">
        <v>130312</v>
      </c>
      <c r="AY2870" s="6">
        <v>16</v>
      </c>
      <c r="AZ2870" s="6">
        <v>253</v>
      </c>
      <c r="BA2870" s="87" t="s">
        <v>2365</v>
      </c>
      <c r="BB2870" s="39" t="s">
        <v>2602</v>
      </c>
      <c r="BC2870" s="84" t="s">
        <v>2359</v>
      </c>
      <c r="BJ2870" s="47" t="s">
        <v>2603</v>
      </c>
      <c r="BL2870" s="42" t="s">
        <v>2494</v>
      </c>
      <c r="BM2870" s="43" t="s">
        <v>2495</v>
      </c>
      <c r="BO2870" s="17"/>
      <c r="BP2870" s="18"/>
    </row>
    <row r="2871" spans="1:68" ht="15" customHeight="1" thickBot="1" x14ac:dyDescent="0.35">
      <c r="A2871" s="116">
        <v>2870</v>
      </c>
      <c r="H2871" s="121" t="s">
        <v>2595</v>
      </c>
      <c r="I2871" s="117">
        <v>8</v>
      </c>
      <c r="J2871" s="119" t="s">
        <v>2471</v>
      </c>
      <c r="K2871" s="120" t="s">
        <v>2471</v>
      </c>
      <c r="L2871" s="120" t="s">
        <v>2472</v>
      </c>
      <c r="M2871" s="120" t="s">
        <v>2594</v>
      </c>
      <c r="N2871" s="120" t="s">
        <v>2486</v>
      </c>
      <c r="O2871" s="119" t="s">
        <v>2588</v>
      </c>
      <c r="P2871" s="119" t="s">
        <v>2588</v>
      </c>
      <c r="Q2871" s="119" t="s">
        <v>2588</v>
      </c>
      <c r="R2871" s="6">
        <f t="shared" si="413"/>
        <v>5</v>
      </c>
      <c r="S2871" s="6">
        <f t="shared" si="414"/>
        <v>1</v>
      </c>
      <c r="T2871" s="7">
        <f t="shared" si="415"/>
        <v>130312</v>
      </c>
      <c r="U2871" s="122" t="str">
        <f t="shared" si="416"/>
        <v>1FD08</v>
      </c>
      <c r="V2871" s="10">
        <f t="shared" si="417"/>
        <v>253</v>
      </c>
      <c r="W2871" s="10">
        <f t="shared" si="418"/>
        <v>8</v>
      </c>
      <c r="X2871" s="11">
        <f t="shared" si="419"/>
        <v>25</v>
      </c>
      <c r="Y2871" s="11">
        <f t="shared" si="420"/>
        <v>253</v>
      </c>
      <c r="Z2871" s="12" t="str">
        <f t="shared" si="421"/>
        <v>Temperature</v>
      </c>
      <c r="AI2871" s="17"/>
      <c r="AJ2871" s="18"/>
      <c r="AK2871" s="19"/>
      <c r="AQ2871" s="34"/>
      <c r="AR2871" s="34"/>
      <c r="AS2871" s="34"/>
      <c r="AT2871" s="34"/>
      <c r="AU2871" s="34"/>
      <c r="AV2871" s="34"/>
      <c r="AW2871" s="34"/>
      <c r="AX2871" s="223">
        <v>130312</v>
      </c>
      <c r="AY2871" s="6">
        <v>25</v>
      </c>
      <c r="AZ2871" s="6">
        <v>253</v>
      </c>
      <c r="BA2871" s="87" t="s">
        <v>2365</v>
      </c>
      <c r="BB2871" s="39" t="s">
        <v>2467</v>
      </c>
      <c r="BC2871" s="84" t="s">
        <v>2359</v>
      </c>
      <c r="BJ2871" s="47" t="s">
        <v>2493</v>
      </c>
      <c r="BL2871" s="42" t="s">
        <v>2604</v>
      </c>
      <c r="BM2871" s="43" t="s">
        <v>2495</v>
      </c>
      <c r="BO2871" s="17"/>
      <c r="BP2871" s="18"/>
    </row>
    <row r="2872" spans="1:68" ht="15" customHeight="1" thickBot="1" x14ac:dyDescent="0.35">
      <c r="A2872" s="116">
        <v>2871</v>
      </c>
      <c r="H2872" s="121" t="s">
        <v>2487</v>
      </c>
      <c r="I2872" s="117">
        <v>8</v>
      </c>
      <c r="J2872" s="119" t="s">
        <v>2488</v>
      </c>
      <c r="K2872" s="120" t="s">
        <v>2489</v>
      </c>
      <c r="L2872" s="120" t="s">
        <v>2473</v>
      </c>
      <c r="M2872" s="119" t="s">
        <v>2490</v>
      </c>
      <c r="N2872" s="119" t="s">
        <v>2491</v>
      </c>
      <c r="O2872" s="119" t="s">
        <v>2492</v>
      </c>
      <c r="P2872" s="120" t="s">
        <v>2596</v>
      </c>
      <c r="Q2872" s="119" t="s">
        <v>2597</v>
      </c>
      <c r="R2872" s="6">
        <f t="shared" si="413"/>
        <v>2</v>
      </c>
      <c r="S2872" s="6">
        <f t="shared" si="414"/>
        <v>1</v>
      </c>
      <c r="T2872" s="7">
        <f t="shared" si="415"/>
        <v>130306</v>
      </c>
      <c r="U2872" s="122" t="str">
        <f t="shared" si="416"/>
        <v>1FD02</v>
      </c>
      <c r="V2872" s="10">
        <f t="shared" si="417"/>
        <v>253</v>
      </c>
      <c r="W2872" s="10">
        <f t="shared" si="418"/>
        <v>2</v>
      </c>
      <c r="X2872" s="11">
        <f t="shared" si="419"/>
        <v>3</v>
      </c>
      <c r="Y2872" s="11">
        <f t="shared" si="420"/>
        <v>253</v>
      </c>
      <c r="Z2872" s="12" t="str">
        <f t="shared" si="421"/>
        <v>Wind Data</v>
      </c>
      <c r="AI2872" s="17"/>
      <c r="AJ2872" s="18"/>
      <c r="AK2872" s="19"/>
      <c r="AL2872" s="21"/>
      <c r="AM2872" s="21"/>
      <c r="AN2872" s="21"/>
      <c r="AO2872" s="21"/>
      <c r="AP2872" s="20"/>
      <c r="AQ2872" s="20"/>
      <c r="AR2872" s="20"/>
      <c r="AS2872" s="20"/>
      <c r="AT2872" s="20"/>
      <c r="AU2872" s="20"/>
      <c r="AV2872" s="20"/>
      <c r="AW2872" s="20"/>
      <c r="AX2872" s="222">
        <v>130306</v>
      </c>
      <c r="AY2872" s="6">
        <v>3</v>
      </c>
      <c r="AZ2872" s="6">
        <v>253</v>
      </c>
      <c r="BA2872" s="87" t="s">
        <v>2496</v>
      </c>
      <c r="BB2872" s="39" t="s">
        <v>2468</v>
      </c>
      <c r="BC2872" s="84" t="s">
        <v>2349</v>
      </c>
      <c r="BD2872" s="38" t="s">
        <v>2497</v>
      </c>
      <c r="BE2872" s="39" t="s">
        <v>2469</v>
      </c>
      <c r="BF2872" s="90" t="s">
        <v>2498</v>
      </c>
      <c r="BJ2872" s="47" t="s">
        <v>2499</v>
      </c>
      <c r="BL2872" s="42" t="s">
        <v>2500</v>
      </c>
      <c r="BM2872" s="43" t="s">
        <v>2495</v>
      </c>
      <c r="BO2872" s="17"/>
      <c r="BP2872" s="18"/>
    </row>
    <row r="2873" spans="1:68" ht="15" customHeight="1" thickBot="1" x14ac:dyDescent="0.35">
      <c r="A2873" s="116">
        <v>2872</v>
      </c>
      <c r="H2873" s="121" t="s">
        <v>2586</v>
      </c>
      <c r="I2873" s="117">
        <v>8</v>
      </c>
      <c r="J2873" s="119" t="s">
        <v>2471</v>
      </c>
      <c r="K2873" s="119" t="s">
        <v>2471</v>
      </c>
      <c r="L2873" s="120" t="s">
        <v>2472</v>
      </c>
      <c r="M2873" s="119" t="s">
        <v>2587</v>
      </c>
      <c r="N2873" s="119" t="s">
        <v>2502</v>
      </c>
      <c r="O2873" s="119" t="s">
        <v>2588</v>
      </c>
      <c r="P2873" s="119" t="s">
        <v>2588</v>
      </c>
      <c r="Q2873" s="119" t="s">
        <v>2588</v>
      </c>
      <c r="R2873" s="6">
        <f t="shared" si="413"/>
        <v>5</v>
      </c>
      <c r="S2873" s="6">
        <f t="shared" si="414"/>
        <v>1</v>
      </c>
      <c r="T2873" s="7">
        <f t="shared" si="415"/>
        <v>130312</v>
      </c>
      <c r="U2873" s="122" t="str">
        <f t="shared" si="416"/>
        <v>1FD08</v>
      </c>
      <c r="V2873" s="10">
        <f t="shared" si="417"/>
        <v>253</v>
      </c>
      <c r="W2873" s="10">
        <f t="shared" si="418"/>
        <v>8</v>
      </c>
      <c r="X2873" s="11">
        <f t="shared" si="419"/>
        <v>16</v>
      </c>
      <c r="Y2873" s="11">
        <f t="shared" si="420"/>
        <v>253</v>
      </c>
      <c r="Z2873" s="12" t="str">
        <f t="shared" si="421"/>
        <v>Temperature</v>
      </c>
      <c r="AI2873" s="17"/>
      <c r="AJ2873" s="18"/>
      <c r="AK2873" s="19"/>
      <c r="AQ2873" s="34"/>
      <c r="AR2873" s="34"/>
      <c r="AS2873" s="34"/>
      <c r="AT2873" s="34"/>
      <c r="AU2873" s="34"/>
      <c r="AV2873" s="34"/>
      <c r="AW2873" s="34"/>
      <c r="AX2873" s="223">
        <v>130312</v>
      </c>
      <c r="AY2873" s="6">
        <v>16</v>
      </c>
      <c r="AZ2873" s="6">
        <v>253</v>
      </c>
      <c r="BA2873" s="87" t="s">
        <v>2365</v>
      </c>
      <c r="BB2873" s="39" t="s">
        <v>2582</v>
      </c>
      <c r="BC2873" s="84" t="s">
        <v>2359</v>
      </c>
      <c r="BJ2873" s="47" t="s">
        <v>2493</v>
      </c>
      <c r="BL2873" s="42" t="s">
        <v>2494</v>
      </c>
      <c r="BM2873" s="43" t="s">
        <v>2495</v>
      </c>
      <c r="BO2873" s="17"/>
      <c r="BP2873" s="18"/>
    </row>
    <row r="2874" spans="1:68" ht="15" customHeight="1" thickBot="1" x14ac:dyDescent="0.35">
      <c r="A2874" s="116">
        <v>2873</v>
      </c>
      <c r="H2874" s="121" t="s">
        <v>2589</v>
      </c>
      <c r="I2874" s="117">
        <v>8</v>
      </c>
      <c r="J2874" s="120" t="s">
        <v>2590</v>
      </c>
      <c r="K2874" s="119" t="s">
        <v>2591</v>
      </c>
      <c r="L2874" s="119" t="s">
        <v>2473</v>
      </c>
      <c r="M2874" s="119" t="s">
        <v>2592</v>
      </c>
      <c r="N2874" s="119" t="s">
        <v>2474</v>
      </c>
      <c r="O2874" s="120" t="s">
        <v>2593</v>
      </c>
      <c r="P2874" s="119" t="s">
        <v>2588</v>
      </c>
      <c r="Q2874" s="119" t="s">
        <v>2588</v>
      </c>
      <c r="R2874" s="6">
        <f t="shared" si="413"/>
        <v>2</v>
      </c>
      <c r="S2874" s="6">
        <f t="shared" si="414"/>
        <v>1</v>
      </c>
      <c r="T2874" s="7">
        <f t="shared" si="415"/>
        <v>130306</v>
      </c>
      <c r="U2874" s="122" t="str">
        <f t="shared" si="416"/>
        <v>1FD02</v>
      </c>
      <c r="V2874" s="10">
        <f t="shared" si="417"/>
        <v>253</v>
      </c>
      <c r="W2874" s="10">
        <f t="shared" si="418"/>
        <v>2</v>
      </c>
      <c r="X2874" s="11">
        <f t="shared" si="419"/>
        <v>3</v>
      </c>
      <c r="Y2874" s="11">
        <f t="shared" si="420"/>
        <v>253</v>
      </c>
      <c r="Z2874" s="12" t="str">
        <f t="shared" si="421"/>
        <v>Wind Data</v>
      </c>
      <c r="AI2874" s="17"/>
      <c r="AJ2874" s="18"/>
      <c r="AK2874" s="19"/>
      <c r="AL2874" s="21"/>
      <c r="AM2874" s="21"/>
      <c r="AN2874" s="21"/>
      <c r="AO2874" s="21"/>
      <c r="AP2874" s="20"/>
      <c r="AQ2874" s="20"/>
      <c r="AR2874" s="20"/>
      <c r="AS2874" s="20"/>
      <c r="AT2874" s="20"/>
      <c r="AU2874" s="20"/>
      <c r="AV2874" s="20"/>
      <c r="AW2874" s="20"/>
      <c r="AX2874" s="222">
        <v>130306</v>
      </c>
      <c r="AY2874" s="6">
        <v>3</v>
      </c>
      <c r="AZ2874" s="6">
        <v>253</v>
      </c>
      <c r="BA2874" s="87" t="s">
        <v>2496</v>
      </c>
      <c r="BB2874" s="39" t="s">
        <v>2583</v>
      </c>
      <c r="BC2874" s="84" t="s">
        <v>2349</v>
      </c>
      <c r="BD2874" s="38" t="s">
        <v>2497</v>
      </c>
      <c r="BE2874" s="39" t="s">
        <v>2584</v>
      </c>
      <c r="BF2874" s="90" t="s">
        <v>2498</v>
      </c>
      <c r="BJ2874" s="47" t="s">
        <v>2499</v>
      </c>
      <c r="BL2874" s="42" t="s">
        <v>2500</v>
      </c>
      <c r="BM2874" s="43" t="s">
        <v>2495</v>
      </c>
      <c r="BO2874" s="17"/>
      <c r="BP2874" s="18"/>
    </row>
    <row r="2875" spans="1:68" ht="15" customHeight="1" thickBot="1" x14ac:dyDescent="0.35">
      <c r="A2875" s="116">
        <v>2874</v>
      </c>
      <c r="H2875" s="121" t="s">
        <v>2586</v>
      </c>
      <c r="I2875" s="117">
        <v>8</v>
      </c>
      <c r="J2875" s="119" t="s">
        <v>2471</v>
      </c>
      <c r="K2875" s="119" t="s">
        <v>2471</v>
      </c>
      <c r="L2875" s="119" t="s">
        <v>2475</v>
      </c>
      <c r="M2875" s="120" t="s">
        <v>2476</v>
      </c>
      <c r="N2875" s="120" t="s">
        <v>2477</v>
      </c>
      <c r="O2875" s="119" t="s">
        <v>2588</v>
      </c>
      <c r="P2875" s="119" t="s">
        <v>2588</v>
      </c>
      <c r="Q2875" s="119" t="s">
        <v>2588</v>
      </c>
      <c r="R2875" s="6">
        <f t="shared" si="413"/>
        <v>5</v>
      </c>
      <c r="S2875" s="6">
        <f t="shared" si="414"/>
        <v>1</v>
      </c>
      <c r="T2875" s="7">
        <f t="shared" si="415"/>
        <v>130312</v>
      </c>
      <c r="U2875" s="122" t="str">
        <f t="shared" si="416"/>
        <v>1FD08</v>
      </c>
      <c r="V2875" s="10">
        <f t="shared" si="417"/>
        <v>253</v>
      </c>
      <c r="W2875" s="10">
        <f t="shared" si="418"/>
        <v>8</v>
      </c>
      <c r="X2875" s="11">
        <f t="shared" si="419"/>
        <v>16</v>
      </c>
      <c r="Y2875" s="11">
        <f t="shared" si="420"/>
        <v>253</v>
      </c>
      <c r="Z2875" s="12" t="str">
        <f t="shared" si="421"/>
        <v>Temperature</v>
      </c>
      <c r="AI2875" s="17"/>
      <c r="AJ2875" s="18"/>
      <c r="AK2875" s="19"/>
      <c r="AQ2875" s="34"/>
      <c r="AR2875" s="34"/>
      <c r="AS2875" s="34"/>
      <c r="AT2875" s="34"/>
      <c r="AU2875" s="34"/>
      <c r="AV2875" s="34"/>
      <c r="AW2875" s="34"/>
      <c r="AX2875" s="223">
        <v>130312</v>
      </c>
      <c r="AY2875" s="6">
        <v>16</v>
      </c>
      <c r="AZ2875" s="6">
        <v>253</v>
      </c>
      <c r="BA2875" s="87" t="s">
        <v>2365</v>
      </c>
      <c r="BB2875" s="39" t="s">
        <v>2464</v>
      </c>
      <c r="BC2875" s="84" t="s">
        <v>2359</v>
      </c>
      <c r="BJ2875" s="47" t="s">
        <v>2501</v>
      </c>
      <c r="BL2875" s="42" t="s">
        <v>2494</v>
      </c>
      <c r="BM2875" s="43" t="s">
        <v>2495</v>
      </c>
      <c r="BO2875" s="17"/>
      <c r="BP2875" s="18"/>
    </row>
    <row r="2876" spans="1:68" ht="15" customHeight="1" thickBot="1" x14ac:dyDescent="0.35">
      <c r="A2876" s="116">
        <v>2875</v>
      </c>
      <c r="H2876" s="121" t="s">
        <v>2589</v>
      </c>
      <c r="I2876" s="117">
        <v>8</v>
      </c>
      <c r="J2876" s="119" t="s">
        <v>2478</v>
      </c>
      <c r="K2876" s="120" t="s">
        <v>2479</v>
      </c>
      <c r="L2876" s="119" t="s">
        <v>2480</v>
      </c>
      <c r="M2876" s="119" t="s">
        <v>2481</v>
      </c>
      <c r="N2876" s="120" t="s">
        <v>2482</v>
      </c>
      <c r="O2876" s="119" t="s">
        <v>2483</v>
      </c>
      <c r="P2876" s="119" t="s">
        <v>2475</v>
      </c>
      <c r="Q2876" s="119" t="s">
        <v>2473</v>
      </c>
      <c r="R2876" s="6">
        <f t="shared" si="413"/>
        <v>2</v>
      </c>
      <c r="S2876" s="6">
        <f t="shared" si="414"/>
        <v>1</v>
      </c>
      <c r="T2876" s="7">
        <f t="shared" si="415"/>
        <v>130306</v>
      </c>
      <c r="U2876" s="122" t="str">
        <f t="shared" si="416"/>
        <v>1FD02</v>
      </c>
      <c r="V2876" s="10">
        <f t="shared" si="417"/>
        <v>253</v>
      </c>
      <c r="W2876" s="10">
        <f t="shared" si="418"/>
        <v>2</v>
      </c>
      <c r="X2876" s="11">
        <f t="shared" si="419"/>
        <v>3</v>
      </c>
      <c r="Y2876" s="11">
        <f t="shared" si="420"/>
        <v>253</v>
      </c>
      <c r="Z2876" s="12" t="str">
        <f t="shared" si="421"/>
        <v>Wind Data</v>
      </c>
      <c r="AI2876" s="17"/>
      <c r="AJ2876" s="18"/>
      <c r="AK2876" s="19"/>
      <c r="AL2876" s="21"/>
      <c r="AM2876" s="21"/>
      <c r="AN2876" s="21"/>
      <c r="AO2876" s="21"/>
      <c r="AP2876" s="20"/>
      <c r="AQ2876" s="20"/>
      <c r="AR2876" s="20"/>
      <c r="AS2876" s="20"/>
      <c r="AT2876" s="20"/>
      <c r="AU2876" s="20"/>
      <c r="AV2876" s="20"/>
      <c r="AW2876" s="20"/>
      <c r="AX2876" s="222">
        <v>130306</v>
      </c>
      <c r="AY2876" s="6">
        <v>3</v>
      </c>
      <c r="AZ2876" s="6">
        <v>253</v>
      </c>
      <c r="BA2876" s="87" t="s">
        <v>2496</v>
      </c>
      <c r="BB2876" s="39" t="s">
        <v>2598</v>
      </c>
      <c r="BC2876" s="84" t="s">
        <v>2349</v>
      </c>
      <c r="BD2876" s="38" t="s">
        <v>2497</v>
      </c>
      <c r="BE2876" s="39" t="s">
        <v>2599</v>
      </c>
      <c r="BF2876" s="90" t="s">
        <v>2498</v>
      </c>
      <c r="BJ2876" s="47" t="s">
        <v>2505</v>
      </c>
      <c r="BL2876" s="42" t="s">
        <v>2500</v>
      </c>
      <c r="BM2876" s="43" t="s">
        <v>2495</v>
      </c>
      <c r="BO2876" s="17"/>
      <c r="BP2876" s="18"/>
    </row>
    <row r="2877" spans="1:68" ht="15" customHeight="1" thickBot="1" x14ac:dyDescent="0.35">
      <c r="A2877" s="116">
        <v>2876</v>
      </c>
      <c r="H2877" s="121" t="s">
        <v>2503</v>
      </c>
      <c r="I2877" s="117">
        <v>8</v>
      </c>
      <c r="J2877" s="119" t="s">
        <v>2471</v>
      </c>
      <c r="K2877" s="119" t="s">
        <v>2481</v>
      </c>
      <c r="L2877" s="119" t="s">
        <v>2480</v>
      </c>
      <c r="M2877" s="119" t="s">
        <v>2479</v>
      </c>
      <c r="N2877" s="119" t="s">
        <v>2478</v>
      </c>
      <c r="O2877" s="119" t="s">
        <v>2588</v>
      </c>
      <c r="P2877" s="119" t="s">
        <v>2588</v>
      </c>
      <c r="Q2877" s="120" t="s">
        <v>2588</v>
      </c>
      <c r="R2877" s="6">
        <f t="shared" si="413"/>
        <v>5</v>
      </c>
      <c r="S2877" s="6">
        <f t="shared" si="414"/>
        <v>1</v>
      </c>
      <c r="T2877" s="7">
        <f t="shared" si="415"/>
        <v>130312</v>
      </c>
      <c r="U2877" s="122" t="str">
        <f t="shared" si="416"/>
        <v>1FD08</v>
      </c>
      <c r="V2877" s="10">
        <f t="shared" si="417"/>
        <v>253</v>
      </c>
      <c r="W2877" s="10">
        <f t="shared" si="418"/>
        <v>8</v>
      </c>
      <c r="X2877" s="11">
        <f t="shared" si="419"/>
        <v>16</v>
      </c>
      <c r="Y2877" s="11">
        <f t="shared" si="420"/>
        <v>253</v>
      </c>
      <c r="Z2877" s="12" t="str">
        <f t="shared" si="421"/>
        <v>Temperature</v>
      </c>
      <c r="AI2877" s="17"/>
      <c r="AJ2877" s="18"/>
      <c r="AK2877" s="19"/>
      <c r="AQ2877" s="34"/>
      <c r="AR2877" s="34"/>
      <c r="AS2877" s="34"/>
      <c r="AT2877" s="34"/>
      <c r="AU2877" s="34"/>
      <c r="AV2877" s="34"/>
      <c r="AW2877" s="34"/>
      <c r="AX2877" s="223">
        <v>130312</v>
      </c>
      <c r="AY2877" s="6">
        <v>16</v>
      </c>
      <c r="AZ2877" s="6">
        <v>253</v>
      </c>
      <c r="BA2877" s="87" t="s">
        <v>2365</v>
      </c>
      <c r="BB2877" s="39" t="s">
        <v>2600</v>
      </c>
      <c r="BC2877" s="84" t="s">
        <v>2359</v>
      </c>
      <c r="BJ2877" s="47" t="s">
        <v>2601</v>
      </c>
      <c r="BL2877" s="42" t="s">
        <v>2494</v>
      </c>
      <c r="BM2877" s="43" t="s">
        <v>2495</v>
      </c>
      <c r="BO2877" s="17"/>
      <c r="BP2877" s="18"/>
    </row>
    <row r="2878" spans="1:68" ht="15" customHeight="1" thickBot="1" x14ac:dyDescent="0.35">
      <c r="A2878" s="116">
        <v>2877</v>
      </c>
      <c r="H2878" s="121" t="s">
        <v>2503</v>
      </c>
      <c r="I2878" s="117">
        <v>8</v>
      </c>
      <c r="J2878" s="119" t="s">
        <v>2471</v>
      </c>
      <c r="K2878" s="120" t="s">
        <v>2471</v>
      </c>
      <c r="L2878" s="120" t="s">
        <v>2472</v>
      </c>
      <c r="M2878" s="120" t="s">
        <v>2594</v>
      </c>
      <c r="N2878" s="120" t="s">
        <v>2473</v>
      </c>
      <c r="O2878" s="119" t="s">
        <v>2472</v>
      </c>
      <c r="P2878" s="119" t="s">
        <v>2475</v>
      </c>
      <c r="Q2878" s="119" t="s">
        <v>2483</v>
      </c>
      <c r="R2878" s="6">
        <f t="shared" si="413"/>
        <v>5</v>
      </c>
      <c r="S2878" s="6">
        <f t="shared" si="414"/>
        <v>1</v>
      </c>
      <c r="T2878" s="7">
        <f t="shared" si="415"/>
        <v>130312</v>
      </c>
      <c r="U2878" s="122" t="str">
        <f t="shared" si="416"/>
        <v>1FD08</v>
      </c>
      <c r="V2878" s="10">
        <f t="shared" si="417"/>
        <v>253</v>
      </c>
      <c r="W2878" s="10">
        <f t="shared" si="418"/>
        <v>8</v>
      </c>
      <c r="X2878" s="11">
        <f t="shared" si="419"/>
        <v>16</v>
      </c>
      <c r="Y2878" s="11">
        <f t="shared" si="420"/>
        <v>253</v>
      </c>
      <c r="Z2878" s="12" t="str">
        <f t="shared" si="421"/>
        <v>Temperature</v>
      </c>
      <c r="AI2878" s="17"/>
      <c r="AJ2878" s="18"/>
      <c r="AK2878" s="19"/>
      <c r="AL2878" s="21"/>
      <c r="AM2878" s="21"/>
      <c r="AN2878" s="21"/>
      <c r="AO2878" s="21"/>
      <c r="AP2878" s="20"/>
      <c r="AQ2878" s="20"/>
      <c r="AR2878" s="20"/>
      <c r="AS2878" s="20"/>
      <c r="AT2878" s="20"/>
      <c r="AU2878" s="20"/>
      <c r="AV2878" s="20"/>
      <c r="AW2878" s="20"/>
      <c r="AX2878" s="222">
        <v>130312</v>
      </c>
      <c r="AY2878" s="6">
        <v>16</v>
      </c>
      <c r="AZ2878" s="6">
        <v>253</v>
      </c>
      <c r="BA2878" s="87" t="s">
        <v>2365</v>
      </c>
      <c r="BB2878" s="39" t="s">
        <v>2585</v>
      </c>
      <c r="BC2878" s="84" t="s">
        <v>2359</v>
      </c>
      <c r="BJ2878" s="47" t="s">
        <v>2493</v>
      </c>
      <c r="BL2878" s="42" t="s">
        <v>2494</v>
      </c>
      <c r="BM2878" s="43" t="s">
        <v>2495</v>
      </c>
      <c r="BO2878" s="17"/>
      <c r="BP2878" s="18"/>
    </row>
    <row r="2879" spans="1:68" ht="15" customHeight="1" thickBot="1" x14ac:dyDescent="0.35">
      <c r="A2879" s="116">
        <v>2878</v>
      </c>
      <c r="H2879" s="121" t="s">
        <v>2503</v>
      </c>
      <c r="I2879" s="117">
        <v>7</v>
      </c>
      <c r="J2879" s="119" t="s">
        <v>2484</v>
      </c>
      <c r="K2879" s="119" t="s">
        <v>2594</v>
      </c>
      <c r="L2879" s="120" t="s">
        <v>2481</v>
      </c>
      <c r="M2879" s="120" t="s">
        <v>2480</v>
      </c>
      <c r="N2879" s="119" t="s">
        <v>2479</v>
      </c>
      <c r="O2879" s="119" t="s">
        <v>2504</v>
      </c>
      <c r="P2879" s="119" t="s">
        <v>2475</v>
      </c>
      <c r="Q2879" s="119" t="s">
        <v>2485</v>
      </c>
      <c r="R2879" s="6">
        <f t="shared" si="413"/>
        <v>5</v>
      </c>
      <c r="S2879" s="6">
        <f t="shared" si="414"/>
        <v>1</v>
      </c>
      <c r="T2879" s="7">
        <f t="shared" si="415"/>
        <v>130312</v>
      </c>
      <c r="U2879" s="122" t="str">
        <f t="shared" si="416"/>
        <v>1FD08</v>
      </c>
      <c r="V2879" s="10">
        <f t="shared" si="417"/>
        <v>253</v>
      </c>
      <c r="W2879" s="10">
        <f t="shared" si="418"/>
        <v>8</v>
      </c>
      <c r="X2879" s="11">
        <f t="shared" si="419"/>
        <v>16</v>
      </c>
      <c r="Y2879" s="11">
        <f t="shared" si="420"/>
        <v>253</v>
      </c>
      <c r="Z2879" s="12" t="str">
        <f t="shared" si="421"/>
        <v>Temperature</v>
      </c>
      <c r="AI2879" s="17"/>
      <c r="AJ2879" s="18"/>
      <c r="AK2879" s="19"/>
      <c r="AQ2879" s="34"/>
      <c r="AR2879" s="34"/>
      <c r="AS2879" s="34"/>
      <c r="AT2879" s="34"/>
      <c r="AU2879" s="34"/>
      <c r="AV2879" s="34"/>
      <c r="AW2879" s="34"/>
      <c r="AX2879" s="223">
        <v>130312</v>
      </c>
      <c r="AY2879" s="6">
        <v>16</v>
      </c>
      <c r="AZ2879" s="6">
        <v>253</v>
      </c>
      <c r="BA2879" s="87" t="s">
        <v>2365</v>
      </c>
      <c r="BB2879" s="39" t="s">
        <v>2602</v>
      </c>
      <c r="BC2879" s="84" t="s">
        <v>2359</v>
      </c>
      <c r="BJ2879" s="47" t="s">
        <v>2603</v>
      </c>
      <c r="BL2879" s="42" t="s">
        <v>2494</v>
      </c>
      <c r="BM2879" s="43" t="s">
        <v>2495</v>
      </c>
      <c r="BO2879" s="17"/>
      <c r="BP2879" s="18"/>
    </row>
    <row r="2880" spans="1:68" ht="15" customHeight="1" thickBot="1" x14ac:dyDescent="0.35">
      <c r="A2880" s="116">
        <v>2879</v>
      </c>
      <c r="H2880" s="121" t="s">
        <v>2595</v>
      </c>
      <c r="I2880" s="117">
        <v>8</v>
      </c>
      <c r="J2880" s="119" t="s">
        <v>2471</v>
      </c>
      <c r="K2880" s="119" t="s">
        <v>2471</v>
      </c>
      <c r="L2880" s="120" t="s">
        <v>2472</v>
      </c>
      <c r="M2880" s="119" t="s">
        <v>2594</v>
      </c>
      <c r="N2880" s="119" t="s">
        <v>2486</v>
      </c>
      <c r="O2880" s="119" t="s">
        <v>2588</v>
      </c>
      <c r="P2880" s="119" t="s">
        <v>2588</v>
      </c>
      <c r="Q2880" s="119" t="s">
        <v>2588</v>
      </c>
      <c r="R2880" s="6">
        <f t="shared" si="413"/>
        <v>5</v>
      </c>
      <c r="S2880" s="6">
        <f t="shared" si="414"/>
        <v>1</v>
      </c>
      <c r="T2880" s="7">
        <f t="shared" si="415"/>
        <v>130312</v>
      </c>
      <c r="U2880" s="122" t="str">
        <f t="shared" si="416"/>
        <v>1FD08</v>
      </c>
      <c r="V2880" s="10">
        <f t="shared" si="417"/>
        <v>253</v>
      </c>
      <c r="W2880" s="10">
        <f t="shared" si="418"/>
        <v>8</v>
      </c>
      <c r="X2880" s="11">
        <f t="shared" si="419"/>
        <v>25</v>
      </c>
      <c r="Y2880" s="11">
        <f t="shared" si="420"/>
        <v>253</v>
      </c>
      <c r="Z2880" s="12" t="str">
        <f t="shared" si="421"/>
        <v>Temperature</v>
      </c>
      <c r="AI2880" s="17"/>
      <c r="AJ2880" s="18"/>
      <c r="AK2880" s="19"/>
      <c r="AL2880" s="21"/>
      <c r="AM2880" s="21"/>
      <c r="AN2880" s="21"/>
      <c r="AO2880" s="21"/>
      <c r="AP2880" s="20"/>
      <c r="AQ2880" s="20"/>
      <c r="AR2880" s="20"/>
      <c r="AS2880" s="20"/>
      <c r="AT2880" s="20"/>
      <c r="AU2880" s="20"/>
      <c r="AV2880" s="20"/>
      <c r="AW2880" s="20"/>
      <c r="AX2880" s="222">
        <v>130312</v>
      </c>
      <c r="AY2880" s="6">
        <v>25</v>
      </c>
      <c r="AZ2880" s="6">
        <v>253</v>
      </c>
      <c r="BA2880" s="87" t="s">
        <v>2365</v>
      </c>
      <c r="BB2880" s="39" t="s">
        <v>2467</v>
      </c>
      <c r="BC2880" s="84" t="s">
        <v>2359</v>
      </c>
      <c r="BJ2880" s="47" t="s">
        <v>2493</v>
      </c>
      <c r="BL2880" s="42" t="s">
        <v>2604</v>
      </c>
      <c r="BM2880" s="43" t="s">
        <v>2495</v>
      </c>
      <c r="BO2880" s="17"/>
      <c r="BP2880" s="18"/>
    </row>
    <row r="2881" spans="1:68" ht="15" customHeight="1" thickBot="1" x14ac:dyDescent="0.35">
      <c r="A2881" s="116">
        <v>2880</v>
      </c>
      <c r="H2881" s="121" t="s">
        <v>2487</v>
      </c>
      <c r="I2881" s="117">
        <v>8</v>
      </c>
      <c r="J2881" s="119" t="s">
        <v>2488</v>
      </c>
      <c r="K2881" s="119" t="s">
        <v>2489</v>
      </c>
      <c r="L2881" s="119" t="s">
        <v>2473</v>
      </c>
      <c r="M2881" s="119" t="s">
        <v>2490</v>
      </c>
      <c r="N2881" s="119" t="s">
        <v>2491</v>
      </c>
      <c r="O2881" s="120" t="s">
        <v>2492</v>
      </c>
      <c r="P2881" s="120" t="s">
        <v>2596</v>
      </c>
      <c r="Q2881" s="120" t="s">
        <v>2597</v>
      </c>
      <c r="R2881" s="6">
        <f t="shared" si="413"/>
        <v>2</v>
      </c>
      <c r="S2881" s="6">
        <f t="shared" si="414"/>
        <v>1</v>
      </c>
      <c r="T2881" s="7">
        <f t="shared" si="415"/>
        <v>130306</v>
      </c>
      <c r="U2881" s="122" t="str">
        <f t="shared" si="416"/>
        <v>1FD02</v>
      </c>
      <c r="V2881" s="10">
        <f t="shared" si="417"/>
        <v>253</v>
      </c>
      <c r="W2881" s="10">
        <f t="shared" si="418"/>
        <v>2</v>
      </c>
      <c r="X2881" s="11">
        <f t="shared" si="419"/>
        <v>3</v>
      </c>
      <c r="Y2881" s="11">
        <f t="shared" si="420"/>
        <v>253</v>
      </c>
      <c r="Z2881" s="12" t="str">
        <f t="shared" si="421"/>
        <v>Wind Data</v>
      </c>
      <c r="AI2881" s="17"/>
      <c r="AJ2881" s="18"/>
      <c r="AK2881" s="19"/>
      <c r="AQ2881" s="34"/>
      <c r="AR2881" s="34"/>
      <c r="AS2881" s="34"/>
      <c r="AT2881" s="34"/>
      <c r="AU2881" s="34"/>
      <c r="AV2881" s="34"/>
      <c r="AW2881" s="34"/>
      <c r="AX2881" s="223">
        <v>130306</v>
      </c>
      <c r="AY2881" s="6">
        <v>3</v>
      </c>
      <c r="AZ2881" s="6">
        <v>253</v>
      </c>
      <c r="BA2881" s="87" t="s">
        <v>2496</v>
      </c>
      <c r="BB2881" s="39" t="s">
        <v>2468</v>
      </c>
      <c r="BC2881" s="84" t="s">
        <v>2349</v>
      </c>
      <c r="BD2881" s="38" t="s">
        <v>2497</v>
      </c>
      <c r="BE2881" s="39" t="s">
        <v>2469</v>
      </c>
      <c r="BF2881" s="90" t="s">
        <v>2498</v>
      </c>
      <c r="BJ2881" s="47" t="s">
        <v>2499</v>
      </c>
      <c r="BL2881" s="42" t="s">
        <v>2500</v>
      </c>
      <c r="BM2881" s="43" t="s">
        <v>2495</v>
      </c>
      <c r="BO2881" s="17"/>
      <c r="BP2881" s="18"/>
    </row>
    <row r="2882" spans="1:68" ht="15" customHeight="1" thickBot="1" x14ac:dyDescent="0.35">
      <c r="A2882" s="116">
        <v>2881</v>
      </c>
      <c r="H2882" s="121" t="s">
        <v>2586</v>
      </c>
      <c r="I2882" s="117">
        <v>8</v>
      </c>
      <c r="J2882" s="119" t="s">
        <v>2471</v>
      </c>
      <c r="K2882" s="120" t="s">
        <v>2471</v>
      </c>
      <c r="L2882" s="120" t="s">
        <v>2472</v>
      </c>
      <c r="M2882" s="120" t="s">
        <v>2587</v>
      </c>
      <c r="N2882" s="119" t="s">
        <v>2502</v>
      </c>
      <c r="O2882" s="119" t="s">
        <v>2588</v>
      </c>
      <c r="P2882" s="119" t="s">
        <v>2588</v>
      </c>
      <c r="Q2882" s="119" t="s">
        <v>2588</v>
      </c>
      <c r="R2882" s="6">
        <f t="shared" si="413"/>
        <v>5</v>
      </c>
      <c r="S2882" s="6">
        <f t="shared" si="414"/>
        <v>1</v>
      </c>
      <c r="T2882" s="7">
        <f t="shared" si="415"/>
        <v>130312</v>
      </c>
      <c r="U2882" s="122" t="str">
        <f t="shared" si="416"/>
        <v>1FD08</v>
      </c>
      <c r="V2882" s="10">
        <f t="shared" si="417"/>
        <v>253</v>
      </c>
      <c r="W2882" s="10">
        <f t="shared" si="418"/>
        <v>8</v>
      </c>
      <c r="X2882" s="11">
        <f t="shared" si="419"/>
        <v>16</v>
      </c>
      <c r="Y2882" s="11">
        <f t="shared" si="420"/>
        <v>253</v>
      </c>
      <c r="Z2882" s="12" t="str">
        <f t="shared" si="421"/>
        <v>Temperature</v>
      </c>
      <c r="AI2882" s="17"/>
      <c r="AJ2882" s="18"/>
      <c r="AK2882" s="19"/>
      <c r="AL2882" s="21"/>
      <c r="AM2882" s="21"/>
      <c r="AN2882" s="21"/>
      <c r="AO2882" s="21"/>
      <c r="AP2882" s="20"/>
      <c r="AQ2882" s="20"/>
      <c r="AR2882" s="20"/>
      <c r="AS2882" s="20"/>
      <c r="AT2882" s="20"/>
      <c r="AU2882" s="20"/>
      <c r="AV2882" s="20"/>
      <c r="AW2882" s="20"/>
      <c r="AX2882" s="222">
        <v>130312</v>
      </c>
      <c r="AY2882" s="6">
        <v>16</v>
      </c>
      <c r="AZ2882" s="6">
        <v>253</v>
      </c>
      <c r="BA2882" s="87" t="s">
        <v>2365</v>
      </c>
      <c r="BB2882" s="39" t="s">
        <v>2582</v>
      </c>
      <c r="BC2882" s="84" t="s">
        <v>2359</v>
      </c>
      <c r="BJ2882" s="47" t="s">
        <v>2493</v>
      </c>
      <c r="BL2882" s="42" t="s">
        <v>2494</v>
      </c>
      <c r="BM2882" s="43" t="s">
        <v>2495</v>
      </c>
      <c r="BO2882" s="17"/>
      <c r="BP2882" s="18"/>
    </row>
    <row r="2883" spans="1:68" ht="15" customHeight="1" thickBot="1" x14ac:dyDescent="0.35">
      <c r="A2883" s="116">
        <v>2882</v>
      </c>
      <c r="H2883" s="121" t="s">
        <v>2589</v>
      </c>
      <c r="I2883" s="117">
        <v>8</v>
      </c>
      <c r="J2883" s="119" t="s">
        <v>2590</v>
      </c>
      <c r="K2883" s="120" t="s">
        <v>2591</v>
      </c>
      <c r="L2883" s="119" t="s">
        <v>2473</v>
      </c>
      <c r="M2883" s="119" t="s">
        <v>2592</v>
      </c>
      <c r="N2883" s="119" t="s">
        <v>2474</v>
      </c>
      <c r="O2883" s="119" t="s">
        <v>2593</v>
      </c>
      <c r="P2883" s="119" t="s">
        <v>2588</v>
      </c>
      <c r="Q2883" s="119" t="s">
        <v>2588</v>
      </c>
      <c r="R2883" s="6">
        <f t="shared" si="413"/>
        <v>2</v>
      </c>
      <c r="S2883" s="6">
        <f t="shared" si="414"/>
        <v>1</v>
      </c>
      <c r="T2883" s="7">
        <f t="shared" si="415"/>
        <v>130306</v>
      </c>
      <c r="U2883" s="122" t="str">
        <f t="shared" si="416"/>
        <v>1FD02</v>
      </c>
      <c r="V2883" s="10">
        <f t="shared" si="417"/>
        <v>253</v>
      </c>
      <c r="W2883" s="10">
        <f t="shared" si="418"/>
        <v>2</v>
      </c>
      <c r="X2883" s="11">
        <f t="shared" si="419"/>
        <v>3</v>
      </c>
      <c r="Y2883" s="11">
        <f t="shared" si="420"/>
        <v>253</v>
      </c>
      <c r="Z2883" s="12" t="str">
        <f t="shared" si="421"/>
        <v>Wind Data</v>
      </c>
      <c r="AI2883" s="17"/>
      <c r="AJ2883" s="18"/>
      <c r="AK2883" s="19"/>
      <c r="AQ2883" s="34"/>
      <c r="AR2883" s="34"/>
      <c r="AS2883" s="34"/>
      <c r="AT2883" s="34"/>
      <c r="AU2883" s="34"/>
      <c r="AV2883" s="34"/>
      <c r="AW2883" s="34"/>
      <c r="AX2883" s="223">
        <v>130306</v>
      </c>
      <c r="AY2883" s="6">
        <v>3</v>
      </c>
      <c r="AZ2883" s="6">
        <v>253</v>
      </c>
      <c r="BA2883" s="87" t="s">
        <v>2496</v>
      </c>
      <c r="BB2883" s="39" t="s">
        <v>2583</v>
      </c>
      <c r="BC2883" s="84" t="s">
        <v>2349</v>
      </c>
      <c r="BD2883" s="38" t="s">
        <v>2497</v>
      </c>
      <c r="BE2883" s="39" t="s">
        <v>2584</v>
      </c>
      <c r="BF2883" s="90" t="s">
        <v>2498</v>
      </c>
      <c r="BJ2883" s="47" t="s">
        <v>2499</v>
      </c>
      <c r="BL2883" s="42" t="s">
        <v>2500</v>
      </c>
      <c r="BM2883" s="43" t="s">
        <v>2495</v>
      </c>
      <c r="BO2883" s="17"/>
      <c r="BP2883" s="18"/>
    </row>
    <row r="2884" spans="1:68" ht="15" customHeight="1" thickBot="1" x14ac:dyDescent="0.35">
      <c r="A2884" s="116">
        <v>2883</v>
      </c>
      <c r="H2884" s="121" t="s">
        <v>2586</v>
      </c>
      <c r="I2884" s="117">
        <v>8</v>
      </c>
      <c r="J2884" s="119" t="s">
        <v>2471</v>
      </c>
      <c r="K2884" s="119" t="s">
        <v>2471</v>
      </c>
      <c r="L2884" s="119" t="s">
        <v>2475</v>
      </c>
      <c r="M2884" s="119" t="s">
        <v>2476</v>
      </c>
      <c r="N2884" s="119" t="s">
        <v>2477</v>
      </c>
      <c r="O2884" s="120" t="s">
        <v>2588</v>
      </c>
      <c r="P2884" s="120" t="s">
        <v>2588</v>
      </c>
      <c r="Q2884" s="120" t="s">
        <v>2588</v>
      </c>
      <c r="R2884" s="6">
        <f t="shared" si="413"/>
        <v>5</v>
      </c>
      <c r="S2884" s="6">
        <f t="shared" si="414"/>
        <v>1</v>
      </c>
      <c r="T2884" s="7">
        <f t="shared" si="415"/>
        <v>130312</v>
      </c>
      <c r="U2884" s="122" t="str">
        <f t="shared" si="416"/>
        <v>1FD08</v>
      </c>
      <c r="V2884" s="10">
        <f t="shared" si="417"/>
        <v>253</v>
      </c>
      <c r="W2884" s="10">
        <f t="shared" si="418"/>
        <v>8</v>
      </c>
      <c r="X2884" s="11">
        <f t="shared" si="419"/>
        <v>16</v>
      </c>
      <c r="Y2884" s="11">
        <f t="shared" si="420"/>
        <v>253</v>
      </c>
      <c r="Z2884" s="12" t="str">
        <f t="shared" si="421"/>
        <v>Temperature</v>
      </c>
      <c r="AI2884" s="17"/>
      <c r="AJ2884" s="18"/>
      <c r="AK2884" s="19"/>
      <c r="AL2884" s="21"/>
      <c r="AM2884" s="21"/>
      <c r="AN2884" s="21"/>
      <c r="AO2884" s="21"/>
      <c r="AP2884" s="20"/>
      <c r="AQ2884" s="20"/>
      <c r="AR2884" s="20"/>
      <c r="AS2884" s="20"/>
      <c r="AT2884" s="20"/>
      <c r="AU2884" s="20"/>
      <c r="AV2884" s="20"/>
      <c r="AW2884" s="20"/>
      <c r="AX2884" s="222">
        <v>130312</v>
      </c>
      <c r="AY2884" s="6">
        <v>16</v>
      </c>
      <c r="AZ2884" s="6">
        <v>253</v>
      </c>
      <c r="BA2884" s="87" t="s">
        <v>2365</v>
      </c>
      <c r="BB2884" s="39" t="s">
        <v>2464</v>
      </c>
      <c r="BC2884" s="84" t="s">
        <v>2359</v>
      </c>
      <c r="BJ2884" s="47" t="s">
        <v>2501</v>
      </c>
      <c r="BL2884" s="42" t="s">
        <v>2494</v>
      </c>
      <c r="BM2884" s="43" t="s">
        <v>2495</v>
      </c>
      <c r="BO2884" s="17"/>
      <c r="BP2884" s="18"/>
    </row>
    <row r="2885" spans="1:68" ht="15" customHeight="1" thickBot="1" x14ac:dyDescent="0.35">
      <c r="A2885" s="116">
        <v>2884</v>
      </c>
      <c r="H2885" s="121" t="s">
        <v>2589</v>
      </c>
      <c r="I2885" s="117">
        <v>8</v>
      </c>
      <c r="J2885" s="119" t="s">
        <v>2478</v>
      </c>
      <c r="K2885" s="120" t="s">
        <v>2479</v>
      </c>
      <c r="L2885" s="120" t="s">
        <v>2480</v>
      </c>
      <c r="M2885" s="120" t="s">
        <v>2481</v>
      </c>
      <c r="N2885" s="119" t="s">
        <v>2482</v>
      </c>
      <c r="O2885" s="119" t="s">
        <v>2483</v>
      </c>
      <c r="P2885" s="120" t="s">
        <v>2475</v>
      </c>
      <c r="Q2885" s="119" t="s">
        <v>2473</v>
      </c>
      <c r="R2885" s="6">
        <f t="shared" si="413"/>
        <v>2</v>
      </c>
      <c r="S2885" s="6">
        <f t="shared" si="414"/>
        <v>1</v>
      </c>
      <c r="T2885" s="7">
        <f t="shared" si="415"/>
        <v>130306</v>
      </c>
      <c r="U2885" s="122" t="str">
        <f t="shared" si="416"/>
        <v>1FD02</v>
      </c>
      <c r="V2885" s="10">
        <f t="shared" si="417"/>
        <v>253</v>
      </c>
      <c r="W2885" s="10">
        <f t="shared" si="418"/>
        <v>2</v>
      </c>
      <c r="X2885" s="11">
        <f t="shared" si="419"/>
        <v>3</v>
      </c>
      <c r="Y2885" s="11">
        <f t="shared" si="420"/>
        <v>253</v>
      </c>
      <c r="Z2885" s="12" t="str">
        <f t="shared" si="421"/>
        <v>Wind Data</v>
      </c>
      <c r="AI2885" s="17"/>
      <c r="AJ2885" s="18"/>
      <c r="AK2885" s="19"/>
      <c r="AQ2885" s="34"/>
      <c r="AR2885" s="34"/>
      <c r="AS2885" s="34"/>
      <c r="AT2885" s="34"/>
      <c r="AU2885" s="34"/>
      <c r="AV2885" s="34"/>
      <c r="AW2885" s="34"/>
      <c r="AX2885" s="223">
        <v>130306</v>
      </c>
      <c r="AY2885" s="6">
        <v>3</v>
      </c>
      <c r="AZ2885" s="6">
        <v>253</v>
      </c>
      <c r="BA2885" s="87" t="s">
        <v>2496</v>
      </c>
      <c r="BB2885" s="39" t="s">
        <v>2598</v>
      </c>
      <c r="BC2885" s="84" t="s">
        <v>2349</v>
      </c>
      <c r="BD2885" s="38" t="s">
        <v>2497</v>
      </c>
      <c r="BE2885" s="39" t="s">
        <v>2599</v>
      </c>
      <c r="BF2885" s="90" t="s">
        <v>2498</v>
      </c>
      <c r="BJ2885" s="47" t="s">
        <v>2505</v>
      </c>
      <c r="BL2885" s="42" t="s">
        <v>2500</v>
      </c>
      <c r="BM2885" s="43" t="s">
        <v>2495</v>
      </c>
      <c r="BO2885" s="17"/>
      <c r="BP2885" s="18"/>
    </row>
    <row r="2886" spans="1:68" ht="15" customHeight="1" thickBot="1" x14ac:dyDescent="0.35">
      <c r="A2886" s="116">
        <v>2885</v>
      </c>
      <c r="H2886" s="121" t="s">
        <v>2503</v>
      </c>
      <c r="I2886" s="117">
        <v>8</v>
      </c>
      <c r="J2886" s="119" t="s">
        <v>2471</v>
      </c>
      <c r="K2886" s="120" t="s">
        <v>2481</v>
      </c>
      <c r="L2886" s="119" t="s">
        <v>2480</v>
      </c>
      <c r="M2886" s="119" t="s">
        <v>2479</v>
      </c>
      <c r="N2886" s="119" t="s">
        <v>2478</v>
      </c>
      <c r="O2886" s="119" t="s">
        <v>2588</v>
      </c>
      <c r="P2886" s="119" t="s">
        <v>2588</v>
      </c>
      <c r="Q2886" s="119" t="s">
        <v>2588</v>
      </c>
      <c r="R2886" s="6">
        <f t="shared" si="413"/>
        <v>5</v>
      </c>
      <c r="S2886" s="6">
        <f t="shared" si="414"/>
        <v>1</v>
      </c>
      <c r="T2886" s="7">
        <f t="shared" si="415"/>
        <v>130312</v>
      </c>
      <c r="U2886" s="122" t="str">
        <f t="shared" si="416"/>
        <v>1FD08</v>
      </c>
      <c r="V2886" s="10">
        <f t="shared" si="417"/>
        <v>253</v>
      </c>
      <c r="W2886" s="10">
        <f t="shared" si="418"/>
        <v>8</v>
      </c>
      <c r="X2886" s="11">
        <f t="shared" si="419"/>
        <v>16</v>
      </c>
      <c r="Y2886" s="11">
        <f t="shared" si="420"/>
        <v>253</v>
      </c>
      <c r="Z2886" s="12" t="str">
        <f t="shared" si="421"/>
        <v>Temperature</v>
      </c>
      <c r="AI2886" s="17"/>
      <c r="AJ2886" s="18"/>
      <c r="AK2886" s="19"/>
      <c r="AL2886" s="21"/>
      <c r="AM2886" s="21"/>
      <c r="AN2886" s="21"/>
      <c r="AO2886" s="21"/>
      <c r="AP2886" s="20"/>
      <c r="AQ2886" s="20"/>
      <c r="AR2886" s="20"/>
      <c r="AS2886" s="20"/>
      <c r="AT2886" s="20"/>
      <c r="AU2886" s="20"/>
      <c r="AV2886" s="20"/>
      <c r="AW2886" s="20"/>
      <c r="AX2886" s="222">
        <v>130312</v>
      </c>
      <c r="AY2886" s="6">
        <v>16</v>
      </c>
      <c r="AZ2886" s="6">
        <v>253</v>
      </c>
      <c r="BA2886" s="87" t="s">
        <v>2365</v>
      </c>
      <c r="BB2886" s="39" t="s">
        <v>2600</v>
      </c>
      <c r="BC2886" s="84" t="s">
        <v>2359</v>
      </c>
      <c r="BJ2886" s="47" t="s">
        <v>2601</v>
      </c>
      <c r="BL2886" s="42" t="s">
        <v>2494</v>
      </c>
      <c r="BM2886" s="43" t="s">
        <v>2495</v>
      </c>
      <c r="BO2886" s="17"/>
      <c r="BP2886" s="18"/>
    </row>
    <row r="2887" spans="1:68" ht="15" customHeight="1" thickBot="1" x14ac:dyDescent="0.35">
      <c r="A2887" s="116">
        <v>2886</v>
      </c>
      <c r="H2887" s="121" t="s">
        <v>2503</v>
      </c>
      <c r="I2887" s="117">
        <v>8</v>
      </c>
      <c r="J2887" s="119" t="s">
        <v>2471</v>
      </c>
      <c r="K2887" s="119" t="s">
        <v>2471</v>
      </c>
      <c r="L2887" s="120" t="s">
        <v>2472</v>
      </c>
      <c r="M2887" s="119" t="s">
        <v>2594</v>
      </c>
      <c r="N2887" s="119" t="s">
        <v>2473</v>
      </c>
      <c r="O2887" s="119" t="s">
        <v>2472</v>
      </c>
      <c r="P2887" s="119" t="s">
        <v>2475</v>
      </c>
      <c r="Q2887" s="119" t="s">
        <v>2483</v>
      </c>
      <c r="R2887" s="6">
        <f t="shared" si="413"/>
        <v>5</v>
      </c>
      <c r="S2887" s="6">
        <f t="shared" si="414"/>
        <v>1</v>
      </c>
      <c r="T2887" s="7">
        <f t="shared" si="415"/>
        <v>130312</v>
      </c>
      <c r="U2887" s="122" t="str">
        <f t="shared" si="416"/>
        <v>1FD08</v>
      </c>
      <c r="V2887" s="10">
        <f t="shared" si="417"/>
        <v>253</v>
      </c>
      <c r="W2887" s="10">
        <f t="shared" si="418"/>
        <v>8</v>
      </c>
      <c r="X2887" s="11">
        <f t="shared" si="419"/>
        <v>16</v>
      </c>
      <c r="Y2887" s="11">
        <f t="shared" si="420"/>
        <v>253</v>
      </c>
      <c r="Z2887" s="12" t="str">
        <f t="shared" si="421"/>
        <v>Temperature</v>
      </c>
      <c r="AI2887" s="17"/>
      <c r="AJ2887" s="18"/>
      <c r="AK2887" s="19"/>
      <c r="AQ2887" s="34"/>
      <c r="AR2887" s="34"/>
      <c r="AS2887" s="34"/>
      <c r="AT2887" s="34"/>
      <c r="AU2887" s="34"/>
      <c r="AV2887" s="34"/>
      <c r="AW2887" s="34"/>
      <c r="AX2887" s="223">
        <v>130312</v>
      </c>
      <c r="AY2887" s="6">
        <v>16</v>
      </c>
      <c r="AZ2887" s="6">
        <v>253</v>
      </c>
      <c r="BA2887" s="87" t="s">
        <v>2365</v>
      </c>
      <c r="BB2887" s="39" t="s">
        <v>2585</v>
      </c>
      <c r="BC2887" s="84" t="s">
        <v>2359</v>
      </c>
      <c r="BJ2887" s="47" t="s">
        <v>2493</v>
      </c>
      <c r="BL2887" s="42" t="s">
        <v>2494</v>
      </c>
      <c r="BM2887" s="43" t="s">
        <v>2495</v>
      </c>
      <c r="BO2887" s="17"/>
      <c r="BP2887" s="18"/>
    </row>
    <row r="2888" spans="1:68" ht="15" customHeight="1" thickBot="1" x14ac:dyDescent="0.35">
      <c r="A2888" s="116">
        <v>2887</v>
      </c>
      <c r="H2888" s="121" t="s">
        <v>2503</v>
      </c>
      <c r="I2888" s="117">
        <v>7</v>
      </c>
      <c r="J2888" s="120" t="s">
        <v>2484</v>
      </c>
      <c r="K2888" s="119" t="s">
        <v>2594</v>
      </c>
      <c r="L2888" s="119" t="s">
        <v>2481</v>
      </c>
      <c r="M2888" s="119" t="s">
        <v>2480</v>
      </c>
      <c r="N2888" s="119" t="s">
        <v>2479</v>
      </c>
      <c r="O2888" s="120" t="s">
        <v>2504</v>
      </c>
      <c r="P2888" s="119" t="s">
        <v>2475</v>
      </c>
      <c r="Q2888" s="119" t="s">
        <v>2485</v>
      </c>
      <c r="R2888" s="6">
        <f t="shared" si="413"/>
        <v>5</v>
      </c>
      <c r="S2888" s="6">
        <f t="shared" si="414"/>
        <v>1</v>
      </c>
      <c r="T2888" s="7">
        <f t="shared" si="415"/>
        <v>130312</v>
      </c>
      <c r="U2888" s="122" t="str">
        <f t="shared" si="416"/>
        <v>1FD08</v>
      </c>
      <c r="V2888" s="10">
        <f t="shared" si="417"/>
        <v>253</v>
      </c>
      <c r="W2888" s="10">
        <f t="shared" si="418"/>
        <v>8</v>
      </c>
      <c r="X2888" s="11">
        <f t="shared" si="419"/>
        <v>16</v>
      </c>
      <c r="Y2888" s="11">
        <f t="shared" si="420"/>
        <v>253</v>
      </c>
      <c r="Z2888" s="12" t="str">
        <f t="shared" si="421"/>
        <v>Temperature</v>
      </c>
      <c r="AI2888" s="17"/>
      <c r="AJ2888" s="18"/>
      <c r="AK2888" s="19"/>
      <c r="AL2888" s="21"/>
      <c r="AM2888" s="21"/>
      <c r="AN2888" s="21"/>
      <c r="AO2888" s="21"/>
      <c r="AP2888" s="20"/>
      <c r="AQ2888" s="20"/>
      <c r="AR2888" s="20"/>
      <c r="AS2888" s="20"/>
      <c r="AT2888" s="20"/>
      <c r="AU2888" s="20"/>
      <c r="AV2888" s="20"/>
      <c r="AW2888" s="20"/>
      <c r="AX2888" s="222">
        <v>130312</v>
      </c>
      <c r="AY2888" s="6">
        <v>16</v>
      </c>
      <c r="AZ2888" s="6">
        <v>253</v>
      </c>
      <c r="BA2888" s="87" t="s">
        <v>2365</v>
      </c>
      <c r="BB2888" s="39" t="s">
        <v>2602</v>
      </c>
      <c r="BC2888" s="84" t="s">
        <v>2359</v>
      </c>
      <c r="BJ2888" s="47" t="s">
        <v>2603</v>
      </c>
      <c r="BL2888" s="42" t="s">
        <v>2494</v>
      </c>
      <c r="BM2888" s="43" t="s">
        <v>2495</v>
      </c>
      <c r="BO2888" s="17"/>
      <c r="BP2888" s="18"/>
    </row>
    <row r="2889" spans="1:68" ht="15" customHeight="1" thickBot="1" x14ac:dyDescent="0.35">
      <c r="A2889" s="116">
        <v>2888</v>
      </c>
      <c r="H2889" s="121" t="s">
        <v>2595</v>
      </c>
      <c r="I2889" s="117">
        <v>8</v>
      </c>
      <c r="J2889" s="119" t="s">
        <v>2471</v>
      </c>
      <c r="K2889" s="119" t="s">
        <v>2471</v>
      </c>
      <c r="L2889" s="119" t="s">
        <v>2472</v>
      </c>
      <c r="M2889" s="120" t="s">
        <v>2594</v>
      </c>
      <c r="N2889" s="120" t="s">
        <v>2486</v>
      </c>
      <c r="O2889" s="119" t="s">
        <v>2588</v>
      </c>
      <c r="P2889" s="119" t="s">
        <v>2588</v>
      </c>
      <c r="Q2889" s="119" t="s">
        <v>2588</v>
      </c>
      <c r="R2889" s="6">
        <f t="shared" si="413"/>
        <v>5</v>
      </c>
      <c r="S2889" s="6">
        <f t="shared" si="414"/>
        <v>1</v>
      </c>
      <c r="T2889" s="7">
        <f t="shared" si="415"/>
        <v>130312</v>
      </c>
      <c r="U2889" s="122" t="str">
        <f t="shared" si="416"/>
        <v>1FD08</v>
      </c>
      <c r="V2889" s="10">
        <f t="shared" si="417"/>
        <v>253</v>
      </c>
      <c r="W2889" s="10">
        <f t="shared" si="418"/>
        <v>8</v>
      </c>
      <c r="X2889" s="11">
        <f t="shared" si="419"/>
        <v>25</v>
      </c>
      <c r="Y2889" s="11">
        <f t="shared" si="420"/>
        <v>253</v>
      </c>
      <c r="Z2889" s="12" t="str">
        <f t="shared" si="421"/>
        <v>Temperature</v>
      </c>
      <c r="AI2889" s="17"/>
      <c r="AJ2889" s="18"/>
      <c r="AK2889" s="19"/>
      <c r="AQ2889" s="34"/>
      <c r="AR2889" s="34"/>
      <c r="AS2889" s="34"/>
      <c r="AT2889" s="34"/>
      <c r="AU2889" s="34"/>
      <c r="AV2889" s="34"/>
      <c r="AW2889" s="34"/>
      <c r="AX2889" s="223">
        <v>130312</v>
      </c>
      <c r="AY2889" s="6">
        <v>25</v>
      </c>
      <c r="AZ2889" s="6">
        <v>253</v>
      </c>
      <c r="BA2889" s="87" t="s">
        <v>2365</v>
      </c>
      <c r="BB2889" s="39" t="s">
        <v>2467</v>
      </c>
      <c r="BC2889" s="84" t="s">
        <v>2359</v>
      </c>
      <c r="BJ2889" s="47" t="s">
        <v>2493</v>
      </c>
      <c r="BL2889" s="42" t="s">
        <v>2604</v>
      </c>
      <c r="BM2889" s="43" t="s">
        <v>2495</v>
      </c>
      <c r="BO2889" s="17"/>
      <c r="BP2889" s="18"/>
    </row>
    <row r="2890" spans="1:68" ht="15" customHeight="1" x14ac:dyDescent="0.3">
      <c r="A2890" s="116">
        <v>2889</v>
      </c>
      <c r="H2890" s="121" t="s">
        <v>2487</v>
      </c>
      <c r="I2890" s="117">
        <v>8</v>
      </c>
      <c r="J2890" s="119" t="s">
        <v>2488</v>
      </c>
      <c r="K2890" s="120" t="s">
        <v>2489</v>
      </c>
      <c r="L2890" s="119" t="s">
        <v>2473</v>
      </c>
      <c r="M2890" s="119" t="s">
        <v>2490</v>
      </c>
      <c r="N2890" s="120" t="s">
        <v>2491</v>
      </c>
      <c r="O2890" s="119" t="s">
        <v>2492</v>
      </c>
      <c r="P2890" s="119" t="s">
        <v>2596</v>
      </c>
      <c r="Q2890" s="119" t="s">
        <v>2597</v>
      </c>
      <c r="R2890" s="6">
        <f t="shared" si="413"/>
        <v>2</v>
      </c>
      <c r="S2890" s="6">
        <f t="shared" si="414"/>
        <v>1</v>
      </c>
      <c r="T2890" s="7">
        <f t="shared" si="415"/>
        <v>130306</v>
      </c>
      <c r="U2890" s="122" t="str">
        <f t="shared" si="416"/>
        <v>1FD02</v>
      </c>
      <c r="V2890" s="10">
        <f t="shared" si="417"/>
        <v>253</v>
      </c>
      <c r="W2890" s="10">
        <f t="shared" si="418"/>
        <v>2</v>
      </c>
      <c r="X2890" s="11">
        <f t="shared" si="419"/>
        <v>3</v>
      </c>
      <c r="Y2890" s="11">
        <f t="shared" si="420"/>
        <v>253</v>
      </c>
      <c r="Z2890" s="12" t="str">
        <f t="shared" si="421"/>
        <v>Wind Data</v>
      </c>
      <c r="AI2890" s="17"/>
      <c r="AJ2890" s="18"/>
      <c r="AK2890" s="19"/>
      <c r="AL2890" s="21"/>
      <c r="AM2890" s="21"/>
      <c r="AN2890" s="21"/>
      <c r="AO2890" s="21"/>
      <c r="AP2890" s="20"/>
      <c r="AQ2890" s="20"/>
      <c r="AR2890" s="20"/>
      <c r="AS2890" s="20"/>
      <c r="AT2890" s="20"/>
      <c r="AU2890" s="20"/>
      <c r="AV2890" s="20"/>
      <c r="AW2890" s="20"/>
      <c r="AX2890" s="222">
        <v>130306</v>
      </c>
      <c r="AY2890" s="6">
        <v>3</v>
      </c>
      <c r="AZ2890" s="6">
        <v>253</v>
      </c>
      <c r="BA2890" s="87" t="s">
        <v>2496</v>
      </c>
      <c r="BB2890" s="39" t="s">
        <v>2468</v>
      </c>
      <c r="BC2890" s="84" t="s">
        <v>2349</v>
      </c>
      <c r="BD2890" s="38" t="s">
        <v>2497</v>
      </c>
      <c r="BE2890" s="39" t="s">
        <v>2469</v>
      </c>
      <c r="BF2890" s="90" t="s">
        <v>2498</v>
      </c>
      <c r="BJ2890" s="47" t="s">
        <v>2499</v>
      </c>
      <c r="BL2890" s="42" t="s">
        <v>2500</v>
      </c>
      <c r="BM2890" s="43" t="s">
        <v>2495</v>
      </c>
      <c r="BO2890" s="17"/>
      <c r="BP2890" s="18"/>
    </row>
    <row r="2891" spans="1:68" ht="15" customHeight="1" x14ac:dyDescent="0.3">
      <c r="A2891" s="116">
        <v>2890</v>
      </c>
      <c r="H2891" s="121" t="s">
        <v>2586</v>
      </c>
      <c r="I2891" s="117">
        <v>8</v>
      </c>
      <c r="J2891" s="119" t="s">
        <v>2471</v>
      </c>
      <c r="K2891" s="119" t="s">
        <v>2471</v>
      </c>
      <c r="L2891" s="119" t="s">
        <v>2472</v>
      </c>
      <c r="M2891" s="119" t="s">
        <v>2587</v>
      </c>
      <c r="N2891" s="120" t="s">
        <v>2502</v>
      </c>
      <c r="O2891" s="120" t="s">
        <v>2588</v>
      </c>
      <c r="P2891" s="120" t="s">
        <v>2588</v>
      </c>
      <c r="Q2891" s="120" t="s">
        <v>2588</v>
      </c>
      <c r="R2891" s="6">
        <f t="shared" si="413"/>
        <v>5</v>
      </c>
      <c r="S2891" s="6">
        <f t="shared" si="414"/>
        <v>1</v>
      </c>
      <c r="T2891" s="7">
        <f t="shared" si="415"/>
        <v>130312</v>
      </c>
      <c r="U2891" s="122" t="str">
        <f t="shared" si="416"/>
        <v>1FD08</v>
      </c>
      <c r="V2891" s="10">
        <f t="shared" si="417"/>
        <v>253</v>
      </c>
      <c r="W2891" s="10">
        <f t="shared" si="418"/>
        <v>8</v>
      </c>
      <c r="X2891" s="11">
        <f t="shared" si="419"/>
        <v>16</v>
      </c>
      <c r="Y2891" s="11">
        <f t="shared" si="420"/>
        <v>253</v>
      </c>
      <c r="Z2891" s="12" t="str">
        <f t="shared" si="421"/>
        <v>Temperature</v>
      </c>
      <c r="AI2891" s="111"/>
      <c r="AJ2891" s="19"/>
      <c r="AK2891" s="19"/>
      <c r="AQ2891" s="34"/>
      <c r="AR2891" s="34"/>
      <c r="AS2891" s="34"/>
      <c r="AT2891" s="34"/>
      <c r="AU2891" s="34"/>
      <c r="AV2891" s="34"/>
      <c r="AW2891" s="34"/>
      <c r="AX2891" s="223">
        <v>130312</v>
      </c>
      <c r="AY2891" s="6">
        <v>16</v>
      </c>
      <c r="AZ2891" s="6">
        <v>253</v>
      </c>
      <c r="BA2891" s="87" t="s">
        <v>2365</v>
      </c>
      <c r="BB2891" s="39" t="s">
        <v>2582</v>
      </c>
      <c r="BC2891" s="84" t="s">
        <v>2359</v>
      </c>
      <c r="BJ2891" s="47" t="s">
        <v>2493</v>
      </c>
      <c r="BL2891" s="42" t="s">
        <v>2494</v>
      </c>
      <c r="BM2891" s="43" t="s">
        <v>2495</v>
      </c>
      <c r="BO2891" s="111"/>
      <c r="BP2891" s="19"/>
    </row>
    <row r="2892" spans="1:68" ht="15" customHeight="1" x14ac:dyDescent="0.3">
      <c r="A2892" s="116">
        <v>2891</v>
      </c>
      <c r="H2892" s="121" t="s">
        <v>2589</v>
      </c>
      <c r="I2892" s="117">
        <v>8</v>
      </c>
      <c r="J2892" s="119" t="s">
        <v>2590</v>
      </c>
      <c r="K2892" s="119" t="s">
        <v>2591</v>
      </c>
      <c r="L2892" s="120" t="s">
        <v>2473</v>
      </c>
      <c r="M2892" s="119" t="s">
        <v>2592</v>
      </c>
      <c r="N2892" s="119" t="s">
        <v>2474</v>
      </c>
      <c r="O2892" s="119" t="s">
        <v>2593</v>
      </c>
      <c r="P2892" s="119" t="s">
        <v>2588</v>
      </c>
      <c r="Q2892" s="119" t="s">
        <v>2588</v>
      </c>
      <c r="R2892" s="6">
        <f t="shared" si="413"/>
        <v>2</v>
      </c>
      <c r="S2892" s="6">
        <f t="shared" si="414"/>
        <v>1</v>
      </c>
      <c r="T2892" s="7">
        <f t="shared" si="415"/>
        <v>130306</v>
      </c>
      <c r="U2892" s="122" t="str">
        <f t="shared" si="416"/>
        <v>1FD02</v>
      </c>
      <c r="V2892" s="10">
        <f t="shared" si="417"/>
        <v>253</v>
      </c>
      <c r="W2892" s="10">
        <f t="shared" si="418"/>
        <v>2</v>
      </c>
      <c r="X2892" s="11">
        <f t="shared" si="419"/>
        <v>3</v>
      </c>
      <c r="Y2892" s="11">
        <f t="shared" si="420"/>
        <v>253</v>
      </c>
      <c r="Z2892" s="12" t="str">
        <f t="shared" si="421"/>
        <v>Wind Data</v>
      </c>
      <c r="AI2892" s="111"/>
      <c r="AJ2892" s="19"/>
      <c r="AK2892" s="19"/>
      <c r="AL2892" s="21"/>
      <c r="AM2892" s="21"/>
      <c r="AN2892" s="21"/>
      <c r="AO2892" s="21"/>
      <c r="AP2892" s="20"/>
      <c r="AQ2892" s="20"/>
      <c r="AR2892" s="20"/>
      <c r="AS2892" s="20"/>
      <c r="AT2892" s="20"/>
      <c r="AU2892" s="20"/>
      <c r="AV2892" s="20"/>
      <c r="AW2892" s="20"/>
      <c r="AX2892" s="222">
        <v>130306</v>
      </c>
      <c r="AY2892" s="6">
        <v>3</v>
      </c>
      <c r="AZ2892" s="6">
        <v>253</v>
      </c>
      <c r="BA2892" s="87" t="s">
        <v>2496</v>
      </c>
      <c r="BB2892" s="39" t="s">
        <v>2583</v>
      </c>
      <c r="BC2892" s="84" t="s">
        <v>2349</v>
      </c>
      <c r="BD2892" s="38" t="s">
        <v>2497</v>
      </c>
      <c r="BE2892" s="39" t="s">
        <v>2584</v>
      </c>
      <c r="BF2892" s="90" t="s">
        <v>2498</v>
      </c>
      <c r="BJ2892" s="47" t="s">
        <v>2499</v>
      </c>
      <c r="BL2892" s="42" t="s">
        <v>2500</v>
      </c>
      <c r="BM2892" s="43" t="s">
        <v>2495</v>
      </c>
      <c r="BO2892" s="111"/>
      <c r="BP2892" s="19"/>
    </row>
    <row r="2893" spans="1:68" ht="15" customHeight="1" x14ac:dyDescent="0.3">
      <c r="A2893" s="116">
        <v>2892</v>
      </c>
      <c r="H2893" s="121" t="s">
        <v>2586</v>
      </c>
      <c r="I2893" s="117">
        <v>8</v>
      </c>
      <c r="J2893" s="119" t="s">
        <v>2471</v>
      </c>
      <c r="K2893" s="119" t="s">
        <v>2471</v>
      </c>
      <c r="L2893" s="120" t="s">
        <v>2475</v>
      </c>
      <c r="M2893" s="120" t="s">
        <v>2476</v>
      </c>
      <c r="N2893" s="119" t="s">
        <v>2477</v>
      </c>
      <c r="O2893" s="119" t="s">
        <v>2588</v>
      </c>
      <c r="P2893" s="119" t="s">
        <v>2588</v>
      </c>
      <c r="Q2893" s="119" t="s">
        <v>2588</v>
      </c>
      <c r="R2893" s="6">
        <f t="shared" si="413"/>
        <v>5</v>
      </c>
      <c r="S2893" s="6">
        <f t="shared" si="414"/>
        <v>1</v>
      </c>
      <c r="T2893" s="7">
        <f t="shared" si="415"/>
        <v>130312</v>
      </c>
      <c r="U2893" s="122" t="str">
        <f t="shared" si="416"/>
        <v>1FD08</v>
      </c>
      <c r="V2893" s="10">
        <f t="shared" si="417"/>
        <v>253</v>
      </c>
      <c r="W2893" s="10">
        <f t="shared" si="418"/>
        <v>8</v>
      </c>
      <c r="X2893" s="11">
        <f t="shared" si="419"/>
        <v>16</v>
      </c>
      <c r="Y2893" s="11">
        <f t="shared" si="420"/>
        <v>253</v>
      </c>
      <c r="Z2893" s="12" t="str">
        <f t="shared" si="421"/>
        <v>Temperature</v>
      </c>
      <c r="AI2893" s="111"/>
      <c r="AJ2893" s="19"/>
      <c r="AK2893" s="19"/>
      <c r="AQ2893" s="34"/>
      <c r="AR2893" s="34"/>
      <c r="AS2893" s="34"/>
      <c r="AT2893" s="34"/>
      <c r="AU2893" s="34"/>
      <c r="AV2893" s="34"/>
      <c r="AW2893" s="34"/>
      <c r="AX2893" s="223">
        <v>130312</v>
      </c>
      <c r="AY2893" s="6">
        <v>16</v>
      </c>
      <c r="AZ2893" s="6">
        <v>253</v>
      </c>
      <c r="BA2893" s="87" t="s">
        <v>2365</v>
      </c>
      <c r="BB2893" s="39" t="s">
        <v>2464</v>
      </c>
      <c r="BC2893" s="84" t="s">
        <v>2359</v>
      </c>
      <c r="BJ2893" s="47" t="s">
        <v>2501</v>
      </c>
      <c r="BL2893" s="42" t="s">
        <v>2494</v>
      </c>
      <c r="BM2893" s="43" t="s">
        <v>2495</v>
      </c>
      <c r="BO2893" s="111"/>
      <c r="BP2893" s="19"/>
    </row>
    <row r="2894" spans="1:68" ht="15" customHeight="1" x14ac:dyDescent="0.3">
      <c r="A2894" s="116">
        <v>2893</v>
      </c>
      <c r="H2894" s="121" t="s">
        <v>2589</v>
      </c>
      <c r="I2894" s="117">
        <v>8</v>
      </c>
      <c r="J2894" s="119" t="s">
        <v>2478</v>
      </c>
      <c r="K2894" s="119" t="s">
        <v>2479</v>
      </c>
      <c r="L2894" s="119" t="s">
        <v>2480</v>
      </c>
      <c r="M2894" s="119" t="s">
        <v>2481</v>
      </c>
      <c r="N2894" s="119" t="s">
        <v>2482</v>
      </c>
      <c r="O2894" s="119" t="s">
        <v>2483</v>
      </c>
      <c r="P2894" s="119" t="s">
        <v>2475</v>
      </c>
      <c r="Q2894" s="119" t="s">
        <v>2473</v>
      </c>
      <c r="R2894" s="6">
        <f t="shared" si="413"/>
        <v>2</v>
      </c>
      <c r="S2894" s="6">
        <f t="shared" si="414"/>
        <v>1</v>
      </c>
      <c r="T2894" s="7">
        <f t="shared" si="415"/>
        <v>130306</v>
      </c>
      <c r="U2894" s="122" t="str">
        <f t="shared" si="416"/>
        <v>1FD02</v>
      </c>
      <c r="V2894" s="10">
        <f t="shared" si="417"/>
        <v>253</v>
      </c>
      <c r="W2894" s="10">
        <f t="shared" si="418"/>
        <v>2</v>
      </c>
      <c r="X2894" s="11">
        <f t="shared" si="419"/>
        <v>3</v>
      </c>
      <c r="Y2894" s="11">
        <f t="shared" si="420"/>
        <v>253</v>
      </c>
      <c r="Z2894" s="12" t="str">
        <f t="shared" si="421"/>
        <v>Wind Data</v>
      </c>
      <c r="AI2894" s="111"/>
      <c r="AJ2894" s="19"/>
      <c r="AK2894" s="19"/>
      <c r="AL2894" s="21"/>
      <c r="AM2894" s="21"/>
      <c r="AN2894" s="21"/>
      <c r="AO2894" s="21"/>
      <c r="AP2894" s="20"/>
      <c r="AQ2894" s="20"/>
      <c r="AR2894" s="20"/>
      <c r="AS2894" s="20"/>
      <c r="AT2894" s="20"/>
      <c r="AU2894" s="20"/>
      <c r="AV2894" s="20"/>
      <c r="AW2894" s="20"/>
      <c r="AX2894" s="222">
        <v>130306</v>
      </c>
      <c r="AY2894" s="6">
        <v>3</v>
      </c>
      <c r="AZ2894" s="6">
        <v>253</v>
      </c>
      <c r="BA2894" s="87" t="s">
        <v>2496</v>
      </c>
      <c r="BB2894" s="39" t="s">
        <v>2598</v>
      </c>
      <c r="BC2894" s="84" t="s">
        <v>2349</v>
      </c>
      <c r="BD2894" s="38" t="s">
        <v>2497</v>
      </c>
      <c r="BE2894" s="39" t="s">
        <v>2599</v>
      </c>
      <c r="BF2894" s="90" t="s">
        <v>2498</v>
      </c>
      <c r="BJ2894" s="47" t="s">
        <v>2505</v>
      </c>
      <c r="BL2894" s="42" t="s">
        <v>2500</v>
      </c>
      <c r="BM2894" s="43" t="s">
        <v>2495</v>
      </c>
      <c r="BO2894" s="111"/>
      <c r="BP2894" s="19"/>
    </row>
    <row r="2895" spans="1:68" ht="15" customHeight="1" x14ac:dyDescent="0.3">
      <c r="A2895" s="116">
        <v>2894</v>
      </c>
      <c r="H2895" s="121" t="s">
        <v>2503</v>
      </c>
      <c r="I2895" s="117">
        <v>8</v>
      </c>
      <c r="J2895" s="119" t="s">
        <v>2471</v>
      </c>
      <c r="K2895" s="119" t="s">
        <v>2481</v>
      </c>
      <c r="L2895" s="119" t="s">
        <v>2480</v>
      </c>
      <c r="M2895" s="119" t="s">
        <v>2479</v>
      </c>
      <c r="N2895" s="119" t="s">
        <v>2478</v>
      </c>
      <c r="O2895" s="119" t="s">
        <v>2588</v>
      </c>
      <c r="P2895" s="119" t="s">
        <v>2588</v>
      </c>
      <c r="Q2895" s="120" t="s">
        <v>2588</v>
      </c>
      <c r="R2895" s="6">
        <f t="shared" ref="R2895:R2958" si="422">_xlfn.BITRSHIFT(_xlfn.BITAND(HEX2DEC(H2895),HEX2DEC("1C000000")),26)</f>
        <v>5</v>
      </c>
      <c r="S2895" s="6">
        <f t="shared" ref="S2895:S2958" si="423">_xlfn.BITRSHIFT(_xlfn.BITAND(HEX2DEC(H2895),HEX2DEC("01000000")),24)</f>
        <v>1</v>
      </c>
      <c r="T2895" s="7">
        <f t="shared" ref="T2895:T2958" si="424">IF(_xlfn.BITRSHIFT(_xlfn.BITAND(HEX2DEC(H2895),HEX2DEC("0FF0000")),16)&lt;240,_xlfn.BITRSHIFT(_xlfn.BITAND(HEX2DEC(H2895),HEX2DEC("1FF0000")),8),_xlfn.BITRSHIFT(_xlfn.BITAND(HEX2DEC(H2895),HEX2DEC("1FFFF00")),8))</f>
        <v>130312</v>
      </c>
      <c r="U2895" s="122" t="str">
        <f t="shared" ref="U2895:U2958" si="425">DEC2HEX(T2895)</f>
        <v>1FD08</v>
      </c>
      <c r="V2895" s="10">
        <f t="shared" ref="V2895:V2958" si="426">_xlfn.BITRSHIFT(_xlfn.BITAND(HEX2DEC(H2895),HEX2DEC("0FF0000")),16)</f>
        <v>253</v>
      </c>
      <c r="W2895" s="10">
        <f t="shared" ref="W2895:W2958" si="427">_xlfn.BITRSHIFT(_xlfn.BITAND(HEX2DEC(H2895),HEX2DEC("FF00")),8)</f>
        <v>8</v>
      </c>
      <c r="X2895" s="11">
        <f t="shared" ref="X2895:X2958" si="428">_xlfn.BITAND(HEX2DEC(H2895),HEX2DEC("00000FF"))</f>
        <v>16</v>
      </c>
      <c r="Y2895" s="11">
        <f t="shared" ref="Y2895:Y2958" si="429">IF(_xlfn.BITRSHIFT(_xlfn.BITAND(HEX2DEC(H2895),HEX2DEC("0FF0000")),16)&lt;240,_xlfn.BITRSHIFT(_xlfn.BITAND(HEX2DEC(H2895),HEX2DEC("0FF00")),8),_xlfn.BITRSHIFT(_xlfn.BITAND(HEX2DEC(H2895),HEX2DEC("0FF0000")),16))</f>
        <v>253</v>
      </c>
      <c r="Z2895" s="12" t="str">
        <f t="shared" ref="Z2895:Z2958" si="430">VLOOKUP(T2895,BO:BP,2,FALSE)</f>
        <v>Temperature</v>
      </c>
      <c r="AI2895" s="111"/>
      <c r="AJ2895" s="19"/>
      <c r="AK2895" s="19"/>
      <c r="AQ2895" s="34"/>
      <c r="AR2895" s="34"/>
      <c r="AS2895" s="34"/>
      <c r="AT2895" s="34"/>
      <c r="AU2895" s="34"/>
      <c r="AV2895" s="34"/>
      <c r="AW2895" s="34"/>
      <c r="AX2895" s="223">
        <v>130312</v>
      </c>
      <c r="AY2895" s="6">
        <v>16</v>
      </c>
      <c r="AZ2895" s="6">
        <v>253</v>
      </c>
      <c r="BA2895" s="87" t="s">
        <v>2365</v>
      </c>
      <c r="BB2895" s="39" t="s">
        <v>2600</v>
      </c>
      <c r="BC2895" s="84" t="s">
        <v>2359</v>
      </c>
      <c r="BJ2895" s="47" t="s">
        <v>2601</v>
      </c>
      <c r="BL2895" s="42" t="s">
        <v>2494</v>
      </c>
      <c r="BM2895" s="43" t="s">
        <v>2495</v>
      </c>
      <c r="BO2895" s="111"/>
      <c r="BP2895" s="19"/>
    </row>
    <row r="2896" spans="1:68" ht="15" customHeight="1" x14ac:dyDescent="0.3">
      <c r="A2896" s="116">
        <v>2895</v>
      </c>
      <c r="H2896" s="121" t="s">
        <v>2503</v>
      </c>
      <c r="I2896" s="117">
        <v>8</v>
      </c>
      <c r="J2896" s="119" t="s">
        <v>2471</v>
      </c>
      <c r="K2896" s="119" t="s">
        <v>2471</v>
      </c>
      <c r="L2896" s="120" t="s">
        <v>2472</v>
      </c>
      <c r="M2896" s="120" t="s">
        <v>2594</v>
      </c>
      <c r="N2896" s="120" t="s">
        <v>2473</v>
      </c>
      <c r="O2896" s="120" t="s">
        <v>2472</v>
      </c>
      <c r="P2896" s="119" t="s">
        <v>2475</v>
      </c>
      <c r="Q2896" s="119" t="s">
        <v>2483</v>
      </c>
      <c r="R2896" s="6">
        <f t="shared" si="422"/>
        <v>5</v>
      </c>
      <c r="S2896" s="6">
        <f t="shared" si="423"/>
        <v>1</v>
      </c>
      <c r="T2896" s="7">
        <f t="shared" si="424"/>
        <v>130312</v>
      </c>
      <c r="U2896" s="122" t="str">
        <f t="shared" si="425"/>
        <v>1FD08</v>
      </c>
      <c r="V2896" s="10">
        <f t="shared" si="426"/>
        <v>253</v>
      </c>
      <c r="W2896" s="10">
        <f t="shared" si="427"/>
        <v>8</v>
      </c>
      <c r="X2896" s="11">
        <f t="shared" si="428"/>
        <v>16</v>
      </c>
      <c r="Y2896" s="11">
        <f t="shared" si="429"/>
        <v>253</v>
      </c>
      <c r="Z2896" s="12" t="str">
        <f t="shared" si="430"/>
        <v>Temperature</v>
      </c>
      <c r="AI2896" s="111"/>
      <c r="AJ2896" s="19"/>
      <c r="AK2896" s="19"/>
      <c r="AL2896" s="21"/>
      <c r="AM2896" s="21"/>
      <c r="AN2896" s="21"/>
      <c r="AO2896" s="21"/>
      <c r="AP2896" s="20"/>
      <c r="AQ2896" s="20"/>
      <c r="AR2896" s="20"/>
      <c r="AS2896" s="20"/>
      <c r="AT2896" s="20"/>
      <c r="AU2896" s="20"/>
      <c r="AV2896" s="20"/>
      <c r="AW2896" s="20"/>
      <c r="AX2896" s="222">
        <v>130312</v>
      </c>
      <c r="AY2896" s="6">
        <v>16</v>
      </c>
      <c r="AZ2896" s="6">
        <v>253</v>
      </c>
      <c r="BA2896" s="87" t="s">
        <v>2365</v>
      </c>
      <c r="BB2896" s="39" t="s">
        <v>2585</v>
      </c>
      <c r="BC2896" s="84" t="s">
        <v>2359</v>
      </c>
      <c r="BJ2896" s="47" t="s">
        <v>2493</v>
      </c>
      <c r="BL2896" s="42" t="s">
        <v>2494</v>
      </c>
      <c r="BM2896" s="43" t="s">
        <v>2495</v>
      </c>
      <c r="BO2896" s="111"/>
      <c r="BP2896" s="19"/>
    </row>
    <row r="2897" spans="1:68" ht="15" customHeight="1" x14ac:dyDescent="0.3">
      <c r="A2897" s="116">
        <v>2896</v>
      </c>
      <c r="H2897" s="121" t="s">
        <v>2503</v>
      </c>
      <c r="I2897" s="117">
        <v>7</v>
      </c>
      <c r="J2897" s="119" t="s">
        <v>2484</v>
      </c>
      <c r="K2897" s="119" t="s">
        <v>2594</v>
      </c>
      <c r="L2897" s="120" t="s">
        <v>2481</v>
      </c>
      <c r="M2897" s="119" t="s">
        <v>2480</v>
      </c>
      <c r="N2897" s="119" t="s">
        <v>2479</v>
      </c>
      <c r="O2897" s="119" t="s">
        <v>2504</v>
      </c>
      <c r="P2897" s="119" t="s">
        <v>2475</v>
      </c>
      <c r="Q2897" s="119" t="s">
        <v>2485</v>
      </c>
      <c r="R2897" s="6">
        <f t="shared" si="422"/>
        <v>5</v>
      </c>
      <c r="S2897" s="6">
        <f t="shared" si="423"/>
        <v>1</v>
      </c>
      <c r="T2897" s="7">
        <f t="shared" si="424"/>
        <v>130312</v>
      </c>
      <c r="U2897" s="122" t="str">
        <f t="shared" si="425"/>
        <v>1FD08</v>
      </c>
      <c r="V2897" s="10">
        <f t="shared" si="426"/>
        <v>253</v>
      </c>
      <c r="W2897" s="10">
        <f t="shared" si="427"/>
        <v>8</v>
      </c>
      <c r="X2897" s="11">
        <f t="shared" si="428"/>
        <v>16</v>
      </c>
      <c r="Y2897" s="11">
        <f t="shared" si="429"/>
        <v>253</v>
      </c>
      <c r="Z2897" s="12" t="str">
        <f t="shared" si="430"/>
        <v>Temperature</v>
      </c>
      <c r="AI2897" s="111"/>
      <c r="AJ2897" s="19"/>
      <c r="AK2897" s="19"/>
      <c r="AQ2897" s="34"/>
      <c r="AR2897" s="34"/>
      <c r="AS2897" s="34"/>
      <c r="AT2897" s="34"/>
      <c r="AU2897" s="34"/>
      <c r="AV2897" s="34"/>
      <c r="AW2897" s="34"/>
      <c r="AX2897" s="223">
        <v>130312</v>
      </c>
      <c r="AY2897" s="6">
        <v>16</v>
      </c>
      <c r="AZ2897" s="6">
        <v>253</v>
      </c>
      <c r="BA2897" s="87" t="s">
        <v>2365</v>
      </c>
      <c r="BB2897" s="39" t="s">
        <v>2602</v>
      </c>
      <c r="BC2897" s="84" t="s">
        <v>2359</v>
      </c>
      <c r="BJ2897" s="47" t="s">
        <v>2603</v>
      </c>
      <c r="BL2897" s="42" t="s">
        <v>2494</v>
      </c>
      <c r="BM2897" s="43" t="s">
        <v>2495</v>
      </c>
      <c r="BO2897" s="111"/>
      <c r="BP2897" s="19"/>
    </row>
    <row r="2898" spans="1:68" ht="15" customHeight="1" x14ac:dyDescent="0.3">
      <c r="A2898" s="116">
        <v>2897</v>
      </c>
      <c r="H2898" s="121" t="s">
        <v>2595</v>
      </c>
      <c r="I2898" s="117">
        <v>8</v>
      </c>
      <c r="J2898" s="119" t="s">
        <v>2471</v>
      </c>
      <c r="K2898" s="119" t="s">
        <v>2471</v>
      </c>
      <c r="L2898" s="119" t="s">
        <v>2472</v>
      </c>
      <c r="M2898" s="119" t="s">
        <v>2594</v>
      </c>
      <c r="N2898" s="119" t="s">
        <v>2486</v>
      </c>
      <c r="O2898" s="119" t="s">
        <v>2588</v>
      </c>
      <c r="P2898" s="119" t="s">
        <v>2588</v>
      </c>
      <c r="Q2898" s="119" t="s">
        <v>2588</v>
      </c>
      <c r="R2898" s="6">
        <f t="shared" si="422"/>
        <v>5</v>
      </c>
      <c r="S2898" s="6">
        <f t="shared" si="423"/>
        <v>1</v>
      </c>
      <c r="T2898" s="7">
        <f t="shared" si="424"/>
        <v>130312</v>
      </c>
      <c r="U2898" s="122" t="str">
        <f t="shared" si="425"/>
        <v>1FD08</v>
      </c>
      <c r="V2898" s="10">
        <f t="shared" si="426"/>
        <v>253</v>
      </c>
      <c r="W2898" s="10">
        <f t="shared" si="427"/>
        <v>8</v>
      </c>
      <c r="X2898" s="11">
        <f t="shared" si="428"/>
        <v>25</v>
      </c>
      <c r="Y2898" s="11">
        <f t="shared" si="429"/>
        <v>253</v>
      </c>
      <c r="Z2898" s="12" t="str">
        <f t="shared" si="430"/>
        <v>Temperature</v>
      </c>
      <c r="AI2898" s="111"/>
      <c r="AJ2898" s="19"/>
      <c r="AK2898" s="19"/>
      <c r="AL2898" s="21"/>
      <c r="AM2898" s="21"/>
      <c r="AN2898" s="21"/>
      <c r="AO2898" s="21"/>
      <c r="AP2898" s="20"/>
      <c r="AQ2898" s="20"/>
      <c r="AR2898" s="20"/>
      <c r="AS2898" s="20"/>
      <c r="AT2898" s="20"/>
      <c r="AU2898" s="20"/>
      <c r="AV2898" s="20"/>
      <c r="AW2898" s="20"/>
      <c r="AX2898" s="222">
        <v>130312</v>
      </c>
      <c r="AY2898" s="6">
        <v>25</v>
      </c>
      <c r="AZ2898" s="6">
        <v>253</v>
      </c>
      <c r="BA2898" s="87" t="s">
        <v>2365</v>
      </c>
      <c r="BB2898" s="39" t="s">
        <v>2467</v>
      </c>
      <c r="BC2898" s="84" t="s">
        <v>2359</v>
      </c>
      <c r="BJ2898" s="47" t="s">
        <v>2493</v>
      </c>
      <c r="BL2898" s="42" t="s">
        <v>2604</v>
      </c>
      <c r="BM2898" s="43" t="s">
        <v>2495</v>
      </c>
      <c r="BO2898" s="111"/>
      <c r="BP2898" s="19"/>
    </row>
    <row r="2899" spans="1:68" ht="15" customHeight="1" x14ac:dyDescent="0.3">
      <c r="A2899" s="116">
        <v>2898</v>
      </c>
      <c r="H2899" s="121" t="s">
        <v>2487</v>
      </c>
      <c r="I2899" s="117">
        <v>8</v>
      </c>
      <c r="J2899" s="119" t="s">
        <v>2488</v>
      </c>
      <c r="K2899" s="119" t="s">
        <v>2489</v>
      </c>
      <c r="L2899" s="119" t="s">
        <v>2473</v>
      </c>
      <c r="M2899" s="120" t="s">
        <v>2490</v>
      </c>
      <c r="N2899" s="120" t="s">
        <v>2491</v>
      </c>
      <c r="O2899" s="119" t="s">
        <v>2492</v>
      </c>
      <c r="P2899" s="119" t="s">
        <v>2596</v>
      </c>
      <c r="Q2899" s="119" t="s">
        <v>2597</v>
      </c>
      <c r="R2899" s="6">
        <f t="shared" si="422"/>
        <v>2</v>
      </c>
      <c r="S2899" s="6">
        <f t="shared" si="423"/>
        <v>1</v>
      </c>
      <c r="T2899" s="7">
        <f t="shared" si="424"/>
        <v>130306</v>
      </c>
      <c r="U2899" s="122" t="str">
        <f t="shared" si="425"/>
        <v>1FD02</v>
      </c>
      <c r="V2899" s="10">
        <f t="shared" si="426"/>
        <v>253</v>
      </c>
      <c r="W2899" s="10">
        <f t="shared" si="427"/>
        <v>2</v>
      </c>
      <c r="X2899" s="11">
        <f t="shared" si="428"/>
        <v>3</v>
      </c>
      <c r="Y2899" s="11">
        <f t="shared" si="429"/>
        <v>253</v>
      </c>
      <c r="Z2899" s="12" t="str">
        <f t="shared" si="430"/>
        <v>Wind Data</v>
      </c>
      <c r="AI2899" s="111"/>
      <c r="AJ2899" s="19"/>
      <c r="AK2899" s="19"/>
      <c r="AQ2899" s="34"/>
      <c r="AR2899" s="34"/>
      <c r="AS2899" s="34"/>
      <c r="AT2899" s="34"/>
      <c r="AU2899" s="34"/>
      <c r="AV2899" s="34"/>
      <c r="AW2899" s="34"/>
      <c r="AX2899" s="223">
        <v>130306</v>
      </c>
      <c r="AY2899" s="6">
        <v>3</v>
      </c>
      <c r="AZ2899" s="6">
        <v>253</v>
      </c>
      <c r="BA2899" s="87" t="s">
        <v>2496</v>
      </c>
      <c r="BB2899" s="39" t="s">
        <v>2468</v>
      </c>
      <c r="BC2899" s="84" t="s">
        <v>2349</v>
      </c>
      <c r="BD2899" s="38" t="s">
        <v>2497</v>
      </c>
      <c r="BE2899" s="39" t="s">
        <v>2469</v>
      </c>
      <c r="BF2899" s="90" t="s">
        <v>2498</v>
      </c>
      <c r="BJ2899" s="47" t="s">
        <v>2499</v>
      </c>
      <c r="BL2899" s="42" t="s">
        <v>2500</v>
      </c>
      <c r="BM2899" s="43" t="s">
        <v>2495</v>
      </c>
      <c r="BO2899" s="111"/>
      <c r="BP2899" s="19"/>
    </row>
    <row r="2900" spans="1:68" ht="15" customHeight="1" x14ac:dyDescent="0.3">
      <c r="A2900" s="116">
        <v>2899</v>
      </c>
      <c r="H2900" s="121" t="s">
        <v>2586</v>
      </c>
      <c r="I2900" s="117">
        <v>8</v>
      </c>
      <c r="J2900" s="119" t="s">
        <v>2471</v>
      </c>
      <c r="K2900" s="119" t="s">
        <v>2471</v>
      </c>
      <c r="L2900" s="119" t="s">
        <v>2472</v>
      </c>
      <c r="M2900" s="119" t="s">
        <v>2587</v>
      </c>
      <c r="N2900" s="119" t="s">
        <v>2502</v>
      </c>
      <c r="O2900" s="119" t="s">
        <v>2588</v>
      </c>
      <c r="P2900" s="119" t="s">
        <v>2588</v>
      </c>
      <c r="Q2900" s="119" t="s">
        <v>2588</v>
      </c>
      <c r="R2900" s="6">
        <f t="shared" si="422"/>
        <v>5</v>
      </c>
      <c r="S2900" s="6">
        <f t="shared" si="423"/>
        <v>1</v>
      </c>
      <c r="T2900" s="7">
        <f t="shared" si="424"/>
        <v>130312</v>
      </c>
      <c r="U2900" s="122" t="str">
        <f t="shared" si="425"/>
        <v>1FD08</v>
      </c>
      <c r="V2900" s="10">
        <f t="shared" si="426"/>
        <v>253</v>
      </c>
      <c r="W2900" s="10">
        <f t="shared" si="427"/>
        <v>8</v>
      </c>
      <c r="X2900" s="11">
        <f t="shared" si="428"/>
        <v>16</v>
      </c>
      <c r="Y2900" s="11">
        <f t="shared" si="429"/>
        <v>253</v>
      </c>
      <c r="Z2900" s="12" t="str">
        <f t="shared" si="430"/>
        <v>Temperature</v>
      </c>
      <c r="AI2900" s="111"/>
      <c r="AJ2900" s="19"/>
      <c r="AK2900" s="19"/>
      <c r="AL2900" s="21"/>
      <c r="AM2900" s="21"/>
      <c r="AN2900" s="21"/>
      <c r="AO2900" s="21"/>
      <c r="AP2900" s="20"/>
      <c r="AQ2900" s="20"/>
      <c r="AR2900" s="20"/>
      <c r="AS2900" s="20"/>
      <c r="AT2900" s="20"/>
      <c r="AU2900" s="20"/>
      <c r="AV2900" s="20"/>
      <c r="AW2900" s="20"/>
      <c r="AX2900" s="222">
        <v>130312</v>
      </c>
      <c r="AY2900" s="6">
        <v>16</v>
      </c>
      <c r="AZ2900" s="6">
        <v>253</v>
      </c>
      <c r="BA2900" s="87" t="s">
        <v>2365</v>
      </c>
      <c r="BB2900" s="39" t="s">
        <v>2582</v>
      </c>
      <c r="BC2900" s="84" t="s">
        <v>2359</v>
      </c>
      <c r="BJ2900" s="47" t="s">
        <v>2493</v>
      </c>
      <c r="BL2900" s="42" t="s">
        <v>2494</v>
      </c>
      <c r="BM2900" s="43" t="s">
        <v>2495</v>
      </c>
      <c r="BO2900" s="111"/>
      <c r="BP2900" s="19"/>
    </row>
    <row r="2901" spans="1:68" ht="15" customHeight="1" x14ac:dyDescent="0.3">
      <c r="A2901" s="116">
        <v>2900</v>
      </c>
      <c r="H2901" s="121" t="s">
        <v>2589</v>
      </c>
      <c r="I2901" s="117">
        <v>8</v>
      </c>
      <c r="J2901" s="120" t="s">
        <v>2590</v>
      </c>
      <c r="K2901" s="119" t="s">
        <v>2591</v>
      </c>
      <c r="L2901" s="119" t="s">
        <v>2473</v>
      </c>
      <c r="M2901" s="119" t="s">
        <v>2592</v>
      </c>
      <c r="N2901" s="119" t="s">
        <v>2474</v>
      </c>
      <c r="O2901" s="120" t="s">
        <v>2593</v>
      </c>
      <c r="P2901" s="119" t="s">
        <v>2588</v>
      </c>
      <c r="Q2901" s="119" t="s">
        <v>2588</v>
      </c>
      <c r="R2901" s="6">
        <f t="shared" si="422"/>
        <v>2</v>
      </c>
      <c r="S2901" s="6">
        <f t="shared" si="423"/>
        <v>1</v>
      </c>
      <c r="T2901" s="7">
        <f t="shared" si="424"/>
        <v>130306</v>
      </c>
      <c r="U2901" s="122" t="str">
        <f t="shared" si="425"/>
        <v>1FD02</v>
      </c>
      <c r="V2901" s="10">
        <f t="shared" si="426"/>
        <v>253</v>
      </c>
      <c r="W2901" s="10">
        <f t="shared" si="427"/>
        <v>2</v>
      </c>
      <c r="X2901" s="11">
        <f t="shared" si="428"/>
        <v>3</v>
      </c>
      <c r="Y2901" s="11">
        <f t="shared" si="429"/>
        <v>253</v>
      </c>
      <c r="Z2901" s="12" t="str">
        <f t="shared" si="430"/>
        <v>Wind Data</v>
      </c>
      <c r="AI2901" s="111"/>
      <c r="AJ2901" s="19"/>
      <c r="AK2901" s="19"/>
      <c r="AQ2901" s="34"/>
      <c r="AR2901" s="34"/>
      <c r="AS2901" s="34"/>
      <c r="AT2901" s="34"/>
      <c r="AU2901" s="34"/>
      <c r="AV2901" s="34"/>
      <c r="AW2901" s="34"/>
      <c r="AX2901" s="223">
        <v>130306</v>
      </c>
      <c r="AY2901" s="6">
        <v>3</v>
      </c>
      <c r="AZ2901" s="6">
        <v>253</v>
      </c>
      <c r="BA2901" s="87" t="s">
        <v>2496</v>
      </c>
      <c r="BB2901" s="39" t="s">
        <v>2583</v>
      </c>
      <c r="BC2901" s="84" t="s">
        <v>2349</v>
      </c>
      <c r="BD2901" s="38" t="s">
        <v>2497</v>
      </c>
      <c r="BE2901" s="39" t="s">
        <v>2584</v>
      </c>
      <c r="BF2901" s="90" t="s">
        <v>2498</v>
      </c>
      <c r="BJ2901" s="47" t="s">
        <v>2499</v>
      </c>
      <c r="BL2901" s="42" t="s">
        <v>2500</v>
      </c>
      <c r="BM2901" s="43" t="s">
        <v>2495</v>
      </c>
      <c r="BO2901" s="111"/>
      <c r="BP2901" s="19"/>
    </row>
    <row r="2902" spans="1:68" ht="15" customHeight="1" x14ac:dyDescent="0.3">
      <c r="A2902" s="116">
        <v>2901</v>
      </c>
      <c r="H2902" s="121" t="s">
        <v>2586</v>
      </c>
      <c r="I2902" s="117">
        <v>8</v>
      </c>
      <c r="J2902" s="119" t="s">
        <v>2471</v>
      </c>
      <c r="K2902" s="119" t="s">
        <v>2471</v>
      </c>
      <c r="L2902" s="119" t="s">
        <v>2475</v>
      </c>
      <c r="M2902" s="120" t="s">
        <v>2476</v>
      </c>
      <c r="N2902" s="120" t="s">
        <v>2477</v>
      </c>
      <c r="O2902" s="119" t="s">
        <v>2588</v>
      </c>
      <c r="P2902" s="119" t="s">
        <v>2588</v>
      </c>
      <c r="Q2902" s="119" t="s">
        <v>2588</v>
      </c>
      <c r="R2902" s="6">
        <f t="shared" si="422"/>
        <v>5</v>
      </c>
      <c r="S2902" s="6">
        <f t="shared" si="423"/>
        <v>1</v>
      </c>
      <c r="T2902" s="7">
        <f t="shared" si="424"/>
        <v>130312</v>
      </c>
      <c r="U2902" s="122" t="str">
        <f t="shared" si="425"/>
        <v>1FD08</v>
      </c>
      <c r="V2902" s="10">
        <f t="shared" si="426"/>
        <v>253</v>
      </c>
      <c r="W2902" s="10">
        <f t="shared" si="427"/>
        <v>8</v>
      </c>
      <c r="X2902" s="11">
        <f t="shared" si="428"/>
        <v>16</v>
      </c>
      <c r="Y2902" s="11">
        <f t="shared" si="429"/>
        <v>253</v>
      </c>
      <c r="Z2902" s="12" t="str">
        <f t="shared" si="430"/>
        <v>Temperature</v>
      </c>
      <c r="AI2902" s="111"/>
      <c r="AJ2902" s="19"/>
      <c r="AK2902" s="19"/>
      <c r="AL2902" s="21"/>
      <c r="AM2902" s="21"/>
      <c r="AN2902" s="21"/>
      <c r="AO2902" s="21"/>
      <c r="AP2902" s="20"/>
      <c r="AQ2902" s="20"/>
      <c r="AR2902" s="20"/>
      <c r="AS2902" s="20"/>
      <c r="AT2902" s="20"/>
      <c r="AU2902" s="20"/>
      <c r="AV2902" s="20"/>
      <c r="AW2902" s="20"/>
      <c r="AX2902" s="222">
        <v>130312</v>
      </c>
      <c r="AY2902" s="6">
        <v>16</v>
      </c>
      <c r="AZ2902" s="6">
        <v>253</v>
      </c>
      <c r="BA2902" s="87" t="s">
        <v>2365</v>
      </c>
      <c r="BB2902" s="39" t="s">
        <v>2464</v>
      </c>
      <c r="BC2902" s="84" t="s">
        <v>2359</v>
      </c>
      <c r="BJ2902" s="47" t="s">
        <v>2501</v>
      </c>
      <c r="BL2902" s="42" t="s">
        <v>2494</v>
      </c>
      <c r="BM2902" s="43" t="s">
        <v>2495</v>
      </c>
      <c r="BO2902" s="111"/>
      <c r="BP2902" s="19"/>
    </row>
    <row r="2903" spans="1:68" ht="15" customHeight="1" x14ac:dyDescent="0.3">
      <c r="A2903" s="116">
        <v>2902</v>
      </c>
      <c r="H2903" s="121" t="s">
        <v>2589</v>
      </c>
      <c r="I2903" s="117">
        <v>8</v>
      </c>
      <c r="J2903" s="119" t="s">
        <v>2478</v>
      </c>
      <c r="K2903" s="120" t="s">
        <v>2479</v>
      </c>
      <c r="L2903" s="119" t="s">
        <v>2480</v>
      </c>
      <c r="M2903" s="119" t="s">
        <v>2481</v>
      </c>
      <c r="N2903" s="120" t="s">
        <v>2482</v>
      </c>
      <c r="O2903" s="119" t="s">
        <v>2483</v>
      </c>
      <c r="P2903" s="119" t="s">
        <v>2475</v>
      </c>
      <c r="Q2903" s="119" t="s">
        <v>2473</v>
      </c>
      <c r="R2903" s="6">
        <f t="shared" si="422"/>
        <v>2</v>
      </c>
      <c r="S2903" s="6">
        <f t="shared" si="423"/>
        <v>1</v>
      </c>
      <c r="T2903" s="7">
        <f t="shared" si="424"/>
        <v>130306</v>
      </c>
      <c r="U2903" s="122" t="str">
        <f t="shared" si="425"/>
        <v>1FD02</v>
      </c>
      <c r="V2903" s="10">
        <f t="shared" si="426"/>
        <v>253</v>
      </c>
      <c r="W2903" s="10">
        <f t="shared" si="427"/>
        <v>2</v>
      </c>
      <c r="X2903" s="11">
        <f t="shared" si="428"/>
        <v>3</v>
      </c>
      <c r="Y2903" s="11">
        <f t="shared" si="429"/>
        <v>253</v>
      </c>
      <c r="Z2903" s="12" t="str">
        <f t="shared" si="430"/>
        <v>Wind Data</v>
      </c>
      <c r="AI2903" s="111"/>
      <c r="AJ2903" s="19"/>
      <c r="AK2903" s="19"/>
      <c r="AQ2903" s="34"/>
      <c r="AR2903" s="34"/>
      <c r="AS2903" s="34"/>
      <c r="AT2903" s="34"/>
      <c r="AU2903" s="34"/>
      <c r="AV2903" s="34"/>
      <c r="AW2903" s="34"/>
      <c r="AX2903" s="223">
        <v>130306</v>
      </c>
      <c r="AY2903" s="6">
        <v>3</v>
      </c>
      <c r="AZ2903" s="6">
        <v>253</v>
      </c>
      <c r="BA2903" s="87" t="s">
        <v>2496</v>
      </c>
      <c r="BB2903" s="39" t="s">
        <v>2598</v>
      </c>
      <c r="BC2903" s="84" t="s">
        <v>2349</v>
      </c>
      <c r="BD2903" s="38" t="s">
        <v>2497</v>
      </c>
      <c r="BE2903" s="39" t="s">
        <v>2599</v>
      </c>
      <c r="BF2903" s="90" t="s">
        <v>2498</v>
      </c>
      <c r="BJ2903" s="47" t="s">
        <v>2505</v>
      </c>
      <c r="BL2903" s="42" t="s">
        <v>2500</v>
      </c>
      <c r="BM2903" s="43" t="s">
        <v>2495</v>
      </c>
      <c r="BO2903" s="111"/>
      <c r="BP2903" s="19"/>
    </row>
    <row r="2904" spans="1:68" ht="15" customHeight="1" x14ac:dyDescent="0.3">
      <c r="A2904" s="116">
        <v>2903</v>
      </c>
      <c r="H2904" s="121" t="s">
        <v>2503</v>
      </c>
      <c r="I2904" s="117">
        <v>8</v>
      </c>
      <c r="J2904" s="119" t="s">
        <v>2471</v>
      </c>
      <c r="K2904" s="120" t="s">
        <v>2481</v>
      </c>
      <c r="L2904" s="120" t="s">
        <v>2480</v>
      </c>
      <c r="M2904" s="119" t="s">
        <v>2479</v>
      </c>
      <c r="N2904" s="119" t="s">
        <v>2478</v>
      </c>
      <c r="O2904" s="120" t="s">
        <v>2588</v>
      </c>
      <c r="P2904" s="119" t="s">
        <v>2588</v>
      </c>
      <c r="Q2904" s="119" t="s">
        <v>2588</v>
      </c>
      <c r="R2904" s="6">
        <f t="shared" si="422"/>
        <v>5</v>
      </c>
      <c r="S2904" s="6">
        <f t="shared" si="423"/>
        <v>1</v>
      </c>
      <c r="T2904" s="7">
        <f t="shared" si="424"/>
        <v>130312</v>
      </c>
      <c r="U2904" s="122" t="str">
        <f t="shared" si="425"/>
        <v>1FD08</v>
      </c>
      <c r="V2904" s="10">
        <f t="shared" si="426"/>
        <v>253</v>
      </c>
      <c r="W2904" s="10">
        <f t="shared" si="427"/>
        <v>8</v>
      </c>
      <c r="X2904" s="11">
        <f t="shared" si="428"/>
        <v>16</v>
      </c>
      <c r="Y2904" s="11">
        <f t="shared" si="429"/>
        <v>253</v>
      </c>
      <c r="Z2904" s="12" t="str">
        <f t="shared" si="430"/>
        <v>Temperature</v>
      </c>
      <c r="AI2904" s="111"/>
      <c r="AJ2904" s="19"/>
      <c r="AK2904" s="19"/>
      <c r="AL2904" s="21"/>
      <c r="AM2904" s="21"/>
      <c r="AN2904" s="21"/>
      <c r="AO2904" s="21"/>
      <c r="AP2904" s="20"/>
      <c r="AQ2904" s="20"/>
      <c r="AR2904" s="20"/>
      <c r="AS2904" s="20"/>
      <c r="AT2904" s="20"/>
      <c r="AU2904" s="20"/>
      <c r="AV2904" s="20"/>
      <c r="AW2904" s="20"/>
      <c r="AX2904" s="222">
        <v>130312</v>
      </c>
      <c r="AY2904" s="6">
        <v>16</v>
      </c>
      <c r="AZ2904" s="6">
        <v>253</v>
      </c>
      <c r="BA2904" s="87" t="s">
        <v>2365</v>
      </c>
      <c r="BB2904" s="39" t="s">
        <v>2600</v>
      </c>
      <c r="BC2904" s="84" t="s">
        <v>2359</v>
      </c>
      <c r="BJ2904" s="47" t="s">
        <v>2601</v>
      </c>
      <c r="BL2904" s="42" t="s">
        <v>2494</v>
      </c>
      <c r="BM2904" s="43" t="s">
        <v>2495</v>
      </c>
      <c r="BO2904" s="111"/>
      <c r="BP2904" s="19"/>
    </row>
    <row r="2905" spans="1:68" ht="15" customHeight="1" x14ac:dyDescent="0.3">
      <c r="A2905" s="116">
        <v>2904</v>
      </c>
      <c r="H2905" s="121" t="s">
        <v>2503</v>
      </c>
      <c r="I2905" s="117">
        <v>8</v>
      </c>
      <c r="J2905" s="119" t="s">
        <v>2471</v>
      </c>
      <c r="K2905" s="119" t="s">
        <v>2471</v>
      </c>
      <c r="L2905" s="119" t="s">
        <v>2472</v>
      </c>
      <c r="M2905" s="119" t="s">
        <v>2594</v>
      </c>
      <c r="N2905" s="119" t="s">
        <v>2473</v>
      </c>
      <c r="O2905" s="119" t="s">
        <v>2472</v>
      </c>
      <c r="P2905" s="119" t="s">
        <v>2475</v>
      </c>
      <c r="Q2905" s="120" t="s">
        <v>2483</v>
      </c>
      <c r="R2905" s="6">
        <f t="shared" si="422"/>
        <v>5</v>
      </c>
      <c r="S2905" s="6">
        <f t="shared" si="423"/>
        <v>1</v>
      </c>
      <c r="T2905" s="7">
        <f t="shared" si="424"/>
        <v>130312</v>
      </c>
      <c r="U2905" s="122" t="str">
        <f t="shared" si="425"/>
        <v>1FD08</v>
      </c>
      <c r="V2905" s="10">
        <f t="shared" si="426"/>
        <v>253</v>
      </c>
      <c r="W2905" s="10">
        <f t="shared" si="427"/>
        <v>8</v>
      </c>
      <c r="X2905" s="11">
        <f t="shared" si="428"/>
        <v>16</v>
      </c>
      <c r="Y2905" s="11">
        <f t="shared" si="429"/>
        <v>253</v>
      </c>
      <c r="Z2905" s="12" t="str">
        <f t="shared" si="430"/>
        <v>Temperature</v>
      </c>
      <c r="AI2905" s="111"/>
      <c r="AJ2905" s="19"/>
      <c r="AK2905" s="19"/>
      <c r="AQ2905" s="34"/>
      <c r="AR2905" s="34"/>
      <c r="AS2905" s="34"/>
      <c r="AT2905" s="34"/>
      <c r="AU2905" s="34"/>
      <c r="AV2905" s="34"/>
      <c r="AW2905" s="34"/>
      <c r="AX2905" s="223">
        <v>130312</v>
      </c>
      <c r="AY2905" s="6">
        <v>16</v>
      </c>
      <c r="AZ2905" s="6">
        <v>253</v>
      </c>
      <c r="BA2905" s="87" t="s">
        <v>2365</v>
      </c>
      <c r="BB2905" s="39" t="s">
        <v>2585</v>
      </c>
      <c r="BC2905" s="84" t="s">
        <v>2359</v>
      </c>
      <c r="BJ2905" s="47" t="s">
        <v>2493</v>
      </c>
      <c r="BL2905" s="42" t="s">
        <v>2494</v>
      </c>
      <c r="BM2905" s="43" t="s">
        <v>2495</v>
      </c>
      <c r="BO2905" s="111"/>
      <c r="BP2905" s="19"/>
    </row>
    <row r="2906" spans="1:68" ht="15" customHeight="1" x14ac:dyDescent="0.3">
      <c r="A2906" s="116">
        <v>2905</v>
      </c>
      <c r="H2906" s="121" t="s">
        <v>2503</v>
      </c>
      <c r="I2906" s="117">
        <v>7</v>
      </c>
      <c r="J2906" s="120" t="s">
        <v>2484</v>
      </c>
      <c r="K2906" s="120" t="s">
        <v>2594</v>
      </c>
      <c r="L2906" s="120" t="s">
        <v>2481</v>
      </c>
      <c r="M2906" s="119" t="s">
        <v>2480</v>
      </c>
      <c r="N2906" s="120" t="s">
        <v>2479</v>
      </c>
      <c r="O2906" s="120" t="s">
        <v>2504</v>
      </c>
      <c r="P2906" s="120" t="s">
        <v>2475</v>
      </c>
      <c r="Q2906" s="120" t="s">
        <v>2485</v>
      </c>
      <c r="R2906" s="6">
        <f t="shared" si="422"/>
        <v>5</v>
      </c>
      <c r="S2906" s="6">
        <f t="shared" si="423"/>
        <v>1</v>
      </c>
      <c r="T2906" s="7">
        <f t="shared" si="424"/>
        <v>130312</v>
      </c>
      <c r="U2906" s="122" t="str">
        <f t="shared" si="425"/>
        <v>1FD08</v>
      </c>
      <c r="V2906" s="10">
        <f t="shared" si="426"/>
        <v>253</v>
      </c>
      <c r="W2906" s="10">
        <f t="shared" si="427"/>
        <v>8</v>
      </c>
      <c r="X2906" s="11">
        <f t="shared" si="428"/>
        <v>16</v>
      </c>
      <c r="Y2906" s="11">
        <f t="shared" si="429"/>
        <v>253</v>
      </c>
      <c r="Z2906" s="12" t="str">
        <f t="shared" si="430"/>
        <v>Temperature</v>
      </c>
      <c r="AI2906" s="111"/>
      <c r="AJ2906" s="19"/>
      <c r="AK2906" s="19"/>
      <c r="AL2906" s="21"/>
      <c r="AM2906" s="21"/>
      <c r="AN2906" s="21"/>
      <c r="AO2906" s="21"/>
      <c r="AP2906" s="20"/>
      <c r="AQ2906" s="20"/>
      <c r="AR2906" s="20"/>
      <c r="AS2906" s="20"/>
      <c r="AT2906" s="20"/>
      <c r="AU2906" s="20"/>
      <c r="AV2906" s="20"/>
      <c r="AW2906" s="20"/>
      <c r="AX2906" s="222">
        <v>130312</v>
      </c>
      <c r="AY2906" s="6">
        <v>16</v>
      </c>
      <c r="AZ2906" s="6">
        <v>253</v>
      </c>
      <c r="BA2906" s="87" t="s">
        <v>2365</v>
      </c>
      <c r="BB2906" s="39" t="s">
        <v>2602</v>
      </c>
      <c r="BC2906" s="84" t="s">
        <v>2359</v>
      </c>
      <c r="BJ2906" s="47" t="s">
        <v>2603</v>
      </c>
      <c r="BL2906" s="42" t="s">
        <v>2494</v>
      </c>
      <c r="BM2906" s="43" t="s">
        <v>2495</v>
      </c>
      <c r="BO2906" s="111"/>
      <c r="BP2906" s="19"/>
    </row>
    <row r="2907" spans="1:68" ht="15" customHeight="1" x14ac:dyDescent="0.3">
      <c r="A2907" s="116">
        <v>2906</v>
      </c>
      <c r="H2907" s="121" t="s">
        <v>2595</v>
      </c>
      <c r="I2907" s="117">
        <v>8</v>
      </c>
      <c r="J2907" s="119" t="s">
        <v>2471</v>
      </c>
      <c r="K2907" s="119" t="s">
        <v>2471</v>
      </c>
      <c r="L2907" s="120" t="s">
        <v>2472</v>
      </c>
      <c r="M2907" s="119" t="s">
        <v>2594</v>
      </c>
      <c r="N2907" s="119" t="s">
        <v>2486</v>
      </c>
      <c r="O2907" s="119" t="s">
        <v>2588</v>
      </c>
      <c r="P2907" s="119" t="s">
        <v>2588</v>
      </c>
      <c r="Q2907" s="119" t="s">
        <v>2588</v>
      </c>
      <c r="R2907" s="6">
        <f t="shared" si="422"/>
        <v>5</v>
      </c>
      <c r="S2907" s="6">
        <f t="shared" si="423"/>
        <v>1</v>
      </c>
      <c r="T2907" s="7">
        <f t="shared" si="424"/>
        <v>130312</v>
      </c>
      <c r="U2907" s="122" t="str">
        <f t="shared" si="425"/>
        <v>1FD08</v>
      </c>
      <c r="V2907" s="10">
        <f t="shared" si="426"/>
        <v>253</v>
      </c>
      <c r="W2907" s="10">
        <f t="shared" si="427"/>
        <v>8</v>
      </c>
      <c r="X2907" s="11">
        <f t="shared" si="428"/>
        <v>25</v>
      </c>
      <c r="Y2907" s="11">
        <f t="shared" si="429"/>
        <v>253</v>
      </c>
      <c r="Z2907" s="12" t="str">
        <f t="shared" si="430"/>
        <v>Temperature</v>
      </c>
      <c r="AI2907" s="111"/>
      <c r="AJ2907" s="19"/>
      <c r="AK2907" s="19"/>
      <c r="AQ2907" s="34"/>
      <c r="AR2907" s="34"/>
      <c r="AS2907" s="34"/>
      <c r="AT2907" s="34"/>
      <c r="AU2907" s="34"/>
      <c r="AV2907" s="34"/>
      <c r="AW2907" s="34"/>
      <c r="AX2907" s="223">
        <v>130312</v>
      </c>
      <c r="AY2907" s="6">
        <v>25</v>
      </c>
      <c r="AZ2907" s="6">
        <v>253</v>
      </c>
      <c r="BA2907" s="87" t="s">
        <v>2365</v>
      </c>
      <c r="BB2907" s="39" t="s">
        <v>2467</v>
      </c>
      <c r="BC2907" s="84" t="s">
        <v>2359</v>
      </c>
      <c r="BJ2907" s="47" t="s">
        <v>2493</v>
      </c>
      <c r="BL2907" s="42" t="s">
        <v>2604</v>
      </c>
      <c r="BM2907" s="43" t="s">
        <v>2495</v>
      </c>
      <c r="BO2907" s="111"/>
      <c r="BP2907" s="19"/>
    </row>
    <row r="2908" spans="1:68" ht="15" customHeight="1" x14ac:dyDescent="0.3">
      <c r="A2908" s="116">
        <v>2907</v>
      </c>
      <c r="H2908" s="121" t="s">
        <v>2487</v>
      </c>
      <c r="I2908" s="117">
        <v>8</v>
      </c>
      <c r="J2908" s="119" t="s">
        <v>2488</v>
      </c>
      <c r="K2908" s="120" t="s">
        <v>2489</v>
      </c>
      <c r="L2908" s="119" t="s">
        <v>2473</v>
      </c>
      <c r="M2908" s="119" t="s">
        <v>2490</v>
      </c>
      <c r="N2908" s="120" t="s">
        <v>2491</v>
      </c>
      <c r="O2908" s="119" t="s">
        <v>2492</v>
      </c>
      <c r="P2908" s="119" t="s">
        <v>2596</v>
      </c>
      <c r="Q2908" s="119" t="s">
        <v>2597</v>
      </c>
      <c r="R2908" s="6">
        <f t="shared" si="422"/>
        <v>2</v>
      </c>
      <c r="S2908" s="6">
        <f t="shared" si="423"/>
        <v>1</v>
      </c>
      <c r="T2908" s="7">
        <f t="shared" si="424"/>
        <v>130306</v>
      </c>
      <c r="U2908" s="122" t="str">
        <f t="shared" si="425"/>
        <v>1FD02</v>
      </c>
      <c r="V2908" s="10">
        <f t="shared" si="426"/>
        <v>253</v>
      </c>
      <c r="W2908" s="10">
        <f t="shared" si="427"/>
        <v>2</v>
      </c>
      <c r="X2908" s="11">
        <f t="shared" si="428"/>
        <v>3</v>
      </c>
      <c r="Y2908" s="11">
        <f t="shared" si="429"/>
        <v>253</v>
      </c>
      <c r="Z2908" s="12" t="str">
        <f t="shared" si="430"/>
        <v>Wind Data</v>
      </c>
      <c r="AI2908" s="111"/>
      <c r="AJ2908" s="19"/>
      <c r="AK2908" s="19"/>
      <c r="AL2908" s="21"/>
      <c r="AM2908" s="21"/>
      <c r="AN2908" s="21"/>
      <c r="AO2908" s="21"/>
      <c r="AP2908" s="20"/>
      <c r="AQ2908" s="20"/>
      <c r="AR2908" s="20"/>
      <c r="AS2908" s="20"/>
      <c r="AT2908" s="20"/>
      <c r="AU2908" s="20"/>
      <c r="AV2908" s="20"/>
      <c r="AW2908" s="20"/>
      <c r="AX2908" s="222">
        <v>130306</v>
      </c>
      <c r="AY2908" s="6">
        <v>3</v>
      </c>
      <c r="AZ2908" s="6">
        <v>253</v>
      </c>
      <c r="BA2908" s="87" t="s">
        <v>2496</v>
      </c>
      <c r="BB2908" s="39" t="s">
        <v>2468</v>
      </c>
      <c r="BC2908" s="84" t="s">
        <v>2349</v>
      </c>
      <c r="BD2908" s="38" t="s">
        <v>2497</v>
      </c>
      <c r="BE2908" s="39" t="s">
        <v>2469</v>
      </c>
      <c r="BF2908" s="90" t="s">
        <v>2498</v>
      </c>
      <c r="BJ2908" s="47" t="s">
        <v>2499</v>
      </c>
      <c r="BL2908" s="42" t="s">
        <v>2500</v>
      </c>
      <c r="BM2908" s="43" t="s">
        <v>2495</v>
      </c>
      <c r="BO2908" s="111"/>
      <c r="BP2908" s="19"/>
    </row>
    <row r="2909" spans="1:68" ht="15" customHeight="1" x14ac:dyDescent="0.3">
      <c r="A2909" s="116">
        <v>2908</v>
      </c>
      <c r="H2909" s="121" t="s">
        <v>2586</v>
      </c>
      <c r="I2909" s="117">
        <v>8</v>
      </c>
      <c r="J2909" s="119" t="s">
        <v>2471</v>
      </c>
      <c r="K2909" s="119" t="s">
        <v>2471</v>
      </c>
      <c r="L2909" s="120" t="s">
        <v>2472</v>
      </c>
      <c r="M2909" s="119" t="s">
        <v>2587</v>
      </c>
      <c r="N2909" s="119" t="s">
        <v>2502</v>
      </c>
      <c r="O2909" s="119" t="s">
        <v>2588</v>
      </c>
      <c r="P2909" s="119" t="s">
        <v>2588</v>
      </c>
      <c r="Q2909" s="119" t="s">
        <v>2588</v>
      </c>
      <c r="R2909" s="6">
        <f t="shared" si="422"/>
        <v>5</v>
      </c>
      <c r="S2909" s="6">
        <f t="shared" si="423"/>
        <v>1</v>
      </c>
      <c r="T2909" s="7">
        <f t="shared" si="424"/>
        <v>130312</v>
      </c>
      <c r="U2909" s="122" t="str">
        <f t="shared" si="425"/>
        <v>1FD08</v>
      </c>
      <c r="V2909" s="10">
        <f t="shared" si="426"/>
        <v>253</v>
      </c>
      <c r="W2909" s="10">
        <f t="shared" si="427"/>
        <v>8</v>
      </c>
      <c r="X2909" s="11">
        <f t="shared" si="428"/>
        <v>16</v>
      </c>
      <c r="Y2909" s="11">
        <f t="shared" si="429"/>
        <v>253</v>
      </c>
      <c r="Z2909" s="12" t="str">
        <f t="shared" si="430"/>
        <v>Temperature</v>
      </c>
      <c r="AI2909" s="111"/>
      <c r="AJ2909" s="19"/>
      <c r="AK2909" s="19"/>
      <c r="AQ2909" s="34"/>
      <c r="AR2909" s="34"/>
      <c r="AS2909" s="34"/>
      <c r="AT2909" s="34"/>
      <c r="AU2909" s="34"/>
      <c r="AV2909" s="34"/>
      <c r="AW2909" s="34"/>
      <c r="AX2909" s="223">
        <v>130312</v>
      </c>
      <c r="AY2909" s="6">
        <v>16</v>
      </c>
      <c r="AZ2909" s="6">
        <v>253</v>
      </c>
      <c r="BA2909" s="87" t="s">
        <v>2365</v>
      </c>
      <c r="BB2909" s="39" t="s">
        <v>2582</v>
      </c>
      <c r="BC2909" s="84" t="s">
        <v>2359</v>
      </c>
      <c r="BJ2909" s="47" t="s">
        <v>2493</v>
      </c>
      <c r="BL2909" s="42" t="s">
        <v>2494</v>
      </c>
      <c r="BM2909" s="43" t="s">
        <v>2495</v>
      </c>
      <c r="BO2909" s="111"/>
      <c r="BP2909" s="19"/>
    </row>
    <row r="2910" spans="1:68" ht="15" customHeight="1" x14ac:dyDescent="0.3">
      <c r="A2910" s="116">
        <v>2909</v>
      </c>
      <c r="H2910" s="121" t="s">
        <v>2589</v>
      </c>
      <c r="I2910" s="117">
        <v>8</v>
      </c>
      <c r="J2910" s="120" t="s">
        <v>2590</v>
      </c>
      <c r="K2910" s="119" t="s">
        <v>2591</v>
      </c>
      <c r="L2910" s="119" t="s">
        <v>2473</v>
      </c>
      <c r="M2910" s="119" t="s">
        <v>2592</v>
      </c>
      <c r="N2910" s="119" t="s">
        <v>2474</v>
      </c>
      <c r="O2910" s="120" t="s">
        <v>2593</v>
      </c>
      <c r="P2910" s="119" t="s">
        <v>2588</v>
      </c>
      <c r="Q2910" s="119" t="s">
        <v>2588</v>
      </c>
      <c r="R2910" s="6">
        <f t="shared" si="422"/>
        <v>2</v>
      </c>
      <c r="S2910" s="6">
        <f t="shared" si="423"/>
        <v>1</v>
      </c>
      <c r="T2910" s="7">
        <f t="shared" si="424"/>
        <v>130306</v>
      </c>
      <c r="U2910" s="122" t="str">
        <f t="shared" si="425"/>
        <v>1FD02</v>
      </c>
      <c r="V2910" s="10">
        <f t="shared" si="426"/>
        <v>253</v>
      </c>
      <c r="W2910" s="10">
        <f t="shared" si="427"/>
        <v>2</v>
      </c>
      <c r="X2910" s="11">
        <f t="shared" si="428"/>
        <v>3</v>
      </c>
      <c r="Y2910" s="11">
        <f t="shared" si="429"/>
        <v>253</v>
      </c>
      <c r="Z2910" s="12" t="str">
        <f t="shared" si="430"/>
        <v>Wind Data</v>
      </c>
      <c r="AI2910" s="111"/>
      <c r="AJ2910" s="19"/>
      <c r="AK2910" s="19"/>
      <c r="AL2910" s="21"/>
      <c r="AM2910" s="21"/>
      <c r="AN2910" s="21"/>
      <c r="AO2910" s="21"/>
      <c r="AP2910" s="20"/>
      <c r="AQ2910" s="20"/>
      <c r="AR2910" s="20"/>
      <c r="AS2910" s="20"/>
      <c r="AT2910" s="20"/>
      <c r="AU2910" s="20"/>
      <c r="AV2910" s="20"/>
      <c r="AW2910" s="20"/>
      <c r="AX2910" s="222">
        <v>130306</v>
      </c>
      <c r="AY2910" s="6">
        <v>3</v>
      </c>
      <c r="AZ2910" s="6">
        <v>253</v>
      </c>
      <c r="BA2910" s="87" t="s">
        <v>2496</v>
      </c>
      <c r="BB2910" s="39" t="s">
        <v>2583</v>
      </c>
      <c r="BC2910" s="84" t="s">
        <v>2349</v>
      </c>
      <c r="BD2910" s="38" t="s">
        <v>2497</v>
      </c>
      <c r="BE2910" s="39" t="s">
        <v>2584</v>
      </c>
      <c r="BF2910" s="90" t="s">
        <v>2498</v>
      </c>
      <c r="BJ2910" s="47" t="s">
        <v>2499</v>
      </c>
      <c r="BL2910" s="42" t="s">
        <v>2500</v>
      </c>
      <c r="BM2910" s="43" t="s">
        <v>2495</v>
      </c>
      <c r="BO2910" s="111"/>
      <c r="BP2910" s="19"/>
    </row>
    <row r="2911" spans="1:68" ht="15" customHeight="1" x14ac:dyDescent="0.3">
      <c r="A2911" s="116">
        <v>2910</v>
      </c>
      <c r="H2911" s="121" t="s">
        <v>2586</v>
      </c>
      <c r="I2911" s="117">
        <v>8</v>
      </c>
      <c r="J2911" s="119" t="s">
        <v>2471</v>
      </c>
      <c r="K2911" s="119" t="s">
        <v>2471</v>
      </c>
      <c r="L2911" s="119" t="s">
        <v>2475</v>
      </c>
      <c r="M2911" s="120" t="s">
        <v>2476</v>
      </c>
      <c r="N2911" s="120" t="s">
        <v>2477</v>
      </c>
      <c r="O2911" s="119" t="s">
        <v>2588</v>
      </c>
      <c r="P2911" s="119" t="s">
        <v>2588</v>
      </c>
      <c r="Q2911" s="119" t="s">
        <v>2588</v>
      </c>
      <c r="R2911" s="6">
        <f t="shared" si="422"/>
        <v>5</v>
      </c>
      <c r="S2911" s="6">
        <f t="shared" si="423"/>
        <v>1</v>
      </c>
      <c r="T2911" s="7">
        <f t="shared" si="424"/>
        <v>130312</v>
      </c>
      <c r="U2911" s="122" t="str">
        <f t="shared" si="425"/>
        <v>1FD08</v>
      </c>
      <c r="V2911" s="10">
        <f t="shared" si="426"/>
        <v>253</v>
      </c>
      <c r="W2911" s="10">
        <f t="shared" si="427"/>
        <v>8</v>
      </c>
      <c r="X2911" s="11">
        <f t="shared" si="428"/>
        <v>16</v>
      </c>
      <c r="Y2911" s="11">
        <f t="shared" si="429"/>
        <v>253</v>
      </c>
      <c r="Z2911" s="12" t="str">
        <f t="shared" si="430"/>
        <v>Temperature</v>
      </c>
      <c r="AI2911" s="111"/>
      <c r="AJ2911" s="19"/>
      <c r="AK2911" s="19"/>
      <c r="AQ2911" s="34"/>
      <c r="AR2911" s="34"/>
      <c r="AS2911" s="34"/>
      <c r="AT2911" s="34"/>
      <c r="AU2911" s="34"/>
      <c r="AV2911" s="34"/>
      <c r="AW2911" s="34"/>
      <c r="AX2911" s="223">
        <v>130312</v>
      </c>
      <c r="AY2911" s="6">
        <v>16</v>
      </c>
      <c r="AZ2911" s="6">
        <v>253</v>
      </c>
      <c r="BA2911" s="87" t="s">
        <v>2365</v>
      </c>
      <c r="BB2911" s="39" t="s">
        <v>2464</v>
      </c>
      <c r="BC2911" s="84" t="s">
        <v>2359</v>
      </c>
      <c r="BJ2911" s="47" t="s">
        <v>2501</v>
      </c>
      <c r="BL2911" s="42" t="s">
        <v>2494</v>
      </c>
      <c r="BM2911" s="43" t="s">
        <v>2495</v>
      </c>
      <c r="BO2911" s="111"/>
      <c r="BP2911" s="19"/>
    </row>
    <row r="2912" spans="1:68" ht="15" customHeight="1" x14ac:dyDescent="0.3">
      <c r="A2912" s="116">
        <v>2911</v>
      </c>
      <c r="H2912" s="121" t="s">
        <v>2589</v>
      </c>
      <c r="I2912" s="117">
        <v>8</v>
      </c>
      <c r="J2912" s="120" t="s">
        <v>2478</v>
      </c>
      <c r="K2912" s="120" t="s">
        <v>2479</v>
      </c>
      <c r="L2912" s="120" t="s">
        <v>2480</v>
      </c>
      <c r="M2912" s="119" t="s">
        <v>2481</v>
      </c>
      <c r="N2912" s="119" t="s">
        <v>2482</v>
      </c>
      <c r="O2912" s="119" t="s">
        <v>2483</v>
      </c>
      <c r="P2912" s="119" t="s">
        <v>2475</v>
      </c>
      <c r="Q2912" s="119" t="s">
        <v>2473</v>
      </c>
      <c r="R2912" s="6">
        <f t="shared" si="422"/>
        <v>2</v>
      </c>
      <c r="S2912" s="6">
        <f t="shared" si="423"/>
        <v>1</v>
      </c>
      <c r="T2912" s="7">
        <f t="shared" si="424"/>
        <v>130306</v>
      </c>
      <c r="U2912" s="122" t="str">
        <f t="shared" si="425"/>
        <v>1FD02</v>
      </c>
      <c r="V2912" s="10">
        <f t="shared" si="426"/>
        <v>253</v>
      </c>
      <c r="W2912" s="10">
        <f t="shared" si="427"/>
        <v>2</v>
      </c>
      <c r="X2912" s="11">
        <f t="shared" si="428"/>
        <v>3</v>
      </c>
      <c r="Y2912" s="11">
        <f t="shared" si="429"/>
        <v>253</v>
      </c>
      <c r="Z2912" s="12" t="str">
        <f t="shared" si="430"/>
        <v>Wind Data</v>
      </c>
      <c r="AI2912" s="111"/>
      <c r="AJ2912" s="19"/>
      <c r="AK2912" s="19"/>
      <c r="AL2912" s="21"/>
      <c r="AM2912" s="21"/>
      <c r="AN2912" s="21"/>
      <c r="AO2912" s="21"/>
      <c r="AP2912" s="20"/>
      <c r="AQ2912" s="20"/>
      <c r="AR2912" s="20"/>
      <c r="AS2912" s="20"/>
      <c r="AT2912" s="20"/>
      <c r="AU2912" s="20"/>
      <c r="AV2912" s="20"/>
      <c r="AW2912" s="20"/>
      <c r="AX2912" s="222">
        <v>130306</v>
      </c>
      <c r="AY2912" s="6">
        <v>3</v>
      </c>
      <c r="AZ2912" s="6">
        <v>253</v>
      </c>
      <c r="BA2912" s="87" t="s">
        <v>2496</v>
      </c>
      <c r="BB2912" s="39" t="s">
        <v>2598</v>
      </c>
      <c r="BC2912" s="84" t="s">
        <v>2349</v>
      </c>
      <c r="BD2912" s="38" t="s">
        <v>2497</v>
      </c>
      <c r="BE2912" s="39" t="s">
        <v>2599</v>
      </c>
      <c r="BF2912" s="90" t="s">
        <v>2498</v>
      </c>
      <c r="BJ2912" s="47" t="s">
        <v>2505</v>
      </c>
      <c r="BL2912" s="42" t="s">
        <v>2500</v>
      </c>
      <c r="BM2912" s="43" t="s">
        <v>2495</v>
      </c>
      <c r="BO2912" s="111"/>
      <c r="BP2912" s="19"/>
    </row>
    <row r="2913" spans="1:68" ht="15" customHeight="1" x14ac:dyDescent="0.3">
      <c r="A2913" s="116">
        <v>2912</v>
      </c>
      <c r="H2913" s="121" t="s">
        <v>2503</v>
      </c>
      <c r="I2913" s="117">
        <v>8</v>
      </c>
      <c r="J2913" s="119" t="s">
        <v>2471</v>
      </c>
      <c r="K2913" s="119" t="s">
        <v>2481</v>
      </c>
      <c r="L2913" s="120" t="s">
        <v>2480</v>
      </c>
      <c r="M2913" s="119" t="s">
        <v>2479</v>
      </c>
      <c r="N2913" s="119" t="s">
        <v>2478</v>
      </c>
      <c r="O2913" s="119" t="s">
        <v>2588</v>
      </c>
      <c r="P2913" s="119" t="s">
        <v>2588</v>
      </c>
      <c r="Q2913" s="119" t="s">
        <v>2588</v>
      </c>
      <c r="R2913" s="6">
        <f t="shared" si="422"/>
        <v>5</v>
      </c>
      <c r="S2913" s="6">
        <f t="shared" si="423"/>
        <v>1</v>
      </c>
      <c r="T2913" s="7">
        <f t="shared" si="424"/>
        <v>130312</v>
      </c>
      <c r="U2913" s="122" t="str">
        <f t="shared" si="425"/>
        <v>1FD08</v>
      </c>
      <c r="V2913" s="10">
        <f t="shared" si="426"/>
        <v>253</v>
      </c>
      <c r="W2913" s="10">
        <f t="shared" si="427"/>
        <v>8</v>
      </c>
      <c r="X2913" s="11">
        <f t="shared" si="428"/>
        <v>16</v>
      </c>
      <c r="Y2913" s="11">
        <f t="shared" si="429"/>
        <v>253</v>
      </c>
      <c r="Z2913" s="12" t="str">
        <f t="shared" si="430"/>
        <v>Temperature</v>
      </c>
      <c r="AI2913" s="111"/>
      <c r="AJ2913" s="19"/>
      <c r="AK2913" s="19"/>
      <c r="AQ2913" s="34"/>
      <c r="AR2913" s="34"/>
      <c r="AS2913" s="34"/>
      <c r="AT2913" s="34"/>
      <c r="AU2913" s="34"/>
      <c r="AV2913" s="34"/>
      <c r="AW2913" s="34"/>
      <c r="AX2913" s="223">
        <v>130312</v>
      </c>
      <c r="AY2913" s="6">
        <v>16</v>
      </c>
      <c r="AZ2913" s="6">
        <v>253</v>
      </c>
      <c r="BA2913" s="87" t="s">
        <v>2365</v>
      </c>
      <c r="BB2913" s="39" t="s">
        <v>2600</v>
      </c>
      <c r="BC2913" s="84" t="s">
        <v>2359</v>
      </c>
      <c r="BJ2913" s="47" t="s">
        <v>2601</v>
      </c>
      <c r="BL2913" s="42" t="s">
        <v>2494</v>
      </c>
      <c r="BM2913" s="43" t="s">
        <v>2495</v>
      </c>
      <c r="BO2913" s="111"/>
      <c r="BP2913" s="19"/>
    </row>
    <row r="2914" spans="1:68" ht="15" customHeight="1" x14ac:dyDescent="0.3">
      <c r="A2914" s="116">
        <v>2913</v>
      </c>
      <c r="H2914" s="121" t="s">
        <v>2503</v>
      </c>
      <c r="I2914" s="117">
        <v>8</v>
      </c>
      <c r="J2914" s="119" t="s">
        <v>2471</v>
      </c>
      <c r="K2914" s="119" t="s">
        <v>2471</v>
      </c>
      <c r="L2914" s="119" t="s">
        <v>2472</v>
      </c>
      <c r="M2914" s="119" t="s">
        <v>2594</v>
      </c>
      <c r="N2914" s="119" t="s">
        <v>2473</v>
      </c>
      <c r="O2914" s="119" t="s">
        <v>2472</v>
      </c>
      <c r="P2914" s="119" t="s">
        <v>2475</v>
      </c>
      <c r="Q2914" s="120" t="s">
        <v>2483</v>
      </c>
      <c r="R2914" s="6">
        <f t="shared" si="422"/>
        <v>5</v>
      </c>
      <c r="S2914" s="6">
        <f t="shared" si="423"/>
        <v>1</v>
      </c>
      <c r="T2914" s="7">
        <f t="shared" si="424"/>
        <v>130312</v>
      </c>
      <c r="U2914" s="122" t="str">
        <f t="shared" si="425"/>
        <v>1FD08</v>
      </c>
      <c r="V2914" s="10">
        <f t="shared" si="426"/>
        <v>253</v>
      </c>
      <c r="W2914" s="10">
        <f t="shared" si="427"/>
        <v>8</v>
      </c>
      <c r="X2914" s="11">
        <f t="shared" si="428"/>
        <v>16</v>
      </c>
      <c r="Y2914" s="11">
        <f t="shared" si="429"/>
        <v>253</v>
      </c>
      <c r="Z2914" s="12" t="str">
        <f t="shared" si="430"/>
        <v>Temperature</v>
      </c>
      <c r="AI2914" s="111"/>
      <c r="AJ2914" s="19"/>
      <c r="AK2914" s="19"/>
      <c r="AL2914" s="21"/>
      <c r="AM2914" s="21"/>
      <c r="AN2914" s="21"/>
      <c r="AO2914" s="21"/>
      <c r="AP2914" s="20"/>
      <c r="AQ2914" s="20"/>
      <c r="AR2914" s="20"/>
      <c r="AS2914" s="20"/>
      <c r="AT2914" s="20"/>
      <c r="AU2914" s="20"/>
      <c r="AV2914" s="20"/>
      <c r="AW2914" s="20"/>
      <c r="AX2914" s="222">
        <v>130312</v>
      </c>
      <c r="AY2914" s="6">
        <v>16</v>
      </c>
      <c r="AZ2914" s="6">
        <v>253</v>
      </c>
      <c r="BA2914" s="87" t="s">
        <v>2365</v>
      </c>
      <c r="BB2914" s="39" t="s">
        <v>2585</v>
      </c>
      <c r="BC2914" s="84" t="s">
        <v>2359</v>
      </c>
      <c r="BJ2914" s="47" t="s">
        <v>2493</v>
      </c>
      <c r="BL2914" s="42" t="s">
        <v>2494</v>
      </c>
      <c r="BM2914" s="43" t="s">
        <v>2495</v>
      </c>
      <c r="BO2914" s="111"/>
      <c r="BP2914" s="19"/>
    </row>
    <row r="2915" spans="1:68" ht="15" customHeight="1" x14ac:dyDescent="0.3">
      <c r="A2915" s="116">
        <v>2914</v>
      </c>
      <c r="H2915" s="121" t="s">
        <v>2503</v>
      </c>
      <c r="I2915" s="117">
        <v>7</v>
      </c>
      <c r="J2915" s="119" t="s">
        <v>2484</v>
      </c>
      <c r="K2915" s="119" t="s">
        <v>2594</v>
      </c>
      <c r="L2915" s="119" t="s">
        <v>2481</v>
      </c>
      <c r="M2915" s="119" t="s">
        <v>2480</v>
      </c>
      <c r="N2915" s="119" t="s">
        <v>2479</v>
      </c>
      <c r="O2915" s="120" t="s">
        <v>2504</v>
      </c>
      <c r="P2915" s="120" t="s">
        <v>2475</v>
      </c>
      <c r="Q2915" s="120" t="s">
        <v>2485</v>
      </c>
      <c r="R2915" s="6">
        <f t="shared" si="422"/>
        <v>5</v>
      </c>
      <c r="S2915" s="6">
        <f t="shared" si="423"/>
        <v>1</v>
      </c>
      <c r="T2915" s="7">
        <f t="shared" si="424"/>
        <v>130312</v>
      </c>
      <c r="U2915" s="122" t="str">
        <f t="shared" si="425"/>
        <v>1FD08</v>
      </c>
      <c r="V2915" s="10">
        <f t="shared" si="426"/>
        <v>253</v>
      </c>
      <c r="W2915" s="10">
        <f t="shared" si="427"/>
        <v>8</v>
      </c>
      <c r="X2915" s="11">
        <f t="shared" si="428"/>
        <v>16</v>
      </c>
      <c r="Y2915" s="11">
        <f t="shared" si="429"/>
        <v>253</v>
      </c>
      <c r="Z2915" s="12" t="str">
        <f t="shared" si="430"/>
        <v>Temperature</v>
      </c>
      <c r="AI2915" s="111"/>
      <c r="AJ2915" s="19"/>
      <c r="AK2915" s="19"/>
      <c r="AQ2915" s="34"/>
      <c r="AR2915" s="34"/>
      <c r="AS2915" s="34"/>
      <c r="AT2915" s="34"/>
      <c r="AU2915" s="34"/>
      <c r="AV2915" s="34"/>
      <c r="AW2915" s="34"/>
      <c r="AX2915" s="223">
        <v>130312</v>
      </c>
      <c r="AY2915" s="6">
        <v>16</v>
      </c>
      <c r="AZ2915" s="6">
        <v>253</v>
      </c>
      <c r="BA2915" s="87" t="s">
        <v>2365</v>
      </c>
      <c r="BB2915" s="39" t="s">
        <v>2602</v>
      </c>
      <c r="BC2915" s="84" t="s">
        <v>2359</v>
      </c>
      <c r="BJ2915" s="47" t="s">
        <v>2603</v>
      </c>
      <c r="BL2915" s="42" t="s">
        <v>2494</v>
      </c>
      <c r="BM2915" s="43" t="s">
        <v>2495</v>
      </c>
      <c r="BO2915" s="111"/>
      <c r="BP2915" s="19"/>
    </row>
    <row r="2916" spans="1:68" ht="15" customHeight="1" x14ac:dyDescent="0.3">
      <c r="A2916" s="116">
        <v>2915</v>
      </c>
      <c r="H2916" s="121" t="s">
        <v>2595</v>
      </c>
      <c r="I2916" s="117">
        <v>8</v>
      </c>
      <c r="J2916" s="119" t="s">
        <v>2471</v>
      </c>
      <c r="K2916" s="119" t="s">
        <v>2471</v>
      </c>
      <c r="L2916" s="119" t="s">
        <v>2472</v>
      </c>
      <c r="M2916" s="119" t="s">
        <v>2594</v>
      </c>
      <c r="N2916" s="119" t="s">
        <v>2486</v>
      </c>
      <c r="O2916" s="120" t="s">
        <v>2588</v>
      </c>
      <c r="P2916" s="120" t="s">
        <v>2588</v>
      </c>
      <c r="Q2916" s="120" t="s">
        <v>2588</v>
      </c>
      <c r="R2916" s="6">
        <f t="shared" si="422"/>
        <v>5</v>
      </c>
      <c r="S2916" s="6">
        <f t="shared" si="423"/>
        <v>1</v>
      </c>
      <c r="T2916" s="7">
        <f t="shared" si="424"/>
        <v>130312</v>
      </c>
      <c r="U2916" s="122" t="str">
        <f t="shared" si="425"/>
        <v>1FD08</v>
      </c>
      <c r="V2916" s="10">
        <f t="shared" si="426"/>
        <v>253</v>
      </c>
      <c r="W2916" s="10">
        <f t="shared" si="427"/>
        <v>8</v>
      </c>
      <c r="X2916" s="11">
        <f t="shared" si="428"/>
        <v>25</v>
      </c>
      <c r="Y2916" s="11">
        <f t="shared" si="429"/>
        <v>253</v>
      </c>
      <c r="Z2916" s="12" t="str">
        <f t="shared" si="430"/>
        <v>Temperature</v>
      </c>
      <c r="AI2916" s="111"/>
      <c r="AJ2916" s="19"/>
      <c r="AK2916" s="19"/>
      <c r="AL2916" s="21"/>
      <c r="AM2916" s="21"/>
      <c r="AN2916" s="21"/>
      <c r="AO2916" s="21"/>
      <c r="AP2916" s="20"/>
      <c r="AQ2916" s="20"/>
      <c r="AR2916" s="20"/>
      <c r="AS2916" s="20"/>
      <c r="AT2916" s="20"/>
      <c r="AU2916" s="20"/>
      <c r="AV2916" s="20"/>
      <c r="AW2916" s="20"/>
      <c r="AX2916" s="222">
        <v>130312</v>
      </c>
      <c r="AY2916" s="6">
        <v>25</v>
      </c>
      <c r="AZ2916" s="6">
        <v>253</v>
      </c>
      <c r="BA2916" s="87" t="s">
        <v>2365</v>
      </c>
      <c r="BB2916" s="39" t="s">
        <v>2467</v>
      </c>
      <c r="BC2916" s="84" t="s">
        <v>2359</v>
      </c>
      <c r="BJ2916" s="47" t="s">
        <v>2493</v>
      </c>
      <c r="BL2916" s="42" t="s">
        <v>2604</v>
      </c>
      <c r="BM2916" s="43" t="s">
        <v>2495</v>
      </c>
      <c r="BO2916" s="111"/>
      <c r="BP2916" s="19"/>
    </row>
    <row r="2917" spans="1:68" ht="15" customHeight="1" x14ac:dyDescent="0.3">
      <c r="A2917" s="116">
        <v>2916</v>
      </c>
      <c r="H2917" s="121" t="s">
        <v>2487</v>
      </c>
      <c r="I2917" s="117">
        <v>8</v>
      </c>
      <c r="J2917" s="119" t="s">
        <v>2488</v>
      </c>
      <c r="K2917" s="120" t="s">
        <v>2489</v>
      </c>
      <c r="L2917" s="119" t="s">
        <v>2473</v>
      </c>
      <c r="M2917" s="119" t="s">
        <v>2490</v>
      </c>
      <c r="N2917" s="119" t="s">
        <v>2491</v>
      </c>
      <c r="O2917" s="119" t="s">
        <v>2492</v>
      </c>
      <c r="P2917" s="119" t="s">
        <v>2596</v>
      </c>
      <c r="Q2917" s="119" t="s">
        <v>2597</v>
      </c>
      <c r="R2917" s="6">
        <f t="shared" si="422"/>
        <v>2</v>
      </c>
      <c r="S2917" s="6">
        <f t="shared" si="423"/>
        <v>1</v>
      </c>
      <c r="T2917" s="7">
        <f t="shared" si="424"/>
        <v>130306</v>
      </c>
      <c r="U2917" s="122" t="str">
        <f t="shared" si="425"/>
        <v>1FD02</v>
      </c>
      <c r="V2917" s="10">
        <f t="shared" si="426"/>
        <v>253</v>
      </c>
      <c r="W2917" s="10">
        <f t="shared" si="427"/>
        <v>2</v>
      </c>
      <c r="X2917" s="11">
        <f t="shared" si="428"/>
        <v>3</v>
      </c>
      <c r="Y2917" s="11">
        <f t="shared" si="429"/>
        <v>253</v>
      </c>
      <c r="Z2917" s="12" t="str">
        <f t="shared" si="430"/>
        <v>Wind Data</v>
      </c>
      <c r="AI2917" s="111"/>
      <c r="AJ2917" s="19"/>
      <c r="AK2917" s="19"/>
      <c r="AQ2917" s="34"/>
      <c r="AR2917" s="34"/>
      <c r="AS2917" s="34"/>
      <c r="AT2917" s="34"/>
      <c r="AU2917" s="34"/>
      <c r="AV2917" s="34"/>
      <c r="AW2917" s="34"/>
      <c r="AX2917" s="223">
        <v>130306</v>
      </c>
      <c r="AY2917" s="6">
        <v>3</v>
      </c>
      <c r="AZ2917" s="6">
        <v>253</v>
      </c>
      <c r="BA2917" s="87" t="s">
        <v>2496</v>
      </c>
      <c r="BB2917" s="39" t="s">
        <v>2468</v>
      </c>
      <c r="BC2917" s="84" t="s">
        <v>2349</v>
      </c>
      <c r="BD2917" s="38" t="s">
        <v>2497</v>
      </c>
      <c r="BE2917" s="39" t="s">
        <v>2469</v>
      </c>
      <c r="BF2917" s="90" t="s">
        <v>2498</v>
      </c>
      <c r="BJ2917" s="47" t="s">
        <v>2499</v>
      </c>
      <c r="BL2917" s="42" t="s">
        <v>2500</v>
      </c>
      <c r="BM2917" s="43" t="s">
        <v>2495</v>
      </c>
      <c r="BO2917" s="111"/>
      <c r="BP2917" s="19"/>
    </row>
    <row r="2918" spans="1:68" ht="15" customHeight="1" x14ac:dyDescent="0.3">
      <c r="A2918" s="116">
        <v>2917</v>
      </c>
      <c r="H2918" s="121" t="s">
        <v>2586</v>
      </c>
      <c r="I2918" s="117">
        <v>8</v>
      </c>
      <c r="J2918" s="119" t="s">
        <v>2471</v>
      </c>
      <c r="K2918" s="119" t="s">
        <v>2471</v>
      </c>
      <c r="L2918" s="119" t="s">
        <v>2472</v>
      </c>
      <c r="M2918" s="119" t="s">
        <v>2587</v>
      </c>
      <c r="N2918" s="119" t="s">
        <v>2502</v>
      </c>
      <c r="O2918" s="120" t="s">
        <v>2588</v>
      </c>
      <c r="P2918" s="120" t="s">
        <v>2588</v>
      </c>
      <c r="Q2918" s="119" t="s">
        <v>2588</v>
      </c>
      <c r="R2918" s="6">
        <f t="shared" si="422"/>
        <v>5</v>
      </c>
      <c r="S2918" s="6">
        <f t="shared" si="423"/>
        <v>1</v>
      </c>
      <c r="T2918" s="7">
        <f t="shared" si="424"/>
        <v>130312</v>
      </c>
      <c r="U2918" s="122" t="str">
        <f t="shared" si="425"/>
        <v>1FD08</v>
      </c>
      <c r="V2918" s="10">
        <f t="shared" si="426"/>
        <v>253</v>
      </c>
      <c r="W2918" s="10">
        <f t="shared" si="427"/>
        <v>8</v>
      </c>
      <c r="X2918" s="11">
        <f t="shared" si="428"/>
        <v>16</v>
      </c>
      <c r="Y2918" s="11">
        <f t="shared" si="429"/>
        <v>253</v>
      </c>
      <c r="Z2918" s="12" t="str">
        <f t="shared" si="430"/>
        <v>Temperature</v>
      </c>
      <c r="AI2918" s="111"/>
      <c r="AJ2918" s="19"/>
      <c r="AK2918" s="19"/>
      <c r="AL2918" s="21"/>
      <c r="AM2918" s="21"/>
      <c r="AN2918" s="21"/>
      <c r="AO2918" s="21"/>
      <c r="AP2918" s="20"/>
      <c r="AQ2918" s="20"/>
      <c r="AR2918" s="20"/>
      <c r="AS2918" s="20"/>
      <c r="AT2918" s="20"/>
      <c r="AU2918" s="20"/>
      <c r="AV2918" s="20"/>
      <c r="AW2918" s="20"/>
      <c r="AX2918" s="222">
        <v>130312</v>
      </c>
      <c r="AY2918" s="6">
        <v>16</v>
      </c>
      <c r="AZ2918" s="6">
        <v>253</v>
      </c>
      <c r="BA2918" s="87" t="s">
        <v>2365</v>
      </c>
      <c r="BB2918" s="39" t="s">
        <v>2582</v>
      </c>
      <c r="BC2918" s="84" t="s">
        <v>2359</v>
      </c>
      <c r="BJ2918" s="47" t="s">
        <v>2493</v>
      </c>
      <c r="BL2918" s="42" t="s">
        <v>2494</v>
      </c>
      <c r="BM2918" s="43" t="s">
        <v>2495</v>
      </c>
      <c r="BO2918" s="111"/>
      <c r="BP2918" s="19"/>
    </row>
    <row r="2919" spans="1:68" ht="15" customHeight="1" x14ac:dyDescent="0.3">
      <c r="A2919" s="116">
        <v>2918</v>
      </c>
      <c r="H2919" s="121" t="s">
        <v>2589</v>
      </c>
      <c r="I2919" s="117">
        <v>8</v>
      </c>
      <c r="J2919" s="119" t="s">
        <v>2590</v>
      </c>
      <c r="K2919" s="119" t="s">
        <v>2591</v>
      </c>
      <c r="L2919" s="119" t="s">
        <v>2473</v>
      </c>
      <c r="M2919" s="119" t="s">
        <v>2592</v>
      </c>
      <c r="N2919" s="119" t="s">
        <v>2474</v>
      </c>
      <c r="O2919" s="119" t="s">
        <v>2593</v>
      </c>
      <c r="P2919" s="119" t="s">
        <v>2588</v>
      </c>
      <c r="Q2919" s="119" t="s">
        <v>2588</v>
      </c>
      <c r="R2919" s="6">
        <f t="shared" si="422"/>
        <v>2</v>
      </c>
      <c r="S2919" s="6">
        <f t="shared" si="423"/>
        <v>1</v>
      </c>
      <c r="T2919" s="7">
        <f t="shared" si="424"/>
        <v>130306</v>
      </c>
      <c r="U2919" s="122" t="str">
        <f t="shared" si="425"/>
        <v>1FD02</v>
      </c>
      <c r="V2919" s="10">
        <f t="shared" si="426"/>
        <v>253</v>
      </c>
      <c r="W2919" s="10">
        <f t="shared" si="427"/>
        <v>2</v>
      </c>
      <c r="X2919" s="11">
        <f t="shared" si="428"/>
        <v>3</v>
      </c>
      <c r="Y2919" s="11">
        <f t="shared" si="429"/>
        <v>253</v>
      </c>
      <c r="Z2919" s="12" t="str">
        <f t="shared" si="430"/>
        <v>Wind Data</v>
      </c>
      <c r="AI2919" s="111"/>
      <c r="AJ2919" s="19"/>
      <c r="AK2919" s="19"/>
      <c r="AQ2919" s="34"/>
      <c r="AR2919" s="34"/>
      <c r="AS2919" s="34"/>
      <c r="AT2919" s="34"/>
      <c r="AU2919" s="34"/>
      <c r="AV2919" s="34"/>
      <c r="AW2919" s="34"/>
      <c r="AX2919" s="223">
        <v>130306</v>
      </c>
      <c r="AY2919" s="6">
        <v>3</v>
      </c>
      <c r="AZ2919" s="6">
        <v>253</v>
      </c>
      <c r="BA2919" s="87" t="s">
        <v>2496</v>
      </c>
      <c r="BB2919" s="39" t="s">
        <v>2583</v>
      </c>
      <c r="BC2919" s="84" t="s">
        <v>2349</v>
      </c>
      <c r="BD2919" s="38" t="s">
        <v>2497</v>
      </c>
      <c r="BE2919" s="39" t="s">
        <v>2584</v>
      </c>
      <c r="BF2919" s="90" t="s">
        <v>2498</v>
      </c>
      <c r="BJ2919" s="47" t="s">
        <v>2499</v>
      </c>
      <c r="BL2919" s="42" t="s">
        <v>2500</v>
      </c>
      <c r="BM2919" s="43" t="s">
        <v>2495</v>
      </c>
      <c r="BO2919" s="111"/>
      <c r="BP2919" s="19"/>
    </row>
    <row r="2920" spans="1:68" ht="15" customHeight="1" x14ac:dyDescent="0.3">
      <c r="A2920" s="116">
        <v>2919</v>
      </c>
      <c r="H2920" s="121" t="s">
        <v>2586</v>
      </c>
      <c r="I2920" s="117">
        <v>8</v>
      </c>
      <c r="J2920" s="119" t="s">
        <v>2471</v>
      </c>
      <c r="K2920" s="119" t="s">
        <v>2471</v>
      </c>
      <c r="L2920" s="119" t="s">
        <v>2475</v>
      </c>
      <c r="M2920" s="119" t="s">
        <v>2476</v>
      </c>
      <c r="N2920" s="119" t="s">
        <v>2477</v>
      </c>
      <c r="O2920" s="120" t="s">
        <v>2588</v>
      </c>
      <c r="P2920" s="120" t="s">
        <v>2588</v>
      </c>
      <c r="Q2920" s="119" t="s">
        <v>2588</v>
      </c>
      <c r="R2920" s="6">
        <f t="shared" si="422"/>
        <v>5</v>
      </c>
      <c r="S2920" s="6">
        <f t="shared" si="423"/>
        <v>1</v>
      </c>
      <c r="T2920" s="7">
        <f t="shared" si="424"/>
        <v>130312</v>
      </c>
      <c r="U2920" s="122" t="str">
        <f t="shared" si="425"/>
        <v>1FD08</v>
      </c>
      <c r="V2920" s="10">
        <f t="shared" si="426"/>
        <v>253</v>
      </c>
      <c r="W2920" s="10">
        <f t="shared" si="427"/>
        <v>8</v>
      </c>
      <c r="X2920" s="11">
        <f t="shared" si="428"/>
        <v>16</v>
      </c>
      <c r="Y2920" s="11">
        <f t="shared" si="429"/>
        <v>253</v>
      </c>
      <c r="Z2920" s="12" t="str">
        <f t="shared" si="430"/>
        <v>Temperature</v>
      </c>
      <c r="AI2920" s="111"/>
      <c r="AJ2920" s="19"/>
      <c r="AK2920" s="19"/>
      <c r="AL2920" s="21"/>
      <c r="AM2920" s="21"/>
      <c r="AN2920" s="21"/>
      <c r="AO2920" s="21"/>
      <c r="AP2920" s="20"/>
      <c r="AQ2920" s="20"/>
      <c r="AR2920" s="20"/>
      <c r="AS2920" s="20"/>
      <c r="AT2920" s="20"/>
      <c r="AU2920" s="20"/>
      <c r="AV2920" s="20"/>
      <c r="AW2920" s="20"/>
      <c r="AX2920" s="222">
        <v>130312</v>
      </c>
      <c r="AY2920" s="6">
        <v>16</v>
      </c>
      <c r="AZ2920" s="6">
        <v>253</v>
      </c>
      <c r="BA2920" s="87" t="s">
        <v>2365</v>
      </c>
      <c r="BB2920" s="39" t="s">
        <v>2464</v>
      </c>
      <c r="BC2920" s="84" t="s">
        <v>2359</v>
      </c>
      <c r="BJ2920" s="47" t="s">
        <v>2501</v>
      </c>
      <c r="BL2920" s="42" t="s">
        <v>2494</v>
      </c>
      <c r="BM2920" s="43" t="s">
        <v>2495</v>
      </c>
      <c r="BO2920" s="111"/>
      <c r="BP2920" s="19"/>
    </row>
    <row r="2921" spans="1:68" ht="15" customHeight="1" x14ac:dyDescent="0.3">
      <c r="A2921" s="116">
        <v>2920</v>
      </c>
      <c r="H2921" s="121" t="s">
        <v>2589</v>
      </c>
      <c r="I2921" s="117">
        <v>8</v>
      </c>
      <c r="J2921" s="119" t="s">
        <v>2478</v>
      </c>
      <c r="K2921" s="119" t="s">
        <v>2479</v>
      </c>
      <c r="L2921" s="119" t="s">
        <v>2480</v>
      </c>
      <c r="M2921" s="119" t="s">
        <v>2481</v>
      </c>
      <c r="N2921" s="119" t="s">
        <v>2482</v>
      </c>
      <c r="O2921" s="119" t="s">
        <v>2483</v>
      </c>
      <c r="P2921" s="119" t="s">
        <v>2475</v>
      </c>
      <c r="Q2921" s="119" t="s">
        <v>2473</v>
      </c>
      <c r="R2921" s="6">
        <f t="shared" si="422"/>
        <v>2</v>
      </c>
      <c r="S2921" s="6">
        <f t="shared" si="423"/>
        <v>1</v>
      </c>
      <c r="T2921" s="7">
        <f t="shared" si="424"/>
        <v>130306</v>
      </c>
      <c r="U2921" s="122" t="str">
        <f t="shared" si="425"/>
        <v>1FD02</v>
      </c>
      <c r="V2921" s="10">
        <f t="shared" si="426"/>
        <v>253</v>
      </c>
      <c r="W2921" s="10">
        <f t="shared" si="427"/>
        <v>2</v>
      </c>
      <c r="X2921" s="11">
        <f t="shared" si="428"/>
        <v>3</v>
      </c>
      <c r="Y2921" s="11">
        <f t="shared" si="429"/>
        <v>253</v>
      </c>
      <c r="Z2921" s="12" t="str">
        <f t="shared" si="430"/>
        <v>Wind Data</v>
      </c>
      <c r="AI2921" s="111"/>
      <c r="AJ2921" s="19"/>
      <c r="AK2921" s="19"/>
      <c r="AQ2921" s="34"/>
      <c r="AR2921" s="34"/>
      <c r="AS2921" s="34"/>
      <c r="AT2921" s="34"/>
      <c r="AU2921" s="34"/>
      <c r="AV2921" s="34"/>
      <c r="AW2921" s="34"/>
      <c r="AX2921" s="223">
        <v>130306</v>
      </c>
      <c r="AY2921" s="6">
        <v>3</v>
      </c>
      <c r="AZ2921" s="6">
        <v>253</v>
      </c>
      <c r="BA2921" s="87" t="s">
        <v>2496</v>
      </c>
      <c r="BB2921" s="39" t="s">
        <v>2598</v>
      </c>
      <c r="BC2921" s="84" t="s">
        <v>2349</v>
      </c>
      <c r="BD2921" s="38" t="s">
        <v>2497</v>
      </c>
      <c r="BE2921" s="39" t="s">
        <v>2599</v>
      </c>
      <c r="BF2921" s="90" t="s">
        <v>2498</v>
      </c>
      <c r="BJ2921" s="47" t="s">
        <v>2505</v>
      </c>
      <c r="BL2921" s="42" t="s">
        <v>2500</v>
      </c>
      <c r="BM2921" s="43" t="s">
        <v>2495</v>
      </c>
      <c r="BO2921" s="111"/>
      <c r="BP2921" s="19"/>
    </row>
    <row r="2922" spans="1:68" ht="15" customHeight="1" x14ac:dyDescent="0.3">
      <c r="A2922" s="116">
        <v>2921</v>
      </c>
      <c r="H2922" s="121" t="s">
        <v>2503</v>
      </c>
      <c r="I2922" s="117">
        <v>8</v>
      </c>
      <c r="J2922" s="119" t="s">
        <v>2471</v>
      </c>
      <c r="K2922" s="119" t="s">
        <v>2481</v>
      </c>
      <c r="L2922" s="119" t="s">
        <v>2480</v>
      </c>
      <c r="M2922" s="119" t="s">
        <v>2479</v>
      </c>
      <c r="N2922" s="119" t="s">
        <v>2478</v>
      </c>
      <c r="O2922" s="120" t="s">
        <v>2588</v>
      </c>
      <c r="P2922" s="120" t="s">
        <v>2588</v>
      </c>
      <c r="Q2922" s="120" t="s">
        <v>2588</v>
      </c>
      <c r="R2922" s="6">
        <f t="shared" si="422"/>
        <v>5</v>
      </c>
      <c r="S2922" s="6">
        <f t="shared" si="423"/>
        <v>1</v>
      </c>
      <c r="T2922" s="7">
        <f t="shared" si="424"/>
        <v>130312</v>
      </c>
      <c r="U2922" s="122" t="str">
        <f t="shared" si="425"/>
        <v>1FD08</v>
      </c>
      <c r="V2922" s="10">
        <f t="shared" si="426"/>
        <v>253</v>
      </c>
      <c r="W2922" s="10">
        <f t="shared" si="427"/>
        <v>8</v>
      </c>
      <c r="X2922" s="11">
        <f t="shared" si="428"/>
        <v>16</v>
      </c>
      <c r="Y2922" s="11">
        <f t="shared" si="429"/>
        <v>253</v>
      </c>
      <c r="Z2922" s="12" t="str">
        <f t="shared" si="430"/>
        <v>Temperature</v>
      </c>
      <c r="AI2922" s="111"/>
      <c r="AJ2922" s="19"/>
      <c r="AK2922" s="19"/>
      <c r="AL2922" s="21"/>
      <c r="AM2922" s="21"/>
      <c r="AN2922" s="21"/>
      <c r="AO2922" s="21"/>
      <c r="AP2922" s="20"/>
      <c r="AQ2922" s="20"/>
      <c r="AR2922" s="20"/>
      <c r="AS2922" s="20"/>
      <c r="AT2922" s="20"/>
      <c r="AU2922" s="20"/>
      <c r="AV2922" s="20"/>
      <c r="AW2922" s="20"/>
      <c r="AX2922" s="222">
        <v>130312</v>
      </c>
      <c r="AY2922" s="6">
        <v>16</v>
      </c>
      <c r="AZ2922" s="6">
        <v>253</v>
      </c>
      <c r="BA2922" s="87" t="s">
        <v>2365</v>
      </c>
      <c r="BB2922" s="39" t="s">
        <v>2600</v>
      </c>
      <c r="BC2922" s="84" t="s">
        <v>2359</v>
      </c>
      <c r="BJ2922" s="47" t="s">
        <v>2601</v>
      </c>
      <c r="BL2922" s="42" t="s">
        <v>2494</v>
      </c>
      <c r="BM2922" s="43" t="s">
        <v>2495</v>
      </c>
      <c r="BO2922" s="111"/>
      <c r="BP2922" s="19"/>
    </row>
    <row r="2923" spans="1:68" ht="15" customHeight="1" x14ac:dyDescent="0.3">
      <c r="A2923" s="116">
        <v>2922</v>
      </c>
      <c r="H2923" s="121" t="s">
        <v>2503</v>
      </c>
      <c r="I2923" s="117">
        <v>8</v>
      </c>
      <c r="J2923" s="119" t="s">
        <v>2471</v>
      </c>
      <c r="K2923" s="119" t="s">
        <v>2471</v>
      </c>
      <c r="L2923" s="119" t="s">
        <v>2472</v>
      </c>
      <c r="M2923" s="119" t="s">
        <v>2594</v>
      </c>
      <c r="N2923" s="119" t="s">
        <v>2473</v>
      </c>
      <c r="O2923" s="119" t="s">
        <v>2472</v>
      </c>
      <c r="P2923" s="119" t="s">
        <v>2475</v>
      </c>
      <c r="Q2923" s="119" t="s">
        <v>2483</v>
      </c>
      <c r="R2923" s="6">
        <f t="shared" si="422"/>
        <v>5</v>
      </c>
      <c r="S2923" s="6">
        <f t="shared" si="423"/>
        <v>1</v>
      </c>
      <c r="T2923" s="7">
        <f t="shared" si="424"/>
        <v>130312</v>
      </c>
      <c r="U2923" s="122" t="str">
        <f t="shared" si="425"/>
        <v>1FD08</v>
      </c>
      <c r="V2923" s="10">
        <f t="shared" si="426"/>
        <v>253</v>
      </c>
      <c r="W2923" s="10">
        <f t="shared" si="427"/>
        <v>8</v>
      </c>
      <c r="X2923" s="11">
        <f t="shared" si="428"/>
        <v>16</v>
      </c>
      <c r="Y2923" s="11">
        <f t="shared" si="429"/>
        <v>253</v>
      </c>
      <c r="Z2923" s="12" t="str">
        <f t="shared" si="430"/>
        <v>Temperature</v>
      </c>
      <c r="AI2923" s="111"/>
      <c r="AJ2923" s="19"/>
      <c r="AK2923" s="19"/>
      <c r="AQ2923" s="34"/>
      <c r="AR2923" s="34"/>
      <c r="AS2923" s="34"/>
      <c r="AT2923" s="34"/>
      <c r="AU2923" s="34"/>
      <c r="AV2923" s="34"/>
      <c r="AW2923" s="34"/>
      <c r="AX2923" s="223">
        <v>130312</v>
      </c>
      <c r="AY2923" s="6">
        <v>16</v>
      </c>
      <c r="AZ2923" s="6">
        <v>253</v>
      </c>
      <c r="BA2923" s="87" t="s">
        <v>2365</v>
      </c>
      <c r="BB2923" s="39" t="s">
        <v>2585</v>
      </c>
      <c r="BC2923" s="84" t="s">
        <v>2359</v>
      </c>
      <c r="BJ2923" s="47" t="s">
        <v>2493</v>
      </c>
      <c r="BL2923" s="42" t="s">
        <v>2494</v>
      </c>
      <c r="BM2923" s="43" t="s">
        <v>2495</v>
      </c>
      <c r="BO2923" s="111"/>
      <c r="BP2923" s="19"/>
    </row>
    <row r="2924" spans="1:68" ht="15" customHeight="1" x14ac:dyDescent="0.3">
      <c r="A2924" s="116">
        <v>2923</v>
      </c>
      <c r="H2924" s="121" t="s">
        <v>2503</v>
      </c>
      <c r="I2924" s="117">
        <v>7</v>
      </c>
      <c r="J2924" s="119" t="s">
        <v>2484</v>
      </c>
      <c r="K2924" s="119" t="s">
        <v>2594</v>
      </c>
      <c r="L2924" s="119" t="s">
        <v>2481</v>
      </c>
      <c r="M2924" s="119" t="s">
        <v>2480</v>
      </c>
      <c r="N2924" s="119" t="s">
        <v>2479</v>
      </c>
      <c r="O2924" s="119" t="s">
        <v>2504</v>
      </c>
      <c r="P2924" s="119" t="s">
        <v>2475</v>
      </c>
      <c r="Q2924" s="119" t="s">
        <v>2485</v>
      </c>
      <c r="R2924" s="6">
        <f t="shared" si="422"/>
        <v>5</v>
      </c>
      <c r="S2924" s="6">
        <f t="shared" si="423"/>
        <v>1</v>
      </c>
      <c r="T2924" s="7">
        <f t="shared" si="424"/>
        <v>130312</v>
      </c>
      <c r="U2924" s="122" t="str">
        <f t="shared" si="425"/>
        <v>1FD08</v>
      </c>
      <c r="V2924" s="10">
        <f t="shared" si="426"/>
        <v>253</v>
      </c>
      <c r="W2924" s="10">
        <f t="shared" si="427"/>
        <v>8</v>
      </c>
      <c r="X2924" s="11">
        <f t="shared" si="428"/>
        <v>16</v>
      </c>
      <c r="Y2924" s="11">
        <f t="shared" si="429"/>
        <v>253</v>
      </c>
      <c r="Z2924" s="12" t="str">
        <f t="shared" si="430"/>
        <v>Temperature</v>
      </c>
      <c r="AI2924" s="111"/>
      <c r="AJ2924" s="19"/>
      <c r="AK2924" s="19"/>
      <c r="AL2924" s="21"/>
      <c r="AM2924" s="21"/>
      <c r="AN2924" s="21"/>
      <c r="AO2924" s="21"/>
      <c r="AP2924" s="20"/>
      <c r="AQ2924" s="20"/>
      <c r="AR2924" s="20"/>
      <c r="AS2924" s="20"/>
      <c r="AT2924" s="20"/>
      <c r="AU2924" s="20"/>
      <c r="AV2924" s="20"/>
      <c r="AW2924" s="20"/>
      <c r="AX2924" s="222">
        <v>130312</v>
      </c>
      <c r="AY2924" s="6">
        <v>16</v>
      </c>
      <c r="AZ2924" s="6">
        <v>253</v>
      </c>
      <c r="BA2924" s="87" t="s">
        <v>2365</v>
      </c>
      <c r="BB2924" s="39" t="s">
        <v>2602</v>
      </c>
      <c r="BC2924" s="84" t="s">
        <v>2359</v>
      </c>
      <c r="BJ2924" s="47" t="s">
        <v>2603</v>
      </c>
      <c r="BL2924" s="42" t="s">
        <v>2494</v>
      </c>
      <c r="BM2924" s="43" t="s">
        <v>2495</v>
      </c>
      <c r="BO2924" s="111"/>
      <c r="BP2924" s="19"/>
    </row>
    <row r="2925" spans="1:68" ht="15" customHeight="1" x14ac:dyDescent="0.3">
      <c r="A2925" s="116">
        <v>2924</v>
      </c>
      <c r="H2925" s="121" t="s">
        <v>2595</v>
      </c>
      <c r="I2925" s="117">
        <v>8</v>
      </c>
      <c r="J2925" s="119" t="s">
        <v>2471</v>
      </c>
      <c r="K2925" s="119" t="s">
        <v>2471</v>
      </c>
      <c r="L2925" s="119" t="s">
        <v>2472</v>
      </c>
      <c r="M2925" s="119" t="s">
        <v>2594</v>
      </c>
      <c r="N2925" s="119" t="s">
        <v>2486</v>
      </c>
      <c r="O2925" s="119" t="s">
        <v>2588</v>
      </c>
      <c r="P2925" s="119" t="s">
        <v>2588</v>
      </c>
      <c r="Q2925" s="119" t="s">
        <v>2588</v>
      </c>
      <c r="R2925" s="6">
        <f t="shared" si="422"/>
        <v>5</v>
      </c>
      <c r="S2925" s="6">
        <f t="shared" si="423"/>
        <v>1</v>
      </c>
      <c r="T2925" s="7">
        <f t="shared" si="424"/>
        <v>130312</v>
      </c>
      <c r="U2925" s="122" t="str">
        <f t="shared" si="425"/>
        <v>1FD08</v>
      </c>
      <c r="V2925" s="10">
        <f t="shared" si="426"/>
        <v>253</v>
      </c>
      <c r="W2925" s="10">
        <f t="shared" si="427"/>
        <v>8</v>
      </c>
      <c r="X2925" s="11">
        <f t="shared" si="428"/>
        <v>25</v>
      </c>
      <c r="Y2925" s="11">
        <f t="shared" si="429"/>
        <v>253</v>
      </c>
      <c r="Z2925" s="12" t="str">
        <f t="shared" si="430"/>
        <v>Temperature</v>
      </c>
      <c r="AI2925" s="111"/>
      <c r="AJ2925" s="19"/>
      <c r="AK2925" s="19"/>
      <c r="AQ2925" s="34"/>
      <c r="AR2925" s="34"/>
      <c r="AS2925" s="34"/>
      <c r="AT2925" s="34"/>
      <c r="AU2925" s="34"/>
      <c r="AV2925" s="34"/>
      <c r="AW2925" s="34"/>
      <c r="AX2925" s="223">
        <v>130312</v>
      </c>
      <c r="AY2925" s="6">
        <v>25</v>
      </c>
      <c r="AZ2925" s="6">
        <v>253</v>
      </c>
      <c r="BA2925" s="87" t="s">
        <v>2365</v>
      </c>
      <c r="BB2925" s="39" t="s">
        <v>2467</v>
      </c>
      <c r="BC2925" s="84" t="s">
        <v>2359</v>
      </c>
      <c r="BJ2925" s="47" t="s">
        <v>2493</v>
      </c>
      <c r="BL2925" s="42" t="s">
        <v>2604</v>
      </c>
      <c r="BM2925" s="43" t="s">
        <v>2495</v>
      </c>
      <c r="BO2925" s="111"/>
      <c r="BP2925" s="19"/>
    </row>
    <row r="2926" spans="1:68" ht="15" customHeight="1" x14ac:dyDescent="0.3">
      <c r="A2926" s="116">
        <v>2925</v>
      </c>
      <c r="H2926" s="121" t="s">
        <v>2487</v>
      </c>
      <c r="I2926" s="117">
        <v>8</v>
      </c>
      <c r="J2926" s="119" t="s">
        <v>2488</v>
      </c>
      <c r="K2926" s="119" t="s">
        <v>2489</v>
      </c>
      <c r="L2926" s="119" t="s">
        <v>2473</v>
      </c>
      <c r="M2926" s="119" t="s">
        <v>2490</v>
      </c>
      <c r="N2926" s="119" t="s">
        <v>2491</v>
      </c>
      <c r="O2926" s="119" t="s">
        <v>2492</v>
      </c>
      <c r="P2926" s="119" t="s">
        <v>2596</v>
      </c>
      <c r="Q2926" s="119" t="s">
        <v>2597</v>
      </c>
      <c r="R2926" s="6">
        <f t="shared" si="422"/>
        <v>2</v>
      </c>
      <c r="S2926" s="6">
        <f t="shared" si="423"/>
        <v>1</v>
      </c>
      <c r="T2926" s="7">
        <f t="shared" si="424"/>
        <v>130306</v>
      </c>
      <c r="U2926" s="122" t="str">
        <f t="shared" si="425"/>
        <v>1FD02</v>
      </c>
      <c r="V2926" s="10">
        <f t="shared" si="426"/>
        <v>253</v>
      </c>
      <c r="W2926" s="10">
        <f t="shared" si="427"/>
        <v>2</v>
      </c>
      <c r="X2926" s="11">
        <f t="shared" si="428"/>
        <v>3</v>
      </c>
      <c r="Y2926" s="11">
        <f t="shared" si="429"/>
        <v>253</v>
      </c>
      <c r="Z2926" s="12" t="str">
        <f t="shared" si="430"/>
        <v>Wind Data</v>
      </c>
      <c r="AI2926" s="111"/>
      <c r="AJ2926" s="19"/>
      <c r="AK2926" s="19"/>
      <c r="AL2926" s="21"/>
      <c r="AM2926" s="21"/>
      <c r="AN2926" s="21"/>
      <c r="AO2926" s="21"/>
      <c r="AP2926" s="20"/>
      <c r="AQ2926" s="20"/>
      <c r="AR2926" s="20"/>
      <c r="AS2926" s="20"/>
      <c r="AT2926" s="20"/>
      <c r="AU2926" s="20"/>
      <c r="AV2926" s="20"/>
      <c r="AW2926" s="20"/>
      <c r="AX2926" s="222">
        <v>130306</v>
      </c>
      <c r="AY2926" s="6">
        <v>3</v>
      </c>
      <c r="AZ2926" s="6">
        <v>253</v>
      </c>
      <c r="BA2926" s="87" t="s">
        <v>2496</v>
      </c>
      <c r="BB2926" s="39" t="s">
        <v>2468</v>
      </c>
      <c r="BC2926" s="84" t="s">
        <v>2349</v>
      </c>
      <c r="BD2926" s="38" t="s">
        <v>2497</v>
      </c>
      <c r="BE2926" s="39" t="s">
        <v>2469</v>
      </c>
      <c r="BF2926" s="90" t="s">
        <v>2498</v>
      </c>
      <c r="BJ2926" s="47" t="s">
        <v>2499</v>
      </c>
      <c r="BL2926" s="42" t="s">
        <v>2500</v>
      </c>
      <c r="BM2926" s="43" t="s">
        <v>2495</v>
      </c>
      <c r="BO2926" s="111"/>
      <c r="BP2926" s="19"/>
    </row>
    <row r="2927" spans="1:68" ht="15" customHeight="1" x14ac:dyDescent="0.3">
      <c r="A2927" s="116">
        <v>2926</v>
      </c>
      <c r="H2927" s="121" t="s">
        <v>2586</v>
      </c>
      <c r="I2927" s="117">
        <v>8</v>
      </c>
      <c r="J2927" s="119" t="s">
        <v>2471</v>
      </c>
      <c r="K2927" s="119" t="s">
        <v>2471</v>
      </c>
      <c r="L2927" s="119" t="s">
        <v>2472</v>
      </c>
      <c r="M2927" s="119" t="s">
        <v>2587</v>
      </c>
      <c r="N2927" s="119" t="s">
        <v>2502</v>
      </c>
      <c r="O2927" s="119" t="s">
        <v>2588</v>
      </c>
      <c r="P2927" s="119" t="s">
        <v>2588</v>
      </c>
      <c r="Q2927" s="119" t="s">
        <v>2588</v>
      </c>
      <c r="R2927" s="6">
        <f t="shared" si="422"/>
        <v>5</v>
      </c>
      <c r="S2927" s="6">
        <f t="shared" si="423"/>
        <v>1</v>
      </c>
      <c r="T2927" s="7">
        <f t="shared" si="424"/>
        <v>130312</v>
      </c>
      <c r="U2927" s="122" t="str">
        <f t="shared" si="425"/>
        <v>1FD08</v>
      </c>
      <c r="V2927" s="10">
        <f t="shared" si="426"/>
        <v>253</v>
      </c>
      <c r="W2927" s="10">
        <f t="shared" si="427"/>
        <v>8</v>
      </c>
      <c r="X2927" s="11">
        <f t="shared" si="428"/>
        <v>16</v>
      </c>
      <c r="Y2927" s="11">
        <f t="shared" si="429"/>
        <v>253</v>
      </c>
      <c r="Z2927" s="12" t="str">
        <f t="shared" si="430"/>
        <v>Temperature</v>
      </c>
      <c r="AI2927" s="111"/>
      <c r="AJ2927" s="19"/>
      <c r="AK2927" s="19"/>
      <c r="AQ2927" s="34"/>
      <c r="AR2927" s="34"/>
      <c r="AS2927" s="34"/>
      <c r="AT2927" s="34"/>
      <c r="AU2927" s="34"/>
      <c r="AV2927" s="34"/>
      <c r="AW2927" s="34"/>
      <c r="AX2927" s="223">
        <v>130312</v>
      </c>
      <c r="AY2927" s="6">
        <v>16</v>
      </c>
      <c r="AZ2927" s="6">
        <v>253</v>
      </c>
      <c r="BA2927" s="87" t="s">
        <v>2365</v>
      </c>
      <c r="BB2927" s="39" t="s">
        <v>2582</v>
      </c>
      <c r="BC2927" s="84" t="s">
        <v>2359</v>
      </c>
      <c r="BJ2927" s="47" t="s">
        <v>2493</v>
      </c>
      <c r="BL2927" s="42" t="s">
        <v>2494</v>
      </c>
      <c r="BM2927" s="43" t="s">
        <v>2495</v>
      </c>
      <c r="BO2927" s="111"/>
      <c r="BP2927" s="19"/>
    </row>
    <row r="2928" spans="1:68" ht="15" customHeight="1" x14ac:dyDescent="0.3">
      <c r="A2928" s="116">
        <v>2927</v>
      </c>
      <c r="H2928" s="121" t="s">
        <v>2589</v>
      </c>
      <c r="I2928" s="117">
        <v>8</v>
      </c>
      <c r="J2928" s="119" t="s">
        <v>2590</v>
      </c>
      <c r="K2928" s="119" t="s">
        <v>2591</v>
      </c>
      <c r="L2928" s="119" t="s">
        <v>2473</v>
      </c>
      <c r="M2928" s="119" t="s">
        <v>2592</v>
      </c>
      <c r="N2928" s="119" t="s">
        <v>2474</v>
      </c>
      <c r="O2928" s="119" t="s">
        <v>2593</v>
      </c>
      <c r="P2928" s="119" t="s">
        <v>2588</v>
      </c>
      <c r="Q2928" s="119" t="s">
        <v>2588</v>
      </c>
      <c r="R2928" s="6">
        <f t="shared" si="422"/>
        <v>2</v>
      </c>
      <c r="S2928" s="6">
        <f t="shared" si="423"/>
        <v>1</v>
      </c>
      <c r="T2928" s="7">
        <f t="shared" si="424"/>
        <v>130306</v>
      </c>
      <c r="U2928" s="122" t="str">
        <f t="shared" si="425"/>
        <v>1FD02</v>
      </c>
      <c r="V2928" s="10">
        <f t="shared" si="426"/>
        <v>253</v>
      </c>
      <c r="W2928" s="10">
        <f t="shared" si="427"/>
        <v>2</v>
      </c>
      <c r="X2928" s="11">
        <f t="shared" si="428"/>
        <v>3</v>
      </c>
      <c r="Y2928" s="11">
        <f t="shared" si="429"/>
        <v>253</v>
      </c>
      <c r="Z2928" s="12" t="str">
        <f t="shared" si="430"/>
        <v>Wind Data</v>
      </c>
      <c r="AI2928" s="111"/>
      <c r="AJ2928" s="19"/>
      <c r="AK2928" s="19"/>
      <c r="AL2928" s="21"/>
      <c r="AM2928" s="21"/>
      <c r="AN2928" s="21"/>
      <c r="AO2928" s="21"/>
      <c r="AP2928" s="20"/>
      <c r="AQ2928" s="20"/>
      <c r="AR2928" s="20"/>
      <c r="AS2928" s="20"/>
      <c r="AT2928" s="20"/>
      <c r="AU2928" s="20"/>
      <c r="AV2928" s="20"/>
      <c r="AW2928" s="20"/>
      <c r="AX2928" s="222">
        <v>130306</v>
      </c>
      <c r="AY2928" s="6">
        <v>3</v>
      </c>
      <c r="AZ2928" s="6">
        <v>253</v>
      </c>
      <c r="BA2928" s="87" t="s">
        <v>2496</v>
      </c>
      <c r="BB2928" s="39" t="s">
        <v>2583</v>
      </c>
      <c r="BC2928" s="84" t="s">
        <v>2349</v>
      </c>
      <c r="BD2928" s="38" t="s">
        <v>2497</v>
      </c>
      <c r="BE2928" s="39" t="s">
        <v>2584</v>
      </c>
      <c r="BF2928" s="90" t="s">
        <v>2498</v>
      </c>
      <c r="BJ2928" s="47" t="s">
        <v>2499</v>
      </c>
      <c r="BL2928" s="42" t="s">
        <v>2500</v>
      </c>
      <c r="BM2928" s="43" t="s">
        <v>2495</v>
      </c>
      <c r="BO2928" s="111"/>
      <c r="BP2928" s="19"/>
    </row>
    <row r="2929" spans="1:68" ht="15" customHeight="1" x14ac:dyDescent="0.3">
      <c r="A2929" s="116">
        <v>2928</v>
      </c>
      <c r="H2929" s="121" t="s">
        <v>2586</v>
      </c>
      <c r="I2929" s="117">
        <v>8</v>
      </c>
      <c r="J2929" s="119" t="s">
        <v>2471</v>
      </c>
      <c r="K2929" s="119" t="s">
        <v>2471</v>
      </c>
      <c r="L2929" s="119" t="s">
        <v>2475</v>
      </c>
      <c r="M2929" s="119" t="s">
        <v>2476</v>
      </c>
      <c r="N2929" s="119" t="s">
        <v>2477</v>
      </c>
      <c r="O2929" s="119" t="s">
        <v>2588</v>
      </c>
      <c r="P2929" s="119" t="s">
        <v>2588</v>
      </c>
      <c r="Q2929" s="119" t="s">
        <v>2588</v>
      </c>
      <c r="R2929" s="6">
        <f t="shared" si="422"/>
        <v>5</v>
      </c>
      <c r="S2929" s="6">
        <f t="shared" si="423"/>
        <v>1</v>
      </c>
      <c r="T2929" s="7">
        <f t="shared" si="424"/>
        <v>130312</v>
      </c>
      <c r="U2929" s="122" t="str">
        <f t="shared" si="425"/>
        <v>1FD08</v>
      </c>
      <c r="V2929" s="10">
        <f t="shared" si="426"/>
        <v>253</v>
      </c>
      <c r="W2929" s="10">
        <f t="shared" si="427"/>
        <v>8</v>
      </c>
      <c r="X2929" s="11">
        <f t="shared" si="428"/>
        <v>16</v>
      </c>
      <c r="Y2929" s="11">
        <f t="shared" si="429"/>
        <v>253</v>
      </c>
      <c r="Z2929" s="12" t="str">
        <f t="shared" si="430"/>
        <v>Temperature</v>
      </c>
      <c r="AI2929" s="111"/>
      <c r="AJ2929" s="19"/>
      <c r="AK2929" s="19"/>
      <c r="AQ2929" s="34"/>
      <c r="AR2929" s="34"/>
      <c r="AS2929" s="34"/>
      <c r="AT2929" s="34"/>
      <c r="AU2929" s="34"/>
      <c r="AV2929" s="34"/>
      <c r="AW2929" s="34"/>
      <c r="AX2929" s="223">
        <v>130312</v>
      </c>
      <c r="AY2929" s="6">
        <v>16</v>
      </c>
      <c r="AZ2929" s="6">
        <v>253</v>
      </c>
      <c r="BA2929" s="87" t="s">
        <v>2365</v>
      </c>
      <c r="BB2929" s="39" t="s">
        <v>2464</v>
      </c>
      <c r="BC2929" s="84" t="s">
        <v>2359</v>
      </c>
      <c r="BJ2929" s="47" t="s">
        <v>2501</v>
      </c>
      <c r="BL2929" s="42" t="s">
        <v>2494</v>
      </c>
      <c r="BM2929" s="43" t="s">
        <v>2495</v>
      </c>
      <c r="BO2929" s="111"/>
      <c r="BP2929" s="19"/>
    </row>
    <row r="2930" spans="1:68" ht="15" customHeight="1" x14ac:dyDescent="0.3">
      <c r="A2930" s="116">
        <v>2929</v>
      </c>
      <c r="H2930" s="121" t="s">
        <v>2589</v>
      </c>
      <c r="I2930" s="117">
        <v>8</v>
      </c>
      <c r="J2930" s="119" t="s">
        <v>2478</v>
      </c>
      <c r="K2930" s="119" t="s">
        <v>2479</v>
      </c>
      <c r="L2930" s="119" t="s">
        <v>2480</v>
      </c>
      <c r="M2930" s="119" t="s">
        <v>2481</v>
      </c>
      <c r="N2930" s="119" t="s">
        <v>2482</v>
      </c>
      <c r="O2930" s="119" t="s">
        <v>2483</v>
      </c>
      <c r="P2930" s="119" t="s">
        <v>2475</v>
      </c>
      <c r="Q2930" s="119" t="s">
        <v>2473</v>
      </c>
      <c r="R2930" s="6">
        <f t="shared" si="422"/>
        <v>2</v>
      </c>
      <c r="S2930" s="6">
        <f t="shared" si="423"/>
        <v>1</v>
      </c>
      <c r="T2930" s="7">
        <f t="shared" si="424"/>
        <v>130306</v>
      </c>
      <c r="U2930" s="122" t="str">
        <f t="shared" si="425"/>
        <v>1FD02</v>
      </c>
      <c r="V2930" s="10">
        <f t="shared" si="426"/>
        <v>253</v>
      </c>
      <c r="W2930" s="10">
        <f t="shared" si="427"/>
        <v>2</v>
      </c>
      <c r="X2930" s="11">
        <f t="shared" si="428"/>
        <v>3</v>
      </c>
      <c r="Y2930" s="11">
        <f t="shared" si="429"/>
        <v>253</v>
      </c>
      <c r="Z2930" s="12" t="str">
        <f t="shared" si="430"/>
        <v>Wind Data</v>
      </c>
      <c r="AI2930" s="111"/>
      <c r="AJ2930" s="19"/>
      <c r="AK2930" s="19"/>
      <c r="AL2930" s="21"/>
      <c r="AM2930" s="21"/>
      <c r="AN2930" s="21"/>
      <c r="AO2930" s="21"/>
      <c r="AP2930" s="20"/>
      <c r="AQ2930" s="20"/>
      <c r="AR2930" s="20"/>
      <c r="AS2930" s="20"/>
      <c r="AT2930" s="20"/>
      <c r="AU2930" s="20"/>
      <c r="AV2930" s="20"/>
      <c r="AW2930" s="20"/>
      <c r="AX2930" s="222">
        <v>130306</v>
      </c>
      <c r="AY2930" s="6">
        <v>3</v>
      </c>
      <c r="AZ2930" s="6">
        <v>253</v>
      </c>
      <c r="BA2930" s="87" t="s">
        <v>2496</v>
      </c>
      <c r="BB2930" s="39" t="s">
        <v>2598</v>
      </c>
      <c r="BC2930" s="84" t="s">
        <v>2349</v>
      </c>
      <c r="BD2930" s="38" t="s">
        <v>2497</v>
      </c>
      <c r="BE2930" s="39" t="s">
        <v>2599</v>
      </c>
      <c r="BF2930" s="90" t="s">
        <v>2498</v>
      </c>
      <c r="BJ2930" s="47" t="s">
        <v>2505</v>
      </c>
      <c r="BL2930" s="42" t="s">
        <v>2500</v>
      </c>
      <c r="BM2930" s="43" t="s">
        <v>2495</v>
      </c>
      <c r="BO2930" s="111"/>
      <c r="BP2930" s="19"/>
    </row>
    <row r="2931" spans="1:68" ht="15" customHeight="1" x14ac:dyDescent="0.3">
      <c r="A2931" s="116">
        <v>2930</v>
      </c>
      <c r="H2931" s="121" t="s">
        <v>2503</v>
      </c>
      <c r="I2931" s="117">
        <v>8</v>
      </c>
      <c r="J2931" s="119" t="s">
        <v>2471</v>
      </c>
      <c r="K2931" s="119" t="s">
        <v>2481</v>
      </c>
      <c r="L2931" s="119" t="s">
        <v>2480</v>
      </c>
      <c r="M2931" s="119" t="s">
        <v>2479</v>
      </c>
      <c r="N2931" s="119" t="s">
        <v>2478</v>
      </c>
      <c r="O2931" s="119" t="s">
        <v>2588</v>
      </c>
      <c r="P2931" s="119" t="s">
        <v>2588</v>
      </c>
      <c r="Q2931" s="119" t="s">
        <v>2588</v>
      </c>
      <c r="R2931" s="6">
        <f t="shared" si="422"/>
        <v>5</v>
      </c>
      <c r="S2931" s="6">
        <f t="shared" si="423"/>
        <v>1</v>
      </c>
      <c r="T2931" s="7">
        <f t="shared" si="424"/>
        <v>130312</v>
      </c>
      <c r="U2931" s="122" t="str">
        <f t="shared" si="425"/>
        <v>1FD08</v>
      </c>
      <c r="V2931" s="10">
        <f t="shared" si="426"/>
        <v>253</v>
      </c>
      <c r="W2931" s="10">
        <f t="shared" si="427"/>
        <v>8</v>
      </c>
      <c r="X2931" s="11">
        <f t="shared" si="428"/>
        <v>16</v>
      </c>
      <c r="Y2931" s="11">
        <f t="shared" si="429"/>
        <v>253</v>
      </c>
      <c r="Z2931" s="12" t="str">
        <f t="shared" si="430"/>
        <v>Temperature</v>
      </c>
      <c r="AI2931" s="111"/>
      <c r="AJ2931" s="19"/>
      <c r="AK2931" s="19"/>
      <c r="AQ2931" s="34"/>
      <c r="AR2931" s="34"/>
      <c r="AS2931" s="34"/>
      <c r="AT2931" s="34"/>
      <c r="AU2931" s="34"/>
      <c r="AV2931" s="34"/>
      <c r="AW2931" s="34"/>
      <c r="AX2931" s="223">
        <v>130312</v>
      </c>
      <c r="AY2931" s="6">
        <v>16</v>
      </c>
      <c r="AZ2931" s="6">
        <v>253</v>
      </c>
      <c r="BA2931" s="87" t="s">
        <v>2365</v>
      </c>
      <c r="BB2931" s="39" t="s">
        <v>2600</v>
      </c>
      <c r="BC2931" s="84" t="s">
        <v>2359</v>
      </c>
      <c r="BJ2931" s="47" t="s">
        <v>2601</v>
      </c>
      <c r="BL2931" s="42" t="s">
        <v>2494</v>
      </c>
      <c r="BM2931" s="43" t="s">
        <v>2495</v>
      </c>
      <c r="BO2931" s="111"/>
      <c r="BP2931" s="19"/>
    </row>
    <row r="2932" spans="1:68" ht="15" customHeight="1" x14ac:dyDescent="0.3">
      <c r="A2932" s="116">
        <v>2931</v>
      </c>
      <c r="H2932" s="121" t="s">
        <v>2503</v>
      </c>
      <c r="I2932" s="117">
        <v>8</v>
      </c>
      <c r="J2932" s="119" t="s">
        <v>2471</v>
      </c>
      <c r="K2932" s="119" t="s">
        <v>2471</v>
      </c>
      <c r="L2932" s="119" t="s">
        <v>2472</v>
      </c>
      <c r="M2932" s="119" t="s">
        <v>2594</v>
      </c>
      <c r="N2932" s="119" t="s">
        <v>2473</v>
      </c>
      <c r="O2932" s="119" t="s">
        <v>2472</v>
      </c>
      <c r="P2932" s="119" t="s">
        <v>2475</v>
      </c>
      <c r="Q2932" s="119" t="s">
        <v>2483</v>
      </c>
      <c r="R2932" s="6">
        <f t="shared" si="422"/>
        <v>5</v>
      </c>
      <c r="S2932" s="6">
        <f t="shared" si="423"/>
        <v>1</v>
      </c>
      <c r="T2932" s="7">
        <f t="shared" si="424"/>
        <v>130312</v>
      </c>
      <c r="U2932" s="122" t="str">
        <f t="shared" si="425"/>
        <v>1FD08</v>
      </c>
      <c r="V2932" s="10">
        <f t="shared" si="426"/>
        <v>253</v>
      </c>
      <c r="W2932" s="10">
        <f t="shared" si="427"/>
        <v>8</v>
      </c>
      <c r="X2932" s="11">
        <f t="shared" si="428"/>
        <v>16</v>
      </c>
      <c r="Y2932" s="11">
        <f t="shared" si="429"/>
        <v>253</v>
      </c>
      <c r="Z2932" s="12" t="str">
        <f t="shared" si="430"/>
        <v>Temperature</v>
      </c>
      <c r="AI2932" s="111"/>
      <c r="AJ2932" s="19"/>
      <c r="AK2932" s="19"/>
      <c r="AL2932" s="21"/>
      <c r="AM2932" s="21"/>
      <c r="AN2932" s="21"/>
      <c r="AO2932" s="21"/>
      <c r="AP2932" s="20"/>
      <c r="AQ2932" s="20"/>
      <c r="AR2932" s="20"/>
      <c r="AS2932" s="20"/>
      <c r="AT2932" s="20"/>
      <c r="AU2932" s="20"/>
      <c r="AV2932" s="20"/>
      <c r="AW2932" s="20"/>
      <c r="AX2932" s="222">
        <v>130312</v>
      </c>
      <c r="AY2932" s="6">
        <v>16</v>
      </c>
      <c r="AZ2932" s="6">
        <v>253</v>
      </c>
      <c r="BA2932" s="87" t="s">
        <v>2365</v>
      </c>
      <c r="BB2932" s="39" t="s">
        <v>2585</v>
      </c>
      <c r="BC2932" s="84" t="s">
        <v>2359</v>
      </c>
      <c r="BJ2932" s="47" t="s">
        <v>2493</v>
      </c>
      <c r="BL2932" s="42" t="s">
        <v>2494</v>
      </c>
      <c r="BM2932" s="43" t="s">
        <v>2495</v>
      </c>
      <c r="BO2932" s="111"/>
      <c r="BP2932" s="19"/>
    </row>
    <row r="2933" spans="1:68" ht="15" customHeight="1" x14ac:dyDescent="0.3">
      <c r="A2933" s="116">
        <v>2932</v>
      </c>
      <c r="H2933" s="121" t="s">
        <v>2503</v>
      </c>
      <c r="I2933" s="117">
        <v>7</v>
      </c>
      <c r="J2933" s="119" t="s">
        <v>2484</v>
      </c>
      <c r="K2933" s="119" t="s">
        <v>2594</v>
      </c>
      <c r="L2933" s="120" t="s">
        <v>2481</v>
      </c>
      <c r="M2933" s="120" t="s">
        <v>2480</v>
      </c>
      <c r="N2933" s="119" t="s">
        <v>2479</v>
      </c>
      <c r="O2933" s="119" t="s">
        <v>2504</v>
      </c>
      <c r="P2933" s="119" t="s">
        <v>2475</v>
      </c>
      <c r="Q2933" s="119" t="s">
        <v>2485</v>
      </c>
      <c r="R2933" s="6">
        <f t="shared" si="422"/>
        <v>5</v>
      </c>
      <c r="S2933" s="6">
        <f t="shared" si="423"/>
        <v>1</v>
      </c>
      <c r="T2933" s="7">
        <f t="shared" si="424"/>
        <v>130312</v>
      </c>
      <c r="U2933" s="122" t="str">
        <f t="shared" si="425"/>
        <v>1FD08</v>
      </c>
      <c r="V2933" s="10">
        <f t="shared" si="426"/>
        <v>253</v>
      </c>
      <c r="W2933" s="10">
        <f t="shared" si="427"/>
        <v>8</v>
      </c>
      <c r="X2933" s="11">
        <f t="shared" si="428"/>
        <v>16</v>
      </c>
      <c r="Y2933" s="11">
        <f t="shared" si="429"/>
        <v>253</v>
      </c>
      <c r="Z2933" s="12" t="str">
        <f t="shared" si="430"/>
        <v>Temperature</v>
      </c>
      <c r="AI2933" s="111"/>
      <c r="AJ2933" s="19"/>
      <c r="AK2933" s="19"/>
      <c r="AQ2933" s="34"/>
      <c r="AR2933" s="34"/>
      <c r="AS2933" s="34"/>
      <c r="AT2933" s="34"/>
      <c r="AU2933" s="34"/>
      <c r="AV2933" s="34"/>
      <c r="AW2933" s="34"/>
      <c r="AX2933" s="223">
        <v>130312</v>
      </c>
      <c r="AY2933" s="6">
        <v>16</v>
      </c>
      <c r="AZ2933" s="6">
        <v>253</v>
      </c>
      <c r="BA2933" s="87" t="s">
        <v>2365</v>
      </c>
      <c r="BB2933" s="39" t="s">
        <v>2602</v>
      </c>
      <c r="BC2933" s="84" t="s">
        <v>2359</v>
      </c>
      <c r="BJ2933" s="47" t="s">
        <v>2603</v>
      </c>
      <c r="BL2933" s="42" t="s">
        <v>2494</v>
      </c>
      <c r="BM2933" s="43" t="s">
        <v>2495</v>
      </c>
      <c r="BO2933" s="111"/>
      <c r="BP2933" s="19"/>
    </row>
    <row r="2934" spans="1:68" ht="15" customHeight="1" x14ac:dyDescent="0.3">
      <c r="A2934" s="116">
        <v>2933</v>
      </c>
      <c r="H2934" s="121" t="s">
        <v>2595</v>
      </c>
      <c r="I2934" s="117">
        <v>8</v>
      </c>
      <c r="J2934" s="119" t="s">
        <v>2471</v>
      </c>
      <c r="K2934" s="119" t="s">
        <v>2471</v>
      </c>
      <c r="L2934" s="119" t="s">
        <v>2472</v>
      </c>
      <c r="M2934" s="119" t="s">
        <v>2594</v>
      </c>
      <c r="N2934" s="119" t="s">
        <v>2486</v>
      </c>
      <c r="O2934" s="119" t="s">
        <v>2588</v>
      </c>
      <c r="P2934" s="119" t="s">
        <v>2588</v>
      </c>
      <c r="Q2934" s="119" t="s">
        <v>2588</v>
      </c>
      <c r="R2934" s="6">
        <f t="shared" si="422"/>
        <v>5</v>
      </c>
      <c r="S2934" s="6">
        <f t="shared" si="423"/>
        <v>1</v>
      </c>
      <c r="T2934" s="7">
        <f t="shared" si="424"/>
        <v>130312</v>
      </c>
      <c r="U2934" s="122" t="str">
        <f t="shared" si="425"/>
        <v>1FD08</v>
      </c>
      <c r="V2934" s="10">
        <f t="shared" si="426"/>
        <v>253</v>
      </c>
      <c r="W2934" s="10">
        <f t="shared" si="427"/>
        <v>8</v>
      </c>
      <c r="X2934" s="11">
        <f t="shared" si="428"/>
        <v>25</v>
      </c>
      <c r="Y2934" s="11">
        <f t="shared" si="429"/>
        <v>253</v>
      </c>
      <c r="Z2934" s="12" t="str">
        <f t="shared" si="430"/>
        <v>Temperature</v>
      </c>
      <c r="AI2934" s="111"/>
      <c r="AJ2934" s="19"/>
      <c r="AK2934" s="19"/>
      <c r="AL2934" s="21"/>
      <c r="AM2934" s="21"/>
      <c r="AN2934" s="21"/>
      <c r="AO2934" s="21"/>
      <c r="AP2934" s="20"/>
      <c r="AQ2934" s="20"/>
      <c r="AR2934" s="20"/>
      <c r="AS2934" s="20"/>
      <c r="AT2934" s="20"/>
      <c r="AU2934" s="20"/>
      <c r="AV2934" s="20"/>
      <c r="AW2934" s="20"/>
      <c r="AX2934" s="222">
        <v>130312</v>
      </c>
      <c r="AY2934" s="6">
        <v>25</v>
      </c>
      <c r="AZ2934" s="6">
        <v>253</v>
      </c>
      <c r="BA2934" s="87" t="s">
        <v>2365</v>
      </c>
      <c r="BB2934" s="39" t="s">
        <v>2467</v>
      </c>
      <c r="BC2934" s="84" t="s">
        <v>2359</v>
      </c>
      <c r="BJ2934" s="47" t="s">
        <v>2493</v>
      </c>
      <c r="BL2934" s="42" t="s">
        <v>2604</v>
      </c>
      <c r="BM2934" s="43" t="s">
        <v>2495</v>
      </c>
      <c r="BO2934" s="111"/>
      <c r="BP2934" s="19"/>
    </row>
    <row r="2935" spans="1:68" ht="15" customHeight="1" x14ac:dyDescent="0.3">
      <c r="A2935" s="116">
        <v>2934</v>
      </c>
      <c r="H2935" s="121" t="s">
        <v>2487</v>
      </c>
      <c r="I2935" s="117">
        <v>8</v>
      </c>
      <c r="J2935" s="119" t="s">
        <v>2488</v>
      </c>
      <c r="K2935" s="119" t="s">
        <v>2489</v>
      </c>
      <c r="L2935" s="119" t="s">
        <v>2473</v>
      </c>
      <c r="M2935" s="120" t="s">
        <v>2490</v>
      </c>
      <c r="N2935" s="120" t="s">
        <v>2491</v>
      </c>
      <c r="O2935" s="119" t="s">
        <v>2492</v>
      </c>
      <c r="P2935" s="119" t="s">
        <v>2596</v>
      </c>
      <c r="Q2935" s="119" t="s">
        <v>2597</v>
      </c>
      <c r="R2935" s="6">
        <f t="shared" si="422"/>
        <v>2</v>
      </c>
      <c r="S2935" s="6">
        <f t="shared" si="423"/>
        <v>1</v>
      </c>
      <c r="T2935" s="7">
        <f t="shared" si="424"/>
        <v>130306</v>
      </c>
      <c r="U2935" s="122" t="str">
        <f t="shared" si="425"/>
        <v>1FD02</v>
      </c>
      <c r="V2935" s="10">
        <f t="shared" si="426"/>
        <v>253</v>
      </c>
      <c r="W2935" s="10">
        <f t="shared" si="427"/>
        <v>2</v>
      </c>
      <c r="X2935" s="11">
        <f t="shared" si="428"/>
        <v>3</v>
      </c>
      <c r="Y2935" s="11">
        <f t="shared" si="429"/>
        <v>253</v>
      </c>
      <c r="Z2935" s="12" t="str">
        <f t="shared" si="430"/>
        <v>Wind Data</v>
      </c>
      <c r="AI2935" s="111"/>
      <c r="AJ2935" s="19"/>
      <c r="AK2935" s="19"/>
      <c r="AQ2935" s="34"/>
      <c r="AR2935" s="34"/>
      <c r="AS2935" s="34"/>
      <c r="AT2935" s="34"/>
      <c r="AU2935" s="34"/>
      <c r="AV2935" s="34"/>
      <c r="AW2935" s="34"/>
      <c r="AX2935" s="223">
        <v>130306</v>
      </c>
      <c r="AY2935" s="6">
        <v>3</v>
      </c>
      <c r="AZ2935" s="6">
        <v>253</v>
      </c>
      <c r="BA2935" s="87" t="s">
        <v>2496</v>
      </c>
      <c r="BB2935" s="39" t="s">
        <v>2468</v>
      </c>
      <c r="BC2935" s="84" t="s">
        <v>2349</v>
      </c>
      <c r="BD2935" s="38" t="s">
        <v>2497</v>
      </c>
      <c r="BE2935" s="39" t="s">
        <v>2469</v>
      </c>
      <c r="BF2935" s="90" t="s">
        <v>2498</v>
      </c>
      <c r="BJ2935" s="47" t="s">
        <v>2499</v>
      </c>
      <c r="BL2935" s="42" t="s">
        <v>2500</v>
      </c>
      <c r="BM2935" s="43" t="s">
        <v>2495</v>
      </c>
      <c r="BO2935" s="111"/>
      <c r="BP2935" s="19"/>
    </row>
    <row r="2936" spans="1:68" ht="15" customHeight="1" x14ac:dyDescent="0.3">
      <c r="A2936" s="116">
        <v>2935</v>
      </c>
      <c r="H2936" s="121" t="s">
        <v>2586</v>
      </c>
      <c r="I2936" s="117">
        <v>8</v>
      </c>
      <c r="J2936" s="119" t="s">
        <v>2471</v>
      </c>
      <c r="K2936" s="120" t="s">
        <v>2471</v>
      </c>
      <c r="L2936" s="119" t="s">
        <v>2472</v>
      </c>
      <c r="M2936" s="119" t="s">
        <v>2587</v>
      </c>
      <c r="N2936" s="120" t="s">
        <v>2502</v>
      </c>
      <c r="O2936" s="119" t="s">
        <v>2588</v>
      </c>
      <c r="P2936" s="119" t="s">
        <v>2588</v>
      </c>
      <c r="Q2936" s="119" t="s">
        <v>2588</v>
      </c>
      <c r="R2936" s="6">
        <f t="shared" si="422"/>
        <v>5</v>
      </c>
      <c r="S2936" s="6">
        <f t="shared" si="423"/>
        <v>1</v>
      </c>
      <c r="T2936" s="7">
        <f t="shared" si="424"/>
        <v>130312</v>
      </c>
      <c r="U2936" s="122" t="str">
        <f t="shared" si="425"/>
        <v>1FD08</v>
      </c>
      <c r="V2936" s="10">
        <f t="shared" si="426"/>
        <v>253</v>
      </c>
      <c r="W2936" s="10">
        <f t="shared" si="427"/>
        <v>8</v>
      </c>
      <c r="X2936" s="11">
        <f t="shared" si="428"/>
        <v>16</v>
      </c>
      <c r="Y2936" s="11">
        <f t="shared" si="429"/>
        <v>253</v>
      </c>
      <c r="Z2936" s="12" t="str">
        <f t="shared" si="430"/>
        <v>Temperature</v>
      </c>
      <c r="AI2936" s="111"/>
      <c r="AJ2936" s="19"/>
      <c r="AK2936" s="19"/>
      <c r="AL2936" s="21"/>
      <c r="AM2936" s="21"/>
      <c r="AN2936" s="21"/>
      <c r="AO2936" s="21"/>
      <c r="AP2936" s="20"/>
      <c r="AQ2936" s="20"/>
      <c r="AR2936" s="20"/>
      <c r="AS2936" s="20"/>
      <c r="AT2936" s="20"/>
      <c r="AU2936" s="20"/>
      <c r="AV2936" s="20"/>
      <c r="AW2936" s="20"/>
      <c r="AX2936" s="222">
        <v>130312</v>
      </c>
      <c r="AY2936" s="6">
        <v>16</v>
      </c>
      <c r="AZ2936" s="6">
        <v>253</v>
      </c>
      <c r="BA2936" s="87" t="s">
        <v>2365</v>
      </c>
      <c r="BB2936" s="39" t="s">
        <v>2582</v>
      </c>
      <c r="BC2936" s="84" t="s">
        <v>2359</v>
      </c>
      <c r="BJ2936" s="47" t="s">
        <v>2493</v>
      </c>
      <c r="BL2936" s="42" t="s">
        <v>2494</v>
      </c>
      <c r="BM2936" s="43" t="s">
        <v>2495</v>
      </c>
      <c r="BO2936" s="111"/>
      <c r="BP2936" s="19"/>
    </row>
    <row r="2937" spans="1:68" ht="15" customHeight="1" x14ac:dyDescent="0.3">
      <c r="A2937" s="116">
        <v>2936</v>
      </c>
      <c r="H2937" s="121" t="s">
        <v>2589</v>
      </c>
      <c r="I2937" s="117">
        <v>8</v>
      </c>
      <c r="J2937" s="119" t="s">
        <v>2590</v>
      </c>
      <c r="K2937" s="119" t="s">
        <v>2591</v>
      </c>
      <c r="L2937" s="120" t="s">
        <v>2473</v>
      </c>
      <c r="M2937" s="119" t="s">
        <v>2592</v>
      </c>
      <c r="N2937" s="119" t="s">
        <v>2474</v>
      </c>
      <c r="O2937" s="119" t="s">
        <v>2593</v>
      </c>
      <c r="P2937" s="119" t="s">
        <v>2588</v>
      </c>
      <c r="Q2937" s="119" t="s">
        <v>2588</v>
      </c>
      <c r="R2937" s="6">
        <f t="shared" si="422"/>
        <v>2</v>
      </c>
      <c r="S2937" s="6">
        <f t="shared" si="423"/>
        <v>1</v>
      </c>
      <c r="T2937" s="7">
        <f t="shared" si="424"/>
        <v>130306</v>
      </c>
      <c r="U2937" s="122" t="str">
        <f t="shared" si="425"/>
        <v>1FD02</v>
      </c>
      <c r="V2937" s="10">
        <f t="shared" si="426"/>
        <v>253</v>
      </c>
      <c r="W2937" s="10">
        <f t="shared" si="427"/>
        <v>2</v>
      </c>
      <c r="X2937" s="11">
        <f t="shared" si="428"/>
        <v>3</v>
      </c>
      <c r="Y2937" s="11">
        <f t="shared" si="429"/>
        <v>253</v>
      </c>
      <c r="Z2937" s="12" t="str">
        <f t="shared" si="430"/>
        <v>Wind Data</v>
      </c>
      <c r="AI2937" s="111"/>
      <c r="AJ2937" s="19"/>
      <c r="AK2937" s="19"/>
      <c r="AQ2937" s="34"/>
      <c r="AR2937" s="34"/>
      <c r="AS2937" s="34"/>
      <c r="AT2937" s="34"/>
      <c r="AU2937" s="34"/>
      <c r="AV2937" s="34"/>
      <c r="AW2937" s="34"/>
      <c r="AX2937" s="223">
        <v>130306</v>
      </c>
      <c r="AY2937" s="6">
        <v>3</v>
      </c>
      <c r="AZ2937" s="6">
        <v>253</v>
      </c>
      <c r="BA2937" s="87" t="s">
        <v>2496</v>
      </c>
      <c r="BB2937" s="39" t="s">
        <v>2583</v>
      </c>
      <c r="BC2937" s="84" t="s">
        <v>2349</v>
      </c>
      <c r="BD2937" s="38" t="s">
        <v>2497</v>
      </c>
      <c r="BE2937" s="39" t="s">
        <v>2584</v>
      </c>
      <c r="BF2937" s="90" t="s">
        <v>2498</v>
      </c>
      <c r="BJ2937" s="47" t="s">
        <v>2499</v>
      </c>
      <c r="BL2937" s="42" t="s">
        <v>2500</v>
      </c>
      <c r="BM2937" s="43" t="s">
        <v>2495</v>
      </c>
      <c r="BO2937" s="111"/>
      <c r="BP2937" s="19"/>
    </row>
    <row r="2938" spans="1:68" ht="15" customHeight="1" x14ac:dyDescent="0.3">
      <c r="A2938" s="116">
        <v>2937</v>
      </c>
      <c r="H2938" s="121" t="s">
        <v>2586</v>
      </c>
      <c r="I2938" s="117">
        <v>8</v>
      </c>
      <c r="J2938" s="120" t="s">
        <v>2471</v>
      </c>
      <c r="K2938" s="119" t="s">
        <v>2471</v>
      </c>
      <c r="L2938" s="119" t="s">
        <v>2475</v>
      </c>
      <c r="M2938" s="119" t="s">
        <v>2476</v>
      </c>
      <c r="N2938" s="119" t="s">
        <v>2477</v>
      </c>
      <c r="O2938" s="120" t="s">
        <v>2588</v>
      </c>
      <c r="P2938" s="119" t="s">
        <v>2588</v>
      </c>
      <c r="Q2938" s="119" t="s">
        <v>2588</v>
      </c>
      <c r="R2938" s="6">
        <f t="shared" si="422"/>
        <v>5</v>
      </c>
      <c r="S2938" s="6">
        <f t="shared" si="423"/>
        <v>1</v>
      </c>
      <c r="T2938" s="7">
        <f t="shared" si="424"/>
        <v>130312</v>
      </c>
      <c r="U2938" s="122" t="str">
        <f t="shared" si="425"/>
        <v>1FD08</v>
      </c>
      <c r="V2938" s="10">
        <f t="shared" si="426"/>
        <v>253</v>
      </c>
      <c r="W2938" s="10">
        <f t="shared" si="427"/>
        <v>8</v>
      </c>
      <c r="X2938" s="11">
        <f t="shared" si="428"/>
        <v>16</v>
      </c>
      <c r="Y2938" s="11">
        <f t="shared" si="429"/>
        <v>253</v>
      </c>
      <c r="Z2938" s="12" t="str">
        <f t="shared" si="430"/>
        <v>Temperature</v>
      </c>
      <c r="AI2938" s="111"/>
      <c r="AJ2938" s="19"/>
      <c r="AK2938" s="19"/>
      <c r="AL2938" s="21"/>
      <c r="AM2938" s="21"/>
      <c r="AN2938" s="21"/>
      <c r="AO2938" s="21"/>
      <c r="AP2938" s="20"/>
      <c r="AQ2938" s="20"/>
      <c r="AR2938" s="20"/>
      <c r="AS2938" s="20"/>
      <c r="AT2938" s="20"/>
      <c r="AU2938" s="20"/>
      <c r="AV2938" s="20"/>
      <c r="AW2938" s="20"/>
      <c r="AX2938" s="222">
        <v>130312</v>
      </c>
      <c r="AY2938" s="6">
        <v>16</v>
      </c>
      <c r="AZ2938" s="6">
        <v>253</v>
      </c>
      <c r="BA2938" s="87" t="s">
        <v>2365</v>
      </c>
      <c r="BB2938" s="39" t="s">
        <v>2464</v>
      </c>
      <c r="BC2938" s="84" t="s">
        <v>2359</v>
      </c>
      <c r="BJ2938" s="47" t="s">
        <v>2501</v>
      </c>
      <c r="BL2938" s="42" t="s">
        <v>2494</v>
      </c>
      <c r="BM2938" s="43" t="s">
        <v>2495</v>
      </c>
      <c r="BO2938" s="111"/>
      <c r="BP2938" s="19"/>
    </row>
    <row r="2939" spans="1:68" ht="15" customHeight="1" x14ac:dyDescent="0.3">
      <c r="A2939" s="116">
        <v>2938</v>
      </c>
      <c r="H2939" s="121" t="s">
        <v>2589</v>
      </c>
      <c r="I2939" s="117">
        <v>8</v>
      </c>
      <c r="J2939" s="120" t="s">
        <v>2478</v>
      </c>
      <c r="K2939" s="120" t="s">
        <v>2479</v>
      </c>
      <c r="L2939" s="120" t="s">
        <v>2480</v>
      </c>
      <c r="M2939" s="119" t="s">
        <v>2481</v>
      </c>
      <c r="N2939" s="119" t="s">
        <v>2482</v>
      </c>
      <c r="O2939" s="119" t="s">
        <v>2483</v>
      </c>
      <c r="P2939" s="119" t="s">
        <v>2475</v>
      </c>
      <c r="Q2939" s="119" t="s">
        <v>2473</v>
      </c>
      <c r="R2939" s="6">
        <f t="shared" si="422"/>
        <v>2</v>
      </c>
      <c r="S2939" s="6">
        <f t="shared" si="423"/>
        <v>1</v>
      </c>
      <c r="T2939" s="7">
        <f t="shared" si="424"/>
        <v>130306</v>
      </c>
      <c r="U2939" s="122" t="str">
        <f t="shared" si="425"/>
        <v>1FD02</v>
      </c>
      <c r="V2939" s="10">
        <f t="shared" si="426"/>
        <v>253</v>
      </c>
      <c r="W2939" s="10">
        <f t="shared" si="427"/>
        <v>2</v>
      </c>
      <c r="X2939" s="11">
        <f t="shared" si="428"/>
        <v>3</v>
      </c>
      <c r="Y2939" s="11">
        <f t="shared" si="429"/>
        <v>253</v>
      </c>
      <c r="Z2939" s="12" t="str">
        <f t="shared" si="430"/>
        <v>Wind Data</v>
      </c>
      <c r="AI2939" s="111"/>
      <c r="AJ2939" s="19"/>
      <c r="AK2939" s="19"/>
      <c r="AQ2939" s="34"/>
      <c r="AR2939" s="34"/>
      <c r="AS2939" s="34"/>
      <c r="AT2939" s="34"/>
      <c r="AU2939" s="34"/>
      <c r="AV2939" s="34"/>
      <c r="AW2939" s="34"/>
      <c r="AX2939" s="223">
        <v>130306</v>
      </c>
      <c r="AY2939" s="6">
        <v>3</v>
      </c>
      <c r="AZ2939" s="6">
        <v>253</v>
      </c>
      <c r="BA2939" s="87" t="s">
        <v>2496</v>
      </c>
      <c r="BB2939" s="39" t="s">
        <v>2598</v>
      </c>
      <c r="BC2939" s="84" t="s">
        <v>2349</v>
      </c>
      <c r="BD2939" s="38" t="s">
        <v>2497</v>
      </c>
      <c r="BE2939" s="39" t="s">
        <v>2599</v>
      </c>
      <c r="BF2939" s="90" t="s">
        <v>2498</v>
      </c>
      <c r="BJ2939" s="47" t="s">
        <v>2505</v>
      </c>
      <c r="BL2939" s="42" t="s">
        <v>2500</v>
      </c>
      <c r="BM2939" s="43" t="s">
        <v>2495</v>
      </c>
      <c r="BO2939" s="111"/>
      <c r="BP2939" s="19"/>
    </row>
    <row r="2940" spans="1:68" ht="15" customHeight="1" x14ac:dyDescent="0.3">
      <c r="A2940" s="116">
        <v>2939</v>
      </c>
      <c r="H2940" s="121" t="s">
        <v>2503</v>
      </c>
      <c r="I2940" s="117">
        <v>8</v>
      </c>
      <c r="J2940" s="119" t="s">
        <v>2471</v>
      </c>
      <c r="K2940" s="120" t="s">
        <v>2481</v>
      </c>
      <c r="L2940" s="119" t="s">
        <v>2480</v>
      </c>
      <c r="M2940" s="119" t="s">
        <v>2479</v>
      </c>
      <c r="N2940" s="119" t="s">
        <v>2478</v>
      </c>
      <c r="O2940" s="119" t="s">
        <v>2588</v>
      </c>
      <c r="P2940" s="119" t="s">
        <v>2588</v>
      </c>
      <c r="Q2940" s="119" t="s">
        <v>2588</v>
      </c>
      <c r="R2940" s="6">
        <f t="shared" si="422"/>
        <v>5</v>
      </c>
      <c r="S2940" s="6">
        <f t="shared" si="423"/>
        <v>1</v>
      </c>
      <c r="T2940" s="7">
        <f t="shared" si="424"/>
        <v>130312</v>
      </c>
      <c r="U2940" s="122" t="str">
        <f t="shared" si="425"/>
        <v>1FD08</v>
      </c>
      <c r="V2940" s="10">
        <f t="shared" si="426"/>
        <v>253</v>
      </c>
      <c r="W2940" s="10">
        <f t="shared" si="427"/>
        <v>8</v>
      </c>
      <c r="X2940" s="11">
        <f t="shared" si="428"/>
        <v>16</v>
      </c>
      <c r="Y2940" s="11">
        <f t="shared" si="429"/>
        <v>253</v>
      </c>
      <c r="Z2940" s="12" t="str">
        <f t="shared" si="430"/>
        <v>Temperature</v>
      </c>
      <c r="AI2940" s="111"/>
      <c r="AJ2940" s="19"/>
      <c r="AK2940" s="19"/>
      <c r="AL2940" s="21"/>
      <c r="AM2940" s="21"/>
      <c r="AN2940" s="21"/>
      <c r="AO2940" s="21"/>
      <c r="AP2940" s="20"/>
      <c r="AQ2940" s="20"/>
      <c r="AR2940" s="20"/>
      <c r="AS2940" s="20"/>
      <c r="AT2940" s="20"/>
      <c r="AU2940" s="20"/>
      <c r="AV2940" s="20"/>
      <c r="AW2940" s="20"/>
      <c r="AX2940" s="222">
        <v>130312</v>
      </c>
      <c r="AY2940" s="6">
        <v>16</v>
      </c>
      <c r="AZ2940" s="6">
        <v>253</v>
      </c>
      <c r="BA2940" s="87" t="s">
        <v>2365</v>
      </c>
      <c r="BB2940" s="39" t="s">
        <v>2600</v>
      </c>
      <c r="BC2940" s="84" t="s">
        <v>2359</v>
      </c>
      <c r="BJ2940" s="47" t="s">
        <v>2601</v>
      </c>
      <c r="BL2940" s="42" t="s">
        <v>2494</v>
      </c>
      <c r="BM2940" s="43" t="s">
        <v>2495</v>
      </c>
      <c r="BO2940" s="111"/>
      <c r="BP2940" s="19"/>
    </row>
    <row r="2941" spans="1:68" ht="15" customHeight="1" x14ac:dyDescent="0.3">
      <c r="A2941" s="116">
        <v>2940</v>
      </c>
      <c r="H2941" s="121" t="s">
        <v>2503</v>
      </c>
      <c r="I2941" s="117">
        <v>8</v>
      </c>
      <c r="J2941" s="119" t="s">
        <v>2471</v>
      </c>
      <c r="K2941" s="119" t="s">
        <v>2471</v>
      </c>
      <c r="L2941" s="120" t="s">
        <v>2472</v>
      </c>
      <c r="M2941" s="120" t="s">
        <v>2594</v>
      </c>
      <c r="N2941" s="120" t="s">
        <v>2473</v>
      </c>
      <c r="O2941" s="120" t="s">
        <v>2472</v>
      </c>
      <c r="P2941" s="119" t="s">
        <v>2475</v>
      </c>
      <c r="Q2941" s="119" t="s">
        <v>2483</v>
      </c>
      <c r="R2941" s="6">
        <f t="shared" si="422"/>
        <v>5</v>
      </c>
      <c r="S2941" s="6">
        <f t="shared" si="423"/>
        <v>1</v>
      </c>
      <c r="T2941" s="7">
        <f t="shared" si="424"/>
        <v>130312</v>
      </c>
      <c r="U2941" s="122" t="str">
        <f t="shared" si="425"/>
        <v>1FD08</v>
      </c>
      <c r="V2941" s="10">
        <f t="shared" si="426"/>
        <v>253</v>
      </c>
      <c r="W2941" s="10">
        <f t="shared" si="427"/>
        <v>8</v>
      </c>
      <c r="X2941" s="11">
        <f t="shared" si="428"/>
        <v>16</v>
      </c>
      <c r="Y2941" s="11">
        <f t="shared" si="429"/>
        <v>253</v>
      </c>
      <c r="Z2941" s="12" t="str">
        <f t="shared" si="430"/>
        <v>Temperature</v>
      </c>
      <c r="AI2941" s="111"/>
      <c r="AJ2941" s="19"/>
      <c r="AK2941" s="19"/>
      <c r="AQ2941" s="34"/>
      <c r="AR2941" s="34"/>
      <c r="AS2941" s="34"/>
      <c r="AT2941" s="34"/>
      <c r="AU2941" s="34"/>
      <c r="AV2941" s="34"/>
      <c r="AW2941" s="34"/>
      <c r="AX2941" s="223">
        <v>130312</v>
      </c>
      <c r="AY2941" s="6">
        <v>16</v>
      </c>
      <c r="AZ2941" s="6">
        <v>253</v>
      </c>
      <c r="BA2941" s="87" t="s">
        <v>2365</v>
      </c>
      <c r="BB2941" s="39" t="s">
        <v>2585</v>
      </c>
      <c r="BC2941" s="84" t="s">
        <v>2359</v>
      </c>
      <c r="BJ2941" s="47" t="s">
        <v>2493</v>
      </c>
      <c r="BL2941" s="42" t="s">
        <v>2494</v>
      </c>
      <c r="BM2941" s="43" t="s">
        <v>2495</v>
      </c>
      <c r="BO2941" s="111"/>
      <c r="BP2941" s="19"/>
    </row>
    <row r="2942" spans="1:68" ht="15" customHeight="1" x14ac:dyDescent="0.3">
      <c r="A2942" s="116">
        <v>2941</v>
      </c>
      <c r="H2942" s="121" t="s">
        <v>2503</v>
      </c>
      <c r="I2942" s="117">
        <v>7</v>
      </c>
      <c r="J2942" s="119" t="s">
        <v>2484</v>
      </c>
      <c r="K2942" s="119" t="s">
        <v>2594</v>
      </c>
      <c r="L2942" s="119" t="s">
        <v>2481</v>
      </c>
      <c r="M2942" s="119" t="s">
        <v>2480</v>
      </c>
      <c r="N2942" s="119" t="s">
        <v>2479</v>
      </c>
      <c r="O2942" s="119" t="s">
        <v>2504</v>
      </c>
      <c r="P2942" s="119" t="s">
        <v>2475</v>
      </c>
      <c r="Q2942" s="120" t="s">
        <v>2485</v>
      </c>
      <c r="R2942" s="6">
        <f t="shared" si="422"/>
        <v>5</v>
      </c>
      <c r="S2942" s="6">
        <f t="shared" si="423"/>
        <v>1</v>
      </c>
      <c r="T2942" s="7">
        <f t="shared" si="424"/>
        <v>130312</v>
      </c>
      <c r="U2942" s="122" t="str">
        <f t="shared" si="425"/>
        <v>1FD08</v>
      </c>
      <c r="V2942" s="10">
        <f t="shared" si="426"/>
        <v>253</v>
      </c>
      <c r="W2942" s="10">
        <f t="shared" si="427"/>
        <v>8</v>
      </c>
      <c r="X2942" s="11">
        <f t="shared" si="428"/>
        <v>16</v>
      </c>
      <c r="Y2942" s="11">
        <f t="shared" si="429"/>
        <v>253</v>
      </c>
      <c r="Z2942" s="12" t="str">
        <f t="shared" si="430"/>
        <v>Temperature</v>
      </c>
      <c r="AI2942" s="111"/>
      <c r="AJ2942" s="19"/>
      <c r="AK2942" s="19"/>
      <c r="AL2942" s="21"/>
      <c r="AM2942" s="21"/>
      <c r="AN2942" s="21"/>
      <c r="AO2942" s="21"/>
      <c r="AP2942" s="20"/>
      <c r="AQ2942" s="20"/>
      <c r="AR2942" s="20"/>
      <c r="AS2942" s="20"/>
      <c r="AT2942" s="20"/>
      <c r="AU2942" s="20"/>
      <c r="AV2942" s="20"/>
      <c r="AW2942" s="20"/>
      <c r="AX2942" s="222">
        <v>130312</v>
      </c>
      <c r="AY2942" s="6">
        <v>16</v>
      </c>
      <c r="AZ2942" s="6">
        <v>253</v>
      </c>
      <c r="BA2942" s="87" t="s">
        <v>2365</v>
      </c>
      <c r="BB2942" s="39" t="s">
        <v>2602</v>
      </c>
      <c r="BC2942" s="84" t="s">
        <v>2359</v>
      </c>
      <c r="BJ2942" s="47" t="s">
        <v>2603</v>
      </c>
      <c r="BL2942" s="42" t="s">
        <v>2494</v>
      </c>
      <c r="BM2942" s="43" t="s">
        <v>2495</v>
      </c>
      <c r="BO2942" s="111"/>
      <c r="BP2942" s="19"/>
    </row>
    <row r="2943" spans="1:68" ht="15" customHeight="1" x14ac:dyDescent="0.3">
      <c r="A2943" s="116">
        <v>2942</v>
      </c>
      <c r="H2943" s="121" t="s">
        <v>2595</v>
      </c>
      <c r="I2943" s="117">
        <v>8</v>
      </c>
      <c r="J2943" s="119" t="s">
        <v>2471</v>
      </c>
      <c r="K2943" s="119" t="s">
        <v>2471</v>
      </c>
      <c r="L2943" s="120" t="s">
        <v>2472</v>
      </c>
      <c r="M2943" s="119" t="s">
        <v>2594</v>
      </c>
      <c r="N2943" s="119" t="s">
        <v>2486</v>
      </c>
      <c r="O2943" s="119" t="s">
        <v>2588</v>
      </c>
      <c r="P2943" s="119" t="s">
        <v>2588</v>
      </c>
      <c r="Q2943" s="119" t="s">
        <v>2588</v>
      </c>
      <c r="R2943" s="6">
        <f t="shared" si="422"/>
        <v>5</v>
      </c>
      <c r="S2943" s="6">
        <f t="shared" si="423"/>
        <v>1</v>
      </c>
      <c r="T2943" s="7">
        <f t="shared" si="424"/>
        <v>130312</v>
      </c>
      <c r="U2943" s="122" t="str">
        <f t="shared" si="425"/>
        <v>1FD08</v>
      </c>
      <c r="V2943" s="10">
        <f t="shared" si="426"/>
        <v>253</v>
      </c>
      <c r="W2943" s="10">
        <f t="shared" si="427"/>
        <v>8</v>
      </c>
      <c r="X2943" s="11">
        <f t="shared" si="428"/>
        <v>25</v>
      </c>
      <c r="Y2943" s="11">
        <f t="shared" si="429"/>
        <v>253</v>
      </c>
      <c r="Z2943" s="12" t="str">
        <f t="shared" si="430"/>
        <v>Temperature</v>
      </c>
      <c r="AI2943" s="111"/>
      <c r="AJ2943" s="19"/>
      <c r="AK2943" s="19"/>
      <c r="AQ2943" s="34"/>
      <c r="AR2943" s="34"/>
      <c r="AS2943" s="34"/>
      <c r="AT2943" s="34"/>
      <c r="AU2943" s="34"/>
      <c r="AV2943" s="34"/>
      <c r="AW2943" s="34"/>
      <c r="AX2943" s="223">
        <v>130312</v>
      </c>
      <c r="AY2943" s="6">
        <v>25</v>
      </c>
      <c r="AZ2943" s="6">
        <v>253</v>
      </c>
      <c r="BA2943" s="87" t="s">
        <v>2365</v>
      </c>
      <c r="BB2943" s="39" t="s">
        <v>2467</v>
      </c>
      <c r="BC2943" s="84" t="s">
        <v>2359</v>
      </c>
      <c r="BJ2943" s="47" t="s">
        <v>2493</v>
      </c>
      <c r="BL2943" s="42" t="s">
        <v>2604</v>
      </c>
      <c r="BM2943" s="43" t="s">
        <v>2495</v>
      </c>
      <c r="BO2943" s="111"/>
      <c r="BP2943" s="19"/>
    </row>
    <row r="2944" spans="1:68" ht="15" customHeight="1" x14ac:dyDescent="0.3">
      <c r="A2944" s="116">
        <v>2943</v>
      </c>
      <c r="H2944" s="121" t="s">
        <v>2487</v>
      </c>
      <c r="I2944" s="117">
        <v>8</v>
      </c>
      <c r="J2944" s="119" t="s">
        <v>2488</v>
      </c>
      <c r="K2944" s="119" t="s">
        <v>2489</v>
      </c>
      <c r="L2944" s="120" t="s">
        <v>2473</v>
      </c>
      <c r="M2944" s="119" t="s">
        <v>2490</v>
      </c>
      <c r="N2944" s="119" t="s">
        <v>2491</v>
      </c>
      <c r="O2944" s="119" t="s">
        <v>2492</v>
      </c>
      <c r="P2944" s="119" t="s">
        <v>2596</v>
      </c>
      <c r="Q2944" s="119" t="s">
        <v>2597</v>
      </c>
      <c r="R2944" s="6">
        <f t="shared" si="422"/>
        <v>2</v>
      </c>
      <c r="S2944" s="6">
        <f t="shared" si="423"/>
        <v>1</v>
      </c>
      <c r="T2944" s="7">
        <f t="shared" si="424"/>
        <v>130306</v>
      </c>
      <c r="U2944" s="122" t="str">
        <f t="shared" si="425"/>
        <v>1FD02</v>
      </c>
      <c r="V2944" s="10">
        <f t="shared" si="426"/>
        <v>253</v>
      </c>
      <c r="W2944" s="10">
        <f t="shared" si="427"/>
        <v>2</v>
      </c>
      <c r="X2944" s="11">
        <f t="shared" si="428"/>
        <v>3</v>
      </c>
      <c r="Y2944" s="11">
        <f t="shared" si="429"/>
        <v>253</v>
      </c>
      <c r="Z2944" s="12" t="str">
        <f t="shared" si="430"/>
        <v>Wind Data</v>
      </c>
      <c r="AI2944" s="111"/>
      <c r="AJ2944" s="19"/>
      <c r="AK2944" s="19"/>
      <c r="AL2944" s="21"/>
      <c r="AM2944" s="21"/>
      <c r="AN2944" s="21"/>
      <c r="AO2944" s="21"/>
      <c r="AP2944" s="20"/>
      <c r="AQ2944" s="20"/>
      <c r="AR2944" s="20"/>
      <c r="AS2944" s="20"/>
      <c r="AT2944" s="20"/>
      <c r="AU2944" s="20"/>
      <c r="AV2944" s="20"/>
      <c r="AW2944" s="20"/>
      <c r="AX2944" s="222">
        <v>130306</v>
      </c>
      <c r="AY2944" s="6">
        <v>3</v>
      </c>
      <c r="AZ2944" s="6">
        <v>253</v>
      </c>
      <c r="BA2944" s="87" t="s">
        <v>2496</v>
      </c>
      <c r="BB2944" s="39" t="s">
        <v>2468</v>
      </c>
      <c r="BC2944" s="84" t="s">
        <v>2349</v>
      </c>
      <c r="BD2944" s="38" t="s">
        <v>2497</v>
      </c>
      <c r="BE2944" s="39" t="s">
        <v>2469</v>
      </c>
      <c r="BF2944" s="90" t="s">
        <v>2498</v>
      </c>
      <c r="BJ2944" s="47" t="s">
        <v>2499</v>
      </c>
      <c r="BL2944" s="42" t="s">
        <v>2500</v>
      </c>
      <c r="BM2944" s="43" t="s">
        <v>2495</v>
      </c>
      <c r="BO2944" s="111"/>
      <c r="BP2944" s="19"/>
    </row>
    <row r="2945" spans="1:68" ht="15" customHeight="1" x14ac:dyDescent="0.3">
      <c r="A2945" s="116">
        <v>2944</v>
      </c>
      <c r="H2945" s="121" t="s">
        <v>2586</v>
      </c>
      <c r="I2945" s="117">
        <v>8</v>
      </c>
      <c r="J2945" s="120" t="s">
        <v>2471</v>
      </c>
      <c r="K2945" s="119" t="s">
        <v>2471</v>
      </c>
      <c r="L2945" s="119" t="s">
        <v>2472</v>
      </c>
      <c r="M2945" s="119" t="s">
        <v>2587</v>
      </c>
      <c r="N2945" s="119" t="s">
        <v>2502</v>
      </c>
      <c r="O2945" s="120" t="s">
        <v>2588</v>
      </c>
      <c r="P2945" s="119" t="s">
        <v>2588</v>
      </c>
      <c r="Q2945" s="119" t="s">
        <v>2588</v>
      </c>
      <c r="R2945" s="6">
        <f t="shared" si="422"/>
        <v>5</v>
      </c>
      <c r="S2945" s="6">
        <f t="shared" si="423"/>
        <v>1</v>
      </c>
      <c r="T2945" s="7">
        <f t="shared" si="424"/>
        <v>130312</v>
      </c>
      <c r="U2945" s="122" t="str">
        <f t="shared" si="425"/>
        <v>1FD08</v>
      </c>
      <c r="V2945" s="10">
        <f t="shared" si="426"/>
        <v>253</v>
      </c>
      <c r="W2945" s="10">
        <f t="shared" si="427"/>
        <v>8</v>
      </c>
      <c r="X2945" s="11">
        <f t="shared" si="428"/>
        <v>16</v>
      </c>
      <c r="Y2945" s="11">
        <f t="shared" si="429"/>
        <v>253</v>
      </c>
      <c r="Z2945" s="12" t="str">
        <f t="shared" si="430"/>
        <v>Temperature</v>
      </c>
      <c r="AI2945" s="111"/>
      <c r="AJ2945" s="19"/>
      <c r="AK2945" s="19"/>
      <c r="AQ2945" s="34"/>
      <c r="AR2945" s="34"/>
      <c r="AS2945" s="34"/>
      <c r="AT2945" s="34"/>
      <c r="AU2945" s="34"/>
      <c r="AV2945" s="34"/>
      <c r="AW2945" s="34"/>
      <c r="AX2945" s="223">
        <v>130312</v>
      </c>
      <c r="AY2945" s="6">
        <v>16</v>
      </c>
      <c r="AZ2945" s="6">
        <v>253</v>
      </c>
      <c r="BA2945" s="87" t="s">
        <v>2365</v>
      </c>
      <c r="BB2945" s="39" t="s">
        <v>2582</v>
      </c>
      <c r="BC2945" s="84" t="s">
        <v>2359</v>
      </c>
      <c r="BJ2945" s="47" t="s">
        <v>2493</v>
      </c>
      <c r="BL2945" s="42" t="s">
        <v>2494</v>
      </c>
      <c r="BM2945" s="43" t="s">
        <v>2495</v>
      </c>
      <c r="BO2945" s="111"/>
      <c r="BP2945" s="19"/>
    </row>
    <row r="2946" spans="1:68" ht="15" customHeight="1" x14ac:dyDescent="0.3">
      <c r="A2946" s="116">
        <v>2945</v>
      </c>
      <c r="H2946" s="121" t="s">
        <v>2589</v>
      </c>
      <c r="I2946" s="117">
        <v>8</v>
      </c>
      <c r="J2946" s="119" t="s">
        <v>2590</v>
      </c>
      <c r="K2946" s="119" t="s">
        <v>2591</v>
      </c>
      <c r="L2946" s="119" t="s">
        <v>2473</v>
      </c>
      <c r="M2946" s="120" t="s">
        <v>2592</v>
      </c>
      <c r="N2946" s="120" t="s">
        <v>2474</v>
      </c>
      <c r="O2946" s="119" t="s">
        <v>2593</v>
      </c>
      <c r="P2946" s="119" t="s">
        <v>2588</v>
      </c>
      <c r="Q2946" s="119" t="s">
        <v>2588</v>
      </c>
      <c r="R2946" s="6">
        <f t="shared" si="422"/>
        <v>2</v>
      </c>
      <c r="S2946" s="6">
        <f t="shared" si="423"/>
        <v>1</v>
      </c>
      <c r="T2946" s="7">
        <f t="shared" si="424"/>
        <v>130306</v>
      </c>
      <c r="U2946" s="122" t="str">
        <f t="shared" si="425"/>
        <v>1FD02</v>
      </c>
      <c r="V2946" s="10">
        <f t="shared" si="426"/>
        <v>253</v>
      </c>
      <c r="W2946" s="10">
        <f t="shared" si="427"/>
        <v>2</v>
      </c>
      <c r="X2946" s="11">
        <f t="shared" si="428"/>
        <v>3</v>
      </c>
      <c r="Y2946" s="11">
        <f t="shared" si="429"/>
        <v>253</v>
      </c>
      <c r="Z2946" s="12" t="str">
        <f t="shared" si="430"/>
        <v>Wind Data</v>
      </c>
      <c r="AI2946" s="111"/>
      <c r="AJ2946" s="19"/>
      <c r="AK2946" s="19"/>
      <c r="AL2946" s="21"/>
      <c r="AM2946" s="21"/>
      <c r="AN2946" s="21"/>
      <c r="AO2946" s="21"/>
      <c r="AP2946" s="20"/>
      <c r="AQ2946" s="20"/>
      <c r="AR2946" s="20"/>
      <c r="AS2946" s="20"/>
      <c r="AT2946" s="20"/>
      <c r="AU2946" s="20"/>
      <c r="AV2946" s="20"/>
      <c r="AW2946" s="20"/>
      <c r="AX2946" s="222">
        <v>130306</v>
      </c>
      <c r="AY2946" s="6">
        <v>3</v>
      </c>
      <c r="AZ2946" s="6">
        <v>253</v>
      </c>
      <c r="BA2946" s="87" t="s">
        <v>2496</v>
      </c>
      <c r="BB2946" s="39" t="s">
        <v>2583</v>
      </c>
      <c r="BC2946" s="84" t="s">
        <v>2349</v>
      </c>
      <c r="BD2946" s="38" t="s">
        <v>2497</v>
      </c>
      <c r="BE2946" s="39" t="s">
        <v>2584</v>
      </c>
      <c r="BF2946" s="90" t="s">
        <v>2498</v>
      </c>
      <c r="BJ2946" s="47" t="s">
        <v>2499</v>
      </c>
      <c r="BL2946" s="42" t="s">
        <v>2500</v>
      </c>
      <c r="BM2946" s="43" t="s">
        <v>2495</v>
      </c>
      <c r="BO2946" s="111"/>
      <c r="BP2946" s="19"/>
    </row>
    <row r="2947" spans="1:68" ht="15" customHeight="1" x14ac:dyDescent="0.3">
      <c r="A2947" s="116">
        <v>2946</v>
      </c>
      <c r="H2947" s="121" t="s">
        <v>2586</v>
      </c>
      <c r="I2947" s="117">
        <v>8</v>
      </c>
      <c r="J2947" s="119" t="s">
        <v>2471</v>
      </c>
      <c r="K2947" s="120" t="s">
        <v>2471</v>
      </c>
      <c r="L2947" s="119" t="s">
        <v>2475</v>
      </c>
      <c r="M2947" s="119" t="s">
        <v>2476</v>
      </c>
      <c r="N2947" s="120" t="s">
        <v>2477</v>
      </c>
      <c r="O2947" s="119" t="s">
        <v>2588</v>
      </c>
      <c r="P2947" s="119" t="s">
        <v>2588</v>
      </c>
      <c r="Q2947" s="119" t="s">
        <v>2588</v>
      </c>
      <c r="R2947" s="6">
        <f t="shared" si="422"/>
        <v>5</v>
      </c>
      <c r="S2947" s="6">
        <f t="shared" si="423"/>
        <v>1</v>
      </c>
      <c r="T2947" s="7">
        <f t="shared" si="424"/>
        <v>130312</v>
      </c>
      <c r="U2947" s="122" t="str">
        <f t="shared" si="425"/>
        <v>1FD08</v>
      </c>
      <c r="V2947" s="10">
        <f t="shared" si="426"/>
        <v>253</v>
      </c>
      <c r="W2947" s="10">
        <f t="shared" si="427"/>
        <v>8</v>
      </c>
      <c r="X2947" s="11">
        <f t="shared" si="428"/>
        <v>16</v>
      </c>
      <c r="Y2947" s="11">
        <f t="shared" si="429"/>
        <v>253</v>
      </c>
      <c r="Z2947" s="12" t="str">
        <f t="shared" si="430"/>
        <v>Temperature</v>
      </c>
      <c r="AI2947" s="111"/>
      <c r="AJ2947" s="19"/>
      <c r="AK2947" s="19"/>
      <c r="AQ2947" s="34"/>
      <c r="AR2947" s="34"/>
      <c r="AS2947" s="34"/>
      <c r="AT2947" s="34"/>
      <c r="AU2947" s="34"/>
      <c r="AV2947" s="34"/>
      <c r="AW2947" s="34"/>
      <c r="AX2947" s="223">
        <v>130312</v>
      </c>
      <c r="AY2947" s="6">
        <v>16</v>
      </c>
      <c r="AZ2947" s="6">
        <v>253</v>
      </c>
      <c r="BA2947" s="87" t="s">
        <v>2365</v>
      </c>
      <c r="BB2947" s="39" t="s">
        <v>2464</v>
      </c>
      <c r="BC2947" s="84" t="s">
        <v>2359</v>
      </c>
      <c r="BJ2947" s="47" t="s">
        <v>2501</v>
      </c>
      <c r="BL2947" s="42" t="s">
        <v>2494</v>
      </c>
      <c r="BM2947" s="43" t="s">
        <v>2495</v>
      </c>
      <c r="BO2947" s="111"/>
      <c r="BP2947" s="19"/>
    </row>
    <row r="2948" spans="1:68" ht="15" customHeight="1" x14ac:dyDescent="0.3">
      <c r="A2948" s="116">
        <v>2947</v>
      </c>
      <c r="H2948" s="121" t="s">
        <v>2589</v>
      </c>
      <c r="I2948" s="117">
        <v>8</v>
      </c>
      <c r="J2948" s="120" t="s">
        <v>2478</v>
      </c>
      <c r="K2948" s="120" t="s">
        <v>2479</v>
      </c>
      <c r="L2948" s="120" t="s">
        <v>2480</v>
      </c>
      <c r="M2948" s="119" t="s">
        <v>2481</v>
      </c>
      <c r="N2948" s="119" t="s">
        <v>2482</v>
      </c>
      <c r="O2948" s="119" t="s">
        <v>2483</v>
      </c>
      <c r="P2948" s="120" t="s">
        <v>2475</v>
      </c>
      <c r="Q2948" s="119" t="s">
        <v>2473</v>
      </c>
      <c r="R2948" s="6">
        <f t="shared" si="422"/>
        <v>2</v>
      </c>
      <c r="S2948" s="6">
        <f t="shared" si="423"/>
        <v>1</v>
      </c>
      <c r="T2948" s="7">
        <f t="shared" si="424"/>
        <v>130306</v>
      </c>
      <c r="U2948" s="122" t="str">
        <f t="shared" si="425"/>
        <v>1FD02</v>
      </c>
      <c r="V2948" s="10">
        <f t="shared" si="426"/>
        <v>253</v>
      </c>
      <c r="W2948" s="10">
        <f t="shared" si="427"/>
        <v>2</v>
      </c>
      <c r="X2948" s="11">
        <f t="shared" si="428"/>
        <v>3</v>
      </c>
      <c r="Y2948" s="11">
        <f t="shared" si="429"/>
        <v>253</v>
      </c>
      <c r="Z2948" s="12" t="str">
        <f t="shared" si="430"/>
        <v>Wind Data</v>
      </c>
      <c r="AI2948" s="111"/>
      <c r="AJ2948" s="19"/>
      <c r="AK2948" s="19"/>
      <c r="AL2948" s="21"/>
      <c r="AM2948" s="21"/>
      <c r="AN2948" s="21"/>
      <c r="AO2948" s="21"/>
      <c r="AP2948" s="20"/>
      <c r="AQ2948" s="20"/>
      <c r="AR2948" s="20"/>
      <c r="AS2948" s="20"/>
      <c r="AT2948" s="20"/>
      <c r="AU2948" s="20"/>
      <c r="AV2948" s="20"/>
      <c r="AW2948" s="20"/>
      <c r="AX2948" s="222">
        <v>130306</v>
      </c>
      <c r="AY2948" s="6">
        <v>3</v>
      </c>
      <c r="AZ2948" s="6">
        <v>253</v>
      </c>
      <c r="BA2948" s="87" t="s">
        <v>2496</v>
      </c>
      <c r="BB2948" s="39" t="s">
        <v>2598</v>
      </c>
      <c r="BC2948" s="84" t="s">
        <v>2349</v>
      </c>
      <c r="BD2948" s="38" t="s">
        <v>2497</v>
      </c>
      <c r="BE2948" s="39" t="s">
        <v>2599</v>
      </c>
      <c r="BF2948" s="90" t="s">
        <v>2498</v>
      </c>
      <c r="BJ2948" s="47" t="s">
        <v>2505</v>
      </c>
      <c r="BL2948" s="42" t="s">
        <v>2500</v>
      </c>
      <c r="BM2948" s="43" t="s">
        <v>2495</v>
      </c>
      <c r="BO2948" s="111"/>
      <c r="BP2948" s="19"/>
    </row>
    <row r="2949" spans="1:68" ht="15" customHeight="1" x14ac:dyDescent="0.3">
      <c r="A2949" s="116">
        <v>2948</v>
      </c>
      <c r="H2949" s="121" t="s">
        <v>2503</v>
      </c>
      <c r="I2949" s="117">
        <v>8</v>
      </c>
      <c r="J2949" s="119" t="s">
        <v>2471</v>
      </c>
      <c r="K2949" s="119" t="s">
        <v>2481</v>
      </c>
      <c r="L2949" s="120" t="s">
        <v>2480</v>
      </c>
      <c r="M2949" s="119" t="s">
        <v>2479</v>
      </c>
      <c r="N2949" s="119" t="s">
        <v>2478</v>
      </c>
      <c r="O2949" s="119" t="s">
        <v>2588</v>
      </c>
      <c r="P2949" s="119" t="s">
        <v>2588</v>
      </c>
      <c r="Q2949" s="119" t="s">
        <v>2588</v>
      </c>
      <c r="R2949" s="6">
        <f t="shared" si="422"/>
        <v>5</v>
      </c>
      <c r="S2949" s="6">
        <f t="shared" si="423"/>
        <v>1</v>
      </c>
      <c r="T2949" s="7">
        <f t="shared" si="424"/>
        <v>130312</v>
      </c>
      <c r="U2949" s="122" t="str">
        <f t="shared" si="425"/>
        <v>1FD08</v>
      </c>
      <c r="V2949" s="10">
        <f t="shared" si="426"/>
        <v>253</v>
      </c>
      <c r="W2949" s="10">
        <f t="shared" si="427"/>
        <v>8</v>
      </c>
      <c r="X2949" s="11">
        <f t="shared" si="428"/>
        <v>16</v>
      </c>
      <c r="Y2949" s="11">
        <f t="shared" si="429"/>
        <v>253</v>
      </c>
      <c r="Z2949" s="12" t="str">
        <f t="shared" si="430"/>
        <v>Temperature</v>
      </c>
      <c r="AI2949" s="111"/>
      <c r="AJ2949" s="19"/>
      <c r="AK2949" s="19"/>
      <c r="AQ2949" s="34"/>
      <c r="AR2949" s="34"/>
      <c r="AS2949" s="34"/>
      <c r="AT2949" s="34"/>
      <c r="AU2949" s="34"/>
      <c r="AV2949" s="34"/>
      <c r="AW2949" s="34"/>
      <c r="AX2949" s="223">
        <v>130312</v>
      </c>
      <c r="AY2949" s="6">
        <v>16</v>
      </c>
      <c r="AZ2949" s="6">
        <v>253</v>
      </c>
      <c r="BA2949" s="87" t="s">
        <v>2365</v>
      </c>
      <c r="BB2949" s="39" t="s">
        <v>2600</v>
      </c>
      <c r="BC2949" s="84" t="s">
        <v>2359</v>
      </c>
      <c r="BJ2949" s="47" t="s">
        <v>2601</v>
      </c>
      <c r="BL2949" s="42" t="s">
        <v>2494</v>
      </c>
      <c r="BM2949" s="43" t="s">
        <v>2495</v>
      </c>
      <c r="BO2949" s="111"/>
      <c r="BP2949" s="19"/>
    </row>
    <row r="2950" spans="1:68" ht="15" customHeight="1" x14ac:dyDescent="0.3">
      <c r="A2950" s="116">
        <v>2949</v>
      </c>
      <c r="H2950" s="121" t="s">
        <v>2503</v>
      </c>
      <c r="I2950" s="117">
        <v>8</v>
      </c>
      <c r="J2950" s="119" t="s">
        <v>2471</v>
      </c>
      <c r="K2950" s="119" t="s">
        <v>2471</v>
      </c>
      <c r="L2950" s="119" t="s">
        <v>2472</v>
      </c>
      <c r="M2950" s="119" t="s">
        <v>2594</v>
      </c>
      <c r="N2950" s="119" t="s">
        <v>2473</v>
      </c>
      <c r="O2950" s="119" t="s">
        <v>2472</v>
      </c>
      <c r="P2950" s="119" t="s">
        <v>2475</v>
      </c>
      <c r="Q2950" s="120" t="s">
        <v>2483</v>
      </c>
      <c r="R2950" s="6">
        <f t="shared" si="422"/>
        <v>5</v>
      </c>
      <c r="S2950" s="6">
        <f t="shared" si="423"/>
        <v>1</v>
      </c>
      <c r="T2950" s="7">
        <f t="shared" si="424"/>
        <v>130312</v>
      </c>
      <c r="U2950" s="122" t="str">
        <f t="shared" si="425"/>
        <v>1FD08</v>
      </c>
      <c r="V2950" s="10">
        <f t="shared" si="426"/>
        <v>253</v>
      </c>
      <c r="W2950" s="10">
        <f t="shared" si="427"/>
        <v>8</v>
      </c>
      <c r="X2950" s="11">
        <f t="shared" si="428"/>
        <v>16</v>
      </c>
      <c r="Y2950" s="11">
        <f t="shared" si="429"/>
        <v>253</v>
      </c>
      <c r="Z2950" s="12" t="str">
        <f t="shared" si="430"/>
        <v>Temperature</v>
      </c>
      <c r="AI2950" s="111"/>
      <c r="AJ2950" s="19"/>
      <c r="AK2950" s="19"/>
      <c r="AL2950" s="21"/>
      <c r="AM2950" s="21"/>
      <c r="AN2950" s="21"/>
      <c r="AO2950" s="21"/>
      <c r="AP2950" s="20"/>
      <c r="AQ2950" s="20"/>
      <c r="AR2950" s="20"/>
      <c r="AS2950" s="20"/>
      <c r="AT2950" s="20"/>
      <c r="AU2950" s="20"/>
      <c r="AV2950" s="20"/>
      <c r="AW2950" s="20"/>
      <c r="AX2950" s="222">
        <v>130312</v>
      </c>
      <c r="AY2950" s="6">
        <v>16</v>
      </c>
      <c r="AZ2950" s="6">
        <v>253</v>
      </c>
      <c r="BA2950" s="87" t="s">
        <v>2365</v>
      </c>
      <c r="BB2950" s="39" t="s">
        <v>2585</v>
      </c>
      <c r="BC2950" s="84" t="s">
        <v>2359</v>
      </c>
      <c r="BJ2950" s="47" t="s">
        <v>2493</v>
      </c>
      <c r="BL2950" s="42" t="s">
        <v>2494</v>
      </c>
      <c r="BM2950" s="43" t="s">
        <v>2495</v>
      </c>
      <c r="BO2950" s="111"/>
      <c r="BP2950" s="19"/>
    </row>
    <row r="2951" spans="1:68" ht="15" customHeight="1" x14ac:dyDescent="0.3">
      <c r="A2951" s="116">
        <v>2950</v>
      </c>
      <c r="H2951" s="121" t="s">
        <v>2503</v>
      </c>
      <c r="I2951" s="117">
        <v>7</v>
      </c>
      <c r="J2951" s="119" t="s">
        <v>2484</v>
      </c>
      <c r="K2951" s="119" t="s">
        <v>2594</v>
      </c>
      <c r="L2951" s="119" t="s">
        <v>2481</v>
      </c>
      <c r="M2951" s="119" t="s">
        <v>2480</v>
      </c>
      <c r="N2951" s="119" t="s">
        <v>2479</v>
      </c>
      <c r="O2951" s="120" t="s">
        <v>2504</v>
      </c>
      <c r="P2951" s="120" t="s">
        <v>2475</v>
      </c>
      <c r="Q2951" s="119" t="s">
        <v>2485</v>
      </c>
      <c r="R2951" s="6">
        <f t="shared" si="422"/>
        <v>5</v>
      </c>
      <c r="S2951" s="6">
        <f t="shared" si="423"/>
        <v>1</v>
      </c>
      <c r="T2951" s="7">
        <f t="shared" si="424"/>
        <v>130312</v>
      </c>
      <c r="U2951" s="122" t="str">
        <f t="shared" si="425"/>
        <v>1FD08</v>
      </c>
      <c r="V2951" s="10">
        <f t="shared" si="426"/>
        <v>253</v>
      </c>
      <c r="W2951" s="10">
        <f t="shared" si="427"/>
        <v>8</v>
      </c>
      <c r="X2951" s="11">
        <f t="shared" si="428"/>
        <v>16</v>
      </c>
      <c r="Y2951" s="11">
        <f t="shared" si="429"/>
        <v>253</v>
      </c>
      <c r="Z2951" s="12" t="str">
        <f t="shared" si="430"/>
        <v>Temperature</v>
      </c>
      <c r="AI2951" s="111"/>
      <c r="AJ2951" s="19"/>
      <c r="AK2951" s="19"/>
      <c r="AQ2951" s="34"/>
      <c r="AR2951" s="34"/>
      <c r="AS2951" s="34"/>
      <c r="AT2951" s="34"/>
      <c r="AU2951" s="34"/>
      <c r="AV2951" s="34"/>
      <c r="AW2951" s="34"/>
      <c r="AX2951" s="223">
        <v>130312</v>
      </c>
      <c r="AY2951" s="6">
        <v>16</v>
      </c>
      <c r="AZ2951" s="6">
        <v>253</v>
      </c>
      <c r="BA2951" s="87" t="s">
        <v>2365</v>
      </c>
      <c r="BB2951" s="39" t="s">
        <v>2602</v>
      </c>
      <c r="BC2951" s="84" t="s">
        <v>2359</v>
      </c>
      <c r="BJ2951" s="47" t="s">
        <v>2603</v>
      </c>
      <c r="BL2951" s="42" t="s">
        <v>2494</v>
      </c>
      <c r="BM2951" s="43" t="s">
        <v>2495</v>
      </c>
      <c r="BO2951" s="111"/>
      <c r="BP2951" s="19"/>
    </row>
    <row r="2952" spans="1:68" ht="15" customHeight="1" x14ac:dyDescent="0.3">
      <c r="A2952" s="116">
        <v>2951</v>
      </c>
      <c r="H2952" s="121" t="s">
        <v>2595</v>
      </c>
      <c r="I2952" s="117">
        <v>8</v>
      </c>
      <c r="J2952" s="119" t="s">
        <v>2471</v>
      </c>
      <c r="K2952" s="120" t="s">
        <v>2471</v>
      </c>
      <c r="L2952" s="120" t="s">
        <v>2472</v>
      </c>
      <c r="M2952" s="120" t="s">
        <v>2594</v>
      </c>
      <c r="N2952" s="119" t="s">
        <v>2486</v>
      </c>
      <c r="O2952" s="119" t="s">
        <v>2588</v>
      </c>
      <c r="P2952" s="119" t="s">
        <v>2588</v>
      </c>
      <c r="Q2952" s="119" t="s">
        <v>2588</v>
      </c>
      <c r="R2952" s="6">
        <f t="shared" si="422"/>
        <v>5</v>
      </c>
      <c r="S2952" s="6">
        <f t="shared" si="423"/>
        <v>1</v>
      </c>
      <c r="T2952" s="7">
        <f t="shared" si="424"/>
        <v>130312</v>
      </c>
      <c r="U2952" s="122" t="str">
        <f t="shared" si="425"/>
        <v>1FD08</v>
      </c>
      <c r="V2952" s="10">
        <f t="shared" si="426"/>
        <v>253</v>
      </c>
      <c r="W2952" s="10">
        <f t="shared" si="427"/>
        <v>8</v>
      </c>
      <c r="X2952" s="11">
        <f t="shared" si="428"/>
        <v>25</v>
      </c>
      <c r="Y2952" s="11">
        <f t="shared" si="429"/>
        <v>253</v>
      </c>
      <c r="Z2952" s="12" t="str">
        <f t="shared" si="430"/>
        <v>Temperature</v>
      </c>
      <c r="AI2952" s="111"/>
      <c r="AJ2952" s="19"/>
      <c r="AK2952" s="19"/>
      <c r="AL2952" s="21"/>
      <c r="AM2952" s="21"/>
      <c r="AN2952" s="21"/>
      <c r="AO2952" s="21"/>
      <c r="AP2952" s="20"/>
      <c r="AQ2952" s="20"/>
      <c r="AR2952" s="20"/>
      <c r="AS2952" s="20"/>
      <c r="AT2952" s="20"/>
      <c r="AU2952" s="20"/>
      <c r="AV2952" s="20"/>
      <c r="AW2952" s="20"/>
      <c r="AX2952" s="222">
        <v>130312</v>
      </c>
      <c r="AY2952" s="6">
        <v>25</v>
      </c>
      <c r="AZ2952" s="6">
        <v>253</v>
      </c>
      <c r="BA2952" s="87" t="s">
        <v>2365</v>
      </c>
      <c r="BB2952" s="39" t="s">
        <v>2467</v>
      </c>
      <c r="BC2952" s="84" t="s">
        <v>2359</v>
      </c>
      <c r="BJ2952" s="47" t="s">
        <v>2493</v>
      </c>
      <c r="BL2952" s="42" t="s">
        <v>2604</v>
      </c>
      <c r="BM2952" s="43" t="s">
        <v>2495</v>
      </c>
      <c r="BO2952" s="111"/>
      <c r="BP2952" s="19"/>
    </row>
    <row r="2953" spans="1:68" ht="15" customHeight="1" x14ac:dyDescent="0.3">
      <c r="A2953" s="116">
        <v>2952</v>
      </c>
      <c r="H2953" s="121" t="s">
        <v>2487</v>
      </c>
      <c r="I2953" s="117">
        <v>8</v>
      </c>
      <c r="J2953" s="119" t="s">
        <v>2488</v>
      </c>
      <c r="K2953" s="119" t="s">
        <v>2489</v>
      </c>
      <c r="L2953" s="120" t="s">
        <v>2473</v>
      </c>
      <c r="M2953" s="119" t="s">
        <v>2490</v>
      </c>
      <c r="N2953" s="120" t="s">
        <v>2491</v>
      </c>
      <c r="O2953" s="119" t="s">
        <v>2492</v>
      </c>
      <c r="P2953" s="119" t="s">
        <v>2596</v>
      </c>
      <c r="Q2953" s="119" t="s">
        <v>2597</v>
      </c>
      <c r="R2953" s="6">
        <f t="shared" si="422"/>
        <v>2</v>
      </c>
      <c r="S2953" s="6">
        <f t="shared" si="423"/>
        <v>1</v>
      </c>
      <c r="T2953" s="7">
        <f t="shared" si="424"/>
        <v>130306</v>
      </c>
      <c r="U2953" s="122" t="str">
        <f t="shared" si="425"/>
        <v>1FD02</v>
      </c>
      <c r="V2953" s="10">
        <f t="shared" si="426"/>
        <v>253</v>
      </c>
      <c r="W2953" s="10">
        <f t="shared" si="427"/>
        <v>2</v>
      </c>
      <c r="X2953" s="11">
        <f t="shared" si="428"/>
        <v>3</v>
      </c>
      <c r="Y2953" s="11">
        <f t="shared" si="429"/>
        <v>253</v>
      </c>
      <c r="Z2953" s="12" t="str">
        <f t="shared" si="430"/>
        <v>Wind Data</v>
      </c>
      <c r="AI2953" s="111"/>
      <c r="AJ2953" s="19"/>
      <c r="AK2953" s="19"/>
      <c r="AQ2953" s="34"/>
      <c r="AR2953" s="34"/>
      <c r="AS2953" s="34"/>
      <c r="AT2953" s="34"/>
      <c r="AU2953" s="34"/>
      <c r="AV2953" s="34"/>
      <c r="AW2953" s="34"/>
      <c r="AX2953" s="223">
        <v>130306</v>
      </c>
      <c r="AY2953" s="6">
        <v>3</v>
      </c>
      <c r="AZ2953" s="6">
        <v>253</v>
      </c>
      <c r="BA2953" s="87" t="s">
        <v>2496</v>
      </c>
      <c r="BB2953" s="39" t="s">
        <v>2468</v>
      </c>
      <c r="BC2953" s="84" t="s">
        <v>2349</v>
      </c>
      <c r="BD2953" s="38" t="s">
        <v>2497</v>
      </c>
      <c r="BE2953" s="39" t="s">
        <v>2469</v>
      </c>
      <c r="BF2953" s="90" t="s">
        <v>2498</v>
      </c>
      <c r="BJ2953" s="47" t="s">
        <v>2499</v>
      </c>
      <c r="BL2953" s="42" t="s">
        <v>2500</v>
      </c>
      <c r="BM2953" s="43" t="s">
        <v>2495</v>
      </c>
      <c r="BO2953" s="111"/>
      <c r="BP2953" s="19"/>
    </row>
    <row r="2954" spans="1:68" ht="15" customHeight="1" x14ac:dyDescent="0.3">
      <c r="A2954" s="116">
        <v>2953</v>
      </c>
      <c r="H2954" s="121" t="s">
        <v>2586</v>
      </c>
      <c r="I2954" s="117">
        <v>8</v>
      </c>
      <c r="J2954" s="119" t="s">
        <v>2471</v>
      </c>
      <c r="K2954" s="119" t="s">
        <v>2471</v>
      </c>
      <c r="L2954" s="120" t="s">
        <v>2472</v>
      </c>
      <c r="M2954" s="119" t="s">
        <v>2587</v>
      </c>
      <c r="N2954" s="119" t="s">
        <v>2502</v>
      </c>
      <c r="O2954" s="119" t="s">
        <v>2588</v>
      </c>
      <c r="P2954" s="119" t="s">
        <v>2588</v>
      </c>
      <c r="Q2954" s="119" t="s">
        <v>2588</v>
      </c>
      <c r="R2954" s="6">
        <f t="shared" si="422"/>
        <v>5</v>
      </c>
      <c r="S2954" s="6">
        <f t="shared" si="423"/>
        <v>1</v>
      </c>
      <c r="T2954" s="7">
        <f t="shared" si="424"/>
        <v>130312</v>
      </c>
      <c r="U2954" s="122" t="str">
        <f t="shared" si="425"/>
        <v>1FD08</v>
      </c>
      <c r="V2954" s="10">
        <f t="shared" si="426"/>
        <v>253</v>
      </c>
      <c r="W2954" s="10">
        <f t="shared" si="427"/>
        <v>8</v>
      </c>
      <c r="X2954" s="11">
        <f t="shared" si="428"/>
        <v>16</v>
      </c>
      <c r="Y2954" s="11">
        <f t="shared" si="429"/>
        <v>253</v>
      </c>
      <c r="Z2954" s="12" t="str">
        <f t="shared" si="430"/>
        <v>Temperature</v>
      </c>
      <c r="AI2954" s="111"/>
      <c r="AJ2954" s="19"/>
      <c r="AK2954" s="19"/>
      <c r="AL2954" s="21"/>
      <c r="AM2954" s="21"/>
      <c r="AN2954" s="21"/>
      <c r="AO2954" s="21"/>
      <c r="AP2954" s="20"/>
      <c r="AQ2954" s="22"/>
      <c r="AR2954" s="20"/>
      <c r="AS2954" s="20"/>
      <c r="AT2954" s="20"/>
      <c r="AU2954" s="20"/>
      <c r="AV2954" s="20"/>
      <c r="AW2954" s="20"/>
      <c r="AX2954" s="222">
        <v>130312</v>
      </c>
      <c r="AY2954" s="6">
        <v>16</v>
      </c>
      <c r="AZ2954" s="6">
        <v>253</v>
      </c>
      <c r="BA2954" s="87" t="s">
        <v>2365</v>
      </c>
      <c r="BB2954" s="39" t="s">
        <v>2582</v>
      </c>
      <c r="BC2954" s="84" t="s">
        <v>2359</v>
      </c>
      <c r="BJ2954" s="47" t="s">
        <v>2493</v>
      </c>
      <c r="BL2954" s="42" t="s">
        <v>2494</v>
      </c>
      <c r="BM2954" s="43" t="s">
        <v>2495</v>
      </c>
      <c r="BO2954" s="111">
        <v>43264</v>
      </c>
      <c r="BP2954" s="19" t="s">
        <v>176</v>
      </c>
    </row>
    <row r="2955" spans="1:68" ht="15" customHeight="1" x14ac:dyDescent="0.3">
      <c r="A2955" s="116">
        <v>2954</v>
      </c>
      <c r="H2955" s="121" t="s">
        <v>2589</v>
      </c>
      <c r="I2955" s="117">
        <v>8</v>
      </c>
      <c r="J2955" s="120" t="s">
        <v>2590</v>
      </c>
      <c r="K2955" s="119" t="s">
        <v>2591</v>
      </c>
      <c r="L2955" s="119" t="s">
        <v>2473</v>
      </c>
      <c r="M2955" s="119" t="s">
        <v>2592</v>
      </c>
      <c r="N2955" s="119" t="s">
        <v>2474</v>
      </c>
      <c r="O2955" s="120" t="s">
        <v>2593</v>
      </c>
      <c r="P2955" s="119" t="s">
        <v>2588</v>
      </c>
      <c r="Q2955" s="119" t="s">
        <v>2588</v>
      </c>
      <c r="R2955" s="6">
        <f t="shared" si="422"/>
        <v>2</v>
      </c>
      <c r="S2955" s="6">
        <f t="shared" si="423"/>
        <v>1</v>
      </c>
      <c r="T2955" s="7">
        <f t="shared" si="424"/>
        <v>130306</v>
      </c>
      <c r="U2955" s="122" t="str">
        <f t="shared" si="425"/>
        <v>1FD02</v>
      </c>
      <c r="V2955" s="10">
        <f t="shared" si="426"/>
        <v>253</v>
      </c>
      <c r="W2955" s="10">
        <f t="shared" si="427"/>
        <v>2</v>
      </c>
      <c r="X2955" s="11">
        <f t="shared" si="428"/>
        <v>3</v>
      </c>
      <c r="Y2955" s="11">
        <f t="shared" si="429"/>
        <v>253</v>
      </c>
      <c r="Z2955" s="12" t="str">
        <f t="shared" si="430"/>
        <v>Wind Data</v>
      </c>
      <c r="AI2955" s="111"/>
      <c r="AJ2955" s="19"/>
      <c r="AK2955" s="19"/>
      <c r="AQ2955" s="37"/>
      <c r="AR2955" s="34"/>
      <c r="AS2955" s="34"/>
      <c r="AT2955" s="34"/>
      <c r="AU2955" s="34"/>
      <c r="AV2955" s="34"/>
      <c r="AW2955" s="34"/>
      <c r="AX2955" s="223">
        <v>130306</v>
      </c>
      <c r="AY2955" s="6">
        <v>3</v>
      </c>
      <c r="AZ2955" s="6">
        <v>253</v>
      </c>
      <c r="BA2955" s="87" t="s">
        <v>2496</v>
      </c>
      <c r="BB2955" s="39" t="s">
        <v>2583</v>
      </c>
      <c r="BC2955" s="84" t="s">
        <v>2349</v>
      </c>
      <c r="BD2955" s="38" t="s">
        <v>2497</v>
      </c>
      <c r="BE2955" s="39" t="s">
        <v>2584</v>
      </c>
      <c r="BF2955" s="90" t="s">
        <v>2498</v>
      </c>
      <c r="BJ2955" s="47" t="s">
        <v>2499</v>
      </c>
      <c r="BL2955" s="42" t="s">
        <v>2500</v>
      </c>
      <c r="BM2955" s="43" t="s">
        <v>2495</v>
      </c>
      <c r="BO2955" s="111">
        <v>61496</v>
      </c>
      <c r="BP2955" s="19" t="s">
        <v>298</v>
      </c>
    </row>
    <row r="2956" spans="1:68" ht="15" customHeight="1" x14ac:dyDescent="0.3">
      <c r="A2956" s="116">
        <v>2955</v>
      </c>
      <c r="H2956" s="121" t="s">
        <v>2586</v>
      </c>
      <c r="I2956" s="117">
        <v>8</v>
      </c>
      <c r="J2956" s="119" t="s">
        <v>2471</v>
      </c>
      <c r="K2956" s="119" t="s">
        <v>2471</v>
      </c>
      <c r="L2956" s="119" t="s">
        <v>2475</v>
      </c>
      <c r="M2956" s="120" t="s">
        <v>2476</v>
      </c>
      <c r="N2956" s="120" t="s">
        <v>2477</v>
      </c>
      <c r="O2956" s="119" t="s">
        <v>2588</v>
      </c>
      <c r="P2956" s="119" t="s">
        <v>2588</v>
      </c>
      <c r="Q2956" s="119" t="s">
        <v>2588</v>
      </c>
      <c r="R2956" s="6">
        <f t="shared" si="422"/>
        <v>5</v>
      </c>
      <c r="S2956" s="6">
        <f t="shared" si="423"/>
        <v>1</v>
      </c>
      <c r="T2956" s="7">
        <f t="shared" si="424"/>
        <v>130312</v>
      </c>
      <c r="U2956" s="122" t="str">
        <f t="shared" si="425"/>
        <v>1FD08</v>
      </c>
      <c r="V2956" s="10">
        <f t="shared" si="426"/>
        <v>253</v>
      </c>
      <c r="W2956" s="10">
        <f t="shared" si="427"/>
        <v>8</v>
      </c>
      <c r="X2956" s="11">
        <f t="shared" si="428"/>
        <v>16</v>
      </c>
      <c r="Y2956" s="11">
        <f t="shared" si="429"/>
        <v>253</v>
      </c>
      <c r="Z2956" s="12" t="str">
        <f t="shared" si="430"/>
        <v>Temperature</v>
      </c>
      <c r="AI2956" s="111"/>
      <c r="AJ2956" s="19"/>
      <c r="AK2956" s="19"/>
      <c r="AL2956" s="21"/>
      <c r="AM2956" s="21"/>
      <c r="AN2956" s="21"/>
      <c r="AO2956" s="21"/>
      <c r="AP2956" s="20"/>
      <c r="AQ2956" s="22"/>
      <c r="AR2956" s="20"/>
      <c r="AS2956" s="20"/>
      <c r="AT2956" s="20"/>
      <c r="AU2956" s="20"/>
      <c r="AV2956" s="20"/>
      <c r="AW2956" s="20"/>
      <c r="AX2956" s="222">
        <v>130312</v>
      </c>
      <c r="AY2956" s="6">
        <v>16</v>
      </c>
      <c r="AZ2956" s="6">
        <v>253</v>
      </c>
      <c r="BA2956" s="87" t="s">
        <v>2365</v>
      </c>
      <c r="BB2956" s="39" t="s">
        <v>2464</v>
      </c>
      <c r="BC2956" s="84" t="s">
        <v>2359</v>
      </c>
      <c r="BJ2956" s="47" t="s">
        <v>2501</v>
      </c>
      <c r="BL2956" s="42" t="s">
        <v>2494</v>
      </c>
      <c r="BM2956" s="43" t="s">
        <v>2495</v>
      </c>
      <c r="BO2956" s="111">
        <v>61723</v>
      </c>
      <c r="BP2956" s="19" t="s">
        <v>427</v>
      </c>
    </row>
    <row r="2957" spans="1:68" ht="15" customHeight="1" x14ac:dyDescent="0.3">
      <c r="A2957" s="116">
        <v>2956</v>
      </c>
      <c r="H2957" s="121" t="s">
        <v>2589</v>
      </c>
      <c r="I2957" s="117">
        <v>8</v>
      </c>
      <c r="J2957" s="119" t="s">
        <v>2478</v>
      </c>
      <c r="K2957" s="120" t="s">
        <v>2479</v>
      </c>
      <c r="L2957" s="119" t="s">
        <v>2480</v>
      </c>
      <c r="M2957" s="119" t="s">
        <v>2481</v>
      </c>
      <c r="N2957" s="120" t="s">
        <v>2482</v>
      </c>
      <c r="O2957" s="119" t="s">
        <v>2483</v>
      </c>
      <c r="P2957" s="119" t="s">
        <v>2475</v>
      </c>
      <c r="Q2957" s="119" t="s">
        <v>2473</v>
      </c>
      <c r="R2957" s="6">
        <f t="shared" si="422"/>
        <v>2</v>
      </c>
      <c r="S2957" s="6">
        <f t="shared" si="423"/>
        <v>1</v>
      </c>
      <c r="T2957" s="7">
        <f t="shared" si="424"/>
        <v>130306</v>
      </c>
      <c r="U2957" s="122" t="str">
        <f t="shared" si="425"/>
        <v>1FD02</v>
      </c>
      <c r="V2957" s="10">
        <f t="shared" si="426"/>
        <v>253</v>
      </c>
      <c r="W2957" s="10">
        <f t="shared" si="427"/>
        <v>2</v>
      </c>
      <c r="X2957" s="11">
        <f t="shared" si="428"/>
        <v>3</v>
      </c>
      <c r="Y2957" s="11">
        <f t="shared" si="429"/>
        <v>253</v>
      </c>
      <c r="Z2957" s="12" t="str">
        <f t="shared" si="430"/>
        <v>Wind Data</v>
      </c>
      <c r="AI2957" s="111"/>
      <c r="AJ2957" s="19"/>
      <c r="AK2957" s="19"/>
      <c r="AQ2957" s="37"/>
      <c r="AR2957" s="34"/>
      <c r="AS2957" s="34"/>
      <c r="AT2957" s="34"/>
      <c r="AU2957" s="34"/>
      <c r="AV2957" s="34"/>
      <c r="AW2957" s="34"/>
      <c r="AX2957" s="223">
        <v>130306</v>
      </c>
      <c r="AY2957" s="6">
        <v>3</v>
      </c>
      <c r="AZ2957" s="6">
        <v>253</v>
      </c>
      <c r="BA2957" s="87" t="s">
        <v>2496</v>
      </c>
      <c r="BB2957" s="39" t="s">
        <v>2598</v>
      </c>
      <c r="BC2957" s="84" t="s">
        <v>2349</v>
      </c>
      <c r="BD2957" s="38" t="s">
        <v>2497</v>
      </c>
      <c r="BE2957" s="39" t="s">
        <v>2599</v>
      </c>
      <c r="BF2957" s="90" t="s">
        <v>2498</v>
      </c>
      <c r="BJ2957" s="47" t="s">
        <v>2505</v>
      </c>
      <c r="BL2957" s="42" t="s">
        <v>2500</v>
      </c>
      <c r="BM2957" s="43" t="s">
        <v>2495</v>
      </c>
      <c r="BO2957" s="111">
        <v>64371</v>
      </c>
      <c r="BP2957" s="19" t="s">
        <v>546</v>
      </c>
    </row>
    <row r="2958" spans="1:68" ht="15" customHeight="1" x14ac:dyDescent="0.3">
      <c r="A2958" s="116">
        <v>2957</v>
      </c>
      <c r="H2958" s="121" t="s">
        <v>2503</v>
      </c>
      <c r="I2958" s="117">
        <v>8</v>
      </c>
      <c r="J2958" s="119" t="s">
        <v>2471</v>
      </c>
      <c r="K2958" s="119" t="s">
        <v>2481</v>
      </c>
      <c r="L2958" s="119" t="s">
        <v>2480</v>
      </c>
      <c r="M2958" s="119" t="s">
        <v>2479</v>
      </c>
      <c r="N2958" s="119" t="s">
        <v>2478</v>
      </c>
      <c r="O2958" s="119" t="s">
        <v>2588</v>
      </c>
      <c r="P2958" s="119" t="s">
        <v>2588</v>
      </c>
      <c r="Q2958" s="120" t="s">
        <v>2588</v>
      </c>
      <c r="R2958" s="6">
        <f t="shared" si="422"/>
        <v>5</v>
      </c>
      <c r="S2958" s="6">
        <f t="shared" si="423"/>
        <v>1</v>
      </c>
      <c r="T2958" s="7">
        <f t="shared" si="424"/>
        <v>130312</v>
      </c>
      <c r="U2958" s="122" t="str">
        <f t="shared" si="425"/>
        <v>1FD08</v>
      </c>
      <c r="V2958" s="10">
        <f t="shared" si="426"/>
        <v>253</v>
      </c>
      <c r="W2958" s="10">
        <f t="shared" si="427"/>
        <v>8</v>
      </c>
      <c r="X2958" s="11">
        <f t="shared" si="428"/>
        <v>16</v>
      </c>
      <c r="Y2958" s="11">
        <f t="shared" si="429"/>
        <v>253</v>
      </c>
      <c r="Z2958" s="12" t="str">
        <f t="shared" si="430"/>
        <v>Temperature</v>
      </c>
      <c r="AI2958" s="111"/>
      <c r="AJ2958" s="19"/>
      <c r="AK2958" s="19"/>
      <c r="AL2958" s="21"/>
      <c r="AM2958" s="21"/>
      <c r="AN2958" s="21"/>
      <c r="AO2958" s="21"/>
      <c r="AP2958" s="20"/>
      <c r="AQ2958" s="22"/>
      <c r="AR2958" s="20"/>
      <c r="AS2958" s="20"/>
      <c r="AT2958" s="20"/>
      <c r="AU2958" s="20"/>
      <c r="AV2958" s="20"/>
      <c r="AW2958" s="20"/>
      <c r="AX2958" s="222">
        <v>130312</v>
      </c>
      <c r="AY2958" s="6">
        <v>16</v>
      </c>
      <c r="AZ2958" s="6">
        <v>253</v>
      </c>
      <c r="BA2958" s="87" t="s">
        <v>2365</v>
      </c>
      <c r="BB2958" s="39" t="s">
        <v>2600</v>
      </c>
      <c r="BC2958" s="84" t="s">
        <v>2359</v>
      </c>
      <c r="BJ2958" s="47" t="s">
        <v>2601</v>
      </c>
      <c r="BL2958" s="42" t="s">
        <v>2494</v>
      </c>
      <c r="BM2958" s="43" t="s">
        <v>2495</v>
      </c>
      <c r="BO2958" s="111">
        <v>64491</v>
      </c>
      <c r="BP2958" s="19" t="s">
        <v>666</v>
      </c>
    </row>
    <row r="2959" spans="1:68" ht="15" customHeight="1" x14ac:dyDescent="0.3">
      <c r="A2959" s="116">
        <v>2958</v>
      </c>
      <c r="H2959" s="121" t="s">
        <v>2503</v>
      </c>
      <c r="I2959" s="117">
        <v>8</v>
      </c>
      <c r="J2959" s="119" t="s">
        <v>2471</v>
      </c>
      <c r="K2959" s="119" t="s">
        <v>2471</v>
      </c>
      <c r="L2959" s="120" t="s">
        <v>2472</v>
      </c>
      <c r="M2959" s="119" t="s">
        <v>2594</v>
      </c>
      <c r="N2959" s="119" t="s">
        <v>2473</v>
      </c>
      <c r="O2959" s="119" t="s">
        <v>2472</v>
      </c>
      <c r="P2959" s="119" t="s">
        <v>2475</v>
      </c>
      <c r="Q2959" s="119" t="s">
        <v>2483</v>
      </c>
      <c r="R2959" s="6">
        <f t="shared" ref="R2959:R3022" si="431">_xlfn.BITRSHIFT(_xlfn.BITAND(HEX2DEC(H2959),HEX2DEC("1C000000")),26)</f>
        <v>5</v>
      </c>
      <c r="S2959" s="6">
        <f t="shared" ref="S2959:S3022" si="432">_xlfn.BITRSHIFT(_xlfn.BITAND(HEX2DEC(H2959),HEX2DEC("01000000")),24)</f>
        <v>1</v>
      </c>
      <c r="T2959" s="7">
        <f t="shared" ref="T2959:T3022" si="433">IF(_xlfn.BITRSHIFT(_xlfn.BITAND(HEX2DEC(H2959),HEX2DEC("0FF0000")),16)&lt;240,_xlfn.BITRSHIFT(_xlfn.BITAND(HEX2DEC(H2959),HEX2DEC("1FF0000")),8),_xlfn.BITRSHIFT(_xlfn.BITAND(HEX2DEC(H2959),HEX2DEC("1FFFF00")),8))</f>
        <v>130312</v>
      </c>
      <c r="U2959" s="122" t="str">
        <f t="shared" ref="U2959:U3022" si="434">DEC2HEX(T2959)</f>
        <v>1FD08</v>
      </c>
      <c r="V2959" s="10">
        <f t="shared" ref="V2959:V3022" si="435">_xlfn.BITRSHIFT(_xlfn.BITAND(HEX2DEC(H2959),HEX2DEC("0FF0000")),16)</f>
        <v>253</v>
      </c>
      <c r="W2959" s="10">
        <f t="shared" ref="W2959:W3022" si="436">_xlfn.BITRSHIFT(_xlfn.BITAND(HEX2DEC(H2959),HEX2DEC("FF00")),8)</f>
        <v>8</v>
      </c>
      <c r="X2959" s="11">
        <f t="shared" ref="X2959:X3022" si="437">_xlfn.BITAND(HEX2DEC(H2959),HEX2DEC("00000FF"))</f>
        <v>16</v>
      </c>
      <c r="Y2959" s="11">
        <f t="shared" ref="Y2959:Y3022" si="438">IF(_xlfn.BITRSHIFT(_xlfn.BITAND(HEX2DEC(H2959),HEX2DEC("0FF0000")),16)&lt;240,_xlfn.BITRSHIFT(_xlfn.BITAND(HEX2DEC(H2959),HEX2DEC("0FF00")),8),_xlfn.BITRSHIFT(_xlfn.BITAND(HEX2DEC(H2959),HEX2DEC("0FF0000")),16))</f>
        <v>253</v>
      </c>
      <c r="Z2959" s="12" t="str">
        <f t="shared" ref="Z2959:Z3022" si="439">VLOOKUP(T2959,BO:BP,2,FALSE)</f>
        <v>Temperature</v>
      </c>
      <c r="AI2959" s="111"/>
      <c r="AJ2959" s="19"/>
      <c r="AK2959" s="19"/>
      <c r="AQ2959" s="37"/>
      <c r="AR2959" s="34"/>
      <c r="AS2959" s="34"/>
      <c r="AT2959" s="34"/>
      <c r="AU2959" s="34"/>
      <c r="AV2959" s="34"/>
      <c r="AW2959" s="34"/>
      <c r="AX2959" s="223">
        <v>130312</v>
      </c>
      <c r="AY2959" s="6">
        <v>16</v>
      </c>
      <c r="AZ2959" s="6">
        <v>253</v>
      </c>
      <c r="BA2959" s="87" t="s">
        <v>2365</v>
      </c>
      <c r="BB2959" s="39" t="s">
        <v>2585</v>
      </c>
      <c r="BC2959" s="84" t="s">
        <v>2359</v>
      </c>
      <c r="BJ2959" s="47" t="s">
        <v>2493</v>
      </c>
      <c r="BL2959" s="42" t="s">
        <v>2494</v>
      </c>
      <c r="BM2959" s="43" t="s">
        <v>2495</v>
      </c>
      <c r="BO2959" s="111">
        <v>64680</v>
      </c>
      <c r="BP2959" s="19" t="s">
        <v>796</v>
      </c>
    </row>
    <row r="2960" spans="1:68" ht="15" customHeight="1" x14ac:dyDescent="0.3">
      <c r="A2960" s="116">
        <v>2959</v>
      </c>
      <c r="H2960" s="121" t="s">
        <v>2503</v>
      </c>
      <c r="I2960" s="117">
        <v>7</v>
      </c>
      <c r="J2960" s="119" t="s">
        <v>2484</v>
      </c>
      <c r="K2960" s="119" t="s">
        <v>2594</v>
      </c>
      <c r="L2960" s="120" t="s">
        <v>2481</v>
      </c>
      <c r="M2960" s="120" t="s">
        <v>2480</v>
      </c>
      <c r="N2960" s="119" t="s">
        <v>2479</v>
      </c>
      <c r="O2960" s="119" t="s">
        <v>2504</v>
      </c>
      <c r="P2960" s="119" t="s">
        <v>2475</v>
      </c>
      <c r="Q2960" s="119" t="s">
        <v>2485</v>
      </c>
      <c r="R2960" s="6">
        <f t="shared" si="431"/>
        <v>5</v>
      </c>
      <c r="S2960" s="6">
        <f t="shared" si="432"/>
        <v>1</v>
      </c>
      <c r="T2960" s="7">
        <f t="shared" si="433"/>
        <v>130312</v>
      </c>
      <c r="U2960" s="122" t="str">
        <f t="shared" si="434"/>
        <v>1FD08</v>
      </c>
      <c r="V2960" s="10">
        <f t="shared" si="435"/>
        <v>253</v>
      </c>
      <c r="W2960" s="10">
        <f t="shared" si="436"/>
        <v>8</v>
      </c>
      <c r="X2960" s="11">
        <f t="shared" si="437"/>
        <v>16</v>
      </c>
      <c r="Y2960" s="11">
        <f t="shared" si="438"/>
        <v>253</v>
      </c>
      <c r="Z2960" s="12" t="str">
        <f t="shared" si="439"/>
        <v>Temperature</v>
      </c>
      <c r="AI2960" s="111"/>
      <c r="AJ2960" s="19"/>
      <c r="AK2960" s="19"/>
      <c r="AL2960" s="21"/>
      <c r="AM2960" s="21"/>
      <c r="AN2960" s="21"/>
      <c r="AO2960" s="21"/>
      <c r="AP2960" s="20"/>
      <c r="AQ2960" s="22"/>
      <c r="AR2960" s="20"/>
      <c r="AS2960" s="20"/>
      <c r="AT2960" s="20"/>
      <c r="AU2960" s="20"/>
      <c r="AV2960" s="20"/>
      <c r="AW2960" s="20"/>
      <c r="AX2960" s="222">
        <v>130312</v>
      </c>
      <c r="AY2960" s="6">
        <v>16</v>
      </c>
      <c r="AZ2960" s="6">
        <v>253</v>
      </c>
      <c r="BA2960" s="87" t="s">
        <v>2365</v>
      </c>
      <c r="BB2960" s="39" t="s">
        <v>2602</v>
      </c>
      <c r="BC2960" s="84" t="s">
        <v>2359</v>
      </c>
      <c r="BJ2960" s="47" t="s">
        <v>2603</v>
      </c>
      <c r="BL2960" s="42" t="s">
        <v>2494</v>
      </c>
      <c r="BM2960" s="43" t="s">
        <v>2495</v>
      </c>
      <c r="BO2960" s="111">
        <v>64805</v>
      </c>
      <c r="BP2960" s="19" t="s">
        <v>921</v>
      </c>
    </row>
    <row r="2961" spans="1:68" ht="15" customHeight="1" x14ac:dyDescent="0.3">
      <c r="A2961" s="116">
        <v>2960</v>
      </c>
      <c r="H2961" s="121" t="s">
        <v>2595</v>
      </c>
      <c r="I2961" s="117">
        <v>8</v>
      </c>
      <c r="J2961" s="120" t="s">
        <v>2471</v>
      </c>
      <c r="K2961" s="119" t="s">
        <v>2471</v>
      </c>
      <c r="L2961" s="119" t="s">
        <v>2472</v>
      </c>
      <c r="M2961" s="119" t="s">
        <v>2594</v>
      </c>
      <c r="N2961" s="119" t="s">
        <v>2486</v>
      </c>
      <c r="O2961" s="119" t="s">
        <v>2588</v>
      </c>
      <c r="P2961" s="120" t="s">
        <v>2588</v>
      </c>
      <c r="Q2961" s="119" t="s">
        <v>2588</v>
      </c>
      <c r="R2961" s="6">
        <f t="shared" si="431"/>
        <v>5</v>
      </c>
      <c r="S2961" s="6">
        <f t="shared" si="432"/>
        <v>1</v>
      </c>
      <c r="T2961" s="7">
        <f t="shared" si="433"/>
        <v>130312</v>
      </c>
      <c r="U2961" s="122" t="str">
        <f t="shared" si="434"/>
        <v>1FD08</v>
      </c>
      <c r="V2961" s="10">
        <f t="shared" si="435"/>
        <v>253</v>
      </c>
      <c r="W2961" s="10">
        <f t="shared" si="436"/>
        <v>8</v>
      </c>
      <c r="X2961" s="11">
        <f t="shared" si="437"/>
        <v>25</v>
      </c>
      <c r="Y2961" s="11">
        <f t="shared" si="438"/>
        <v>253</v>
      </c>
      <c r="Z2961" s="12" t="str">
        <f t="shared" si="439"/>
        <v>Temperature</v>
      </c>
      <c r="AI2961" s="111"/>
      <c r="AJ2961" s="19"/>
      <c r="AK2961" s="19"/>
      <c r="AQ2961" s="37"/>
      <c r="AR2961" s="34"/>
      <c r="AS2961" s="34"/>
      <c r="AT2961" s="34"/>
      <c r="AU2961" s="34"/>
      <c r="AV2961" s="34"/>
      <c r="AW2961" s="34"/>
      <c r="AX2961" s="223">
        <v>130312</v>
      </c>
      <c r="AY2961" s="6">
        <v>25</v>
      </c>
      <c r="AZ2961" s="6">
        <v>253</v>
      </c>
      <c r="BA2961" s="87" t="s">
        <v>2365</v>
      </c>
      <c r="BB2961" s="39" t="s">
        <v>2467</v>
      </c>
      <c r="BC2961" s="84" t="s">
        <v>2359</v>
      </c>
      <c r="BJ2961" s="47" t="s">
        <v>2493</v>
      </c>
      <c r="BL2961" s="42" t="s">
        <v>2604</v>
      </c>
      <c r="BM2961" s="43" t="s">
        <v>2495</v>
      </c>
      <c r="BO2961" s="111">
        <v>64924</v>
      </c>
      <c r="BP2961" s="19" t="s">
        <v>1040</v>
      </c>
    </row>
    <row r="2962" spans="1:68" ht="15" customHeight="1" x14ac:dyDescent="0.3">
      <c r="A2962" s="116">
        <v>2961</v>
      </c>
      <c r="H2962" s="121" t="s">
        <v>2487</v>
      </c>
      <c r="I2962" s="117">
        <v>8</v>
      </c>
      <c r="J2962" s="119" t="s">
        <v>2488</v>
      </c>
      <c r="K2962" s="119" t="s">
        <v>2489</v>
      </c>
      <c r="L2962" s="119" t="s">
        <v>2473</v>
      </c>
      <c r="M2962" s="119" t="s">
        <v>2490</v>
      </c>
      <c r="N2962" s="119" t="s">
        <v>2491</v>
      </c>
      <c r="O2962" s="119" t="s">
        <v>2492</v>
      </c>
      <c r="P2962" s="119" t="s">
        <v>2596</v>
      </c>
      <c r="Q2962" s="119" t="s">
        <v>2597</v>
      </c>
      <c r="R2962" s="6">
        <f t="shared" si="431"/>
        <v>2</v>
      </c>
      <c r="S2962" s="6">
        <f t="shared" si="432"/>
        <v>1</v>
      </c>
      <c r="T2962" s="7">
        <f t="shared" si="433"/>
        <v>130306</v>
      </c>
      <c r="U2962" s="122" t="str">
        <f t="shared" si="434"/>
        <v>1FD02</v>
      </c>
      <c r="V2962" s="10">
        <f t="shared" si="435"/>
        <v>253</v>
      </c>
      <c r="W2962" s="10">
        <f t="shared" si="436"/>
        <v>2</v>
      </c>
      <c r="X2962" s="11">
        <f t="shared" si="437"/>
        <v>3</v>
      </c>
      <c r="Y2962" s="11">
        <f t="shared" si="438"/>
        <v>253</v>
      </c>
      <c r="Z2962" s="12" t="str">
        <f t="shared" si="439"/>
        <v>Wind Data</v>
      </c>
      <c r="AI2962" s="111"/>
      <c r="AJ2962" s="19"/>
      <c r="AK2962" s="19"/>
      <c r="AL2962" s="21"/>
      <c r="AM2962" s="21"/>
      <c r="AN2962" s="21"/>
      <c r="AO2962" s="21"/>
      <c r="AP2962" s="20"/>
      <c r="AQ2962" s="22"/>
      <c r="AR2962" s="20"/>
      <c r="AS2962" s="20"/>
      <c r="AT2962" s="20"/>
      <c r="AU2962" s="20"/>
      <c r="AV2962" s="20"/>
      <c r="AW2962" s="20"/>
      <c r="AX2962" s="222">
        <v>130306</v>
      </c>
      <c r="AY2962" s="6">
        <v>3</v>
      </c>
      <c r="AZ2962" s="6">
        <v>253</v>
      </c>
      <c r="BA2962" s="87" t="s">
        <v>2496</v>
      </c>
      <c r="BB2962" s="39" t="s">
        <v>2468</v>
      </c>
      <c r="BC2962" s="84" t="s">
        <v>2349</v>
      </c>
      <c r="BD2962" s="38" t="s">
        <v>2497</v>
      </c>
      <c r="BE2962" s="39" t="s">
        <v>2469</v>
      </c>
      <c r="BF2962" s="90" t="s">
        <v>2498</v>
      </c>
      <c r="BJ2962" s="47" t="s">
        <v>2499</v>
      </c>
      <c r="BL2962" s="42" t="s">
        <v>2500</v>
      </c>
      <c r="BM2962" s="43" t="s">
        <v>2495</v>
      </c>
      <c r="BO2962" s="111">
        <v>65043</v>
      </c>
      <c r="BP2962" s="19" t="s">
        <v>1159</v>
      </c>
    </row>
    <row r="2963" spans="1:68" ht="15" customHeight="1" x14ac:dyDescent="0.3">
      <c r="A2963" s="116">
        <v>2962</v>
      </c>
      <c r="H2963" s="121" t="s">
        <v>2586</v>
      </c>
      <c r="I2963" s="117">
        <v>8</v>
      </c>
      <c r="J2963" s="119" t="s">
        <v>2471</v>
      </c>
      <c r="K2963" s="119" t="s">
        <v>2471</v>
      </c>
      <c r="L2963" s="120" t="s">
        <v>2472</v>
      </c>
      <c r="M2963" s="120" t="s">
        <v>2587</v>
      </c>
      <c r="N2963" s="120" t="s">
        <v>2502</v>
      </c>
      <c r="O2963" s="120" t="s">
        <v>2588</v>
      </c>
      <c r="P2963" s="119" t="s">
        <v>2588</v>
      </c>
      <c r="Q2963" s="119" t="s">
        <v>2588</v>
      </c>
      <c r="R2963" s="6">
        <f t="shared" si="431"/>
        <v>5</v>
      </c>
      <c r="S2963" s="6">
        <f t="shared" si="432"/>
        <v>1</v>
      </c>
      <c r="T2963" s="7">
        <f t="shared" si="433"/>
        <v>130312</v>
      </c>
      <c r="U2963" s="122" t="str">
        <f t="shared" si="434"/>
        <v>1FD08</v>
      </c>
      <c r="V2963" s="10">
        <f t="shared" si="435"/>
        <v>253</v>
      </c>
      <c r="W2963" s="10">
        <f t="shared" si="436"/>
        <v>8</v>
      </c>
      <c r="X2963" s="11">
        <f t="shared" si="437"/>
        <v>16</v>
      </c>
      <c r="Y2963" s="11">
        <f t="shared" si="438"/>
        <v>253</v>
      </c>
      <c r="Z2963" s="12" t="str">
        <f t="shared" si="439"/>
        <v>Temperature</v>
      </c>
      <c r="AI2963" s="111"/>
      <c r="AJ2963" s="19"/>
      <c r="AK2963" s="19"/>
      <c r="AQ2963" s="37"/>
      <c r="AR2963" s="34"/>
      <c r="AS2963" s="34"/>
      <c r="AT2963" s="34"/>
      <c r="AU2963" s="34"/>
      <c r="AV2963" s="34"/>
      <c r="AW2963" s="34"/>
      <c r="AX2963" s="223">
        <v>130312</v>
      </c>
      <c r="AY2963" s="6">
        <v>16</v>
      </c>
      <c r="AZ2963" s="6">
        <v>253</v>
      </c>
      <c r="BA2963" s="87" t="s">
        <v>2365</v>
      </c>
      <c r="BB2963" s="39" t="s">
        <v>2582</v>
      </c>
      <c r="BC2963" s="84" t="s">
        <v>2359</v>
      </c>
      <c r="BJ2963" s="47" t="s">
        <v>2493</v>
      </c>
      <c r="BL2963" s="42" t="s">
        <v>2494</v>
      </c>
      <c r="BM2963" s="43" t="s">
        <v>2495</v>
      </c>
      <c r="BO2963" s="111">
        <v>65160</v>
      </c>
      <c r="BP2963" s="19" t="s">
        <v>1276</v>
      </c>
    </row>
    <row r="2964" spans="1:68" ht="15" customHeight="1" x14ac:dyDescent="0.3">
      <c r="A2964" s="116">
        <v>2963</v>
      </c>
      <c r="H2964" s="121" t="s">
        <v>2589</v>
      </c>
      <c r="I2964" s="117">
        <v>8</v>
      </c>
      <c r="J2964" s="120" t="s">
        <v>2590</v>
      </c>
      <c r="K2964" s="119" t="s">
        <v>2591</v>
      </c>
      <c r="L2964" s="119" t="s">
        <v>2473</v>
      </c>
      <c r="M2964" s="119" t="s">
        <v>2592</v>
      </c>
      <c r="N2964" s="119" t="s">
        <v>2474</v>
      </c>
      <c r="O2964" s="120" t="s">
        <v>2593</v>
      </c>
      <c r="P2964" s="119" t="s">
        <v>2588</v>
      </c>
      <c r="Q2964" s="119" t="s">
        <v>2588</v>
      </c>
      <c r="R2964" s="6">
        <f t="shared" si="431"/>
        <v>2</v>
      </c>
      <c r="S2964" s="6">
        <f t="shared" si="432"/>
        <v>1</v>
      </c>
      <c r="T2964" s="7">
        <f t="shared" si="433"/>
        <v>130306</v>
      </c>
      <c r="U2964" s="122" t="str">
        <f t="shared" si="434"/>
        <v>1FD02</v>
      </c>
      <c r="V2964" s="10">
        <f t="shared" si="435"/>
        <v>253</v>
      </c>
      <c r="W2964" s="10">
        <f t="shared" si="436"/>
        <v>2</v>
      </c>
      <c r="X2964" s="11">
        <f t="shared" si="437"/>
        <v>3</v>
      </c>
      <c r="Y2964" s="11">
        <f t="shared" si="438"/>
        <v>253</v>
      </c>
      <c r="Z2964" s="12" t="str">
        <f t="shared" si="439"/>
        <v>Wind Data</v>
      </c>
      <c r="AI2964" s="111"/>
      <c r="AJ2964" s="19"/>
      <c r="AK2964" s="19"/>
      <c r="AL2964" s="21"/>
      <c r="AM2964" s="21"/>
      <c r="AN2964" s="21"/>
      <c r="AO2964" s="21"/>
      <c r="AP2964" s="20"/>
      <c r="AQ2964" s="22"/>
      <c r="AR2964" s="20"/>
      <c r="AS2964" s="20"/>
      <c r="AT2964" s="20"/>
      <c r="AU2964" s="20"/>
      <c r="AV2964" s="20"/>
      <c r="AW2964" s="20"/>
      <c r="AX2964" s="222">
        <v>130306</v>
      </c>
      <c r="AY2964" s="6">
        <v>3</v>
      </c>
      <c r="AZ2964" s="6">
        <v>253</v>
      </c>
      <c r="BA2964" s="87" t="s">
        <v>2496</v>
      </c>
      <c r="BB2964" s="39" t="s">
        <v>2583</v>
      </c>
      <c r="BC2964" s="84" t="s">
        <v>2349</v>
      </c>
      <c r="BD2964" s="38" t="s">
        <v>2497</v>
      </c>
      <c r="BE2964" s="39" t="s">
        <v>2584</v>
      </c>
      <c r="BF2964" s="90" t="s">
        <v>2498</v>
      </c>
      <c r="BJ2964" s="47" t="s">
        <v>2499</v>
      </c>
      <c r="BL2964" s="42" t="s">
        <v>2500</v>
      </c>
      <c r="BM2964" s="43" t="s">
        <v>2495</v>
      </c>
      <c r="BO2964" s="111">
        <v>65294</v>
      </c>
      <c r="BP2964" s="19" t="s">
        <v>1396</v>
      </c>
    </row>
    <row r="2965" spans="1:68" ht="15" customHeight="1" x14ac:dyDescent="0.3">
      <c r="A2965" s="116">
        <v>2964</v>
      </c>
      <c r="H2965" s="121" t="s">
        <v>2586</v>
      </c>
      <c r="I2965" s="117">
        <v>8</v>
      </c>
      <c r="J2965" s="119" t="s">
        <v>2471</v>
      </c>
      <c r="K2965" s="119" t="s">
        <v>2471</v>
      </c>
      <c r="L2965" s="119" t="s">
        <v>2475</v>
      </c>
      <c r="M2965" s="120" t="s">
        <v>2476</v>
      </c>
      <c r="N2965" s="120" t="s">
        <v>2477</v>
      </c>
      <c r="O2965" s="119" t="s">
        <v>2588</v>
      </c>
      <c r="P2965" s="119" t="s">
        <v>2588</v>
      </c>
      <c r="Q2965" s="119" t="s">
        <v>2588</v>
      </c>
      <c r="R2965" s="6">
        <f t="shared" si="431"/>
        <v>5</v>
      </c>
      <c r="S2965" s="6">
        <f t="shared" si="432"/>
        <v>1</v>
      </c>
      <c r="T2965" s="7">
        <f t="shared" si="433"/>
        <v>130312</v>
      </c>
      <c r="U2965" s="122" t="str">
        <f t="shared" si="434"/>
        <v>1FD08</v>
      </c>
      <c r="V2965" s="10">
        <f t="shared" si="435"/>
        <v>253</v>
      </c>
      <c r="W2965" s="10">
        <f t="shared" si="436"/>
        <v>8</v>
      </c>
      <c r="X2965" s="11">
        <f t="shared" si="437"/>
        <v>16</v>
      </c>
      <c r="Y2965" s="11">
        <f t="shared" si="438"/>
        <v>253</v>
      </c>
      <c r="Z2965" s="12" t="str">
        <f t="shared" si="439"/>
        <v>Temperature</v>
      </c>
      <c r="AI2965" s="111"/>
      <c r="AJ2965" s="19"/>
      <c r="AK2965" s="19"/>
      <c r="AQ2965" s="37"/>
      <c r="AR2965" s="34"/>
      <c r="AS2965" s="34"/>
      <c r="AT2965" s="34"/>
      <c r="AU2965" s="34"/>
      <c r="AV2965" s="34"/>
      <c r="AW2965" s="34"/>
      <c r="AX2965" s="223">
        <v>130312</v>
      </c>
      <c r="AY2965" s="6">
        <v>16</v>
      </c>
      <c r="AZ2965" s="6">
        <v>253</v>
      </c>
      <c r="BA2965" s="87" t="s">
        <v>2365</v>
      </c>
      <c r="BB2965" s="39" t="s">
        <v>2464</v>
      </c>
      <c r="BC2965" s="84" t="s">
        <v>2359</v>
      </c>
      <c r="BJ2965" s="47" t="s">
        <v>2501</v>
      </c>
      <c r="BL2965" s="42" t="s">
        <v>2494</v>
      </c>
      <c r="BM2965" s="43" t="s">
        <v>2495</v>
      </c>
      <c r="BO2965" s="111">
        <v>65419</v>
      </c>
      <c r="BP2965" s="19" t="s">
        <v>1396</v>
      </c>
    </row>
    <row r="2966" spans="1:68" ht="15" customHeight="1" x14ac:dyDescent="0.3">
      <c r="A2966" s="116">
        <v>2965</v>
      </c>
      <c r="H2966" s="121" t="s">
        <v>2589</v>
      </c>
      <c r="I2966" s="117">
        <v>8</v>
      </c>
      <c r="J2966" s="119" t="s">
        <v>2478</v>
      </c>
      <c r="K2966" s="120" t="s">
        <v>2479</v>
      </c>
      <c r="L2966" s="119" t="s">
        <v>2480</v>
      </c>
      <c r="M2966" s="119" t="s">
        <v>2481</v>
      </c>
      <c r="N2966" s="120" t="s">
        <v>2482</v>
      </c>
      <c r="O2966" s="119" t="s">
        <v>2483</v>
      </c>
      <c r="P2966" s="119" t="s">
        <v>2475</v>
      </c>
      <c r="Q2966" s="119" t="s">
        <v>2473</v>
      </c>
      <c r="R2966" s="6">
        <f t="shared" si="431"/>
        <v>2</v>
      </c>
      <c r="S2966" s="6">
        <f t="shared" si="432"/>
        <v>1</v>
      </c>
      <c r="T2966" s="7">
        <f t="shared" si="433"/>
        <v>130306</v>
      </c>
      <c r="U2966" s="122" t="str">
        <f t="shared" si="434"/>
        <v>1FD02</v>
      </c>
      <c r="V2966" s="10">
        <f t="shared" si="435"/>
        <v>253</v>
      </c>
      <c r="W2966" s="10">
        <f t="shared" si="436"/>
        <v>2</v>
      </c>
      <c r="X2966" s="11">
        <f t="shared" si="437"/>
        <v>3</v>
      </c>
      <c r="Y2966" s="11">
        <f t="shared" si="438"/>
        <v>253</v>
      </c>
      <c r="Z2966" s="12" t="str">
        <f t="shared" si="439"/>
        <v>Wind Data</v>
      </c>
      <c r="AI2966" s="111"/>
      <c r="AJ2966" s="19"/>
      <c r="AK2966" s="19"/>
      <c r="AL2966" s="21"/>
      <c r="AM2966" s="21"/>
      <c r="AN2966" s="21"/>
      <c r="AO2966" s="21"/>
      <c r="AP2966" s="20"/>
      <c r="AQ2966" s="22"/>
      <c r="AR2966" s="20"/>
      <c r="AS2966" s="20"/>
      <c r="AT2966" s="20"/>
      <c r="AU2966" s="20"/>
      <c r="AV2966" s="20"/>
      <c r="AW2966" s="20"/>
      <c r="AX2966" s="222">
        <v>130306</v>
      </c>
      <c r="AY2966" s="6">
        <v>3</v>
      </c>
      <c r="AZ2966" s="6">
        <v>253</v>
      </c>
      <c r="BA2966" s="87" t="s">
        <v>2496</v>
      </c>
      <c r="BB2966" s="39" t="s">
        <v>2598</v>
      </c>
      <c r="BC2966" s="84" t="s">
        <v>2349</v>
      </c>
      <c r="BD2966" s="38" t="s">
        <v>2497</v>
      </c>
      <c r="BE2966" s="39" t="s">
        <v>2599</v>
      </c>
      <c r="BF2966" s="90" t="s">
        <v>2498</v>
      </c>
      <c r="BJ2966" s="47" t="s">
        <v>2505</v>
      </c>
      <c r="BL2966" s="42" t="s">
        <v>2500</v>
      </c>
      <c r="BM2966" s="43" t="s">
        <v>2495</v>
      </c>
      <c r="BO2966" s="111">
        <v>126985</v>
      </c>
      <c r="BP2966" s="19" t="s">
        <v>1409</v>
      </c>
    </row>
    <row r="2967" spans="1:68" ht="15" customHeight="1" x14ac:dyDescent="0.3">
      <c r="A2967" s="116">
        <v>2966</v>
      </c>
      <c r="H2967" s="121" t="s">
        <v>2503</v>
      </c>
      <c r="I2967" s="117">
        <v>8</v>
      </c>
      <c r="J2967" s="119" t="s">
        <v>2471</v>
      </c>
      <c r="K2967" s="119" t="s">
        <v>2481</v>
      </c>
      <c r="L2967" s="120" t="s">
        <v>2480</v>
      </c>
      <c r="M2967" s="119" t="s">
        <v>2479</v>
      </c>
      <c r="N2967" s="119" t="s">
        <v>2478</v>
      </c>
      <c r="O2967" s="119" t="s">
        <v>2588</v>
      </c>
      <c r="P2967" s="119" t="s">
        <v>2588</v>
      </c>
      <c r="Q2967" s="119" t="s">
        <v>2588</v>
      </c>
      <c r="R2967" s="6">
        <f t="shared" si="431"/>
        <v>5</v>
      </c>
      <c r="S2967" s="6">
        <f t="shared" si="432"/>
        <v>1</v>
      </c>
      <c r="T2967" s="7">
        <f t="shared" si="433"/>
        <v>130312</v>
      </c>
      <c r="U2967" s="122" t="str">
        <f t="shared" si="434"/>
        <v>1FD08</v>
      </c>
      <c r="V2967" s="10">
        <f t="shared" si="435"/>
        <v>253</v>
      </c>
      <c r="W2967" s="10">
        <f t="shared" si="436"/>
        <v>8</v>
      </c>
      <c r="X2967" s="11">
        <f t="shared" si="437"/>
        <v>16</v>
      </c>
      <c r="Y2967" s="11">
        <f t="shared" si="438"/>
        <v>253</v>
      </c>
      <c r="Z2967" s="12" t="str">
        <f t="shared" si="439"/>
        <v>Temperature</v>
      </c>
      <c r="AI2967" s="111"/>
      <c r="AJ2967" s="19"/>
      <c r="AK2967" s="19"/>
      <c r="AQ2967" s="37"/>
      <c r="AR2967" s="34"/>
      <c r="AS2967" s="34"/>
      <c r="AT2967" s="34"/>
      <c r="AU2967" s="34"/>
      <c r="AV2967" s="34"/>
      <c r="AW2967" s="34"/>
      <c r="AX2967" s="223">
        <v>130312</v>
      </c>
      <c r="AY2967" s="6">
        <v>16</v>
      </c>
      <c r="AZ2967" s="6">
        <v>253</v>
      </c>
      <c r="BA2967" s="87" t="s">
        <v>2365</v>
      </c>
      <c r="BB2967" s="39" t="s">
        <v>2600</v>
      </c>
      <c r="BC2967" s="84" t="s">
        <v>2359</v>
      </c>
      <c r="BJ2967" s="47" t="s">
        <v>2601</v>
      </c>
      <c r="BL2967" s="42" t="s">
        <v>2494</v>
      </c>
      <c r="BM2967" s="43" t="s">
        <v>2495</v>
      </c>
      <c r="BO2967" s="111">
        <v>129802</v>
      </c>
      <c r="BP2967" s="19" t="s">
        <v>1485</v>
      </c>
    </row>
    <row r="2968" spans="1:68" ht="15" customHeight="1" x14ac:dyDescent="0.3">
      <c r="A2968" s="116">
        <v>2967</v>
      </c>
      <c r="H2968" s="121" t="s">
        <v>2503</v>
      </c>
      <c r="I2968" s="117">
        <v>8</v>
      </c>
      <c r="J2968" s="119" t="s">
        <v>2471</v>
      </c>
      <c r="K2968" s="119" t="s">
        <v>2471</v>
      </c>
      <c r="L2968" s="120" t="s">
        <v>2472</v>
      </c>
      <c r="M2968" s="119" t="s">
        <v>2594</v>
      </c>
      <c r="N2968" s="119" t="s">
        <v>2473</v>
      </c>
      <c r="O2968" s="119" t="s">
        <v>2472</v>
      </c>
      <c r="P2968" s="119" t="s">
        <v>2475</v>
      </c>
      <c r="Q2968" s="119" t="s">
        <v>2483</v>
      </c>
      <c r="R2968" s="6">
        <f t="shared" si="431"/>
        <v>5</v>
      </c>
      <c r="S2968" s="6">
        <f t="shared" si="432"/>
        <v>1</v>
      </c>
      <c r="T2968" s="7">
        <f t="shared" si="433"/>
        <v>130312</v>
      </c>
      <c r="U2968" s="122" t="str">
        <f t="shared" si="434"/>
        <v>1FD08</v>
      </c>
      <c r="V2968" s="10">
        <f t="shared" si="435"/>
        <v>253</v>
      </c>
      <c r="W2968" s="10">
        <f t="shared" si="436"/>
        <v>8</v>
      </c>
      <c r="X2968" s="11">
        <f t="shared" si="437"/>
        <v>16</v>
      </c>
      <c r="Y2968" s="11">
        <f t="shared" si="438"/>
        <v>253</v>
      </c>
      <c r="Z2968" s="12" t="str">
        <f t="shared" si="439"/>
        <v>Temperature</v>
      </c>
      <c r="AI2968" s="111"/>
      <c r="AJ2968" s="19"/>
      <c r="AK2968" s="19"/>
      <c r="AL2968" s="21"/>
      <c r="AM2968" s="21"/>
      <c r="AN2968" s="21"/>
      <c r="AO2968" s="21"/>
      <c r="AP2968" s="20"/>
      <c r="AQ2968" s="22"/>
      <c r="AR2968" s="20"/>
      <c r="AS2968" s="20"/>
      <c r="AT2968" s="20"/>
      <c r="AU2968" s="20"/>
      <c r="AV2968" s="20"/>
      <c r="AW2968" s="20"/>
      <c r="AX2968" s="222">
        <v>130312</v>
      </c>
      <c r="AY2968" s="6">
        <v>16</v>
      </c>
      <c r="AZ2968" s="6">
        <v>253</v>
      </c>
      <c r="BA2968" s="87" t="s">
        <v>2365</v>
      </c>
      <c r="BB2968" s="39" t="s">
        <v>2585</v>
      </c>
      <c r="BC2968" s="84" t="s">
        <v>2359</v>
      </c>
      <c r="BJ2968" s="47" t="s">
        <v>2493</v>
      </c>
      <c r="BL2968" s="42" t="s">
        <v>2494</v>
      </c>
      <c r="BM2968" s="43" t="s">
        <v>2495</v>
      </c>
      <c r="BO2968" s="111">
        <v>130898</v>
      </c>
      <c r="BP2968" s="19" t="s">
        <v>1526</v>
      </c>
    </row>
    <row r="2969" spans="1:68" ht="15" customHeight="1" x14ac:dyDescent="0.3">
      <c r="A2969" s="116">
        <v>2968</v>
      </c>
      <c r="H2969" s="121" t="s">
        <v>2503</v>
      </c>
      <c r="I2969" s="117">
        <v>7</v>
      </c>
      <c r="J2969" s="119" t="s">
        <v>2484</v>
      </c>
      <c r="K2969" s="119" t="s">
        <v>2594</v>
      </c>
      <c r="L2969" s="119" t="s">
        <v>2481</v>
      </c>
      <c r="M2969" s="119" t="s">
        <v>2480</v>
      </c>
      <c r="N2969" s="119" t="s">
        <v>2479</v>
      </c>
      <c r="O2969" s="119" t="s">
        <v>2504</v>
      </c>
      <c r="P2969" s="119" t="s">
        <v>2475</v>
      </c>
      <c r="Q2969" s="120" t="s">
        <v>2485</v>
      </c>
      <c r="R2969" s="6">
        <f t="shared" si="431"/>
        <v>5</v>
      </c>
      <c r="S2969" s="6">
        <f t="shared" si="432"/>
        <v>1</v>
      </c>
      <c r="T2969" s="7">
        <f t="shared" si="433"/>
        <v>130312</v>
      </c>
      <c r="U2969" s="122" t="str">
        <f t="shared" si="434"/>
        <v>1FD08</v>
      </c>
      <c r="V2969" s="10">
        <f t="shared" si="435"/>
        <v>253</v>
      </c>
      <c r="W2969" s="10">
        <f t="shared" si="436"/>
        <v>8</v>
      </c>
      <c r="X2969" s="11">
        <f t="shared" si="437"/>
        <v>16</v>
      </c>
      <c r="Y2969" s="11">
        <f t="shared" si="438"/>
        <v>253</v>
      </c>
      <c r="Z2969" s="12" t="str">
        <f t="shared" si="439"/>
        <v>Temperature</v>
      </c>
      <c r="AI2969" s="111"/>
      <c r="AJ2969" s="19"/>
      <c r="AK2969" s="19"/>
      <c r="AQ2969" s="37"/>
      <c r="AR2969" s="34"/>
      <c r="AS2969" s="34"/>
      <c r="AT2969" s="34"/>
      <c r="AU2969" s="34"/>
      <c r="AV2969" s="34"/>
      <c r="AW2969" s="34"/>
      <c r="AX2969" s="223">
        <v>130312</v>
      </c>
      <c r="AY2969" s="6">
        <v>16</v>
      </c>
      <c r="AZ2969" s="6">
        <v>253</v>
      </c>
      <c r="BA2969" s="87" t="s">
        <v>2365</v>
      </c>
      <c r="BB2969" s="39" t="s">
        <v>2602</v>
      </c>
      <c r="BC2969" s="84" t="s">
        <v>2359</v>
      </c>
      <c r="BJ2969" s="47" t="s">
        <v>2603</v>
      </c>
      <c r="BL2969" s="42" t="s">
        <v>2494</v>
      </c>
      <c r="BM2969" s="43" t="s">
        <v>2495</v>
      </c>
      <c r="BO2969" s="111">
        <v>131023</v>
      </c>
      <c r="BP2969" s="19" t="s">
        <v>1526</v>
      </c>
    </row>
    <row r="2970" spans="1:68" ht="15" customHeight="1" x14ac:dyDescent="0.3">
      <c r="A2970" s="116">
        <v>2969</v>
      </c>
      <c r="H2970" s="121" t="s">
        <v>2595</v>
      </c>
      <c r="I2970" s="117">
        <v>8</v>
      </c>
      <c r="J2970" s="119" t="s">
        <v>2471</v>
      </c>
      <c r="K2970" s="119" t="s">
        <v>2471</v>
      </c>
      <c r="L2970" s="120" t="s">
        <v>2472</v>
      </c>
      <c r="M2970" s="119" t="s">
        <v>2594</v>
      </c>
      <c r="N2970" s="119" t="s">
        <v>2486</v>
      </c>
      <c r="O2970" s="119" t="s">
        <v>2588</v>
      </c>
      <c r="P2970" s="119" t="s">
        <v>2588</v>
      </c>
      <c r="Q2970" s="119" t="s">
        <v>2588</v>
      </c>
      <c r="R2970" s="6">
        <f t="shared" si="431"/>
        <v>5</v>
      </c>
      <c r="S2970" s="6">
        <f t="shared" si="432"/>
        <v>1</v>
      </c>
      <c r="T2970" s="7">
        <f t="shared" si="433"/>
        <v>130312</v>
      </c>
      <c r="U2970" s="122" t="str">
        <f t="shared" si="434"/>
        <v>1FD08</v>
      </c>
      <c r="V2970" s="10">
        <f t="shared" si="435"/>
        <v>253</v>
      </c>
      <c r="W2970" s="10">
        <f t="shared" si="436"/>
        <v>8</v>
      </c>
      <c r="X2970" s="11">
        <f t="shared" si="437"/>
        <v>25</v>
      </c>
      <c r="Y2970" s="11">
        <f t="shared" si="438"/>
        <v>253</v>
      </c>
      <c r="Z2970" s="12" t="str">
        <f t="shared" si="439"/>
        <v>Temperature</v>
      </c>
      <c r="AI2970" s="111"/>
      <c r="AJ2970" s="19"/>
      <c r="AK2970" s="19"/>
      <c r="AL2970" s="21"/>
      <c r="AM2970" s="21"/>
      <c r="AN2970" s="21"/>
      <c r="AO2970" s="21"/>
      <c r="AP2970" s="20"/>
      <c r="AQ2970" s="22"/>
      <c r="AR2970" s="20"/>
      <c r="AS2970" s="20"/>
      <c r="AT2970" s="20"/>
      <c r="AU2970" s="20"/>
      <c r="AV2970" s="20"/>
      <c r="AW2970" s="20"/>
      <c r="AX2970" s="222">
        <v>130312</v>
      </c>
      <c r="AY2970" s="6">
        <v>25</v>
      </c>
      <c r="AZ2970" s="6">
        <v>253</v>
      </c>
      <c r="BA2970" s="87" t="s">
        <v>2365</v>
      </c>
      <c r="BB2970" s="39" t="s">
        <v>2467</v>
      </c>
      <c r="BC2970" s="84" t="s">
        <v>2359</v>
      </c>
      <c r="BJ2970" s="47" t="s">
        <v>2493</v>
      </c>
      <c r="BL2970" s="42" t="s">
        <v>2604</v>
      </c>
      <c r="BM2970" s="43" t="s">
        <v>2495</v>
      </c>
      <c r="BO2970" s="111">
        <v>61559</v>
      </c>
      <c r="BP2970" s="19" t="s">
        <v>1593</v>
      </c>
    </row>
    <row r="2971" spans="1:68" ht="15" customHeight="1" x14ac:dyDescent="0.3">
      <c r="A2971" s="116">
        <v>2970</v>
      </c>
      <c r="H2971" s="121" t="s">
        <v>2487</v>
      </c>
      <c r="I2971" s="117">
        <v>8</v>
      </c>
      <c r="J2971" s="120" t="s">
        <v>2488</v>
      </c>
      <c r="K2971" s="119" t="s">
        <v>2489</v>
      </c>
      <c r="L2971" s="119" t="s">
        <v>2473</v>
      </c>
      <c r="M2971" s="119" t="s">
        <v>2490</v>
      </c>
      <c r="N2971" s="119" t="s">
        <v>2491</v>
      </c>
      <c r="O2971" s="120" t="s">
        <v>2492</v>
      </c>
      <c r="P2971" s="119" t="s">
        <v>2596</v>
      </c>
      <c r="Q2971" s="119" t="s">
        <v>2597</v>
      </c>
      <c r="R2971" s="6">
        <f t="shared" si="431"/>
        <v>2</v>
      </c>
      <c r="S2971" s="6">
        <f t="shared" si="432"/>
        <v>1</v>
      </c>
      <c r="T2971" s="7">
        <f t="shared" si="433"/>
        <v>130306</v>
      </c>
      <c r="U2971" s="122" t="str">
        <f t="shared" si="434"/>
        <v>1FD02</v>
      </c>
      <c r="V2971" s="10">
        <f t="shared" si="435"/>
        <v>253</v>
      </c>
      <c r="W2971" s="10">
        <f t="shared" si="436"/>
        <v>2</v>
      </c>
      <c r="X2971" s="11">
        <f t="shared" si="437"/>
        <v>3</v>
      </c>
      <c r="Y2971" s="11">
        <f t="shared" si="438"/>
        <v>253</v>
      </c>
      <c r="Z2971" s="12" t="str">
        <f t="shared" si="439"/>
        <v>Wind Data</v>
      </c>
      <c r="AI2971" s="111"/>
      <c r="AJ2971" s="19"/>
      <c r="AK2971" s="19"/>
      <c r="AQ2971" s="37"/>
      <c r="AR2971" s="34"/>
      <c r="AS2971" s="34"/>
      <c r="AT2971" s="34"/>
      <c r="AU2971" s="34"/>
      <c r="AV2971" s="34"/>
      <c r="AW2971" s="34"/>
      <c r="AX2971" s="223">
        <v>130306</v>
      </c>
      <c r="AY2971" s="6">
        <v>3</v>
      </c>
      <c r="AZ2971" s="6">
        <v>253</v>
      </c>
      <c r="BA2971" s="87" t="s">
        <v>2496</v>
      </c>
      <c r="BB2971" s="39" t="s">
        <v>2468</v>
      </c>
      <c r="BC2971" s="84" t="s">
        <v>2349</v>
      </c>
      <c r="BD2971" s="38" t="s">
        <v>2497</v>
      </c>
      <c r="BE2971" s="39" t="s">
        <v>2469</v>
      </c>
      <c r="BF2971" s="90" t="s">
        <v>2498</v>
      </c>
      <c r="BJ2971" s="47" t="s">
        <v>2499</v>
      </c>
      <c r="BL2971" s="42" t="s">
        <v>2500</v>
      </c>
      <c r="BM2971" s="43" t="s">
        <v>2495</v>
      </c>
      <c r="BO2971" s="111">
        <v>61945</v>
      </c>
      <c r="BP2971" s="19" t="s">
        <v>1719</v>
      </c>
    </row>
    <row r="2972" spans="1:68" ht="15" customHeight="1" x14ac:dyDescent="0.3">
      <c r="A2972" s="116">
        <v>2971</v>
      </c>
      <c r="H2972" s="121" t="s">
        <v>2586</v>
      </c>
      <c r="I2972" s="117">
        <v>8</v>
      </c>
      <c r="J2972" s="119" t="s">
        <v>2471</v>
      </c>
      <c r="K2972" s="119" t="s">
        <v>2471</v>
      </c>
      <c r="L2972" s="119" t="s">
        <v>2472</v>
      </c>
      <c r="M2972" s="120" t="s">
        <v>2587</v>
      </c>
      <c r="N2972" s="120" t="s">
        <v>2502</v>
      </c>
      <c r="O2972" s="119" t="s">
        <v>2588</v>
      </c>
      <c r="P2972" s="119" t="s">
        <v>2588</v>
      </c>
      <c r="Q2972" s="119" t="s">
        <v>2588</v>
      </c>
      <c r="R2972" s="6">
        <f t="shared" si="431"/>
        <v>5</v>
      </c>
      <c r="S2972" s="6">
        <f t="shared" si="432"/>
        <v>1</v>
      </c>
      <c r="T2972" s="7">
        <f t="shared" si="433"/>
        <v>130312</v>
      </c>
      <c r="U2972" s="122" t="str">
        <f t="shared" si="434"/>
        <v>1FD08</v>
      </c>
      <c r="V2972" s="10">
        <f t="shared" si="435"/>
        <v>253</v>
      </c>
      <c r="W2972" s="10">
        <f t="shared" si="436"/>
        <v>8</v>
      </c>
      <c r="X2972" s="11">
        <f t="shared" si="437"/>
        <v>16</v>
      </c>
      <c r="Y2972" s="11">
        <f t="shared" si="438"/>
        <v>253</v>
      </c>
      <c r="Z2972" s="12" t="str">
        <f t="shared" si="439"/>
        <v>Temperature</v>
      </c>
      <c r="AI2972" s="111"/>
      <c r="AJ2972" s="19"/>
      <c r="AK2972" s="19"/>
      <c r="AL2972" s="21"/>
      <c r="AM2972" s="21"/>
      <c r="AN2972" s="21"/>
      <c r="AO2972" s="21"/>
      <c r="AP2972" s="20"/>
      <c r="AQ2972" s="22"/>
      <c r="AR2972" s="20"/>
      <c r="AS2972" s="20"/>
      <c r="AT2972" s="20"/>
      <c r="AU2972" s="20"/>
      <c r="AV2972" s="20"/>
      <c r="AW2972" s="20"/>
      <c r="AX2972" s="222">
        <v>130312</v>
      </c>
      <c r="AY2972" s="6">
        <v>16</v>
      </c>
      <c r="AZ2972" s="6">
        <v>253</v>
      </c>
      <c r="BA2972" s="87" t="s">
        <v>2365</v>
      </c>
      <c r="BB2972" s="39" t="s">
        <v>2582</v>
      </c>
      <c r="BC2972" s="84" t="s">
        <v>2359</v>
      </c>
      <c r="BJ2972" s="47" t="s">
        <v>2493</v>
      </c>
      <c r="BL2972" s="42" t="s">
        <v>2494</v>
      </c>
      <c r="BM2972" s="43" t="s">
        <v>2495</v>
      </c>
      <c r="BO2972" s="111">
        <v>62074</v>
      </c>
      <c r="BP2972" s="19" t="s">
        <v>1844</v>
      </c>
    </row>
    <row r="2973" spans="1:68" ht="15" customHeight="1" x14ac:dyDescent="0.3">
      <c r="A2973" s="116">
        <v>2972</v>
      </c>
      <c r="H2973" s="121" t="s">
        <v>2589</v>
      </c>
      <c r="I2973" s="117">
        <v>8</v>
      </c>
      <c r="J2973" s="119" t="s">
        <v>2590</v>
      </c>
      <c r="K2973" s="120" t="s">
        <v>2591</v>
      </c>
      <c r="L2973" s="119" t="s">
        <v>2473</v>
      </c>
      <c r="M2973" s="119" t="s">
        <v>2592</v>
      </c>
      <c r="N2973" s="120" t="s">
        <v>2474</v>
      </c>
      <c r="O2973" s="119" t="s">
        <v>2593</v>
      </c>
      <c r="P2973" s="119" t="s">
        <v>2588</v>
      </c>
      <c r="Q2973" s="119" t="s">
        <v>2588</v>
      </c>
      <c r="R2973" s="6">
        <f t="shared" si="431"/>
        <v>2</v>
      </c>
      <c r="S2973" s="6">
        <f t="shared" si="432"/>
        <v>1</v>
      </c>
      <c r="T2973" s="7">
        <f t="shared" si="433"/>
        <v>130306</v>
      </c>
      <c r="U2973" s="122" t="str">
        <f t="shared" si="434"/>
        <v>1FD02</v>
      </c>
      <c r="V2973" s="10">
        <f t="shared" si="435"/>
        <v>253</v>
      </c>
      <c r="W2973" s="10">
        <f t="shared" si="436"/>
        <v>2</v>
      </c>
      <c r="X2973" s="11">
        <f t="shared" si="437"/>
        <v>3</v>
      </c>
      <c r="Y2973" s="11">
        <f t="shared" si="438"/>
        <v>253</v>
      </c>
      <c r="Z2973" s="12" t="str">
        <f t="shared" si="439"/>
        <v>Wind Data</v>
      </c>
      <c r="AI2973" s="111"/>
      <c r="AJ2973" s="19"/>
      <c r="AK2973" s="19"/>
      <c r="AQ2973" s="37"/>
      <c r="AR2973" s="34"/>
      <c r="AS2973" s="34"/>
      <c r="AT2973" s="34"/>
      <c r="AU2973" s="34"/>
      <c r="AV2973" s="34"/>
      <c r="AW2973" s="34"/>
      <c r="AX2973" s="223">
        <v>130306</v>
      </c>
      <c r="AY2973" s="6">
        <v>3</v>
      </c>
      <c r="AZ2973" s="6">
        <v>253</v>
      </c>
      <c r="BA2973" s="87" t="s">
        <v>2496</v>
      </c>
      <c r="BB2973" s="39" t="s">
        <v>2583</v>
      </c>
      <c r="BC2973" s="84" t="s">
        <v>2349</v>
      </c>
      <c r="BD2973" s="38" t="s">
        <v>2497</v>
      </c>
      <c r="BE2973" s="39" t="s">
        <v>2584</v>
      </c>
      <c r="BF2973" s="90" t="s">
        <v>2498</v>
      </c>
      <c r="BJ2973" s="47" t="s">
        <v>2499</v>
      </c>
      <c r="BL2973" s="42" t="s">
        <v>2500</v>
      </c>
      <c r="BM2973" s="43" t="s">
        <v>2495</v>
      </c>
      <c r="BO2973" s="111">
        <v>62195</v>
      </c>
      <c r="BP2973" s="19" t="s">
        <v>1965</v>
      </c>
    </row>
    <row r="2974" spans="1:68" ht="15" customHeight="1" x14ac:dyDescent="0.3">
      <c r="A2974" s="116">
        <v>2973</v>
      </c>
      <c r="H2974" s="121" t="s">
        <v>2586</v>
      </c>
      <c r="I2974" s="117">
        <v>8</v>
      </c>
      <c r="J2974" s="119" t="s">
        <v>2471</v>
      </c>
      <c r="K2974" s="119" t="s">
        <v>2471</v>
      </c>
      <c r="L2974" s="119" t="s">
        <v>2475</v>
      </c>
      <c r="M2974" s="119" t="s">
        <v>2476</v>
      </c>
      <c r="N2974" s="119" t="s">
        <v>2477</v>
      </c>
      <c r="O2974" s="119" t="s">
        <v>2588</v>
      </c>
      <c r="P2974" s="119" t="s">
        <v>2588</v>
      </c>
      <c r="Q2974" s="120" t="s">
        <v>2588</v>
      </c>
      <c r="R2974" s="6">
        <f t="shared" si="431"/>
        <v>5</v>
      </c>
      <c r="S2974" s="6">
        <f t="shared" si="432"/>
        <v>1</v>
      </c>
      <c r="T2974" s="7">
        <f t="shared" si="433"/>
        <v>130312</v>
      </c>
      <c r="U2974" s="122" t="str">
        <f t="shared" si="434"/>
        <v>1FD08</v>
      </c>
      <c r="V2974" s="10">
        <f t="shared" si="435"/>
        <v>253</v>
      </c>
      <c r="W2974" s="10">
        <f t="shared" si="436"/>
        <v>8</v>
      </c>
      <c r="X2974" s="11">
        <f t="shared" si="437"/>
        <v>16</v>
      </c>
      <c r="Y2974" s="11">
        <f t="shared" si="438"/>
        <v>253</v>
      </c>
      <c r="Z2974" s="12" t="str">
        <f t="shared" si="439"/>
        <v>Temperature</v>
      </c>
      <c r="AI2974" s="111"/>
      <c r="AJ2974" s="19"/>
      <c r="AK2974" s="19"/>
      <c r="AL2974" s="21"/>
      <c r="AM2974" s="21"/>
      <c r="AN2974" s="21"/>
      <c r="AO2974" s="21"/>
      <c r="AP2974" s="20"/>
      <c r="AQ2974" s="22"/>
      <c r="AR2974" s="20"/>
      <c r="AS2974" s="20"/>
      <c r="AT2974" s="20"/>
      <c r="AU2974" s="20"/>
      <c r="AV2974" s="20"/>
      <c r="AW2974" s="20"/>
      <c r="AX2974" s="222">
        <v>130312</v>
      </c>
      <c r="AY2974" s="6">
        <v>16</v>
      </c>
      <c r="AZ2974" s="6">
        <v>253</v>
      </c>
      <c r="BA2974" s="87" t="s">
        <v>2365</v>
      </c>
      <c r="BB2974" s="39" t="s">
        <v>2464</v>
      </c>
      <c r="BC2974" s="84" t="s">
        <v>2359</v>
      </c>
      <c r="BJ2974" s="47" t="s">
        <v>2501</v>
      </c>
      <c r="BL2974" s="42" t="s">
        <v>2494</v>
      </c>
      <c r="BM2974" s="43" t="s">
        <v>2495</v>
      </c>
      <c r="BO2974" s="111">
        <v>64120</v>
      </c>
      <c r="BP2974" s="19" t="s">
        <v>2089</v>
      </c>
    </row>
    <row r="2975" spans="1:68" ht="15" customHeight="1" x14ac:dyDescent="0.3">
      <c r="A2975" s="116">
        <v>2974</v>
      </c>
      <c r="H2975" s="121" t="s">
        <v>2589</v>
      </c>
      <c r="I2975" s="117">
        <v>8</v>
      </c>
      <c r="J2975" s="119" t="s">
        <v>2478</v>
      </c>
      <c r="K2975" s="119" t="s">
        <v>2479</v>
      </c>
      <c r="L2975" s="120" t="s">
        <v>2480</v>
      </c>
      <c r="M2975" s="119" t="s">
        <v>2481</v>
      </c>
      <c r="N2975" s="119" t="s">
        <v>2482</v>
      </c>
      <c r="O2975" s="119" t="s">
        <v>2483</v>
      </c>
      <c r="P2975" s="119" t="s">
        <v>2475</v>
      </c>
      <c r="Q2975" s="119" t="s">
        <v>2473</v>
      </c>
      <c r="R2975" s="6">
        <f t="shared" si="431"/>
        <v>2</v>
      </c>
      <c r="S2975" s="6">
        <f t="shared" si="432"/>
        <v>1</v>
      </c>
      <c r="T2975" s="7">
        <f t="shared" si="433"/>
        <v>130306</v>
      </c>
      <c r="U2975" s="122" t="str">
        <f t="shared" si="434"/>
        <v>1FD02</v>
      </c>
      <c r="V2975" s="10">
        <f t="shared" si="435"/>
        <v>253</v>
      </c>
      <c r="W2975" s="10">
        <f t="shared" si="436"/>
        <v>2</v>
      </c>
      <c r="X2975" s="11">
        <f t="shared" si="437"/>
        <v>3</v>
      </c>
      <c r="Y2975" s="11">
        <f t="shared" si="438"/>
        <v>253</v>
      </c>
      <c r="Z2975" s="12" t="str">
        <f t="shared" si="439"/>
        <v>Wind Data</v>
      </c>
      <c r="AI2975" s="111"/>
      <c r="AJ2975" s="19"/>
      <c r="AK2975" s="19"/>
      <c r="AQ2975" s="37"/>
      <c r="AR2975" s="34"/>
      <c r="AS2975" s="34"/>
      <c r="AT2975" s="34"/>
      <c r="AU2975" s="34"/>
      <c r="AV2975" s="34"/>
      <c r="AW2975" s="34"/>
      <c r="AX2975" s="223">
        <v>130306</v>
      </c>
      <c r="AY2975" s="6">
        <v>3</v>
      </c>
      <c r="AZ2975" s="6">
        <v>253</v>
      </c>
      <c r="BA2975" s="87" t="s">
        <v>2496</v>
      </c>
      <c r="BB2975" s="39" t="s">
        <v>2598</v>
      </c>
      <c r="BC2975" s="84" t="s">
        <v>2349</v>
      </c>
      <c r="BD2975" s="38" t="s">
        <v>2497</v>
      </c>
      <c r="BE2975" s="39" t="s">
        <v>2599</v>
      </c>
      <c r="BF2975" s="90" t="s">
        <v>2498</v>
      </c>
      <c r="BJ2975" s="47" t="s">
        <v>2505</v>
      </c>
      <c r="BL2975" s="42" t="s">
        <v>2500</v>
      </c>
      <c r="BM2975" s="43" t="s">
        <v>2495</v>
      </c>
      <c r="BO2975" s="111">
        <v>64240</v>
      </c>
      <c r="BP2975" s="19" t="s">
        <v>2181</v>
      </c>
    </row>
    <row r="2976" spans="1:68" ht="15" customHeight="1" x14ac:dyDescent="0.3">
      <c r="A2976" s="116">
        <v>2975</v>
      </c>
      <c r="H2976" s="121" t="s">
        <v>2503</v>
      </c>
      <c r="I2976" s="117">
        <v>8</v>
      </c>
      <c r="J2976" s="119" t="s">
        <v>2471</v>
      </c>
      <c r="K2976" s="119" t="s">
        <v>2481</v>
      </c>
      <c r="L2976" s="120" t="s">
        <v>2480</v>
      </c>
      <c r="M2976" s="120" t="s">
        <v>2479</v>
      </c>
      <c r="N2976" s="119" t="s">
        <v>2478</v>
      </c>
      <c r="O2976" s="119" t="s">
        <v>2588</v>
      </c>
      <c r="P2976" s="119" t="s">
        <v>2588</v>
      </c>
      <c r="Q2976" s="119" t="s">
        <v>2588</v>
      </c>
      <c r="R2976" s="6">
        <f t="shared" si="431"/>
        <v>5</v>
      </c>
      <c r="S2976" s="6">
        <f t="shared" si="432"/>
        <v>1</v>
      </c>
      <c r="T2976" s="7">
        <f t="shared" si="433"/>
        <v>130312</v>
      </c>
      <c r="U2976" s="122" t="str">
        <f t="shared" si="434"/>
        <v>1FD08</v>
      </c>
      <c r="V2976" s="10">
        <f t="shared" si="435"/>
        <v>253</v>
      </c>
      <c r="W2976" s="10">
        <f t="shared" si="436"/>
        <v>8</v>
      </c>
      <c r="X2976" s="11">
        <f t="shared" si="437"/>
        <v>16</v>
      </c>
      <c r="Y2976" s="11">
        <f t="shared" si="438"/>
        <v>253</v>
      </c>
      <c r="Z2976" s="12" t="str">
        <f t="shared" si="439"/>
        <v>Temperature</v>
      </c>
      <c r="AI2976" s="111"/>
      <c r="AJ2976" s="19"/>
      <c r="AK2976" s="19"/>
      <c r="AL2976" s="21"/>
      <c r="AM2976" s="21"/>
      <c r="AN2976" s="21"/>
      <c r="AO2976" s="21"/>
      <c r="AP2976" s="20"/>
      <c r="AQ2976" s="22"/>
      <c r="AR2976" s="20"/>
      <c r="AS2976" s="20"/>
      <c r="AT2976" s="20"/>
      <c r="AU2976" s="20"/>
      <c r="AV2976" s="20"/>
      <c r="AW2976" s="20"/>
      <c r="AX2976" s="222">
        <v>130312</v>
      </c>
      <c r="AY2976" s="6">
        <v>16</v>
      </c>
      <c r="AZ2976" s="6">
        <v>253</v>
      </c>
      <c r="BA2976" s="87" t="s">
        <v>2365</v>
      </c>
      <c r="BB2976" s="39" t="s">
        <v>2600</v>
      </c>
      <c r="BC2976" s="84" t="s">
        <v>2359</v>
      </c>
      <c r="BJ2976" s="47" t="s">
        <v>2601</v>
      </c>
      <c r="BL2976" s="42" t="s">
        <v>2494</v>
      </c>
      <c r="BM2976" s="43" t="s">
        <v>2495</v>
      </c>
      <c r="BO2976" s="111">
        <v>64069</v>
      </c>
      <c r="BP2976" s="19" t="s">
        <v>2306</v>
      </c>
    </row>
    <row r="2977" spans="1:68" ht="15" customHeight="1" x14ac:dyDescent="0.3">
      <c r="A2977" s="116">
        <v>2976</v>
      </c>
      <c r="H2977" s="121" t="s">
        <v>2503</v>
      </c>
      <c r="I2977" s="117">
        <v>8</v>
      </c>
      <c r="J2977" s="119" t="s">
        <v>2471</v>
      </c>
      <c r="K2977" s="119" t="s">
        <v>2471</v>
      </c>
      <c r="L2977" s="119" t="s">
        <v>2472</v>
      </c>
      <c r="M2977" s="119" t="s">
        <v>2594</v>
      </c>
      <c r="N2977" s="119" t="s">
        <v>2473</v>
      </c>
      <c r="O2977" s="119" t="s">
        <v>2472</v>
      </c>
      <c r="P2977" s="119" t="s">
        <v>2475</v>
      </c>
      <c r="Q2977" s="119" t="s">
        <v>2483</v>
      </c>
      <c r="R2977" s="6">
        <f t="shared" si="431"/>
        <v>5</v>
      </c>
      <c r="S2977" s="6">
        <f t="shared" si="432"/>
        <v>1</v>
      </c>
      <c r="T2977" s="7">
        <f t="shared" si="433"/>
        <v>130312</v>
      </c>
      <c r="U2977" s="122" t="str">
        <f t="shared" si="434"/>
        <v>1FD08</v>
      </c>
      <c r="V2977" s="10">
        <f t="shared" si="435"/>
        <v>253</v>
      </c>
      <c r="W2977" s="10">
        <f t="shared" si="436"/>
        <v>8</v>
      </c>
      <c r="X2977" s="11">
        <f t="shared" si="437"/>
        <v>16</v>
      </c>
      <c r="Y2977" s="11">
        <f t="shared" si="438"/>
        <v>253</v>
      </c>
      <c r="Z2977" s="12" t="str">
        <f t="shared" si="439"/>
        <v>Temperature</v>
      </c>
      <c r="AI2977" s="111"/>
      <c r="AJ2977" s="19"/>
      <c r="AK2977" s="19"/>
      <c r="AQ2977" s="37"/>
      <c r="AR2977" s="34"/>
      <c r="AS2977" s="34"/>
      <c r="AT2977" s="34"/>
      <c r="AU2977" s="34"/>
      <c r="AV2977" s="34"/>
      <c r="AW2977" s="34"/>
      <c r="AX2977" s="223">
        <v>130312</v>
      </c>
      <c r="AY2977" s="6">
        <v>16</v>
      </c>
      <c r="AZ2977" s="6">
        <v>253</v>
      </c>
      <c r="BA2977" s="87" t="s">
        <v>2365</v>
      </c>
      <c r="BB2977" s="39" t="s">
        <v>2585</v>
      </c>
      <c r="BC2977" s="84" t="s">
        <v>2359</v>
      </c>
      <c r="BJ2977" s="47" t="s">
        <v>2493</v>
      </c>
      <c r="BL2977" s="42" t="s">
        <v>2494</v>
      </c>
      <c r="BM2977" s="43" t="s">
        <v>2495</v>
      </c>
      <c r="BO2977" s="111">
        <v>127744</v>
      </c>
      <c r="BP2977" s="19" t="s">
        <v>1533</v>
      </c>
    </row>
    <row r="2978" spans="1:68" ht="15" customHeight="1" x14ac:dyDescent="0.3">
      <c r="A2978" s="116">
        <v>2977</v>
      </c>
      <c r="H2978" s="121" t="s">
        <v>2503</v>
      </c>
      <c r="I2978" s="117">
        <v>7</v>
      </c>
      <c r="J2978" s="120" t="s">
        <v>2484</v>
      </c>
      <c r="K2978" s="119" t="s">
        <v>2594</v>
      </c>
      <c r="L2978" s="119" t="s">
        <v>2481</v>
      </c>
      <c r="M2978" s="119" t="s">
        <v>2480</v>
      </c>
      <c r="N2978" s="119" t="s">
        <v>2479</v>
      </c>
      <c r="O2978" s="120" t="s">
        <v>2504</v>
      </c>
      <c r="P2978" s="119" t="s">
        <v>2475</v>
      </c>
      <c r="Q2978" s="119" t="s">
        <v>2485</v>
      </c>
      <c r="R2978" s="6">
        <f t="shared" si="431"/>
        <v>5</v>
      </c>
      <c r="S2978" s="6">
        <f t="shared" si="432"/>
        <v>1</v>
      </c>
      <c r="T2978" s="7">
        <f t="shared" si="433"/>
        <v>130312</v>
      </c>
      <c r="U2978" s="122" t="str">
        <f t="shared" si="434"/>
        <v>1FD08</v>
      </c>
      <c r="V2978" s="10">
        <f t="shared" si="435"/>
        <v>253</v>
      </c>
      <c r="W2978" s="10">
        <f t="shared" si="436"/>
        <v>8</v>
      </c>
      <c r="X2978" s="11">
        <f t="shared" si="437"/>
        <v>16</v>
      </c>
      <c r="Y2978" s="11">
        <f t="shared" si="438"/>
        <v>253</v>
      </c>
      <c r="Z2978" s="12" t="str">
        <f t="shared" si="439"/>
        <v>Temperature</v>
      </c>
      <c r="AI2978" s="111"/>
      <c r="AJ2978" s="19"/>
      <c r="AK2978" s="19"/>
      <c r="AL2978" s="21"/>
      <c r="AM2978" s="21"/>
      <c r="AN2978" s="21"/>
      <c r="AO2978" s="21"/>
      <c r="AP2978" s="20"/>
      <c r="AQ2978" s="20"/>
      <c r="AR2978" s="20"/>
      <c r="AS2978" s="20"/>
      <c r="AT2978" s="20"/>
      <c r="AU2978" s="20"/>
      <c r="AV2978" s="20"/>
      <c r="AW2978" s="20"/>
      <c r="AX2978" s="222">
        <v>130312</v>
      </c>
      <c r="AY2978" s="6">
        <v>16</v>
      </c>
      <c r="AZ2978" s="6">
        <v>253</v>
      </c>
      <c r="BA2978" s="87" t="s">
        <v>2365</v>
      </c>
      <c r="BB2978" s="39" t="s">
        <v>2602</v>
      </c>
      <c r="BC2978" s="84" t="s">
        <v>2359</v>
      </c>
      <c r="BJ2978" s="47" t="s">
        <v>2603</v>
      </c>
      <c r="BL2978" s="42" t="s">
        <v>2494</v>
      </c>
      <c r="BM2978" s="43" t="s">
        <v>2495</v>
      </c>
      <c r="BO2978" s="111"/>
      <c r="BP2978" s="19"/>
    </row>
    <row r="2979" spans="1:68" ht="15" customHeight="1" x14ac:dyDescent="0.3">
      <c r="A2979" s="116">
        <v>2978</v>
      </c>
      <c r="H2979" s="121" t="s">
        <v>2595</v>
      </c>
      <c r="I2979" s="117">
        <v>8</v>
      </c>
      <c r="J2979" s="119" t="s">
        <v>2471</v>
      </c>
      <c r="K2979" s="119" t="s">
        <v>2471</v>
      </c>
      <c r="L2979" s="119" t="s">
        <v>2472</v>
      </c>
      <c r="M2979" s="120" t="s">
        <v>2594</v>
      </c>
      <c r="N2979" s="120" t="s">
        <v>2486</v>
      </c>
      <c r="O2979" s="119" t="s">
        <v>2588</v>
      </c>
      <c r="P2979" s="119" t="s">
        <v>2588</v>
      </c>
      <c r="Q2979" s="119" t="s">
        <v>2588</v>
      </c>
      <c r="R2979" s="6">
        <f t="shared" si="431"/>
        <v>5</v>
      </c>
      <c r="S2979" s="6">
        <f t="shared" si="432"/>
        <v>1</v>
      </c>
      <c r="T2979" s="7">
        <f t="shared" si="433"/>
        <v>130312</v>
      </c>
      <c r="U2979" s="122" t="str">
        <f t="shared" si="434"/>
        <v>1FD08</v>
      </c>
      <c r="V2979" s="10">
        <f t="shared" si="435"/>
        <v>253</v>
      </c>
      <c r="W2979" s="10">
        <f t="shared" si="436"/>
        <v>8</v>
      </c>
      <c r="X2979" s="11">
        <f t="shared" si="437"/>
        <v>25</v>
      </c>
      <c r="Y2979" s="11">
        <f t="shared" si="438"/>
        <v>253</v>
      </c>
      <c r="Z2979" s="12" t="str">
        <f t="shared" si="439"/>
        <v>Temperature</v>
      </c>
      <c r="AI2979" s="111"/>
      <c r="AJ2979" s="19"/>
      <c r="AK2979" s="19"/>
      <c r="AQ2979" s="34"/>
      <c r="AR2979" s="34"/>
      <c r="AS2979" s="34"/>
      <c r="AT2979" s="34"/>
      <c r="AU2979" s="34"/>
      <c r="AV2979" s="34"/>
      <c r="AW2979" s="34"/>
      <c r="AX2979" s="223">
        <v>130312</v>
      </c>
      <c r="AY2979" s="6">
        <v>25</v>
      </c>
      <c r="AZ2979" s="6">
        <v>253</v>
      </c>
      <c r="BA2979" s="87" t="s">
        <v>2365</v>
      </c>
      <c r="BB2979" s="39" t="s">
        <v>2467</v>
      </c>
      <c r="BC2979" s="84" t="s">
        <v>2359</v>
      </c>
      <c r="BJ2979" s="47" t="s">
        <v>2493</v>
      </c>
      <c r="BL2979" s="42" t="s">
        <v>2604</v>
      </c>
      <c r="BM2979" s="43" t="s">
        <v>2495</v>
      </c>
      <c r="BO2979" s="111"/>
      <c r="BP2979" s="19"/>
    </row>
    <row r="2980" spans="1:68" ht="15" customHeight="1" x14ac:dyDescent="0.3">
      <c r="A2980" s="116">
        <v>2979</v>
      </c>
      <c r="H2980" s="121" t="s">
        <v>2487</v>
      </c>
      <c r="I2980" s="117">
        <v>8</v>
      </c>
      <c r="J2980" s="119" t="s">
        <v>2488</v>
      </c>
      <c r="K2980" s="120" t="s">
        <v>2489</v>
      </c>
      <c r="L2980" s="119" t="s">
        <v>2473</v>
      </c>
      <c r="M2980" s="119" t="s">
        <v>2490</v>
      </c>
      <c r="N2980" s="120" t="s">
        <v>2491</v>
      </c>
      <c r="O2980" s="119" t="s">
        <v>2492</v>
      </c>
      <c r="P2980" s="119" t="s">
        <v>2596</v>
      </c>
      <c r="Q2980" s="119" t="s">
        <v>2597</v>
      </c>
      <c r="R2980" s="6">
        <f t="shared" si="431"/>
        <v>2</v>
      </c>
      <c r="S2980" s="6">
        <f t="shared" si="432"/>
        <v>1</v>
      </c>
      <c r="T2980" s="7">
        <f t="shared" si="433"/>
        <v>130306</v>
      </c>
      <c r="U2980" s="122" t="str">
        <f t="shared" si="434"/>
        <v>1FD02</v>
      </c>
      <c r="V2980" s="10">
        <f t="shared" si="435"/>
        <v>253</v>
      </c>
      <c r="W2980" s="10">
        <f t="shared" si="436"/>
        <v>2</v>
      </c>
      <c r="X2980" s="11">
        <f t="shared" si="437"/>
        <v>3</v>
      </c>
      <c r="Y2980" s="11">
        <f t="shared" si="438"/>
        <v>253</v>
      </c>
      <c r="Z2980" s="12" t="str">
        <f t="shared" si="439"/>
        <v>Wind Data</v>
      </c>
      <c r="AI2980" s="111"/>
      <c r="AJ2980" s="19"/>
      <c r="AK2980" s="19"/>
      <c r="AL2980" s="21"/>
      <c r="AM2980" s="21"/>
      <c r="AN2980" s="21"/>
      <c r="AO2980" s="21"/>
      <c r="AP2980" s="20"/>
      <c r="AQ2980" s="20"/>
      <c r="AR2980" s="20"/>
      <c r="AS2980" s="20"/>
      <c r="AT2980" s="20"/>
      <c r="AU2980" s="20"/>
      <c r="AV2980" s="20"/>
      <c r="AW2980" s="20"/>
      <c r="AX2980" s="222">
        <v>130306</v>
      </c>
      <c r="AY2980" s="6">
        <v>3</v>
      </c>
      <c r="AZ2980" s="6">
        <v>253</v>
      </c>
      <c r="BA2980" s="87" t="s">
        <v>2496</v>
      </c>
      <c r="BB2980" s="39" t="s">
        <v>2468</v>
      </c>
      <c r="BC2980" s="84" t="s">
        <v>2349</v>
      </c>
      <c r="BD2980" s="38" t="s">
        <v>2497</v>
      </c>
      <c r="BE2980" s="39" t="s">
        <v>2469</v>
      </c>
      <c r="BF2980" s="90" t="s">
        <v>2498</v>
      </c>
      <c r="BJ2980" s="47" t="s">
        <v>2499</v>
      </c>
      <c r="BL2980" s="42" t="s">
        <v>2500</v>
      </c>
      <c r="BM2980" s="43" t="s">
        <v>2495</v>
      </c>
      <c r="BO2980" s="111"/>
      <c r="BP2980" s="19"/>
    </row>
    <row r="2981" spans="1:68" ht="15" customHeight="1" x14ac:dyDescent="0.3">
      <c r="A2981" s="116">
        <v>2980</v>
      </c>
      <c r="H2981" s="121" t="s">
        <v>2586</v>
      </c>
      <c r="I2981" s="117">
        <v>8</v>
      </c>
      <c r="J2981" s="119" t="s">
        <v>2471</v>
      </c>
      <c r="K2981" s="119" t="s">
        <v>2471</v>
      </c>
      <c r="L2981" s="120" t="s">
        <v>2472</v>
      </c>
      <c r="M2981" s="119" t="s">
        <v>2587</v>
      </c>
      <c r="N2981" s="119" t="s">
        <v>2502</v>
      </c>
      <c r="O2981" s="119" t="s">
        <v>2588</v>
      </c>
      <c r="P2981" s="119" t="s">
        <v>2588</v>
      </c>
      <c r="Q2981" s="119" t="s">
        <v>2588</v>
      </c>
      <c r="R2981" s="6">
        <f t="shared" si="431"/>
        <v>5</v>
      </c>
      <c r="S2981" s="6">
        <f t="shared" si="432"/>
        <v>1</v>
      </c>
      <c r="T2981" s="7">
        <f t="shared" si="433"/>
        <v>130312</v>
      </c>
      <c r="U2981" s="122" t="str">
        <f t="shared" si="434"/>
        <v>1FD08</v>
      </c>
      <c r="V2981" s="10">
        <f t="shared" si="435"/>
        <v>253</v>
      </c>
      <c r="W2981" s="10">
        <f t="shared" si="436"/>
        <v>8</v>
      </c>
      <c r="X2981" s="11">
        <f t="shared" si="437"/>
        <v>16</v>
      </c>
      <c r="Y2981" s="11">
        <f t="shared" si="438"/>
        <v>253</v>
      </c>
      <c r="Z2981" s="12" t="str">
        <f t="shared" si="439"/>
        <v>Temperature</v>
      </c>
      <c r="AI2981" s="111"/>
      <c r="AJ2981" s="19"/>
      <c r="AK2981" s="19"/>
      <c r="AQ2981" s="34"/>
      <c r="AR2981" s="34"/>
      <c r="AS2981" s="34"/>
      <c r="AT2981" s="34"/>
      <c r="AU2981" s="34"/>
      <c r="AV2981" s="34"/>
      <c r="AW2981" s="34"/>
      <c r="AX2981" s="223">
        <v>130312</v>
      </c>
      <c r="AY2981" s="6">
        <v>16</v>
      </c>
      <c r="AZ2981" s="6">
        <v>253</v>
      </c>
      <c r="BA2981" s="87" t="s">
        <v>2365</v>
      </c>
      <c r="BB2981" s="39" t="s">
        <v>2582</v>
      </c>
      <c r="BC2981" s="84" t="s">
        <v>2359</v>
      </c>
      <c r="BJ2981" s="47" t="s">
        <v>2493</v>
      </c>
      <c r="BL2981" s="42" t="s">
        <v>2494</v>
      </c>
      <c r="BM2981" s="43" t="s">
        <v>2495</v>
      </c>
      <c r="BO2981" s="111"/>
      <c r="BP2981" s="19"/>
    </row>
    <row r="2982" spans="1:68" ht="15" customHeight="1" x14ac:dyDescent="0.3">
      <c r="A2982" s="116">
        <v>2981</v>
      </c>
      <c r="H2982" s="121" t="s">
        <v>2589</v>
      </c>
      <c r="I2982" s="117">
        <v>8</v>
      </c>
      <c r="J2982" s="119" t="s">
        <v>2590</v>
      </c>
      <c r="K2982" s="119" t="s">
        <v>2591</v>
      </c>
      <c r="L2982" s="120" t="s">
        <v>2473</v>
      </c>
      <c r="M2982" s="119" t="s">
        <v>2592</v>
      </c>
      <c r="N2982" s="119" t="s">
        <v>2474</v>
      </c>
      <c r="O2982" s="119" t="s">
        <v>2593</v>
      </c>
      <c r="P2982" s="119" t="s">
        <v>2588</v>
      </c>
      <c r="Q2982" s="119" t="s">
        <v>2588</v>
      </c>
      <c r="R2982" s="6">
        <f t="shared" si="431"/>
        <v>2</v>
      </c>
      <c r="S2982" s="6">
        <f t="shared" si="432"/>
        <v>1</v>
      </c>
      <c r="T2982" s="7">
        <f t="shared" si="433"/>
        <v>130306</v>
      </c>
      <c r="U2982" s="122" t="str">
        <f t="shared" si="434"/>
        <v>1FD02</v>
      </c>
      <c r="V2982" s="10">
        <f t="shared" si="435"/>
        <v>253</v>
      </c>
      <c r="W2982" s="10">
        <f t="shared" si="436"/>
        <v>2</v>
      </c>
      <c r="X2982" s="11">
        <f t="shared" si="437"/>
        <v>3</v>
      </c>
      <c r="Y2982" s="11">
        <f t="shared" si="438"/>
        <v>253</v>
      </c>
      <c r="Z2982" s="12" t="str">
        <f t="shared" si="439"/>
        <v>Wind Data</v>
      </c>
      <c r="AI2982" s="111"/>
      <c r="AJ2982" s="19"/>
      <c r="AK2982" s="19"/>
      <c r="AL2982" s="21"/>
      <c r="AM2982" s="21"/>
      <c r="AN2982" s="21"/>
      <c r="AO2982" s="21"/>
      <c r="AP2982" s="20"/>
      <c r="AQ2982" s="20"/>
      <c r="AR2982" s="20"/>
      <c r="AS2982" s="20"/>
      <c r="AT2982" s="20"/>
      <c r="AU2982" s="20"/>
      <c r="AV2982" s="20"/>
      <c r="AW2982" s="20"/>
      <c r="AX2982" s="222">
        <v>130306</v>
      </c>
      <c r="AY2982" s="6">
        <v>3</v>
      </c>
      <c r="AZ2982" s="6">
        <v>253</v>
      </c>
      <c r="BA2982" s="87" t="s">
        <v>2496</v>
      </c>
      <c r="BB2982" s="39" t="s">
        <v>2583</v>
      </c>
      <c r="BC2982" s="84" t="s">
        <v>2349</v>
      </c>
      <c r="BD2982" s="38" t="s">
        <v>2497</v>
      </c>
      <c r="BE2982" s="39" t="s">
        <v>2584</v>
      </c>
      <c r="BF2982" s="90" t="s">
        <v>2498</v>
      </c>
      <c r="BJ2982" s="47" t="s">
        <v>2499</v>
      </c>
      <c r="BL2982" s="42" t="s">
        <v>2500</v>
      </c>
      <c r="BM2982" s="43" t="s">
        <v>2495</v>
      </c>
      <c r="BO2982" s="111"/>
      <c r="BP2982" s="19"/>
    </row>
    <row r="2983" spans="1:68" ht="15" customHeight="1" x14ac:dyDescent="0.3">
      <c r="A2983" s="116">
        <v>2982</v>
      </c>
      <c r="H2983" s="121" t="s">
        <v>2586</v>
      </c>
      <c r="I2983" s="117">
        <v>8</v>
      </c>
      <c r="J2983" s="119" t="s">
        <v>2471</v>
      </c>
      <c r="K2983" s="119" t="s">
        <v>2471</v>
      </c>
      <c r="L2983" s="120" t="s">
        <v>2475</v>
      </c>
      <c r="M2983" s="120" t="s">
        <v>2476</v>
      </c>
      <c r="N2983" s="120" t="s">
        <v>2477</v>
      </c>
      <c r="O2983" s="120" t="s">
        <v>2588</v>
      </c>
      <c r="P2983" s="120" t="s">
        <v>2588</v>
      </c>
      <c r="Q2983" s="119" t="s">
        <v>2588</v>
      </c>
      <c r="R2983" s="6">
        <f t="shared" si="431"/>
        <v>5</v>
      </c>
      <c r="S2983" s="6">
        <f t="shared" si="432"/>
        <v>1</v>
      </c>
      <c r="T2983" s="7">
        <f t="shared" si="433"/>
        <v>130312</v>
      </c>
      <c r="U2983" s="122" t="str">
        <f t="shared" si="434"/>
        <v>1FD08</v>
      </c>
      <c r="V2983" s="10">
        <f t="shared" si="435"/>
        <v>253</v>
      </c>
      <c r="W2983" s="10">
        <f t="shared" si="436"/>
        <v>8</v>
      </c>
      <c r="X2983" s="11">
        <f t="shared" si="437"/>
        <v>16</v>
      </c>
      <c r="Y2983" s="11">
        <f t="shared" si="438"/>
        <v>253</v>
      </c>
      <c r="Z2983" s="12" t="str">
        <f t="shared" si="439"/>
        <v>Temperature</v>
      </c>
      <c r="AI2983" s="111"/>
      <c r="AJ2983" s="19"/>
      <c r="AK2983" s="19"/>
      <c r="AQ2983" s="34"/>
      <c r="AR2983" s="34"/>
      <c r="AS2983" s="34"/>
      <c r="AT2983" s="34"/>
      <c r="AU2983" s="34"/>
      <c r="AV2983" s="34"/>
      <c r="AW2983" s="34"/>
      <c r="AX2983" s="223">
        <v>130312</v>
      </c>
      <c r="AY2983" s="6">
        <v>16</v>
      </c>
      <c r="AZ2983" s="6">
        <v>253</v>
      </c>
      <c r="BA2983" s="87" t="s">
        <v>2365</v>
      </c>
      <c r="BB2983" s="39" t="s">
        <v>2464</v>
      </c>
      <c r="BC2983" s="84" t="s">
        <v>2359</v>
      </c>
      <c r="BJ2983" s="47" t="s">
        <v>2501</v>
      </c>
      <c r="BL2983" s="42" t="s">
        <v>2494</v>
      </c>
      <c r="BM2983" s="43" t="s">
        <v>2495</v>
      </c>
      <c r="BO2983" s="111"/>
      <c r="BP2983" s="19"/>
    </row>
    <row r="2984" spans="1:68" ht="15" customHeight="1" x14ac:dyDescent="0.3">
      <c r="A2984" s="116">
        <v>2983</v>
      </c>
      <c r="H2984" s="121" t="s">
        <v>2589</v>
      </c>
      <c r="I2984" s="117">
        <v>8</v>
      </c>
      <c r="J2984" s="119" t="s">
        <v>2478</v>
      </c>
      <c r="K2984" s="119" t="s">
        <v>2479</v>
      </c>
      <c r="L2984" s="119" t="s">
        <v>2480</v>
      </c>
      <c r="M2984" s="119" t="s">
        <v>2481</v>
      </c>
      <c r="N2984" s="119" t="s">
        <v>2482</v>
      </c>
      <c r="O2984" s="119" t="s">
        <v>2483</v>
      </c>
      <c r="P2984" s="119" t="s">
        <v>2475</v>
      </c>
      <c r="Q2984" s="119" t="s">
        <v>2473</v>
      </c>
      <c r="R2984" s="6">
        <f t="shared" si="431"/>
        <v>2</v>
      </c>
      <c r="S2984" s="6">
        <f t="shared" si="432"/>
        <v>1</v>
      </c>
      <c r="T2984" s="7">
        <f t="shared" si="433"/>
        <v>130306</v>
      </c>
      <c r="U2984" s="122" t="str">
        <f t="shared" si="434"/>
        <v>1FD02</v>
      </c>
      <c r="V2984" s="10">
        <f t="shared" si="435"/>
        <v>253</v>
      </c>
      <c r="W2984" s="10">
        <f t="shared" si="436"/>
        <v>2</v>
      </c>
      <c r="X2984" s="11">
        <f t="shared" si="437"/>
        <v>3</v>
      </c>
      <c r="Y2984" s="11">
        <f t="shared" si="438"/>
        <v>253</v>
      </c>
      <c r="Z2984" s="12" t="str">
        <f t="shared" si="439"/>
        <v>Wind Data</v>
      </c>
      <c r="AI2984" s="111"/>
      <c r="AJ2984" s="19"/>
      <c r="AK2984" s="19"/>
      <c r="AL2984" s="21"/>
      <c r="AM2984" s="21"/>
      <c r="AN2984" s="21"/>
      <c r="AO2984" s="21"/>
      <c r="AP2984" s="20"/>
      <c r="AQ2984" s="20"/>
      <c r="AR2984" s="20"/>
      <c r="AS2984" s="20"/>
      <c r="AT2984" s="20"/>
      <c r="AU2984" s="20"/>
      <c r="AV2984" s="20"/>
      <c r="AW2984" s="20"/>
      <c r="AX2984" s="222">
        <v>130306</v>
      </c>
      <c r="AY2984" s="6">
        <v>3</v>
      </c>
      <c r="AZ2984" s="6">
        <v>253</v>
      </c>
      <c r="BA2984" s="87" t="s">
        <v>2496</v>
      </c>
      <c r="BB2984" s="39" t="s">
        <v>2598</v>
      </c>
      <c r="BC2984" s="84" t="s">
        <v>2349</v>
      </c>
      <c r="BD2984" s="38" t="s">
        <v>2497</v>
      </c>
      <c r="BE2984" s="39" t="s">
        <v>2599</v>
      </c>
      <c r="BF2984" s="90" t="s">
        <v>2498</v>
      </c>
      <c r="BJ2984" s="47" t="s">
        <v>2505</v>
      </c>
      <c r="BL2984" s="42" t="s">
        <v>2500</v>
      </c>
      <c r="BM2984" s="43" t="s">
        <v>2495</v>
      </c>
      <c r="BO2984" s="111"/>
      <c r="BP2984" s="19"/>
    </row>
    <row r="2985" spans="1:68" ht="15" customHeight="1" x14ac:dyDescent="0.3">
      <c r="A2985" s="116">
        <v>2984</v>
      </c>
      <c r="H2985" s="121" t="s">
        <v>2503</v>
      </c>
      <c r="I2985" s="117">
        <v>8</v>
      </c>
      <c r="J2985" s="119" t="s">
        <v>2471</v>
      </c>
      <c r="K2985" s="119" t="s">
        <v>2481</v>
      </c>
      <c r="L2985" s="119" t="s">
        <v>2480</v>
      </c>
      <c r="M2985" s="119" t="s">
        <v>2479</v>
      </c>
      <c r="N2985" s="119" t="s">
        <v>2478</v>
      </c>
      <c r="O2985" s="119" t="s">
        <v>2588</v>
      </c>
      <c r="P2985" s="119" t="s">
        <v>2588</v>
      </c>
      <c r="Q2985" s="119" t="s">
        <v>2588</v>
      </c>
      <c r="R2985" s="6">
        <f t="shared" si="431"/>
        <v>5</v>
      </c>
      <c r="S2985" s="6">
        <f t="shared" si="432"/>
        <v>1</v>
      </c>
      <c r="T2985" s="7">
        <f t="shared" si="433"/>
        <v>130312</v>
      </c>
      <c r="U2985" s="122" t="str">
        <f t="shared" si="434"/>
        <v>1FD08</v>
      </c>
      <c r="V2985" s="10">
        <f t="shared" si="435"/>
        <v>253</v>
      </c>
      <c r="W2985" s="10">
        <f t="shared" si="436"/>
        <v>8</v>
      </c>
      <c r="X2985" s="11">
        <f t="shared" si="437"/>
        <v>16</v>
      </c>
      <c r="Y2985" s="11">
        <f t="shared" si="438"/>
        <v>253</v>
      </c>
      <c r="Z2985" s="12" t="str">
        <f t="shared" si="439"/>
        <v>Temperature</v>
      </c>
      <c r="AI2985" s="111"/>
      <c r="AJ2985" s="19"/>
      <c r="AK2985" s="19"/>
      <c r="AQ2985" s="34"/>
      <c r="AR2985" s="34"/>
      <c r="AS2985" s="34"/>
      <c r="AT2985" s="34"/>
      <c r="AU2985" s="34"/>
      <c r="AV2985" s="34"/>
      <c r="AW2985" s="34"/>
      <c r="AX2985" s="223">
        <v>130312</v>
      </c>
      <c r="AY2985" s="6">
        <v>16</v>
      </c>
      <c r="AZ2985" s="6">
        <v>253</v>
      </c>
      <c r="BA2985" s="87" t="s">
        <v>2365</v>
      </c>
      <c r="BB2985" s="39" t="s">
        <v>2600</v>
      </c>
      <c r="BC2985" s="84" t="s">
        <v>2359</v>
      </c>
      <c r="BJ2985" s="47" t="s">
        <v>2601</v>
      </c>
      <c r="BL2985" s="42" t="s">
        <v>2494</v>
      </c>
      <c r="BM2985" s="43" t="s">
        <v>2495</v>
      </c>
      <c r="BO2985" s="111"/>
      <c r="BP2985" s="19"/>
    </row>
    <row r="2986" spans="1:68" ht="15" customHeight="1" x14ac:dyDescent="0.3">
      <c r="A2986" s="116">
        <v>2985</v>
      </c>
      <c r="H2986" s="121" t="s">
        <v>2503</v>
      </c>
      <c r="I2986" s="117">
        <v>8</v>
      </c>
      <c r="J2986" s="119" t="s">
        <v>2471</v>
      </c>
      <c r="K2986" s="120" t="s">
        <v>2471</v>
      </c>
      <c r="L2986" s="120" t="s">
        <v>2472</v>
      </c>
      <c r="M2986" s="119" t="s">
        <v>2594</v>
      </c>
      <c r="N2986" s="119" t="s">
        <v>2473</v>
      </c>
      <c r="O2986" s="119" t="s">
        <v>2472</v>
      </c>
      <c r="P2986" s="119" t="s">
        <v>2475</v>
      </c>
      <c r="Q2986" s="119" t="s">
        <v>2483</v>
      </c>
      <c r="R2986" s="6">
        <f t="shared" si="431"/>
        <v>5</v>
      </c>
      <c r="S2986" s="6">
        <f t="shared" si="432"/>
        <v>1</v>
      </c>
      <c r="T2986" s="7">
        <f t="shared" si="433"/>
        <v>130312</v>
      </c>
      <c r="U2986" s="122" t="str">
        <f t="shared" si="434"/>
        <v>1FD08</v>
      </c>
      <c r="V2986" s="10">
        <f t="shared" si="435"/>
        <v>253</v>
      </c>
      <c r="W2986" s="10">
        <f t="shared" si="436"/>
        <v>8</v>
      </c>
      <c r="X2986" s="11">
        <f t="shared" si="437"/>
        <v>16</v>
      </c>
      <c r="Y2986" s="11">
        <f t="shared" si="438"/>
        <v>253</v>
      </c>
      <c r="Z2986" s="12" t="str">
        <f t="shared" si="439"/>
        <v>Temperature</v>
      </c>
      <c r="AI2986" s="111"/>
      <c r="AJ2986" s="19"/>
      <c r="AK2986" s="19"/>
      <c r="AL2986" s="21"/>
      <c r="AM2986" s="21"/>
      <c r="AN2986" s="21"/>
      <c r="AO2986" s="21"/>
      <c r="AP2986" s="20"/>
      <c r="AQ2986" s="20"/>
      <c r="AR2986" s="20"/>
      <c r="AS2986" s="20"/>
      <c r="AT2986" s="20"/>
      <c r="AU2986" s="20"/>
      <c r="AV2986" s="20"/>
      <c r="AW2986" s="20"/>
      <c r="AX2986" s="222">
        <v>130312</v>
      </c>
      <c r="AY2986" s="6">
        <v>16</v>
      </c>
      <c r="AZ2986" s="6">
        <v>253</v>
      </c>
      <c r="BA2986" s="87" t="s">
        <v>2365</v>
      </c>
      <c r="BB2986" s="39" t="s">
        <v>2585</v>
      </c>
      <c r="BC2986" s="84" t="s">
        <v>2359</v>
      </c>
      <c r="BJ2986" s="47" t="s">
        <v>2493</v>
      </c>
      <c r="BL2986" s="42" t="s">
        <v>2494</v>
      </c>
      <c r="BM2986" s="43" t="s">
        <v>2495</v>
      </c>
      <c r="BO2986" s="111"/>
      <c r="BP2986" s="19"/>
    </row>
    <row r="2987" spans="1:68" ht="15" customHeight="1" x14ac:dyDescent="0.3">
      <c r="A2987" s="116">
        <v>2986</v>
      </c>
      <c r="H2987" s="121" t="s">
        <v>2503</v>
      </c>
      <c r="I2987" s="117">
        <v>7</v>
      </c>
      <c r="J2987" s="119" t="s">
        <v>2484</v>
      </c>
      <c r="K2987" s="119" t="s">
        <v>2594</v>
      </c>
      <c r="L2987" s="119" t="s">
        <v>2481</v>
      </c>
      <c r="M2987" s="120" t="s">
        <v>2480</v>
      </c>
      <c r="N2987" s="119" t="s">
        <v>2479</v>
      </c>
      <c r="O2987" s="119" t="s">
        <v>2504</v>
      </c>
      <c r="P2987" s="119" t="s">
        <v>2475</v>
      </c>
      <c r="Q2987" s="120" t="s">
        <v>2485</v>
      </c>
      <c r="R2987" s="6">
        <f t="shared" si="431"/>
        <v>5</v>
      </c>
      <c r="S2987" s="6">
        <f t="shared" si="432"/>
        <v>1</v>
      </c>
      <c r="T2987" s="7">
        <f t="shared" si="433"/>
        <v>130312</v>
      </c>
      <c r="U2987" s="122" t="str">
        <f t="shared" si="434"/>
        <v>1FD08</v>
      </c>
      <c r="V2987" s="10">
        <f t="shared" si="435"/>
        <v>253</v>
      </c>
      <c r="W2987" s="10">
        <f t="shared" si="436"/>
        <v>8</v>
      </c>
      <c r="X2987" s="11">
        <f t="shared" si="437"/>
        <v>16</v>
      </c>
      <c r="Y2987" s="11">
        <f t="shared" si="438"/>
        <v>253</v>
      </c>
      <c r="Z2987" s="12" t="str">
        <f t="shared" si="439"/>
        <v>Temperature</v>
      </c>
      <c r="AI2987" s="111"/>
      <c r="AJ2987" s="19"/>
      <c r="AK2987" s="19"/>
      <c r="AQ2987" s="34"/>
      <c r="AR2987" s="34"/>
      <c r="AS2987" s="34"/>
      <c r="AT2987" s="34"/>
      <c r="AU2987" s="34"/>
      <c r="AV2987" s="34"/>
      <c r="AW2987" s="34"/>
      <c r="AX2987" s="223">
        <v>130312</v>
      </c>
      <c r="AY2987" s="6">
        <v>16</v>
      </c>
      <c r="AZ2987" s="6">
        <v>253</v>
      </c>
      <c r="BA2987" s="87" t="s">
        <v>2365</v>
      </c>
      <c r="BB2987" s="39" t="s">
        <v>2602</v>
      </c>
      <c r="BC2987" s="84" t="s">
        <v>2359</v>
      </c>
      <c r="BJ2987" s="47" t="s">
        <v>2603</v>
      </c>
      <c r="BL2987" s="42" t="s">
        <v>2494</v>
      </c>
      <c r="BM2987" s="43" t="s">
        <v>2495</v>
      </c>
      <c r="BO2987" s="111"/>
      <c r="BP2987" s="19"/>
    </row>
    <row r="2988" spans="1:68" ht="15" customHeight="1" x14ac:dyDescent="0.3">
      <c r="A2988" s="116">
        <v>2987</v>
      </c>
      <c r="H2988" s="121" t="s">
        <v>2595</v>
      </c>
      <c r="I2988" s="117">
        <v>8</v>
      </c>
      <c r="J2988" s="119" t="s">
        <v>2471</v>
      </c>
      <c r="K2988" s="120" t="s">
        <v>2471</v>
      </c>
      <c r="L2988" s="120" t="s">
        <v>2472</v>
      </c>
      <c r="M2988" s="120" t="s">
        <v>2594</v>
      </c>
      <c r="N2988" s="120" t="s">
        <v>2486</v>
      </c>
      <c r="O2988" s="119" t="s">
        <v>2588</v>
      </c>
      <c r="P2988" s="119" t="s">
        <v>2588</v>
      </c>
      <c r="Q2988" s="119" t="s">
        <v>2588</v>
      </c>
      <c r="R2988" s="6">
        <f t="shared" si="431"/>
        <v>5</v>
      </c>
      <c r="S2988" s="6">
        <f t="shared" si="432"/>
        <v>1</v>
      </c>
      <c r="T2988" s="7">
        <f t="shared" si="433"/>
        <v>130312</v>
      </c>
      <c r="U2988" s="122" t="str">
        <f t="shared" si="434"/>
        <v>1FD08</v>
      </c>
      <c r="V2988" s="10">
        <f t="shared" si="435"/>
        <v>253</v>
      </c>
      <c r="W2988" s="10">
        <f t="shared" si="436"/>
        <v>8</v>
      </c>
      <c r="X2988" s="11">
        <f t="shared" si="437"/>
        <v>25</v>
      </c>
      <c r="Y2988" s="11">
        <f t="shared" si="438"/>
        <v>253</v>
      </c>
      <c r="Z2988" s="12" t="str">
        <f t="shared" si="439"/>
        <v>Temperature</v>
      </c>
      <c r="AI2988" s="111"/>
      <c r="AJ2988" s="19"/>
      <c r="AK2988" s="19"/>
      <c r="AL2988" s="21"/>
      <c r="AM2988" s="21"/>
      <c r="AN2988" s="21"/>
      <c r="AO2988" s="21"/>
      <c r="AP2988" s="20"/>
      <c r="AQ2988" s="20"/>
      <c r="AR2988" s="20"/>
      <c r="AS2988" s="20"/>
      <c r="AT2988" s="20"/>
      <c r="AU2988" s="20"/>
      <c r="AV2988" s="20"/>
      <c r="AW2988" s="20"/>
      <c r="AX2988" s="222">
        <v>130312</v>
      </c>
      <c r="AY2988" s="6">
        <v>25</v>
      </c>
      <c r="AZ2988" s="6">
        <v>253</v>
      </c>
      <c r="BA2988" s="87" t="s">
        <v>2365</v>
      </c>
      <c r="BB2988" s="39" t="s">
        <v>2467</v>
      </c>
      <c r="BC2988" s="84" t="s">
        <v>2359</v>
      </c>
      <c r="BJ2988" s="47" t="s">
        <v>2493</v>
      </c>
      <c r="BL2988" s="42" t="s">
        <v>2604</v>
      </c>
      <c r="BM2988" s="43" t="s">
        <v>2495</v>
      </c>
      <c r="BO2988" s="111"/>
      <c r="BP2988" s="19"/>
    </row>
    <row r="2989" spans="1:68" ht="15" customHeight="1" x14ac:dyDescent="0.3">
      <c r="A2989" s="116">
        <v>2988</v>
      </c>
      <c r="H2989" s="121" t="s">
        <v>2487</v>
      </c>
      <c r="I2989" s="117">
        <v>8</v>
      </c>
      <c r="J2989" s="119" t="s">
        <v>2488</v>
      </c>
      <c r="K2989" s="119" t="s">
        <v>2489</v>
      </c>
      <c r="L2989" s="120" t="s">
        <v>2473</v>
      </c>
      <c r="M2989" s="119" t="s">
        <v>2490</v>
      </c>
      <c r="N2989" s="120" t="s">
        <v>2491</v>
      </c>
      <c r="O2989" s="119" t="s">
        <v>2492</v>
      </c>
      <c r="P2989" s="119" t="s">
        <v>2596</v>
      </c>
      <c r="Q2989" s="120" t="s">
        <v>2597</v>
      </c>
      <c r="R2989" s="6">
        <f t="shared" si="431"/>
        <v>2</v>
      </c>
      <c r="S2989" s="6">
        <f t="shared" si="432"/>
        <v>1</v>
      </c>
      <c r="T2989" s="7">
        <f t="shared" si="433"/>
        <v>130306</v>
      </c>
      <c r="U2989" s="122" t="str">
        <f t="shared" si="434"/>
        <v>1FD02</v>
      </c>
      <c r="V2989" s="10">
        <f t="shared" si="435"/>
        <v>253</v>
      </c>
      <c r="W2989" s="10">
        <f t="shared" si="436"/>
        <v>2</v>
      </c>
      <c r="X2989" s="11">
        <f t="shared" si="437"/>
        <v>3</v>
      </c>
      <c r="Y2989" s="11">
        <f t="shared" si="438"/>
        <v>253</v>
      </c>
      <c r="Z2989" s="12" t="str">
        <f t="shared" si="439"/>
        <v>Wind Data</v>
      </c>
      <c r="AI2989" s="111"/>
      <c r="AJ2989" s="19"/>
      <c r="AK2989" s="19"/>
      <c r="AQ2989" s="34"/>
      <c r="AR2989" s="34"/>
      <c r="AS2989" s="34"/>
      <c r="AT2989" s="34"/>
      <c r="AU2989" s="34"/>
      <c r="AV2989" s="34"/>
      <c r="AW2989" s="34"/>
      <c r="AX2989" s="223">
        <v>130306</v>
      </c>
      <c r="AY2989" s="6">
        <v>3</v>
      </c>
      <c r="AZ2989" s="6">
        <v>253</v>
      </c>
      <c r="BA2989" s="87" t="s">
        <v>2496</v>
      </c>
      <c r="BB2989" s="39" t="s">
        <v>2468</v>
      </c>
      <c r="BC2989" s="84" t="s">
        <v>2349</v>
      </c>
      <c r="BD2989" s="38" t="s">
        <v>2497</v>
      </c>
      <c r="BE2989" s="39" t="s">
        <v>2469</v>
      </c>
      <c r="BF2989" s="90" t="s">
        <v>2498</v>
      </c>
      <c r="BJ2989" s="47" t="s">
        <v>2499</v>
      </c>
      <c r="BL2989" s="42" t="s">
        <v>2500</v>
      </c>
      <c r="BM2989" s="43" t="s">
        <v>2495</v>
      </c>
      <c r="BO2989" s="111"/>
      <c r="BP2989" s="19"/>
    </row>
    <row r="2990" spans="1:68" ht="15" customHeight="1" x14ac:dyDescent="0.3">
      <c r="A2990" s="116">
        <v>2989</v>
      </c>
      <c r="H2990" s="121" t="s">
        <v>2586</v>
      </c>
      <c r="I2990" s="117">
        <v>8</v>
      </c>
      <c r="J2990" s="119" t="s">
        <v>2471</v>
      </c>
      <c r="K2990" s="120" t="s">
        <v>2471</v>
      </c>
      <c r="L2990" s="120" t="s">
        <v>2472</v>
      </c>
      <c r="M2990" s="119" t="s">
        <v>2587</v>
      </c>
      <c r="N2990" s="119" t="s">
        <v>2502</v>
      </c>
      <c r="O2990" s="119" t="s">
        <v>2588</v>
      </c>
      <c r="P2990" s="119" t="s">
        <v>2588</v>
      </c>
      <c r="Q2990" s="119" t="s">
        <v>2588</v>
      </c>
      <c r="R2990" s="6">
        <f t="shared" si="431"/>
        <v>5</v>
      </c>
      <c r="S2990" s="6">
        <f t="shared" si="432"/>
        <v>1</v>
      </c>
      <c r="T2990" s="7">
        <f t="shared" si="433"/>
        <v>130312</v>
      </c>
      <c r="U2990" s="122" t="str">
        <f t="shared" si="434"/>
        <v>1FD08</v>
      </c>
      <c r="V2990" s="10">
        <f t="shared" si="435"/>
        <v>253</v>
      </c>
      <c r="W2990" s="10">
        <f t="shared" si="436"/>
        <v>8</v>
      </c>
      <c r="X2990" s="11">
        <f t="shared" si="437"/>
        <v>16</v>
      </c>
      <c r="Y2990" s="11">
        <f t="shared" si="438"/>
        <v>253</v>
      </c>
      <c r="Z2990" s="12" t="str">
        <f t="shared" si="439"/>
        <v>Temperature</v>
      </c>
      <c r="AI2990" s="111"/>
      <c r="AJ2990" s="19"/>
      <c r="AK2990" s="19"/>
      <c r="AL2990" s="21"/>
      <c r="AM2990" s="21"/>
      <c r="AN2990" s="21"/>
      <c r="AO2990" s="21"/>
      <c r="AP2990" s="20"/>
      <c r="AQ2990" s="20"/>
      <c r="AR2990" s="20"/>
      <c r="AS2990" s="20"/>
      <c r="AT2990" s="20"/>
      <c r="AU2990" s="20"/>
      <c r="AV2990" s="20"/>
      <c r="AW2990" s="20"/>
      <c r="AX2990" s="222">
        <v>130312</v>
      </c>
      <c r="AY2990" s="6">
        <v>16</v>
      </c>
      <c r="AZ2990" s="6">
        <v>253</v>
      </c>
      <c r="BA2990" s="87" t="s">
        <v>2365</v>
      </c>
      <c r="BB2990" s="39" t="s">
        <v>2582</v>
      </c>
      <c r="BC2990" s="84" t="s">
        <v>2359</v>
      </c>
      <c r="BJ2990" s="47" t="s">
        <v>2493</v>
      </c>
      <c r="BL2990" s="42" t="s">
        <v>2494</v>
      </c>
      <c r="BM2990" s="43" t="s">
        <v>2495</v>
      </c>
      <c r="BO2990" s="111"/>
      <c r="BP2990" s="19"/>
    </row>
    <row r="2991" spans="1:68" ht="15" customHeight="1" x14ac:dyDescent="0.3">
      <c r="A2991" s="116">
        <v>2990</v>
      </c>
      <c r="H2991" s="121" t="s">
        <v>2589</v>
      </c>
      <c r="I2991" s="117">
        <v>8</v>
      </c>
      <c r="J2991" s="119" t="s">
        <v>2590</v>
      </c>
      <c r="K2991" s="119" t="s">
        <v>2591</v>
      </c>
      <c r="L2991" s="119" t="s">
        <v>2473</v>
      </c>
      <c r="M2991" s="119" t="s">
        <v>2592</v>
      </c>
      <c r="N2991" s="119" t="s">
        <v>2474</v>
      </c>
      <c r="O2991" s="120" t="s">
        <v>2593</v>
      </c>
      <c r="P2991" s="119" t="s">
        <v>2588</v>
      </c>
      <c r="Q2991" s="119" t="s">
        <v>2588</v>
      </c>
      <c r="R2991" s="6">
        <f t="shared" si="431"/>
        <v>2</v>
      </c>
      <c r="S2991" s="6">
        <f t="shared" si="432"/>
        <v>1</v>
      </c>
      <c r="T2991" s="7">
        <f t="shared" si="433"/>
        <v>130306</v>
      </c>
      <c r="U2991" s="122" t="str">
        <f t="shared" si="434"/>
        <v>1FD02</v>
      </c>
      <c r="V2991" s="10">
        <f t="shared" si="435"/>
        <v>253</v>
      </c>
      <c r="W2991" s="10">
        <f t="shared" si="436"/>
        <v>2</v>
      </c>
      <c r="X2991" s="11">
        <f t="shared" si="437"/>
        <v>3</v>
      </c>
      <c r="Y2991" s="11">
        <f t="shared" si="438"/>
        <v>253</v>
      </c>
      <c r="Z2991" s="12" t="str">
        <f t="shared" si="439"/>
        <v>Wind Data</v>
      </c>
      <c r="AI2991" s="111"/>
      <c r="AJ2991" s="19"/>
      <c r="AK2991" s="19"/>
      <c r="AQ2991" s="34"/>
      <c r="AR2991" s="34"/>
      <c r="AS2991" s="34"/>
      <c r="AT2991" s="34"/>
      <c r="AU2991" s="34"/>
      <c r="AV2991" s="34"/>
      <c r="AW2991" s="34"/>
      <c r="AX2991" s="223">
        <v>130306</v>
      </c>
      <c r="AY2991" s="6">
        <v>3</v>
      </c>
      <c r="AZ2991" s="6">
        <v>253</v>
      </c>
      <c r="BA2991" s="87" t="s">
        <v>2496</v>
      </c>
      <c r="BB2991" s="39" t="s">
        <v>2583</v>
      </c>
      <c r="BC2991" s="84" t="s">
        <v>2349</v>
      </c>
      <c r="BD2991" s="38" t="s">
        <v>2497</v>
      </c>
      <c r="BE2991" s="39" t="s">
        <v>2584</v>
      </c>
      <c r="BF2991" s="90" t="s">
        <v>2498</v>
      </c>
      <c r="BJ2991" s="47" t="s">
        <v>2499</v>
      </c>
      <c r="BL2991" s="42" t="s">
        <v>2500</v>
      </c>
      <c r="BM2991" s="43" t="s">
        <v>2495</v>
      </c>
      <c r="BO2991" s="111"/>
      <c r="BP2991" s="19"/>
    </row>
    <row r="2992" spans="1:68" ht="15" customHeight="1" x14ac:dyDescent="0.3">
      <c r="A2992" s="116">
        <v>2991</v>
      </c>
      <c r="H2992" s="121" t="s">
        <v>2586</v>
      </c>
      <c r="I2992" s="117">
        <v>8</v>
      </c>
      <c r="J2992" s="119" t="s">
        <v>2471</v>
      </c>
      <c r="K2992" s="119" t="s">
        <v>2471</v>
      </c>
      <c r="L2992" s="119" t="s">
        <v>2475</v>
      </c>
      <c r="M2992" s="119" t="s">
        <v>2476</v>
      </c>
      <c r="N2992" s="119" t="s">
        <v>2477</v>
      </c>
      <c r="O2992" s="120" t="s">
        <v>2588</v>
      </c>
      <c r="P2992" s="119" t="s">
        <v>2588</v>
      </c>
      <c r="Q2992" s="119" t="s">
        <v>2588</v>
      </c>
      <c r="R2992" s="6">
        <f t="shared" si="431"/>
        <v>5</v>
      </c>
      <c r="S2992" s="6">
        <f t="shared" si="432"/>
        <v>1</v>
      </c>
      <c r="T2992" s="7">
        <f t="shared" si="433"/>
        <v>130312</v>
      </c>
      <c r="U2992" s="122" t="str">
        <f t="shared" si="434"/>
        <v>1FD08</v>
      </c>
      <c r="V2992" s="10">
        <f t="shared" si="435"/>
        <v>253</v>
      </c>
      <c r="W2992" s="10">
        <f t="shared" si="436"/>
        <v>8</v>
      </c>
      <c r="X2992" s="11">
        <f t="shared" si="437"/>
        <v>16</v>
      </c>
      <c r="Y2992" s="11">
        <f t="shared" si="438"/>
        <v>253</v>
      </c>
      <c r="Z2992" s="12" t="str">
        <f t="shared" si="439"/>
        <v>Temperature</v>
      </c>
      <c r="AI2992" s="111"/>
      <c r="AJ2992" s="19"/>
      <c r="AK2992" s="19"/>
      <c r="AL2992" s="21"/>
      <c r="AM2992" s="21"/>
      <c r="AN2992" s="21"/>
      <c r="AO2992" s="21"/>
      <c r="AP2992" s="20"/>
      <c r="AQ2992" s="20"/>
      <c r="AR2992" s="20"/>
      <c r="AS2992" s="20"/>
      <c r="AT2992" s="20"/>
      <c r="AU2992" s="20"/>
      <c r="AV2992" s="20"/>
      <c r="AW2992" s="20"/>
      <c r="AX2992" s="222">
        <v>130312</v>
      </c>
      <c r="AY2992" s="6">
        <v>16</v>
      </c>
      <c r="AZ2992" s="6">
        <v>253</v>
      </c>
      <c r="BA2992" s="87" t="s">
        <v>2365</v>
      </c>
      <c r="BB2992" s="39" t="s">
        <v>2464</v>
      </c>
      <c r="BC2992" s="84" t="s">
        <v>2359</v>
      </c>
      <c r="BJ2992" s="47" t="s">
        <v>2501</v>
      </c>
      <c r="BL2992" s="42" t="s">
        <v>2494</v>
      </c>
      <c r="BM2992" s="43" t="s">
        <v>2495</v>
      </c>
      <c r="BO2992" s="111"/>
      <c r="BP2992" s="19"/>
    </row>
    <row r="2993" spans="1:68" ht="15" customHeight="1" x14ac:dyDescent="0.3">
      <c r="A2993" s="116">
        <v>2992</v>
      </c>
      <c r="H2993" s="121" t="s">
        <v>2589</v>
      </c>
      <c r="I2993" s="117">
        <v>8</v>
      </c>
      <c r="J2993" s="119" t="s">
        <v>2478</v>
      </c>
      <c r="K2993" s="119" t="s">
        <v>2479</v>
      </c>
      <c r="L2993" s="119" t="s">
        <v>2480</v>
      </c>
      <c r="M2993" s="119" t="s">
        <v>2481</v>
      </c>
      <c r="N2993" s="119" t="s">
        <v>2482</v>
      </c>
      <c r="O2993" s="119" t="s">
        <v>2483</v>
      </c>
      <c r="P2993" s="119" t="s">
        <v>2475</v>
      </c>
      <c r="Q2993" s="119" t="s">
        <v>2473</v>
      </c>
      <c r="R2993" s="6">
        <f t="shared" si="431"/>
        <v>2</v>
      </c>
      <c r="S2993" s="6">
        <f t="shared" si="432"/>
        <v>1</v>
      </c>
      <c r="T2993" s="7">
        <f t="shared" si="433"/>
        <v>130306</v>
      </c>
      <c r="U2993" s="122" t="str">
        <f t="shared" si="434"/>
        <v>1FD02</v>
      </c>
      <c r="V2993" s="10">
        <f t="shared" si="435"/>
        <v>253</v>
      </c>
      <c r="W2993" s="10">
        <f t="shared" si="436"/>
        <v>2</v>
      </c>
      <c r="X2993" s="11">
        <f t="shared" si="437"/>
        <v>3</v>
      </c>
      <c r="Y2993" s="11">
        <f t="shared" si="438"/>
        <v>253</v>
      </c>
      <c r="Z2993" s="12" t="str">
        <f t="shared" si="439"/>
        <v>Wind Data</v>
      </c>
      <c r="AI2993" s="111"/>
      <c r="AJ2993" s="19"/>
      <c r="AK2993" s="19"/>
      <c r="AQ2993" s="34"/>
      <c r="AR2993" s="34"/>
      <c r="AS2993" s="34"/>
      <c r="AT2993" s="34"/>
      <c r="AU2993" s="34"/>
      <c r="AV2993" s="34"/>
      <c r="AW2993" s="34"/>
      <c r="AX2993" s="223">
        <v>130306</v>
      </c>
      <c r="AY2993" s="6">
        <v>3</v>
      </c>
      <c r="AZ2993" s="6">
        <v>253</v>
      </c>
      <c r="BA2993" s="87" t="s">
        <v>2496</v>
      </c>
      <c r="BB2993" s="39" t="s">
        <v>2598</v>
      </c>
      <c r="BC2993" s="84" t="s">
        <v>2349</v>
      </c>
      <c r="BD2993" s="38" t="s">
        <v>2497</v>
      </c>
      <c r="BE2993" s="39" t="s">
        <v>2599</v>
      </c>
      <c r="BF2993" s="90" t="s">
        <v>2498</v>
      </c>
      <c r="BJ2993" s="47" t="s">
        <v>2505</v>
      </c>
      <c r="BL2993" s="42" t="s">
        <v>2500</v>
      </c>
      <c r="BM2993" s="43" t="s">
        <v>2495</v>
      </c>
      <c r="BO2993" s="111"/>
      <c r="BP2993" s="19"/>
    </row>
    <row r="2994" spans="1:68" ht="15" customHeight="1" x14ac:dyDescent="0.3">
      <c r="A2994" s="116">
        <v>2993</v>
      </c>
      <c r="H2994" s="121" t="s">
        <v>2503</v>
      </c>
      <c r="I2994" s="117">
        <v>8</v>
      </c>
      <c r="J2994" s="119" t="s">
        <v>2471</v>
      </c>
      <c r="K2994" s="119" t="s">
        <v>2481</v>
      </c>
      <c r="L2994" s="119" t="s">
        <v>2480</v>
      </c>
      <c r="M2994" s="119" t="s">
        <v>2479</v>
      </c>
      <c r="N2994" s="119" t="s">
        <v>2478</v>
      </c>
      <c r="O2994" s="119" t="s">
        <v>2588</v>
      </c>
      <c r="P2994" s="119" t="s">
        <v>2588</v>
      </c>
      <c r="Q2994" s="119" t="s">
        <v>2588</v>
      </c>
      <c r="R2994" s="6">
        <f t="shared" si="431"/>
        <v>5</v>
      </c>
      <c r="S2994" s="6">
        <f t="shared" si="432"/>
        <v>1</v>
      </c>
      <c r="T2994" s="7">
        <f t="shared" si="433"/>
        <v>130312</v>
      </c>
      <c r="U2994" s="122" t="str">
        <f t="shared" si="434"/>
        <v>1FD08</v>
      </c>
      <c r="V2994" s="10">
        <f t="shared" si="435"/>
        <v>253</v>
      </c>
      <c r="W2994" s="10">
        <f t="shared" si="436"/>
        <v>8</v>
      </c>
      <c r="X2994" s="11">
        <f t="shared" si="437"/>
        <v>16</v>
      </c>
      <c r="Y2994" s="11">
        <f t="shared" si="438"/>
        <v>253</v>
      </c>
      <c r="Z2994" s="12" t="str">
        <f t="shared" si="439"/>
        <v>Temperature</v>
      </c>
      <c r="AI2994" s="111"/>
      <c r="AJ2994" s="19"/>
      <c r="AK2994" s="19"/>
      <c r="AL2994" s="21"/>
      <c r="AM2994" s="21"/>
      <c r="AN2994" s="21"/>
      <c r="AO2994" s="21"/>
      <c r="AP2994" s="20"/>
      <c r="AQ2994" s="20"/>
      <c r="AR2994" s="20"/>
      <c r="AS2994" s="20"/>
      <c r="AT2994" s="20"/>
      <c r="AU2994" s="20"/>
      <c r="AV2994" s="20"/>
      <c r="AW2994" s="20"/>
      <c r="AX2994" s="222">
        <v>130312</v>
      </c>
      <c r="AY2994" s="6">
        <v>16</v>
      </c>
      <c r="AZ2994" s="6">
        <v>253</v>
      </c>
      <c r="BA2994" s="87" t="s">
        <v>2365</v>
      </c>
      <c r="BB2994" s="39" t="s">
        <v>2600</v>
      </c>
      <c r="BC2994" s="84" t="s">
        <v>2359</v>
      </c>
      <c r="BJ2994" s="47" t="s">
        <v>2601</v>
      </c>
      <c r="BL2994" s="42" t="s">
        <v>2494</v>
      </c>
      <c r="BM2994" s="43" t="s">
        <v>2495</v>
      </c>
      <c r="BO2994" s="111"/>
      <c r="BP2994" s="19"/>
    </row>
    <row r="2995" spans="1:68" ht="15" customHeight="1" x14ac:dyDescent="0.3">
      <c r="A2995" s="116">
        <v>2994</v>
      </c>
      <c r="H2995" s="121" t="s">
        <v>2503</v>
      </c>
      <c r="I2995" s="117">
        <v>8</v>
      </c>
      <c r="J2995" s="119" t="s">
        <v>2471</v>
      </c>
      <c r="K2995" s="119" t="s">
        <v>2471</v>
      </c>
      <c r="L2995" s="119" t="s">
        <v>2472</v>
      </c>
      <c r="M2995" s="119" t="s">
        <v>2594</v>
      </c>
      <c r="N2995" s="119" t="s">
        <v>2473</v>
      </c>
      <c r="O2995" s="119" t="s">
        <v>2472</v>
      </c>
      <c r="P2995" s="119" t="s">
        <v>2475</v>
      </c>
      <c r="Q2995" s="119" t="s">
        <v>2483</v>
      </c>
      <c r="R2995" s="6">
        <f t="shared" si="431"/>
        <v>5</v>
      </c>
      <c r="S2995" s="6">
        <f t="shared" si="432"/>
        <v>1</v>
      </c>
      <c r="T2995" s="7">
        <f t="shared" si="433"/>
        <v>130312</v>
      </c>
      <c r="U2995" s="122" t="str">
        <f t="shared" si="434"/>
        <v>1FD08</v>
      </c>
      <c r="V2995" s="10">
        <f t="shared" si="435"/>
        <v>253</v>
      </c>
      <c r="W2995" s="10">
        <f t="shared" si="436"/>
        <v>8</v>
      </c>
      <c r="X2995" s="11">
        <f t="shared" si="437"/>
        <v>16</v>
      </c>
      <c r="Y2995" s="11">
        <f t="shared" si="438"/>
        <v>253</v>
      </c>
      <c r="Z2995" s="12" t="str">
        <f t="shared" si="439"/>
        <v>Temperature</v>
      </c>
      <c r="AI2995" s="111"/>
      <c r="AJ2995" s="19"/>
      <c r="AK2995" s="19"/>
      <c r="AQ2995" s="37"/>
      <c r="AR2995" s="34"/>
      <c r="AS2995" s="34"/>
      <c r="AT2995" s="34"/>
      <c r="AU2995" s="34"/>
      <c r="AV2995" s="34"/>
      <c r="AW2995" s="34"/>
      <c r="AX2995" s="223">
        <v>130312</v>
      </c>
      <c r="AY2995" s="6">
        <v>16</v>
      </c>
      <c r="AZ2995" s="6">
        <v>253</v>
      </c>
      <c r="BA2995" s="87" t="s">
        <v>2365</v>
      </c>
      <c r="BB2995" s="39" t="s">
        <v>2585</v>
      </c>
      <c r="BC2995" s="84" t="s">
        <v>2359</v>
      </c>
      <c r="BJ2995" s="47" t="s">
        <v>2493</v>
      </c>
      <c r="BL2995" s="42" t="s">
        <v>2494</v>
      </c>
      <c r="BM2995" s="43" t="s">
        <v>2495</v>
      </c>
      <c r="BO2995" s="111">
        <v>37120</v>
      </c>
      <c r="BP2995" s="19" t="s">
        <v>152</v>
      </c>
    </row>
    <row r="2996" spans="1:68" ht="15" customHeight="1" x14ac:dyDescent="0.3">
      <c r="A2996" s="116">
        <v>2995</v>
      </c>
      <c r="H2996" s="121" t="s">
        <v>2503</v>
      </c>
      <c r="I2996" s="117">
        <v>7</v>
      </c>
      <c r="J2996" s="119" t="s">
        <v>2484</v>
      </c>
      <c r="K2996" s="119" t="s">
        <v>2594</v>
      </c>
      <c r="L2996" s="119" t="s">
        <v>2481</v>
      </c>
      <c r="M2996" s="119" t="s">
        <v>2480</v>
      </c>
      <c r="N2996" s="119" t="s">
        <v>2479</v>
      </c>
      <c r="O2996" s="119" t="s">
        <v>2504</v>
      </c>
      <c r="P2996" s="119" t="s">
        <v>2475</v>
      </c>
      <c r="Q2996" s="120" t="s">
        <v>2485</v>
      </c>
      <c r="R2996" s="6">
        <f t="shared" si="431"/>
        <v>5</v>
      </c>
      <c r="S2996" s="6">
        <f t="shared" si="432"/>
        <v>1</v>
      </c>
      <c r="T2996" s="7">
        <f t="shared" si="433"/>
        <v>130312</v>
      </c>
      <c r="U2996" s="122" t="str">
        <f t="shared" si="434"/>
        <v>1FD08</v>
      </c>
      <c r="V2996" s="10">
        <f t="shared" si="435"/>
        <v>253</v>
      </c>
      <c r="W2996" s="10">
        <f t="shared" si="436"/>
        <v>8</v>
      </c>
      <c r="X2996" s="11">
        <f t="shared" si="437"/>
        <v>16</v>
      </c>
      <c r="Y2996" s="11">
        <f t="shared" si="438"/>
        <v>253</v>
      </c>
      <c r="Z2996" s="12" t="str">
        <f t="shared" si="439"/>
        <v>Temperature</v>
      </c>
      <c r="AI2996" s="111"/>
      <c r="AJ2996" s="19"/>
      <c r="AK2996" s="19"/>
      <c r="AL2996" s="21"/>
      <c r="AM2996" s="21"/>
      <c r="AN2996" s="21"/>
      <c r="AO2996" s="21"/>
      <c r="AP2996" s="20"/>
      <c r="AQ2996" s="22"/>
      <c r="AR2996" s="20"/>
      <c r="AS2996" s="20"/>
      <c r="AT2996" s="20"/>
      <c r="AU2996" s="20"/>
      <c r="AV2996" s="20"/>
      <c r="AW2996" s="20"/>
      <c r="AX2996" s="222">
        <v>130312</v>
      </c>
      <c r="AY2996" s="6">
        <v>16</v>
      </c>
      <c r="AZ2996" s="6">
        <v>253</v>
      </c>
      <c r="BA2996" s="87" t="s">
        <v>2365</v>
      </c>
      <c r="BB2996" s="39" t="s">
        <v>2602</v>
      </c>
      <c r="BC2996" s="84" t="s">
        <v>2359</v>
      </c>
      <c r="BJ2996" s="47" t="s">
        <v>2603</v>
      </c>
      <c r="BL2996" s="42" t="s">
        <v>2494</v>
      </c>
      <c r="BM2996" s="43" t="s">
        <v>2495</v>
      </c>
      <c r="BO2996" s="111">
        <v>37376</v>
      </c>
      <c r="BP2996" s="19" t="s">
        <v>153</v>
      </c>
    </row>
    <row r="2997" spans="1:68" ht="15" customHeight="1" x14ac:dyDescent="0.3">
      <c r="A2997" s="116">
        <v>2996</v>
      </c>
      <c r="H2997" s="121" t="s">
        <v>2595</v>
      </c>
      <c r="I2997" s="117">
        <v>8</v>
      </c>
      <c r="J2997" s="119" t="s">
        <v>2471</v>
      </c>
      <c r="K2997" s="119" t="s">
        <v>2471</v>
      </c>
      <c r="L2997" s="119" t="s">
        <v>2472</v>
      </c>
      <c r="M2997" s="119" t="s">
        <v>2594</v>
      </c>
      <c r="N2997" s="119" t="s">
        <v>2486</v>
      </c>
      <c r="O2997" s="119" t="s">
        <v>2588</v>
      </c>
      <c r="P2997" s="119" t="s">
        <v>2588</v>
      </c>
      <c r="Q2997" s="119" t="s">
        <v>2588</v>
      </c>
      <c r="R2997" s="6">
        <f t="shared" si="431"/>
        <v>5</v>
      </c>
      <c r="S2997" s="6">
        <f t="shared" si="432"/>
        <v>1</v>
      </c>
      <c r="T2997" s="7">
        <f t="shared" si="433"/>
        <v>130312</v>
      </c>
      <c r="U2997" s="122" t="str">
        <f t="shared" si="434"/>
        <v>1FD08</v>
      </c>
      <c r="V2997" s="10">
        <f t="shared" si="435"/>
        <v>253</v>
      </c>
      <c r="W2997" s="10">
        <f t="shared" si="436"/>
        <v>8</v>
      </c>
      <c r="X2997" s="11">
        <f t="shared" si="437"/>
        <v>25</v>
      </c>
      <c r="Y2997" s="11">
        <f t="shared" si="438"/>
        <v>253</v>
      </c>
      <c r="Z2997" s="12" t="str">
        <f t="shared" si="439"/>
        <v>Temperature</v>
      </c>
      <c r="AI2997" s="111"/>
      <c r="AJ2997" s="19"/>
      <c r="AK2997" s="19"/>
      <c r="AQ2997" s="37"/>
      <c r="AR2997" s="34"/>
      <c r="AS2997" s="34"/>
      <c r="AT2997" s="34"/>
      <c r="AU2997" s="34"/>
      <c r="AV2997" s="34"/>
      <c r="AW2997" s="34"/>
      <c r="AX2997" s="223">
        <v>130312</v>
      </c>
      <c r="AY2997" s="6">
        <v>25</v>
      </c>
      <c r="AZ2997" s="6">
        <v>253</v>
      </c>
      <c r="BA2997" s="87" t="s">
        <v>2365</v>
      </c>
      <c r="BB2997" s="39" t="s">
        <v>2467</v>
      </c>
      <c r="BC2997" s="84" t="s">
        <v>2359</v>
      </c>
      <c r="BJ2997" s="47" t="s">
        <v>2493</v>
      </c>
      <c r="BL2997" s="42" t="s">
        <v>2604</v>
      </c>
      <c r="BM2997" s="43" t="s">
        <v>2495</v>
      </c>
      <c r="BO2997" s="111">
        <v>37632</v>
      </c>
      <c r="BP2997" s="19" t="s">
        <v>154</v>
      </c>
    </row>
    <row r="2998" spans="1:68" ht="15" customHeight="1" x14ac:dyDescent="0.3">
      <c r="A2998" s="116">
        <v>2997</v>
      </c>
      <c r="H2998" s="121" t="s">
        <v>2487</v>
      </c>
      <c r="I2998" s="117">
        <v>8</v>
      </c>
      <c r="J2998" s="119" t="s">
        <v>2488</v>
      </c>
      <c r="K2998" s="119" t="s">
        <v>2489</v>
      </c>
      <c r="L2998" s="119" t="s">
        <v>2473</v>
      </c>
      <c r="M2998" s="119" t="s">
        <v>2490</v>
      </c>
      <c r="N2998" s="119" t="s">
        <v>2491</v>
      </c>
      <c r="O2998" s="119" t="s">
        <v>2492</v>
      </c>
      <c r="P2998" s="119" t="s">
        <v>2596</v>
      </c>
      <c r="Q2998" s="119" t="s">
        <v>2597</v>
      </c>
      <c r="R2998" s="6">
        <f t="shared" si="431"/>
        <v>2</v>
      </c>
      <c r="S2998" s="6">
        <f t="shared" si="432"/>
        <v>1</v>
      </c>
      <c r="T2998" s="7">
        <f t="shared" si="433"/>
        <v>130306</v>
      </c>
      <c r="U2998" s="122" t="str">
        <f t="shared" si="434"/>
        <v>1FD02</v>
      </c>
      <c r="V2998" s="10">
        <f t="shared" si="435"/>
        <v>253</v>
      </c>
      <c r="W2998" s="10">
        <f t="shared" si="436"/>
        <v>2</v>
      </c>
      <c r="X2998" s="11">
        <f t="shared" si="437"/>
        <v>3</v>
      </c>
      <c r="Y2998" s="11">
        <f t="shared" si="438"/>
        <v>253</v>
      </c>
      <c r="Z2998" s="12" t="str">
        <f t="shared" si="439"/>
        <v>Wind Data</v>
      </c>
      <c r="AI2998" s="111"/>
      <c r="AJ2998" s="19"/>
      <c r="AK2998" s="19"/>
      <c r="AL2998" s="21"/>
      <c r="AM2998" s="21"/>
      <c r="AN2998" s="21"/>
      <c r="AO2998" s="21"/>
      <c r="AP2998" s="20"/>
      <c r="AQ2998" s="22"/>
      <c r="AR2998" s="20"/>
      <c r="AS2998" s="20"/>
      <c r="AT2998" s="20"/>
      <c r="AU2998" s="20"/>
      <c r="AV2998" s="20"/>
      <c r="AW2998" s="20"/>
      <c r="AX2998" s="222">
        <v>130306</v>
      </c>
      <c r="AY2998" s="6">
        <v>3</v>
      </c>
      <c r="AZ2998" s="6">
        <v>253</v>
      </c>
      <c r="BA2998" s="87" t="s">
        <v>2496</v>
      </c>
      <c r="BB2998" s="39" t="s">
        <v>2468</v>
      </c>
      <c r="BC2998" s="84" t="s">
        <v>2349</v>
      </c>
      <c r="BD2998" s="38" t="s">
        <v>2497</v>
      </c>
      <c r="BE2998" s="39" t="s">
        <v>2469</v>
      </c>
      <c r="BF2998" s="90" t="s">
        <v>2498</v>
      </c>
      <c r="BJ2998" s="47" t="s">
        <v>2499</v>
      </c>
      <c r="BL2998" s="42" t="s">
        <v>2500</v>
      </c>
      <c r="BM2998" s="43" t="s">
        <v>2495</v>
      </c>
      <c r="BO2998" s="111">
        <v>37888</v>
      </c>
      <c r="BP2998" s="19" t="s">
        <v>155</v>
      </c>
    </row>
    <row r="2999" spans="1:68" ht="15" customHeight="1" x14ac:dyDescent="0.3">
      <c r="A2999" s="116">
        <v>2998</v>
      </c>
      <c r="H2999" s="121" t="s">
        <v>2586</v>
      </c>
      <c r="I2999" s="117">
        <v>8</v>
      </c>
      <c r="J2999" s="119" t="s">
        <v>2471</v>
      </c>
      <c r="K2999" s="119" t="s">
        <v>2471</v>
      </c>
      <c r="L2999" s="119" t="s">
        <v>2472</v>
      </c>
      <c r="M2999" s="119" t="s">
        <v>2587</v>
      </c>
      <c r="N2999" s="120" t="s">
        <v>2502</v>
      </c>
      <c r="O2999" s="119" t="s">
        <v>2588</v>
      </c>
      <c r="P2999" s="119" t="s">
        <v>2588</v>
      </c>
      <c r="Q2999" s="119" t="s">
        <v>2588</v>
      </c>
      <c r="R2999" s="6">
        <f t="shared" si="431"/>
        <v>5</v>
      </c>
      <c r="S2999" s="6">
        <f t="shared" si="432"/>
        <v>1</v>
      </c>
      <c r="T2999" s="7">
        <f t="shared" si="433"/>
        <v>130312</v>
      </c>
      <c r="U2999" s="122" t="str">
        <f t="shared" si="434"/>
        <v>1FD08</v>
      </c>
      <c r="V2999" s="10">
        <f t="shared" si="435"/>
        <v>253</v>
      </c>
      <c r="W2999" s="10">
        <f t="shared" si="436"/>
        <v>8</v>
      </c>
      <c r="X2999" s="11">
        <f t="shared" si="437"/>
        <v>16</v>
      </c>
      <c r="Y2999" s="11">
        <f t="shared" si="438"/>
        <v>253</v>
      </c>
      <c r="Z2999" s="12" t="str">
        <f t="shared" si="439"/>
        <v>Temperature</v>
      </c>
      <c r="AI2999" s="111"/>
      <c r="AJ2999" s="19"/>
      <c r="AK2999" s="19"/>
      <c r="AQ2999" s="37"/>
      <c r="AR2999" s="34"/>
      <c r="AS2999" s="34"/>
      <c r="AT2999" s="34"/>
      <c r="AU2999" s="34"/>
      <c r="AV2999" s="34"/>
      <c r="AW2999" s="34"/>
      <c r="AX2999" s="223">
        <v>130312</v>
      </c>
      <c r="AY2999" s="6">
        <v>16</v>
      </c>
      <c r="AZ2999" s="6">
        <v>253</v>
      </c>
      <c r="BA2999" s="87" t="s">
        <v>2365</v>
      </c>
      <c r="BB2999" s="39" t="s">
        <v>2582</v>
      </c>
      <c r="BC2999" s="84" t="s">
        <v>2359</v>
      </c>
      <c r="BJ2999" s="47" t="s">
        <v>2493</v>
      </c>
      <c r="BL2999" s="42" t="s">
        <v>2494</v>
      </c>
      <c r="BM2999" s="43" t="s">
        <v>2495</v>
      </c>
      <c r="BO2999" s="111">
        <v>38144</v>
      </c>
      <c r="BP2999" s="19" t="s">
        <v>156</v>
      </c>
    </row>
    <row r="3000" spans="1:68" ht="15" customHeight="1" x14ac:dyDescent="0.3">
      <c r="A3000" s="116">
        <v>2999</v>
      </c>
      <c r="H3000" s="121" t="s">
        <v>2589</v>
      </c>
      <c r="I3000" s="117">
        <v>8</v>
      </c>
      <c r="J3000" s="119" t="s">
        <v>2590</v>
      </c>
      <c r="K3000" s="119" t="s">
        <v>2591</v>
      </c>
      <c r="L3000" s="119" t="s">
        <v>2473</v>
      </c>
      <c r="M3000" s="119" t="s">
        <v>2592</v>
      </c>
      <c r="N3000" s="119" t="s">
        <v>2474</v>
      </c>
      <c r="O3000" s="119" t="s">
        <v>2593</v>
      </c>
      <c r="P3000" s="119" t="s">
        <v>2588</v>
      </c>
      <c r="Q3000" s="119" t="s">
        <v>2588</v>
      </c>
      <c r="R3000" s="6">
        <f t="shared" si="431"/>
        <v>2</v>
      </c>
      <c r="S3000" s="6">
        <f t="shared" si="432"/>
        <v>1</v>
      </c>
      <c r="T3000" s="7">
        <f t="shared" si="433"/>
        <v>130306</v>
      </c>
      <c r="U3000" s="122" t="str">
        <f t="shared" si="434"/>
        <v>1FD02</v>
      </c>
      <c r="V3000" s="10">
        <f t="shared" si="435"/>
        <v>253</v>
      </c>
      <c r="W3000" s="10">
        <f t="shared" si="436"/>
        <v>2</v>
      </c>
      <c r="X3000" s="11">
        <f t="shared" si="437"/>
        <v>3</v>
      </c>
      <c r="Y3000" s="11">
        <f t="shared" si="438"/>
        <v>253</v>
      </c>
      <c r="Z3000" s="12" t="str">
        <f t="shared" si="439"/>
        <v>Wind Data</v>
      </c>
      <c r="AI3000" s="111"/>
      <c r="AJ3000" s="19"/>
      <c r="AK3000" s="19"/>
      <c r="AL3000" s="21"/>
      <c r="AM3000" s="21"/>
      <c r="AN3000" s="21"/>
      <c r="AO3000" s="21"/>
      <c r="AP3000" s="20"/>
      <c r="AQ3000" s="22"/>
      <c r="AR3000" s="20"/>
      <c r="AS3000" s="20"/>
      <c r="AT3000" s="20"/>
      <c r="AU3000" s="20"/>
      <c r="AV3000" s="20"/>
      <c r="AW3000" s="20"/>
      <c r="AX3000" s="222">
        <v>130306</v>
      </c>
      <c r="AY3000" s="6">
        <v>3</v>
      </c>
      <c r="AZ3000" s="6">
        <v>253</v>
      </c>
      <c r="BA3000" s="87" t="s">
        <v>2496</v>
      </c>
      <c r="BB3000" s="39" t="s">
        <v>2583</v>
      </c>
      <c r="BC3000" s="84" t="s">
        <v>2349</v>
      </c>
      <c r="BD3000" s="38" t="s">
        <v>2497</v>
      </c>
      <c r="BE3000" s="39" t="s">
        <v>2584</v>
      </c>
      <c r="BF3000" s="90" t="s">
        <v>2498</v>
      </c>
      <c r="BJ3000" s="47" t="s">
        <v>2499</v>
      </c>
      <c r="BL3000" s="42" t="s">
        <v>2500</v>
      </c>
      <c r="BM3000" s="43" t="s">
        <v>2495</v>
      </c>
      <c r="BO3000" s="111">
        <v>38400</v>
      </c>
      <c r="BP3000" s="19" t="s">
        <v>157</v>
      </c>
    </row>
    <row r="3001" spans="1:68" ht="15" customHeight="1" x14ac:dyDescent="0.3">
      <c r="A3001" s="116">
        <v>3000</v>
      </c>
      <c r="H3001" s="121" t="s">
        <v>2586</v>
      </c>
      <c r="I3001" s="117">
        <v>8</v>
      </c>
      <c r="J3001" s="119" t="s">
        <v>2471</v>
      </c>
      <c r="K3001" s="119" t="s">
        <v>2471</v>
      </c>
      <c r="L3001" s="119" t="s">
        <v>2475</v>
      </c>
      <c r="M3001" s="119" t="s">
        <v>2476</v>
      </c>
      <c r="N3001" s="119" t="s">
        <v>2477</v>
      </c>
      <c r="O3001" s="119" t="s">
        <v>2588</v>
      </c>
      <c r="P3001" s="119" t="s">
        <v>2588</v>
      </c>
      <c r="Q3001" s="119" t="s">
        <v>2588</v>
      </c>
      <c r="R3001" s="6">
        <f t="shared" si="431"/>
        <v>5</v>
      </c>
      <c r="S3001" s="6">
        <f t="shared" si="432"/>
        <v>1</v>
      </c>
      <c r="T3001" s="7">
        <f t="shared" si="433"/>
        <v>130312</v>
      </c>
      <c r="U3001" s="122" t="str">
        <f t="shared" si="434"/>
        <v>1FD08</v>
      </c>
      <c r="V3001" s="10">
        <f t="shared" si="435"/>
        <v>253</v>
      </c>
      <c r="W3001" s="10">
        <f t="shared" si="436"/>
        <v>8</v>
      </c>
      <c r="X3001" s="11">
        <f t="shared" si="437"/>
        <v>16</v>
      </c>
      <c r="Y3001" s="11">
        <f t="shared" si="438"/>
        <v>253</v>
      </c>
      <c r="Z3001" s="12" t="str">
        <f t="shared" si="439"/>
        <v>Temperature</v>
      </c>
      <c r="AI3001" s="111"/>
      <c r="AJ3001" s="19"/>
      <c r="AK3001" s="19"/>
      <c r="AQ3001" s="37"/>
      <c r="AR3001" s="34"/>
      <c r="AS3001" s="34"/>
      <c r="AT3001" s="34"/>
      <c r="AU3001" s="34"/>
      <c r="AV3001" s="34"/>
      <c r="AW3001" s="34"/>
      <c r="AX3001" s="223">
        <v>130312</v>
      </c>
      <c r="AY3001" s="6">
        <v>16</v>
      </c>
      <c r="AZ3001" s="6">
        <v>253</v>
      </c>
      <c r="BA3001" s="87" t="s">
        <v>2365</v>
      </c>
      <c r="BB3001" s="39" t="s">
        <v>2464</v>
      </c>
      <c r="BC3001" s="84" t="s">
        <v>2359</v>
      </c>
      <c r="BJ3001" s="47" t="s">
        <v>2501</v>
      </c>
      <c r="BL3001" s="42" t="s">
        <v>2494</v>
      </c>
      <c r="BM3001" s="43" t="s">
        <v>2495</v>
      </c>
      <c r="BO3001" s="111">
        <v>38656</v>
      </c>
      <c r="BP3001" s="19" t="s">
        <v>158</v>
      </c>
    </row>
    <row r="3002" spans="1:68" ht="15" customHeight="1" x14ac:dyDescent="0.3">
      <c r="A3002" s="116">
        <v>3001</v>
      </c>
      <c r="H3002" s="121" t="s">
        <v>2589</v>
      </c>
      <c r="I3002" s="117">
        <v>8</v>
      </c>
      <c r="J3002" s="119" t="s">
        <v>2478</v>
      </c>
      <c r="K3002" s="119" t="s">
        <v>2479</v>
      </c>
      <c r="L3002" s="119" t="s">
        <v>2480</v>
      </c>
      <c r="M3002" s="119" t="s">
        <v>2481</v>
      </c>
      <c r="N3002" s="119" t="s">
        <v>2482</v>
      </c>
      <c r="O3002" s="119" t="s">
        <v>2483</v>
      </c>
      <c r="P3002" s="119" t="s">
        <v>2475</v>
      </c>
      <c r="Q3002" s="120" t="s">
        <v>2473</v>
      </c>
      <c r="R3002" s="6">
        <f t="shared" si="431"/>
        <v>2</v>
      </c>
      <c r="S3002" s="6">
        <f t="shared" si="432"/>
        <v>1</v>
      </c>
      <c r="T3002" s="7">
        <f t="shared" si="433"/>
        <v>130306</v>
      </c>
      <c r="U3002" s="122" t="str">
        <f t="shared" si="434"/>
        <v>1FD02</v>
      </c>
      <c r="V3002" s="10">
        <f t="shared" si="435"/>
        <v>253</v>
      </c>
      <c r="W3002" s="10">
        <f t="shared" si="436"/>
        <v>2</v>
      </c>
      <c r="X3002" s="11">
        <f t="shared" si="437"/>
        <v>3</v>
      </c>
      <c r="Y3002" s="11">
        <f t="shared" si="438"/>
        <v>253</v>
      </c>
      <c r="Z3002" s="12" t="str">
        <f t="shared" si="439"/>
        <v>Wind Data</v>
      </c>
      <c r="AI3002" s="111"/>
      <c r="AJ3002" s="19"/>
      <c r="AK3002" s="19"/>
      <c r="AL3002" s="21"/>
      <c r="AM3002" s="21"/>
      <c r="AN3002" s="21"/>
      <c r="AO3002" s="21"/>
      <c r="AP3002" s="20"/>
      <c r="AQ3002" s="22"/>
      <c r="AR3002" s="20"/>
      <c r="AS3002" s="20"/>
      <c r="AT3002" s="20"/>
      <c r="AU3002" s="20"/>
      <c r="AV3002" s="20"/>
      <c r="AW3002" s="20"/>
      <c r="AX3002" s="222">
        <v>130306</v>
      </c>
      <c r="AY3002" s="6">
        <v>3</v>
      </c>
      <c r="AZ3002" s="6">
        <v>253</v>
      </c>
      <c r="BA3002" s="87" t="s">
        <v>2496</v>
      </c>
      <c r="BB3002" s="39" t="s">
        <v>2598</v>
      </c>
      <c r="BC3002" s="84" t="s">
        <v>2349</v>
      </c>
      <c r="BD3002" s="38" t="s">
        <v>2497</v>
      </c>
      <c r="BE3002" s="39" t="s">
        <v>2599</v>
      </c>
      <c r="BF3002" s="90" t="s">
        <v>2498</v>
      </c>
      <c r="BJ3002" s="47" t="s">
        <v>2505</v>
      </c>
      <c r="BL3002" s="42" t="s">
        <v>2500</v>
      </c>
      <c r="BM3002" s="43" t="s">
        <v>2495</v>
      </c>
      <c r="BO3002" s="111">
        <v>38912</v>
      </c>
      <c r="BP3002" s="19" t="s">
        <v>159</v>
      </c>
    </row>
    <row r="3003" spans="1:68" ht="15" customHeight="1" x14ac:dyDescent="0.3">
      <c r="A3003" s="116">
        <v>3002</v>
      </c>
      <c r="H3003" s="121" t="s">
        <v>2503</v>
      </c>
      <c r="I3003" s="117">
        <v>8</v>
      </c>
      <c r="J3003" s="119" t="s">
        <v>2471</v>
      </c>
      <c r="K3003" s="119" t="s">
        <v>2481</v>
      </c>
      <c r="L3003" s="119" t="s">
        <v>2480</v>
      </c>
      <c r="M3003" s="119" t="s">
        <v>2479</v>
      </c>
      <c r="N3003" s="119" t="s">
        <v>2478</v>
      </c>
      <c r="O3003" s="119" t="s">
        <v>2588</v>
      </c>
      <c r="P3003" s="119" t="s">
        <v>2588</v>
      </c>
      <c r="Q3003" s="119" t="s">
        <v>2588</v>
      </c>
      <c r="R3003" s="6">
        <f t="shared" si="431"/>
        <v>5</v>
      </c>
      <c r="S3003" s="6">
        <f t="shared" si="432"/>
        <v>1</v>
      </c>
      <c r="T3003" s="7">
        <f t="shared" si="433"/>
        <v>130312</v>
      </c>
      <c r="U3003" s="122" t="str">
        <f t="shared" si="434"/>
        <v>1FD08</v>
      </c>
      <c r="V3003" s="10">
        <f t="shared" si="435"/>
        <v>253</v>
      </c>
      <c r="W3003" s="10">
        <f t="shared" si="436"/>
        <v>8</v>
      </c>
      <c r="X3003" s="11">
        <f t="shared" si="437"/>
        <v>16</v>
      </c>
      <c r="Y3003" s="11">
        <f t="shared" si="438"/>
        <v>253</v>
      </c>
      <c r="Z3003" s="12" t="str">
        <f t="shared" si="439"/>
        <v>Temperature</v>
      </c>
      <c r="AI3003" s="111"/>
      <c r="AJ3003" s="19"/>
      <c r="AK3003" s="19"/>
      <c r="AQ3003" s="37"/>
      <c r="AR3003" s="34"/>
      <c r="AS3003" s="34"/>
      <c r="AT3003" s="34"/>
      <c r="AU3003" s="34"/>
      <c r="AV3003" s="34"/>
      <c r="AW3003" s="34"/>
      <c r="AX3003" s="223">
        <v>130312</v>
      </c>
      <c r="AY3003" s="6">
        <v>16</v>
      </c>
      <c r="AZ3003" s="6">
        <v>253</v>
      </c>
      <c r="BA3003" s="87" t="s">
        <v>2365</v>
      </c>
      <c r="BB3003" s="39" t="s">
        <v>2600</v>
      </c>
      <c r="BC3003" s="84" t="s">
        <v>2359</v>
      </c>
      <c r="BJ3003" s="47" t="s">
        <v>2601</v>
      </c>
      <c r="BL3003" s="42" t="s">
        <v>2494</v>
      </c>
      <c r="BM3003" s="43" t="s">
        <v>2495</v>
      </c>
      <c r="BO3003" s="111">
        <v>39168</v>
      </c>
      <c r="BP3003" s="19" t="s">
        <v>160</v>
      </c>
    </row>
    <row r="3004" spans="1:68" ht="15" customHeight="1" x14ac:dyDescent="0.3">
      <c r="A3004" s="116">
        <v>3003</v>
      </c>
      <c r="H3004" s="121" t="s">
        <v>2503</v>
      </c>
      <c r="I3004" s="117">
        <v>8</v>
      </c>
      <c r="J3004" s="119" t="s">
        <v>2471</v>
      </c>
      <c r="K3004" s="119" t="s">
        <v>2471</v>
      </c>
      <c r="L3004" s="119" t="s">
        <v>2472</v>
      </c>
      <c r="M3004" s="119" t="s">
        <v>2594</v>
      </c>
      <c r="N3004" s="119" t="s">
        <v>2473</v>
      </c>
      <c r="O3004" s="120" t="s">
        <v>2472</v>
      </c>
      <c r="P3004" s="119" t="s">
        <v>2475</v>
      </c>
      <c r="Q3004" s="119" t="s">
        <v>2483</v>
      </c>
      <c r="R3004" s="6">
        <f t="shared" si="431"/>
        <v>5</v>
      </c>
      <c r="S3004" s="6">
        <f t="shared" si="432"/>
        <v>1</v>
      </c>
      <c r="T3004" s="7">
        <f t="shared" si="433"/>
        <v>130312</v>
      </c>
      <c r="U3004" s="122" t="str">
        <f t="shared" si="434"/>
        <v>1FD08</v>
      </c>
      <c r="V3004" s="10">
        <f t="shared" si="435"/>
        <v>253</v>
      </c>
      <c r="W3004" s="10">
        <f t="shared" si="436"/>
        <v>8</v>
      </c>
      <c r="X3004" s="11">
        <f t="shared" si="437"/>
        <v>16</v>
      </c>
      <c r="Y3004" s="11">
        <f t="shared" si="438"/>
        <v>253</v>
      </c>
      <c r="Z3004" s="12" t="str">
        <f t="shared" si="439"/>
        <v>Temperature</v>
      </c>
      <c r="AI3004" s="111"/>
      <c r="AJ3004" s="19"/>
      <c r="AK3004" s="19"/>
      <c r="AL3004" s="21"/>
      <c r="AM3004" s="21"/>
      <c r="AN3004" s="21"/>
      <c r="AO3004" s="21"/>
      <c r="AP3004" s="20"/>
      <c r="AQ3004" s="22"/>
      <c r="AR3004" s="20"/>
      <c r="AS3004" s="20"/>
      <c r="AT3004" s="20"/>
      <c r="AU3004" s="20"/>
      <c r="AV3004" s="20"/>
      <c r="AW3004" s="20"/>
      <c r="AX3004" s="222">
        <v>130312</v>
      </c>
      <c r="AY3004" s="6">
        <v>16</v>
      </c>
      <c r="AZ3004" s="6">
        <v>253</v>
      </c>
      <c r="BA3004" s="87" t="s">
        <v>2365</v>
      </c>
      <c r="BB3004" s="39" t="s">
        <v>2585</v>
      </c>
      <c r="BC3004" s="84" t="s">
        <v>2359</v>
      </c>
      <c r="BJ3004" s="47" t="s">
        <v>2493</v>
      </c>
      <c r="BL3004" s="42" t="s">
        <v>2494</v>
      </c>
      <c r="BM3004" s="43" t="s">
        <v>2495</v>
      </c>
      <c r="BO3004" s="111">
        <v>39424</v>
      </c>
      <c r="BP3004" s="19" t="s">
        <v>161</v>
      </c>
    </row>
    <row r="3005" spans="1:68" ht="15" customHeight="1" x14ac:dyDescent="0.3">
      <c r="A3005" s="116">
        <v>3004</v>
      </c>
      <c r="H3005" s="121" t="s">
        <v>2503</v>
      </c>
      <c r="I3005" s="117">
        <v>7</v>
      </c>
      <c r="J3005" s="119" t="s">
        <v>2484</v>
      </c>
      <c r="K3005" s="119" t="s">
        <v>2594</v>
      </c>
      <c r="L3005" s="119" t="s">
        <v>2481</v>
      </c>
      <c r="M3005" s="119" t="s">
        <v>2480</v>
      </c>
      <c r="N3005" s="120" t="s">
        <v>2479</v>
      </c>
      <c r="O3005" s="119" t="s">
        <v>2504</v>
      </c>
      <c r="P3005" s="119" t="s">
        <v>2475</v>
      </c>
      <c r="Q3005" s="119" t="s">
        <v>2485</v>
      </c>
      <c r="R3005" s="6">
        <f t="shared" si="431"/>
        <v>5</v>
      </c>
      <c r="S3005" s="6">
        <f t="shared" si="432"/>
        <v>1</v>
      </c>
      <c r="T3005" s="7">
        <f t="shared" si="433"/>
        <v>130312</v>
      </c>
      <c r="U3005" s="122" t="str">
        <f t="shared" si="434"/>
        <v>1FD08</v>
      </c>
      <c r="V3005" s="10">
        <f t="shared" si="435"/>
        <v>253</v>
      </c>
      <c r="W3005" s="10">
        <f t="shared" si="436"/>
        <v>8</v>
      </c>
      <c r="X3005" s="11">
        <f t="shared" si="437"/>
        <v>16</v>
      </c>
      <c r="Y3005" s="11">
        <f t="shared" si="438"/>
        <v>253</v>
      </c>
      <c r="Z3005" s="12" t="str">
        <f t="shared" si="439"/>
        <v>Temperature</v>
      </c>
      <c r="AI3005" s="111"/>
      <c r="AJ3005" s="19"/>
      <c r="AK3005" s="19"/>
      <c r="AQ3005" s="37"/>
      <c r="AR3005" s="34"/>
      <c r="AS3005" s="34"/>
      <c r="AT3005" s="34"/>
      <c r="AU3005" s="34"/>
      <c r="AV3005" s="34"/>
      <c r="AW3005" s="34"/>
      <c r="AX3005" s="223">
        <v>130312</v>
      </c>
      <c r="AY3005" s="6">
        <v>16</v>
      </c>
      <c r="AZ3005" s="6">
        <v>253</v>
      </c>
      <c r="BA3005" s="87" t="s">
        <v>2365</v>
      </c>
      <c r="BB3005" s="39" t="s">
        <v>2602</v>
      </c>
      <c r="BC3005" s="84" t="s">
        <v>2359</v>
      </c>
      <c r="BJ3005" s="47" t="s">
        <v>2603</v>
      </c>
      <c r="BL3005" s="42" t="s">
        <v>2494</v>
      </c>
      <c r="BM3005" s="43" t="s">
        <v>2495</v>
      </c>
      <c r="BO3005" s="111">
        <v>39680</v>
      </c>
      <c r="BP3005" s="19" t="s">
        <v>162</v>
      </c>
    </row>
    <row r="3006" spans="1:68" ht="15" customHeight="1" x14ac:dyDescent="0.3">
      <c r="A3006" s="116">
        <v>3005</v>
      </c>
      <c r="H3006" s="121" t="s">
        <v>2595</v>
      </c>
      <c r="I3006" s="117">
        <v>8</v>
      </c>
      <c r="J3006" s="119" t="s">
        <v>2471</v>
      </c>
      <c r="K3006" s="119" t="s">
        <v>2471</v>
      </c>
      <c r="L3006" s="119" t="s">
        <v>2472</v>
      </c>
      <c r="M3006" s="120" t="s">
        <v>2594</v>
      </c>
      <c r="N3006" s="119" t="s">
        <v>2486</v>
      </c>
      <c r="O3006" s="120" t="s">
        <v>2588</v>
      </c>
      <c r="P3006" s="119" t="s">
        <v>2588</v>
      </c>
      <c r="Q3006" s="119" t="s">
        <v>2588</v>
      </c>
      <c r="R3006" s="6">
        <f t="shared" si="431"/>
        <v>5</v>
      </c>
      <c r="S3006" s="6">
        <f t="shared" si="432"/>
        <v>1</v>
      </c>
      <c r="T3006" s="7">
        <f t="shared" si="433"/>
        <v>130312</v>
      </c>
      <c r="U3006" s="122" t="str">
        <f t="shared" si="434"/>
        <v>1FD08</v>
      </c>
      <c r="V3006" s="10">
        <f t="shared" si="435"/>
        <v>253</v>
      </c>
      <c r="W3006" s="10">
        <f t="shared" si="436"/>
        <v>8</v>
      </c>
      <c r="X3006" s="11">
        <f t="shared" si="437"/>
        <v>25</v>
      </c>
      <c r="Y3006" s="11">
        <f t="shared" si="438"/>
        <v>253</v>
      </c>
      <c r="Z3006" s="12" t="str">
        <f t="shared" si="439"/>
        <v>Temperature</v>
      </c>
      <c r="AI3006" s="111"/>
      <c r="AJ3006" s="19"/>
      <c r="AK3006" s="19"/>
      <c r="AL3006" s="21"/>
      <c r="AM3006" s="21"/>
      <c r="AN3006" s="21"/>
      <c r="AO3006" s="21"/>
      <c r="AP3006" s="20"/>
      <c r="AQ3006" s="22"/>
      <c r="AR3006" s="20"/>
      <c r="AS3006" s="20"/>
      <c r="AT3006" s="20"/>
      <c r="AU3006" s="20"/>
      <c r="AV3006" s="20"/>
      <c r="AW3006" s="20"/>
      <c r="AX3006" s="222">
        <v>130312</v>
      </c>
      <c r="AY3006" s="6">
        <v>25</v>
      </c>
      <c r="AZ3006" s="6">
        <v>253</v>
      </c>
      <c r="BA3006" s="87" t="s">
        <v>2365</v>
      </c>
      <c r="BB3006" s="39" t="s">
        <v>2467</v>
      </c>
      <c r="BC3006" s="84" t="s">
        <v>2359</v>
      </c>
      <c r="BJ3006" s="47" t="s">
        <v>2493</v>
      </c>
      <c r="BL3006" s="42" t="s">
        <v>2604</v>
      </c>
      <c r="BM3006" s="43" t="s">
        <v>2495</v>
      </c>
      <c r="BO3006" s="111">
        <v>39936</v>
      </c>
      <c r="BP3006" s="19" t="s">
        <v>163</v>
      </c>
    </row>
    <row r="3007" spans="1:68" ht="15" customHeight="1" x14ac:dyDescent="0.3">
      <c r="A3007" s="116">
        <v>3006</v>
      </c>
      <c r="H3007" s="121" t="s">
        <v>2487</v>
      </c>
      <c r="I3007" s="117">
        <v>8</v>
      </c>
      <c r="J3007" s="119" t="s">
        <v>2488</v>
      </c>
      <c r="K3007" s="120" t="s">
        <v>2489</v>
      </c>
      <c r="L3007" s="120" t="s">
        <v>2473</v>
      </c>
      <c r="M3007" s="119" t="s">
        <v>2490</v>
      </c>
      <c r="N3007" s="119" t="s">
        <v>2491</v>
      </c>
      <c r="O3007" s="119" t="s">
        <v>2492</v>
      </c>
      <c r="P3007" s="119" t="s">
        <v>2596</v>
      </c>
      <c r="Q3007" s="119" t="s">
        <v>2597</v>
      </c>
      <c r="R3007" s="6">
        <f t="shared" si="431"/>
        <v>2</v>
      </c>
      <c r="S3007" s="6">
        <f t="shared" si="432"/>
        <v>1</v>
      </c>
      <c r="T3007" s="7">
        <f t="shared" si="433"/>
        <v>130306</v>
      </c>
      <c r="U3007" s="122" t="str">
        <f t="shared" si="434"/>
        <v>1FD02</v>
      </c>
      <c r="V3007" s="10">
        <f t="shared" si="435"/>
        <v>253</v>
      </c>
      <c r="W3007" s="10">
        <f t="shared" si="436"/>
        <v>2</v>
      </c>
      <c r="X3007" s="11">
        <f t="shared" si="437"/>
        <v>3</v>
      </c>
      <c r="Y3007" s="11">
        <f t="shared" si="438"/>
        <v>253</v>
      </c>
      <c r="Z3007" s="12" t="str">
        <f t="shared" si="439"/>
        <v>Wind Data</v>
      </c>
      <c r="AI3007" s="111"/>
      <c r="AJ3007" s="19"/>
      <c r="AK3007" s="19"/>
      <c r="AQ3007" s="37"/>
      <c r="AR3007" s="34"/>
      <c r="AS3007" s="34"/>
      <c r="AT3007" s="34"/>
      <c r="AU3007" s="34"/>
      <c r="AV3007" s="34"/>
      <c r="AW3007" s="34"/>
      <c r="AX3007" s="223">
        <v>130306</v>
      </c>
      <c r="AY3007" s="6">
        <v>3</v>
      </c>
      <c r="AZ3007" s="6">
        <v>253</v>
      </c>
      <c r="BA3007" s="87" t="s">
        <v>2496</v>
      </c>
      <c r="BB3007" s="39" t="s">
        <v>2468</v>
      </c>
      <c r="BC3007" s="84" t="s">
        <v>2349</v>
      </c>
      <c r="BD3007" s="38" t="s">
        <v>2497</v>
      </c>
      <c r="BE3007" s="39" t="s">
        <v>2469</v>
      </c>
      <c r="BF3007" s="90" t="s">
        <v>2498</v>
      </c>
      <c r="BJ3007" s="47" t="s">
        <v>2499</v>
      </c>
      <c r="BL3007" s="42" t="s">
        <v>2500</v>
      </c>
      <c r="BM3007" s="43" t="s">
        <v>2495</v>
      </c>
      <c r="BO3007" s="111">
        <v>40192</v>
      </c>
      <c r="BP3007" s="19" t="s">
        <v>164</v>
      </c>
    </row>
    <row r="3008" spans="1:68" ht="15" customHeight="1" x14ac:dyDescent="0.3">
      <c r="A3008" s="116">
        <v>3007</v>
      </c>
      <c r="H3008" s="121" t="s">
        <v>2586</v>
      </c>
      <c r="I3008" s="117">
        <v>8</v>
      </c>
      <c r="J3008" s="119" t="s">
        <v>2471</v>
      </c>
      <c r="K3008" s="119" t="s">
        <v>2471</v>
      </c>
      <c r="L3008" s="119" t="s">
        <v>2472</v>
      </c>
      <c r="M3008" s="120" t="s">
        <v>2587</v>
      </c>
      <c r="N3008" s="119" t="s">
        <v>2502</v>
      </c>
      <c r="O3008" s="119" t="s">
        <v>2588</v>
      </c>
      <c r="P3008" s="119" t="s">
        <v>2588</v>
      </c>
      <c r="Q3008" s="119" t="s">
        <v>2588</v>
      </c>
      <c r="R3008" s="6">
        <f t="shared" si="431"/>
        <v>5</v>
      </c>
      <c r="S3008" s="6">
        <f t="shared" si="432"/>
        <v>1</v>
      </c>
      <c r="T3008" s="7">
        <f t="shared" si="433"/>
        <v>130312</v>
      </c>
      <c r="U3008" s="122" t="str">
        <f t="shared" si="434"/>
        <v>1FD08</v>
      </c>
      <c r="V3008" s="10">
        <f t="shared" si="435"/>
        <v>253</v>
      </c>
      <c r="W3008" s="10">
        <f t="shared" si="436"/>
        <v>8</v>
      </c>
      <c r="X3008" s="11">
        <f t="shared" si="437"/>
        <v>16</v>
      </c>
      <c r="Y3008" s="11">
        <f t="shared" si="438"/>
        <v>253</v>
      </c>
      <c r="Z3008" s="12" t="str">
        <f t="shared" si="439"/>
        <v>Temperature</v>
      </c>
      <c r="AI3008" s="111"/>
      <c r="AJ3008" s="19"/>
      <c r="AK3008" s="19"/>
      <c r="AL3008" s="21"/>
      <c r="AM3008" s="21"/>
      <c r="AN3008" s="21"/>
      <c r="AO3008" s="21"/>
      <c r="AP3008" s="20"/>
      <c r="AQ3008" s="22"/>
      <c r="AR3008" s="20"/>
      <c r="AS3008" s="20"/>
      <c r="AT3008" s="20"/>
      <c r="AU3008" s="20"/>
      <c r="AV3008" s="20"/>
      <c r="AW3008" s="20"/>
      <c r="AX3008" s="222">
        <v>130312</v>
      </c>
      <c r="AY3008" s="6">
        <v>16</v>
      </c>
      <c r="AZ3008" s="6">
        <v>253</v>
      </c>
      <c r="BA3008" s="87" t="s">
        <v>2365</v>
      </c>
      <c r="BB3008" s="39" t="s">
        <v>2582</v>
      </c>
      <c r="BC3008" s="84" t="s">
        <v>2359</v>
      </c>
      <c r="BJ3008" s="47" t="s">
        <v>2493</v>
      </c>
      <c r="BL3008" s="42" t="s">
        <v>2494</v>
      </c>
      <c r="BM3008" s="43" t="s">
        <v>2495</v>
      </c>
      <c r="BO3008" s="111">
        <v>40448</v>
      </c>
      <c r="BP3008" s="19" t="s">
        <v>165</v>
      </c>
    </row>
    <row r="3009" spans="1:68" ht="15" customHeight="1" x14ac:dyDescent="0.3">
      <c r="A3009" s="116">
        <v>3008</v>
      </c>
      <c r="H3009" s="121" t="s">
        <v>2589</v>
      </c>
      <c r="I3009" s="117">
        <v>8</v>
      </c>
      <c r="J3009" s="119" t="s">
        <v>2590</v>
      </c>
      <c r="K3009" s="119" t="s">
        <v>2591</v>
      </c>
      <c r="L3009" s="119" t="s">
        <v>2473</v>
      </c>
      <c r="M3009" s="119" t="s">
        <v>2592</v>
      </c>
      <c r="N3009" s="119" t="s">
        <v>2474</v>
      </c>
      <c r="O3009" s="119" t="s">
        <v>2593</v>
      </c>
      <c r="P3009" s="119" t="s">
        <v>2588</v>
      </c>
      <c r="Q3009" s="119" t="s">
        <v>2588</v>
      </c>
      <c r="R3009" s="6">
        <f t="shared" si="431"/>
        <v>2</v>
      </c>
      <c r="S3009" s="6">
        <f t="shared" si="432"/>
        <v>1</v>
      </c>
      <c r="T3009" s="7">
        <f t="shared" si="433"/>
        <v>130306</v>
      </c>
      <c r="U3009" s="122" t="str">
        <f t="shared" si="434"/>
        <v>1FD02</v>
      </c>
      <c r="V3009" s="10">
        <f t="shared" si="435"/>
        <v>253</v>
      </c>
      <c r="W3009" s="10">
        <f t="shared" si="436"/>
        <v>2</v>
      </c>
      <c r="X3009" s="11">
        <f t="shared" si="437"/>
        <v>3</v>
      </c>
      <c r="Y3009" s="11">
        <f t="shared" si="438"/>
        <v>253</v>
      </c>
      <c r="Z3009" s="12" t="str">
        <f t="shared" si="439"/>
        <v>Wind Data</v>
      </c>
      <c r="AI3009" s="111"/>
      <c r="AJ3009" s="19"/>
      <c r="AK3009" s="19"/>
      <c r="AQ3009" s="37"/>
      <c r="AR3009" s="34"/>
      <c r="AS3009" s="34"/>
      <c r="AT3009" s="34"/>
      <c r="AU3009" s="34"/>
      <c r="AV3009" s="34"/>
      <c r="AW3009" s="34"/>
      <c r="AX3009" s="223">
        <v>130306</v>
      </c>
      <c r="AY3009" s="6">
        <v>3</v>
      </c>
      <c r="AZ3009" s="6">
        <v>253</v>
      </c>
      <c r="BA3009" s="87" t="s">
        <v>2496</v>
      </c>
      <c r="BB3009" s="39" t="s">
        <v>2583</v>
      </c>
      <c r="BC3009" s="84" t="s">
        <v>2349</v>
      </c>
      <c r="BD3009" s="38" t="s">
        <v>2497</v>
      </c>
      <c r="BE3009" s="39" t="s">
        <v>2584</v>
      </c>
      <c r="BF3009" s="90" t="s">
        <v>2498</v>
      </c>
      <c r="BJ3009" s="47" t="s">
        <v>2499</v>
      </c>
      <c r="BL3009" s="42" t="s">
        <v>2500</v>
      </c>
      <c r="BM3009" s="43" t="s">
        <v>2495</v>
      </c>
      <c r="BO3009" s="111">
        <v>40704</v>
      </c>
      <c r="BP3009" s="19" t="s">
        <v>166</v>
      </c>
    </row>
    <row r="3010" spans="1:68" ht="15" customHeight="1" x14ac:dyDescent="0.3">
      <c r="A3010" s="116">
        <v>3009</v>
      </c>
      <c r="H3010" s="121" t="s">
        <v>2586</v>
      </c>
      <c r="I3010" s="117">
        <v>8</v>
      </c>
      <c r="J3010" s="119" t="s">
        <v>2471</v>
      </c>
      <c r="K3010" s="120" t="s">
        <v>2471</v>
      </c>
      <c r="L3010" s="119" t="s">
        <v>2475</v>
      </c>
      <c r="M3010" s="119" t="s">
        <v>2476</v>
      </c>
      <c r="N3010" s="119" t="s">
        <v>2477</v>
      </c>
      <c r="O3010" s="120" t="s">
        <v>2588</v>
      </c>
      <c r="P3010" s="119" t="s">
        <v>2588</v>
      </c>
      <c r="Q3010" s="119" t="s">
        <v>2588</v>
      </c>
      <c r="R3010" s="6">
        <f t="shared" si="431"/>
        <v>5</v>
      </c>
      <c r="S3010" s="6">
        <f t="shared" si="432"/>
        <v>1</v>
      </c>
      <c r="T3010" s="7">
        <f t="shared" si="433"/>
        <v>130312</v>
      </c>
      <c r="U3010" s="122" t="str">
        <f t="shared" si="434"/>
        <v>1FD08</v>
      </c>
      <c r="V3010" s="10">
        <f t="shared" si="435"/>
        <v>253</v>
      </c>
      <c r="W3010" s="10">
        <f t="shared" si="436"/>
        <v>8</v>
      </c>
      <c r="X3010" s="11">
        <f t="shared" si="437"/>
        <v>16</v>
      </c>
      <c r="Y3010" s="11">
        <f t="shared" si="438"/>
        <v>253</v>
      </c>
      <c r="Z3010" s="12" t="str">
        <f t="shared" si="439"/>
        <v>Temperature</v>
      </c>
      <c r="AI3010" s="111"/>
      <c r="AJ3010" s="19"/>
      <c r="AK3010" s="19"/>
      <c r="AL3010" s="21"/>
      <c r="AM3010" s="21"/>
      <c r="AN3010" s="21"/>
      <c r="AO3010" s="21"/>
      <c r="AP3010" s="20"/>
      <c r="AQ3010" s="22"/>
      <c r="AR3010" s="20"/>
      <c r="AS3010" s="20"/>
      <c r="AT3010" s="20"/>
      <c r="AU3010" s="20"/>
      <c r="AV3010" s="20"/>
      <c r="AW3010" s="20"/>
      <c r="AX3010" s="222">
        <v>130312</v>
      </c>
      <c r="AY3010" s="6">
        <v>16</v>
      </c>
      <c r="AZ3010" s="6">
        <v>253</v>
      </c>
      <c r="BA3010" s="87" t="s">
        <v>2365</v>
      </c>
      <c r="BB3010" s="39" t="s">
        <v>2464</v>
      </c>
      <c r="BC3010" s="84" t="s">
        <v>2359</v>
      </c>
      <c r="BJ3010" s="47" t="s">
        <v>2501</v>
      </c>
      <c r="BL3010" s="42" t="s">
        <v>2494</v>
      </c>
      <c r="BM3010" s="43" t="s">
        <v>2495</v>
      </c>
      <c r="BO3010" s="111">
        <v>40960</v>
      </c>
      <c r="BP3010" s="19" t="s">
        <v>167</v>
      </c>
    </row>
    <row r="3011" spans="1:68" ht="15" customHeight="1" x14ac:dyDescent="0.3">
      <c r="A3011" s="116">
        <v>3010</v>
      </c>
      <c r="H3011" s="121" t="s">
        <v>2589</v>
      </c>
      <c r="I3011" s="117">
        <v>8</v>
      </c>
      <c r="J3011" s="119" t="s">
        <v>2478</v>
      </c>
      <c r="K3011" s="119" t="s">
        <v>2479</v>
      </c>
      <c r="L3011" s="119" t="s">
        <v>2480</v>
      </c>
      <c r="M3011" s="119" t="s">
        <v>2481</v>
      </c>
      <c r="N3011" s="119" t="s">
        <v>2482</v>
      </c>
      <c r="O3011" s="119" t="s">
        <v>2483</v>
      </c>
      <c r="P3011" s="120" t="s">
        <v>2475</v>
      </c>
      <c r="Q3011" s="119" t="s">
        <v>2473</v>
      </c>
      <c r="R3011" s="6">
        <f t="shared" si="431"/>
        <v>2</v>
      </c>
      <c r="S3011" s="6">
        <f t="shared" si="432"/>
        <v>1</v>
      </c>
      <c r="T3011" s="7">
        <f t="shared" si="433"/>
        <v>130306</v>
      </c>
      <c r="U3011" s="122" t="str">
        <f t="shared" si="434"/>
        <v>1FD02</v>
      </c>
      <c r="V3011" s="10">
        <f t="shared" si="435"/>
        <v>253</v>
      </c>
      <c r="W3011" s="10">
        <f t="shared" si="436"/>
        <v>2</v>
      </c>
      <c r="X3011" s="11">
        <f t="shared" si="437"/>
        <v>3</v>
      </c>
      <c r="Y3011" s="11">
        <f t="shared" si="438"/>
        <v>253</v>
      </c>
      <c r="Z3011" s="12" t="str">
        <f t="shared" si="439"/>
        <v>Wind Data</v>
      </c>
      <c r="AI3011" s="111"/>
      <c r="AJ3011" s="2"/>
      <c r="AK3011" s="2"/>
      <c r="AQ3011" s="37"/>
      <c r="AR3011" s="34"/>
      <c r="AS3011" s="34"/>
      <c r="AT3011" s="34"/>
      <c r="AU3011" s="34"/>
      <c r="AV3011" s="34"/>
      <c r="AW3011" s="34"/>
      <c r="AX3011" s="223">
        <v>130306</v>
      </c>
      <c r="AY3011" s="6">
        <v>3</v>
      </c>
      <c r="AZ3011" s="6">
        <v>253</v>
      </c>
      <c r="BA3011" s="87" t="s">
        <v>2496</v>
      </c>
      <c r="BB3011" s="39" t="s">
        <v>2598</v>
      </c>
      <c r="BC3011" s="84" t="s">
        <v>2349</v>
      </c>
      <c r="BD3011" s="38" t="s">
        <v>2497</v>
      </c>
      <c r="BE3011" s="39" t="s">
        <v>2599</v>
      </c>
      <c r="BF3011" s="90" t="s">
        <v>2498</v>
      </c>
      <c r="BJ3011" s="47" t="s">
        <v>2505</v>
      </c>
      <c r="BL3011" s="42" t="s">
        <v>2500</v>
      </c>
      <c r="BM3011" s="43" t="s">
        <v>2495</v>
      </c>
      <c r="BO3011" s="111">
        <v>41216</v>
      </c>
      <c r="BP3011" s="2" t="s">
        <v>168</v>
      </c>
    </row>
    <row r="3012" spans="1:68" ht="15" customHeight="1" x14ac:dyDescent="0.3">
      <c r="A3012" s="116">
        <v>3011</v>
      </c>
      <c r="H3012" s="121" t="s">
        <v>2503</v>
      </c>
      <c r="I3012" s="117">
        <v>8</v>
      </c>
      <c r="J3012" s="119" t="s">
        <v>2471</v>
      </c>
      <c r="K3012" s="119" t="s">
        <v>2481</v>
      </c>
      <c r="L3012" s="120" t="s">
        <v>2480</v>
      </c>
      <c r="M3012" s="120" t="s">
        <v>2479</v>
      </c>
      <c r="N3012" s="119" t="s">
        <v>2478</v>
      </c>
      <c r="O3012" s="119" t="s">
        <v>2588</v>
      </c>
      <c r="P3012" s="119" t="s">
        <v>2588</v>
      </c>
      <c r="Q3012" s="119" t="s">
        <v>2588</v>
      </c>
      <c r="R3012" s="6">
        <f t="shared" si="431"/>
        <v>5</v>
      </c>
      <c r="S3012" s="6">
        <f t="shared" si="432"/>
        <v>1</v>
      </c>
      <c r="T3012" s="7">
        <f t="shared" si="433"/>
        <v>130312</v>
      </c>
      <c r="U3012" s="122" t="str">
        <f t="shared" si="434"/>
        <v>1FD08</v>
      </c>
      <c r="V3012" s="10">
        <f t="shared" si="435"/>
        <v>253</v>
      </c>
      <c r="W3012" s="10">
        <f t="shared" si="436"/>
        <v>8</v>
      </c>
      <c r="X3012" s="11">
        <f t="shared" si="437"/>
        <v>16</v>
      </c>
      <c r="Y3012" s="11">
        <f t="shared" si="438"/>
        <v>253</v>
      </c>
      <c r="Z3012" s="12" t="str">
        <f t="shared" si="439"/>
        <v>Temperature</v>
      </c>
      <c r="AI3012" s="111"/>
      <c r="AJ3012" s="19"/>
      <c r="AK3012" s="19"/>
      <c r="AL3012" s="21"/>
      <c r="AM3012" s="21"/>
      <c r="AN3012" s="21"/>
      <c r="AO3012" s="21"/>
      <c r="AP3012" s="20"/>
      <c r="AQ3012" s="22"/>
      <c r="AR3012" s="20"/>
      <c r="AS3012" s="20"/>
      <c r="AT3012" s="20"/>
      <c r="AU3012" s="20"/>
      <c r="AV3012" s="20"/>
      <c r="AW3012" s="20"/>
      <c r="AX3012" s="222">
        <v>130312</v>
      </c>
      <c r="AY3012" s="6">
        <v>16</v>
      </c>
      <c r="AZ3012" s="6">
        <v>253</v>
      </c>
      <c r="BA3012" s="87" t="s">
        <v>2365</v>
      </c>
      <c r="BB3012" s="39" t="s">
        <v>2600</v>
      </c>
      <c r="BC3012" s="84" t="s">
        <v>2359</v>
      </c>
      <c r="BJ3012" s="47" t="s">
        <v>2601</v>
      </c>
      <c r="BL3012" s="42" t="s">
        <v>2494</v>
      </c>
      <c r="BM3012" s="43" t="s">
        <v>2495</v>
      </c>
      <c r="BO3012" s="111">
        <v>41472</v>
      </c>
      <c r="BP3012" s="19" t="s">
        <v>169</v>
      </c>
    </row>
    <row r="3013" spans="1:68" ht="15" customHeight="1" x14ac:dyDescent="0.3">
      <c r="A3013" s="116">
        <v>3012</v>
      </c>
      <c r="H3013" s="121" t="s">
        <v>2503</v>
      </c>
      <c r="I3013" s="117">
        <v>8</v>
      </c>
      <c r="J3013" s="119" t="s">
        <v>2471</v>
      </c>
      <c r="K3013" s="119" t="s">
        <v>2471</v>
      </c>
      <c r="L3013" s="119" t="s">
        <v>2472</v>
      </c>
      <c r="M3013" s="119" t="s">
        <v>2594</v>
      </c>
      <c r="N3013" s="119" t="s">
        <v>2473</v>
      </c>
      <c r="O3013" s="119" t="s">
        <v>2472</v>
      </c>
      <c r="P3013" s="119" t="s">
        <v>2475</v>
      </c>
      <c r="Q3013" s="119" t="s">
        <v>2483</v>
      </c>
      <c r="R3013" s="6">
        <f t="shared" si="431"/>
        <v>5</v>
      </c>
      <c r="S3013" s="6">
        <f t="shared" si="432"/>
        <v>1</v>
      </c>
      <c r="T3013" s="7">
        <f t="shared" si="433"/>
        <v>130312</v>
      </c>
      <c r="U3013" s="122" t="str">
        <f t="shared" si="434"/>
        <v>1FD08</v>
      </c>
      <c r="V3013" s="10">
        <f t="shared" si="435"/>
        <v>253</v>
      </c>
      <c r="W3013" s="10">
        <f t="shared" si="436"/>
        <v>8</v>
      </c>
      <c r="X3013" s="11">
        <f t="shared" si="437"/>
        <v>16</v>
      </c>
      <c r="Y3013" s="11">
        <f t="shared" si="438"/>
        <v>253</v>
      </c>
      <c r="Z3013" s="12" t="str">
        <f t="shared" si="439"/>
        <v>Temperature</v>
      </c>
      <c r="AI3013" s="111"/>
      <c r="AJ3013" s="19"/>
      <c r="AK3013" s="19"/>
      <c r="AQ3013" s="37"/>
      <c r="AR3013" s="34"/>
      <c r="AS3013" s="34"/>
      <c r="AT3013" s="34"/>
      <c r="AU3013" s="34"/>
      <c r="AV3013" s="34"/>
      <c r="AW3013" s="34"/>
      <c r="AX3013" s="223">
        <v>130312</v>
      </c>
      <c r="AY3013" s="6">
        <v>16</v>
      </c>
      <c r="AZ3013" s="6">
        <v>253</v>
      </c>
      <c r="BA3013" s="87" t="s">
        <v>2365</v>
      </c>
      <c r="BB3013" s="39" t="s">
        <v>2585</v>
      </c>
      <c r="BC3013" s="84" t="s">
        <v>2359</v>
      </c>
      <c r="BJ3013" s="47" t="s">
        <v>2493</v>
      </c>
      <c r="BL3013" s="42" t="s">
        <v>2494</v>
      </c>
      <c r="BM3013" s="43" t="s">
        <v>2495</v>
      </c>
      <c r="BO3013" s="111">
        <v>41728</v>
      </c>
      <c r="BP3013" s="19" t="s">
        <v>170</v>
      </c>
    </row>
    <row r="3014" spans="1:68" ht="15" customHeight="1" x14ac:dyDescent="0.3">
      <c r="A3014" s="116">
        <v>3013</v>
      </c>
      <c r="H3014" s="121" t="s">
        <v>2503</v>
      </c>
      <c r="I3014" s="117">
        <v>7</v>
      </c>
      <c r="J3014" s="119" t="s">
        <v>2484</v>
      </c>
      <c r="K3014" s="119" t="s">
        <v>2594</v>
      </c>
      <c r="L3014" s="119" t="s">
        <v>2481</v>
      </c>
      <c r="M3014" s="120" t="s">
        <v>2480</v>
      </c>
      <c r="N3014" s="119" t="s">
        <v>2479</v>
      </c>
      <c r="O3014" s="120" t="s">
        <v>2504</v>
      </c>
      <c r="P3014" s="119" t="s">
        <v>2475</v>
      </c>
      <c r="Q3014" s="120" t="s">
        <v>2485</v>
      </c>
      <c r="R3014" s="6">
        <f t="shared" si="431"/>
        <v>5</v>
      </c>
      <c r="S3014" s="6">
        <f t="shared" si="432"/>
        <v>1</v>
      </c>
      <c r="T3014" s="7">
        <f t="shared" si="433"/>
        <v>130312</v>
      </c>
      <c r="U3014" s="122" t="str">
        <f t="shared" si="434"/>
        <v>1FD08</v>
      </c>
      <c r="V3014" s="10">
        <f t="shared" si="435"/>
        <v>253</v>
      </c>
      <c r="W3014" s="10">
        <f t="shared" si="436"/>
        <v>8</v>
      </c>
      <c r="X3014" s="11">
        <f t="shared" si="437"/>
        <v>16</v>
      </c>
      <c r="Y3014" s="11">
        <f t="shared" si="438"/>
        <v>253</v>
      </c>
      <c r="Z3014" s="12" t="str">
        <f t="shared" si="439"/>
        <v>Temperature</v>
      </c>
      <c r="AI3014" s="111"/>
      <c r="AJ3014" s="19"/>
      <c r="AK3014" s="19"/>
      <c r="AL3014" s="21"/>
      <c r="AM3014" s="21"/>
      <c r="AN3014" s="21"/>
      <c r="AO3014" s="21"/>
      <c r="AP3014" s="20"/>
      <c r="AQ3014" s="22"/>
      <c r="AR3014" s="20"/>
      <c r="AS3014" s="20"/>
      <c r="AT3014" s="20"/>
      <c r="AU3014" s="20"/>
      <c r="AV3014" s="20"/>
      <c r="AW3014" s="20"/>
      <c r="AX3014" s="222">
        <v>130312</v>
      </c>
      <c r="AY3014" s="6">
        <v>16</v>
      </c>
      <c r="AZ3014" s="6">
        <v>253</v>
      </c>
      <c r="BA3014" s="87" t="s">
        <v>2365</v>
      </c>
      <c r="BB3014" s="39" t="s">
        <v>2602</v>
      </c>
      <c r="BC3014" s="84" t="s">
        <v>2359</v>
      </c>
      <c r="BJ3014" s="47" t="s">
        <v>2603</v>
      </c>
      <c r="BL3014" s="42" t="s">
        <v>2494</v>
      </c>
      <c r="BM3014" s="43" t="s">
        <v>2495</v>
      </c>
      <c r="BO3014" s="111">
        <v>41984</v>
      </c>
      <c r="BP3014" s="19" t="s">
        <v>171</v>
      </c>
    </row>
    <row r="3015" spans="1:68" ht="15" customHeight="1" x14ac:dyDescent="0.3">
      <c r="A3015" s="116">
        <v>3014</v>
      </c>
      <c r="H3015" s="121" t="s">
        <v>2595</v>
      </c>
      <c r="I3015" s="117">
        <v>8</v>
      </c>
      <c r="J3015" s="119" t="s">
        <v>2471</v>
      </c>
      <c r="K3015" s="119" t="s">
        <v>2471</v>
      </c>
      <c r="L3015" s="119" t="s">
        <v>2472</v>
      </c>
      <c r="M3015" s="119" t="s">
        <v>2594</v>
      </c>
      <c r="N3015" s="119" t="s">
        <v>2486</v>
      </c>
      <c r="O3015" s="120" t="s">
        <v>2588</v>
      </c>
      <c r="P3015" s="120" t="s">
        <v>2588</v>
      </c>
      <c r="Q3015" s="120" t="s">
        <v>2588</v>
      </c>
      <c r="R3015" s="6">
        <f t="shared" si="431"/>
        <v>5</v>
      </c>
      <c r="S3015" s="6">
        <f t="shared" si="432"/>
        <v>1</v>
      </c>
      <c r="T3015" s="7">
        <f t="shared" si="433"/>
        <v>130312</v>
      </c>
      <c r="U3015" s="122" t="str">
        <f t="shared" si="434"/>
        <v>1FD08</v>
      </c>
      <c r="V3015" s="10">
        <f t="shared" si="435"/>
        <v>253</v>
      </c>
      <c r="W3015" s="10">
        <f t="shared" si="436"/>
        <v>8</v>
      </c>
      <c r="X3015" s="11">
        <f t="shared" si="437"/>
        <v>25</v>
      </c>
      <c r="Y3015" s="11">
        <f t="shared" si="438"/>
        <v>253</v>
      </c>
      <c r="Z3015" s="12" t="str">
        <f t="shared" si="439"/>
        <v>Temperature</v>
      </c>
      <c r="AI3015" s="111"/>
      <c r="AJ3015" s="19"/>
      <c r="AK3015" s="19"/>
      <c r="AQ3015" s="37"/>
      <c r="AR3015" s="34"/>
      <c r="AS3015" s="34"/>
      <c r="AT3015" s="34"/>
      <c r="AU3015" s="34"/>
      <c r="AV3015" s="34"/>
      <c r="AW3015" s="34"/>
      <c r="AX3015" s="223">
        <v>130312</v>
      </c>
      <c r="AY3015" s="6">
        <v>25</v>
      </c>
      <c r="AZ3015" s="6">
        <v>253</v>
      </c>
      <c r="BA3015" s="87" t="s">
        <v>2365</v>
      </c>
      <c r="BB3015" s="39" t="s">
        <v>2467</v>
      </c>
      <c r="BC3015" s="84" t="s">
        <v>2359</v>
      </c>
      <c r="BJ3015" s="47" t="s">
        <v>2493</v>
      </c>
      <c r="BL3015" s="42" t="s">
        <v>2604</v>
      </c>
      <c r="BM3015" s="43" t="s">
        <v>2495</v>
      </c>
      <c r="BO3015" s="111">
        <v>42240</v>
      </c>
      <c r="BP3015" s="19" t="s">
        <v>172</v>
      </c>
    </row>
    <row r="3016" spans="1:68" ht="15" customHeight="1" x14ac:dyDescent="0.3">
      <c r="A3016" s="116">
        <v>3015</v>
      </c>
      <c r="H3016" s="121" t="s">
        <v>2487</v>
      </c>
      <c r="I3016" s="117">
        <v>8</v>
      </c>
      <c r="J3016" s="119" t="s">
        <v>2488</v>
      </c>
      <c r="K3016" s="120" t="s">
        <v>2489</v>
      </c>
      <c r="L3016" s="120" t="s">
        <v>2473</v>
      </c>
      <c r="M3016" s="119" t="s">
        <v>2490</v>
      </c>
      <c r="N3016" s="119" t="s">
        <v>2491</v>
      </c>
      <c r="O3016" s="120" t="s">
        <v>2492</v>
      </c>
      <c r="P3016" s="120" t="s">
        <v>2596</v>
      </c>
      <c r="Q3016" s="119" t="s">
        <v>2597</v>
      </c>
      <c r="R3016" s="6">
        <f t="shared" si="431"/>
        <v>2</v>
      </c>
      <c r="S3016" s="6">
        <f t="shared" si="432"/>
        <v>1</v>
      </c>
      <c r="T3016" s="7">
        <f t="shared" si="433"/>
        <v>130306</v>
      </c>
      <c r="U3016" s="122" t="str">
        <f t="shared" si="434"/>
        <v>1FD02</v>
      </c>
      <c r="V3016" s="10">
        <f t="shared" si="435"/>
        <v>253</v>
      </c>
      <c r="W3016" s="10">
        <f t="shared" si="436"/>
        <v>2</v>
      </c>
      <c r="X3016" s="11">
        <f t="shared" si="437"/>
        <v>3</v>
      </c>
      <c r="Y3016" s="11">
        <f t="shared" si="438"/>
        <v>253</v>
      </c>
      <c r="Z3016" s="12" t="str">
        <f t="shared" si="439"/>
        <v>Wind Data</v>
      </c>
      <c r="AI3016" s="111"/>
      <c r="AJ3016" s="19"/>
      <c r="AK3016" s="19"/>
      <c r="AL3016" s="21"/>
      <c r="AM3016" s="21"/>
      <c r="AN3016" s="21"/>
      <c r="AO3016" s="21"/>
      <c r="AP3016" s="20"/>
      <c r="AQ3016" s="22"/>
      <c r="AR3016" s="20"/>
      <c r="AS3016" s="20"/>
      <c r="AT3016" s="20"/>
      <c r="AU3016" s="20"/>
      <c r="AV3016" s="20"/>
      <c r="AW3016" s="20"/>
      <c r="AX3016" s="222">
        <v>130306</v>
      </c>
      <c r="AY3016" s="6">
        <v>3</v>
      </c>
      <c r="AZ3016" s="6">
        <v>253</v>
      </c>
      <c r="BA3016" s="87" t="s">
        <v>2496</v>
      </c>
      <c r="BB3016" s="39" t="s">
        <v>2468</v>
      </c>
      <c r="BC3016" s="84" t="s">
        <v>2349</v>
      </c>
      <c r="BD3016" s="38" t="s">
        <v>2497</v>
      </c>
      <c r="BE3016" s="39" t="s">
        <v>2469</v>
      </c>
      <c r="BF3016" s="90" t="s">
        <v>2498</v>
      </c>
      <c r="BJ3016" s="47" t="s">
        <v>2499</v>
      </c>
      <c r="BL3016" s="42" t="s">
        <v>2500</v>
      </c>
      <c r="BM3016" s="43" t="s">
        <v>2495</v>
      </c>
      <c r="BO3016" s="111">
        <v>42496</v>
      </c>
      <c r="BP3016" s="19" t="s">
        <v>173</v>
      </c>
    </row>
    <row r="3017" spans="1:68" ht="15" customHeight="1" x14ac:dyDescent="0.3">
      <c r="A3017" s="116">
        <v>3016</v>
      </c>
      <c r="H3017" s="121" t="s">
        <v>2586</v>
      </c>
      <c r="I3017" s="117">
        <v>8</v>
      </c>
      <c r="J3017" s="119" t="s">
        <v>2471</v>
      </c>
      <c r="K3017" s="119" t="s">
        <v>2471</v>
      </c>
      <c r="L3017" s="119" t="s">
        <v>2472</v>
      </c>
      <c r="M3017" s="119" t="s">
        <v>2587</v>
      </c>
      <c r="N3017" s="120" t="s">
        <v>2502</v>
      </c>
      <c r="O3017" s="119" t="s">
        <v>2588</v>
      </c>
      <c r="P3017" s="120" t="s">
        <v>2588</v>
      </c>
      <c r="Q3017" s="120" t="s">
        <v>2588</v>
      </c>
      <c r="R3017" s="6">
        <f t="shared" si="431"/>
        <v>5</v>
      </c>
      <c r="S3017" s="6">
        <f t="shared" si="432"/>
        <v>1</v>
      </c>
      <c r="T3017" s="7">
        <f t="shared" si="433"/>
        <v>130312</v>
      </c>
      <c r="U3017" s="122" t="str">
        <f t="shared" si="434"/>
        <v>1FD08</v>
      </c>
      <c r="V3017" s="10">
        <f t="shared" si="435"/>
        <v>253</v>
      </c>
      <c r="W3017" s="10">
        <f t="shared" si="436"/>
        <v>8</v>
      </c>
      <c r="X3017" s="11">
        <f t="shared" si="437"/>
        <v>16</v>
      </c>
      <c r="Y3017" s="11">
        <f t="shared" si="438"/>
        <v>253</v>
      </c>
      <c r="Z3017" s="12" t="str">
        <f t="shared" si="439"/>
        <v>Temperature</v>
      </c>
      <c r="AI3017" s="111"/>
      <c r="AJ3017" s="19"/>
      <c r="AK3017" s="19"/>
      <c r="AQ3017" s="37"/>
      <c r="AR3017" s="34"/>
      <c r="AS3017" s="34"/>
      <c r="AT3017" s="34"/>
      <c r="AU3017" s="34"/>
      <c r="AV3017" s="34"/>
      <c r="AW3017" s="34"/>
      <c r="AX3017" s="223">
        <v>130312</v>
      </c>
      <c r="AY3017" s="6">
        <v>16</v>
      </c>
      <c r="AZ3017" s="6">
        <v>253</v>
      </c>
      <c r="BA3017" s="87" t="s">
        <v>2365</v>
      </c>
      <c r="BB3017" s="39" t="s">
        <v>2582</v>
      </c>
      <c r="BC3017" s="84" t="s">
        <v>2359</v>
      </c>
      <c r="BJ3017" s="47" t="s">
        <v>2493</v>
      </c>
      <c r="BL3017" s="42" t="s">
        <v>2494</v>
      </c>
      <c r="BM3017" s="43" t="s">
        <v>2495</v>
      </c>
      <c r="BO3017" s="111">
        <v>42752</v>
      </c>
      <c r="BP3017" s="19" t="s">
        <v>174</v>
      </c>
    </row>
    <row r="3018" spans="1:68" ht="15" customHeight="1" x14ac:dyDescent="0.3">
      <c r="A3018" s="116">
        <v>3017</v>
      </c>
      <c r="H3018" s="121" t="s">
        <v>2589</v>
      </c>
      <c r="I3018" s="117">
        <v>8</v>
      </c>
      <c r="J3018" s="119" t="s">
        <v>2590</v>
      </c>
      <c r="K3018" s="120" t="s">
        <v>2591</v>
      </c>
      <c r="L3018" s="120" t="s">
        <v>2473</v>
      </c>
      <c r="M3018" s="120" t="s">
        <v>2592</v>
      </c>
      <c r="N3018" s="120" t="s">
        <v>2474</v>
      </c>
      <c r="O3018" s="120" t="s">
        <v>2593</v>
      </c>
      <c r="P3018" s="120" t="s">
        <v>2588</v>
      </c>
      <c r="Q3018" s="120" t="s">
        <v>2588</v>
      </c>
      <c r="R3018" s="6">
        <f t="shared" si="431"/>
        <v>2</v>
      </c>
      <c r="S3018" s="6">
        <f t="shared" si="432"/>
        <v>1</v>
      </c>
      <c r="T3018" s="7">
        <f t="shared" si="433"/>
        <v>130306</v>
      </c>
      <c r="U3018" s="122" t="str">
        <f t="shared" si="434"/>
        <v>1FD02</v>
      </c>
      <c r="V3018" s="10">
        <f t="shared" si="435"/>
        <v>253</v>
      </c>
      <c r="W3018" s="10">
        <f t="shared" si="436"/>
        <v>2</v>
      </c>
      <c r="X3018" s="11">
        <f t="shared" si="437"/>
        <v>3</v>
      </c>
      <c r="Y3018" s="11">
        <f t="shared" si="438"/>
        <v>253</v>
      </c>
      <c r="Z3018" s="12" t="str">
        <f t="shared" si="439"/>
        <v>Wind Data</v>
      </c>
      <c r="AI3018" s="111"/>
      <c r="AJ3018" s="19"/>
      <c r="AK3018" s="19"/>
      <c r="AL3018" s="21"/>
      <c r="AM3018" s="21"/>
      <c r="AN3018" s="21"/>
      <c r="AO3018" s="21"/>
      <c r="AP3018" s="20"/>
      <c r="AQ3018" s="22"/>
      <c r="AR3018" s="20"/>
      <c r="AS3018" s="20"/>
      <c r="AT3018" s="20"/>
      <c r="AU3018" s="20"/>
      <c r="AV3018" s="20"/>
      <c r="AW3018" s="20"/>
      <c r="AX3018" s="222">
        <v>130306</v>
      </c>
      <c r="AY3018" s="6">
        <v>3</v>
      </c>
      <c r="AZ3018" s="6">
        <v>253</v>
      </c>
      <c r="BA3018" s="87" t="s">
        <v>2496</v>
      </c>
      <c r="BB3018" s="39" t="s">
        <v>2583</v>
      </c>
      <c r="BC3018" s="84" t="s">
        <v>2349</v>
      </c>
      <c r="BD3018" s="38" t="s">
        <v>2497</v>
      </c>
      <c r="BE3018" s="39" t="s">
        <v>2584</v>
      </c>
      <c r="BF3018" s="90" t="s">
        <v>2498</v>
      </c>
      <c r="BJ3018" s="47" t="s">
        <v>2499</v>
      </c>
      <c r="BL3018" s="42" t="s">
        <v>2500</v>
      </c>
      <c r="BM3018" s="43" t="s">
        <v>2495</v>
      </c>
      <c r="BO3018" s="111">
        <v>43008</v>
      </c>
      <c r="BP3018" s="19" t="s">
        <v>175</v>
      </c>
    </row>
    <row r="3019" spans="1:68" ht="15" customHeight="1" x14ac:dyDescent="0.3">
      <c r="A3019" s="116">
        <v>3018</v>
      </c>
      <c r="H3019" s="121" t="s">
        <v>2586</v>
      </c>
      <c r="I3019" s="117">
        <v>8</v>
      </c>
      <c r="J3019" s="119" t="s">
        <v>2471</v>
      </c>
      <c r="K3019" s="120" t="s">
        <v>2471</v>
      </c>
      <c r="L3019" s="120" t="s">
        <v>2475</v>
      </c>
      <c r="M3019" s="120" t="s">
        <v>2476</v>
      </c>
      <c r="N3019" s="120" t="s">
        <v>2477</v>
      </c>
      <c r="O3019" s="120" t="s">
        <v>2588</v>
      </c>
      <c r="P3019" s="120" t="s">
        <v>2588</v>
      </c>
      <c r="Q3019" s="120" t="s">
        <v>2588</v>
      </c>
      <c r="R3019" s="6">
        <f t="shared" si="431"/>
        <v>5</v>
      </c>
      <c r="S3019" s="6">
        <f t="shared" si="432"/>
        <v>1</v>
      </c>
      <c r="T3019" s="7">
        <f t="shared" si="433"/>
        <v>130312</v>
      </c>
      <c r="U3019" s="122" t="str">
        <f t="shared" si="434"/>
        <v>1FD08</v>
      </c>
      <c r="V3019" s="10">
        <f t="shared" si="435"/>
        <v>253</v>
      </c>
      <c r="W3019" s="10">
        <f t="shared" si="436"/>
        <v>8</v>
      </c>
      <c r="X3019" s="11">
        <f t="shared" si="437"/>
        <v>16</v>
      </c>
      <c r="Y3019" s="11">
        <f t="shared" si="438"/>
        <v>253</v>
      </c>
      <c r="Z3019" s="12" t="str">
        <f t="shared" si="439"/>
        <v>Temperature</v>
      </c>
      <c r="AI3019" s="111"/>
      <c r="AJ3019" s="19"/>
      <c r="AK3019" s="19"/>
      <c r="AQ3019" s="37"/>
      <c r="AR3019" s="34"/>
      <c r="AS3019" s="34"/>
      <c r="AT3019" s="34"/>
      <c r="AU3019" s="34"/>
      <c r="AV3019" s="34"/>
      <c r="AW3019" s="34"/>
      <c r="AX3019" s="223">
        <v>130312</v>
      </c>
      <c r="AY3019" s="6">
        <v>16</v>
      </c>
      <c r="AZ3019" s="6">
        <v>253</v>
      </c>
      <c r="BA3019" s="87" t="s">
        <v>2365</v>
      </c>
      <c r="BB3019" s="39" t="s">
        <v>2464</v>
      </c>
      <c r="BC3019" s="84" t="s">
        <v>2359</v>
      </c>
      <c r="BJ3019" s="47" t="s">
        <v>2501</v>
      </c>
      <c r="BL3019" s="42" t="s">
        <v>2494</v>
      </c>
      <c r="BM3019" s="43" t="s">
        <v>2495</v>
      </c>
      <c r="BO3019" s="111">
        <v>43008</v>
      </c>
      <c r="BP3019" s="19" t="s">
        <v>175</v>
      </c>
    </row>
    <row r="3020" spans="1:68" ht="15" customHeight="1" x14ac:dyDescent="0.3">
      <c r="A3020" s="116">
        <v>3019</v>
      </c>
      <c r="H3020" s="121" t="s">
        <v>2589</v>
      </c>
      <c r="I3020" s="117">
        <v>8</v>
      </c>
      <c r="J3020" s="119" t="s">
        <v>2478</v>
      </c>
      <c r="K3020" s="120" t="s">
        <v>2479</v>
      </c>
      <c r="L3020" s="120" t="s">
        <v>2480</v>
      </c>
      <c r="M3020" s="120" t="s">
        <v>2481</v>
      </c>
      <c r="N3020" s="120" t="s">
        <v>2482</v>
      </c>
      <c r="O3020" s="120" t="s">
        <v>2483</v>
      </c>
      <c r="P3020" s="120" t="s">
        <v>2475</v>
      </c>
      <c r="Q3020" s="120" t="s">
        <v>2473</v>
      </c>
      <c r="R3020" s="6">
        <f t="shared" si="431"/>
        <v>2</v>
      </c>
      <c r="S3020" s="6">
        <f t="shared" si="432"/>
        <v>1</v>
      </c>
      <c r="T3020" s="7">
        <f t="shared" si="433"/>
        <v>130306</v>
      </c>
      <c r="U3020" s="122" t="str">
        <f t="shared" si="434"/>
        <v>1FD02</v>
      </c>
      <c r="V3020" s="10">
        <f t="shared" si="435"/>
        <v>253</v>
      </c>
      <c r="W3020" s="10">
        <f t="shared" si="436"/>
        <v>2</v>
      </c>
      <c r="X3020" s="11">
        <f t="shared" si="437"/>
        <v>3</v>
      </c>
      <c r="Y3020" s="11">
        <f t="shared" si="438"/>
        <v>253</v>
      </c>
      <c r="Z3020" s="12" t="str">
        <f t="shared" si="439"/>
        <v>Wind Data</v>
      </c>
      <c r="AI3020" s="111"/>
      <c r="AJ3020" s="19"/>
      <c r="AK3020" s="19"/>
      <c r="AL3020" s="21"/>
      <c r="AM3020" s="21"/>
      <c r="AN3020" s="21"/>
      <c r="AO3020" s="21"/>
      <c r="AP3020" s="20"/>
      <c r="AQ3020" s="22"/>
      <c r="AR3020" s="20"/>
      <c r="AS3020" s="20"/>
      <c r="AT3020" s="20"/>
      <c r="AU3020" s="20"/>
      <c r="AV3020" s="20"/>
      <c r="AW3020" s="20"/>
      <c r="AX3020" s="222">
        <v>130306</v>
      </c>
      <c r="AY3020" s="6">
        <v>3</v>
      </c>
      <c r="AZ3020" s="6">
        <v>253</v>
      </c>
      <c r="BA3020" s="87" t="s">
        <v>2496</v>
      </c>
      <c r="BB3020" s="39" t="s">
        <v>2598</v>
      </c>
      <c r="BC3020" s="84" t="s">
        <v>2349</v>
      </c>
      <c r="BD3020" s="38" t="s">
        <v>2497</v>
      </c>
      <c r="BE3020" s="39" t="s">
        <v>2599</v>
      </c>
      <c r="BF3020" s="90" t="s">
        <v>2498</v>
      </c>
      <c r="BJ3020" s="47" t="s">
        <v>2505</v>
      </c>
      <c r="BL3020" s="42" t="s">
        <v>2500</v>
      </c>
      <c r="BM3020" s="43" t="s">
        <v>2495</v>
      </c>
      <c r="BO3020" s="111">
        <v>61468</v>
      </c>
      <c r="BP3020" s="19" t="s">
        <v>271</v>
      </c>
    </row>
    <row r="3021" spans="1:68" ht="15" customHeight="1" x14ac:dyDescent="0.3">
      <c r="A3021" s="116">
        <v>3020</v>
      </c>
      <c r="H3021" s="121" t="s">
        <v>2503</v>
      </c>
      <c r="I3021" s="117">
        <v>8</v>
      </c>
      <c r="J3021" s="119" t="s">
        <v>2471</v>
      </c>
      <c r="K3021" s="120" t="s">
        <v>2481</v>
      </c>
      <c r="L3021" s="119" t="s">
        <v>2480</v>
      </c>
      <c r="M3021" s="119" t="s">
        <v>2479</v>
      </c>
      <c r="N3021" s="119" t="s">
        <v>2478</v>
      </c>
      <c r="O3021" s="119" t="s">
        <v>2588</v>
      </c>
      <c r="P3021" s="119" t="s">
        <v>2588</v>
      </c>
      <c r="Q3021" s="119" t="s">
        <v>2588</v>
      </c>
      <c r="R3021" s="6">
        <f t="shared" si="431"/>
        <v>5</v>
      </c>
      <c r="S3021" s="6">
        <f t="shared" si="432"/>
        <v>1</v>
      </c>
      <c r="T3021" s="7">
        <f t="shared" si="433"/>
        <v>130312</v>
      </c>
      <c r="U3021" s="122" t="str">
        <f t="shared" si="434"/>
        <v>1FD08</v>
      </c>
      <c r="V3021" s="10">
        <f t="shared" si="435"/>
        <v>253</v>
      </c>
      <c r="W3021" s="10">
        <f t="shared" si="436"/>
        <v>8</v>
      </c>
      <c r="X3021" s="11">
        <f t="shared" si="437"/>
        <v>16</v>
      </c>
      <c r="Y3021" s="11">
        <f t="shared" si="438"/>
        <v>253</v>
      </c>
      <c r="Z3021" s="12" t="str">
        <f t="shared" si="439"/>
        <v>Temperature</v>
      </c>
      <c r="AI3021" s="111"/>
      <c r="AJ3021" s="19"/>
      <c r="AK3021" s="19"/>
      <c r="AQ3021" s="37"/>
      <c r="AR3021" s="34"/>
      <c r="AS3021" s="34"/>
      <c r="AT3021" s="34"/>
      <c r="AU3021" s="34"/>
      <c r="AV3021" s="34"/>
      <c r="AW3021" s="34"/>
      <c r="AX3021" s="223">
        <v>130312</v>
      </c>
      <c r="AY3021" s="6">
        <v>16</v>
      </c>
      <c r="AZ3021" s="6">
        <v>253</v>
      </c>
      <c r="BA3021" s="87" t="s">
        <v>2365</v>
      </c>
      <c r="BB3021" s="39" t="s">
        <v>2600</v>
      </c>
      <c r="BC3021" s="84" t="s">
        <v>2359</v>
      </c>
      <c r="BJ3021" s="47" t="s">
        <v>2601</v>
      </c>
      <c r="BL3021" s="42" t="s">
        <v>2494</v>
      </c>
      <c r="BM3021" s="43" t="s">
        <v>2495</v>
      </c>
      <c r="BO3021" s="111">
        <v>61469</v>
      </c>
      <c r="BP3021" s="19" t="s">
        <v>272</v>
      </c>
    </row>
    <row r="3022" spans="1:68" ht="15" customHeight="1" x14ac:dyDescent="0.3">
      <c r="A3022" s="116">
        <v>3021</v>
      </c>
      <c r="H3022" s="121" t="s">
        <v>2503</v>
      </c>
      <c r="I3022" s="117">
        <v>8</v>
      </c>
      <c r="J3022" s="119" t="s">
        <v>2471</v>
      </c>
      <c r="K3022" s="119" t="s">
        <v>2471</v>
      </c>
      <c r="L3022" s="119" t="s">
        <v>2472</v>
      </c>
      <c r="M3022" s="119" t="s">
        <v>2594</v>
      </c>
      <c r="N3022" s="120" t="s">
        <v>2473</v>
      </c>
      <c r="O3022" s="119" t="s">
        <v>2472</v>
      </c>
      <c r="P3022" s="119" t="s">
        <v>2475</v>
      </c>
      <c r="Q3022" s="119" t="s">
        <v>2483</v>
      </c>
      <c r="R3022" s="6">
        <f t="shared" si="431"/>
        <v>5</v>
      </c>
      <c r="S3022" s="6">
        <f t="shared" si="432"/>
        <v>1</v>
      </c>
      <c r="T3022" s="7">
        <f t="shared" si="433"/>
        <v>130312</v>
      </c>
      <c r="U3022" s="122" t="str">
        <f t="shared" si="434"/>
        <v>1FD08</v>
      </c>
      <c r="V3022" s="10">
        <f t="shared" si="435"/>
        <v>253</v>
      </c>
      <c r="W3022" s="10">
        <f t="shared" si="436"/>
        <v>8</v>
      </c>
      <c r="X3022" s="11">
        <f t="shared" si="437"/>
        <v>16</v>
      </c>
      <c r="Y3022" s="11">
        <f t="shared" si="438"/>
        <v>253</v>
      </c>
      <c r="Z3022" s="12" t="str">
        <f t="shared" si="439"/>
        <v>Temperature</v>
      </c>
      <c r="AI3022" s="111"/>
      <c r="AJ3022" s="19"/>
      <c r="AK3022" s="19"/>
      <c r="AL3022" s="21"/>
      <c r="AM3022" s="21"/>
      <c r="AN3022" s="21"/>
      <c r="AO3022" s="21"/>
      <c r="AP3022" s="20"/>
      <c r="AQ3022" s="22"/>
      <c r="AR3022" s="20"/>
      <c r="AS3022" s="20"/>
      <c r="AT3022" s="20"/>
      <c r="AU3022" s="20"/>
      <c r="AV3022" s="20"/>
      <c r="AW3022" s="20"/>
      <c r="AX3022" s="222">
        <v>130312</v>
      </c>
      <c r="AY3022" s="6">
        <v>16</v>
      </c>
      <c r="AZ3022" s="6">
        <v>253</v>
      </c>
      <c r="BA3022" s="87" t="s">
        <v>2365</v>
      </c>
      <c r="BB3022" s="39" t="s">
        <v>2585</v>
      </c>
      <c r="BC3022" s="84" t="s">
        <v>2359</v>
      </c>
      <c r="BJ3022" s="47" t="s">
        <v>2493</v>
      </c>
      <c r="BL3022" s="42" t="s">
        <v>2494</v>
      </c>
      <c r="BM3022" s="43" t="s">
        <v>2495</v>
      </c>
      <c r="BO3022" s="111">
        <v>61470</v>
      </c>
      <c r="BP3022" s="19" t="s">
        <v>273</v>
      </c>
    </row>
    <row r="3023" spans="1:68" ht="15" customHeight="1" x14ac:dyDescent="0.3">
      <c r="A3023" s="116">
        <v>3022</v>
      </c>
      <c r="H3023" s="121" t="s">
        <v>2503</v>
      </c>
      <c r="I3023" s="117">
        <v>7</v>
      </c>
      <c r="J3023" s="119" t="s">
        <v>2484</v>
      </c>
      <c r="K3023" s="119" t="s">
        <v>2594</v>
      </c>
      <c r="L3023" s="119" t="s">
        <v>2481</v>
      </c>
      <c r="M3023" s="119" t="s">
        <v>2480</v>
      </c>
      <c r="N3023" s="120" t="s">
        <v>2479</v>
      </c>
      <c r="O3023" s="120" t="s">
        <v>2504</v>
      </c>
      <c r="P3023" s="120" t="s">
        <v>2475</v>
      </c>
      <c r="Q3023" s="120" t="s">
        <v>2485</v>
      </c>
      <c r="R3023" s="6">
        <f t="shared" ref="R3023:R3086" si="440">_xlfn.BITRSHIFT(_xlfn.BITAND(HEX2DEC(H3023),HEX2DEC("1C000000")),26)</f>
        <v>5</v>
      </c>
      <c r="S3023" s="6">
        <f t="shared" ref="S3023:S3086" si="441">_xlfn.BITRSHIFT(_xlfn.BITAND(HEX2DEC(H3023),HEX2DEC("01000000")),24)</f>
        <v>1</v>
      </c>
      <c r="T3023" s="7">
        <f t="shared" ref="T3023:T3086" si="442">IF(_xlfn.BITRSHIFT(_xlfn.BITAND(HEX2DEC(H3023),HEX2DEC("0FF0000")),16)&lt;240,_xlfn.BITRSHIFT(_xlfn.BITAND(HEX2DEC(H3023),HEX2DEC("1FF0000")),8),_xlfn.BITRSHIFT(_xlfn.BITAND(HEX2DEC(H3023),HEX2DEC("1FFFF00")),8))</f>
        <v>130312</v>
      </c>
      <c r="U3023" s="122" t="str">
        <f t="shared" ref="U3023:U3086" si="443">DEC2HEX(T3023)</f>
        <v>1FD08</v>
      </c>
      <c r="V3023" s="10">
        <f t="shared" ref="V3023:V3086" si="444">_xlfn.BITRSHIFT(_xlfn.BITAND(HEX2DEC(H3023),HEX2DEC("0FF0000")),16)</f>
        <v>253</v>
      </c>
      <c r="W3023" s="10">
        <f t="shared" ref="W3023:W3086" si="445">_xlfn.BITRSHIFT(_xlfn.BITAND(HEX2DEC(H3023),HEX2DEC("FF00")),8)</f>
        <v>8</v>
      </c>
      <c r="X3023" s="11">
        <f t="shared" ref="X3023:X3086" si="446">_xlfn.BITAND(HEX2DEC(H3023),HEX2DEC("00000FF"))</f>
        <v>16</v>
      </c>
      <c r="Y3023" s="11">
        <f t="shared" ref="Y3023:Y3086" si="447">IF(_xlfn.BITRSHIFT(_xlfn.BITAND(HEX2DEC(H3023),HEX2DEC("0FF0000")),16)&lt;240,_xlfn.BITRSHIFT(_xlfn.BITAND(HEX2DEC(H3023),HEX2DEC("0FF00")),8),_xlfn.BITRSHIFT(_xlfn.BITAND(HEX2DEC(H3023),HEX2DEC("0FF0000")),16))</f>
        <v>253</v>
      </c>
      <c r="Z3023" s="12" t="str">
        <f t="shared" ref="Z3023:Z3086" si="448">VLOOKUP(T3023,BO:BP,2,FALSE)</f>
        <v>Temperature</v>
      </c>
      <c r="AI3023" s="111"/>
      <c r="AJ3023" s="19"/>
      <c r="AK3023" s="19"/>
      <c r="AQ3023" s="37"/>
      <c r="AR3023" s="34"/>
      <c r="AS3023" s="34"/>
      <c r="AT3023" s="34"/>
      <c r="AU3023" s="34"/>
      <c r="AV3023" s="34"/>
      <c r="AW3023" s="34"/>
      <c r="AX3023" s="223">
        <v>130312</v>
      </c>
      <c r="AY3023" s="6">
        <v>16</v>
      </c>
      <c r="AZ3023" s="6">
        <v>253</v>
      </c>
      <c r="BA3023" s="87" t="s">
        <v>2365</v>
      </c>
      <c r="BB3023" s="39" t="s">
        <v>2602</v>
      </c>
      <c r="BC3023" s="84" t="s">
        <v>2359</v>
      </c>
      <c r="BJ3023" s="47" t="s">
        <v>2603</v>
      </c>
      <c r="BL3023" s="42" t="s">
        <v>2494</v>
      </c>
      <c r="BM3023" s="43" t="s">
        <v>2495</v>
      </c>
      <c r="BO3023" s="111">
        <v>61472</v>
      </c>
      <c r="BP3023" s="19" t="s">
        <v>275</v>
      </c>
    </row>
    <row r="3024" spans="1:68" ht="15" customHeight="1" x14ac:dyDescent="0.3">
      <c r="A3024" s="116">
        <v>3023</v>
      </c>
      <c r="H3024" s="121" t="s">
        <v>2595</v>
      </c>
      <c r="I3024" s="117">
        <v>8</v>
      </c>
      <c r="J3024" s="119" t="s">
        <v>2471</v>
      </c>
      <c r="K3024" s="120" t="s">
        <v>2471</v>
      </c>
      <c r="L3024" s="119" t="s">
        <v>2472</v>
      </c>
      <c r="M3024" s="119" t="s">
        <v>2594</v>
      </c>
      <c r="N3024" s="119" t="s">
        <v>2486</v>
      </c>
      <c r="O3024" s="119" t="s">
        <v>2588</v>
      </c>
      <c r="P3024" s="119" t="s">
        <v>2588</v>
      </c>
      <c r="Q3024" s="119" t="s">
        <v>2588</v>
      </c>
      <c r="R3024" s="6">
        <f t="shared" si="440"/>
        <v>5</v>
      </c>
      <c r="S3024" s="6">
        <f t="shared" si="441"/>
        <v>1</v>
      </c>
      <c r="T3024" s="7">
        <f t="shared" si="442"/>
        <v>130312</v>
      </c>
      <c r="U3024" s="122" t="str">
        <f t="shared" si="443"/>
        <v>1FD08</v>
      </c>
      <c r="V3024" s="10">
        <f t="shared" si="444"/>
        <v>253</v>
      </c>
      <c r="W3024" s="10">
        <f t="shared" si="445"/>
        <v>8</v>
      </c>
      <c r="X3024" s="11">
        <f t="shared" si="446"/>
        <v>25</v>
      </c>
      <c r="Y3024" s="11">
        <f t="shared" si="447"/>
        <v>253</v>
      </c>
      <c r="Z3024" s="12" t="str">
        <f t="shared" si="448"/>
        <v>Temperature</v>
      </c>
      <c r="AI3024" s="111"/>
      <c r="AJ3024" s="19"/>
      <c r="AK3024" s="19"/>
      <c r="AL3024" s="21"/>
      <c r="AM3024" s="21"/>
      <c r="AN3024" s="21"/>
      <c r="AO3024" s="21"/>
      <c r="AP3024" s="20"/>
      <c r="AQ3024" s="22"/>
      <c r="AR3024" s="20"/>
      <c r="AS3024" s="20"/>
      <c r="AT3024" s="20"/>
      <c r="AU3024" s="20"/>
      <c r="AV3024" s="20"/>
      <c r="AW3024" s="20"/>
      <c r="AX3024" s="222">
        <v>130312</v>
      </c>
      <c r="AY3024" s="6">
        <v>25</v>
      </c>
      <c r="AZ3024" s="6">
        <v>253</v>
      </c>
      <c r="BA3024" s="87" t="s">
        <v>2365</v>
      </c>
      <c r="BB3024" s="39" t="s">
        <v>2467</v>
      </c>
      <c r="BC3024" s="84" t="s">
        <v>2359</v>
      </c>
      <c r="BJ3024" s="47" t="s">
        <v>2493</v>
      </c>
      <c r="BL3024" s="42" t="s">
        <v>2604</v>
      </c>
      <c r="BM3024" s="43" t="s">
        <v>2495</v>
      </c>
      <c r="BO3024" s="111">
        <v>61474</v>
      </c>
      <c r="BP3024" s="19" t="s">
        <v>277</v>
      </c>
    </row>
    <row r="3025" spans="1:68" ht="15" customHeight="1" x14ac:dyDescent="0.3">
      <c r="A3025" s="116">
        <v>3024</v>
      </c>
      <c r="H3025" s="121" t="s">
        <v>2487</v>
      </c>
      <c r="I3025" s="117">
        <v>8</v>
      </c>
      <c r="J3025" s="119" t="s">
        <v>2488</v>
      </c>
      <c r="K3025" s="119" t="s">
        <v>2489</v>
      </c>
      <c r="L3025" s="120" t="s">
        <v>2473</v>
      </c>
      <c r="M3025" s="120" t="s">
        <v>2490</v>
      </c>
      <c r="N3025" s="120" t="s">
        <v>2491</v>
      </c>
      <c r="O3025" s="120" t="s">
        <v>2492</v>
      </c>
      <c r="P3025" s="119" t="s">
        <v>2596</v>
      </c>
      <c r="Q3025" s="119" t="s">
        <v>2597</v>
      </c>
      <c r="R3025" s="6">
        <f t="shared" si="440"/>
        <v>2</v>
      </c>
      <c r="S3025" s="6">
        <f t="shared" si="441"/>
        <v>1</v>
      </c>
      <c r="T3025" s="7">
        <f t="shared" si="442"/>
        <v>130306</v>
      </c>
      <c r="U3025" s="122" t="str">
        <f t="shared" si="443"/>
        <v>1FD02</v>
      </c>
      <c r="V3025" s="10">
        <f t="shared" si="444"/>
        <v>253</v>
      </c>
      <c r="W3025" s="10">
        <f t="shared" si="445"/>
        <v>2</v>
      </c>
      <c r="X3025" s="11">
        <f t="shared" si="446"/>
        <v>3</v>
      </c>
      <c r="Y3025" s="11">
        <f t="shared" si="447"/>
        <v>253</v>
      </c>
      <c r="Z3025" s="12" t="str">
        <f t="shared" si="448"/>
        <v>Wind Data</v>
      </c>
      <c r="AI3025" s="111"/>
      <c r="AJ3025" s="19"/>
      <c r="AK3025" s="19"/>
      <c r="AQ3025" s="37"/>
      <c r="AR3025" s="34"/>
      <c r="AS3025" s="34"/>
      <c r="AT3025" s="34"/>
      <c r="AU3025" s="34"/>
      <c r="AV3025" s="34"/>
      <c r="AW3025" s="34"/>
      <c r="AX3025" s="223">
        <v>130306</v>
      </c>
      <c r="AY3025" s="6">
        <v>3</v>
      </c>
      <c r="AZ3025" s="6">
        <v>253</v>
      </c>
      <c r="BA3025" s="87" t="s">
        <v>2496</v>
      </c>
      <c r="BB3025" s="39" t="s">
        <v>2468</v>
      </c>
      <c r="BC3025" s="84" t="s">
        <v>2349</v>
      </c>
      <c r="BD3025" s="38" t="s">
        <v>2497</v>
      </c>
      <c r="BE3025" s="39" t="s">
        <v>2469</v>
      </c>
      <c r="BF3025" s="90" t="s">
        <v>2498</v>
      </c>
      <c r="BJ3025" s="47" t="s">
        <v>2499</v>
      </c>
      <c r="BL3025" s="42" t="s">
        <v>2500</v>
      </c>
      <c r="BM3025" s="43" t="s">
        <v>2495</v>
      </c>
      <c r="BO3025" s="111">
        <v>61475</v>
      </c>
      <c r="BP3025" s="19" t="s">
        <v>278</v>
      </c>
    </row>
    <row r="3026" spans="1:68" ht="15" customHeight="1" x14ac:dyDescent="0.3">
      <c r="A3026" s="116">
        <v>3025</v>
      </c>
      <c r="H3026" s="121" t="s">
        <v>2586</v>
      </c>
      <c r="I3026" s="117">
        <v>8</v>
      </c>
      <c r="J3026" s="119" t="s">
        <v>2471</v>
      </c>
      <c r="K3026" s="119" t="s">
        <v>2471</v>
      </c>
      <c r="L3026" s="119" t="s">
        <v>2472</v>
      </c>
      <c r="M3026" s="119" t="s">
        <v>2587</v>
      </c>
      <c r="N3026" s="119" t="s">
        <v>2502</v>
      </c>
      <c r="O3026" s="119" t="s">
        <v>2588</v>
      </c>
      <c r="P3026" s="119" t="s">
        <v>2588</v>
      </c>
      <c r="Q3026" s="120" t="s">
        <v>2588</v>
      </c>
      <c r="R3026" s="6">
        <f t="shared" si="440"/>
        <v>5</v>
      </c>
      <c r="S3026" s="6">
        <f t="shared" si="441"/>
        <v>1</v>
      </c>
      <c r="T3026" s="7">
        <f t="shared" si="442"/>
        <v>130312</v>
      </c>
      <c r="U3026" s="122" t="str">
        <f t="shared" si="443"/>
        <v>1FD08</v>
      </c>
      <c r="V3026" s="10">
        <f t="shared" si="444"/>
        <v>253</v>
      </c>
      <c r="W3026" s="10">
        <f t="shared" si="445"/>
        <v>8</v>
      </c>
      <c r="X3026" s="11">
        <f t="shared" si="446"/>
        <v>16</v>
      </c>
      <c r="Y3026" s="11">
        <f t="shared" si="447"/>
        <v>253</v>
      </c>
      <c r="Z3026" s="12" t="str">
        <f t="shared" si="448"/>
        <v>Temperature</v>
      </c>
      <c r="AI3026" s="111"/>
      <c r="AJ3026" s="19"/>
      <c r="AK3026" s="19"/>
      <c r="AL3026" s="21"/>
      <c r="AM3026" s="21"/>
      <c r="AN3026" s="21"/>
      <c r="AO3026" s="21"/>
      <c r="AP3026" s="20"/>
      <c r="AQ3026" s="22"/>
      <c r="AR3026" s="20"/>
      <c r="AS3026" s="20"/>
      <c r="AT3026" s="20"/>
      <c r="AU3026" s="20"/>
      <c r="AV3026" s="20"/>
      <c r="AW3026" s="20"/>
      <c r="AX3026" s="222">
        <v>130312</v>
      </c>
      <c r="AY3026" s="6">
        <v>16</v>
      </c>
      <c r="AZ3026" s="6">
        <v>253</v>
      </c>
      <c r="BA3026" s="87" t="s">
        <v>2365</v>
      </c>
      <c r="BB3026" s="39" t="s">
        <v>2582</v>
      </c>
      <c r="BC3026" s="84" t="s">
        <v>2359</v>
      </c>
      <c r="BJ3026" s="47" t="s">
        <v>2493</v>
      </c>
      <c r="BL3026" s="42" t="s">
        <v>2494</v>
      </c>
      <c r="BM3026" s="43" t="s">
        <v>2495</v>
      </c>
      <c r="BO3026" s="111">
        <v>61476</v>
      </c>
      <c r="BP3026" s="19" t="s">
        <v>279</v>
      </c>
    </row>
    <row r="3027" spans="1:68" ht="15" customHeight="1" x14ac:dyDescent="0.3">
      <c r="A3027" s="116">
        <v>3026</v>
      </c>
      <c r="H3027" s="121" t="s">
        <v>2589</v>
      </c>
      <c r="I3027" s="117">
        <v>8</v>
      </c>
      <c r="J3027" s="119" t="s">
        <v>2590</v>
      </c>
      <c r="K3027" s="120" t="s">
        <v>2591</v>
      </c>
      <c r="L3027" s="120" t="s">
        <v>2473</v>
      </c>
      <c r="M3027" s="120" t="s">
        <v>2592</v>
      </c>
      <c r="N3027" s="120" t="s">
        <v>2474</v>
      </c>
      <c r="O3027" s="119" t="s">
        <v>2593</v>
      </c>
      <c r="P3027" s="119" t="s">
        <v>2588</v>
      </c>
      <c r="Q3027" s="119" t="s">
        <v>2588</v>
      </c>
      <c r="R3027" s="6">
        <f t="shared" si="440"/>
        <v>2</v>
      </c>
      <c r="S3027" s="6">
        <f t="shared" si="441"/>
        <v>1</v>
      </c>
      <c r="T3027" s="7">
        <f t="shared" si="442"/>
        <v>130306</v>
      </c>
      <c r="U3027" s="122" t="str">
        <f t="shared" si="443"/>
        <v>1FD02</v>
      </c>
      <c r="V3027" s="10">
        <f t="shared" si="444"/>
        <v>253</v>
      </c>
      <c r="W3027" s="10">
        <f t="shared" si="445"/>
        <v>2</v>
      </c>
      <c r="X3027" s="11">
        <f t="shared" si="446"/>
        <v>3</v>
      </c>
      <c r="Y3027" s="11">
        <f t="shared" si="447"/>
        <v>253</v>
      </c>
      <c r="Z3027" s="12" t="str">
        <f t="shared" si="448"/>
        <v>Wind Data</v>
      </c>
      <c r="AI3027" s="111"/>
      <c r="AJ3027" s="19"/>
      <c r="AK3027" s="19"/>
      <c r="AQ3027" s="37"/>
      <c r="AR3027" s="34"/>
      <c r="AS3027" s="34"/>
      <c r="AT3027" s="34"/>
      <c r="AU3027" s="34"/>
      <c r="AV3027" s="34"/>
      <c r="AW3027" s="34"/>
      <c r="AX3027" s="223">
        <v>130306</v>
      </c>
      <c r="AY3027" s="6">
        <v>3</v>
      </c>
      <c r="AZ3027" s="6">
        <v>253</v>
      </c>
      <c r="BA3027" s="87" t="s">
        <v>2496</v>
      </c>
      <c r="BB3027" s="39" t="s">
        <v>2583</v>
      </c>
      <c r="BC3027" s="84" t="s">
        <v>2349</v>
      </c>
      <c r="BD3027" s="38" t="s">
        <v>2497</v>
      </c>
      <c r="BE3027" s="39" t="s">
        <v>2584</v>
      </c>
      <c r="BF3027" s="90" t="s">
        <v>2498</v>
      </c>
      <c r="BJ3027" s="47" t="s">
        <v>2499</v>
      </c>
      <c r="BL3027" s="42" t="s">
        <v>2500</v>
      </c>
      <c r="BM3027" s="43" t="s">
        <v>2495</v>
      </c>
      <c r="BO3027" s="111">
        <v>61477</v>
      </c>
      <c r="BP3027" s="19" t="s">
        <v>280</v>
      </c>
    </row>
    <row r="3028" spans="1:68" ht="15" customHeight="1" x14ac:dyDescent="0.3">
      <c r="A3028" s="116">
        <v>3027</v>
      </c>
      <c r="H3028" s="121" t="s">
        <v>2586</v>
      </c>
      <c r="I3028" s="117">
        <v>8</v>
      </c>
      <c r="J3028" s="119" t="s">
        <v>2471</v>
      </c>
      <c r="K3028" s="120" t="s">
        <v>2471</v>
      </c>
      <c r="L3028" s="120" t="s">
        <v>2475</v>
      </c>
      <c r="M3028" s="119" t="s">
        <v>2476</v>
      </c>
      <c r="N3028" s="119" t="s">
        <v>2477</v>
      </c>
      <c r="O3028" s="119" t="s">
        <v>2588</v>
      </c>
      <c r="P3028" s="120" t="s">
        <v>2588</v>
      </c>
      <c r="Q3028" s="119" t="s">
        <v>2588</v>
      </c>
      <c r="R3028" s="6">
        <f t="shared" si="440"/>
        <v>5</v>
      </c>
      <c r="S3028" s="6">
        <f t="shared" si="441"/>
        <v>1</v>
      </c>
      <c r="T3028" s="7">
        <f t="shared" si="442"/>
        <v>130312</v>
      </c>
      <c r="U3028" s="122" t="str">
        <f t="shared" si="443"/>
        <v>1FD08</v>
      </c>
      <c r="V3028" s="10">
        <f t="shared" si="444"/>
        <v>253</v>
      </c>
      <c r="W3028" s="10">
        <f t="shared" si="445"/>
        <v>8</v>
      </c>
      <c r="X3028" s="11">
        <f t="shared" si="446"/>
        <v>16</v>
      </c>
      <c r="Y3028" s="11">
        <f t="shared" si="447"/>
        <v>253</v>
      </c>
      <c r="Z3028" s="12" t="str">
        <f t="shared" si="448"/>
        <v>Temperature</v>
      </c>
      <c r="AI3028" s="111"/>
      <c r="AJ3028" s="19"/>
      <c r="AK3028" s="19"/>
      <c r="AL3028" s="21"/>
      <c r="AM3028" s="21"/>
      <c r="AN3028" s="21"/>
      <c r="AO3028" s="21"/>
      <c r="AP3028" s="20"/>
      <c r="AQ3028" s="22"/>
      <c r="AR3028" s="20"/>
      <c r="AS3028" s="20"/>
      <c r="AT3028" s="20"/>
      <c r="AU3028" s="20"/>
      <c r="AV3028" s="20"/>
      <c r="AW3028" s="20"/>
      <c r="AX3028" s="222">
        <v>130312</v>
      </c>
      <c r="AY3028" s="6">
        <v>16</v>
      </c>
      <c r="AZ3028" s="6">
        <v>253</v>
      </c>
      <c r="BA3028" s="87" t="s">
        <v>2365</v>
      </c>
      <c r="BB3028" s="39" t="s">
        <v>2464</v>
      </c>
      <c r="BC3028" s="84" t="s">
        <v>2359</v>
      </c>
      <c r="BJ3028" s="47" t="s">
        <v>2501</v>
      </c>
      <c r="BL3028" s="42" t="s">
        <v>2494</v>
      </c>
      <c r="BM3028" s="43" t="s">
        <v>2495</v>
      </c>
      <c r="BO3028" s="111">
        <v>61478</v>
      </c>
      <c r="BP3028" s="19" t="s">
        <v>281</v>
      </c>
    </row>
    <row r="3029" spans="1:68" ht="15" customHeight="1" x14ac:dyDescent="0.3">
      <c r="A3029" s="116">
        <v>3028</v>
      </c>
      <c r="H3029" s="121" t="s">
        <v>2589</v>
      </c>
      <c r="I3029" s="117">
        <v>8</v>
      </c>
      <c r="J3029" s="120" t="s">
        <v>2478</v>
      </c>
      <c r="K3029" s="119" t="s">
        <v>2479</v>
      </c>
      <c r="L3029" s="119" t="s">
        <v>2480</v>
      </c>
      <c r="M3029" s="119" t="s">
        <v>2481</v>
      </c>
      <c r="N3029" s="119" t="s">
        <v>2482</v>
      </c>
      <c r="O3029" s="120" t="s">
        <v>2483</v>
      </c>
      <c r="P3029" s="119" t="s">
        <v>2475</v>
      </c>
      <c r="Q3029" s="119" t="s">
        <v>2473</v>
      </c>
      <c r="R3029" s="6">
        <f t="shared" si="440"/>
        <v>2</v>
      </c>
      <c r="S3029" s="6">
        <f t="shared" si="441"/>
        <v>1</v>
      </c>
      <c r="T3029" s="7">
        <f t="shared" si="442"/>
        <v>130306</v>
      </c>
      <c r="U3029" s="122" t="str">
        <f t="shared" si="443"/>
        <v>1FD02</v>
      </c>
      <c r="V3029" s="10">
        <f t="shared" si="444"/>
        <v>253</v>
      </c>
      <c r="W3029" s="10">
        <f t="shared" si="445"/>
        <v>2</v>
      </c>
      <c r="X3029" s="11">
        <f t="shared" si="446"/>
        <v>3</v>
      </c>
      <c r="Y3029" s="11">
        <f t="shared" si="447"/>
        <v>253</v>
      </c>
      <c r="Z3029" s="12" t="str">
        <f t="shared" si="448"/>
        <v>Wind Data</v>
      </c>
      <c r="AI3029" s="111"/>
      <c r="AJ3029" s="19"/>
      <c r="AK3029" s="19"/>
      <c r="AQ3029" s="37"/>
      <c r="AR3029" s="34"/>
      <c r="AS3029" s="34"/>
      <c r="AT3029" s="34"/>
      <c r="AU3029" s="34"/>
      <c r="AV3029" s="34"/>
      <c r="AW3029" s="34"/>
      <c r="AX3029" s="223">
        <v>130306</v>
      </c>
      <c r="AY3029" s="6">
        <v>3</v>
      </c>
      <c r="AZ3029" s="6">
        <v>253</v>
      </c>
      <c r="BA3029" s="87" t="s">
        <v>2496</v>
      </c>
      <c r="BB3029" s="39" t="s">
        <v>2598</v>
      </c>
      <c r="BC3029" s="84" t="s">
        <v>2349</v>
      </c>
      <c r="BD3029" s="38" t="s">
        <v>2497</v>
      </c>
      <c r="BE3029" s="39" t="s">
        <v>2599</v>
      </c>
      <c r="BF3029" s="90" t="s">
        <v>2498</v>
      </c>
      <c r="BJ3029" s="47" t="s">
        <v>2505</v>
      </c>
      <c r="BL3029" s="42" t="s">
        <v>2500</v>
      </c>
      <c r="BM3029" s="43" t="s">
        <v>2495</v>
      </c>
      <c r="BO3029" s="111">
        <v>61479</v>
      </c>
      <c r="BP3029" s="19" t="s">
        <v>282</v>
      </c>
    </row>
    <row r="3030" spans="1:68" ht="15" customHeight="1" x14ac:dyDescent="0.3">
      <c r="A3030" s="116">
        <v>3029</v>
      </c>
      <c r="H3030" s="121" t="s">
        <v>2503</v>
      </c>
      <c r="I3030" s="117">
        <v>8</v>
      </c>
      <c r="J3030" s="119" t="s">
        <v>2471</v>
      </c>
      <c r="K3030" s="119" t="s">
        <v>2481</v>
      </c>
      <c r="L3030" s="119" t="s">
        <v>2480</v>
      </c>
      <c r="M3030" s="120" t="s">
        <v>2479</v>
      </c>
      <c r="N3030" s="120" t="s">
        <v>2478</v>
      </c>
      <c r="O3030" s="119" t="s">
        <v>2588</v>
      </c>
      <c r="P3030" s="119" t="s">
        <v>2588</v>
      </c>
      <c r="Q3030" s="119" t="s">
        <v>2588</v>
      </c>
      <c r="R3030" s="6">
        <f t="shared" si="440"/>
        <v>5</v>
      </c>
      <c r="S3030" s="6">
        <f t="shared" si="441"/>
        <v>1</v>
      </c>
      <c r="T3030" s="7">
        <f t="shared" si="442"/>
        <v>130312</v>
      </c>
      <c r="U3030" s="122" t="str">
        <f t="shared" si="443"/>
        <v>1FD08</v>
      </c>
      <c r="V3030" s="10">
        <f t="shared" si="444"/>
        <v>253</v>
      </c>
      <c r="W3030" s="10">
        <f t="shared" si="445"/>
        <v>8</v>
      </c>
      <c r="X3030" s="11">
        <f t="shared" si="446"/>
        <v>16</v>
      </c>
      <c r="Y3030" s="11">
        <f t="shared" si="447"/>
        <v>253</v>
      </c>
      <c r="Z3030" s="12" t="str">
        <f t="shared" si="448"/>
        <v>Temperature</v>
      </c>
      <c r="AI3030" s="111"/>
      <c r="AJ3030" s="19"/>
      <c r="AK3030" s="19"/>
      <c r="AL3030" s="21"/>
      <c r="AM3030" s="21"/>
      <c r="AN3030" s="21"/>
      <c r="AO3030" s="21"/>
      <c r="AP3030" s="20"/>
      <c r="AQ3030" s="22"/>
      <c r="AR3030" s="20"/>
      <c r="AS3030" s="20"/>
      <c r="AT3030" s="20"/>
      <c r="AU3030" s="20"/>
      <c r="AV3030" s="20"/>
      <c r="AW3030" s="20"/>
      <c r="AX3030" s="222">
        <v>130312</v>
      </c>
      <c r="AY3030" s="6">
        <v>16</v>
      </c>
      <c r="AZ3030" s="6">
        <v>253</v>
      </c>
      <c r="BA3030" s="87" t="s">
        <v>2365</v>
      </c>
      <c r="BB3030" s="39" t="s">
        <v>2600</v>
      </c>
      <c r="BC3030" s="84" t="s">
        <v>2359</v>
      </c>
      <c r="BJ3030" s="47" t="s">
        <v>2601</v>
      </c>
      <c r="BL3030" s="42" t="s">
        <v>2494</v>
      </c>
      <c r="BM3030" s="43" t="s">
        <v>2495</v>
      </c>
      <c r="BO3030" s="111">
        <v>61480</v>
      </c>
      <c r="BP3030" s="19" t="s">
        <v>283</v>
      </c>
    </row>
    <row r="3031" spans="1:68" ht="15" customHeight="1" x14ac:dyDescent="0.3">
      <c r="A3031" s="116">
        <v>3030</v>
      </c>
      <c r="H3031" s="121" t="s">
        <v>2503</v>
      </c>
      <c r="I3031" s="117">
        <v>8</v>
      </c>
      <c r="J3031" s="119" t="s">
        <v>2471</v>
      </c>
      <c r="K3031" s="120" t="s">
        <v>2471</v>
      </c>
      <c r="L3031" s="119" t="s">
        <v>2472</v>
      </c>
      <c r="M3031" s="119" t="s">
        <v>2594</v>
      </c>
      <c r="N3031" s="120" t="s">
        <v>2473</v>
      </c>
      <c r="O3031" s="119" t="s">
        <v>2472</v>
      </c>
      <c r="P3031" s="119" t="s">
        <v>2475</v>
      </c>
      <c r="Q3031" s="119" t="s">
        <v>2483</v>
      </c>
      <c r="R3031" s="6">
        <f t="shared" si="440"/>
        <v>5</v>
      </c>
      <c r="S3031" s="6">
        <f t="shared" si="441"/>
        <v>1</v>
      </c>
      <c r="T3031" s="7">
        <f t="shared" si="442"/>
        <v>130312</v>
      </c>
      <c r="U3031" s="122" t="str">
        <f t="shared" si="443"/>
        <v>1FD08</v>
      </c>
      <c r="V3031" s="10">
        <f t="shared" si="444"/>
        <v>253</v>
      </c>
      <c r="W3031" s="10">
        <f t="shared" si="445"/>
        <v>8</v>
      </c>
      <c r="X3031" s="11">
        <f t="shared" si="446"/>
        <v>16</v>
      </c>
      <c r="Y3031" s="11">
        <f t="shared" si="447"/>
        <v>253</v>
      </c>
      <c r="Z3031" s="12" t="str">
        <f t="shared" si="448"/>
        <v>Temperature</v>
      </c>
      <c r="AI3031" s="111"/>
      <c r="AJ3031" s="19"/>
      <c r="AK3031" s="19"/>
      <c r="AQ3031" s="37"/>
      <c r="AR3031" s="34"/>
      <c r="AS3031" s="34"/>
      <c r="AT3031" s="34"/>
      <c r="AU3031" s="34"/>
      <c r="AV3031" s="34"/>
      <c r="AW3031" s="34"/>
      <c r="AX3031" s="223">
        <v>130312</v>
      </c>
      <c r="AY3031" s="6">
        <v>16</v>
      </c>
      <c r="AZ3031" s="6">
        <v>253</v>
      </c>
      <c r="BA3031" s="87" t="s">
        <v>2365</v>
      </c>
      <c r="BB3031" s="39" t="s">
        <v>2585</v>
      </c>
      <c r="BC3031" s="84" t="s">
        <v>2359</v>
      </c>
      <c r="BJ3031" s="47" t="s">
        <v>2493</v>
      </c>
      <c r="BL3031" s="42" t="s">
        <v>2494</v>
      </c>
      <c r="BM3031" s="43" t="s">
        <v>2495</v>
      </c>
      <c r="BO3031" s="111">
        <v>61481</v>
      </c>
      <c r="BP3031" s="19" t="s">
        <v>284</v>
      </c>
    </row>
    <row r="3032" spans="1:68" ht="15" customHeight="1" x14ac:dyDescent="0.3">
      <c r="A3032" s="116">
        <v>3031</v>
      </c>
      <c r="H3032" s="121" t="s">
        <v>2503</v>
      </c>
      <c r="I3032" s="117">
        <v>7</v>
      </c>
      <c r="J3032" s="119" t="s">
        <v>2484</v>
      </c>
      <c r="K3032" s="119" t="s">
        <v>2594</v>
      </c>
      <c r="L3032" s="120" t="s">
        <v>2481</v>
      </c>
      <c r="M3032" s="119" t="s">
        <v>2480</v>
      </c>
      <c r="N3032" s="119" t="s">
        <v>2479</v>
      </c>
      <c r="O3032" s="119" t="s">
        <v>2504</v>
      </c>
      <c r="P3032" s="119" t="s">
        <v>2475</v>
      </c>
      <c r="Q3032" s="119" t="s">
        <v>2485</v>
      </c>
      <c r="R3032" s="6">
        <f t="shared" si="440"/>
        <v>5</v>
      </c>
      <c r="S3032" s="6">
        <f t="shared" si="441"/>
        <v>1</v>
      </c>
      <c r="T3032" s="7">
        <f t="shared" si="442"/>
        <v>130312</v>
      </c>
      <c r="U3032" s="122" t="str">
        <f t="shared" si="443"/>
        <v>1FD08</v>
      </c>
      <c r="V3032" s="10">
        <f t="shared" si="444"/>
        <v>253</v>
      </c>
      <c r="W3032" s="10">
        <f t="shared" si="445"/>
        <v>8</v>
      </c>
      <c r="X3032" s="11">
        <f t="shared" si="446"/>
        <v>16</v>
      </c>
      <c r="Y3032" s="11">
        <f t="shared" si="447"/>
        <v>253</v>
      </c>
      <c r="Z3032" s="12" t="str">
        <f t="shared" si="448"/>
        <v>Temperature</v>
      </c>
      <c r="AI3032" s="111"/>
      <c r="AJ3032" s="19"/>
      <c r="AK3032" s="19"/>
      <c r="AL3032" s="21"/>
      <c r="AM3032" s="21"/>
      <c r="AN3032" s="21"/>
      <c r="AO3032" s="21"/>
      <c r="AP3032" s="20"/>
      <c r="AQ3032" s="22"/>
      <c r="AR3032" s="20"/>
      <c r="AS3032" s="20"/>
      <c r="AT3032" s="20"/>
      <c r="AU3032" s="20"/>
      <c r="AV3032" s="20"/>
      <c r="AW3032" s="20"/>
      <c r="AX3032" s="222">
        <v>130312</v>
      </c>
      <c r="AY3032" s="6">
        <v>16</v>
      </c>
      <c r="AZ3032" s="6">
        <v>253</v>
      </c>
      <c r="BA3032" s="87" t="s">
        <v>2365</v>
      </c>
      <c r="BB3032" s="39" t="s">
        <v>2602</v>
      </c>
      <c r="BC3032" s="84" t="s">
        <v>2359</v>
      </c>
      <c r="BJ3032" s="47" t="s">
        <v>2603</v>
      </c>
      <c r="BL3032" s="42" t="s">
        <v>2494</v>
      </c>
      <c r="BM3032" s="43" t="s">
        <v>2495</v>
      </c>
      <c r="BO3032" s="111">
        <v>61482</v>
      </c>
      <c r="BP3032" s="19" t="s">
        <v>285</v>
      </c>
    </row>
    <row r="3033" spans="1:68" ht="15" customHeight="1" x14ac:dyDescent="0.3">
      <c r="A3033" s="116">
        <v>3032</v>
      </c>
      <c r="H3033" s="121" t="s">
        <v>2595</v>
      </c>
      <c r="I3033" s="117">
        <v>8</v>
      </c>
      <c r="J3033" s="119" t="s">
        <v>2471</v>
      </c>
      <c r="K3033" s="119" t="s">
        <v>2471</v>
      </c>
      <c r="L3033" s="119" t="s">
        <v>2472</v>
      </c>
      <c r="M3033" s="119" t="s">
        <v>2594</v>
      </c>
      <c r="N3033" s="119" t="s">
        <v>2486</v>
      </c>
      <c r="O3033" s="119" t="s">
        <v>2588</v>
      </c>
      <c r="P3033" s="119" t="s">
        <v>2588</v>
      </c>
      <c r="Q3033" s="120" t="s">
        <v>2588</v>
      </c>
      <c r="R3033" s="6">
        <f t="shared" si="440"/>
        <v>5</v>
      </c>
      <c r="S3033" s="6">
        <f t="shared" si="441"/>
        <v>1</v>
      </c>
      <c r="T3033" s="7">
        <f t="shared" si="442"/>
        <v>130312</v>
      </c>
      <c r="U3033" s="122" t="str">
        <f t="shared" si="443"/>
        <v>1FD08</v>
      </c>
      <c r="V3033" s="10">
        <f t="shared" si="444"/>
        <v>253</v>
      </c>
      <c r="W3033" s="10">
        <f t="shared" si="445"/>
        <v>8</v>
      </c>
      <c r="X3033" s="11">
        <f t="shared" si="446"/>
        <v>25</v>
      </c>
      <c r="Y3033" s="11">
        <f t="shared" si="447"/>
        <v>253</v>
      </c>
      <c r="Z3033" s="12" t="str">
        <f t="shared" si="448"/>
        <v>Temperature</v>
      </c>
      <c r="AI3033" s="111"/>
      <c r="AJ3033" s="19"/>
      <c r="AK3033" s="19"/>
      <c r="AQ3033" s="37"/>
      <c r="AR3033" s="34"/>
      <c r="AS3033" s="34"/>
      <c r="AT3033" s="34"/>
      <c r="AU3033" s="34"/>
      <c r="AV3033" s="34"/>
      <c r="AW3033" s="34"/>
      <c r="AX3033" s="223">
        <v>130312</v>
      </c>
      <c r="AY3033" s="6">
        <v>25</v>
      </c>
      <c r="AZ3033" s="6">
        <v>253</v>
      </c>
      <c r="BA3033" s="87" t="s">
        <v>2365</v>
      </c>
      <c r="BB3033" s="39" t="s">
        <v>2467</v>
      </c>
      <c r="BC3033" s="84" t="s">
        <v>2359</v>
      </c>
      <c r="BJ3033" s="47" t="s">
        <v>2493</v>
      </c>
      <c r="BL3033" s="42" t="s">
        <v>2604</v>
      </c>
      <c r="BM3033" s="43" t="s">
        <v>2495</v>
      </c>
      <c r="BO3033" s="111">
        <v>61483</v>
      </c>
      <c r="BP3033" s="19" t="s">
        <v>286</v>
      </c>
    </row>
    <row r="3034" spans="1:68" ht="15" customHeight="1" x14ac:dyDescent="0.3">
      <c r="A3034" s="116">
        <v>3033</v>
      </c>
      <c r="H3034" s="121" t="s">
        <v>2487</v>
      </c>
      <c r="I3034" s="117">
        <v>8</v>
      </c>
      <c r="J3034" s="119" t="s">
        <v>2488</v>
      </c>
      <c r="K3034" s="119" t="s">
        <v>2489</v>
      </c>
      <c r="L3034" s="120" t="s">
        <v>2473</v>
      </c>
      <c r="M3034" s="119" t="s">
        <v>2490</v>
      </c>
      <c r="N3034" s="119" t="s">
        <v>2491</v>
      </c>
      <c r="O3034" s="119" t="s">
        <v>2492</v>
      </c>
      <c r="P3034" s="119" t="s">
        <v>2596</v>
      </c>
      <c r="Q3034" s="119" t="s">
        <v>2597</v>
      </c>
      <c r="R3034" s="6">
        <f t="shared" si="440"/>
        <v>2</v>
      </c>
      <c r="S3034" s="6">
        <f t="shared" si="441"/>
        <v>1</v>
      </c>
      <c r="T3034" s="7">
        <f t="shared" si="442"/>
        <v>130306</v>
      </c>
      <c r="U3034" s="122" t="str">
        <f t="shared" si="443"/>
        <v>1FD02</v>
      </c>
      <c r="V3034" s="10">
        <f t="shared" si="444"/>
        <v>253</v>
      </c>
      <c r="W3034" s="10">
        <f t="shared" si="445"/>
        <v>2</v>
      </c>
      <c r="X3034" s="11">
        <f t="shared" si="446"/>
        <v>3</v>
      </c>
      <c r="Y3034" s="11">
        <f t="shared" si="447"/>
        <v>253</v>
      </c>
      <c r="Z3034" s="12" t="str">
        <f t="shared" si="448"/>
        <v>Wind Data</v>
      </c>
      <c r="AI3034" s="111"/>
      <c r="AJ3034" s="19"/>
      <c r="AK3034" s="19"/>
      <c r="AL3034" s="21"/>
      <c r="AM3034" s="21"/>
      <c r="AN3034" s="21"/>
      <c r="AO3034" s="21"/>
      <c r="AP3034" s="20"/>
      <c r="AQ3034" s="22"/>
      <c r="AR3034" s="20"/>
      <c r="AS3034" s="20"/>
      <c r="AT3034" s="20"/>
      <c r="AU3034" s="20"/>
      <c r="AV3034" s="20"/>
      <c r="AW3034" s="20"/>
      <c r="AX3034" s="222">
        <v>130306</v>
      </c>
      <c r="AY3034" s="6">
        <v>3</v>
      </c>
      <c r="AZ3034" s="6">
        <v>253</v>
      </c>
      <c r="BA3034" s="87" t="s">
        <v>2496</v>
      </c>
      <c r="BB3034" s="39" t="s">
        <v>2468</v>
      </c>
      <c r="BC3034" s="84" t="s">
        <v>2349</v>
      </c>
      <c r="BD3034" s="38" t="s">
        <v>2497</v>
      </c>
      <c r="BE3034" s="39" t="s">
        <v>2469</v>
      </c>
      <c r="BF3034" s="90" t="s">
        <v>2498</v>
      </c>
      <c r="BJ3034" s="47" t="s">
        <v>2499</v>
      </c>
      <c r="BL3034" s="42" t="s">
        <v>2500</v>
      </c>
      <c r="BM3034" s="43" t="s">
        <v>2495</v>
      </c>
      <c r="BO3034" s="111">
        <v>61484</v>
      </c>
      <c r="BP3034" s="19" t="s">
        <v>287</v>
      </c>
    </row>
    <row r="3035" spans="1:68" ht="15" customHeight="1" x14ac:dyDescent="0.3">
      <c r="A3035" s="116">
        <v>3034</v>
      </c>
      <c r="H3035" s="121" t="s">
        <v>2586</v>
      </c>
      <c r="I3035" s="117">
        <v>8</v>
      </c>
      <c r="J3035" s="119" t="s">
        <v>2471</v>
      </c>
      <c r="K3035" s="119" t="s">
        <v>2471</v>
      </c>
      <c r="L3035" s="120" t="s">
        <v>2472</v>
      </c>
      <c r="M3035" s="119" t="s">
        <v>2587</v>
      </c>
      <c r="N3035" s="119" t="s">
        <v>2502</v>
      </c>
      <c r="O3035" s="119" t="s">
        <v>2588</v>
      </c>
      <c r="P3035" s="119" t="s">
        <v>2588</v>
      </c>
      <c r="Q3035" s="119" t="s">
        <v>2588</v>
      </c>
      <c r="R3035" s="6">
        <f t="shared" si="440"/>
        <v>5</v>
      </c>
      <c r="S3035" s="6">
        <f t="shared" si="441"/>
        <v>1</v>
      </c>
      <c r="T3035" s="7">
        <f t="shared" si="442"/>
        <v>130312</v>
      </c>
      <c r="U3035" s="122" t="str">
        <f t="shared" si="443"/>
        <v>1FD08</v>
      </c>
      <c r="V3035" s="10">
        <f t="shared" si="444"/>
        <v>253</v>
      </c>
      <c r="W3035" s="10">
        <f t="shared" si="445"/>
        <v>8</v>
      </c>
      <c r="X3035" s="11">
        <f t="shared" si="446"/>
        <v>16</v>
      </c>
      <c r="Y3035" s="11">
        <f t="shared" si="447"/>
        <v>253</v>
      </c>
      <c r="Z3035" s="12" t="str">
        <f t="shared" si="448"/>
        <v>Temperature</v>
      </c>
      <c r="AI3035" s="111"/>
      <c r="AJ3035" s="19"/>
      <c r="AK3035" s="19"/>
      <c r="AQ3035" s="37"/>
      <c r="AR3035" s="34"/>
      <c r="AS3035" s="34"/>
      <c r="AT3035" s="34"/>
      <c r="AU3035" s="34"/>
      <c r="AV3035" s="34"/>
      <c r="AW3035" s="34"/>
      <c r="AX3035" s="223">
        <v>130312</v>
      </c>
      <c r="AY3035" s="6">
        <v>16</v>
      </c>
      <c r="AZ3035" s="6">
        <v>253</v>
      </c>
      <c r="BA3035" s="87" t="s">
        <v>2365</v>
      </c>
      <c r="BB3035" s="39" t="s">
        <v>2582</v>
      </c>
      <c r="BC3035" s="84" t="s">
        <v>2359</v>
      </c>
      <c r="BJ3035" s="47" t="s">
        <v>2493</v>
      </c>
      <c r="BL3035" s="42" t="s">
        <v>2494</v>
      </c>
      <c r="BM3035" s="43" t="s">
        <v>2495</v>
      </c>
      <c r="BO3035" s="111">
        <v>61485</v>
      </c>
      <c r="BP3035" s="19" t="s">
        <v>288</v>
      </c>
    </row>
    <row r="3036" spans="1:68" ht="15" customHeight="1" x14ac:dyDescent="0.3">
      <c r="A3036" s="116">
        <v>3035</v>
      </c>
      <c r="H3036" s="121" t="s">
        <v>2589</v>
      </c>
      <c r="I3036" s="117">
        <v>8</v>
      </c>
      <c r="J3036" s="120" t="s">
        <v>2590</v>
      </c>
      <c r="K3036" s="119" t="s">
        <v>2591</v>
      </c>
      <c r="L3036" s="119" t="s">
        <v>2473</v>
      </c>
      <c r="M3036" s="119" t="s">
        <v>2592</v>
      </c>
      <c r="N3036" s="119" t="s">
        <v>2474</v>
      </c>
      <c r="O3036" s="120" t="s">
        <v>2593</v>
      </c>
      <c r="P3036" s="119" t="s">
        <v>2588</v>
      </c>
      <c r="Q3036" s="119" t="s">
        <v>2588</v>
      </c>
      <c r="R3036" s="6">
        <f t="shared" si="440"/>
        <v>2</v>
      </c>
      <c r="S3036" s="6">
        <f t="shared" si="441"/>
        <v>1</v>
      </c>
      <c r="T3036" s="7">
        <f t="shared" si="442"/>
        <v>130306</v>
      </c>
      <c r="U3036" s="122" t="str">
        <f t="shared" si="443"/>
        <v>1FD02</v>
      </c>
      <c r="V3036" s="10">
        <f t="shared" si="444"/>
        <v>253</v>
      </c>
      <c r="W3036" s="10">
        <f t="shared" si="445"/>
        <v>2</v>
      </c>
      <c r="X3036" s="11">
        <f t="shared" si="446"/>
        <v>3</v>
      </c>
      <c r="Y3036" s="11">
        <f t="shared" si="447"/>
        <v>253</v>
      </c>
      <c r="Z3036" s="12" t="str">
        <f t="shared" si="448"/>
        <v>Wind Data</v>
      </c>
      <c r="AI3036" s="111"/>
      <c r="AJ3036" s="19"/>
      <c r="AK3036" s="19"/>
      <c r="AL3036" s="21"/>
      <c r="AM3036" s="21"/>
      <c r="AN3036" s="21"/>
      <c r="AO3036" s="21"/>
      <c r="AP3036" s="20"/>
      <c r="AQ3036" s="22"/>
      <c r="AR3036" s="20"/>
      <c r="AS3036" s="20"/>
      <c r="AT3036" s="20"/>
      <c r="AU3036" s="20"/>
      <c r="AV3036" s="20"/>
      <c r="AW3036" s="20"/>
      <c r="AX3036" s="222">
        <v>130306</v>
      </c>
      <c r="AY3036" s="6">
        <v>3</v>
      </c>
      <c r="AZ3036" s="6">
        <v>253</v>
      </c>
      <c r="BA3036" s="87" t="s">
        <v>2496</v>
      </c>
      <c r="BB3036" s="39" t="s">
        <v>2583</v>
      </c>
      <c r="BC3036" s="84" t="s">
        <v>2349</v>
      </c>
      <c r="BD3036" s="38" t="s">
        <v>2497</v>
      </c>
      <c r="BE3036" s="39" t="s">
        <v>2584</v>
      </c>
      <c r="BF3036" s="90" t="s">
        <v>2498</v>
      </c>
      <c r="BJ3036" s="47" t="s">
        <v>2499</v>
      </c>
      <c r="BL3036" s="42" t="s">
        <v>2500</v>
      </c>
      <c r="BM3036" s="43" t="s">
        <v>2495</v>
      </c>
      <c r="BO3036" s="111">
        <v>61486</v>
      </c>
      <c r="BP3036" s="19" t="s">
        <v>289</v>
      </c>
    </row>
    <row r="3037" spans="1:68" ht="15" customHeight="1" x14ac:dyDescent="0.3">
      <c r="A3037" s="116">
        <v>3036</v>
      </c>
      <c r="H3037" s="121" t="s">
        <v>2586</v>
      </c>
      <c r="I3037" s="117">
        <v>8</v>
      </c>
      <c r="J3037" s="119" t="s">
        <v>2471</v>
      </c>
      <c r="K3037" s="119" t="s">
        <v>2471</v>
      </c>
      <c r="L3037" s="119" t="s">
        <v>2475</v>
      </c>
      <c r="M3037" s="120" t="s">
        <v>2476</v>
      </c>
      <c r="N3037" s="120" t="s">
        <v>2477</v>
      </c>
      <c r="O3037" s="119" t="s">
        <v>2588</v>
      </c>
      <c r="P3037" s="119" t="s">
        <v>2588</v>
      </c>
      <c r="Q3037" s="119" t="s">
        <v>2588</v>
      </c>
      <c r="R3037" s="6">
        <f t="shared" si="440"/>
        <v>5</v>
      </c>
      <c r="S3037" s="6">
        <f t="shared" si="441"/>
        <v>1</v>
      </c>
      <c r="T3037" s="7">
        <f t="shared" si="442"/>
        <v>130312</v>
      </c>
      <c r="U3037" s="122" t="str">
        <f t="shared" si="443"/>
        <v>1FD08</v>
      </c>
      <c r="V3037" s="10">
        <f t="shared" si="444"/>
        <v>253</v>
      </c>
      <c r="W3037" s="10">
        <f t="shared" si="445"/>
        <v>8</v>
      </c>
      <c r="X3037" s="11">
        <f t="shared" si="446"/>
        <v>16</v>
      </c>
      <c r="Y3037" s="11">
        <f t="shared" si="447"/>
        <v>253</v>
      </c>
      <c r="Z3037" s="12" t="str">
        <f t="shared" si="448"/>
        <v>Temperature</v>
      </c>
      <c r="AI3037" s="111"/>
      <c r="AJ3037" s="19"/>
      <c r="AK3037" s="19"/>
      <c r="AQ3037" s="37"/>
      <c r="AR3037" s="34"/>
      <c r="AS3037" s="34"/>
      <c r="AT3037" s="34"/>
      <c r="AU3037" s="34"/>
      <c r="AV3037" s="34"/>
      <c r="AW3037" s="34"/>
      <c r="AX3037" s="223">
        <v>130312</v>
      </c>
      <c r="AY3037" s="6">
        <v>16</v>
      </c>
      <c r="AZ3037" s="6">
        <v>253</v>
      </c>
      <c r="BA3037" s="87" t="s">
        <v>2365</v>
      </c>
      <c r="BB3037" s="39" t="s">
        <v>2464</v>
      </c>
      <c r="BC3037" s="84" t="s">
        <v>2359</v>
      </c>
      <c r="BJ3037" s="47" t="s">
        <v>2501</v>
      </c>
      <c r="BL3037" s="42" t="s">
        <v>2494</v>
      </c>
      <c r="BM3037" s="43" t="s">
        <v>2495</v>
      </c>
      <c r="BO3037" s="111">
        <v>61487</v>
      </c>
      <c r="BP3037" s="19" t="s">
        <v>290</v>
      </c>
    </row>
    <row r="3038" spans="1:68" ht="15" customHeight="1" x14ac:dyDescent="0.3">
      <c r="A3038" s="116">
        <v>3037</v>
      </c>
      <c r="H3038" s="121" t="s">
        <v>2589</v>
      </c>
      <c r="I3038" s="117">
        <v>8</v>
      </c>
      <c r="J3038" s="119" t="s">
        <v>2478</v>
      </c>
      <c r="K3038" s="120" t="s">
        <v>2479</v>
      </c>
      <c r="L3038" s="119" t="s">
        <v>2480</v>
      </c>
      <c r="M3038" s="119" t="s">
        <v>2481</v>
      </c>
      <c r="N3038" s="120" t="s">
        <v>2482</v>
      </c>
      <c r="O3038" s="119" t="s">
        <v>2483</v>
      </c>
      <c r="P3038" s="119" t="s">
        <v>2475</v>
      </c>
      <c r="Q3038" s="119" t="s">
        <v>2473</v>
      </c>
      <c r="R3038" s="6">
        <f t="shared" si="440"/>
        <v>2</v>
      </c>
      <c r="S3038" s="6">
        <f t="shared" si="441"/>
        <v>1</v>
      </c>
      <c r="T3038" s="7">
        <f t="shared" si="442"/>
        <v>130306</v>
      </c>
      <c r="U3038" s="122" t="str">
        <f t="shared" si="443"/>
        <v>1FD02</v>
      </c>
      <c r="V3038" s="10">
        <f t="shared" si="444"/>
        <v>253</v>
      </c>
      <c r="W3038" s="10">
        <f t="shared" si="445"/>
        <v>2</v>
      </c>
      <c r="X3038" s="11">
        <f t="shared" si="446"/>
        <v>3</v>
      </c>
      <c r="Y3038" s="11">
        <f t="shared" si="447"/>
        <v>253</v>
      </c>
      <c r="Z3038" s="12" t="str">
        <f t="shared" si="448"/>
        <v>Wind Data</v>
      </c>
      <c r="AI3038" s="111"/>
      <c r="AJ3038" s="19"/>
      <c r="AK3038" s="19"/>
      <c r="AL3038" s="21"/>
      <c r="AM3038" s="21"/>
      <c r="AN3038" s="21"/>
      <c r="AO3038" s="21"/>
      <c r="AP3038" s="20"/>
      <c r="AQ3038" s="22"/>
      <c r="AR3038" s="20"/>
      <c r="AS3038" s="20"/>
      <c r="AT3038" s="20"/>
      <c r="AU3038" s="20"/>
      <c r="AV3038" s="20"/>
      <c r="AW3038" s="20"/>
      <c r="AX3038" s="222">
        <v>130306</v>
      </c>
      <c r="AY3038" s="6">
        <v>3</v>
      </c>
      <c r="AZ3038" s="6">
        <v>253</v>
      </c>
      <c r="BA3038" s="87" t="s">
        <v>2496</v>
      </c>
      <c r="BB3038" s="39" t="s">
        <v>2598</v>
      </c>
      <c r="BC3038" s="84" t="s">
        <v>2349</v>
      </c>
      <c r="BD3038" s="38" t="s">
        <v>2497</v>
      </c>
      <c r="BE3038" s="39" t="s">
        <v>2599</v>
      </c>
      <c r="BF3038" s="90" t="s">
        <v>2498</v>
      </c>
      <c r="BJ3038" s="47" t="s">
        <v>2505</v>
      </c>
      <c r="BL3038" s="42" t="s">
        <v>2500</v>
      </c>
      <c r="BM3038" s="43" t="s">
        <v>2495</v>
      </c>
      <c r="BO3038" s="111">
        <v>61488</v>
      </c>
      <c r="BP3038" s="19" t="s">
        <v>291</v>
      </c>
    </row>
    <row r="3039" spans="1:68" ht="15" customHeight="1" x14ac:dyDescent="0.3">
      <c r="A3039" s="116">
        <v>3038</v>
      </c>
      <c r="H3039" s="121" t="s">
        <v>2503</v>
      </c>
      <c r="I3039" s="117">
        <v>8</v>
      </c>
      <c r="J3039" s="119" t="s">
        <v>2471</v>
      </c>
      <c r="K3039" s="119" t="s">
        <v>2481</v>
      </c>
      <c r="L3039" s="120" t="s">
        <v>2480</v>
      </c>
      <c r="M3039" s="119" t="s">
        <v>2479</v>
      </c>
      <c r="N3039" s="119" t="s">
        <v>2478</v>
      </c>
      <c r="O3039" s="119" t="s">
        <v>2588</v>
      </c>
      <c r="P3039" s="119" t="s">
        <v>2588</v>
      </c>
      <c r="Q3039" s="119" t="s">
        <v>2588</v>
      </c>
      <c r="R3039" s="6">
        <f t="shared" si="440"/>
        <v>5</v>
      </c>
      <c r="S3039" s="6">
        <f t="shared" si="441"/>
        <v>1</v>
      </c>
      <c r="T3039" s="7">
        <f t="shared" si="442"/>
        <v>130312</v>
      </c>
      <c r="U3039" s="122" t="str">
        <f t="shared" si="443"/>
        <v>1FD08</v>
      </c>
      <c r="V3039" s="10">
        <f t="shared" si="444"/>
        <v>253</v>
      </c>
      <c r="W3039" s="10">
        <f t="shared" si="445"/>
        <v>8</v>
      </c>
      <c r="X3039" s="11">
        <f t="shared" si="446"/>
        <v>16</v>
      </c>
      <c r="Y3039" s="11">
        <f t="shared" si="447"/>
        <v>253</v>
      </c>
      <c r="Z3039" s="12" t="str">
        <f t="shared" si="448"/>
        <v>Temperature</v>
      </c>
      <c r="AI3039" s="111"/>
      <c r="AJ3039" s="19"/>
      <c r="AK3039" s="19"/>
      <c r="AQ3039" s="37"/>
      <c r="AR3039" s="34"/>
      <c r="AS3039" s="34"/>
      <c r="AT3039" s="34"/>
      <c r="AU3039" s="34"/>
      <c r="AV3039" s="34"/>
      <c r="AW3039" s="34"/>
      <c r="AX3039" s="223">
        <v>130312</v>
      </c>
      <c r="AY3039" s="6">
        <v>16</v>
      </c>
      <c r="AZ3039" s="6">
        <v>253</v>
      </c>
      <c r="BA3039" s="87" t="s">
        <v>2365</v>
      </c>
      <c r="BB3039" s="39" t="s">
        <v>2600</v>
      </c>
      <c r="BC3039" s="84" t="s">
        <v>2359</v>
      </c>
      <c r="BJ3039" s="47" t="s">
        <v>2601</v>
      </c>
      <c r="BL3039" s="42" t="s">
        <v>2494</v>
      </c>
      <c r="BM3039" s="43" t="s">
        <v>2495</v>
      </c>
      <c r="BO3039" s="111">
        <v>61489</v>
      </c>
      <c r="BP3039" s="19" t="s">
        <v>292</v>
      </c>
    </row>
    <row r="3040" spans="1:68" ht="15" customHeight="1" x14ac:dyDescent="0.3">
      <c r="A3040" s="116">
        <v>3039</v>
      </c>
      <c r="H3040" s="121" t="s">
        <v>2503</v>
      </c>
      <c r="I3040" s="117">
        <v>8</v>
      </c>
      <c r="J3040" s="119" t="s">
        <v>2471</v>
      </c>
      <c r="K3040" s="119" t="s">
        <v>2471</v>
      </c>
      <c r="L3040" s="120" t="s">
        <v>2472</v>
      </c>
      <c r="M3040" s="120" t="s">
        <v>2594</v>
      </c>
      <c r="N3040" s="119" t="s">
        <v>2473</v>
      </c>
      <c r="O3040" s="119" t="s">
        <v>2472</v>
      </c>
      <c r="P3040" s="119" t="s">
        <v>2475</v>
      </c>
      <c r="Q3040" s="119" t="s">
        <v>2483</v>
      </c>
      <c r="R3040" s="6">
        <f t="shared" si="440"/>
        <v>5</v>
      </c>
      <c r="S3040" s="6">
        <f t="shared" si="441"/>
        <v>1</v>
      </c>
      <c r="T3040" s="7">
        <f t="shared" si="442"/>
        <v>130312</v>
      </c>
      <c r="U3040" s="122" t="str">
        <f t="shared" si="443"/>
        <v>1FD08</v>
      </c>
      <c r="V3040" s="10">
        <f t="shared" si="444"/>
        <v>253</v>
      </c>
      <c r="W3040" s="10">
        <f t="shared" si="445"/>
        <v>8</v>
      </c>
      <c r="X3040" s="11">
        <f t="shared" si="446"/>
        <v>16</v>
      </c>
      <c r="Y3040" s="11">
        <f t="shared" si="447"/>
        <v>253</v>
      </c>
      <c r="Z3040" s="12" t="str">
        <f t="shared" si="448"/>
        <v>Temperature</v>
      </c>
      <c r="AI3040" s="111"/>
      <c r="AJ3040" s="19"/>
      <c r="AK3040" s="19"/>
      <c r="AL3040" s="21"/>
      <c r="AM3040" s="21"/>
      <c r="AN3040" s="21"/>
      <c r="AO3040" s="21"/>
      <c r="AP3040" s="20"/>
      <c r="AQ3040" s="22"/>
      <c r="AR3040" s="20"/>
      <c r="AS3040" s="20"/>
      <c r="AT3040" s="20"/>
      <c r="AU3040" s="20"/>
      <c r="AV3040" s="20"/>
      <c r="AW3040" s="20"/>
      <c r="AX3040" s="222">
        <v>130312</v>
      </c>
      <c r="AY3040" s="6">
        <v>16</v>
      </c>
      <c r="AZ3040" s="6">
        <v>253</v>
      </c>
      <c r="BA3040" s="87" t="s">
        <v>2365</v>
      </c>
      <c r="BB3040" s="39" t="s">
        <v>2585</v>
      </c>
      <c r="BC3040" s="84" t="s">
        <v>2359</v>
      </c>
      <c r="BJ3040" s="47" t="s">
        <v>2493</v>
      </c>
      <c r="BL3040" s="42" t="s">
        <v>2494</v>
      </c>
      <c r="BM3040" s="43" t="s">
        <v>2495</v>
      </c>
      <c r="BO3040" s="111">
        <v>61490</v>
      </c>
      <c r="BP3040" s="19" t="s">
        <v>293</v>
      </c>
    </row>
    <row r="3041" spans="1:68" ht="15" customHeight="1" x14ac:dyDescent="0.3">
      <c r="A3041" s="116">
        <v>3040</v>
      </c>
      <c r="H3041" s="121" t="s">
        <v>2503</v>
      </c>
      <c r="I3041" s="117">
        <v>7</v>
      </c>
      <c r="J3041" s="119" t="s">
        <v>2484</v>
      </c>
      <c r="K3041" s="119" t="s">
        <v>2594</v>
      </c>
      <c r="L3041" s="119" t="s">
        <v>2481</v>
      </c>
      <c r="M3041" s="119" t="s">
        <v>2480</v>
      </c>
      <c r="N3041" s="119" t="s">
        <v>2479</v>
      </c>
      <c r="O3041" s="119" t="s">
        <v>2504</v>
      </c>
      <c r="P3041" s="119" t="s">
        <v>2475</v>
      </c>
      <c r="Q3041" s="119" t="s">
        <v>2485</v>
      </c>
      <c r="R3041" s="6">
        <f t="shared" si="440"/>
        <v>5</v>
      </c>
      <c r="S3041" s="6">
        <f t="shared" si="441"/>
        <v>1</v>
      </c>
      <c r="T3041" s="7">
        <f t="shared" si="442"/>
        <v>130312</v>
      </c>
      <c r="U3041" s="122" t="str">
        <f t="shared" si="443"/>
        <v>1FD08</v>
      </c>
      <c r="V3041" s="10">
        <f t="shared" si="444"/>
        <v>253</v>
      </c>
      <c r="W3041" s="10">
        <f t="shared" si="445"/>
        <v>8</v>
      </c>
      <c r="X3041" s="11">
        <f t="shared" si="446"/>
        <v>16</v>
      </c>
      <c r="Y3041" s="11">
        <f t="shared" si="447"/>
        <v>253</v>
      </c>
      <c r="Z3041" s="12" t="str">
        <f t="shared" si="448"/>
        <v>Temperature</v>
      </c>
      <c r="AI3041" s="111"/>
      <c r="AJ3041" s="19"/>
      <c r="AK3041" s="19"/>
      <c r="AQ3041" s="37"/>
      <c r="AR3041" s="34"/>
      <c r="AS3041" s="34"/>
      <c r="AT3041" s="34"/>
      <c r="AU3041" s="34"/>
      <c r="AV3041" s="34"/>
      <c r="AW3041" s="34"/>
      <c r="AX3041" s="223">
        <v>130312</v>
      </c>
      <c r="AY3041" s="6">
        <v>16</v>
      </c>
      <c r="AZ3041" s="6">
        <v>253</v>
      </c>
      <c r="BA3041" s="87" t="s">
        <v>2365</v>
      </c>
      <c r="BB3041" s="39" t="s">
        <v>2602</v>
      </c>
      <c r="BC3041" s="84" t="s">
        <v>2359</v>
      </c>
      <c r="BJ3041" s="47" t="s">
        <v>2603</v>
      </c>
      <c r="BL3041" s="42" t="s">
        <v>2494</v>
      </c>
      <c r="BM3041" s="43" t="s">
        <v>2495</v>
      </c>
      <c r="BO3041" s="111">
        <v>61491</v>
      </c>
      <c r="BP3041" s="19" t="s">
        <v>294</v>
      </c>
    </row>
    <row r="3042" spans="1:68" ht="15" customHeight="1" x14ac:dyDescent="0.3">
      <c r="A3042" s="116">
        <v>3041</v>
      </c>
      <c r="H3042" s="121" t="s">
        <v>2595</v>
      </c>
      <c r="I3042" s="117">
        <v>8</v>
      </c>
      <c r="J3042" s="119" t="s">
        <v>2471</v>
      </c>
      <c r="K3042" s="119" t="s">
        <v>2471</v>
      </c>
      <c r="L3042" s="119" t="s">
        <v>2472</v>
      </c>
      <c r="M3042" s="119" t="s">
        <v>2594</v>
      </c>
      <c r="N3042" s="120" t="s">
        <v>2486</v>
      </c>
      <c r="O3042" s="119" t="s">
        <v>2588</v>
      </c>
      <c r="P3042" s="119" t="s">
        <v>2588</v>
      </c>
      <c r="Q3042" s="120" t="s">
        <v>2588</v>
      </c>
      <c r="R3042" s="6">
        <f t="shared" si="440"/>
        <v>5</v>
      </c>
      <c r="S3042" s="6">
        <f t="shared" si="441"/>
        <v>1</v>
      </c>
      <c r="T3042" s="7">
        <f t="shared" si="442"/>
        <v>130312</v>
      </c>
      <c r="U3042" s="122" t="str">
        <f t="shared" si="443"/>
        <v>1FD08</v>
      </c>
      <c r="V3042" s="10">
        <f t="shared" si="444"/>
        <v>253</v>
      </c>
      <c r="W3042" s="10">
        <f t="shared" si="445"/>
        <v>8</v>
      </c>
      <c r="X3042" s="11">
        <f t="shared" si="446"/>
        <v>25</v>
      </c>
      <c r="Y3042" s="11">
        <f t="shared" si="447"/>
        <v>253</v>
      </c>
      <c r="Z3042" s="12" t="str">
        <f t="shared" si="448"/>
        <v>Temperature</v>
      </c>
      <c r="AI3042" s="111"/>
      <c r="AJ3042" s="19"/>
      <c r="AK3042" s="19"/>
      <c r="AL3042" s="21"/>
      <c r="AM3042" s="21"/>
      <c r="AN3042" s="21"/>
      <c r="AO3042" s="21"/>
      <c r="AP3042" s="20"/>
      <c r="AQ3042" s="22"/>
      <c r="AR3042" s="20"/>
      <c r="AS3042" s="20"/>
      <c r="AT3042" s="20"/>
      <c r="AU3042" s="20"/>
      <c r="AV3042" s="20"/>
      <c r="AW3042" s="20"/>
      <c r="AX3042" s="222">
        <v>130312</v>
      </c>
      <c r="AY3042" s="6">
        <v>25</v>
      </c>
      <c r="AZ3042" s="6">
        <v>253</v>
      </c>
      <c r="BA3042" s="87" t="s">
        <v>2365</v>
      </c>
      <c r="BB3042" s="39" t="s">
        <v>2467</v>
      </c>
      <c r="BC3042" s="84" t="s">
        <v>2359</v>
      </c>
      <c r="BJ3042" s="47" t="s">
        <v>2493</v>
      </c>
      <c r="BL3042" s="42" t="s">
        <v>2604</v>
      </c>
      <c r="BM3042" s="43" t="s">
        <v>2495</v>
      </c>
      <c r="BO3042" s="111">
        <v>61492</v>
      </c>
      <c r="BP3042" s="19" t="s">
        <v>295</v>
      </c>
    </row>
    <row r="3043" spans="1:68" ht="15" customHeight="1" x14ac:dyDescent="0.3">
      <c r="A3043" s="116">
        <v>3042</v>
      </c>
      <c r="H3043" s="121" t="s">
        <v>2487</v>
      </c>
      <c r="I3043" s="117">
        <v>8</v>
      </c>
      <c r="J3043" s="119" t="s">
        <v>2488</v>
      </c>
      <c r="K3043" s="119" t="s">
        <v>2489</v>
      </c>
      <c r="L3043" s="120" t="s">
        <v>2473</v>
      </c>
      <c r="M3043" s="120" t="s">
        <v>2490</v>
      </c>
      <c r="N3043" s="120" t="s">
        <v>2491</v>
      </c>
      <c r="O3043" s="120" t="s">
        <v>2492</v>
      </c>
      <c r="P3043" s="119" t="s">
        <v>2596</v>
      </c>
      <c r="Q3043" s="119" t="s">
        <v>2597</v>
      </c>
      <c r="R3043" s="6">
        <f t="shared" si="440"/>
        <v>2</v>
      </c>
      <c r="S3043" s="6">
        <f t="shared" si="441"/>
        <v>1</v>
      </c>
      <c r="T3043" s="7">
        <f t="shared" si="442"/>
        <v>130306</v>
      </c>
      <c r="U3043" s="122" t="str">
        <f t="shared" si="443"/>
        <v>1FD02</v>
      </c>
      <c r="V3043" s="10">
        <f t="shared" si="444"/>
        <v>253</v>
      </c>
      <c r="W3043" s="10">
        <f t="shared" si="445"/>
        <v>2</v>
      </c>
      <c r="X3043" s="11">
        <f t="shared" si="446"/>
        <v>3</v>
      </c>
      <c r="Y3043" s="11">
        <f t="shared" si="447"/>
        <v>253</v>
      </c>
      <c r="Z3043" s="12" t="str">
        <f t="shared" si="448"/>
        <v>Wind Data</v>
      </c>
      <c r="AI3043" s="111"/>
      <c r="AJ3043" s="19"/>
      <c r="AK3043" s="19"/>
      <c r="AQ3043" s="37"/>
      <c r="AR3043" s="34"/>
      <c r="AS3043" s="34"/>
      <c r="AT3043" s="34"/>
      <c r="AU3043" s="34"/>
      <c r="AV3043" s="34"/>
      <c r="AW3043" s="34"/>
      <c r="AX3043" s="223">
        <v>130306</v>
      </c>
      <c r="AY3043" s="6">
        <v>3</v>
      </c>
      <c r="AZ3043" s="6">
        <v>253</v>
      </c>
      <c r="BA3043" s="87" t="s">
        <v>2496</v>
      </c>
      <c r="BB3043" s="39" t="s">
        <v>2468</v>
      </c>
      <c r="BC3043" s="84" t="s">
        <v>2349</v>
      </c>
      <c r="BD3043" s="38" t="s">
        <v>2497</v>
      </c>
      <c r="BE3043" s="39" t="s">
        <v>2469</v>
      </c>
      <c r="BF3043" s="90" t="s">
        <v>2498</v>
      </c>
      <c r="BJ3043" s="47" t="s">
        <v>2499</v>
      </c>
      <c r="BL3043" s="42" t="s">
        <v>2500</v>
      </c>
      <c r="BM3043" s="43" t="s">
        <v>2495</v>
      </c>
      <c r="BO3043" s="111">
        <v>61494</v>
      </c>
      <c r="BP3043" s="19" t="s">
        <v>296</v>
      </c>
    </row>
    <row r="3044" spans="1:68" ht="15" customHeight="1" x14ac:dyDescent="0.3">
      <c r="A3044" s="116">
        <v>3043</v>
      </c>
      <c r="H3044" s="121" t="s">
        <v>2586</v>
      </c>
      <c r="I3044" s="117">
        <v>8</v>
      </c>
      <c r="J3044" s="119" t="s">
        <v>2471</v>
      </c>
      <c r="K3044" s="120" t="s">
        <v>2471</v>
      </c>
      <c r="L3044" s="120" t="s">
        <v>2472</v>
      </c>
      <c r="M3044" s="119" t="s">
        <v>2587</v>
      </c>
      <c r="N3044" s="119" t="s">
        <v>2502</v>
      </c>
      <c r="O3044" s="120" t="s">
        <v>2588</v>
      </c>
      <c r="P3044" s="119" t="s">
        <v>2588</v>
      </c>
      <c r="Q3044" s="119" t="s">
        <v>2588</v>
      </c>
      <c r="R3044" s="6">
        <f t="shared" si="440"/>
        <v>5</v>
      </c>
      <c r="S3044" s="6">
        <f t="shared" si="441"/>
        <v>1</v>
      </c>
      <c r="T3044" s="7">
        <f t="shared" si="442"/>
        <v>130312</v>
      </c>
      <c r="U3044" s="122" t="str">
        <f t="shared" si="443"/>
        <v>1FD08</v>
      </c>
      <c r="V3044" s="10">
        <f t="shared" si="444"/>
        <v>253</v>
      </c>
      <c r="W3044" s="10">
        <f t="shared" si="445"/>
        <v>8</v>
      </c>
      <c r="X3044" s="11">
        <f t="shared" si="446"/>
        <v>16</v>
      </c>
      <c r="Y3044" s="11">
        <f t="shared" si="447"/>
        <v>253</v>
      </c>
      <c r="Z3044" s="12" t="str">
        <f t="shared" si="448"/>
        <v>Temperature</v>
      </c>
      <c r="AI3044" s="111"/>
      <c r="AJ3044" s="19"/>
      <c r="AK3044" s="19"/>
      <c r="AL3044" s="21"/>
      <c r="AM3044" s="21"/>
      <c r="AN3044" s="21"/>
      <c r="AO3044" s="21"/>
      <c r="AP3044" s="20"/>
      <c r="AQ3044" s="22"/>
      <c r="AR3044" s="20"/>
      <c r="AS3044" s="20"/>
      <c r="AT3044" s="20"/>
      <c r="AU3044" s="20"/>
      <c r="AV3044" s="20"/>
      <c r="AW3044" s="20"/>
      <c r="AX3044" s="222">
        <v>130312</v>
      </c>
      <c r="AY3044" s="6">
        <v>16</v>
      </c>
      <c r="AZ3044" s="6">
        <v>253</v>
      </c>
      <c r="BA3044" s="87" t="s">
        <v>2365</v>
      </c>
      <c r="BB3044" s="39" t="s">
        <v>2582</v>
      </c>
      <c r="BC3044" s="84" t="s">
        <v>2359</v>
      </c>
      <c r="BJ3044" s="47" t="s">
        <v>2493</v>
      </c>
      <c r="BL3044" s="42" t="s">
        <v>2494</v>
      </c>
      <c r="BM3044" s="43" t="s">
        <v>2495</v>
      </c>
      <c r="BO3044" s="111">
        <v>61495</v>
      </c>
      <c r="BP3044" s="19" t="s">
        <v>297</v>
      </c>
    </row>
    <row r="3045" spans="1:68" ht="15" customHeight="1" x14ac:dyDescent="0.3">
      <c r="A3045" s="116">
        <v>3044</v>
      </c>
      <c r="H3045" s="121" t="s">
        <v>2589</v>
      </c>
      <c r="I3045" s="117">
        <v>8</v>
      </c>
      <c r="J3045" s="119" t="s">
        <v>2590</v>
      </c>
      <c r="K3045" s="119" t="s">
        <v>2591</v>
      </c>
      <c r="L3045" s="120" t="s">
        <v>2473</v>
      </c>
      <c r="M3045" s="119" t="s">
        <v>2592</v>
      </c>
      <c r="N3045" s="119" t="s">
        <v>2474</v>
      </c>
      <c r="O3045" s="119" t="s">
        <v>2593</v>
      </c>
      <c r="P3045" s="119" t="s">
        <v>2588</v>
      </c>
      <c r="Q3045" s="119" t="s">
        <v>2588</v>
      </c>
      <c r="R3045" s="6">
        <f t="shared" si="440"/>
        <v>2</v>
      </c>
      <c r="S3045" s="6">
        <f t="shared" si="441"/>
        <v>1</v>
      </c>
      <c r="T3045" s="7">
        <f t="shared" si="442"/>
        <v>130306</v>
      </c>
      <c r="U3045" s="122" t="str">
        <f t="shared" si="443"/>
        <v>1FD02</v>
      </c>
      <c r="V3045" s="10">
        <f t="shared" si="444"/>
        <v>253</v>
      </c>
      <c r="W3045" s="10">
        <f t="shared" si="445"/>
        <v>2</v>
      </c>
      <c r="X3045" s="11">
        <f t="shared" si="446"/>
        <v>3</v>
      </c>
      <c r="Y3045" s="11">
        <f t="shared" si="447"/>
        <v>253</v>
      </c>
      <c r="Z3045" s="12" t="str">
        <f t="shared" si="448"/>
        <v>Wind Data</v>
      </c>
      <c r="AI3045" s="111"/>
      <c r="AJ3045" s="19"/>
      <c r="AK3045" s="19"/>
      <c r="AQ3045" s="37"/>
      <c r="AR3045" s="34"/>
      <c r="AS3045" s="34"/>
      <c r="AT3045" s="34"/>
      <c r="AU3045" s="34"/>
      <c r="AV3045" s="34"/>
      <c r="AW3045" s="34"/>
      <c r="AX3045" s="223">
        <v>130306</v>
      </c>
      <c r="AY3045" s="6">
        <v>3</v>
      </c>
      <c r="AZ3045" s="6">
        <v>253</v>
      </c>
      <c r="BA3045" s="87" t="s">
        <v>2496</v>
      </c>
      <c r="BB3045" s="39" t="s">
        <v>2583</v>
      </c>
      <c r="BC3045" s="84" t="s">
        <v>2349</v>
      </c>
      <c r="BD3045" s="38" t="s">
        <v>2497</v>
      </c>
      <c r="BE3045" s="39" t="s">
        <v>2584</v>
      </c>
      <c r="BF3045" s="90" t="s">
        <v>2498</v>
      </c>
      <c r="BJ3045" s="47" t="s">
        <v>2499</v>
      </c>
      <c r="BL3045" s="42" t="s">
        <v>2500</v>
      </c>
      <c r="BM3045" s="43" t="s">
        <v>2495</v>
      </c>
      <c r="BO3045" s="111">
        <v>61698</v>
      </c>
      <c r="BP3045" s="19" t="s">
        <v>402</v>
      </c>
    </row>
    <row r="3046" spans="1:68" ht="15" customHeight="1" x14ac:dyDescent="0.3">
      <c r="A3046" s="116">
        <v>3045</v>
      </c>
      <c r="H3046" s="121" t="s">
        <v>2586</v>
      </c>
      <c r="I3046" s="117">
        <v>8</v>
      </c>
      <c r="J3046" s="119" t="s">
        <v>2471</v>
      </c>
      <c r="K3046" s="119" t="s">
        <v>2471</v>
      </c>
      <c r="L3046" s="119" t="s">
        <v>2475</v>
      </c>
      <c r="M3046" s="119" t="s">
        <v>2476</v>
      </c>
      <c r="N3046" s="119" t="s">
        <v>2477</v>
      </c>
      <c r="O3046" s="119" t="s">
        <v>2588</v>
      </c>
      <c r="P3046" s="119" t="s">
        <v>2588</v>
      </c>
      <c r="Q3046" s="119" t="s">
        <v>2588</v>
      </c>
      <c r="R3046" s="6">
        <f t="shared" si="440"/>
        <v>5</v>
      </c>
      <c r="S3046" s="6">
        <f t="shared" si="441"/>
        <v>1</v>
      </c>
      <c r="T3046" s="7">
        <f t="shared" si="442"/>
        <v>130312</v>
      </c>
      <c r="U3046" s="122" t="str">
        <f t="shared" si="443"/>
        <v>1FD08</v>
      </c>
      <c r="V3046" s="10">
        <f t="shared" si="444"/>
        <v>253</v>
      </c>
      <c r="W3046" s="10">
        <f t="shared" si="445"/>
        <v>8</v>
      </c>
      <c r="X3046" s="11">
        <f t="shared" si="446"/>
        <v>16</v>
      </c>
      <c r="Y3046" s="11">
        <f t="shared" si="447"/>
        <v>253</v>
      </c>
      <c r="Z3046" s="12" t="str">
        <f t="shared" si="448"/>
        <v>Temperature</v>
      </c>
      <c r="AI3046" s="111"/>
      <c r="AJ3046" s="19"/>
      <c r="AK3046" s="19"/>
      <c r="AL3046" s="21"/>
      <c r="AM3046" s="21"/>
      <c r="AN3046" s="21"/>
      <c r="AO3046" s="21"/>
      <c r="AP3046" s="20"/>
      <c r="AQ3046" s="22"/>
      <c r="AR3046" s="20"/>
      <c r="AS3046" s="20"/>
      <c r="AT3046" s="20"/>
      <c r="AU3046" s="20"/>
      <c r="AV3046" s="20"/>
      <c r="AW3046" s="20"/>
      <c r="AX3046" s="222">
        <v>130312</v>
      </c>
      <c r="AY3046" s="6">
        <v>16</v>
      </c>
      <c r="AZ3046" s="6">
        <v>253</v>
      </c>
      <c r="BA3046" s="87" t="s">
        <v>2365</v>
      </c>
      <c r="BB3046" s="39" t="s">
        <v>2464</v>
      </c>
      <c r="BC3046" s="84" t="s">
        <v>2359</v>
      </c>
      <c r="BJ3046" s="47" t="s">
        <v>2501</v>
      </c>
      <c r="BL3046" s="42" t="s">
        <v>2494</v>
      </c>
      <c r="BM3046" s="43" t="s">
        <v>2495</v>
      </c>
      <c r="BO3046" s="111">
        <v>61699</v>
      </c>
      <c r="BP3046" s="19" t="s">
        <v>403</v>
      </c>
    </row>
    <row r="3047" spans="1:68" ht="15" customHeight="1" x14ac:dyDescent="0.3">
      <c r="A3047" s="116">
        <v>3046</v>
      </c>
      <c r="H3047" s="121" t="s">
        <v>2589</v>
      </c>
      <c r="I3047" s="117">
        <v>8</v>
      </c>
      <c r="J3047" s="119" t="s">
        <v>2478</v>
      </c>
      <c r="K3047" s="119" t="s">
        <v>2479</v>
      </c>
      <c r="L3047" s="119" t="s">
        <v>2480</v>
      </c>
      <c r="M3047" s="120" t="s">
        <v>2481</v>
      </c>
      <c r="N3047" s="120" t="s">
        <v>2482</v>
      </c>
      <c r="O3047" s="119" t="s">
        <v>2483</v>
      </c>
      <c r="P3047" s="119" t="s">
        <v>2475</v>
      </c>
      <c r="Q3047" s="119" t="s">
        <v>2473</v>
      </c>
      <c r="R3047" s="6">
        <f t="shared" si="440"/>
        <v>2</v>
      </c>
      <c r="S3047" s="6">
        <f t="shared" si="441"/>
        <v>1</v>
      </c>
      <c r="T3047" s="7">
        <f t="shared" si="442"/>
        <v>130306</v>
      </c>
      <c r="U3047" s="122" t="str">
        <f t="shared" si="443"/>
        <v>1FD02</v>
      </c>
      <c r="V3047" s="10">
        <f t="shared" si="444"/>
        <v>253</v>
      </c>
      <c r="W3047" s="10">
        <f t="shared" si="445"/>
        <v>2</v>
      </c>
      <c r="X3047" s="11">
        <f t="shared" si="446"/>
        <v>3</v>
      </c>
      <c r="Y3047" s="11">
        <f t="shared" si="447"/>
        <v>253</v>
      </c>
      <c r="Z3047" s="12" t="str">
        <f t="shared" si="448"/>
        <v>Wind Data</v>
      </c>
      <c r="AI3047" s="111"/>
      <c r="AJ3047" s="19"/>
      <c r="AK3047" s="19"/>
      <c r="AQ3047" s="37"/>
      <c r="AR3047" s="34"/>
      <c r="AS3047" s="34"/>
      <c r="AT3047" s="34"/>
      <c r="AU3047" s="34"/>
      <c r="AV3047" s="34"/>
      <c r="AW3047" s="34"/>
      <c r="AX3047" s="223">
        <v>130306</v>
      </c>
      <c r="AY3047" s="6">
        <v>3</v>
      </c>
      <c r="AZ3047" s="6">
        <v>253</v>
      </c>
      <c r="BA3047" s="87" t="s">
        <v>2496</v>
      </c>
      <c r="BB3047" s="39" t="s">
        <v>2598</v>
      </c>
      <c r="BC3047" s="84" t="s">
        <v>2349</v>
      </c>
      <c r="BD3047" s="38" t="s">
        <v>2497</v>
      </c>
      <c r="BE3047" s="39" t="s">
        <v>2599</v>
      </c>
      <c r="BF3047" s="90" t="s">
        <v>2498</v>
      </c>
      <c r="BJ3047" s="47" t="s">
        <v>2505</v>
      </c>
      <c r="BL3047" s="42" t="s">
        <v>2500</v>
      </c>
      <c r="BM3047" s="43" t="s">
        <v>2495</v>
      </c>
      <c r="BO3047" s="111">
        <v>61700</v>
      </c>
      <c r="BP3047" s="19" t="s">
        <v>404</v>
      </c>
    </row>
    <row r="3048" spans="1:68" ht="15" customHeight="1" x14ac:dyDescent="0.3">
      <c r="A3048" s="116">
        <v>3047</v>
      </c>
      <c r="H3048" s="121" t="s">
        <v>2503</v>
      </c>
      <c r="I3048" s="117">
        <v>8</v>
      </c>
      <c r="J3048" s="119" t="s">
        <v>2471</v>
      </c>
      <c r="K3048" s="119" t="s">
        <v>2481</v>
      </c>
      <c r="L3048" s="119" t="s">
        <v>2480</v>
      </c>
      <c r="M3048" s="119" t="s">
        <v>2479</v>
      </c>
      <c r="N3048" s="119" t="s">
        <v>2478</v>
      </c>
      <c r="O3048" s="119" t="s">
        <v>2588</v>
      </c>
      <c r="P3048" s="119" t="s">
        <v>2588</v>
      </c>
      <c r="Q3048" s="119" t="s">
        <v>2588</v>
      </c>
      <c r="R3048" s="6">
        <f t="shared" si="440"/>
        <v>5</v>
      </c>
      <c r="S3048" s="6">
        <f t="shared" si="441"/>
        <v>1</v>
      </c>
      <c r="T3048" s="7">
        <f t="shared" si="442"/>
        <v>130312</v>
      </c>
      <c r="U3048" s="122" t="str">
        <f t="shared" si="443"/>
        <v>1FD08</v>
      </c>
      <c r="V3048" s="10">
        <f t="shared" si="444"/>
        <v>253</v>
      </c>
      <c r="W3048" s="10">
        <f t="shared" si="445"/>
        <v>8</v>
      </c>
      <c r="X3048" s="11">
        <f t="shared" si="446"/>
        <v>16</v>
      </c>
      <c r="Y3048" s="11">
        <f t="shared" si="447"/>
        <v>253</v>
      </c>
      <c r="Z3048" s="12" t="str">
        <f t="shared" si="448"/>
        <v>Temperature</v>
      </c>
      <c r="AI3048" s="111"/>
      <c r="AJ3048" s="19"/>
      <c r="AK3048" s="19"/>
      <c r="AL3048" s="21"/>
      <c r="AM3048" s="21"/>
      <c r="AN3048" s="21"/>
      <c r="AO3048" s="21"/>
      <c r="AP3048" s="20"/>
      <c r="AQ3048" s="22"/>
      <c r="AR3048" s="20"/>
      <c r="AS3048" s="20"/>
      <c r="AT3048" s="20"/>
      <c r="AU3048" s="20"/>
      <c r="AV3048" s="20"/>
      <c r="AW3048" s="20"/>
      <c r="AX3048" s="222">
        <v>130312</v>
      </c>
      <c r="AY3048" s="6">
        <v>16</v>
      </c>
      <c r="AZ3048" s="6">
        <v>253</v>
      </c>
      <c r="BA3048" s="87" t="s">
        <v>2365</v>
      </c>
      <c r="BB3048" s="39" t="s">
        <v>2600</v>
      </c>
      <c r="BC3048" s="84" t="s">
        <v>2359</v>
      </c>
      <c r="BJ3048" s="47" t="s">
        <v>2601</v>
      </c>
      <c r="BL3048" s="42" t="s">
        <v>2494</v>
      </c>
      <c r="BM3048" s="43" t="s">
        <v>2495</v>
      </c>
      <c r="BO3048" s="111">
        <v>61701</v>
      </c>
      <c r="BP3048" s="19" t="s">
        <v>405</v>
      </c>
    </row>
    <row r="3049" spans="1:68" ht="15" customHeight="1" x14ac:dyDescent="0.3">
      <c r="A3049" s="116">
        <v>3048</v>
      </c>
      <c r="H3049" s="121" t="s">
        <v>2503</v>
      </c>
      <c r="I3049" s="117">
        <v>8</v>
      </c>
      <c r="J3049" s="120" t="s">
        <v>2471</v>
      </c>
      <c r="K3049" s="119" t="s">
        <v>2471</v>
      </c>
      <c r="L3049" s="119" t="s">
        <v>2472</v>
      </c>
      <c r="M3049" s="119" t="s">
        <v>2594</v>
      </c>
      <c r="N3049" s="119" t="s">
        <v>2473</v>
      </c>
      <c r="O3049" s="120" t="s">
        <v>2472</v>
      </c>
      <c r="P3049" s="119" t="s">
        <v>2475</v>
      </c>
      <c r="Q3049" s="119" t="s">
        <v>2483</v>
      </c>
      <c r="R3049" s="6">
        <f t="shared" si="440"/>
        <v>5</v>
      </c>
      <c r="S3049" s="6">
        <f t="shared" si="441"/>
        <v>1</v>
      </c>
      <c r="T3049" s="7">
        <f t="shared" si="442"/>
        <v>130312</v>
      </c>
      <c r="U3049" s="122" t="str">
        <f t="shared" si="443"/>
        <v>1FD08</v>
      </c>
      <c r="V3049" s="10">
        <f t="shared" si="444"/>
        <v>253</v>
      </c>
      <c r="W3049" s="10">
        <f t="shared" si="445"/>
        <v>8</v>
      </c>
      <c r="X3049" s="11">
        <f t="shared" si="446"/>
        <v>16</v>
      </c>
      <c r="Y3049" s="11">
        <f t="shared" si="447"/>
        <v>253</v>
      </c>
      <c r="Z3049" s="12" t="str">
        <f t="shared" si="448"/>
        <v>Temperature</v>
      </c>
      <c r="AI3049" s="111"/>
      <c r="AJ3049" s="19"/>
      <c r="AK3049" s="19"/>
      <c r="AQ3049" s="37"/>
      <c r="AR3049" s="34"/>
      <c r="AS3049" s="34"/>
      <c r="AT3049" s="34"/>
      <c r="AU3049" s="34"/>
      <c r="AV3049" s="34"/>
      <c r="AW3049" s="34"/>
      <c r="AX3049" s="223">
        <v>130312</v>
      </c>
      <c r="AY3049" s="6">
        <v>16</v>
      </c>
      <c r="AZ3049" s="6">
        <v>253</v>
      </c>
      <c r="BA3049" s="87" t="s">
        <v>2365</v>
      </c>
      <c r="BB3049" s="39" t="s">
        <v>2585</v>
      </c>
      <c r="BC3049" s="84" t="s">
        <v>2359</v>
      </c>
      <c r="BJ3049" s="47" t="s">
        <v>2493</v>
      </c>
      <c r="BL3049" s="42" t="s">
        <v>2494</v>
      </c>
      <c r="BM3049" s="43" t="s">
        <v>2495</v>
      </c>
      <c r="BO3049" s="111">
        <v>61702</v>
      </c>
      <c r="BP3049" s="19" t="s">
        <v>406</v>
      </c>
    </row>
    <row r="3050" spans="1:68" ht="15" customHeight="1" x14ac:dyDescent="0.3">
      <c r="A3050" s="116">
        <v>3049</v>
      </c>
      <c r="H3050" s="121" t="s">
        <v>2503</v>
      </c>
      <c r="I3050" s="117">
        <v>7</v>
      </c>
      <c r="J3050" s="119" t="s">
        <v>2484</v>
      </c>
      <c r="K3050" s="119" t="s">
        <v>2594</v>
      </c>
      <c r="L3050" s="119" t="s">
        <v>2481</v>
      </c>
      <c r="M3050" s="120" t="s">
        <v>2480</v>
      </c>
      <c r="N3050" s="120" t="s">
        <v>2479</v>
      </c>
      <c r="O3050" s="119" t="s">
        <v>2504</v>
      </c>
      <c r="P3050" s="119" t="s">
        <v>2475</v>
      </c>
      <c r="Q3050" s="119" t="s">
        <v>2485</v>
      </c>
      <c r="R3050" s="6">
        <f t="shared" si="440"/>
        <v>5</v>
      </c>
      <c r="S3050" s="6">
        <f t="shared" si="441"/>
        <v>1</v>
      </c>
      <c r="T3050" s="7">
        <f t="shared" si="442"/>
        <v>130312</v>
      </c>
      <c r="U3050" s="122" t="str">
        <f t="shared" si="443"/>
        <v>1FD08</v>
      </c>
      <c r="V3050" s="10">
        <f t="shared" si="444"/>
        <v>253</v>
      </c>
      <c r="W3050" s="10">
        <f t="shared" si="445"/>
        <v>8</v>
      </c>
      <c r="X3050" s="11">
        <f t="shared" si="446"/>
        <v>16</v>
      </c>
      <c r="Y3050" s="11">
        <f t="shared" si="447"/>
        <v>253</v>
      </c>
      <c r="Z3050" s="12" t="str">
        <f t="shared" si="448"/>
        <v>Temperature</v>
      </c>
      <c r="AI3050" s="111"/>
      <c r="AJ3050" s="19"/>
      <c r="AK3050" s="19"/>
      <c r="AL3050" s="21"/>
      <c r="AM3050" s="21"/>
      <c r="AN3050" s="21"/>
      <c r="AO3050" s="21"/>
      <c r="AP3050" s="20"/>
      <c r="AQ3050" s="22"/>
      <c r="AR3050" s="20"/>
      <c r="AS3050" s="20"/>
      <c r="AT3050" s="20"/>
      <c r="AU3050" s="20"/>
      <c r="AV3050" s="20"/>
      <c r="AW3050" s="20"/>
      <c r="AX3050" s="222">
        <v>130312</v>
      </c>
      <c r="AY3050" s="6">
        <v>16</v>
      </c>
      <c r="AZ3050" s="6">
        <v>253</v>
      </c>
      <c r="BA3050" s="87" t="s">
        <v>2365</v>
      </c>
      <c r="BB3050" s="39" t="s">
        <v>2602</v>
      </c>
      <c r="BC3050" s="84" t="s">
        <v>2359</v>
      </c>
      <c r="BJ3050" s="47" t="s">
        <v>2603</v>
      </c>
      <c r="BL3050" s="42" t="s">
        <v>2494</v>
      </c>
      <c r="BM3050" s="43" t="s">
        <v>2495</v>
      </c>
      <c r="BO3050" s="111">
        <v>61703</v>
      </c>
      <c r="BP3050" s="19" t="s">
        <v>407</v>
      </c>
    </row>
    <row r="3051" spans="1:68" ht="15" customHeight="1" x14ac:dyDescent="0.3">
      <c r="A3051" s="116">
        <v>3050</v>
      </c>
      <c r="H3051" s="121" t="s">
        <v>2595</v>
      </c>
      <c r="I3051" s="117">
        <v>8</v>
      </c>
      <c r="J3051" s="119" t="s">
        <v>2471</v>
      </c>
      <c r="K3051" s="120" t="s">
        <v>2471</v>
      </c>
      <c r="L3051" s="119" t="s">
        <v>2472</v>
      </c>
      <c r="M3051" s="119" t="s">
        <v>2594</v>
      </c>
      <c r="N3051" s="120" t="s">
        <v>2486</v>
      </c>
      <c r="O3051" s="119" t="s">
        <v>2588</v>
      </c>
      <c r="P3051" s="119" t="s">
        <v>2588</v>
      </c>
      <c r="Q3051" s="119" t="s">
        <v>2588</v>
      </c>
      <c r="R3051" s="6">
        <f t="shared" si="440"/>
        <v>5</v>
      </c>
      <c r="S3051" s="6">
        <f t="shared" si="441"/>
        <v>1</v>
      </c>
      <c r="T3051" s="7">
        <f t="shared" si="442"/>
        <v>130312</v>
      </c>
      <c r="U3051" s="122" t="str">
        <f t="shared" si="443"/>
        <v>1FD08</v>
      </c>
      <c r="V3051" s="10">
        <f t="shared" si="444"/>
        <v>253</v>
      </c>
      <c r="W3051" s="10">
        <f t="shared" si="445"/>
        <v>8</v>
      </c>
      <c r="X3051" s="11">
        <f t="shared" si="446"/>
        <v>25</v>
      </c>
      <c r="Y3051" s="11">
        <f t="shared" si="447"/>
        <v>253</v>
      </c>
      <c r="Z3051" s="12" t="str">
        <f t="shared" si="448"/>
        <v>Temperature</v>
      </c>
      <c r="AI3051" s="111"/>
      <c r="AJ3051" s="19"/>
      <c r="AK3051" s="19"/>
      <c r="AQ3051" s="37"/>
      <c r="AR3051" s="34"/>
      <c r="AS3051" s="34"/>
      <c r="AT3051" s="34"/>
      <c r="AU3051" s="34"/>
      <c r="AV3051" s="34"/>
      <c r="AW3051" s="34"/>
      <c r="AX3051" s="223">
        <v>130312</v>
      </c>
      <c r="AY3051" s="6">
        <v>25</v>
      </c>
      <c r="AZ3051" s="6">
        <v>253</v>
      </c>
      <c r="BA3051" s="87" t="s">
        <v>2365</v>
      </c>
      <c r="BB3051" s="39" t="s">
        <v>2467</v>
      </c>
      <c r="BC3051" s="84" t="s">
        <v>2359</v>
      </c>
      <c r="BJ3051" s="47" t="s">
        <v>2493</v>
      </c>
      <c r="BL3051" s="42" t="s">
        <v>2604</v>
      </c>
      <c r="BM3051" s="43" t="s">
        <v>2495</v>
      </c>
      <c r="BO3051" s="111">
        <v>61704</v>
      </c>
      <c r="BP3051" s="19" t="s">
        <v>408</v>
      </c>
    </row>
    <row r="3052" spans="1:68" ht="15" customHeight="1" x14ac:dyDescent="0.3">
      <c r="A3052" s="116">
        <v>3051</v>
      </c>
      <c r="H3052" s="121" t="s">
        <v>2487</v>
      </c>
      <c r="I3052" s="117">
        <v>8</v>
      </c>
      <c r="J3052" s="119" t="s">
        <v>2488</v>
      </c>
      <c r="K3052" s="119" t="s">
        <v>2489</v>
      </c>
      <c r="L3052" s="119" t="s">
        <v>2473</v>
      </c>
      <c r="M3052" s="119" t="s">
        <v>2490</v>
      </c>
      <c r="N3052" s="120" t="s">
        <v>2491</v>
      </c>
      <c r="O3052" s="119" t="s">
        <v>2492</v>
      </c>
      <c r="P3052" s="119" t="s">
        <v>2596</v>
      </c>
      <c r="Q3052" s="120" t="s">
        <v>2597</v>
      </c>
      <c r="R3052" s="6">
        <f t="shared" si="440"/>
        <v>2</v>
      </c>
      <c r="S3052" s="6">
        <f t="shared" si="441"/>
        <v>1</v>
      </c>
      <c r="T3052" s="7">
        <f t="shared" si="442"/>
        <v>130306</v>
      </c>
      <c r="U3052" s="122" t="str">
        <f t="shared" si="443"/>
        <v>1FD02</v>
      </c>
      <c r="V3052" s="10">
        <f t="shared" si="444"/>
        <v>253</v>
      </c>
      <c r="W3052" s="10">
        <f t="shared" si="445"/>
        <v>2</v>
      </c>
      <c r="X3052" s="11">
        <f t="shared" si="446"/>
        <v>3</v>
      </c>
      <c r="Y3052" s="11">
        <f t="shared" si="447"/>
        <v>253</v>
      </c>
      <c r="Z3052" s="12" t="str">
        <f t="shared" si="448"/>
        <v>Wind Data</v>
      </c>
      <c r="AI3052" s="111"/>
      <c r="AJ3052" s="19"/>
      <c r="AK3052" s="19"/>
      <c r="AL3052" s="21"/>
      <c r="AM3052" s="21"/>
      <c r="AN3052" s="21"/>
      <c r="AO3052" s="21"/>
      <c r="AP3052" s="20"/>
      <c r="AQ3052" s="22"/>
      <c r="AR3052" s="20"/>
      <c r="AS3052" s="20"/>
      <c r="AT3052" s="20"/>
      <c r="AU3052" s="20"/>
      <c r="AV3052" s="20"/>
      <c r="AW3052" s="20"/>
      <c r="AX3052" s="222">
        <v>130306</v>
      </c>
      <c r="AY3052" s="6">
        <v>3</v>
      </c>
      <c r="AZ3052" s="6">
        <v>253</v>
      </c>
      <c r="BA3052" s="87" t="s">
        <v>2496</v>
      </c>
      <c r="BB3052" s="39" t="s">
        <v>2468</v>
      </c>
      <c r="BC3052" s="84" t="s">
        <v>2349</v>
      </c>
      <c r="BD3052" s="38" t="s">
        <v>2497</v>
      </c>
      <c r="BE3052" s="39" t="s">
        <v>2469</v>
      </c>
      <c r="BF3052" s="90" t="s">
        <v>2498</v>
      </c>
      <c r="BJ3052" s="47" t="s">
        <v>2499</v>
      </c>
      <c r="BL3052" s="42" t="s">
        <v>2500</v>
      </c>
      <c r="BM3052" s="43" t="s">
        <v>2495</v>
      </c>
      <c r="BO3052" s="111">
        <v>61705</v>
      </c>
      <c r="BP3052" s="19" t="s">
        <v>409</v>
      </c>
    </row>
    <row r="3053" spans="1:68" ht="15" customHeight="1" x14ac:dyDescent="0.3">
      <c r="A3053" s="116">
        <v>3052</v>
      </c>
      <c r="H3053" s="121" t="s">
        <v>2586</v>
      </c>
      <c r="I3053" s="117">
        <v>8</v>
      </c>
      <c r="J3053" s="120" t="s">
        <v>2471</v>
      </c>
      <c r="K3053" s="119" t="s">
        <v>2471</v>
      </c>
      <c r="L3053" s="120" t="s">
        <v>2472</v>
      </c>
      <c r="M3053" s="119" t="s">
        <v>2587</v>
      </c>
      <c r="N3053" s="119" t="s">
        <v>2502</v>
      </c>
      <c r="O3053" s="119" t="s">
        <v>2588</v>
      </c>
      <c r="P3053" s="119" t="s">
        <v>2588</v>
      </c>
      <c r="Q3053" s="119" t="s">
        <v>2588</v>
      </c>
      <c r="R3053" s="6">
        <f t="shared" si="440"/>
        <v>5</v>
      </c>
      <c r="S3053" s="6">
        <f t="shared" si="441"/>
        <v>1</v>
      </c>
      <c r="T3053" s="7">
        <f t="shared" si="442"/>
        <v>130312</v>
      </c>
      <c r="U3053" s="122" t="str">
        <f t="shared" si="443"/>
        <v>1FD08</v>
      </c>
      <c r="V3053" s="10">
        <f t="shared" si="444"/>
        <v>253</v>
      </c>
      <c r="W3053" s="10">
        <f t="shared" si="445"/>
        <v>8</v>
      </c>
      <c r="X3053" s="11">
        <f t="shared" si="446"/>
        <v>16</v>
      </c>
      <c r="Y3053" s="11">
        <f t="shared" si="447"/>
        <v>253</v>
      </c>
      <c r="Z3053" s="12" t="str">
        <f t="shared" si="448"/>
        <v>Temperature</v>
      </c>
      <c r="AI3053" s="111"/>
      <c r="AJ3053" s="19"/>
      <c r="AK3053" s="19"/>
      <c r="AQ3053" s="37"/>
      <c r="AR3053" s="34"/>
      <c r="AS3053" s="34"/>
      <c r="AT3053" s="34"/>
      <c r="AU3053" s="34"/>
      <c r="AV3053" s="34"/>
      <c r="AW3053" s="34"/>
      <c r="AX3053" s="223">
        <v>130312</v>
      </c>
      <c r="AY3053" s="6">
        <v>16</v>
      </c>
      <c r="AZ3053" s="6">
        <v>253</v>
      </c>
      <c r="BA3053" s="87" t="s">
        <v>2365</v>
      </c>
      <c r="BB3053" s="39" t="s">
        <v>2582</v>
      </c>
      <c r="BC3053" s="84" t="s">
        <v>2359</v>
      </c>
      <c r="BJ3053" s="47" t="s">
        <v>2493</v>
      </c>
      <c r="BL3053" s="42" t="s">
        <v>2494</v>
      </c>
      <c r="BM3053" s="43" t="s">
        <v>2495</v>
      </c>
      <c r="BO3053" s="111">
        <v>61706</v>
      </c>
      <c r="BP3053" s="19" t="s">
        <v>410</v>
      </c>
    </row>
    <row r="3054" spans="1:68" ht="15" customHeight="1" x14ac:dyDescent="0.3">
      <c r="A3054" s="116">
        <v>3053</v>
      </c>
      <c r="H3054" s="121" t="s">
        <v>2589</v>
      </c>
      <c r="I3054" s="117">
        <v>8</v>
      </c>
      <c r="J3054" s="119" t="s">
        <v>2590</v>
      </c>
      <c r="K3054" s="119" t="s">
        <v>2591</v>
      </c>
      <c r="L3054" s="120" t="s">
        <v>2473</v>
      </c>
      <c r="M3054" s="119" t="s">
        <v>2592</v>
      </c>
      <c r="N3054" s="119" t="s">
        <v>2474</v>
      </c>
      <c r="O3054" s="119" t="s">
        <v>2593</v>
      </c>
      <c r="P3054" s="119" t="s">
        <v>2588</v>
      </c>
      <c r="Q3054" s="119" t="s">
        <v>2588</v>
      </c>
      <c r="R3054" s="6">
        <f t="shared" si="440"/>
        <v>2</v>
      </c>
      <c r="S3054" s="6">
        <f t="shared" si="441"/>
        <v>1</v>
      </c>
      <c r="T3054" s="7">
        <f t="shared" si="442"/>
        <v>130306</v>
      </c>
      <c r="U3054" s="122" t="str">
        <f t="shared" si="443"/>
        <v>1FD02</v>
      </c>
      <c r="V3054" s="10">
        <f t="shared" si="444"/>
        <v>253</v>
      </c>
      <c r="W3054" s="10">
        <f t="shared" si="445"/>
        <v>2</v>
      </c>
      <c r="X3054" s="11">
        <f t="shared" si="446"/>
        <v>3</v>
      </c>
      <c r="Y3054" s="11">
        <f t="shared" si="447"/>
        <v>253</v>
      </c>
      <c r="Z3054" s="12" t="str">
        <f t="shared" si="448"/>
        <v>Wind Data</v>
      </c>
      <c r="AI3054" s="111"/>
      <c r="AJ3054" s="19"/>
      <c r="AK3054" s="19"/>
      <c r="AL3054" s="21"/>
      <c r="AM3054" s="21"/>
      <c r="AN3054" s="21"/>
      <c r="AO3054" s="21"/>
      <c r="AP3054" s="20"/>
      <c r="AQ3054" s="22"/>
      <c r="AR3054" s="20"/>
      <c r="AS3054" s="20"/>
      <c r="AT3054" s="20"/>
      <c r="AU3054" s="20"/>
      <c r="AV3054" s="20"/>
      <c r="AW3054" s="20"/>
      <c r="AX3054" s="222">
        <v>130306</v>
      </c>
      <c r="AY3054" s="6">
        <v>3</v>
      </c>
      <c r="AZ3054" s="6">
        <v>253</v>
      </c>
      <c r="BA3054" s="87" t="s">
        <v>2496</v>
      </c>
      <c r="BB3054" s="39" t="s">
        <v>2583</v>
      </c>
      <c r="BC3054" s="84" t="s">
        <v>2349</v>
      </c>
      <c r="BD3054" s="38" t="s">
        <v>2497</v>
      </c>
      <c r="BE3054" s="39" t="s">
        <v>2584</v>
      </c>
      <c r="BF3054" s="90" t="s">
        <v>2498</v>
      </c>
      <c r="BJ3054" s="47" t="s">
        <v>2499</v>
      </c>
      <c r="BL3054" s="42" t="s">
        <v>2500</v>
      </c>
      <c r="BM3054" s="43" t="s">
        <v>2495</v>
      </c>
      <c r="BO3054" s="111">
        <v>61707</v>
      </c>
      <c r="BP3054" s="19" t="s">
        <v>411</v>
      </c>
    </row>
    <row r="3055" spans="1:68" ht="15" customHeight="1" x14ac:dyDescent="0.3">
      <c r="A3055" s="116">
        <v>3054</v>
      </c>
      <c r="H3055" s="121" t="s">
        <v>2586</v>
      </c>
      <c r="I3055" s="117">
        <v>8</v>
      </c>
      <c r="J3055" s="119" t="s">
        <v>2471</v>
      </c>
      <c r="K3055" s="119" t="s">
        <v>2471</v>
      </c>
      <c r="L3055" s="120" t="s">
        <v>2475</v>
      </c>
      <c r="M3055" s="119" t="s">
        <v>2476</v>
      </c>
      <c r="N3055" s="119" t="s">
        <v>2477</v>
      </c>
      <c r="O3055" s="119" t="s">
        <v>2588</v>
      </c>
      <c r="P3055" s="119" t="s">
        <v>2588</v>
      </c>
      <c r="Q3055" s="119" t="s">
        <v>2588</v>
      </c>
      <c r="R3055" s="6">
        <f t="shared" si="440"/>
        <v>5</v>
      </c>
      <c r="S3055" s="6">
        <f t="shared" si="441"/>
        <v>1</v>
      </c>
      <c r="T3055" s="7">
        <f t="shared" si="442"/>
        <v>130312</v>
      </c>
      <c r="U3055" s="122" t="str">
        <f t="shared" si="443"/>
        <v>1FD08</v>
      </c>
      <c r="V3055" s="10">
        <f t="shared" si="444"/>
        <v>253</v>
      </c>
      <c r="W3055" s="10">
        <f t="shared" si="445"/>
        <v>8</v>
      </c>
      <c r="X3055" s="11">
        <f t="shared" si="446"/>
        <v>16</v>
      </c>
      <c r="Y3055" s="11">
        <f t="shared" si="447"/>
        <v>253</v>
      </c>
      <c r="Z3055" s="12" t="str">
        <f t="shared" si="448"/>
        <v>Temperature</v>
      </c>
      <c r="AI3055" s="111"/>
      <c r="AJ3055" s="19"/>
      <c r="AK3055" s="19"/>
      <c r="AQ3055" s="37"/>
      <c r="AR3055" s="34"/>
      <c r="AS3055" s="34"/>
      <c r="AT3055" s="34"/>
      <c r="AU3055" s="34"/>
      <c r="AV3055" s="34"/>
      <c r="AW3055" s="34"/>
      <c r="AX3055" s="223">
        <v>130312</v>
      </c>
      <c r="AY3055" s="6">
        <v>16</v>
      </c>
      <c r="AZ3055" s="6">
        <v>253</v>
      </c>
      <c r="BA3055" s="87" t="s">
        <v>2365</v>
      </c>
      <c r="BB3055" s="39" t="s">
        <v>2464</v>
      </c>
      <c r="BC3055" s="84" t="s">
        <v>2359</v>
      </c>
      <c r="BJ3055" s="47" t="s">
        <v>2501</v>
      </c>
      <c r="BL3055" s="42" t="s">
        <v>2494</v>
      </c>
      <c r="BM3055" s="43" t="s">
        <v>2495</v>
      </c>
      <c r="BO3055" s="111">
        <v>61708</v>
      </c>
      <c r="BP3055" s="19" t="s">
        <v>412</v>
      </c>
    </row>
    <row r="3056" spans="1:68" ht="15" customHeight="1" x14ac:dyDescent="0.3">
      <c r="A3056" s="116">
        <v>3055</v>
      </c>
      <c r="H3056" s="121" t="s">
        <v>2589</v>
      </c>
      <c r="I3056" s="117">
        <v>8</v>
      </c>
      <c r="J3056" s="120" t="s">
        <v>2478</v>
      </c>
      <c r="K3056" s="119" t="s">
        <v>2479</v>
      </c>
      <c r="L3056" s="119" t="s">
        <v>2480</v>
      </c>
      <c r="M3056" s="119" t="s">
        <v>2481</v>
      </c>
      <c r="N3056" s="119" t="s">
        <v>2482</v>
      </c>
      <c r="O3056" s="120" t="s">
        <v>2483</v>
      </c>
      <c r="P3056" s="119" t="s">
        <v>2475</v>
      </c>
      <c r="Q3056" s="119" t="s">
        <v>2473</v>
      </c>
      <c r="R3056" s="6">
        <f t="shared" si="440"/>
        <v>2</v>
      </c>
      <c r="S3056" s="6">
        <f t="shared" si="441"/>
        <v>1</v>
      </c>
      <c r="T3056" s="7">
        <f t="shared" si="442"/>
        <v>130306</v>
      </c>
      <c r="U3056" s="122" t="str">
        <f t="shared" si="443"/>
        <v>1FD02</v>
      </c>
      <c r="V3056" s="10">
        <f t="shared" si="444"/>
        <v>253</v>
      </c>
      <c r="W3056" s="10">
        <f t="shared" si="445"/>
        <v>2</v>
      </c>
      <c r="X3056" s="11">
        <f t="shared" si="446"/>
        <v>3</v>
      </c>
      <c r="Y3056" s="11">
        <f t="shared" si="447"/>
        <v>253</v>
      </c>
      <c r="Z3056" s="12" t="str">
        <f t="shared" si="448"/>
        <v>Wind Data</v>
      </c>
      <c r="AI3056" s="111"/>
      <c r="AJ3056" s="19"/>
      <c r="AK3056" s="19"/>
      <c r="AL3056" s="21"/>
      <c r="AM3056" s="21"/>
      <c r="AN3056" s="21"/>
      <c r="AO3056" s="21"/>
      <c r="AP3056" s="20"/>
      <c r="AQ3056" s="22"/>
      <c r="AR3056" s="20"/>
      <c r="AS3056" s="20"/>
      <c r="AT3056" s="20"/>
      <c r="AU3056" s="20"/>
      <c r="AV3056" s="20"/>
      <c r="AW3056" s="20"/>
      <c r="AX3056" s="222">
        <v>130306</v>
      </c>
      <c r="AY3056" s="6">
        <v>3</v>
      </c>
      <c r="AZ3056" s="6">
        <v>253</v>
      </c>
      <c r="BA3056" s="87" t="s">
        <v>2496</v>
      </c>
      <c r="BB3056" s="39" t="s">
        <v>2598</v>
      </c>
      <c r="BC3056" s="84" t="s">
        <v>2349</v>
      </c>
      <c r="BD3056" s="38" t="s">
        <v>2497</v>
      </c>
      <c r="BE3056" s="39" t="s">
        <v>2599</v>
      </c>
      <c r="BF3056" s="90" t="s">
        <v>2498</v>
      </c>
      <c r="BJ3056" s="47" t="s">
        <v>2505</v>
      </c>
      <c r="BL3056" s="42" t="s">
        <v>2500</v>
      </c>
      <c r="BM3056" s="43" t="s">
        <v>2495</v>
      </c>
      <c r="BO3056" s="111">
        <v>61709</v>
      </c>
      <c r="BP3056" s="19" t="s">
        <v>413</v>
      </c>
    </row>
    <row r="3057" spans="1:68" ht="15" customHeight="1" x14ac:dyDescent="0.3">
      <c r="A3057" s="116">
        <v>3056</v>
      </c>
      <c r="H3057" s="121" t="s">
        <v>2503</v>
      </c>
      <c r="I3057" s="117">
        <v>8</v>
      </c>
      <c r="J3057" s="119" t="s">
        <v>2471</v>
      </c>
      <c r="K3057" s="119" t="s">
        <v>2481</v>
      </c>
      <c r="L3057" s="119" t="s">
        <v>2480</v>
      </c>
      <c r="M3057" s="120" t="s">
        <v>2479</v>
      </c>
      <c r="N3057" s="120" t="s">
        <v>2478</v>
      </c>
      <c r="O3057" s="119" t="s">
        <v>2588</v>
      </c>
      <c r="P3057" s="119" t="s">
        <v>2588</v>
      </c>
      <c r="Q3057" s="119" t="s">
        <v>2588</v>
      </c>
      <c r="R3057" s="6">
        <f t="shared" si="440"/>
        <v>5</v>
      </c>
      <c r="S3057" s="6">
        <f t="shared" si="441"/>
        <v>1</v>
      </c>
      <c r="T3057" s="7">
        <f t="shared" si="442"/>
        <v>130312</v>
      </c>
      <c r="U3057" s="122" t="str">
        <f t="shared" si="443"/>
        <v>1FD08</v>
      </c>
      <c r="V3057" s="10">
        <f t="shared" si="444"/>
        <v>253</v>
      </c>
      <c r="W3057" s="10">
        <f t="shared" si="445"/>
        <v>8</v>
      </c>
      <c r="X3057" s="11">
        <f t="shared" si="446"/>
        <v>16</v>
      </c>
      <c r="Y3057" s="11">
        <f t="shared" si="447"/>
        <v>253</v>
      </c>
      <c r="Z3057" s="12" t="str">
        <f t="shared" si="448"/>
        <v>Temperature</v>
      </c>
      <c r="AI3057" s="111"/>
      <c r="AJ3057" s="19"/>
      <c r="AK3057" s="19"/>
      <c r="AQ3057" s="37"/>
      <c r="AR3057" s="34"/>
      <c r="AS3057" s="34"/>
      <c r="AT3057" s="34"/>
      <c r="AU3057" s="34"/>
      <c r="AV3057" s="34"/>
      <c r="AW3057" s="34"/>
      <c r="AX3057" s="223">
        <v>130312</v>
      </c>
      <c r="AY3057" s="6">
        <v>16</v>
      </c>
      <c r="AZ3057" s="6">
        <v>253</v>
      </c>
      <c r="BA3057" s="87" t="s">
        <v>2365</v>
      </c>
      <c r="BB3057" s="39" t="s">
        <v>2600</v>
      </c>
      <c r="BC3057" s="84" t="s">
        <v>2359</v>
      </c>
      <c r="BJ3057" s="47" t="s">
        <v>2601</v>
      </c>
      <c r="BL3057" s="42" t="s">
        <v>2494</v>
      </c>
      <c r="BM3057" s="43" t="s">
        <v>2495</v>
      </c>
      <c r="BO3057" s="111">
        <v>61710</v>
      </c>
      <c r="BP3057" s="19" t="s">
        <v>414</v>
      </c>
    </row>
    <row r="3058" spans="1:68" ht="15" customHeight="1" x14ac:dyDescent="0.3">
      <c r="A3058" s="116">
        <v>3057</v>
      </c>
      <c r="H3058" s="121" t="s">
        <v>2503</v>
      </c>
      <c r="I3058" s="117">
        <v>8</v>
      </c>
      <c r="J3058" s="119" t="s">
        <v>2471</v>
      </c>
      <c r="K3058" s="120" t="s">
        <v>2471</v>
      </c>
      <c r="L3058" s="119" t="s">
        <v>2472</v>
      </c>
      <c r="M3058" s="119" t="s">
        <v>2594</v>
      </c>
      <c r="N3058" s="120" t="s">
        <v>2473</v>
      </c>
      <c r="O3058" s="119" t="s">
        <v>2472</v>
      </c>
      <c r="P3058" s="119" t="s">
        <v>2475</v>
      </c>
      <c r="Q3058" s="119" t="s">
        <v>2483</v>
      </c>
      <c r="R3058" s="6">
        <f t="shared" si="440"/>
        <v>5</v>
      </c>
      <c r="S3058" s="6">
        <f t="shared" si="441"/>
        <v>1</v>
      </c>
      <c r="T3058" s="7">
        <f t="shared" si="442"/>
        <v>130312</v>
      </c>
      <c r="U3058" s="122" t="str">
        <f t="shared" si="443"/>
        <v>1FD08</v>
      </c>
      <c r="V3058" s="10">
        <f t="shared" si="444"/>
        <v>253</v>
      </c>
      <c r="W3058" s="10">
        <f t="shared" si="445"/>
        <v>8</v>
      </c>
      <c r="X3058" s="11">
        <f t="shared" si="446"/>
        <v>16</v>
      </c>
      <c r="Y3058" s="11">
        <f t="shared" si="447"/>
        <v>253</v>
      </c>
      <c r="Z3058" s="12" t="str">
        <f t="shared" si="448"/>
        <v>Temperature</v>
      </c>
      <c r="AI3058" s="111"/>
      <c r="AJ3058" s="19"/>
      <c r="AK3058" s="19"/>
      <c r="AL3058" s="21"/>
      <c r="AM3058" s="21"/>
      <c r="AN3058" s="21"/>
      <c r="AO3058" s="21"/>
      <c r="AP3058" s="20"/>
      <c r="AQ3058" s="22"/>
      <c r="AR3058" s="20"/>
      <c r="AS3058" s="20"/>
      <c r="AT3058" s="20"/>
      <c r="AU3058" s="20"/>
      <c r="AV3058" s="20"/>
      <c r="AW3058" s="20"/>
      <c r="AX3058" s="222">
        <v>130312</v>
      </c>
      <c r="AY3058" s="6">
        <v>16</v>
      </c>
      <c r="AZ3058" s="6">
        <v>253</v>
      </c>
      <c r="BA3058" s="87" t="s">
        <v>2365</v>
      </c>
      <c r="BB3058" s="39" t="s">
        <v>2585</v>
      </c>
      <c r="BC3058" s="84" t="s">
        <v>2359</v>
      </c>
      <c r="BJ3058" s="47" t="s">
        <v>2493</v>
      </c>
      <c r="BL3058" s="42" t="s">
        <v>2494</v>
      </c>
      <c r="BM3058" s="43" t="s">
        <v>2495</v>
      </c>
      <c r="BO3058" s="111">
        <v>61711</v>
      </c>
      <c r="BP3058" s="19" t="s">
        <v>415</v>
      </c>
    </row>
    <row r="3059" spans="1:68" ht="15" customHeight="1" x14ac:dyDescent="0.3">
      <c r="A3059" s="116">
        <v>3058</v>
      </c>
      <c r="H3059" s="121" t="s">
        <v>2503</v>
      </c>
      <c r="I3059" s="117">
        <v>7</v>
      </c>
      <c r="J3059" s="119" t="s">
        <v>2484</v>
      </c>
      <c r="K3059" s="120" t="s">
        <v>2594</v>
      </c>
      <c r="L3059" s="120" t="s">
        <v>2481</v>
      </c>
      <c r="M3059" s="120" t="s">
        <v>2480</v>
      </c>
      <c r="N3059" s="120" t="s">
        <v>2479</v>
      </c>
      <c r="O3059" s="119" t="s">
        <v>2504</v>
      </c>
      <c r="P3059" s="119" t="s">
        <v>2475</v>
      </c>
      <c r="Q3059" s="119" t="s">
        <v>2485</v>
      </c>
      <c r="R3059" s="6">
        <f t="shared" si="440"/>
        <v>5</v>
      </c>
      <c r="S3059" s="6">
        <f t="shared" si="441"/>
        <v>1</v>
      </c>
      <c r="T3059" s="7">
        <f t="shared" si="442"/>
        <v>130312</v>
      </c>
      <c r="U3059" s="122" t="str">
        <f t="shared" si="443"/>
        <v>1FD08</v>
      </c>
      <c r="V3059" s="10">
        <f t="shared" si="444"/>
        <v>253</v>
      </c>
      <c r="W3059" s="10">
        <f t="shared" si="445"/>
        <v>8</v>
      </c>
      <c r="X3059" s="11">
        <f t="shared" si="446"/>
        <v>16</v>
      </c>
      <c r="Y3059" s="11">
        <f t="shared" si="447"/>
        <v>253</v>
      </c>
      <c r="Z3059" s="12" t="str">
        <f t="shared" si="448"/>
        <v>Temperature</v>
      </c>
      <c r="AI3059" s="111"/>
      <c r="AJ3059" s="19"/>
      <c r="AK3059" s="19"/>
      <c r="AQ3059" s="37"/>
      <c r="AR3059" s="34"/>
      <c r="AS3059" s="34"/>
      <c r="AT3059" s="34"/>
      <c r="AU3059" s="34"/>
      <c r="AV3059" s="34"/>
      <c r="AW3059" s="34"/>
      <c r="AX3059" s="223">
        <v>130312</v>
      </c>
      <c r="AY3059" s="6">
        <v>16</v>
      </c>
      <c r="AZ3059" s="6">
        <v>253</v>
      </c>
      <c r="BA3059" s="87" t="s">
        <v>2365</v>
      </c>
      <c r="BB3059" s="39" t="s">
        <v>2602</v>
      </c>
      <c r="BC3059" s="84" t="s">
        <v>2359</v>
      </c>
      <c r="BJ3059" s="47" t="s">
        <v>2603</v>
      </c>
      <c r="BL3059" s="42" t="s">
        <v>2494</v>
      </c>
      <c r="BM3059" s="43" t="s">
        <v>2495</v>
      </c>
      <c r="BO3059" s="111">
        <v>61712</v>
      </c>
      <c r="BP3059" s="19" t="s">
        <v>416</v>
      </c>
    </row>
    <row r="3060" spans="1:68" ht="15" customHeight="1" x14ac:dyDescent="0.3">
      <c r="A3060" s="116">
        <v>3059</v>
      </c>
      <c r="H3060" s="121" t="s">
        <v>2595</v>
      </c>
      <c r="I3060" s="117">
        <v>8</v>
      </c>
      <c r="J3060" s="119" t="s">
        <v>2471</v>
      </c>
      <c r="K3060" s="120" t="s">
        <v>2471</v>
      </c>
      <c r="L3060" s="120" t="s">
        <v>2472</v>
      </c>
      <c r="M3060" s="120" t="s">
        <v>2594</v>
      </c>
      <c r="N3060" s="119" t="s">
        <v>2486</v>
      </c>
      <c r="O3060" s="119" t="s">
        <v>2588</v>
      </c>
      <c r="P3060" s="119" t="s">
        <v>2588</v>
      </c>
      <c r="Q3060" s="119" t="s">
        <v>2588</v>
      </c>
      <c r="R3060" s="6">
        <f t="shared" si="440"/>
        <v>5</v>
      </c>
      <c r="S3060" s="6">
        <f t="shared" si="441"/>
        <v>1</v>
      </c>
      <c r="T3060" s="7">
        <f t="shared" si="442"/>
        <v>130312</v>
      </c>
      <c r="U3060" s="122" t="str">
        <f t="shared" si="443"/>
        <v>1FD08</v>
      </c>
      <c r="V3060" s="10">
        <f t="shared" si="444"/>
        <v>253</v>
      </c>
      <c r="W3060" s="10">
        <f t="shared" si="445"/>
        <v>8</v>
      </c>
      <c r="X3060" s="11">
        <f t="shared" si="446"/>
        <v>25</v>
      </c>
      <c r="Y3060" s="11">
        <f t="shared" si="447"/>
        <v>253</v>
      </c>
      <c r="Z3060" s="12" t="str">
        <f t="shared" si="448"/>
        <v>Temperature</v>
      </c>
      <c r="AI3060" s="111"/>
      <c r="AJ3060" s="19"/>
      <c r="AK3060" s="19"/>
      <c r="AL3060" s="21"/>
      <c r="AM3060" s="21"/>
      <c r="AN3060" s="21"/>
      <c r="AO3060" s="21"/>
      <c r="AP3060" s="20"/>
      <c r="AQ3060" s="22"/>
      <c r="AR3060" s="20"/>
      <c r="AS3060" s="20"/>
      <c r="AT3060" s="20"/>
      <c r="AU3060" s="20"/>
      <c r="AV3060" s="20"/>
      <c r="AW3060" s="20"/>
      <c r="AX3060" s="222">
        <v>130312</v>
      </c>
      <c r="AY3060" s="6">
        <v>25</v>
      </c>
      <c r="AZ3060" s="6">
        <v>253</v>
      </c>
      <c r="BA3060" s="87" t="s">
        <v>2365</v>
      </c>
      <c r="BB3060" s="39" t="s">
        <v>2467</v>
      </c>
      <c r="BC3060" s="84" t="s">
        <v>2359</v>
      </c>
      <c r="BJ3060" s="47" t="s">
        <v>2493</v>
      </c>
      <c r="BL3060" s="42" t="s">
        <v>2604</v>
      </c>
      <c r="BM3060" s="43" t="s">
        <v>2495</v>
      </c>
      <c r="BO3060" s="111">
        <v>61713</v>
      </c>
      <c r="BP3060" s="19" t="s">
        <v>417</v>
      </c>
    </row>
    <row r="3061" spans="1:68" ht="15" customHeight="1" x14ac:dyDescent="0.3">
      <c r="A3061" s="116">
        <v>3060</v>
      </c>
      <c r="H3061" s="121" t="s">
        <v>2487</v>
      </c>
      <c r="I3061" s="117">
        <v>8</v>
      </c>
      <c r="J3061" s="119" t="s">
        <v>2488</v>
      </c>
      <c r="K3061" s="119" t="s">
        <v>2489</v>
      </c>
      <c r="L3061" s="120" t="s">
        <v>2473</v>
      </c>
      <c r="M3061" s="119" t="s">
        <v>2490</v>
      </c>
      <c r="N3061" s="119" t="s">
        <v>2491</v>
      </c>
      <c r="O3061" s="119" t="s">
        <v>2492</v>
      </c>
      <c r="P3061" s="119" t="s">
        <v>2596</v>
      </c>
      <c r="Q3061" s="119" t="s">
        <v>2597</v>
      </c>
      <c r="R3061" s="6">
        <f t="shared" si="440"/>
        <v>2</v>
      </c>
      <c r="S3061" s="6">
        <f t="shared" si="441"/>
        <v>1</v>
      </c>
      <c r="T3061" s="7">
        <f t="shared" si="442"/>
        <v>130306</v>
      </c>
      <c r="U3061" s="122" t="str">
        <f t="shared" si="443"/>
        <v>1FD02</v>
      </c>
      <c r="V3061" s="10">
        <f t="shared" si="444"/>
        <v>253</v>
      </c>
      <c r="W3061" s="10">
        <f t="shared" si="445"/>
        <v>2</v>
      </c>
      <c r="X3061" s="11">
        <f t="shared" si="446"/>
        <v>3</v>
      </c>
      <c r="Y3061" s="11">
        <f t="shared" si="447"/>
        <v>253</v>
      </c>
      <c r="Z3061" s="12" t="str">
        <f t="shared" si="448"/>
        <v>Wind Data</v>
      </c>
      <c r="AI3061" s="111"/>
      <c r="AJ3061" s="19"/>
      <c r="AK3061" s="19"/>
      <c r="AQ3061" s="37"/>
      <c r="AR3061" s="34"/>
      <c r="AS3061" s="34"/>
      <c r="AT3061" s="34"/>
      <c r="AU3061" s="34"/>
      <c r="AV3061" s="34"/>
      <c r="AW3061" s="34"/>
      <c r="AX3061" s="223">
        <v>130306</v>
      </c>
      <c r="AY3061" s="6">
        <v>3</v>
      </c>
      <c r="AZ3061" s="6">
        <v>253</v>
      </c>
      <c r="BA3061" s="87" t="s">
        <v>2496</v>
      </c>
      <c r="BB3061" s="39" t="s">
        <v>2468</v>
      </c>
      <c r="BC3061" s="84" t="s">
        <v>2349</v>
      </c>
      <c r="BD3061" s="38" t="s">
        <v>2497</v>
      </c>
      <c r="BE3061" s="39" t="s">
        <v>2469</v>
      </c>
      <c r="BF3061" s="90" t="s">
        <v>2498</v>
      </c>
      <c r="BJ3061" s="47" t="s">
        <v>2499</v>
      </c>
      <c r="BL3061" s="42" t="s">
        <v>2500</v>
      </c>
      <c r="BM3061" s="43" t="s">
        <v>2495</v>
      </c>
      <c r="BO3061" s="111">
        <v>61714</v>
      </c>
      <c r="BP3061" s="19" t="s">
        <v>418</v>
      </c>
    </row>
    <row r="3062" spans="1:68" ht="15" customHeight="1" x14ac:dyDescent="0.3">
      <c r="A3062" s="116">
        <v>3061</v>
      </c>
      <c r="H3062" s="121" t="s">
        <v>2586</v>
      </c>
      <c r="I3062" s="117">
        <v>8</v>
      </c>
      <c r="J3062" s="119" t="s">
        <v>2471</v>
      </c>
      <c r="K3062" s="119" t="s">
        <v>2471</v>
      </c>
      <c r="L3062" s="119" t="s">
        <v>2472</v>
      </c>
      <c r="M3062" s="119" t="s">
        <v>2587</v>
      </c>
      <c r="N3062" s="120" t="s">
        <v>2502</v>
      </c>
      <c r="O3062" s="119" t="s">
        <v>2588</v>
      </c>
      <c r="P3062" s="119" t="s">
        <v>2588</v>
      </c>
      <c r="Q3062" s="120" t="s">
        <v>2588</v>
      </c>
      <c r="R3062" s="6">
        <f t="shared" si="440"/>
        <v>5</v>
      </c>
      <c r="S3062" s="6">
        <f t="shared" si="441"/>
        <v>1</v>
      </c>
      <c r="T3062" s="7">
        <f t="shared" si="442"/>
        <v>130312</v>
      </c>
      <c r="U3062" s="122" t="str">
        <f t="shared" si="443"/>
        <v>1FD08</v>
      </c>
      <c r="V3062" s="10">
        <f t="shared" si="444"/>
        <v>253</v>
      </c>
      <c r="W3062" s="10">
        <f t="shared" si="445"/>
        <v>8</v>
      </c>
      <c r="X3062" s="11">
        <f t="shared" si="446"/>
        <v>16</v>
      </c>
      <c r="Y3062" s="11">
        <f t="shared" si="447"/>
        <v>253</v>
      </c>
      <c r="Z3062" s="12" t="str">
        <f t="shared" si="448"/>
        <v>Temperature</v>
      </c>
      <c r="AI3062" s="111"/>
      <c r="AJ3062" s="19"/>
      <c r="AK3062" s="19"/>
      <c r="AL3062" s="21"/>
      <c r="AM3062" s="21"/>
      <c r="AN3062" s="21"/>
      <c r="AO3062" s="21"/>
      <c r="AP3062" s="20"/>
      <c r="AQ3062" s="22"/>
      <c r="AR3062" s="20"/>
      <c r="AS3062" s="20"/>
      <c r="AT3062" s="20"/>
      <c r="AU3062" s="20"/>
      <c r="AV3062" s="20"/>
      <c r="AW3062" s="20"/>
      <c r="AX3062" s="222">
        <v>130312</v>
      </c>
      <c r="AY3062" s="6">
        <v>16</v>
      </c>
      <c r="AZ3062" s="6">
        <v>253</v>
      </c>
      <c r="BA3062" s="87" t="s">
        <v>2365</v>
      </c>
      <c r="BB3062" s="39" t="s">
        <v>2582</v>
      </c>
      <c r="BC3062" s="84" t="s">
        <v>2359</v>
      </c>
      <c r="BJ3062" s="47" t="s">
        <v>2493</v>
      </c>
      <c r="BL3062" s="42" t="s">
        <v>2494</v>
      </c>
      <c r="BM3062" s="43" t="s">
        <v>2495</v>
      </c>
      <c r="BO3062" s="111">
        <v>61715</v>
      </c>
      <c r="BP3062" s="19" t="s">
        <v>419</v>
      </c>
    </row>
    <row r="3063" spans="1:68" ht="15" customHeight="1" x14ac:dyDescent="0.3">
      <c r="A3063" s="116">
        <v>3062</v>
      </c>
      <c r="H3063" s="121" t="s">
        <v>2589</v>
      </c>
      <c r="I3063" s="117">
        <v>8</v>
      </c>
      <c r="J3063" s="119" t="s">
        <v>2590</v>
      </c>
      <c r="K3063" s="119" t="s">
        <v>2591</v>
      </c>
      <c r="L3063" s="119" t="s">
        <v>2473</v>
      </c>
      <c r="M3063" s="119" t="s">
        <v>2592</v>
      </c>
      <c r="N3063" s="119" t="s">
        <v>2474</v>
      </c>
      <c r="O3063" s="120" t="s">
        <v>2593</v>
      </c>
      <c r="P3063" s="120" t="s">
        <v>2588</v>
      </c>
      <c r="Q3063" s="120" t="s">
        <v>2588</v>
      </c>
      <c r="R3063" s="6">
        <f t="shared" si="440"/>
        <v>2</v>
      </c>
      <c r="S3063" s="6">
        <f t="shared" si="441"/>
        <v>1</v>
      </c>
      <c r="T3063" s="7">
        <f t="shared" si="442"/>
        <v>130306</v>
      </c>
      <c r="U3063" s="122" t="str">
        <f t="shared" si="443"/>
        <v>1FD02</v>
      </c>
      <c r="V3063" s="10">
        <f t="shared" si="444"/>
        <v>253</v>
      </c>
      <c r="W3063" s="10">
        <f t="shared" si="445"/>
        <v>2</v>
      </c>
      <c r="X3063" s="11">
        <f t="shared" si="446"/>
        <v>3</v>
      </c>
      <c r="Y3063" s="11">
        <f t="shared" si="447"/>
        <v>253</v>
      </c>
      <c r="Z3063" s="12" t="str">
        <f t="shared" si="448"/>
        <v>Wind Data</v>
      </c>
      <c r="AI3063" s="111"/>
      <c r="AJ3063" s="19"/>
      <c r="AK3063" s="19"/>
      <c r="AQ3063" s="37"/>
      <c r="AR3063" s="34"/>
      <c r="AS3063" s="34"/>
      <c r="AT3063" s="34"/>
      <c r="AU3063" s="34"/>
      <c r="AV3063" s="34"/>
      <c r="AW3063" s="34"/>
      <c r="AX3063" s="223">
        <v>130306</v>
      </c>
      <c r="AY3063" s="6">
        <v>3</v>
      </c>
      <c r="AZ3063" s="6">
        <v>253</v>
      </c>
      <c r="BA3063" s="87" t="s">
        <v>2496</v>
      </c>
      <c r="BB3063" s="39" t="s">
        <v>2583</v>
      </c>
      <c r="BC3063" s="84" t="s">
        <v>2349</v>
      </c>
      <c r="BD3063" s="38" t="s">
        <v>2497</v>
      </c>
      <c r="BE3063" s="39" t="s">
        <v>2584</v>
      </c>
      <c r="BF3063" s="90" t="s">
        <v>2498</v>
      </c>
      <c r="BJ3063" s="47" t="s">
        <v>2499</v>
      </c>
      <c r="BL3063" s="42" t="s">
        <v>2500</v>
      </c>
      <c r="BM3063" s="43" t="s">
        <v>2495</v>
      </c>
      <c r="BO3063" s="111">
        <v>61716</v>
      </c>
      <c r="BP3063" s="19" t="s">
        <v>420</v>
      </c>
    </row>
    <row r="3064" spans="1:68" ht="15" customHeight="1" x14ac:dyDescent="0.3">
      <c r="A3064" s="116">
        <v>3063</v>
      </c>
      <c r="H3064" s="121" t="s">
        <v>2586</v>
      </c>
      <c r="I3064" s="117">
        <v>8</v>
      </c>
      <c r="J3064" s="119" t="s">
        <v>2471</v>
      </c>
      <c r="K3064" s="119" t="s">
        <v>2471</v>
      </c>
      <c r="L3064" s="119" t="s">
        <v>2475</v>
      </c>
      <c r="M3064" s="119" t="s">
        <v>2476</v>
      </c>
      <c r="N3064" s="119" t="s">
        <v>2477</v>
      </c>
      <c r="O3064" s="120" t="s">
        <v>2588</v>
      </c>
      <c r="P3064" s="120" t="s">
        <v>2588</v>
      </c>
      <c r="Q3064" s="120" t="s">
        <v>2588</v>
      </c>
      <c r="R3064" s="6">
        <f t="shared" si="440"/>
        <v>5</v>
      </c>
      <c r="S3064" s="6">
        <f t="shared" si="441"/>
        <v>1</v>
      </c>
      <c r="T3064" s="7">
        <f t="shared" si="442"/>
        <v>130312</v>
      </c>
      <c r="U3064" s="122" t="str">
        <f t="shared" si="443"/>
        <v>1FD08</v>
      </c>
      <c r="V3064" s="10">
        <f t="shared" si="444"/>
        <v>253</v>
      </c>
      <c r="W3064" s="10">
        <f t="shared" si="445"/>
        <v>8</v>
      </c>
      <c r="X3064" s="11">
        <f t="shared" si="446"/>
        <v>16</v>
      </c>
      <c r="Y3064" s="11">
        <f t="shared" si="447"/>
        <v>253</v>
      </c>
      <c r="Z3064" s="12" t="str">
        <f t="shared" si="448"/>
        <v>Temperature</v>
      </c>
      <c r="AI3064" s="111"/>
      <c r="AJ3064" s="19"/>
      <c r="AK3064" s="19"/>
      <c r="AL3064" s="21"/>
      <c r="AM3064" s="21"/>
      <c r="AN3064" s="21"/>
      <c r="AO3064" s="21"/>
      <c r="AP3064" s="20"/>
      <c r="AQ3064" s="22"/>
      <c r="AR3064" s="20"/>
      <c r="AS3064" s="20"/>
      <c r="AT3064" s="20"/>
      <c r="AU3064" s="20"/>
      <c r="AV3064" s="20"/>
      <c r="AW3064" s="20"/>
      <c r="AX3064" s="222">
        <v>130312</v>
      </c>
      <c r="AY3064" s="6">
        <v>16</v>
      </c>
      <c r="AZ3064" s="6">
        <v>253</v>
      </c>
      <c r="BA3064" s="87" t="s">
        <v>2365</v>
      </c>
      <c r="BB3064" s="39" t="s">
        <v>2464</v>
      </c>
      <c r="BC3064" s="84" t="s">
        <v>2359</v>
      </c>
      <c r="BJ3064" s="47" t="s">
        <v>2501</v>
      </c>
      <c r="BL3064" s="42" t="s">
        <v>2494</v>
      </c>
      <c r="BM3064" s="43" t="s">
        <v>2495</v>
      </c>
      <c r="BO3064" s="111">
        <v>61717</v>
      </c>
      <c r="BP3064" s="19" t="s">
        <v>421</v>
      </c>
    </row>
    <row r="3065" spans="1:68" ht="15" customHeight="1" x14ac:dyDescent="0.3">
      <c r="A3065" s="116">
        <v>3064</v>
      </c>
      <c r="H3065" s="121" t="s">
        <v>2589</v>
      </c>
      <c r="I3065" s="117">
        <v>8</v>
      </c>
      <c r="J3065" s="119" t="s">
        <v>2478</v>
      </c>
      <c r="K3065" s="120" t="s">
        <v>2479</v>
      </c>
      <c r="L3065" s="119" t="s">
        <v>2480</v>
      </c>
      <c r="M3065" s="119" t="s">
        <v>2481</v>
      </c>
      <c r="N3065" s="119" t="s">
        <v>2482</v>
      </c>
      <c r="O3065" s="119" t="s">
        <v>2483</v>
      </c>
      <c r="P3065" s="119" t="s">
        <v>2475</v>
      </c>
      <c r="Q3065" s="119" t="s">
        <v>2473</v>
      </c>
      <c r="R3065" s="6">
        <f t="shared" si="440"/>
        <v>2</v>
      </c>
      <c r="S3065" s="6">
        <f t="shared" si="441"/>
        <v>1</v>
      </c>
      <c r="T3065" s="7">
        <f t="shared" si="442"/>
        <v>130306</v>
      </c>
      <c r="U3065" s="122" t="str">
        <f t="shared" si="443"/>
        <v>1FD02</v>
      </c>
      <c r="V3065" s="10">
        <f t="shared" si="444"/>
        <v>253</v>
      </c>
      <c r="W3065" s="10">
        <f t="shared" si="445"/>
        <v>2</v>
      </c>
      <c r="X3065" s="11">
        <f t="shared" si="446"/>
        <v>3</v>
      </c>
      <c r="Y3065" s="11">
        <f t="shared" si="447"/>
        <v>253</v>
      </c>
      <c r="Z3065" s="12" t="str">
        <f t="shared" si="448"/>
        <v>Wind Data</v>
      </c>
      <c r="AI3065" s="111"/>
      <c r="AJ3065" s="19"/>
      <c r="AK3065" s="19"/>
      <c r="AQ3065" s="37"/>
      <c r="AR3065" s="34"/>
      <c r="AS3065" s="34"/>
      <c r="AT3065" s="34"/>
      <c r="AU3065" s="34"/>
      <c r="AV3065" s="34"/>
      <c r="AW3065" s="34"/>
      <c r="AX3065" s="223">
        <v>130306</v>
      </c>
      <c r="AY3065" s="6">
        <v>3</v>
      </c>
      <c r="AZ3065" s="6">
        <v>253</v>
      </c>
      <c r="BA3065" s="87" t="s">
        <v>2496</v>
      </c>
      <c r="BB3065" s="39" t="s">
        <v>2598</v>
      </c>
      <c r="BC3065" s="84" t="s">
        <v>2349</v>
      </c>
      <c r="BD3065" s="38" t="s">
        <v>2497</v>
      </c>
      <c r="BE3065" s="39" t="s">
        <v>2599</v>
      </c>
      <c r="BF3065" s="90" t="s">
        <v>2498</v>
      </c>
      <c r="BJ3065" s="47" t="s">
        <v>2505</v>
      </c>
      <c r="BL3065" s="42" t="s">
        <v>2500</v>
      </c>
      <c r="BM3065" s="43" t="s">
        <v>2495</v>
      </c>
      <c r="BO3065" s="111">
        <v>61718</v>
      </c>
      <c r="BP3065" s="19" t="s">
        <v>422</v>
      </c>
    </row>
    <row r="3066" spans="1:68" ht="15" customHeight="1" x14ac:dyDescent="0.3">
      <c r="A3066" s="116">
        <v>3065</v>
      </c>
      <c r="H3066" s="121" t="s">
        <v>2503</v>
      </c>
      <c r="I3066" s="117">
        <v>8</v>
      </c>
      <c r="J3066" s="119" t="s">
        <v>2471</v>
      </c>
      <c r="K3066" s="119" t="s">
        <v>2481</v>
      </c>
      <c r="L3066" s="119" t="s">
        <v>2480</v>
      </c>
      <c r="M3066" s="119" t="s">
        <v>2479</v>
      </c>
      <c r="N3066" s="119" t="s">
        <v>2478</v>
      </c>
      <c r="O3066" s="120" t="s">
        <v>2588</v>
      </c>
      <c r="P3066" s="120" t="s">
        <v>2588</v>
      </c>
      <c r="Q3066" s="119" t="s">
        <v>2588</v>
      </c>
      <c r="R3066" s="6">
        <f t="shared" si="440"/>
        <v>5</v>
      </c>
      <c r="S3066" s="6">
        <f t="shared" si="441"/>
        <v>1</v>
      </c>
      <c r="T3066" s="7">
        <f t="shared" si="442"/>
        <v>130312</v>
      </c>
      <c r="U3066" s="122" t="str">
        <f t="shared" si="443"/>
        <v>1FD08</v>
      </c>
      <c r="V3066" s="10">
        <f t="shared" si="444"/>
        <v>253</v>
      </c>
      <c r="W3066" s="10">
        <f t="shared" si="445"/>
        <v>8</v>
      </c>
      <c r="X3066" s="11">
        <f t="shared" si="446"/>
        <v>16</v>
      </c>
      <c r="Y3066" s="11">
        <f t="shared" si="447"/>
        <v>253</v>
      </c>
      <c r="Z3066" s="12" t="str">
        <f t="shared" si="448"/>
        <v>Temperature</v>
      </c>
      <c r="AI3066" s="111"/>
      <c r="AJ3066" s="19"/>
      <c r="AK3066" s="19"/>
      <c r="AL3066" s="21"/>
      <c r="AM3066" s="21"/>
      <c r="AN3066" s="21"/>
      <c r="AO3066" s="21"/>
      <c r="AP3066" s="20"/>
      <c r="AQ3066" s="22"/>
      <c r="AR3066" s="20"/>
      <c r="AS3066" s="20"/>
      <c r="AT3066" s="20"/>
      <c r="AU3066" s="20"/>
      <c r="AV3066" s="20"/>
      <c r="AW3066" s="20"/>
      <c r="AX3066" s="222">
        <v>130312</v>
      </c>
      <c r="AY3066" s="6">
        <v>16</v>
      </c>
      <c r="AZ3066" s="6">
        <v>253</v>
      </c>
      <c r="BA3066" s="87" t="s">
        <v>2365</v>
      </c>
      <c r="BB3066" s="39" t="s">
        <v>2600</v>
      </c>
      <c r="BC3066" s="84" t="s">
        <v>2359</v>
      </c>
      <c r="BJ3066" s="47" t="s">
        <v>2601</v>
      </c>
      <c r="BL3066" s="42" t="s">
        <v>2494</v>
      </c>
      <c r="BM3066" s="43" t="s">
        <v>2495</v>
      </c>
      <c r="BO3066" s="111">
        <v>61719</v>
      </c>
      <c r="BP3066" s="19" t="s">
        <v>423</v>
      </c>
    </row>
    <row r="3067" spans="1:68" ht="15" customHeight="1" x14ac:dyDescent="0.3">
      <c r="A3067" s="116">
        <v>3066</v>
      </c>
      <c r="H3067" s="121" t="s">
        <v>2503</v>
      </c>
      <c r="I3067" s="117">
        <v>8</v>
      </c>
      <c r="J3067" s="119" t="s">
        <v>2471</v>
      </c>
      <c r="K3067" s="119" t="s">
        <v>2471</v>
      </c>
      <c r="L3067" s="119" t="s">
        <v>2472</v>
      </c>
      <c r="M3067" s="119" t="s">
        <v>2594</v>
      </c>
      <c r="N3067" s="119" t="s">
        <v>2473</v>
      </c>
      <c r="O3067" s="119" t="s">
        <v>2472</v>
      </c>
      <c r="P3067" s="119" t="s">
        <v>2475</v>
      </c>
      <c r="Q3067" s="119" t="s">
        <v>2483</v>
      </c>
      <c r="R3067" s="6">
        <f t="shared" si="440"/>
        <v>5</v>
      </c>
      <c r="S3067" s="6">
        <f t="shared" si="441"/>
        <v>1</v>
      </c>
      <c r="T3067" s="7">
        <f t="shared" si="442"/>
        <v>130312</v>
      </c>
      <c r="U3067" s="122" t="str">
        <f t="shared" si="443"/>
        <v>1FD08</v>
      </c>
      <c r="V3067" s="10">
        <f t="shared" si="444"/>
        <v>253</v>
      </c>
      <c r="W3067" s="10">
        <f t="shared" si="445"/>
        <v>8</v>
      </c>
      <c r="X3067" s="11">
        <f t="shared" si="446"/>
        <v>16</v>
      </c>
      <c r="Y3067" s="11">
        <f t="shared" si="447"/>
        <v>253</v>
      </c>
      <c r="Z3067" s="12" t="str">
        <f t="shared" si="448"/>
        <v>Temperature</v>
      </c>
      <c r="AI3067" s="111"/>
      <c r="AJ3067" s="19"/>
      <c r="AK3067" s="19"/>
      <c r="AQ3067" s="37"/>
      <c r="AR3067" s="34"/>
      <c r="AS3067" s="34"/>
      <c r="AT3067" s="34"/>
      <c r="AU3067" s="34"/>
      <c r="AV3067" s="34"/>
      <c r="AW3067" s="34"/>
      <c r="AX3067" s="223">
        <v>130312</v>
      </c>
      <c r="AY3067" s="6">
        <v>16</v>
      </c>
      <c r="AZ3067" s="6">
        <v>253</v>
      </c>
      <c r="BA3067" s="87" t="s">
        <v>2365</v>
      </c>
      <c r="BB3067" s="39" t="s">
        <v>2585</v>
      </c>
      <c r="BC3067" s="84" t="s">
        <v>2359</v>
      </c>
      <c r="BJ3067" s="47" t="s">
        <v>2493</v>
      </c>
      <c r="BL3067" s="42" t="s">
        <v>2494</v>
      </c>
      <c r="BM3067" s="43" t="s">
        <v>2495</v>
      </c>
      <c r="BO3067" s="111">
        <v>61720</v>
      </c>
      <c r="BP3067" s="19" t="s">
        <v>424</v>
      </c>
    </row>
    <row r="3068" spans="1:68" ht="15" customHeight="1" x14ac:dyDescent="0.3">
      <c r="A3068" s="116">
        <v>3067</v>
      </c>
      <c r="H3068" s="121" t="s">
        <v>2503</v>
      </c>
      <c r="I3068" s="117">
        <v>7</v>
      </c>
      <c r="J3068" s="119" t="s">
        <v>2484</v>
      </c>
      <c r="K3068" s="119" t="s">
        <v>2594</v>
      </c>
      <c r="L3068" s="119" t="s">
        <v>2481</v>
      </c>
      <c r="M3068" s="119" t="s">
        <v>2480</v>
      </c>
      <c r="N3068" s="119" t="s">
        <v>2479</v>
      </c>
      <c r="O3068" s="120" t="s">
        <v>2504</v>
      </c>
      <c r="P3068" s="120" t="s">
        <v>2475</v>
      </c>
      <c r="Q3068" s="119" t="s">
        <v>2485</v>
      </c>
      <c r="R3068" s="6">
        <f t="shared" si="440"/>
        <v>5</v>
      </c>
      <c r="S3068" s="6">
        <f t="shared" si="441"/>
        <v>1</v>
      </c>
      <c r="T3068" s="7">
        <f t="shared" si="442"/>
        <v>130312</v>
      </c>
      <c r="U3068" s="122" t="str">
        <f t="shared" si="443"/>
        <v>1FD08</v>
      </c>
      <c r="V3068" s="10">
        <f t="shared" si="444"/>
        <v>253</v>
      </c>
      <c r="W3068" s="10">
        <f t="shared" si="445"/>
        <v>8</v>
      </c>
      <c r="X3068" s="11">
        <f t="shared" si="446"/>
        <v>16</v>
      </c>
      <c r="Y3068" s="11">
        <f t="shared" si="447"/>
        <v>253</v>
      </c>
      <c r="Z3068" s="12" t="str">
        <f t="shared" si="448"/>
        <v>Temperature</v>
      </c>
      <c r="AI3068" s="111"/>
      <c r="AJ3068" s="19"/>
      <c r="AK3068" s="19"/>
      <c r="AL3068" s="21"/>
      <c r="AM3068" s="21"/>
      <c r="AN3068" s="21"/>
      <c r="AO3068" s="21"/>
      <c r="AP3068" s="20"/>
      <c r="AQ3068" s="22"/>
      <c r="AR3068" s="20"/>
      <c r="AS3068" s="20"/>
      <c r="AT3068" s="20"/>
      <c r="AU3068" s="20"/>
      <c r="AV3068" s="20"/>
      <c r="AW3068" s="20"/>
      <c r="AX3068" s="222">
        <v>130312</v>
      </c>
      <c r="AY3068" s="6">
        <v>16</v>
      </c>
      <c r="AZ3068" s="6">
        <v>253</v>
      </c>
      <c r="BA3068" s="87" t="s">
        <v>2365</v>
      </c>
      <c r="BB3068" s="39" t="s">
        <v>2602</v>
      </c>
      <c r="BC3068" s="84" t="s">
        <v>2359</v>
      </c>
      <c r="BJ3068" s="47" t="s">
        <v>2603</v>
      </c>
      <c r="BL3068" s="42" t="s">
        <v>2494</v>
      </c>
      <c r="BM3068" s="43" t="s">
        <v>2495</v>
      </c>
      <c r="BO3068" s="111">
        <v>61721</v>
      </c>
      <c r="BP3068" s="19" t="s">
        <v>425</v>
      </c>
    </row>
    <row r="3069" spans="1:68" ht="15" customHeight="1" x14ac:dyDescent="0.3">
      <c r="A3069" s="116">
        <v>3068</v>
      </c>
      <c r="H3069" s="121" t="s">
        <v>2595</v>
      </c>
      <c r="I3069" s="117">
        <v>8</v>
      </c>
      <c r="J3069" s="119" t="s">
        <v>2471</v>
      </c>
      <c r="K3069" s="119" t="s">
        <v>2471</v>
      </c>
      <c r="L3069" s="119" t="s">
        <v>2472</v>
      </c>
      <c r="M3069" s="119" t="s">
        <v>2594</v>
      </c>
      <c r="N3069" s="119" t="s">
        <v>2486</v>
      </c>
      <c r="O3069" s="119" t="s">
        <v>2588</v>
      </c>
      <c r="P3069" s="119" t="s">
        <v>2588</v>
      </c>
      <c r="Q3069" s="119" t="s">
        <v>2588</v>
      </c>
      <c r="R3069" s="6">
        <f t="shared" si="440"/>
        <v>5</v>
      </c>
      <c r="S3069" s="6">
        <f t="shared" si="441"/>
        <v>1</v>
      </c>
      <c r="T3069" s="7">
        <f t="shared" si="442"/>
        <v>130312</v>
      </c>
      <c r="U3069" s="122" t="str">
        <f t="shared" si="443"/>
        <v>1FD08</v>
      </c>
      <c r="V3069" s="10">
        <f t="shared" si="444"/>
        <v>253</v>
      </c>
      <c r="W3069" s="10">
        <f t="shared" si="445"/>
        <v>8</v>
      </c>
      <c r="X3069" s="11">
        <f t="shared" si="446"/>
        <v>25</v>
      </c>
      <c r="Y3069" s="11">
        <f t="shared" si="447"/>
        <v>253</v>
      </c>
      <c r="Z3069" s="12" t="str">
        <f t="shared" si="448"/>
        <v>Temperature</v>
      </c>
      <c r="AI3069" s="111"/>
      <c r="AJ3069" s="19"/>
      <c r="AK3069" s="19"/>
      <c r="AQ3069" s="37"/>
      <c r="AR3069" s="34"/>
      <c r="AS3069" s="34"/>
      <c r="AT3069" s="34"/>
      <c r="AU3069" s="34"/>
      <c r="AV3069" s="34"/>
      <c r="AW3069" s="34"/>
      <c r="AX3069" s="223">
        <v>130312</v>
      </c>
      <c r="AY3069" s="6">
        <v>25</v>
      </c>
      <c r="AZ3069" s="6">
        <v>253</v>
      </c>
      <c r="BA3069" s="87" t="s">
        <v>2365</v>
      </c>
      <c r="BB3069" s="39" t="s">
        <v>2467</v>
      </c>
      <c r="BC3069" s="84" t="s">
        <v>2359</v>
      </c>
      <c r="BJ3069" s="47" t="s">
        <v>2493</v>
      </c>
      <c r="BL3069" s="42" t="s">
        <v>2604</v>
      </c>
      <c r="BM3069" s="43" t="s">
        <v>2495</v>
      </c>
      <c r="BO3069" s="111">
        <v>61722</v>
      </c>
      <c r="BP3069" s="19" t="s">
        <v>426</v>
      </c>
    </row>
    <row r="3070" spans="1:68" ht="15" customHeight="1" x14ac:dyDescent="0.3">
      <c r="A3070" s="116">
        <v>3069</v>
      </c>
      <c r="H3070" s="121" t="s">
        <v>2487</v>
      </c>
      <c r="I3070" s="117">
        <v>8</v>
      </c>
      <c r="J3070" s="120" t="s">
        <v>2488</v>
      </c>
      <c r="K3070" s="119" t="s">
        <v>2489</v>
      </c>
      <c r="L3070" s="119" t="s">
        <v>2473</v>
      </c>
      <c r="M3070" s="119" t="s">
        <v>2490</v>
      </c>
      <c r="N3070" s="119" t="s">
        <v>2491</v>
      </c>
      <c r="O3070" s="120" t="s">
        <v>2492</v>
      </c>
      <c r="P3070" s="120" t="s">
        <v>2596</v>
      </c>
      <c r="Q3070" s="120" t="s">
        <v>2597</v>
      </c>
      <c r="R3070" s="6">
        <f t="shared" si="440"/>
        <v>2</v>
      </c>
      <c r="S3070" s="6">
        <f t="shared" si="441"/>
        <v>1</v>
      </c>
      <c r="T3070" s="7">
        <f t="shared" si="442"/>
        <v>130306</v>
      </c>
      <c r="U3070" s="122" t="str">
        <f t="shared" si="443"/>
        <v>1FD02</v>
      </c>
      <c r="V3070" s="10">
        <f t="shared" si="444"/>
        <v>253</v>
      </c>
      <c r="W3070" s="10">
        <f t="shared" si="445"/>
        <v>2</v>
      </c>
      <c r="X3070" s="11">
        <f t="shared" si="446"/>
        <v>3</v>
      </c>
      <c r="Y3070" s="11">
        <f t="shared" si="447"/>
        <v>253</v>
      </c>
      <c r="Z3070" s="12" t="str">
        <f t="shared" si="448"/>
        <v>Wind Data</v>
      </c>
      <c r="AI3070" s="111"/>
      <c r="AJ3070" s="19"/>
      <c r="AK3070" s="19"/>
      <c r="AL3070" s="21"/>
      <c r="AM3070" s="21"/>
      <c r="AN3070" s="21"/>
      <c r="AO3070" s="21"/>
      <c r="AP3070" s="20"/>
      <c r="AQ3070" s="22"/>
      <c r="AR3070" s="20"/>
      <c r="AS3070" s="20"/>
      <c r="AT3070" s="20"/>
      <c r="AU3070" s="20"/>
      <c r="AV3070" s="20"/>
      <c r="AW3070" s="20"/>
      <c r="AX3070" s="222">
        <v>130306</v>
      </c>
      <c r="AY3070" s="6">
        <v>3</v>
      </c>
      <c r="AZ3070" s="6">
        <v>253</v>
      </c>
      <c r="BA3070" s="87" t="s">
        <v>2496</v>
      </c>
      <c r="BB3070" s="39" t="s">
        <v>2468</v>
      </c>
      <c r="BC3070" s="84" t="s">
        <v>2349</v>
      </c>
      <c r="BD3070" s="38" t="s">
        <v>2497</v>
      </c>
      <c r="BE3070" s="39" t="s">
        <v>2469</v>
      </c>
      <c r="BF3070" s="90" t="s">
        <v>2498</v>
      </c>
      <c r="BJ3070" s="47" t="s">
        <v>2499</v>
      </c>
      <c r="BL3070" s="42" t="s">
        <v>2500</v>
      </c>
      <c r="BM3070" s="43" t="s">
        <v>2495</v>
      </c>
      <c r="BO3070" s="111">
        <v>61824</v>
      </c>
      <c r="BP3070" s="19" t="s">
        <v>528</v>
      </c>
    </row>
    <row r="3071" spans="1:68" ht="15" customHeight="1" x14ac:dyDescent="0.3">
      <c r="A3071" s="116">
        <v>3070</v>
      </c>
      <c r="H3071" s="121" t="s">
        <v>2586</v>
      </c>
      <c r="I3071" s="117">
        <v>8</v>
      </c>
      <c r="J3071" s="120" t="s">
        <v>2471</v>
      </c>
      <c r="K3071" s="119" t="s">
        <v>2471</v>
      </c>
      <c r="L3071" s="119" t="s">
        <v>2472</v>
      </c>
      <c r="M3071" s="119" t="s">
        <v>2587</v>
      </c>
      <c r="N3071" s="119" t="s">
        <v>2502</v>
      </c>
      <c r="O3071" s="119" t="s">
        <v>2588</v>
      </c>
      <c r="P3071" s="119" t="s">
        <v>2588</v>
      </c>
      <c r="Q3071" s="119" t="s">
        <v>2588</v>
      </c>
      <c r="R3071" s="6">
        <f t="shared" si="440"/>
        <v>5</v>
      </c>
      <c r="S3071" s="6">
        <f t="shared" si="441"/>
        <v>1</v>
      </c>
      <c r="T3071" s="7">
        <f t="shared" si="442"/>
        <v>130312</v>
      </c>
      <c r="U3071" s="122" t="str">
        <f t="shared" si="443"/>
        <v>1FD08</v>
      </c>
      <c r="V3071" s="10">
        <f t="shared" si="444"/>
        <v>253</v>
      </c>
      <c r="W3071" s="10">
        <f t="shared" si="445"/>
        <v>8</v>
      </c>
      <c r="X3071" s="11">
        <f t="shared" si="446"/>
        <v>16</v>
      </c>
      <c r="Y3071" s="11">
        <f t="shared" si="447"/>
        <v>253</v>
      </c>
      <c r="Z3071" s="12" t="str">
        <f t="shared" si="448"/>
        <v>Temperature</v>
      </c>
      <c r="AI3071" s="111"/>
      <c r="AJ3071" s="19"/>
      <c r="AK3071" s="19"/>
      <c r="AQ3071" s="37"/>
      <c r="AR3071" s="34"/>
      <c r="AS3071" s="34"/>
      <c r="AT3071" s="34"/>
      <c r="AU3071" s="34"/>
      <c r="AV3071" s="34"/>
      <c r="AW3071" s="34"/>
      <c r="AX3071" s="223">
        <v>130312</v>
      </c>
      <c r="AY3071" s="6">
        <v>16</v>
      </c>
      <c r="AZ3071" s="6">
        <v>253</v>
      </c>
      <c r="BA3071" s="87" t="s">
        <v>2365</v>
      </c>
      <c r="BB3071" s="39" t="s">
        <v>2582</v>
      </c>
      <c r="BC3071" s="84" t="s">
        <v>2359</v>
      </c>
      <c r="BJ3071" s="47" t="s">
        <v>2493</v>
      </c>
      <c r="BL3071" s="42" t="s">
        <v>2494</v>
      </c>
      <c r="BM3071" s="43" t="s">
        <v>2495</v>
      </c>
      <c r="BO3071" s="111">
        <v>61825</v>
      </c>
      <c r="BP3071" s="19" t="s">
        <v>529</v>
      </c>
    </row>
    <row r="3072" spans="1:68" ht="15" customHeight="1" x14ac:dyDescent="0.3">
      <c r="A3072" s="116">
        <v>3071</v>
      </c>
      <c r="H3072" s="121" t="s">
        <v>2589</v>
      </c>
      <c r="I3072" s="117">
        <v>8</v>
      </c>
      <c r="J3072" s="120" t="s">
        <v>2590</v>
      </c>
      <c r="K3072" s="119" t="s">
        <v>2591</v>
      </c>
      <c r="L3072" s="119" t="s">
        <v>2473</v>
      </c>
      <c r="M3072" s="119" t="s">
        <v>2592</v>
      </c>
      <c r="N3072" s="119" t="s">
        <v>2474</v>
      </c>
      <c r="O3072" s="119" t="s">
        <v>2593</v>
      </c>
      <c r="P3072" s="119" t="s">
        <v>2588</v>
      </c>
      <c r="Q3072" s="119" t="s">
        <v>2588</v>
      </c>
      <c r="R3072" s="6">
        <f t="shared" si="440"/>
        <v>2</v>
      </c>
      <c r="S3072" s="6">
        <f t="shared" si="441"/>
        <v>1</v>
      </c>
      <c r="T3072" s="7">
        <f t="shared" si="442"/>
        <v>130306</v>
      </c>
      <c r="U3072" s="122" t="str">
        <f t="shared" si="443"/>
        <v>1FD02</v>
      </c>
      <c r="V3072" s="10">
        <f t="shared" si="444"/>
        <v>253</v>
      </c>
      <c r="W3072" s="10">
        <f t="shared" si="445"/>
        <v>2</v>
      </c>
      <c r="X3072" s="11">
        <f t="shared" si="446"/>
        <v>3</v>
      </c>
      <c r="Y3072" s="11">
        <f t="shared" si="447"/>
        <v>253</v>
      </c>
      <c r="Z3072" s="12" t="str">
        <f t="shared" si="448"/>
        <v>Wind Data</v>
      </c>
      <c r="AI3072" s="111"/>
      <c r="AJ3072" s="19"/>
      <c r="AK3072" s="19"/>
      <c r="AL3072" s="21"/>
      <c r="AM3072" s="21"/>
      <c r="AN3072" s="21"/>
      <c r="AO3072" s="21"/>
      <c r="AP3072" s="20"/>
      <c r="AQ3072" s="22"/>
      <c r="AR3072" s="20"/>
      <c r="AS3072" s="20"/>
      <c r="AT3072" s="20"/>
      <c r="AU3072" s="20"/>
      <c r="AV3072" s="20"/>
      <c r="AW3072" s="20"/>
      <c r="AX3072" s="222">
        <v>130306</v>
      </c>
      <c r="AY3072" s="6">
        <v>3</v>
      </c>
      <c r="AZ3072" s="6">
        <v>253</v>
      </c>
      <c r="BA3072" s="87" t="s">
        <v>2496</v>
      </c>
      <c r="BB3072" s="39" t="s">
        <v>2583</v>
      </c>
      <c r="BC3072" s="84" t="s">
        <v>2349</v>
      </c>
      <c r="BD3072" s="38" t="s">
        <v>2497</v>
      </c>
      <c r="BE3072" s="39" t="s">
        <v>2584</v>
      </c>
      <c r="BF3072" s="90" t="s">
        <v>2498</v>
      </c>
      <c r="BJ3072" s="47" t="s">
        <v>2499</v>
      </c>
      <c r="BL3072" s="42" t="s">
        <v>2500</v>
      </c>
      <c r="BM3072" s="43" t="s">
        <v>2495</v>
      </c>
      <c r="BO3072" s="111">
        <v>61826</v>
      </c>
      <c r="BP3072" s="19" t="s">
        <v>530</v>
      </c>
    </row>
    <row r="3073" spans="1:68" ht="15" customHeight="1" x14ac:dyDescent="0.3">
      <c r="A3073" s="116">
        <v>3072</v>
      </c>
      <c r="H3073" s="121" t="s">
        <v>2586</v>
      </c>
      <c r="I3073" s="117">
        <v>8</v>
      </c>
      <c r="J3073" s="120" t="s">
        <v>2471</v>
      </c>
      <c r="K3073" s="119" t="s">
        <v>2471</v>
      </c>
      <c r="L3073" s="119" t="s">
        <v>2475</v>
      </c>
      <c r="M3073" s="119" t="s">
        <v>2476</v>
      </c>
      <c r="N3073" s="119" t="s">
        <v>2477</v>
      </c>
      <c r="O3073" s="119" t="s">
        <v>2588</v>
      </c>
      <c r="P3073" s="119" t="s">
        <v>2588</v>
      </c>
      <c r="Q3073" s="119" t="s">
        <v>2588</v>
      </c>
      <c r="R3073" s="6">
        <f t="shared" si="440"/>
        <v>5</v>
      </c>
      <c r="S3073" s="6">
        <f t="shared" si="441"/>
        <v>1</v>
      </c>
      <c r="T3073" s="7">
        <f t="shared" si="442"/>
        <v>130312</v>
      </c>
      <c r="U3073" s="122" t="str">
        <f t="shared" si="443"/>
        <v>1FD08</v>
      </c>
      <c r="V3073" s="10">
        <f t="shared" si="444"/>
        <v>253</v>
      </c>
      <c r="W3073" s="10">
        <f t="shared" si="445"/>
        <v>8</v>
      </c>
      <c r="X3073" s="11">
        <f t="shared" si="446"/>
        <v>16</v>
      </c>
      <c r="Y3073" s="11">
        <f t="shared" si="447"/>
        <v>253</v>
      </c>
      <c r="Z3073" s="12" t="str">
        <f t="shared" si="448"/>
        <v>Temperature</v>
      </c>
      <c r="AI3073" s="111"/>
      <c r="AJ3073" s="19"/>
      <c r="AK3073" s="19"/>
      <c r="AQ3073" s="37"/>
      <c r="AR3073" s="34"/>
      <c r="AS3073" s="34"/>
      <c r="AT3073" s="34"/>
      <c r="AU3073" s="34"/>
      <c r="AV3073" s="34"/>
      <c r="AW3073" s="34"/>
      <c r="AX3073" s="223">
        <v>130312</v>
      </c>
      <c r="AY3073" s="6">
        <v>16</v>
      </c>
      <c r="AZ3073" s="6">
        <v>253</v>
      </c>
      <c r="BA3073" s="87" t="s">
        <v>2365</v>
      </c>
      <c r="BB3073" s="39" t="s">
        <v>2464</v>
      </c>
      <c r="BC3073" s="84" t="s">
        <v>2359</v>
      </c>
      <c r="BJ3073" s="47" t="s">
        <v>2501</v>
      </c>
      <c r="BL3073" s="42" t="s">
        <v>2494</v>
      </c>
      <c r="BM3073" s="43" t="s">
        <v>2495</v>
      </c>
      <c r="BO3073" s="111">
        <v>61826</v>
      </c>
      <c r="BP3073" s="19" t="s">
        <v>530</v>
      </c>
    </row>
    <row r="3074" spans="1:68" ht="15" customHeight="1" x14ac:dyDescent="0.3">
      <c r="A3074" s="116">
        <v>3073</v>
      </c>
      <c r="H3074" s="121" t="s">
        <v>2589</v>
      </c>
      <c r="I3074" s="117">
        <v>8</v>
      </c>
      <c r="J3074" s="120" t="s">
        <v>2478</v>
      </c>
      <c r="K3074" s="119" t="s">
        <v>2479</v>
      </c>
      <c r="L3074" s="119" t="s">
        <v>2480</v>
      </c>
      <c r="M3074" s="119" t="s">
        <v>2481</v>
      </c>
      <c r="N3074" s="119" t="s">
        <v>2482</v>
      </c>
      <c r="O3074" s="119" t="s">
        <v>2483</v>
      </c>
      <c r="P3074" s="119" t="s">
        <v>2475</v>
      </c>
      <c r="Q3074" s="119" t="s">
        <v>2473</v>
      </c>
      <c r="R3074" s="6">
        <f t="shared" si="440"/>
        <v>2</v>
      </c>
      <c r="S3074" s="6">
        <f t="shared" si="441"/>
        <v>1</v>
      </c>
      <c r="T3074" s="7">
        <f t="shared" si="442"/>
        <v>130306</v>
      </c>
      <c r="U3074" s="122" t="str">
        <f t="shared" si="443"/>
        <v>1FD02</v>
      </c>
      <c r="V3074" s="10">
        <f t="shared" si="444"/>
        <v>253</v>
      </c>
      <c r="W3074" s="10">
        <f t="shared" si="445"/>
        <v>2</v>
      </c>
      <c r="X3074" s="11">
        <f t="shared" si="446"/>
        <v>3</v>
      </c>
      <c r="Y3074" s="11">
        <f t="shared" si="447"/>
        <v>253</v>
      </c>
      <c r="Z3074" s="12" t="str">
        <f t="shared" si="448"/>
        <v>Wind Data</v>
      </c>
      <c r="AI3074" s="111"/>
      <c r="AJ3074" s="19"/>
      <c r="AK3074" s="19"/>
      <c r="AL3074" s="21"/>
      <c r="AM3074" s="21"/>
      <c r="AN3074" s="21"/>
      <c r="AO3074" s="21"/>
      <c r="AP3074" s="20"/>
      <c r="AQ3074" s="22"/>
      <c r="AR3074" s="20"/>
      <c r="AS3074" s="20"/>
      <c r="AT3074" s="20"/>
      <c r="AU3074" s="20"/>
      <c r="AV3074" s="20"/>
      <c r="AW3074" s="20"/>
      <c r="AX3074" s="222">
        <v>130306</v>
      </c>
      <c r="AY3074" s="6">
        <v>3</v>
      </c>
      <c r="AZ3074" s="6">
        <v>253</v>
      </c>
      <c r="BA3074" s="87" t="s">
        <v>2496</v>
      </c>
      <c r="BB3074" s="39" t="s">
        <v>2598</v>
      </c>
      <c r="BC3074" s="84" t="s">
        <v>2349</v>
      </c>
      <c r="BD3074" s="38" t="s">
        <v>2497</v>
      </c>
      <c r="BE3074" s="39" t="s">
        <v>2599</v>
      </c>
      <c r="BF3074" s="90" t="s">
        <v>2498</v>
      </c>
      <c r="BJ3074" s="47" t="s">
        <v>2505</v>
      </c>
      <c r="BL3074" s="42" t="s">
        <v>2500</v>
      </c>
      <c r="BM3074" s="43" t="s">
        <v>2495</v>
      </c>
      <c r="BO3074" s="111">
        <v>61827</v>
      </c>
      <c r="BP3074" s="19" t="s">
        <v>531</v>
      </c>
    </row>
    <row r="3075" spans="1:68" ht="15" customHeight="1" x14ac:dyDescent="0.3">
      <c r="A3075" s="116">
        <v>3074</v>
      </c>
      <c r="H3075" s="121" t="s">
        <v>2503</v>
      </c>
      <c r="I3075" s="117">
        <v>8</v>
      </c>
      <c r="J3075" s="119" t="s">
        <v>2471</v>
      </c>
      <c r="K3075" s="119" t="s">
        <v>2481</v>
      </c>
      <c r="L3075" s="119" t="s">
        <v>2480</v>
      </c>
      <c r="M3075" s="119" t="s">
        <v>2479</v>
      </c>
      <c r="N3075" s="119" t="s">
        <v>2478</v>
      </c>
      <c r="O3075" s="119" t="s">
        <v>2588</v>
      </c>
      <c r="P3075" s="119" t="s">
        <v>2588</v>
      </c>
      <c r="Q3075" s="119" t="s">
        <v>2588</v>
      </c>
      <c r="R3075" s="6">
        <f t="shared" si="440"/>
        <v>5</v>
      </c>
      <c r="S3075" s="6">
        <f t="shared" si="441"/>
        <v>1</v>
      </c>
      <c r="T3075" s="7">
        <f t="shared" si="442"/>
        <v>130312</v>
      </c>
      <c r="U3075" s="122" t="str">
        <f t="shared" si="443"/>
        <v>1FD08</v>
      </c>
      <c r="V3075" s="10">
        <f t="shared" si="444"/>
        <v>253</v>
      </c>
      <c r="W3075" s="10">
        <f t="shared" si="445"/>
        <v>8</v>
      </c>
      <c r="X3075" s="11">
        <f t="shared" si="446"/>
        <v>16</v>
      </c>
      <c r="Y3075" s="11">
        <f t="shared" si="447"/>
        <v>253</v>
      </c>
      <c r="Z3075" s="12" t="str">
        <f t="shared" si="448"/>
        <v>Temperature</v>
      </c>
      <c r="AI3075" s="111"/>
      <c r="AJ3075" s="19"/>
      <c r="AK3075" s="19"/>
      <c r="AQ3075" s="37"/>
      <c r="AR3075" s="34"/>
      <c r="AS3075" s="34"/>
      <c r="AT3075" s="34"/>
      <c r="AU3075" s="34"/>
      <c r="AV3075" s="34"/>
      <c r="AW3075" s="34"/>
      <c r="AX3075" s="223">
        <v>130312</v>
      </c>
      <c r="AY3075" s="6">
        <v>16</v>
      </c>
      <c r="AZ3075" s="6">
        <v>253</v>
      </c>
      <c r="BA3075" s="87" t="s">
        <v>2365</v>
      </c>
      <c r="BB3075" s="39" t="s">
        <v>2600</v>
      </c>
      <c r="BC3075" s="84" t="s">
        <v>2359</v>
      </c>
      <c r="BJ3075" s="47" t="s">
        <v>2601</v>
      </c>
      <c r="BL3075" s="42" t="s">
        <v>2494</v>
      </c>
      <c r="BM3075" s="43" t="s">
        <v>2495</v>
      </c>
      <c r="BO3075" s="111">
        <v>61827</v>
      </c>
      <c r="BP3075" s="19" t="s">
        <v>531</v>
      </c>
    </row>
    <row r="3076" spans="1:68" ht="15" customHeight="1" x14ac:dyDescent="0.3">
      <c r="A3076" s="116">
        <v>3075</v>
      </c>
      <c r="H3076" s="121" t="s">
        <v>2503</v>
      </c>
      <c r="I3076" s="117">
        <v>8</v>
      </c>
      <c r="J3076" s="119" t="s">
        <v>2471</v>
      </c>
      <c r="K3076" s="119" t="s">
        <v>2471</v>
      </c>
      <c r="L3076" s="119" t="s">
        <v>2472</v>
      </c>
      <c r="M3076" s="119" t="s">
        <v>2594</v>
      </c>
      <c r="N3076" s="119" t="s">
        <v>2473</v>
      </c>
      <c r="O3076" s="119" t="s">
        <v>2472</v>
      </c>
      <c r="P3076" s="119" t="s">
        <v>2475</v>
      </c>
      <c r="Q3076" s="119" t="s">
        <v>2483</v>
      </c>
      <c r="R3076" s="6">
        <f t="shared" si="440"/>
        <v>5</v>
      </c>
      <c r="S3076" s="6">
        <f t="shared" si="441"/>
        <v>1</v>
      </c>
      <c r="T3076" s="7">
        <f t="shared" si="442"/>
        <v>130312</v>
      </c>
      <c r="U3076" s="122" t="str">
        <f t="shared" si="443"/>
        <v>1FD08</v>
      </c>
      <c r="V3076" s="10">
        <f t="shared" si="444"/>
        <v>253</v>
      </c>
      <c r="W3076" s="10">
        <f t="shared" si="445"/>
        <v>8</v>
      </c>
      <c r="X3076" s="11">
        <f t="shared" si="446"/>
        <v>16</v>
      </c>
      <c r="Y3076" s="11">
        <f t="shared" si="447"/>
        <v>253</v>
      </c>
      <c r="Z3076" s="12" t="str">
        <f t="shared" si="448"/>
        <v>Temperature</v>
      </c>
      <c r="AI3076" s="111"/>
      <c r="AJ3076" s="19"/>
      <c r="AK3076" s="19"/>
      <c r="AL3076" s="21"/>
      <c r="AM3076" s="21"/>
      <c r="AN3076" s="21"/>
      <c r="AO3076" s="21"/>
      <c r="AP3076" s="20"/>
      <c r="AQ3076" s="22"/>
      <c r="AR3076" s="20"/>
      <c r="AS3076" s="20"/>
      <c r="AT3076" s="20"/>
      <c r="AU3076" s="20"/>
      <c r="AV3076" s="20"/>
      <c r="AW3076" s="20"/>
      <c r="AX3076" s="222">
        <v>130312</v>
      </c>
      <c r="AY3076" s="6">
        <v>16</v>
      </c>
      <c r="AZ3076" s="6">
        <v>253</v>
      </c>
      <c r="BA3076" s="87" t="s">
        <v>2365</v>
      </c>
      <c r="BB3076" s="39" t="s">
        <v>2585</v>
      </c>
      <c r="BC3076" s="84" t="s">
        <v>2359</v>
      </c>
      <c r="BJ3076" s="47" t="s">
        <v>2493</v>
      </c>
      <c r="BL3076" s="42" t="s">
        <v>2494</v>
      </c>
      <c r="BM3076" s="43" t="s">
        <v>2495</v>
      </c>
      <c r="BO3076" s="111">
        <v>61828</v>
      </c>
      <c r="BP3076" s="19" t="s">
        <v>532</v>
      </c>
    </row>
    <row r="3077" spans="1:68" ht="15" customHeight="1" x14ac:dyDescent="0.3">
      <c r="A3077" s="116">
        <v>3076</v>
      </c>
      <c r="H3077" s="121" t="s">
        <v>2503</v>
      </c>
      <c r="I3077" s="117">
        <v>7</v>
      </c>
      <c r="J3077" s="120" t="s">
        <v>2484</v>
      </c>
      <c r="K3077" s="119" t="s">
        <v>2594</v>
      </c>
      <c r="L3077" s="120" t="s">
        <v>2481</v>
      </c>
      <c r="M3077" s="120" t="s">
        <v>2480</v>
      </c>
      <c r="N3077" s="119" t="s">
        <v>2479</v>
      </c>
      <c r="O3077" s="119" t="s">
        <v>2504</v>
      </c>
      <c r="P3077" s="119" t="s">
        <v>2475</v>
      </c>
      <c r="Q3077" s="119" t="s">
        <v>2485</v>
      </c>
      <c r="R3077" s="6">
        <f t="shared" si="440"/>
        <v>5</v>
      </c>
      <c r="S3077" s="6">
        <f t="shared" si="441"/>
        <v>1</v>
      </c>
      <c r="T3077" s="7">
        <f t="shared" si="442"/>
        <v>130312</v>
      </c>
      <c r="U3077" s="122" t="str">
        <f t="shared" si="443"/>
        <v>1FD08</v>
      </c>
      <c r="V3077" s="10">
        <f t="shared" si="444"/>
        <v>253</v>
      </c>
      <c r="W3077" s="10">
        <f t="shared" si="445"/>
        <v>8</v>
      </c>
      <c r="X3077" s="11">
        <f t="shared" si="446"/>
        <v>16</v>
      </c>
      <c r="Y3077" s="11">
        <f t="shared" si="447"/>
        <v>253</v>
      </c>
      <c r="Z3077" s="12" t="str">
        <f t="shared" si="448"/>
        <v>Temperature</v>
      </c>
      <c r="AI3077" s="111"/>
      <c r="AJ3077" s="19"/>
      <c r="AK3077" s="19"/>
      <c r="AQ3077" s="37"/>
      <c r="AR3077" s="34"/>
      <c r="AS3077" s="34"/>
      <c r="AT3077" s="34"/>
      <c r="AU3077" s="34"/>
      <c r="AV3077" s="34"/>
      <c r="AW3077" s="34"/>
      <c r="AX3077" s="223">
        <v>130312</v>
      </c>
      <c r="AY3077" s="6">
        <v>16</v>
      </c>
      <c r="AZ3077" s="6">
        <v>253</v>
      </c>
      <c r="BA3077" s="87" t="s">
        <v>2365</v>
      </c>
      <c r="BB3077" s="39" t="s">
        <v>2602</v>
      </c>
      <c r="BC3077" s="84" t="s">
        <v>2359</v>
      </c>
      <c r="BJ3077" s="47" t="s">
        <v>2603</v>
      </c>
      <c r="BL3077" s="42" t="s">
        <v>2494</v>
      </c>
      <c r="BM3077" s="43" t="s">
        <v>2495</v>
      </c>
      <c r="BO3077" s="111">
        <v>61828</v>
      </c>
      <c r="BP3077" s="19" t="s">
        <v>532</v>
      </c>
    </row>
    <row r="3078" spans="1:68" ht="15" customHeight="1" x14ac:dyDescent="0.3">
      <c r="A3078" s="116">
        <v>3077</v>
      </c>
      <c r="H3078" s="121" t="s">
        <v>2595</v>
      </c>
      <c r="I3078" s="117">
        <v>8</v>
      </c>
      <c r="J3078" s="119" t="s">
        <v>2471</v>
      </c>
      <c r="K3078" s="119" t="s">
        <v>2471</v>
      </c>
      <c r="L3078" s="119" t="s">
        <v>2472</v>
      </c>
      <c r="M3078" s="119" t="s">
        <v>2594</v>
      </c>
      <c r="N3078" s="119" t="s">
        <v>2486</v>
      </c>
      <c r="O3078" s="119" t="s">
        <v>2588</v>
      </c>
      <c r="P3078" s="119" t="s">
        <v>2588</v>
      </c>
      <c r="Q3078" s="119" t="s">
        <v>2588</v>
      </c>
      <c r="R3078" s="6">
        <f t="shared" si="440"/>
        <v>5</v>
      </c>
      <c r="S3078" s="6">
        <f t="shared" si="441"/>
        <v>1</v>
      </c>
      <c r="T3078" s="7">
        <f t="shared" si="442"/>
        <v>130312</v>
      </c>
      <c r="U3078" s="122" t="str">
        <f t="shared" si="443"/>
        <v>1FD08</v>
      </c>
      <c r="V3078" s="10">
        <f t="shared" si="444"/>
        <v>253</v>
      </c>
      <c r="W3078" s="10">
        <f t="shared" si="445"/>
        <v>8</v>
      </c>
      <c r="X3078" s="11">
        <f t="shared" si="446"/>
        <v>25</v>
      </c>
      <c r="Y3078" s="11">
        <f t="shared" si="447"/>
        <v>253</v>
      </c>
      <c r="Z3078" s="12" t="str">
        <f t="shared" si="448"/>
        <v>Temperature</v>
      </c>
      <c r="AI3078" s="111"/>
      <c r="AJ3078" s="19"/>
      <c r="AK3078" s="19"/>
      <c r="AL3078" s="21"/>
      <c r="AM3078" s="21"/>
      <c r="AN3078" s="21"/>
      <c r="AO3078" s="21"/>
      <c r="AP3078" s="20"/>
      <c r="AQ3078" s="22"/>
      <c r="AR3078" s="20"/>
      <c r="AS3078" s="20"/>
      <c r="AT3078" s="20"/>
      <c r="AU3078" s="20"/>
      <c r="AV3078" s="20"/>
      <c r="AW3078" s="20"/>
      <c r="AX3078" s="222">
        <v>130312</v>
      </c>
      <c r="AY3078" s="6">
        <v>25</v>
      </c>
      <c r="AZ3078" s="6">
        <v>253</v>
      </c>
      <c r="BA3078" s="87" t="s">
        <v>2365</v>
      </c>
      <c r="BB3078" s="39" t="s">
        <v>2467</v>
      </c>
      <c r="BC3078" s="84" t="s">
        <v>2359</v>
      </c>
      <c r="BJ3078" s="47" t="s">
        <v>2493</v>
      </c>
      <c r="BL3078" s="42" t="s">
        <v>2604</v>
      </c>
      <c r="BM3078" s="43" t="s">
        <v>2495</v>
      </c>
      <c r="BO3078" s="111">
        <v>61829</v>
      </c>
      <c r="BP3078" s="19" t="s">
        <v>533</v>
      </c>
    </row>
    <row r="3079" spans="1:68" ht="15" customHeight="1" x14ac:dyDescent="0.3">
      <c r="A3079" s="116">
        <v>3078</v>
      </c>
      <c r="H3079" s="121" t="s">
        <v>2487</v>
      </c>
      <c r="I3079" s="117">
        <v>8</v>
      </c>
      <c r="J3079" s="120" t="s">
        <v>2488</v>
      </c>
      <c r="K3079" s="119" t="s">
        <v>2489</v>
      </c>
      <c r="L3079" s="119" t="s">
        <v>2473</v>
      </c>
      <c r="M3079" s="119" t="s">
        <v>2490</v>
      </c>
      <c r="N3079" s="119" t="s">
        <v>2491</v>
      </c>
      <c r="O3079" s="119" t="s">
        <v>2492</v>
      </c>
      <c r="P3079" s="119" t="s">
        <v>2596</v>
      </c>
      <c r="Q3079" s="119" t="s">
        <v>2597</v>
      </c>
      <c r="R3079" s="6">
        <f t="shared" si="440"/>
        <v>2</v>
      </c>
      <c r="S3079" s="6">
        <f t="shared" si="441"/>
        <v>1</v>
      </c>
      <c r="T3079" s="7">
        <f t="shared" si="442"/>
        <v>130306</v>
      </c>
      <c r="U3079" s="122" t="str">
        <f t="shared" si="443"/>
        <v>1FD02</v>
      </c>
      <c r="V3079" s="10">
        <f t="shared" si="444"/>
        <v>253</v>
      </c>
      <c r="W3079" s="10">
        <f t="shared" si="445"/>
        <v>2</v>
      </c>
      <c r="X3079" s="11">
        <f t="shared" si="446"/>
        <v>3</v>
      </c>
      <c r="Y3079" s="11">
        <f t="shared" si="447"/>
        <v>253</v>
      </c>
      <c r="Z3079" s="12" t="str">
        <f t="shared" si="448"/>
        <v>Wind Data</v>
      </c>
      <c r="AI3079" s="111"/>
      <c r="AJ3079" s="19"/>
      <c r="AK3079" s="19"/>
      <c r="AQ3079" s="37"/>
      <c r="AR3079" s="34"/>
      <c r="AS3079" s="34"/>
      <c r="AT3079" s="34"/>
      <c r="AU3079" s="34"/>
      <c r="AV3079" s="34"/>
      <c r="AW3079" s="34"/>
      <c r="AX3079" s="223">
        <v>130306</v>
      </c>
      <c r="AY3079" s="6">
        <v>3</v>
      </c>
      <c r="AZ3079" s="6">
        <v>253</v>
      </c>
      <c r="BA3079" s="87" t="s">
        <v>2496</v>
      </c>
      <c r="BB3079" s="39" t="s">
        <v>2468</v>
      </c>
      <c r="BC3079" s="84" t="s">
        <v>2349</v>
      </c>
      <c r="BD3079" s="38" t="s">
        <v>2497</v>
      </c>
      <c r="BE3079" s="39" t="s">
        <v>2469</v>
      </c>
      <c r="BF3079" s="90" t="s">
        <v>2498</v>
      </c>
      <c r="BJ3079" s="47" t="s">
        <v>2499</v>
      </c>
      <c r="BL3079" s="42" t="s">
        <v>2500</v>
      </c>
      <c r="BM3079" s="43" t="s">
        <v>2495</v>
      </c>
      <c r="BO3079" s="111">
        <v>61830</v>
      </c>
      <c r="BP3079" s="19" t="s">
        <v>534</v>
      </c>
    </row>
    <row r="3080" spans="1:68" ht="15" customHeight="1" x14ac:dyDescent="0.3">
      <c r="A3080" s="116">
        <v>3079</v>
      </c>
      <c r="H3080" s="121" t="s">
        <v>2586</v>
      </c>
      <c r="I3080" s="117">
        <v>8</v>
      </c>
      <c r="J3080" s="119" t="s">
        <v>2471</v>
      </c>
      <c r="K3080" s="119" t="s">
        <v>2471</v>
      </c>
      <c r="L3080" s="119" t="s">
        <v>2472</v>
      </c>
      <c r="M3080" s="119" t="s">
        <v>2587</v>
      </c>
      <c r="N3080" s="119" t="s">
        <v>2502</v>
      </c>
      <c r="O3080" s="119" t="s">
        <v>2588</v>
      </c>
      <c r="P3080" s="119" t="s">
        <v>2588</v>
      </c>
      <c r="Q3080" s="119" t="s">
        <v>2588</v>
      </c>
      <c r="R3080" s="6">
        <f t="shared" si="440"/>
        <v>5</v>
      </c>
      <c r="S3080" s="6">
        <f t="shared" si="441"/>
        <v>1</v>
      </c>
      <c r="T3080" s="7">
        <f t="shared" si="442"/>
        <v>130312</v>
      </c>
      <c r="U3080" s="122" t="str">
        <f t="shared" si="443"/>
        <v>1FD08</v>
      </c>
      <c r="V3080" s="10">
        <f t="shared" si="444"/>
        <v>253</v>
      </c>
      <c r="W3080" s="10">
        <f t="shared" si="445"/>
        <v>8</v>
      </c>
      <c r="X3080" s="11">
        <f t="shared" si="446"/>
        <v>16</v>
      </c>
      <c r="Y3080" s="11">
        <f t="shared" si="447"/>
        <v>253</v>
      </c>
      <c r="Z3080" s="12" t="str">
        <f t="shared" si="448"/>
        <v>Temperature</v>
      </c>
      <c r="AI3080" s="111"/>
      <c r="AJ3080" s="19"/>
      <c r="AK3080" s="19"/>
      <c r="AL3080" s="21"/>
      <c r="AM3080" s="21"/>
      <c r="AN3080" s="21"/>
      <c r="AO3080" s="21"/>
      <c r="AP3080" s="20"/>
      <c r="AQ3080" s="22"/>
      <c r="AR3080" s="20"/>
      <c r="AS3080" s="20"/>
      <c r="AT3080" s="20"/>
      <c r="AU3080" s="20"/>
      <c r="AV3080" s="20"/>
      <c r="AW3080" s="20"/>
      <c r="AX3080" s="222">
        <v>130312</v>
      </c>
      <c r="AY3080" s="6">
        <v>16</v>
      </c>
      <c r="AZ3080" s="6">
        <v>253</v>
      </c>
      <c r="BA3080" s="87" t="s">
        <v>2365</v>
      </c>
      <c r="BB3080" s="39" t="s">
        <v>2582</v>
      </c>
      <c r="BC3080" s="84" t="s">
        <v>2359</v>
      </c>
      <c r="BJ3080" s="47" t="s">
        <v>2493</v>
      </c>
      <c r="BL3080" s="42" t="s">
        <v>2494</v>
      </c>
      <c r="BM3080" s="43" t="s">
        <v>2495</v>
      </c>
      <c r="BO3080" s="111">
        <v>61831</v>
      </c>
      <c r="BP3080" s="19" t="s">
        <v>535</v>
      </c>
    </row>
    <row r="3081" spans="1:68" ht="15" customHeight="1" x14ac:dyDescent="0.3">
      <c r="A3081" s="116">
        <v>3080</v>
      </c>
      <c r="H3081" s="121" t="s">
        <v>2589</v>
      </c>
      <c r="I3081" s="117">
        <v>8</v>
      </c>
      <c r="J3081" s="119" t="s">
        <v>2590</v>
      </c>
      <c r="K3081" s="119" t="s">
        <v>2591</v>
      </c>
      <c r="L3081" s="119" t="s">
        <v>2473</v>
      </c>
      <c r="M3081" s="119" t="s">
        <v>2592</v>
      </c>
      <c r="N3081" s="119" t="s">
        <v>2474</v>
      </c>
      <c r="O3081" s="119" t="s">
        <v>2593</v>
      </c>
      <c r="P3081" s="119" t="s">
        <v>2588</v>
      </c>
      <c r="Q3081" s="119" t="s">
        <v>2588</v>
      </c>
      <c r="R3081" s="6">
        <f t="shared" si="440"/>
        <v>2</v>
      </c>
      <c r="S3081" s="6">
        <f t="shared" si="441"/>
        <v>1</v>
      </c>
      <c r="T3081" s="7">
        <f t="shared" si="442"/>
        <v>130306</v>
      </c>
      <c r="U3081" s="122" t="str">
        <f t="shared" si="443"/>
        <v>1FD02</v>
      </c>
      <c r="V3081" s="10">
        <f t="shared" si="444"/>
        <v>253</v>
      </c>
      <c r="W3081" s="10">
        <f t="shared" si="445"/>
        <v>2</v>
      </c>
      <c r="X3081" s="11">
        <f t="shared" si="446"/>
        <v>3</v>
      </c>
      <c r="Y3081" s="11">
        <f t="shared" si="447"/>
        <v>253</v>
      </c>
      <c r="Z3081" s="12" t="str">
        <f t="shared" si="448"/>
        <v>Wind Data</v>
      </c>
      <c r="AI3081" s="111"/>
      <c r="AJ3081" s="19"/>
      <c r="AK3081" s="19"/>
      <c r="AQ3081" s="37"/>
      <c r="AR3081" s="34"/>
      <c r="AS3081" s="34"/>
      <c r="AT3081" s="34"/>
      <c r="AU3081" s="34"/>
      <c r="AV3081" s="34"/>
      <c r="AW3081" s="34"/>
      <c r="AX3081" s="223">
        <v>130306</v>
      </c>
      <c r="AY3081" s="6">
        <v>3</v>
      </c>
      <c r="AZ3081" s="6">
        <v>253</v>
      </c>
      <c r="BA3081" s="87" t="s">
        <v>2496</v>
      </c>
      <c r="BB3081" s="39" t="s">
        <v>2583</v>
      </c>
      <c r="BC3081" s="84" t="s">
        <v>2349</v>
      </c>
      <c r="BD3081" s="38" t="s">
        <v>2497</v>
      </c>
      <c r="BE3081" s="39" t="s">
        <v>2584</v>
      </c>
      <c r="BF3081" s="90" t="s">
        <v>2498</v>
      </c>
      <c r="BJ3081" s="47" t="s">
        <v>2499</v>
      </c>
      <c r="BL3081" s="42" t="s">
        <v>2500</v>
      </c>
      <c r="BM3081" s="43" t="s">
        <v>2495</v>
      </c>
      <c r="BO3081" s="111">
        <v>61831</v>
      </c>
      <c r="BP3081" s="19" t="s">
        <v>535</v>
      </c>
    </row>
    <row r="3082" spans="1:68" ht="15" customHeight="1" x14ac:dyDescent="0.3">
      <c r="A3082" s="116">
        <v>3081</v>
      </c>
      <c r="H3082" s="121" t="s">
        <v>2586</v>
      </c>
      <c r="I3082" s="117">
        <v>8</v>
      </c>
      <c r="J3082" s="119" t="s">
        <v>2471</v>
      </c>
      <c r="K3082" s="119" t="s">
        <v>2471</v>
      </c>
      <c r="L3082" s="119" t="s">
        <v>2475</v>
      </c>
      <c r="M3082" s="119" t="s">
        <v>2476</v>
      </c>
      <c r="N3082" s="119" t="s">
        <v>2477</v>
      </c>
      <c r="O3082" s="119" t="s">
        <v>2588</v>
      </c>
      <c r="P3082" s="119" t="s">
        <v>2588</v>
      </c>
      <c r="Q3082" s="119" t="s">
        <v>2588</v>
      </c>
      <c r="R3082" s="6">
        <f t="shared" si="440"/>
        <v>5</v>
      </c>
      <c r="S3082" s="6">
        <f t="shared" si="441"/>
        <v>1</v>
      </c>
      <c r="T3082" s="7">
        <f t="shared" si="442"/>
        <v>130312</v>
      </c>
      <c r="U3082" s="122" t="str">
        <f t="shared" si="443"/>
        <v>1FD08</v>
      </c>
      <c r="V3082" s="10">
        <f t="shared" si="444"/>
        <v>253</v>
      </c>
      <c r="W3082" s="10">
        <f t="shared" si="445"/>
        <v>8</v>
      </c>
      <c r="X3082" s="11">
        <f t="shared" si="446"/>
        <v>16</v>
      </c>
      <c r="Y3082" s="11">
        <f t="shared" si="447"/>
        <v>253</v>
      </c>
      <c r="Z3082" s="12" t="str">
        <f t="shared" si="448"/>
        <v>Temperature</v>
      </c>
      <c r="AI3082" s="111"/>
      <c r="AJ3082" s="19"/>
      <c r="AK3082" s="19"/>
      <c r="AL3082" s="21"/>
      <c r="AM3082" s="21"/>
      <c r="AN3082" s="21"/>
      <c r="AO3082" s="21"/>
      <c r="AP3082" s="20"/>
      <c r="AQ3082" s="22"/>
      <c r="AR3082" s="20"/>
      <c r="AS3082" s="20"/>
      <c r="AT3082" s="20"/>
      <c r="AU3082" s="20"/>
      <c r="AV3082" s="20"/>
      <c r="AW3082" s="20"/>
      <c r="AX3082" s="222">
        <v>130312</v>
      </c>
      <c r="AY3082" s="6">
        <v>16</v>
      </c>
      <c r="AZ3082" s="6">
        <v>253</v>
      </c>
      <c r="BA3082" s="87" t="s">
        <v>2365</v>
      </c>
      <c r="BB3082" s="39" t="s">
        <v>2464</v>
      </c>
      <c r="BC3082" s="84" t="s">
        <v>2359</v>
      </c>
      <c r="BJ3082" s="47" t="s">
        <v>2501</v>
      </c>
      <c r="BL3082" s="42" t="s">
        <v>2494</v>
      </c>
      <c r="BM3082" s="43" t="s">
        <v>2495</v>
      </c>
      <c r="BO3082" s="111">
        <v>61832</v>
      </c>
      <c r="BP3082" s="19" t="s">
        <v>536</v>
      </c>
    </row>
    <row r="3083" spans="1:68" ht="15" customHeight="1" x14ac:dyDescent="0.3">
      <c r="A3083" s="116">
        <v>3082</v>
      </c>
      <c r="H3083" s="121" t="s">
        <v>2589</v>
      </c>
      <c r="I3083" s="117">
        <v>8</v>
      </c>
      <c r="J3083" s="120" t="s">
        <v>2478</v>
      </c>
      <c r="K3083" s="119" t="s">
        <v>2479</v>
      </c>
      <c r="L3083" s="119" t="s">
        <v>2480</v>
      </c>
      <c r="M3083" s="119" t="s">
        <v>2481</v>
      </c>
      <c r="N3083" s="119" t="s">
        <v>2482</v>
      </c>
      <c r="O3083" s="120" t="s">
        <v>2483</v>
      </c>
      <c r="P3083" s="119" t="s">
        <v>2475</v>
      </c>
      <c r="Q3083" s="119" t="s">
        <v>2473</v>
      </c>
      <c r="R3083" s="6">
        <f t="shared" si="440"/>
        <v>2</v>
      </c>
      <c r="S3083" s="6">
        <f t="shared" si="441"/>
        <v>1</v>
      </c>
      <c r="T3083" s="7">
        <f t="shared" si="442"/>
        <v>130306</v>
      </c>
      <c r="U3083" s="122" t="str">
        <f t="shared" si="443"/>
        <v>1FD02</v>
      </c>
      <c r="V3083" s="10">
        <f t="shared" si="444"/>
        <v>253</v>
      </c>
      <c r="W3083" s="10">
        <f t="shared" si="445"/>
        <v>2</v>
      </c>
      <c r="X3083" s="11">
        <f t="shared" si="446"/>
        <v>3</v>
      </c>
      <c r="Y3083" s="11">
        <f t="shared" si="447"/>
        <v>253</v>
      </c>
      <c r="Z3083" s="12" t="str">
        <f t="shared" si="448"/>
        <v>Wind Data</v>
      </c>
      <c r="AI3083" s="111"/>
      <c r="AJ3083" s="19"/>
      <c r="AK3083" s="19"/>
      <c r="AQ3083" s="37"/>
      <c r="AR3083" s="34"/>
      <c r="AS3083" s="34"/>
      <c r="AT3083" s="34"/>
      <c r="AU3083" s="34"/>
      <c r="AV3083" s="34"/>
      <c r="AW3083" s="34"/>
      <c r="AX3083" s="223">
        <v>130306</v>
      </c>
      <c r="AY3083" s="6">
        <v>3</v>
      </c>
      <c r="AZ3083" s="6">
        <v>253</v>
      </c>
      <c r="BA3083" s="87" t="s">
        <v>2496</v>
      </c>
      <c r="BB3083" s="39" t="s">
        <v>2598</v>
      </c>
      <c r="BC3083" s="84" t="s">
        <v>2349</v>
      </c>
      <c r="BD3083" s="38" t="s">
        <v>2497</v>
      </c>
      <c r="BE3083" s="39" t="s">
        <v>2599</v>
      </c>
      <c r="BF3083" s="90" t="s">
        <v>2498</v>
      </c>
      <c r="BJ3083" s="47" t="s">
        <v>2505</v>
      </c>
      <c r="BL3083" s="42" t="s">
        <v>2500</v>
      </c>
      <c r="BM3083" s="43" t="s">
        <v>2495</v>
      </c>
      <c r="BO3083" s="111">
        <v>61832</v>
      </c>
      <c r="BP3083" s="19" t="s">
        <v>536</v>
      </c>
    </row>
    <row r="3084" spans="1:68" ht="15" customHeight="1" x14ac:dyDescent="0.3">
      <c r="A3084" s="116">
        <v>3083</v>
      </c>
      <c r="H3084" s="121" t="s">
        <v>2503</v>
      </c>
      <c r="I3084" s="117">
        <v>8</v>
      </c>
      <c r="J3084" s="119" t="s">
        <v>2471</v>
      </c>
      <c r="K3084" s="119" t="s">
        <v>2481</v>
      </c>
      <c r="L3084" s="119" t="s">
        <v>2480</v>
      </c>
      <c r="M3084" s="120" t="s">
        <v>2479</v>
      </c>
      <c r="N3084" s="120" t="s">
        <v>2478</v>
      </c>
      <c r="O3084" s="119" t="s">
        <v>2588</v>
      </c>
      <c r="P3084" s="119" t="s">
        <v>2588</v>
      </c>
      <c r="Q3084" s="119" t="s">
        <v>2588</v>
      </c>
      <c r="R3084" s="6">
        <f t="shared" si="440"/>
        <v>5</v>
      </c>
      <c r="S3084" s="6">
        <f t="shared" si="441"/>
        <v>1</v>
      </c>
      <c r="T3084" s="7">
        <f t="shared" si="442"/>
        <v>130312</v>
      </c>
      <c r="U3084" s="122" t="str">
        <f t="shared" si="443"/>
        <v>1FD08</v>
      </c>
      <c r="V3084" s="10">
        <f t="shared" si="444"/>
        <v>253</v>
      </c>
      <c r="W3084" s="10">
        <f t="shared" si="445"/>
        <v>8</v>
      </c>
      <c r="X3084" s="11">
        <f t="shared" si="446"/>
        <v>16</v>
      </c>
      <c r="Y3084" s="11">
        <f t="shared" si="447"/>
        <v>253</v>
      </c>
      <c r="Z3084" s="12" t="str">
        <f t="shared" si="448"/>
        <v>Temperature</v>
      </c>
      <c r="AI3084" s="111"/>
      <c r="AJ3084" s="19"/>
      <c r="AK3084" s="19"/>
      <c r="AL3084" s="21"/>
      <c r="AM3084" s="21"/>
      <c r="AN3084" s="21"/>
      <c r="AO3084" s="21"/>
      <c r="AP3084" s="20"/>
      <c r="AQ3084" s="22"/>
      <c r="AR3084" s="20"/>
      <c r="AS3084" s="20"/>
      <c r="AT3084" s="20"/>
      <c r="AU3084" s="20"/>
      <c r="AV3084" s="20"/>
      <c r="AW3084" s="20"/>
      <c r="AX3084" s="222">
        <v>130312</v>
      </c>
      <c r="AY3084" s="6">
        <v>16</v>
      </c>
      <c r="AZ3084" s="6">
        <v>253</v>
      </c>
      <c r="BA3084" s="87" t="s">
        <v>2365</v>
      </c>
      <c r="BB3084" s="39" t="s">
        <v>2600</v>
      </c>
      <c r="BC3084" s="84" t="s">
        <v>2359</v>
      </c>
      <c r="BJ3084" s="47" t="s">
        <v>2601</v>
      </c>
      <c r="BL3084" s="42" t="s">
        <v>2494</v>
      </c>
      <c r="BM3084" s="43" t="s">
        <v>2495</v>
      </c>
      <c r="BO3084" s="111">
        <v>61833</v>
      </c>
      <c r="BP3084" s="19" t="s">
        <v>537</v>
      </c>
    </row>
    <row r="3085" spans="1:68" ht="15" customHeight="1" x14ac:dyDescent="0.3">
      <c r="A3085" s="116">
        <v>3084</v>
      </c>
      <c r="H3085" s="121" t="s">
        <v>2503</v>
      </c>
      <c r="I3085" s="117">
        <v>8</v>
      </c>
      <c r="J3085" s="119" t="s">
        <v>2471</v>
      </c>
      <c r="K3085" s="120" t="s">
        <v>2471</v>
      </c>
      <c r="L3085" s="119" t="s">
        <v>2472</v>
      </c>
      <c r="M3085" s="119" t="s">
        <v>2594</v>
      </c>
      <c r="N3085" s="120" t="s">
        <v>2473</v>
      </c>
      <c r="O3085" s="119" t="s">
        <v>2472</v>
      </c>
      <c r="P3085" s="119" t="s">
        <v>2475</v>
      </c>
      <c r="Q3085" s="119" t="s">
        <v>2483</v>
      </c>
      <c r="R3085" s="6">
        <f t="shared" si="440"/>
        <v>5</v>
      </c>
      <c r="S3085" s="6">
        <f t="shared" si="441"/>
        <v>1</v>
      </c>
      <c r="T3085" s="7">
        <f t="shared" si="442"/>
        <v>130312</v>
      </c>
      <c r="U3085" s="122" t="str">
        <f t="shared" si="443"/>
        <v>1FD08</v>
      </c>
      <c r="V3085" s="10">
        <f t="shared" si="444"/>
        <v>253</v>
      </c>
      <c r="W3085" s="10">
        <f t="shared" si="445"/>
        <v>8</v>
      </c>
      <c r="X3085" s="11">
        <f t="shared" si="446"/>
        <v>16</v>
      </c>
      <c r="Y3085" s="11">
        <f t="shared" si="447"/>
        <v>253</v>
      </c>
      <c r="Z3085" s="12" t="str">
        <f t="shared" si="448"/>
        <v>Temperature</v>
      </c>
      <c r="AI3085" s="111"/>
      <c r="AJ3085" s="19"/>
      <c r="AK3085" s="19"/>
      <c r="AQ3085" s="37"/>
      <c r="AR3085" s="34"/>
      <c r="AS3085" s="34"/>
      <c r="AT3085" s="34"/>
      <c r="AU3085" s="34"/>
      <c r="AV3085" s="34"/>
      <c r="AW3085" s="34"/>
      <c r="AX3085" s="223">
        <v>130312</v>
      </c>
      <c r="AY3085" s="6">
        <v>16</v>
      </c>
      <c r="AZ3085" s="6">
        <v>253</v>
      </c>
      <c r="BA3085" s="87" t="s">
        <v>2365</v>
      </c>
      <c r="BB3085" s="39" t="s">
        <v>2585</v>
      </c>
      <c r="BC3085" s="84" t="s">
        <v>2359</v>
      </c>
      <c r="BJ3085" s="47" t="s">
        <v>2493</v>
      </c>
      <c r="BL3085" s="42" t="s">
        <v>2494</v>
      </c>
      <c r="BM3085" s="43" t="s">
        <v>2495</v>
      </c>
      <c r="BO3085" s="111">
        <v>61833</v>
      </c>
      <c r="BP3085" s="19" t="s">
        <v>537</v>
      </c>
    </row>
    <row r="3086" spans="1:68" ht="15" customHeight="1" x14ac:dyDescent="0.3">
      <c r="A3086" s="116">
        <v>3085</v>
      </c>
      <c r="H3086" s="121" t="s">
        <v>2503</v>
      </c>
      <c r="I3086" s="117">
        <v>7</v>
      </c>
      <c r="J3086" s="119" t="s">
        <v>2484</v>
      </c>
      <c r="K3086" s="119" t="s">
        <v>2594</v>
      </c>
      <c r="L3086" s="120" t="s">
        <v>2481</v>
      </c>
      <c r="M3086" s="119" t="s">
        <v>2480</v>
      </c>
      <c r="N3086" s="119" t="s">
        <v>2479</v>
      </c>
      <c r="O3086" s="119" t="s">
        <v>2504</v>
      </c>
      <c r="P3086" s="119" t="s">
        <v>2475</v>
      </c>
      <c r="Q3086" s="119" t="s">
        <v>2485</v>
      </c>
      <c r="R3086" s="6">
        <f t="shared" si="440"/>
        <v>5</v>
      </c>
      <c r="S3086" s="6">
        <f t="shared" si="441"/>
        <v>1</v>
      </c>
      <c r="T3086" s="7">
        <f t="shared" si="442"/>
        <v>130312</v>
      </c>
      <c r="U3086" s="122" t="str">
        <f t="shared" si="443"/>
        <v>1FD08</v>
      </c>
      <c r="V3086" s="10">
        <f t="shared" si="444"/>
        <v>253</v>
      </c>
      <c r="W3086" s="10">
        <f t="shared" si="445"/>
        <v>8</v>
      </c>
      <c r="X3086" s="11">
        <f t="shared" si="446"/>
        <v>16</v>
      </c>
      <c r="Y3086" s="11">
        <f t="shared" si="447"/>
        <v>253</v>
      </c>
      <c r="Z3086" s="12" t="str">
        <f t="shared" si="448"/>
        <v>Temperature</v>
      </c>
      <c r="AI3086" s="111"/>
      <c r="AJ3086" s="19"/>
      <c r="AK3086" s="19"/>
      <c r="AL3086" s="21"/>
      <c r="AM3086" s="21"/>
      <c r="AN3086" s="21"/>
      <c r="AO3086" s="21"/>
      <c r="AP3086" s="20"/>
      <c r="AQ3086" s="22"/>
      <c r="AR3086" s="20"/>
      <c r="AS3086" s="20"/>
      <c r="AT3086" s="20"/>
      <c r="AU3086" s="20"/>
      <c r="AV3086" s="20"/>
      <c r="AW3086" s="20"/>
      <c r="AX3086" s="222">
        <v>130312</v>
      </c>
      <c r="AY3086" s="6">
        <v>16</v>
      </c>
      <c r="AZ3086" s="6">
        <v>253</v>
      </c>
      <c r="BA3086" s="87" t="s">
        <v>2365</v>
      </c>
      <c r="BB3086" s="39" t="s">
        <v>2602</v>
      </c>
      <c r="BC3086" s="84" t="s">
        <v>2359</v>
      </c>
      <c r="BJ3086" s="47" t="s">
        <v>2603</v>
      </c>
      <c r="BL3086" s="42" t="s">
        <v>2494</v>
      </c>
      <c r="BM3086" s="43" t="s">
        <v>2495</v>
      </c>
      <c r="BO3086" s="111">
        <v>61834</v>
      </c>
      <c r="BP3086" s="19" t="s">
        <v>538</v>
      </c>
    </row>
    <row r="3087" spans="1:68" ht="15" customHeight="1" x14ac:dyDescent="0.3">
      <c r="A3087" s="116">
        <v>3086</v>
      </c>
      <c r="H3087" s="121" t="s">
        <v>2595</v>
      </c>
      <c r="I3087" s="117">
        <v>8</v>
      </c>
      <c r="J3087" s="119" t="s">
        <v>2471</v>
      </c>
      <c r="K3087" s="120" t="s">
        <v>2471</v>
      </c>
      <c r="L3087" s="119" t="s">
        <v>2472</v>
      </c>
      <c r="M3087" s="119" t="s">
        <v>2594</v>
      </c>
      <c r="N3087" s="119" t="s">
        <v>2486</v>
      </c>
      <c r="O3087" s="119" t="s">
        <v>2588</v>
      </c>
      <c r="P3087" s="119" t="s">
        <v>2588</v>
      </c>
      <c r="Q3087" s="119" t="s">
        <v>2588</v>
      </c>
      <c r="R3087" s="6">
        <f t="shared" ref="R3087:R3150" si="449">_xlfn.BITRSHIFT(_xlfn.BITAND(HEX2DEC(H3087),HEX2DEC("1C000000")),26)</f>
        <v>5</v>
      </c>
      <c r="S3087" s="6">
        <f t="shared" ref="S3087:S3150" si="450">_xlfn.BITRSHIFT(_xlfn.BITAND(HEX2DEC(H3087),HEX2DEC("01000000")),24)</f>
        <v>1</v>
      </c>
      <c r="T3087" s="7">
        <f t="shared" ref="T3087:T3150" si="451">IF(_xlfn.BITRSHIFT(_xlfn.BITAND(HEX2DEC(H3087),HEX2DEC("0FF0000")),16)&lt;240,_xlfn.BITRSHIFT(_xlfn.BITAND(HEX2DEC(H3087),HEX2DEC("1FF0000")),8),_xlfn.BITRSHIFT(_xlfn.BITAND(HEX2DEC(H3087),HEX2DEC("1FFFF00")),8))</f>
        <v>130312</v>
      </c>
      <c r="U3087" s="122" t="str">
        <f t="shared" ref="U3087:U3150" si="452">DEC2HEX(T3087)</f>
        <v>1FD08</v>
      </c>
      <c r="V3087" s="10">
        <f t="shared" ref="V3087:V3150" si="453">_xlfn.BITRSHIFT(_xlfn.BITAND(HEX2DEC(H3087),HEX2DEC("0FF0000")),16)</f>
        <v>253</v>
      </c>
      <c r="W3087" s="10">
        <f t="shared" ref="W3087:W3150" si="454">_xlfn.BITRSHIFT(_xlfn.BITAND(HEX2DEC(H3087),HEX2DEC("FF00")),8)</f>
        <v>8</v>
      </c>
      <c r="X3087" s="11">
        <f t="shared" ref="X3087:X3150" si="455">_xlfn.BITAND(HEX2DEC(H3087),HEX2DEC("00000FF"))</f>
        <v>25</v>
      </c>
      <c r="Y3087" s="11">
        <f t="shared" ref="Y3087:Y3150" si="456">IF(_xlfn.BITRSHIFT(_xlfn.BITAND(HEX2DEC(H3087),HEX2DEC("0FF0000")),16)&lt;240,_xlfn.BITRSHIFT(_xlfn.BITAND(HEX2DEC(H3087),HEX2DEC("0FF00")),8),_xlfn.BITRSHIFT(_xlfn.BITAND(HEX2DEC(H3087),HEX2DEC("0FF0000")),16))</f>
        <v>253</v>
      </c>
      <c r="Z3087" s="12" t="str">
        <f t="shared" ref="Z3087:Z3150" si="457">VLOOKUP(T3087,BO:BP,2,FALSE)</f>
        <v>Temperature</v>
      </c>
      <c r="AI3087" s="111"/>
      <c r="AJ3087" s="19"/>
      <c r="AK3087" s="19"/>
      <c r="AQ3087" s="37"/>
      <c r="AR3087" s="34"/>
      <c r="AS3087" s="34"/>
      <c r="AT3087" s="34"/>
      <c r="AU3087" s="34"/>
      <c r="AV3087" s="34"/>
      <c r="AW3087" s="34"/>
      <c r="AX3087" s="223">
        <v>130312</v>
      </c>
      <c r="AY3087" s="6">
        <v>25</v>
      </c>
      <c r="AZ3087" s="6">
        <v>253</v>
      </c>
      <c r="BA3087" s="87" t="s">
        <v>2365</v>
      </c>
      <c r="BB3087" s="39" t="s">
        <v>2467</v>
      </c>
      <c r="BC3087" s="84" t="s">
        <v>2359</v>
      </c>
      <c r="BJ3087" s="47" t="s">
        <v>2493</v>
      </c>
      <c r="BL3087" s="42" t="s">
        <v>2604</v>
      </c>
      <c r="BM3087" s="43" t="s">
        <v>2495</v>
      </c>
      <c r="BO3087" s="111">
        <v>64364</v>
      </c>
      <c r="BP3087" s="19" t="s">
        <v>539</v>
      </c>
    </row>
    <row r="3088" spans="1:68" ht="15" customHeight="1" x14ac:dyDescent="0.3">
      <c r="A3088" s="116">
        <v>3087</v>
      </c>
      <c r="H3088" s="121" t="s">
        <v>2487</v>
      </c>
      <c r="I3088" s="117">
        <v>8</v>
      </c>
      <c r="J3088" s="119" t="s">
        <v>2488</v>
      </c>
      <c r="K3088" s="119" t="s">
        <v>2489</v>
      </c>
      <c r="L3088" s="120" t="s">
        <v>2473</v>
      </c>
      <c r="M3088" s="120" t="s">
        <v>2490</v>
      </c>
      <c r="N3088" s="120" t="s">
        <v>2491</v>
      </c>
      <c r="O3088" s="120" t="s">
        <v>2492</v>
      </c>
      <c r="P3088" s="119" t="s">
        <v>2596</v>
      </c>
      <c r="Q3088" s="119" t="s">
        <v>2597</v>
      </c>
      <c r="R3088" s="6">
        <f t="shared" si="449"/>
        <v>2</v>
      </c>
      <c r="S3088" s="6">
        <f t="shared" si="450"/>
        <v>1</v>
      </c>
      <c r="T3088" s="7">
        <f t="shared" si="451"/>
        <v>130306</v>
      </c>
      <c r="U3088" s="122" t="str">
        <f t="shared" si="452"/>
        <v>1FD02</v>
      </c>
      <c r="V3088" s="10">
        <f t="shared" si="453"/>
        <v>253</v>
      </c>
      <c r="W3088" s="10">
        <f t="shared" si="454"/>
        <v>2</v>
      </c>
      <c r="X3088" s="11">
        <f t="shared" si="455"/>
        <v>3</v>
      </c>
      <c r="Y3088" s="11">
        <f t="shared" si="456"/>
        <v>253</v>
      </c>
      <c r="Z3088" s="12" t="str">
        <f t="shared" si="457"/>
        <v>Wind Data</v>
      </c>
      <c r="AI3088" s="111"/>
      <c r="AJ3088" s="19"/>
      <c r="AK3088" s="19"/>
      <c r="AL3088" s="21"/>
      <c r="AM3088" s="21"/>
      <c r="AN3088" s="21"/>
      <c r="AO3088" s="21"/>
      <c r="AP3088" s="20"/>
      <c r="AQ3088" s="22"/>
      <c r="AR3088" s="20"/>
      <c r="AS3088" s="20"/>
      <c r="AT3088" s="20"/>
      <c r="AU3088" s="20"/>
      <c r="AV3088" s="20"/>
      <c r="AW3088" s="20"/>
      <c r="AX3088" s="222">
        <v>130306</v>
      </c>
      <c r="AY3088" s="6">
        <v>3</v>
      </c>
      <c r="AZ3088" s="6">
        <v>253</v>
      </c>
      <c r="BA3088" s="87" t="s">
        <v>2496</v>
      </c>
      <c r="BB3088" s="39" t="s">
        <v>2468</v>
      </c>
      <c r="BC3088" s="84" t="s">
        <v>2349</v>
      </c>
      <c r="BD3088" s="38" t="s">
        <v>2497</v>
      </c>
      <c r="BE3088" s="39" t="s">
        <v>2469</v>
      </c>
      <c r="BF3088" s="90" t="s">
        <v>2498</v>
      </c>
      <c r="BJ3088" s="47" t="s">
        <v>2499</v>
      </c>
      <c r="BL3088" s="42" t="s">
        <v>2500</v>
      </c>
      <c r="BM3088" s="43" t="s">
        <v>2495</v>
      </c>
      <c r="BO3088" s="111">
        <v>64365</v>
      </c>
      <c r="BP3088" s="19" t="s">
        <v>540</v>
      </c>
    </row>
    <row r="3089" spans="1:68" ht="15" customHeight="1" x14ac:dyDescent="0.3">
      <c r="A3089" s="116">
        <v>3088</v>
      </c>
      <c r="H3089" s="121" t="s">
        <v>2586</v>
      </c>
      <c r="I3089" s="117">
        <v>8</v>
      </c>
      <c r="J3089" s="119" t="s">
        <v>2471</v>
      </c>
      <c r="K3089" s="119" t="s">
        <v>2471</v>
      </c>
      <c r="L3089" s="119" t="s">
        <v>2472</v>
      </c>
      <c r="M3089" s="119" t="s">
        <v>2587</v>
      </c>
      <c r="N3089" s="120" t="s">
        <v>2502</v>
      </c>
      <c r="O3089" s="119" t="s">
        <v>2588</v>
      </c>
      <c r="P3089" s="119" t="s">
        <v>2588</v>
      </c>
      <c r="Q3089" s="120" t="s">
        <v>2588</v>
      </c>
      <c r="R3089" s="6">
        <f t="shared" si="449"/>
        <v>5</v>
      </c>
      <c r="S3089" s="6">
        <f t="shared" si="450"/>
        <v>1</v>
      </c>
      <c r="T3089" s="7">
        <f t="shared" si="451"/>
        <v>130312</v>
      </c>
      <c r="U3089" s="122" t="str">
        <f t="shared" si="452"/>
        <v>1FD08</v>
      </c>
      <c r="V3089" s="10">
        <f t="shared" si="453"/>
        <v>253</v>
      </c>
      <c r="W3089" s="10">
        <f t="shared" si="454"/>
        <v>8</v>
      </c>
      <c r="X3089" s="11">
        <f t="shared" si="455"/>
        <v>16</v>
      </c>
      <c r="Y3089" s="11">
        <f t="shared" si="456"/>
        <v>253</v>
      </c>
      <c r="Z3089" s="12" t="str">
        <f t="shared" si="457"/>
        <v>Temperature</v>
      </c>
      <c r="AI3089" s="111"/>
      <c r="AJ3089" s="19"/>
      <c r="AK3089" s="19"/>
      <c r="AQ3089" s="37"/>
      <c r="AR3089" s="34"/>
      <c r="AS3089" s="34"/>
      <c r="AT3089" s="34"/>
      <c r="AU3089" s="34"/>
      <c r="AV3089" s="34"/>
      <c r="AW3089" s="34"/>
      <c r="AX3089" s="223">
        <v>130312</v>
      </c>
      <c r="AY3089" s="6">
        <v>16</v>
      </c>
      <c r="AZ3089" s="6">
        <v>253</v>
      </c>
      <c r="BA3089" s="87" t="s">
        <v>2365</v>
      </c>
      <c r="BB3089" s="39" t="s">
        <v>2582</v>
      </c>
      <c r="BC3089" s="84" t="s">
        <v>2359</v>
      </c>
      <c r="BJ3089" s="47" t="s">
        <v>2493</v>
      </c>
      <c r="BL3089" s="42" t="s">
        <v>2494</v>
      </c>
      <c r="BM3089" s="43" t="s">
        <v>2495</v>
      </c>
      <c r="BO3089" s="111">
        <v>64365</v>
      </c>
      <c r="BP3089" s="19" t="s">
        <v>540</v>
      </c>
    </row>
    <row r="3090" spans="1:68" ht="15" customHeight="1" x14ac:dyDescent="0.3">
      <c r="A3090" s="116">
        <v>3089</v>
      </c>
      <c r="H3090" s="121" t="s">
        <v>2589</v>
      </c>
      <c r="I3090" s="117">
        <v>8</v>
      </c>
      <c r="J3090" s="120" t="s">
        <v>2590</v>
      </c>
      <c r="K3090" s="120" t="s">
        <v>2591</v>
      </c>
      <c r="L3090" s="120" t="s">
        <v>2473</v>
      </c>
      <c r="M3090" s="119" t="s">
        <v>2592</v>
      </c>
      <c r="N3090" s="119" t="s">
        <v>2474</v>
      </c>
      <c r="O3090" s="119" t="s">
        <v>2593</v>
      </c>
      <c r="P3090" s="119" t="s">
        <v>2588</v>
      </c>
      <c r="Q3090" s="119" t="s">
        <v>2588</v>
      </c>
      <c r="R3090" s="6">
        <f t="shared" si="449"/>
        <v>2</v>
      </c>
      <c r="S3090" s="6">
        <f t="shared" si="450"/>
        <v>1</v>
      </c>
      <c r="T3090" s="7">
        <f t="shared" si="451"/>
        <v>130306</v>
      </c>
      <c r="U3090" s="122" t="str">
        <f t="shared" si="452"/>
        <v>1FD02</v>
      </c>
      <c r="V3090" s="10">
        <f t="shared" si="453"/>
        <v>253</v>
      </c>
      <c r="W3090" s="10">
        <f t="shared" si="454"/>
        <v>2</v>
      </c>
      <c r="X3090" s="11">
        <f t="shared" si="455"/>
        <v>3</v>
      </c>
      <c r="Y3090" s="11">
        <f t="shared" si="456"/>
        <v>253</v>
      </c>
      <c r="Z3090" s="12" t="str">
        <f t="shared" si="457"/>
        <v>Wind Data</v>
      </c>
      <c r="AI3090" s="111"/>
      <c r="AJ3090" s="19"/>
      <c r="AK3090" s="19"/>
      <c r="AL3090" s="21"/>
      <c r="AM3090" s="21"/>
      <c r="AN3090" s="21"/>
      <c r="AO3090" s="21"/>
      <c r="AP3090" s="20"/>
      <c r="AQ3090" s="22"/>
      <c r="AR3090" s="20"/>
      <c r="AS3090" s="20"/>
      <c r="AT3090" s="20"/>
      <c r="AU3090" s="20"/>
      <c r="AV3090" s="20"/>
      <c r="AW3090" s="20"/>
      <c r="AX3090" s="222">
        <v>130306</v>
      </c>
      <c r="AY3090" s="6">
        <v>3</v>
      </c>
      <c r="AZ3090" s="6">
        <v>253</v>
      </c>
      <c r="BA3090" s="87" t="s">
        <v>2496</v>
      </c>
      <c r="BB3090" s="39" t="s">
        <v>2583</v>
      </c>
      <c r="BC3090" s="84" t="s">
        <v>2349</v>
      </c>
      <c r="BD3090" s="38" t="s">
        <v>2497</v>
      </c>
      <c r="BE3090" s="39" t="s">
        <v>2584</v>
      </c>
      <c r="BF3090" s="90" t="s">
        <v>2498</v>
      </c>
      <c r="BJ3090" s="47" t="s">
        <v>2499</v>
      </c>
      <c r="BL3090" s="42" t="s">
        <v>2500</v>
      </c>
      <c r="BM3090" s="43" t="s">
        <v>2495</v>
      </c>
      <c r="BO3090" s="111">
        <v>64366</v>
      </c>
      <c r="BP3090" s="19" t="s">
        <v>541</v>
      </c>
    </row>
    <row r="3091" spans="1:68" ht="15" customHeight="1" x14ac:dyDescent="0.3">
      <c r="A3091" s="116">
        <v>3090</v>
      </c>
      <c r="H3091" s="121" t="s">
        <v>2586</v>
      </c>
      <c r="I3091" s="117">
        <v>8</v>
      </c>
      <c r="J3091" s="119" t="s">
        <v>2471</v>
      </c>
      <c r="K3091" s="119" t="s">
        <v>2471</v>
      </c>
      <c r="L3091" s="120" t="s">
        <v>2475</v>
      </c>
      <c r="M3091" s="119" t="s">
        <v>2476</v>
      </c>
      <c r="N3091" s="119" t="s">
        <v>2477</v>
      </c>
      <c r="O3091" s="119" t="s">
        <v>2588</v>
      </c>
      <c r="P3091" s="119" t="s">
        <v>2588</v>
      </c>
      <c r="Q3091" s="119" t="s">
        <v>2588</v>
      </c>
      <c r="R3091" s="6">
        <f t="shared" si="449"/>
        <v>5</v>
      </c>
      <c r="S3091" s="6">
        <f t="shared" si="450"/>
        <v>1</v>
      </c>
      <c r="T3091" s="7">
        <f t="shared" si="451"/>
        <v>130312</v>
      </c>
      <c r="U3091" s="122" t="str">
        <f t="shared" si="452"/>
        <v>1FD08</v>
      </c>
      <c r="V3091" s="10">
        <f t="shared" si="453"/>
        <v>253</v>
      </c>
      <c r="W3091" s="10">
        <f t="shared" si="454"/>
        <v>8</v>
      </c>
      <c r="X3091" s="11">
        <f t="shared" si="455"/>
        <v>16</v>
      </c>
      <c r="Y3091" s="11">
        <f t="shared" si="456"/>
        <v>253</v>
      </c>
      <c r="Z3091" s="12" t="str">
        <f t="shared" si="457"/>
        <v>Temperature</v>
      </c>
      <c r="AI3091" s="111"/>
      <c r="AJ3091" s="19"/>
      <c r="AK3091" s="19"/>
      <c r="AQ3091" s="37"/>
      <c r="AR3091" s="34"/>
      <c r="AS3091" s="34"/>
      <c r="AT3091" s="34"/>
      <c r="AU3091" s="34"/>
      <c r="AV3091" s="34"/>
      <c r="AW3091" s="34"/>
      <c r="AX3091" s="223">
        <v>130312</v>
      </c>
      <c r="AY3091" s="6">
        <v>16</v>
      </c>
      <c r="AZ3091" s="6">
        <v>253</v>
      </c>
      <c r="BA3091" s="87" t="s">
        <v>2365</v>
      </c>
      <c r="BB3091" s="39" t="s">
        <v>2464</v>
      </c>
      <c r="BC3091" s="84" t="s">
        <v>2359</v>
      </c>
      <c r="BJ3091" s="47" t="s">
        <v>2501</v>
      </c>
      <c r="BL3091" s="42" t="s">
        <v>2494</v>
      </c>
      <c r="BM3091" s="43" t="s">
        <v>2495</v>
      </c>
      <c r="BO3091" s="111">
        <v>64367</v>
      </c>
      <c r="BP3091" s="19" t="s">
        <v>542</v>
      </c>
    </row>
    <row r="3092" spans="1:68" ht="15" customHeight="1" x14ac:dyDescent="0.3">
      <c r="A3092" s="116">
        <v>3091</v>
      </c>
      <c r="H3092" s="121" t="s">
        <v>2589</v>
      </c>
      <c r="I3092" s="117">
        <v>8</v>
      </c>
      <c r="J3092" s="120" t="s">
        <v>2478</v>
      </c>
      <c r="K3092" s="119" t="s">
        <v>2479</v>
      </c>
      <c r="L3092" s="119" t="s">
        <v>2480</v>
      </c>
      <c r="M3092" s="119" t="s">
        <v>2481</v>
      </c>
      <c r="N3092" s="119" t="s">
        <v>2482</v>
      </c>
      <c r="O3092" s="120" t="s">
        <v>2483</v>
      </c>
      <c r="P3092" s="119" t="s">
        <v>2475</v>
      </c>
      <c r="Q3092" s="119" t="s">
        <v>2473</v>
      </c>
      <c r="R3092" s="6">
        <f t="shared" si="449"/>
        <v>2</v>
      </c>
      <c r="S3092" s="6">
        <f t="shared" si="450"/>
        <v>1</v>
      </c>
      <c r="T3092" s="7">
        <f t="shared" si="451"/>
        <v>130306</v>
      </c>
      <c r="U3092" s="122" t="str">
        <f t="shared" si="452"/>
        <v>1FD02</v>
      </c>
      <c r="V3092" s="10">
        <f t="shared" si="453"/>
        <v>253</v>
      </c>
      <c r="W3092" s="10">
        <f t="shared" si="454"/>
        <v>2</v>
      </c>
      <c r="X3092" s="11">
        <f t="shared" si="455"/>
        <v>3</v>
      </c>
      <c r="Y3092" s="11">
        <f t="shared" si="456"/>
        <v>253</v>
      </c>
      <c r="Z3092" s="12" t="str">
        <f t="shared" si="457"/>
        <v>Wind Data</v>
      </c>
      <c r="AI3092" s="111"/>
      <c r="AJ3092" s="19"/>
      <c r="AK3092" s="19"/>
      <c r="AL3092" s="21"/>
      <c r="AM3092" s="21"/>
      <c r="AN3092" s="21"/>
      <c r="AO3092" s="21"/>
      <c r="AP3092" s="20"/>
      <c r="AQ3092" s="22"/>
      <c r="AR3092" s="20"/>
      <c r="AS3092" s="20"/>
      <c r="AT3092" s="20"/>
      <c r="AU3092" s="20"/>
      <c r="AV3092" s="20"/>
      <c r="AW3092" s="20"/>
      <c r="AX3092" s="222">
        <v>130306</v>
      </c>
      <c r="AY3092" s="6">
        <v>3</v>
      </c>
      <c r="AZ3092" s="6">
        <v>253</v>
      </c>
      <c r="BA3092" s="87" t="s">
        <v>2496</v>
      </c>
      <c r="BB3092" s="39" t="s">
        <v>2598</v>
      </c>
      <c r="BC3092" s="84" t="s">
        <v>2349</v>
      </c>
      <c r="BD3092" s="38" t="s">
        <v>2497</v>
      </c>
      <c r="BE3092" s="39" t="s">
        <v>2599</v>
      </c>
      <c r="BF3092" s="90" t="s">
        <v>2498</v>
      </c>
      <c r="BJ3092" s="47" t="s">
        <v>2505</v>
      </c>
      <c r="BL3092" s="42" t="s">
        <v>2500</v>
      </c>
      <c r="BM3092" s="43" t="s">
        <v>2495</v>
      </c>
      <c r="BO3092" s="111">
        <v>64368</v>
      </c>
      <c r="BP3092" s="19" t="s">
        <v>543</v>
      </c>
    </row>
    <row r="3093" spans="1:68" ht="15" customHeight="1" x14ac:dyDescent="0.3">
      <c r="A3093" s="116">
        <v>3092</v>
      </c>
      <c r="H3093" s="121" t="s">
        <v>2503</v>
      </c>
      <c r="I3093" s="117">
        <v>8</v>
      </c>
      <c r="J3093" s="119" t="s">
        <v>2471</v>
      </c>
      <c r="K3093" s="119" t="s">
        <v>2481</v>
      </c>
      <c r="L3093" s="119" t="s">
        <v>2480</v>
      </c>
      <c r="M3093" s="120" t="s">
        <v>2479</v>
      </c>
      <c r="N3093" s="120" t="s">
        <v>2478</v>
      </c>
      <c r="O3093" s="119" t="s">
        <v>2588</v>
      </c>
      <c r="P3093" s="119" t="s">
        <v>2588</v>
      </c>
      <c r="Q3093" s="119" t="s">
        <v>2588</v>
      </c>
      <c r="R3093" s="6">
        <f t="shared" si="449"/>
        <v>5</v>
      </c>
      <c r="S3093" s="6">
        <f t="shared" si="450"/>
        <v>1</v>
      </c>
      <c r="T3093" s="7">
        <f t="shared" si="451"/>
        <v>130312</v>
      </c>
      <c r="U3093" s="122" t="str">
        <f t="shared" si="452"/>
        <v>1FD08</v>
      </c>
      <c r="V3093" s="10">
        <f t="shared" si="453"/>
        <v>253</v>
      </c>
      <c r="W3093" s="10">
        <f t="shared" si="454"/>
        <v>8</v>
      </c>
      <c r="X3093" s="11">
        <f t="shared" si="455"/>
        <v>16</v>
      </c>
      <c r="Y3093" s="11">
        <f t="shared" si="456"/>
        <v>253</v>
      </c>
      <c r="Z3093" s="12" t="str">
        <f t="shared" si="457"/>
        <v>Temperature</v>
      </c>
      <c r="AI3093" s="111"/>
      <c r="AJ3093" s="19"/>
      <c r="AK3093" s="19"/>
      <c r="AQ3093" s="37"/>
      <c r="AR3093" s="34"/>
      <c r="AS3093" s="34"/>
      <c r="AT3093" s="34"/>
      <c r="AU3093" s="34"/>
      <c r="AV3093" s="34"/>
      <c r="AW3093" s="34"/>
      <c r="AX3093" s="223">
        <v>130312</v>
      </c>
      <c r="AY3093" s="6">
        <v>16</v>
      </c>
      <c r="AZ3093" s="6">
        <v>253</v>
      </c>
      <c r="BA3093" s="87" t="s">
        <v>2365</v>
      </c>
      <c r="BB3093" s="39" t="s">
        <v>2600</v>
      </c>
      <c r="BC3093" s="84" t="s">
        <v>2359</v>
      </c>
      <c r="BJ3093" s="47" t="s">
        <v>2601</v>
      </c>
      <c r="BL3093" s="42" t="s">
        <v>2494</v>
      </c>
      <c r="BM3093" s="43" t="s">
        <v>2495</v>
      </c>
      <c r="BO3093" s="111">
        <v>64369</v>
      </c>
      <c r="BP3093" s="19" t="s">
        <v>544</v>
      </c>
    </row>
    <row r="3094" spans="1:68" ht="15" customHeight="1" x14ac:dyDescent="0.3">
      <c r="A3094" s="116">
        <v>3093</v>
      </c>
      <c r="H3094" s="121" t="s">
        <v>2503</v>
      </c>
      <c r="I3094" s="117">
        <v>8</v>
      </c>
      <c r="J3094" s="119" t="s">
        <v>2471</v>
      </c>
      <c r="K3094" s="120" t="s">
        <v>2471</v>
      </c>
      <c r="L3094" s="119" t="s">
        <v>2472</v>
      </c>
      <c r="M3094" s="119" t="s">
        <v>2594</v>
      </c>
      <c r="N3094" s="120" t="s">
        <v>2473</v>
      </c>
      <c r="O3094" s="119" t="s">
        <v>2472</v>
      </c>
      <c r="P3094" s="119" t="s">
        <v>2475</v>
      </c>
      <c r="Q3094" s="119" t="s">
        <v>2483</v>
      </c>
      <c r="R3094" s="6">
        <f t="shared" si="449"/>
        <v>5</v>
      </c>
      <c r="S3094" s="6">
        <f t="shared" si="450"/>
        <v>1</v>
      </c>
      <c r="T3094" s="7">
        <f t="shared" si="451"/>
        <v>130312</v>
      </c>
      <c r="U3094" s="122" t="str">
        <f t="shared" si="452"/>
        <v>1FD08</v>
      </c>
      <c r="V3094" s="10">
        <f t="shared" si="453"/>
        <v>253</v>
      </c>
      <c r="W3094" s="10">
        <f t="shared" si="454"/>
        <v>8</v>
      </c>
      <c r="X3094" s="11">
        <f t="shared" si="455"/>
        <v>16</v>
      </c>
      <c r="Y3094" s="11">
        <f t="shared" si="456"/>
        <v>253</v>
      </c>
      <c r="Z3094" s="12" t="str">
        <f t="shared" si="457"/>
        <v>Temperature</v>
      </c>
      <c r="AI3094" s="111"/>
      <c r="AJ3094" s="19"/>
      <c r="AK3094" s="19"/>
      <c r="AL3094" s="21"/>
      <c r="AM3094" s="21"/>
      <c r="AN3094" s="21"/>
      <c r="AO3094" s="21"/>
      <c r="AP3094" s="20"/>
      <c r="AQ3094" s="22"/>
      <c r="AR3094" s="20"/>
      <c r="AS3094" s="20"/>
      <c r="AT3094" s="20"/>
      <c r="AU3094" s="20"/>
      <c r="AV3094" s="20"/>
      <c r="AW3094" s="20"/>
      <c r="AX3094" s="222">
        <v>130312</v>
      </c>
      <c r="AY3094" s="6">
        <v>16</v>
      </c>
      <c r="AZ3094" s="6">
        <v>253</v>
      </c>
      <c r="BA3094" s="87" t="s">
        <v>2365</v>
      </c>
      <c r="BB3094" s="39" t="s">
        <v>2585</v>
      </c>
      <c r="BC3094" s="84" t="s">
        <v>2359</v>
      </c>
      <c r="BJ3094" s="47" t="s">
        <v>2493</v>
      </c>
      <c r="BL3094" s="42" t="s">
        <v>2494</v>
      </c>
      <c r="BM3094" s="43" t="s">
        <v>2495</v>
      </c>
      <c r="BO3094" s="111">
        <v>64370</v>
      </c>
      <c r="BP3094" s="19" t="s">
        <v>545</v>
      </c>
    </row>
    <row r="3095" spans="1:68" ht="15" customHeight="1" x14ac:dyDescent="0.3">
      <c r="A3095" s="116">
        <v>3094</v>
      </c>
      <c r="H3095" s="121" t="s">
        <v>2503</v>
      </c>
      <c r="I3095" s="117">
        <v>7</v>
      </c>
      <c r="J3095" s="119" t="s">
        <v>2484</v>
      </c>
      <c r="K3095" s="119" t="s">
        <v>2594</v>
      </c>
      <c r="L3095" s="120" t="s">
        <v>2481</v>
      </c>
      <c r="M3095" s="119" t="s">
        <v>2480</v>
      </c>
      <c r="N3095" s="119" t="s">
        <v>2479</v>
      </c>
      <c r="O3095" s="119" t="s">
        <v>2504</v>
      </c>
      <c r="P3095" s="119" t="s">
        <v>2475</v>
      </c>
      <c r="Q3095" s="119" t="s">
        <v>2485</v>
      </c>
      <c r="R3095" s="6">
        <f t="shared" si="449"/>
        <v>5</v>
      </c>
      <c r="S3095" s="6">
        <f t="shared" si="450"/>
        <v>1</v>
      </c>
      <c r="T3095" s="7">
        <f t="shared" si="451"/>
        <v>130312</v>
      </c>
      <c r="U3095" s="122" t="str">
        <f t="shared" si="452"/>
        <v>1FD08</v>
      </c>
      <c r="V3095" s="10">
        <f t="shared" si="453"/>
        <v>253</v>
      </c>
      <c r="W3095" s="10">
        <f t="shared" si="454"/>
        <v>8</v>
      </c>
      <c r="X3095" s="11">
        <f t="shared" si="455"/>
        <v>16</v>
      </c>
      <c r="Y3095" s="11">
        <f t="shared" si="456"/>
        <v>253</v>
      </c>
      <c r="Z3095" s="12" t="str">
        <f t="shared" si="457"/>
        <v>Temperature</v>
      </c>
      <c r="AI3095" s="111"/>
      <c r="AJ3095" s="19"/>
      <c r="AK3095" s="19"/>
      <c r="AQ3095" s="37"/>
      <c r="AR3095" s="34"/>
      <c r="AS3095" s="34"/>
      <c r="AT3095" s="34"/>
      <c r="AU3095" s="34"/>
      <c r="AV3095" s="34"/>
      <c r="AW3095" s="34"/>
      <c r="AX3095" s="223">
        <v>130312</v>
      </c>
      <c r="AY3095" s="6">
        <v>16</v>
      </c>
      <c r="AZ3095" s="6">
        <v>253</v>
      </c>
      <c r="BA3095" s="87" t="s">
        <v>2365</v>
      </c>
      <c r="BB3095" s="39" t="s">
        <v>2602</v>
      </c>
      <c r="BC3095" s="84" t="s">
        <v>2359</v>
      </c>
      <c r="BJ3095" s="47" t="s">
        <v>2603</v>
      </c>
      <c r="BL3095" s="42" t="s">
        <v>2494</v>
      </c>
      <c r="BM3095" s="43" t="s">
        <v>2495</v>
      </c>
      <c r="BO3095" s="111">
        <v>64466</v>
      </c>
      <c r="BP3095" s="19" t="s">
        <v>641</v>
      </c>
    </row>
    <row r="3096" spans="1:68" ht="15" customHeight="1" x14ac:dyDescent="0.3">
      <c r="A3096" s="116">
        <v>3095</v>
      </c>
      <c r="H3096" s="121" t="s">
        <v>2595</v>
      </c>
      <c r="I3096" s="117">
        <v>8</v>
      </c>
      <c r="J3096" s="119" t="s">
        <v>2471</v>
      </c>
      <c r="K3096" s="120" t="s">
        <v>2471</v>
      </c>
      <c r="L3096" s="120" t="s">
        <v>2472</v>
      </c>
      <c r="M3096" s="120" t="s">
        <v>2594</v>
      </c>
      <c r="N3096" s="120" t="s">
        <v>2486</v>
      </c>
      <c r="O3096" s="119" t="s">
        <v>2588</v>
      </c>
      <c r="P3096" s="119" t="s">
        <v>2588</v>
      </c>
      <c r="Q3096" s="119" t="s">
        <v>2588</v>
      </c>
      <c r="R3096" s="6">
        <f t="shared" si="449"/>
        <v>5</v>
      </c>
      <c r="S3096" s="6">
        <f t="shared" si="450"/>
        <v>1</v>
      </c>
      <c r="T3096" s="7">
        <f t="shared" si="451"/>
        <v>130312</v>
      </c>
      <c r="U3096" s="122" t="str">
        <f t="shared" si="452"/>
        <v>1FD08</v>
      </c>
      <c r="V3096" s="10">
        <f t="shared" si="453"/>
        <v>253</v>
      </c>
      <c r="W3096" s="10">
        <f t="shared" si="454"/>
        <v>8</v>
      </c>
      <c r="X3096" s="11">
        <f t="shared" si="455"/>
        <v>25</v>
      </c>
      <c r="Y3096" s="11">
        <f t="shared" si="456"/>
        <v>253</v>
      </c>
      <c r="Z3096" s="12" t="str">
        <f t="shared" si="457"/>
        <v>Temperature</v>
      </c>
      <c r="AI3096" s="111"/>
      <c r="AJ3096" s="19"/>
      <c r="AK3096" s="19"/>
      <c r="AL3096" s="21"/>
      <c r="AM3096" s="21"/>
      <c r="AN3096" s="21"/>
      <c r="AO3096" s="21"/>
      <c r="AP3096" s="20"/>
      <c r="AQ3096" s="22"/>
      <c r="AR3096" s="20"/>
      <c r="AS3096" s="20"/>
      <c r="AT3096" s="20"/>
      <c r="AU3096" s="20"/>
      <c r="AV3096" s="20"/>
      <c r="AW3096" s="20"/>
      <c r="AX3096" s="222">
        <v>130312</v>
      </c>
      <c r="AY3096" s="6">
        <v>25</v>
      </c>
      <c r="AZ3096" s="6">
        <v>253</v>
      </c>
      <c r="BA3096" s="87" t="s">
        <v>2365</v>
      </c>
      <c r="BB3096" s="39" t="s">
        <v>2467</v>
      </c>
      <c r="BC3096" s="84" t="s">
        <v>2359</v>
      </c>
      <c r="BJ3096" s="47" t="s">
        <v>2493</v>
      </c>
      <c r="BL3096" s="42" t="s">
        <v>2604</v>
      </c>
      <c r="BM3096" s="43" t="s">
        <v>2495</v>
      </c>
      <c r="BO3096" s="111">
        <v>64467</v>
      </c>
      <c r="BP3096" s="19" t="s">
        <v>642</v>
      </c>
    </row>
    <row r="3097" spans="1:68" ht="15" customHeight="1" x14ac:dyDescent="0.3">
      <c r="A3097" s="116">
        <v>3096</v>
      </c>
      <c r="H3097" s="121" t="s">
        <v>2487</v>
      </c>
      <c r="I3097" s="117">
        <v>8</v>
      </c>
      <c r="J3097" s="119" t="s">
        <v>2488</v>
      </c>
      <c r="K3097" s="119" t="s">
        <v>2489</v>
      </c>
      <c r="L3097" s="120" t="s">
        <v>2473</v>
      </c>
      <c r="M3097" s="120" t="s">
        <v>2490</v>
      </c>
      <c r="N3097" s="119" t="s">
        <v>2491</v>
      </c>
      <c r="O3097" s="119" t="s">
        <v>2492</v>
      </c>
      <c r="P3097" s="119" t="s">
        <v>2596</v>
      </c>
      <c r="Q3097" s="119" t="s">
        <v>2597</v>
      </c>
      <c r="R3097" s="6">
        <f t="shared" si="449"/>
        <v>2</v>
      </c>
      <c r="S3097" s="6">
        <f t="shared" si="450"/>
        <v>1</v>
      </c>
      <c r="T3097" s="7">
        <f t="shared" si="451"/>
        <v>130306</v>
      </c>
      <c r="U3097" s="122" t="str">
        <f t="shared" si="452"/>
        <v>1FD02</v>
      </c>
      <c r="V3097" s="10">
        <f t="shared" si="453"/>
        <v>253</v>
      </c>
      <c r="W3097" s="10">
        <f t="shared" si="454"/>
        <v>2</v>
      </c>
      <c r="X3097" s="11">
        <f t="shared" si="455"/>
        <v>3</v>
      </c>
      <c r="Y3097" s="11">
        <f t="shared" si="456"/>
        <v>253</v>
      </c>
      <c r="Z3097" s="12" t="str">
        <f t="shared" si="457"/>
        <v>Wind Data</v>
      </c>
      <c r="AI3097" s="111"/>
      <c r="AJ3097" s="19"/>
      <c r="AK3097" s="19"/>
      <c r="AQ3097" s="37"/>
      <c r="AR3097" s="34"/>
      <c r="AS3097" s="34"/>
      <c r="AT3097" s="34"/>
      <c r="AU3097" s="34"/>
      <c r="AV3097" s="34"/>
      <c r="AW3097" s="34"/>
      <c r="AX3097" s="223">
        <v>130306</v>
      </c>
      <c r="AY3097" s="6">
        <v>3</v>
      </c>
      <c r="AZ3097" s="6">
        <v>253</v>
      </c>
      <c r="BA3097" s="87" t="s">
        <v>2496</v>
      </c>
      <c r="BB3097" s="39" t="s">
        <v>2468</v>
      </c>
      <c r="BC3097" s="84" t="s">
        <v>2349</v>
      </c>
      <c r="BD3097" s="38" t="s">
        <v>2497</v>
      </c>
      <c r="BE3097" s="39" t="s">
        <v>2469</v>
      </c>
      <c r="BF3097" s="90" t="s">
        <v>2498</v>
      </c>
      <c r="BJ3097" s="47" t="s">
        <v>2499</v>
      </c>
      <c r="BL3097" s="42" t="s">
        <v>2500</v>
      </c>
      <c r="BM3097" s="43" t="s">
        <v>2495</v>
      </c>
      <c r="BO3097" s="111">
        <v>64468</v>
      </c>
      <c r="BP3097" s="19" t="s">
        <v>643</v>
      </c>
    </row>
    <row r="3098" spans="1:68" ht="15" customHeight="1" x14ac:dyDescent="0.3">
      <c r="A3098" s="116">
        <v>3097</v>
      </c>
      <c r="H3098" s="121" t="s">
        <v>2586</v>
      </c>
      <c r="I3098" s="117">
        <v>8</v>
      </c>
      <c r="J3098" s="119" t="s">
        <v>2471</v>
      </c>
      <c r="K3098" s="119" t="s">
        <v>2471</v>
      </c>
      <c r="L3098" s="120" t="s">
        <v>2472</v>
      </c>
      <c r="M3098" s="119" t="s">
        <v>2587</v>
      </c>
      <c r="N3098" s="119" t="s">
        <v>2502</v>
      </c>
      <c r="O3098" s="119" t="s">
        <v>2588</v>
      </c>
      <c r="P3098" s="119" t="s">
        <v>2588</v>
      </c>
      <c r="Q3098" s="119" t="s">
        <v>2588</v>
      </c>
      <c r="R3098" s="6">
        <f t="shared" si="449"/>
        <v>5</v>
      </c>
      <c r="S3098" s="6">
        <f t="shared" si="450"/>
        <v>1</v>
      </c>
      <c r="T3098" s="7">
        <f t="shared" si="451"/>
        <v>130312</v>
      </c>
      <c r="U3098" s="122" t="str">
        <f t="shared" si="452"/>
        <v>1FD08</v>
      </c>
      <c r="V3098" s="10">
        <f t="shared" si="453"/>
        <v>253</v>
      </c>
      <c r="W3098" s="10">
        <f t="shared" si="454"/>
        <v>8</v>
      </c>
      <c r="X3098" s="11">
        <f t="shared" si="455"/>
        <v>16</v>
      </c>
      <c r="Y3098" s="11">
        <f t="shared" si="456"/>
        <v>253</v>
      </c>
      <c r="Z3098" s="12" t="str">
        <f t="shared" si="457"/>
        <v>Temperature</v>
      </c>
      <c r="AI3098" s="111"/>
      <c r="AJ3098" s="19"/>
      <c r="AK3098" s="19"/>
      <c r="AL3098" s="21"/>
      <c r="AM3098" s="21"/>
      <c r="AN3098" s="21"/>
      <c r="AO3098" s="21"/>
      <c r="AP3098" s="20"/>
      <c r="AQ3098" s="22"/>
      <c r="AR3098" s="20"/>
      <c r="AS3098" s="20"/>
      <c r="AT3098" s="20"/>
      <c r="AU3098" s="20"/>
      <c r="AV3098" s="20"/>
      <c r="AW3098" s="20"/>
      <c r="AX3098" s="222">
        <v>130312</v>
      </c>
      <c r="AY3098" s="6">
        <v>16</v>
      </c>
      <c r="AZ3098" s="6">
        <v>253</v>
      </c>
      <c r="BA3098" s="87" t="s">
        <v>2365</v>
      </c>
      <c r="BB3098" s="39" t="s">
        <v>2582</v>
      </c>
      <c r="BC3098" s="84" t="s">
        <v>2359</v>
      </c>
      <c r="BJ3098" s="47" t="s">
        <v>2493</v>
      </c>
      <c r="BL3098" s="42" t="s">
        <v>2494</v>
      </c>
      <c r="BM3098" s="43" t="s">
        <v>2495</v>
      </c>
      <c r="BO3098" s="111">
        <v>64469</v>
      </c>
      <c r="BP3098" s="19" t="s">
        <v>644</v>
      </c>
    </row>
    <row r="3099" spans="1:68" ht="15" customHeight="1" x14ac:dyDescent="0.3">
      <c r="A3099" s="116">
        <v>3098</v>
      </c>
      <c r="H3099" s="121" t="s">
        <v>2589</v>
      </c>
      <c r="I3099" s="117">
        <v>8</v>
      </c>
      <c r="J3099" s="119" t="s">
        <v>2590</v>
      </c>
      <c r="K3099" s="119" t="s">
        <v>2591</v>
      </c>
      <c r="L3099" s="119" t="s">
        <v>2473</v>
      </c>
      <c r="M3099" s="119" t="s">
        <v>2592</v>
      </c>
      <c r="N3099" s="120" t="s">
        <v>2474</v>
      </c>
      <c r="O3099" s="119" t="s">
        <v>2593</v>
      </c>
      <c r="P3099" s="119" t="s">
        <v>2588</v>
      </c>
      <c r="Q3099" s="120" t="s">
        <v>2588</v>
      </c>
      <c r="R3099" s="6">
        <f t="shared" si="449"/>
        <v>2</v>
      </c>
      <c r="S3099" s="6">
        <f t="shared" si="450"/>
        <v>1</v>
      </c>
      <c r="T3099" s="7">
        <f t="shared" si="451"/>
        <v>130306</v>
      </c>
      <c r="U3099" s="122" t="str">
        <f t="shared" si="452"/>
        <v>1FD02</v>
      </c>
      <c r="V3099" s="10">
        <f t="shared" si="453"/>
        <v>253</v>
      </c>
      <c r="W3099" s="10">
        <f t="shared" si="454"/>
        <v>2</v>
      </c>
      <c r="X3099" s="11">
        <f t="shared" si="455"/>
        <v>3</v>
      </c>
      <c r="Y3099" s="11">
        <f t="shared" si="456"/>
        <v>253</v>
      </c>
      <c r="Z3099" s="12" t="str">
        <f t="shared" si="457"/>
        <v>Wind Data</v>
      </c>
      <c r="AI3099" s="111"/>
      <c r="AJ3099" s="19"/>
      <c r="AK3099" s="19"/>
      <c r="AQ3099" s="37"/>
      <c r="AR3099" s="34"/>
      <c r="AS3099" s="34"/>
      <c r="AT3099" s="34"/>
      <c r="AU3099" s="34"/>
      <c r="AV3099" s="34"/>
      <c r="AW3099" s="34"/>
      <c r="AX3099" s="223">
        <v>130306</v>
      </c>
      <c r="AY3099" s="6">
        <v>3</v>
      </c>
      <c r="AZ3099" s="6">
        <v>253</v>
      </c>
      <c r="BA3099" s="87" t="s">
        <v>2496</v>
      </c>
      <c r="BB3099" s="39" t="s">
        <v>2583</v>
      </c>
      <c r="BC3099" s="84" t="s">
        <v>2349</v>
      </c>
      <c r="BD3099" s="38" t="s">
        <v>2497</v>
      </c>
      <c r="BE3099" s="39" t="s">
        <v>2584</v>
      </c>
      <c r="BF3099" s="90" t="s">
        <v>2498</v>
      </c>
      <c r="BJ3099" s="47" t="s">
        <v>2499</v>
      </c>
      <c r="BL3099" s="42" t="s">
        <v>2500</v>
      </c>
      <c r="BM3099" s="43" t="s">
        <v>2495</v>
      </c>
      <c r="BO3099" s="111">
        <v>64470</v>
      </c>
      <c r="BP3099" s="19" t="s">
        <v>645</v>
      </c>
    </row>
    <row r="3100" spans="1:68" ht="15" customHeight="1" x14ac:dyDescent="0.3">
      <c r="A3100" s="116">
        <v>3099</v>
      </c>
      <c r="H3100" s="121" t="s">
        <v>2586</v>
      </c>
      <c r="I3100" s="117">
        <v>8</v>
      </c>
      <c r="J3100" s="119" t="s">
        <v>2471</v>
      </c>
      <c r="K3100" s="119" t="s">
        <v>2471</v>
      </c>
      <c r="L3100" s="119" t="s">
        <v>2475</v>
      </c>
      <c r="M3100" s="119" t="s">
        <v>2476</v>
      </c>
      <c r="N3100" s="119" t="s">
        <v>2477</v>
      </c>
      <c r="O3100" s="119" t="s">
        <v>2588</v>
      </c>
      <c r="P3100" s="120" t="s">
        <v>2588</v>
      </c>
      <c r="Q3100" s="120" t="s">
        <v>2588</v>
      </c>
      <c r="R3100" s="6">
        <f t="shared" si="449"/>
        <v>5</v>
      </c>
      <c r="S3100" s="6">
        <f t="shared" si="450"/>
        <v>1</v>
      </c>
      <c r="T3100" s="7">
        <f t="shared" si="451"/>
        <v>130312</v>
      </c>
      <c r="U3100" s="122" t="str">
        <f t="shared" si="452"/>
        <v>1FD08</v>
      </c>
      <c r="V3100" s="10">
        <f t="shared" si="453"/>
        <v>253</v>
      </c>
      <c r="W3100" s="10">
        <f t="shared" si="454"/>
        <v>8</v>
      </c>
      <c r="X3100" s="11">
        <f t="shared" si="455"/>
        <v>16</v>
      </c>
      <c r="Y3100" s="11">
        <f t="shared" si="456"/>
        <v>253</v>
      </c>
      <c r="Z3100" s="12" t="str">
        <f t="shared" si="457"/>
        <v>Temperature</v>
      </c>
      <c r="AI3100" s="111"/>
      <c r="AJ3100" s="19"/>
      <c r="AK3100" s="19"/>
      <c r="AL3100" s="21"/>
      <c r="AM3100" s="21"/>
      <c r="AN3100" s="21"/>
      <c r="AO3100" s="21"/>
      <c r="AP3100" s="20"/>
      <c r="AQ3100" s="22"/>
      <c r="AR3100" s="20"/>
      <c r="AS3100" s="20"/>
      <c r="AT3100" s="20"/>
      <c r="AU3100" s="20"/>
      <c r="AV3100" s="20"/>
      <c r="AW3100" s="20"/>
      <c r="AX3100" s="222">
        <v>130312</v>
      </c>
      <c r="AY3100" s="6">
        <v>16</v>
      </c>
      <c r="AZ3100" s="6">
        <v>253</v>
      </c>
      <c r="BA3100" s="87" t="s">
        <v>2365</v>
      </c>
      <c r="BB3100" s="39" t="s">
        <v>2464</v>
      </c>
      <c r="BC3100" s="84" t="s">
        <v>2359</v>
      </c>
      <c r="BJ3100" s="47" t="s">
        <v>2501</v>
      </c>
      <c r="BL3100" s="42" t="s">
        <v>2494</v>
      </c>
      <c r="BM3100" s="43" t="s">
        <v>2495</v>
      </c>
      <c r="BO3100" s="111">
        <v>64471</v>
      </c>
      <c r="BP3100" s="19" t="s">
        <v>646</v>
      </c>
    </row>
    <row r="3101" spans="1:68" ht="15" customHeight="1" x14ac:dyDescent="0.3">
      <c r="A3101" s="116">
        <v>3100</v>
      </c>
      <c r="H3101" s="121" t="s">
        <v>2589</v>
      </c>
      <c r="I3101" s="117">
        <v>8</v>
      </c>
      <c r="J3101" s="119" t="s">
        <v>2478</v>
      </c>
      <c r="K3101" s="120" t="s">
        <v>2479</v>
      </c>
      <c r="L3101" s="120" t="s">
        <v>2480</v>
      </c>
      <c r="M3101" s="120" t="s">
        <v>2481</v>
      </c>
      <c r="N3101" s="120" t="s">
        <v>2482</v>
      </c>
      <c r="O3101" s="120" t="s">
        <v>2483</v>
      </c>
      <c r="P3101" s="119" t="s">
        <v>2475</v>
      </c>
      <c r="Q3101" s="120" t="s">
        <v>2473</v>
      </c>
      <c r="R3101" s="6">
        <f t="shared" si="449"/>
        <v>2</v>
      </c>
      <c r="S3101" s="6">
        <f t="shared" si="450"/>
        <v>1</v>
      </c>
      <c r="T3101" s="7">
        <f t="shared" si="451"/>
        <v>130306</v>
      </c>
      <c r="U3101" s="122" t="str">
        <f t="shared" si="452"/>
        <v>1FD02</v>
      </c>
      <c r="V3101" s="10">
        <f t="shared" si="453"/>
        <v>253</v>
      </c>
      <c r="W3101" s="10">
        <f t="shared" si="454"/>
        <v>2</v>
      </c>
      <c r="X3101" s="11">
        <f t="shared" si="455"/>
        <v>3</v>
      </c>
      <c r="Y3101" s="11">
        <f t="shared" si="456"/>
        <v>253</v>
      </c>
      <c r="Z3101" s="12" t="str">
        <f t="shared" si="457"/>
        <v>Wind Data</v>
      </c>
      <c r="AI3101" s="111"/>
      <c r="AJ3101" s="19"/>
      <c r="AK3101" s="19"/>
      <c r="AQ3101" s="37"/>
      <c r="AR3101" s="34"/>
      <c r="AS3101" s="34"/>
      <c r="AT3101" s="34"/>
      <c r="AU3101" s="34"/>
      <c r="AV3101" s="34"/>
      <c r="AW3101" s="34"/>
      <c r="AX3101" s="223">
        <v>130306</v>
      </c>
      <c r="AY3101" s="6">
        <v>3</v>
      </c>
      <c r="AZ3101" s="6">
        <v>253</v>
      </c>
      <c r="BA3101" s="87" t="s">
        <v>2496</v>
      </c>
      <c r="BB3101" s="39" t="s">
        <v>2598</v>
      </c>
      <c r="BC3101" s="84" t="s">
        <v>2349</v>
      </c>
      <c r="BD3101" s="38" t="s">
        <v>2497</v>
      </c>
      <c r="BE3101" s="39" t="s">
        <v>2599</v>
      </c>
      <c r="BF3101" s="90" t="s">
        <v>2498</v>
      </c>
      <c r="BJ3101" s="47" t="s">
        <v>2505</v>
      </c>
      <c r="BL3101" s="42" t="s">
        <v>2500</v>
      </c>
      <c r="BM3101" s="43" t="s">
        <v>2495</v>
      </c>
      <c r="BO3101" s="111">
        <v>64472</v>
      </c>
      <c r="BP3101" s="19" t="s">
        <v>647</v>
      </c>
    </row>
    <row r="3102" spans="1:68" ht="15" customHeight="1" x14ac:dyDescent="0.3">
      <c r="A3102" s="116">
        <v>3101</v>
      </c>
      <c r="H3102" s="121" t="s">
        <v>2503</v>
      </c>
      <c r="I3102" s="117">
        <v>8</v>
      </c>
      <c r="J3102" s="119" t="s">
        <v>2471</v>
      </c>
      <c r="K3102" s="119" t="s">
        <v>2481</v>
      </c>
      <c r="L3102" s="119" t="s">
        <v>2480</v>
      </c>
      <c r="M3102" s="120" t="s">
        <v>2479</v>
      </c>
      <c r="N3102" s="119" t="s">
        <v>2478</v>
      </c>
      <c r="O3102" s="119" t="s">
        <v>2588</v>
      </c>
      <c r="P3102" s="119" t="s">
        <v>2588</v>
      </c>
      <c r="Q3102" s="119" t="s">
        <v>2588</v>
      </c>
      <c r="R3102" s="6">
        <f t="shared" si="449"/>
        <v>5</v>
      </c>
      <c r="S3102" s="6">
        <f t="shared" si="450"/>
        <v>1</v>
      </c>
      <c r="T3102" s="7">
        <f t="shared" si="451"/>
        <v>130312</v>
      </c>
      <c r="U3102" s="122" t="str">
        <f t="shared" si="452"/>
        <v>1FD08</v>
      </c>
      <c r="V3102" s="10">
        <f t="shared" si="453"/>
        <v>253</v>
      </c>
      <c r="W3102" s="10">
        <f t="shared" si="454"/>
        <v>8</v>
      </c>
      <c r="X3102" s="11">
        <f t="shared" si="455"/>
        <v>16</v>
      </c>
      <c r="Y3102" s="11">
        <f t="shared" si="456"/>
        <v>253</v>
      </c>
      <c r="Z3102" s="12" t="str">
        <f t="shared" si="457"/>
        <v>Temperature</v>
      </c>
      <c r="AI3102" s="111"/>
      <c r="AJ3102" s="19"/>
      <c r="AK3102" s="19"/>
      <c r="AL3102" s="21"/>
      <c r="AM3102" s="21"/>
      <c r="AN3102" s="21"/>
      <c r="AO3102" s="21"/>
      <c r="AP3102" s="20"/>
      <c r="AQ3102" s="22"/>
      <c r="AR3102" s="20"/>
      <c r="AS3102" s="20"/>
      <c r="AT3102" s="20"/>
      <c r="AU3102" s="20"/>
      <c r="AV3102" s="20"/>
      <c r="AW3102" s="20"/>
      <c r="AX3102" s="222">
        <v>130312</v>
      </c>
      <c r="AY3102" s="6">
        <v>16</v>
      </c>
      <c r="AZ3102" s="6">
        <v>253</v>
      </c>
      <c r="BA3102" s="87" t="s">
        <v>2365</v>
      </c>
      <c r="BB3102" s="39" t="s">
        <v>2600</v>
      </c>
      <c r="BC3102" s="84" t="s">
        <v>2359</v>
      </c>
      <c r="BJ3102" s="47" t="s">
        <v>2601</v>
      </c>
      <c r="BL3102" s="42" t="s">
        <v>2494</v>
      </c>
      <c r="BM3102" s="43" t="s">
        <v>2495</v>
      </c>
      <c r="BO3102" s="111">
        <v>64473</v>
      </c>
      <c r="BP3102" s="19" t="s">
        <v>648</v>
      </c>
    </row>
    <row r="3103" spans="1:68" ht="15" customHeight="1" x14ac:dyDescent="0.3">
      <c r="A3103" s="116">
        <v>3102</v>
      </c>
      <c r="H3103" s="121" t="s">
        <v>2503</v>
      </c>
      <c r="I3103" s="117">
        <v>8</v>
      </c>
      <c r="J3103" s="119" t="s">
        <v>2471</v>
      </c>
      <c r="K3103" s="120" t="s">
        <v>2471</v>
      </c>
      <c r="L3103" s="119" t="s">
        <v>2472</v>
      </c>
      <c r="M3103" s="119" t="s">
        <v>2594</v>
      </c>
      <c r="N3103" s="120" t="s">
        <v>2473</v>
      </c>
      <c r="O3103" s="119" t="s">
        <v>2472</v>
      </c>
      <c r="P3103" s="119" t="s">
        <v>2475</v>
      </c>
      <c r="Q3103" s="119" t="s">
        <v>2483</v>
      </c>
      <c r="R3103" s="6">
        <f t="shared" si="449"/>
        <v>5</v>
      </c>
      <c r="S3103" s="6">
        <f t="shared" si="450"/>
        <v>1</v>
      </c>
      <c r="T3103" s="7">
        <f t="shared" si="451"/>
        <v>130312</v>
      </c>
      <c r="U3103" s="122" t="str">
        <f t="shared" si="452"/>
        <v>1FD08</v>
      </c>
      <c r="V3103" s="10">
        <f t="shared" si="453"/>
        <v>253</v>
      </c>
      <c r="W3103" s="10">
        <f t="shared" si="454"/>
        <v>8</v>
      </c>
      <c r="X3103" s="11">
        <f t="shared" si="455"/>
        <v>16</v>
      </c>
      <c r="Y3103" s="11">
        <f t="shared" si="456"/>
        <v>253</v>
      </c>
      <c r="Z3103" s="12" t="str">
        <f t="shared" si="457"/>
        <v>Temperature</v>
      </c>
      <c r="AI3103" s="111"/>
      <c r="AJ3103" s="19"/>
      <c r="AK3103" s="19"/>
      <c r="AQ3103" s="37"/>
      <c r="AR3103" s="34"/>
      <c r="AS3103" s="34"/>
      <c r="AT3103" s="34"/>
      <c r="AU3103" s="34"/>
      <c r="AV3103" s="34"/>
      <c r="AW3103" s="34"/>
      <c r="AX3103" s="223">
        <v>130312</v>
      </c>
      <c r="AY3103" s="6">
        <v>16</v>
      </c>
      <c r="AZ3103" s="6">
        <v>253</v>
      </c>
      <c r="BA3103" s="87" t="s">
        <v>2365</v>
      </c>
      <c r="BB3103" s="39" t="s">
        <v>2585</v>
      </c>
      <c r="BC3103" s="84" t="s">
        <v>2359</v>
      </c>
      <c r="BJ3103" s="47" t="s">
        <v>2493</v>
      </c>
      <c r="BL3103" s="42" t="s">
        <v>2494</v>
      </c>
      <c r="BM3103" s="43" t="s">
        <v>2495</v>
      </c>
      <c r="BO3103" s="111">
        <v>64474</v>
      </c>
      <c r="BP3103" s="19" t="s">
        <v>649</v>
      </c>
    </row>
    <row r="3104" spans="1:68" ht="15" customHeight="1" x14ac:dyDescent="0.3">
      <c r="A3104" s="116">
        <v>3103</v>
      </c>
      <c r="H3104" s="121" t="s">
        <v>2503</v>
      </c>
      <c r="I3104" s="117">
        <v>7</v>
      </c>
      <c r="J3104" s="119" t="s">
        <v>2484</v>
      </c>
      <c r="K3104" s="119" t="s">
        <v>2594</v>
      </c>
      <c r="L3104" s="119" t="s">
        <v>2481</v>
      </c>
      <c r="M3104" s="119" t="s">
        <v>2480</v>
      </c>
      <c r="N3104" s="119" t="s">
        <v>2479</v>
      </c>
      <c r="O3104" s="120" t="s">
        <v>2504</v>
      </c>
      <c r="P3104" s="120" t="s">
        <v>2475</v>
      </c>
      <c r="Q3104" s="119" t="s">
        <v>2485</v>
      </c>
      <c r="R3104" s="6">
        <f t="shared" si="449"/>
        <v>5</v>
      </c>
      <c r="S3104" s="6">
        <f t="shared" si="450"/>
        <v>1</v>
      </c>
      <c r="T3104" s="7">
        <f t="shared" si="451"/>
        <v>130312</v>
      </c>
      <c r="U3104" s="122" t="str">
        <f t="shared" si="452"/>
        <v>1FD08</v>
      </c>
      <c r="V3104" s="10">
        <f t="shared" si="453"/>
        <v>253</v>
      </c>
      <c r="W3104" s="10">
        <f t="shared" si="454"/>
        <v>8</v>
      </c>
      <c r="X3104" s="11">
        <f t="shared" si="455"/>
        <v>16</v>
      </c>
      <c r="Y3104" s="11">
        <f t="shared" si="456"/>
        <v>253</v>
      </c>
      <c r="Z3104" s="12" t="str">
        <f t="shared" si="457"/>
        <v>Temperature</v>
      </c>
      <c r="AI3104" s="111"/>
      <c r="AJ3104" s="19"/>
      <c r="AK3104" s="19"/>
      <c r="AL3104" s="21"/>
      <c r="AM3104" s="21"/>
      <c r="AN3104" s="21"/>
      <c r="AO3104" s="21"/>
      <c r="AP3104" s="20"/>
      <c r="AQ3104" s="22"/>
      <c r="AR3104" s="20"/>
      <c r="AS3104" s="20"/>
      <c r="AT3104" s="20"/>
      <c r="AU3104" s="20"/>
      <c r="AV3104" s="20"/>
      <c r="AW3104" s="20"/>
      <c r="AX3104" s="222">
        <v>130312</v>
      </c>
      <c r="AY3104" s="6">
        <v>16</v>
      </c>
      <c r="AZ3104" s="6">
        <v>253</v>
      </c>
      <c r="BA3104" s="87" t="s">
        <v>2365</v>
      </c>
      <c r="BB3104" s="39" t="s">
        <v>2602</v>
      </c>
      <c r="BC3104" s="84" t="s">
        <v>2359</v>
      </c>
      <c r="BJ3104" s="47" t="s">
        <v>2603</v>
      </c>
      <c r="BL3104" s="42" t="s">
        <v>2494</v>
      </c>
      <c r="BM3104" s="43" t="s">
        <v>2495</v>
      </c>
      <c r="BO3104" s="111">
        <v>64475</v>
      </c>
      <c r="BP3104" s="19" t="s">
        <v>650</v>
      </c>
    </row>
    <row r="3105" spans="1:68" ht="15" customHeight="1" x14ac:dyDescent="0.3">
      <c r="A3105" s="116">
        <v>3104</v>
      </c>
      <c r="H3105" s="121" t="s">
        <v>2595</v>
      </c>
      <c r="I3105" s="117">
        <v>8</v>
      </c>
      <c r="J3105" s="119" t="s">
        <v>2471</v>
      </c>
      <c r="K3105" s="120" t="s">
        <v>2471</v>
      </c>
      <c r="L3105" s="120" t="s">
        <v>2472</v>
      </c>
      <c r="M3105" s="120" t="s">
        <v>2594</v>
      </c>
      <c r="N3105" s="119" t="s">
        <v>2486</v>
      </c>
      <c r="O3105" s="119" t="s">
        <v>2588</v>
      </c>
      <c r="P3105" s="119" t="s">
        <v>2588</v>
      </c>
      <c r="Q3105" s="119" t="s">
        <v>2588</v>
      </c>
      <c r="R3105" s="6">
        <f t="shared" si="449"/>
        <v>5</v>
      </c>
      <c r="S3105" s="6">
        <f t="shared" si="450"/>
        <v>1</v>
      </c>
      <c r="T3105" s="7">
        <f t="shared" si="451"/>
        <v>130312</v>
      </c>
      <c r="U3105" s="122" t="str">
        <f t="shared" si="452"/>
        <v>1FD08</v>
      </c>
      <c r="V3105" s="10">
        <f t="shared" si="453"/>
        <v>253</v>
      </c>
      <c r="W3105" s="10">
        <f t="shared" si="454"/>
        <v>8</v>
      </c>
      <c r="X3105" s="11">
        <f t="shared" si="455"/>
        <v>25</v>
      </c>
      <c r="Y3105" s="11">
        <f t="shared" si="456"/>
        <v>253</v>
      </c>
      <c r="Z3105" s="12" t="str">
        <f t="shared" si="457"/>
        <v>Temperature</v>
      </c>
      <c r="AI3105" s="111"/>
      <c r="AJ3105" s="19"/>
      <c r="AK3105" s="19"/>
      <c r="AQ3105" s="37"/>
      <c r="AR3105" s="34"/>
      <c r="AS3105" s="34"/>
      <c r="AT3105" s="34"/>
      <c r="AU3105" s="34"/>
      <c r="AV3105" s="34"/>
      <c r="AW3105" s="34"/>
      <c r="AX3105" s="223">
        <v>130312</v>
      </c>
      <c r="AY3105" s="6">
        <v>25</v>
      </c>
      <c r="AZ3105" s="6">
        <v>253</v>
      </c>
      <c r="BA3105" s="87" t="s">
        <v>2365</v>
      </c>
      <c r="BB3105" s="39" t="s">
        <v>2467</v>
      </c>
      <c r="BC3105" s="84" t="s">
        <v>2359</v>
      </c>
      <c r="BJ3105" s="47" t="s">
        <v>2493</v>
      </c>
      <c r="BL3105" s="42" t="s">
        <v>2604</v>
      </c>
      <c r="BM3105" s="43" t="s">
        <v>2495</v>
      </c>
      <c r="BO3105" s="111">
        <v>64476</v>
      </c>
      <c r="BP3105" s="19" t="s">
        <v>651</v>
      </c>
    </row>
    <row r="3106" spans="1:68" ht="15" customHeight="1" x14ac:dyDescent="0.3">
      <c r="A3106" s="116">
        <v>3105</v>
      </c>
      <c r="H3106" s="121" t="s">
        <v>2487</v>
      </c>
      <c r="I3106" s="117">
        <v>8</v>
      </c>
      <c r="J3106" s="119" t="s">
        <v>2488</v>
      </c>
      <c r="K3106" s="119" t="s">
        <v>2489</v>
      </c>
      <c r="L3106" s="120" t="s">
        <v>2473</v>
      </c>
      <c r="M3106" s="119" t="s">
        <v>2490</v>
      </c>
      <c r="N3106" s="120" t="s">
        <v>2491</v>
      </c>
      <c r="O3106" s="119" t="s">
        <v>2492</v>
      </c>
      <c r="P3106" s="119" t="s">
        <v>2596</v>
      </c>
      <c r="Q3106" s="119" t="s">
        <v>2597</v>
      </c>
      <c r="R3106" s="6">
        <f t="shared" si="449"/>
        <v>2</v>
      </c>
      <c r="S3106" s="6">
        <f t="shared" si="450"/>
        <v>1</v>
      </c>
      <c r="T3106" s="7">
        <f t="shared" si="451"/>
        <v>130306</v>
      </c>
      <c r="U3106" s="122" t="str">
        <f t="shared" si="452"/>
        <v>1FD02</v>
      </c>
      <c r="V3106" s="10">
        <f t="shared" si="453"/>
        <v>253</v>
      </c>
      <c r="W3106" s="10">
        <f t="shared" si="454"/>
        <v>2</v>
      </c>
      <c r="X3106" s="11">
        <f t="shared" si="455"/>
        <v>3</v>
      </c>
      <c r="Y3106" s="11">
        <f t="shared" si="456"/>
        <v>253</v>
      </c>
      <c r="Z3106" s="12" t="str">
        <f t="shared" si="457"/>
        <v>Wind Data</v>
      </c>
      <c r="AI3106" s="111"/>
      <c r="AJ3106" s="19"/>
      <c r="AK3106" s="19"/>
      <c r="AL3106" s="21"/>
      <c r="AM3106" s="21"/>
      <c r="AN3106" s="21"/>
      <c r="AO3106" s="21"/>
      <c r="AP3106" s="20"/>
      <c r="AQ3106" s="22"/>
      <c r="AR3106" s="20"/>
      <c r="AS3106" s="20"/>
      <c r="AT3106" s="20"/>
      <c r="AU3106" s="20"/>
      <c r="AV3106" s="20"/>
      <c r="AW3106" s="20"/>
      <c r="AX3106" s="222">
        <v>130306</v>
      </c>
      <c r="AY3106" s="6">
        <v>3</v>
      </c>
      <c r="AZ3106" s="6">
        <v>253</v>
      </c>
      <c r="BA3106" s="87" t="s">
        <v>2496</v>
      </c>
      <c r="BB3106" s="39" t="s">
        <v>2468</v>
      </c>
      <c r="BC3106" s="84" t="s">
        <v>2349</v>
      </c>
      <c r="BD3106" s="38" t="s">
        <v>2497</v>
      </c>
      <c r="BE3106" s="39" t="s">
        <v>2469</v>
      </c>
      <c r="BF3106" s="90" t="s">
        <v>2498</v>
      </c>
      <c r="BJ3106" s="47" t="s">
        <v>2499</v>
      </c>
      <c r="BL3106" s="42" t="s">
        <v>2500</v>
      </c>
      <c r="BM3106" s="43" t="s">
        <v>2495</v>
      </c>
      <c r="BO3106" s="111">
        <v>64477</v>
      </c>
      <c r="BP3106" s="19" t="s">
        <v>652</v>
      </c>
    </row>
    <row r="3107" spans="1:68" ht="15" customHeight="1" x14ac:dyDescent="0.3">
      <c r="A3107" s="116">
        <v>3106</v>
      </c>
      <c r="H3107" s="121" t="s">
        <v>2586</v>
      </c>
      <c r="I3107" s="117">
        <v>8</v>
      </c>
      <c r="J3107" s="119" t="s">
        <v>2471</v>
      </c>
      <c r="K3107" s="119" t="s">
        <v>2471</v>
      </c>
      <c r="L3107" s="120" t="s">
        <v>2472</v>
      </c>
      <c r="M3107" s="119" t="s">
        <v>2587</v>
      </c>
      <c r="N3107" s="119" t="s">
        <v>2502</v>
      </c>
      <c r="O3107" s="119" t="s">
        <v>2588</v>
      </c>
      <c r="P3107" s="119" t="s">
        <v>2588</v>
      </c>
      <c r="Q3107" s="119" t="s">
        <v>2588</v>
      </c>
      <c r="R3107" s="6">
        <f t="shared" si="449"/>
        <v>5</v>
      </c>
      <c r="S3107" s="6">
        <f t="shared" si="450"/>
        <v>1</v>
      </c>
      <c r="T3107" s="7">
        <f t="shared" si="451"/>
        <v>130312</v>
      </c>
      <c r="U3107" s="122" t="str">
        <f t="shared" si="452"/>
        <v>1FD08</v>
      </c>
      <c r="V3107" s="10">
        <f t="shared" si="453"/>
        <v>253</v>
      </c>
      <c r="W3107" s="10">
        <f t="shared" si="454"/>
        <v>8</v>
      </c>
      <c r="X3107" s="11">
        <f t="shared" si="455"/>
        <v>16</v>
      </c>
      <c r="Y3107" s="11">
        <f t="shared" si="456"/>
        <v>253</v>
      </c>
      <c r="Z3107" s="12" t="str">
        <f t="shared" si="457"/>
        <v>Temperature</v>
      </c>
      <c r="AI3107" s="111"/>
      <c r="AJ3107" s="19"/>
      <c r="AK3107" s="19"/>
      <c r="AQ3107" s="37"/>
      <c r="AR3107" s="34"/>
      <c r="AS3107" s="34"/>
      <c r="AT3107" s="34"/>
      <c r="AU3107" s="34"/>
      <c r="AV3107" s="34"/>
      <c r="AW3107" s="34"/>
      <c r="AX3107" s="223">
        <v>130312</v>
      </c>
      <c r="AY3107" s="6">
        <v>16</v>
      </c>
      <c r="AZ3107" s="6">
        <v>253</v>
      </c>
      <c r="BA3107" s="87" t="s">
        <v>2365</v>
      </c>
      <c r="BB3107" s="39" t="s">
        <v>2582</v>
      </c>
      <c r="BC3107" s="84" t="s">
        <v>2359</v>
      </c>
      <c r="BJ3107" s="47" t="s">
        <v>2493</v>
      </c>
      <c r="BL3107" s="42" t="s">
        <v>2494</v>
      </c>
      <c r="BM3107" s="43" t="s">
        <v>2495</v>
      </c>
      <c r="BO3107" s="111">
        <v>64478</v>
      </c>
      <c r="BP3107" s="19" t="s">
        <v>653</v>
      </c>
    </row>
    <row r="3108" spans="1:68" ht="15" customHeight="1" x14ac:dyDescent="0.3">
      <c r="A3108" s="116">
        <v>3107</v>
      </c>
      <c r="H3108" s="121" t="s">
        <v>2589</v>
      </c>
      <c r="I3108" s="117">
        <v>8</v>
      </c>
      <c r="J3108" s="120" t="s">
        <v>2590</v>
      </c>
      <c r="K3108" s="119" t="s">
        <v>2591</v>
      </c>
      <c r="L3108" s="119" t="s">
        <v>2473</v>
      </c>
      <c r="M3108" s="119" t="s">
        <v>2592</v>
      </c>
      <c r="N3108" s="119" t="s">
        <v>2474</v>
      </c>
      <c r="O3108" s="120" t="s">
        <v>2593</v>
      </c>
      <c r="P3108" s="119" t="s">
        <v>2588</v>
      </c>
      <c r="Q3108" s="119" t="s">
        <v>2588</v>
      </c>
      <c r="R3108" s="6">
        <f t="shared" si="449"/>
        <v>2</v>
      </c>
      <c r="S3108" s="6">
        <f t="shared" si="450"/>
        <v>1</v>
      </c>
      <c r="T3108" s="7">
        <f t="shared" si="451"/>
        <v>130306</v>
      </c>
      <c r="U3108" s="122" t="str">
        <f t="shared" si="452"/>
        <v>1FD02</v>
      </c>
      <c r="V3108" s="10">
        <f t="shared" si="453"/>
        <v>253</v>
      </c>
      <c r="W3108" s="10">
        <f t="shared" si="454"/>
        <v>2</v>
      </c>
      <c r="X3108" s="11">
        <f t="shared" si="455"/>
        <v>3</v>
      </c>
      <c r="Y3108" s="11">
        <f t="shared" si="456"/>
        <v>253</v>
      </c>
      <c r="Z3108" s="12" t="str">
        <f t="shared" si="457"/>
        <v>Wind Data</v>
      </c>
      <c r="AI3108" s="111"/>
      <c r="AJ3108" s="19"/>
      <c r="AK3108" s="19"/>
      <c r="AL3108" s="21"/>
      <c r="AM3108" s="21"/>
      <c r="AN3108" s="21"/>
      <c r="AO3108" s="21"/>
      <c r="AP3108" s="20"/>
      <c r="AQ3108" s="22"/>
      <c r="AR3108" s="20"/>
      <c r="AS3108" s="20"/>
      <c r="AT3108" s="20"/>
      <c r="AU3108" s="20"/>
      <c r="AV3108" s="20"/>
      <c r="AW3108" s="20"/>
      <c r="AX3108" s="222">
        <v>130306</v>
      </c>
      <c r="AY3108" s="6">
        <v>3</v>
      </c>
      <c r="AZ3108" s="6">
        <v>253</v>
      </c>
      <c r="BA3108" s="87" t="s">
        <v>2496</v>
      </c>
      <c r="BB3108" s="39" t="s">
        <v>2583</v>
      </c>
      <c r="BC3108" s="84" t="s">
        <v>2349</v>
      </c>
      <c r="BD3108" s="38" t="s">
        <v>2497</v>
      </c>
      <c r="BE3108" s="39" t="s">
        <v>2584</v>
      </c>
      <c r="BF3108" s="90" t="s">
        <v>2498</v>
      </c>
      <c r="BJ3108" s="47" t="s">
        <v>2499</v>
      </c>
      <c r="BL3108" s="42" t="s">
        <v>2500</v>
      </c>
      <c r="BM3108" s="43" t="s">
        <v>2495</v>
      </c>
      <c r="BO3108" s="111">
        <v>64479</v>
      </c>
      <c r="BP3108" s="19" t="s">
        <v>654</v>
      </c>
    </row>
    <row r="3109" spans="1:68" ht="15" customHeight="1" x14ac:dyDescent="0.3">
      <c r="A3109" s="116">
        <v>3108</v>
      </c>
      <c r="H3109" s="121" t="s">
        <v>2586</v>
      </c>
      <c r="I3109" s="117">
        <v>8</v>
      </c>
      <c r="J3109" s="119" t="s">
        <v>2471</v>
      </c>
      <c r="K3109" s="119" t="s">
        <v>2471</v>
      </c>
      <c r="L3109" s="119" t="s">
        <v>2475</v>
      </c>
      <c r="M3109" s="120" t="s">
        <v>2476</v>
      </c>
      <c r="N3109" s="120" t="s">
        <v>2477</v>
      </c>
      <c r="O3109" s="119" t="s">
        <v>2588</v>
      </c>
      <c r="P3109" s="119" t="s">
        <v>2588</v>
      </c>
      <c r="Q3109" s="119" t="s">
        <v>2588</v>
      </c>
      <c r="R3109" s="6">
        <f t="shared" si="449"/>
        <v>5</v>
      </c>
      <c r="S3109" s="6">
        <f t="shared" si="450"/>
        <v>1</v>
      </c>
      <c r="T3109" s="7">
        <f t="shared" si="451"/>
        <v>130312</v>
      </c>
      <c r="U3109" s="122" t="str">
        <f t="shared" si="452"/>
        <v>1FD08</v>
      </c>
      <c r="V3109" s="10">
        <f t="shared" si="453"/>
        <v>253</v>
      </c>
      <c r="W3109" s="10">
        <f t="shared" si="454"/>
        <v>8</v>
      </c>
      <c r="X3109" s="11">
        <f t="shared" si="455"/>
        <v>16</v>
      </c>
      <c r="Y3109" s="11">
        <f t="shared" si="456"/>
        <v>253</v>
      </c>
      <c r="Z3109" s="12" t="str">
        <f t="shared" si="457"/>
        <v>Temperature</v>
      </c>
      <c r="AI3109" s="111"/>
      <c r="AJ3109" s="19"/>
      <c r="AK3109" s="19"/>
      <c r="AQ3109" s="37"/>
      <c r="AR3109" s="34"/>
      <c r="AS3109" s="34"/>
      <c r="AT3109" s="34"/>
      <c r="AU3109" s="34"/>
      <c r="AV3109" s="34"/>
      <c r="AW3109" s="34"/>
      <c r="AX3109" s="223">
        <v>130312</v>
      </c>
      <c r="AY3109" s="6">
        <v>16</v>
      </c>
      <c r="AZ3109" s="6">
        <v>253</v>
      </c>
      <c r="BA3109" s="87" t="s">
        <v>2365</v>
      </c>
      <c r="BB3109" s="39" t="s">
        <v>2464</v>
      </c>
      <c r="BC3109" s="84" t="s">
        <v>2359</v>
      </c>
      <c r="BJ3109" s="47" t="s">
        <v>2501</v>
      </c>
      <c r="BL3109" s="42" t="s">
        <v>2494</v>
      </c>
      <c r="BM3109" s="43" t="s">
        <v>2495</v>
      </c>
      <c r="BO3109" s="111">
        <v>64480</v>
      </c>
      <c r="BP3109" s="19" t="s">
        <v>655</v>
      </c>
    </row>
    <row r="3110" spans="1:68" ht="15" customHeight="1" x14ac:dyDescent="0.3">
      <c r="A3110" s="116">
        <v>3109</v>
      </c>
      <c r="H3110" s="121" t="s">
        <v>2589</v>
      </c>
      <c r="I3110" s="117">
        <v>8</v>
      </c>
      <c r="J3110" s="119" t="s">
        <v>2478</v>
      </c>
      <c r="K3110" s="120" t="s">
        <v>2479</v>
      </c>
      <c r="L3110" s="119" t="s">
        <v>2480</v>
      </c>
      <c r="M3110" s="119" t="s">
        <v>2481</v>
      </c>
      <c r="N3110" s="120" t="s">
        <v>2482</v>
      </c>
      <c r="O3110" s="119" t="s">
        <v>2483</v>
      </c>
      <c r="P3110" s="119" t="s">
        <v>2475</v>
      </c>
      <c r="Q3110" s="119" t="s">
        <v>2473</v>
      </c>
      <c r="R3110" s="6">
        <f t="shared" si="449"/>
        <v>2</v>
      </c>
      <c r="S3110" s="6">
        <f t="shared" si="450"/>
        <v>1</v>
      </c>
      <c r="T3110" s="7">
        <f t="shared" si="451"/>
        <v>130306</v>
      </c>
      <c r="U3110" s="122" t="str">
        <f t="shared" si="452"/>
        <v>1FD02</v>
      </c>
      <c r="V3110" s="10">
        <f t="shared" si="453"/>
        <v>253</v>
      </c>
      <c r="W3110" s="10">
        <f t="shared" si="454"/>
        <v>2</v>
      </c>
      <c r="X3110" s="11">
        <f t="shared" si="455"/>
        <v>3</v>
      </c>
      <c r="Y3110" s="11">
        <f t="shared" si="456"/>
        <v>253</v>
      </c>
      <c r="Z3110" s="12" t="str">
        <f t="shared" si="457"/>
        <v>Wind Data</v>
      </c>
      <c r="AI3110" s="111"/>
      <c r="AJ3110" s="19"/>
      <c r="AK3110" s="19"/>
      <c r="AL3110" s="21"/>
      <c r="AM3110" s="21"/>
      <c r="AN3110" s="21"/>
      <c r="AO3110" s="21"/>
      <c r="AP3110" s="20"/>
      <c r="AQ3110" s="22"/>
      <c r="AR3110" s="20"/>
      <c r="AS3110" s="20"/>
      <c r="AT3110" s="20"/>
      <c r="AU3110" s="20"/>
      <c r="AV3110" s="20"/>
      <c r="AW3110" s="20"/>
      <c r="AX3110" s="222">
        <v>130306</v>
      </c>
      <c r="AY3110" s="6">
        <v>3</v>
      </c>
      <c r="AZ3110" s="6">
        <v>253</v>
      </c>
      <c r="BA3110" s="87" t="s">
        <v>2496</v>
      </c>
      <c r="BB3110" s="39" t="s">
        <v>2598</v>
      </c>
      <c r="BC3110" s="84" t="s">
        <v>2349</v>
      </c>
      <c r="BD3110" s="38" t="s">
        <v>2497</v>
      </c>
      <c r="BE3110" s="39" t="s">
        <v>2599</v>
      </c>
      <c r="BF3110" s="90" t="s">
        <v>2498</v>
      </c>
      <c r="BJ3110" s="47" t="s">
        <v>2505</v>
      </c>
      <c r="BL3110" s="42" t="s">
        <v>2500</v>
      </c>
      <c r="BM3110" s="43" t="s">
        <v>2495</v>
      </c>
      <c r="BO3110" s="111">
        <v>64481</v>
      </c>
      <c r="BP3110" s="19" t="s">
        <v>656</v>
      </c>
    </row>
    <row r="3111" spans="1:68" ht="15" customHeight="1" x14ac:dyDescent="0.3">
      <c r="A3111" s="116">
        <v>3110</v>
      </c>
      <c r="H3111" s="121" t="s">
        <v>2503</v>
      </c>
      <c r="I3111" s="117">
        <v>8</v>
      </c>
      <c r="J3111" s="119" t="s">
        <v>2471</v>
      </c>
      <c r="K3111" s="119" t="s">
        <v>2481</v>
      </c>
      <c r="L3111" s="119" t="s">
        <v>2480</v>
      </c>
      <c r="M3111" s="119" t="s">
        <v>2479</v>
      </c>
      <c r="N3111" s="120" t="s">
        <v>2478</v>
      </c>
      <c r="O3111" s="119" t="s">
        <v>2588</v>
      </c>
      <c r="P3111" s="119" t="s">
        <v>2588</v>
      </c>
      <c r="Q3111" s="120" t="s">
        <v>2588</v>
      </c>
      <c r="R3111" s="6">
        <f t="shared" si="449"/>
        <v>5</v>
      </c>
      <c r="S3111" s="6">
        <f t="shared" si="450"/>
        <v>1</v>
      </c>
      <c r="T3111" s="7">
        <f t="shared" si="451"/>
        <v>130312</v>
      </c>
      <c r="U3111" s="122" t="str">
        <f t="shared" si="452"/>
        <v>1FD08</v>
      </c>
      <c r="V3111" s="10">
        <f t="shared" si="453"/>
        <v>253</v>
      </c>
      <c r="W3111" s="10">
        <f t="shared" si="454"/>
        <v>8</v>
      </c>
      <c r="X3111" s="11">
        <f t="shared" si="455"/>
        <v>16</v>
      </c>
      <c r="Y3111" s="11">
        <f t="shared" si="456"/>
        <v>253</v>
      </c>
      <c r="Z3111" s="12" t="str">
        <f t="shared" si="457"/>
        <v>Temperature</v>
      </c>
      <c r="AI3111" s="111"/>
      <c r="AJ3111" s="19"/>
      <c r="AK3111" s="19"/>
      <c r="AQ3111" s="37"/>
      <c r="AR3111" s="34"/>
      <c r="AS3111" s="34"/>
      <c r="AT3111" s="34"/>
      <c r="AU3111" s="34"/>
      <c r="AV3111" s="34"/>
      <c r="AW3111" s="34"/>
      <c r="AX3111" s="223">
        <v>130312</v>
      </c>
      <c r="AY3111" s="6">
        <v>16</v>
      </c>
      <c r="AZ3111" s="6">
        <v>253</v>
      </c>
      <c r="BA3111" s="87" t="s">
        <v>2365</v>
      </c>
      <c r="BB3111" s="39" t="s">
        <v>2600</v>
      </c>
      <c r="BC3111" s="84" t="s">
        <v>2359</v>
      </c>
      <c r="BJ3111" s="47" t="s">
        <v>2601</v>
      </c>
      <c r="BL3111" s="42" t="s">
        <v>2494</v>
      </c>
      <c r="BM3111" s="43" t="s">
        <v>2495</v>
      </c>
      <c r="BO3111" s="111">
        <v>64482</v>
      </c>
      <c r="BP3111" s="19" t="s">
        <v>657</v>
      </c>
    </row>
    <row r="3112" spans="1:68" ht="15" customHeight="1" x14ac:dyDescent="0.3">
      <c r="A3112" s="116">
        <v>3111</v>
      </c>
      <c r="H3112" s="121" t="s">
        <v>2503</v>
      </c>
      <c r="I3112" s="117">
        <v>8</v>
      </c>
      <c r="J3112" s="119" t="s">
        <v>2471</v>
      </c>
      <c r="K3112" s="119" t="s">
        <v>2471</v>
      </c>
      <c r="L3112" s="119" t="s">
        <v>2472</v>
      </c>
      <c r="M3112" s="119" t="s">
        <v>2594</v>
      </c>
      <c r="N3112" s="120" t="s">
        <v>2473</v>
      </c>
      <c r="O3112" s="120" t="s">
        <v>2472</v>
      </c>
      <c r="P3112" s="120" t="s">
        <v>2475</v>
      </c>
      <c r="Q3112" s="120" t="s">
        <v>2483</v>
      </c>
      <c r="R3112" s="6">
        <f t="shared" si="449"/>
        <v>5</v>
      </c>
      <c r="S3112" s="6">
        <f t="shared" si="450"/>
        <v>1</v>
      </c>
      <c r="T3112" s="7">
        <f t="shared" si="451"/>
        <v>130312</v>
      </c>
      <c r="U3112" s="122" t="str">
        <f t="shared" si="452"/>
        <v>1FD08</v>
      </c>
      <c r="V3112" s="10">
        <f t="shared" si="453"/>
        <v>253</v>
      </c>
      <c r="W3112" s="10">
        <f t="shared" si="454"/>
        <v>8</v>
      </c>
      <c r="X3112" s="11">
        <f t="shared" si="455"/>
        <v>16</v>
      </c>
      <c r="Y3112" s="11">
        <f t="shared" si="456"/>
        <v>253</v>
      </c>
      <c r="Z3112" s="12" t="str">
        <f t="shared" si="457"/>
        <v>Temperature</v>
      </c>
      <c r="AI3112" s="111"/>
      <c r="AJ3112" s="19"/>
      <c r="AK3112" s="19"/>
      <c r="AL3112" s="21"/>
      <c r="AM3112" s="21"/>
      <c r="AN3112" s="21"/>
      <c r="AO3112" s="21"/>
      <c r="AP3112" s="20"/>
      <c r="AQ3112" s="22"/>
      <c r="AR3112" s="20"/>
      <c r="AS3112" s="20"/>
      <c r="AT3112" s="20"/>
      <c r="AU3112" s="20"/>
      <c r="AV3112" s="20"/>
      <c r="AW3112" s="20"/>
      <c r="AX3112" s="222">
        <v>130312</v>
      </c>
      <c r="AY3112" s="6">
        <v>16</v>
      </c>
      <c r="AZ3112" s="6">
        <v>253</v>
      </c>
      <c r="BA3112" s="87" t="s">
        <v>2365</v>
      </c>
      <c r="BB3112" s="39" t="s">
        <v>2585</v>
      </c>
      <c r="BC3112" s="84" t="s">
        <v>2359</v>
      </c>
      <c r="BJ3112" s="47" t="s">
        <v>2493</v>
      </c>
      <c r="BL3112" s="42" t="s">
        <v>2494</v>
      </c>
      <c r="BM3112" s="43" t="s">
        <v>2495</v>
      </c>
      <c r="BO3112" s="111">
        <v>64483</v>
      </c>
      <c r="BP3112" s="19" t="s">
        <v>658</v>
      </c>
    </row>
    <row r="3113" spans="1:68" ht="15" customHeight="1" x14ac:dyDescent="0.3">
      <c r="A3113" s="116">
        <v>3112</v>
      </c>
      <c r="H3113" s="121" t="s">
        <v>2503</v>
      </c>
      <c r="I3113" s="117">
        <v>7</v>
      </c>
      <c r="J3113" s="119" t="s">
        <v>2484</v>
      </c>
      <c r="K3113" s="119" t="s">
        <v>2594</v>
      </c>
      <c r="L3113" s="120" t="s">
        <v>2481</v>
      </c>
      <c r="M3113" s="119" t="s">
        <v>2480</v>
      </c>
      <c r="N3113" s="119" t="s">
        <v>2479</v>
      </c>
      <c r="O3113" s="119" t="s">
        <v>2504</v>
      </c>
      <c r="P3113" s="119" t="s">
        <v>2475</v>
      </c>
      <c r="Q3113" s="119" t="s">
        <v>2485</v>
      </c>
      <c r="R3113" s="6">
        <f t="shared" si="449"/>
        <v>5</v>
      </c>
      <c r="S3113" s="6">
        <f t="shared" si="450"/>
        <v>1</v>
      </c>
      <c r="T3113" s="7">
        <f t="shared" si="451"/>
        <v>130312</v>
      </c>
      <c r="U3113" s="122" t="str">
        <f t="shared" si="452"/>
        <v>1FD08</v>
      </c>
      <c r="V3113" s="10">
        <f t="shared" si="453"/>
        <v>253</v>
      </c>
      <c r="W3113" s="10">
        <f t="shared" si="454"/>
        <v>8</v>
      </c>
      <c r="X3113" s="11">
        <f t="shared" si="455"/>
        <v>16</v>
      </c>
      <c r="Y3113" s="11">
        <f t="shared" si="456"/>
        <v>253</v>
      </c>
      <c r="Z3113" s="12" t="str">
        <f t="shared" si="457"/>
        <v>Temperature</v>
      </c>
      <c r="AI3113" s="111"/>
      <c r="AJ3113" s="19"/>
      <c r="AK3113" s="19"/>
      <c r="AQ3113" s="37"/>
      <c r="AR3113" s="34"/>
      <c r="AS3113" s="34"/>
      <c r="AT3113" s="34"/>
      <c r="AU3113" s="34"/>
      <c r="AV3113" s="34"/>
      <c r="AW3113" s="34"/>
      <c r="AX3113" s="223">
        <v>130312</v>
      </c>
      <c r="AY3113" s="6">
        <v>16</v>
      </c>
      <c r="AZ3113" s="6">
        <v>253</v>
      </c>
      <c r="BA3113" s="87" t="s">
        <v>2365</v>
      </c>
      <c r="BB3113" s="39" t="s">
        <v>2602</v>
      </c>
      <c r="BC3113" s="84" t="s">
        <v>2359</v>
      </c>
      <c r="BJ3113" s="47" t="s">
        <v>2603</v>
      </c>
      <c r="BL3113" s="42" t="s">
        <v>2494</v>
      </c>
      <c r="BM3113" s="43" t="s">
        <v>2495</v>
      </c>
      <c r="BO3113" s="111">
        <v>64484</v>
      </c>
      <c r="BP3113" s="19" t="s">
        <v>659</v>
      </c>
    </row>
    <row r="3114" spans="1:68" ht="15" customHeight="1" x14ac:dyDescent="0.3">
      <c r="A3114" s="116">
        <v>3113</v>
      </c>
      <c r="H3114" s="121" t="s">
        <v>2595</v>
      </c>
      <c r="I3114" s="117">
        <v>8</v>
      </c>
      <c r="J3114" s="119" t="s">
        <v>2471</v>
      </c>
      <c r="K3114" s="119" t="s">
        <v>2471</v>
      </c>
      <c r="L3114" s="120" t="s">
        <v>2472</v>
      </c>
      <c r="M3114" s="120" t="s">
        <v>2594</v>
      </c>
      <c r="N3114" s="119" t="s">
        <v>2486</v>
      </c>
      <c r="O3114" s="119" t="s">
        <v>2588</v>
      </c>
      <c r="P3114" s="119" t="s">
        <v>2588</v>
      </c>
      <c r="Q3114" s="119" t="s">
        <v>2588</v>
      </c>
      <c r="R3114" s="6">
        <f t="shared" si="449"/>
        <v>5</v>
      </c>
      <c r="S3114" s="6">
        <f t="shared" si="450"/>
        <v>1</v>
      </c>
      <c r="T3114" s="7">
        <f t="shared" si="451"/>
        <v>130312</v>
      </c>
      <c r="U3114" s="122" t="str">
        <f t="shared" si="452"/>
        <v>1FD08</v>
      </c>
      <c r="V3114" s="10">
        <f t="shared" si="453"/>
        <v>253</v>
      </c>
      <c r="W3114" s="10">
        <f t="shared" si="454"/>
        <v>8</v>
      </c>
      <c r="X3114" s="11">
        <f t="shared" si="455"/>
        <v>25</v>
      </c>
      <c r="Y3114" s="11">
        <f t="shared" si="456"/>
        <v>253</v>
      </c>
      <c r="Z3114" s="12" t="str">
        <f t="shared" si="457"/>
        <v>Temperature</v>
      </c>
      <c r="AI3114" s="111"/>
      <c r="AJ3114" s="19"/>
      <c r="AK3114" s="19"/>
      <c r="AL3114" s="21"/>
      <c r="AM3114" s="21"/>
      <c r="AN3114" s="21"/>
      <c r="AO3114" s="21"/>
      <c r="AP3114" s="20"/>
      <c r="AQ3114" s="22"/>
      <c r="AR3114" s="20"/>
      <c r="AS3114" s="20"/>
      <c r="AT3114" s="20"/>
      <c r="AU3114" s="20"/>
      <c r="AV3114" s="20"/>
      <c r="AW3114" s="20"/>
      <c r="AX3114" s="222">
        <v>130312</v>
      </c>
      <c r="AY3114" s="6">
        <v>25</v>
      </c>
      <c r="AZ3114" s="6">
        <v>253</v>
      </c>
      <c r="BA3114" s="87" t="s">
        <v>2365</v>
      </c>
      <c r="BB3114" s="39" t="s">
        <v>2467</v>
      </c>
      <c r="BC3114" s="84" t="s">
        <v>2359</v>
      </c>
      <c r="BJ3114" s="47" t="s">
        <v>2493</v>
      </c>
      <c r="BL3114" s="42" t="s">
        <v>2604</v>
      </c>
      <c r="BM3114" s="43" t="s">
        <v>2495</v>
      </c>
      <c r="BO3114" s="111">
        <v>64485</v>
      </c>
      <c r="BP3114" s="19" t="s">
        <v>660</v>
      </c>
    </row>
    <row r="3115" spans="1:68" ht="15" customHeight="1" x14ac:dyDescent="0.3">
      <c r="A3115" s="116">
        <v>3114</v>
      </c>
      <c r="H3115" s="121" t="s">
        <v>2487</v>
      </c>
      <c r="I3115" s="117">
        <v>8</v>
      </c>
      <c r="J3115" s="119" t="s">
        <v>2488</v>
      </c>
      <c r="K3115" s="119" t="s">
        <v>2489</v>
      </c>
      <c r="L3115" s="119" t="s">
        <v>2473</v>
      </c>
      <c r="M3115" s="119" t="s">
        <v>2490</v>
      </c>
      <c r="N3115" s="119" t="s">
        <v>2491</v>
      </c>
      <c r="O3115" s="119" t="s">
        <v>2492</v>
      </c>
      <c r="P3115" s="119" t="s">
        <v>2596</v>
      </c>
      <c r="Q3115" s="119" t="s">
        <v>2597</v>
      </c>
      <c r="R3115" s="6">
        <f t="shared" si="449"/>
        <v>2</v>
      </c>
      <c r="S3115" s="6">
        <f t="shared" si="450"/>
        <v>1</v>
      </c>
      <c r="T3115" s="7">
        <f t="shared" si="451"/>
        <v>130306</v>
      </c>
      <c r="U3115" s="122" t="str">
        <f t="shared" si="452"/>
        <v>1FD02</v>
      </c>
      <c r="V3115" s="10">
        <f t="shared" si="453"/>
        <v>253</v>
      </c>
      <c r="W3115" s="10">
        <f t="shared" si="454"/>
        <v>2</v>
      </c>
      <c r="X3115" s="11">
        <f t="shared" si="455"/>
        <v>3</v>
      </c>
      <c r="Y3115" s="11">
        <f t="shared" si="456"/>
        <v>253</v>
      </c>
      <c r="Z3115" s="12" t="str">
        <f t="shared" si="457"/>
        <v>Wind Data</v>
      </c>
      <c r="AI3115" s="111"/>
      <c r="AJ3115" s="19"/>
      <c r="AK3115" s="19"/>
      <c r="AQ3115" s="37"/>
      <c r="AR3115" s="34"/>
      <c r="AS3115" s="34"/>
      <c r="AT3115" s="34"/>
      <c r="AU3115" s="34"/>
      <c r="AV3115" s="34"/>
      <c r="AW3115" s="34"/>
      <c r="AX3115" s="223">
        <v>130306</v>
      </c>
      <c r="AY3115" s="6">
        <v>3</v>
      </c>
      <c r="AZ3115" s="6">
        <v>253</v>
      </c>
      <c r="BA3115" s="87" t="s">
        <v>2496</v>
      </c>
      <c r="BB3115" s="39" t="s">
        <v>2468</v>
      </c>
      <c r="BC3115" s="84" t="s">
        <v>2349</v>
      </c>
      <c r="BD3115" s="38" t="s">
        <v>2497</v>
      </c>
      <c r="BE3115" s="39" t="s">
        <v>2469</v>
      </c>
      <c r="BF3115" s="90" t="s">
        <v>2498</v>
      </c>
      <c r="BJ3115" s="47" t="s">
        <v>2499</v>
      </c>
      <c r="BL3115" s="42" t="s">
        <v>2500</v>
      </c>
      <c r="BM3115" s="43" t="s">
        <v>2495</v>
      </c>
      <c r="BO3115" s="111">
        <v>64486</v>
      </c>
      <c r="BP3115" s="19" t="s">
        <v>661</v>
      </c>
    </row>
    <row r="3116" spans="1:68" ht="15" customHeight="1" x14ac:dyDescent="0.3">
      <c r="A3116" s="116">
        <v>3115</v>
      </c>
      <c r="H3116" s="121" t="s">
        <v>2586</v>
      </c>
      <c r="I3116" s="117">
        <v>8</v>
      </c>
      <c r="J3116" s="119" t="s">
        <v>2471</v>
      </c>
      <c r="K3116" s="119" t="s">
        <v>2471</v>
      </c>
      <c r="L3116" s="120" t="s">
        <v>2472</v>
      </c>
      <c r="M3116" s="120" t="s">
        <v>2587</v>
      </c>
      <c r="N3116" s="120" t="s">
        <v>2502</v>
      </c>
      <c r="O3116" s="120" t="s">
        <v>2588</v>
      </c>
      <c r="P3116" s="119" t="s">
        <v>2588</v>
      </c>
      <c r="Q3116" s="119" t="s">
        <v>2588</v>
      </c>
      <c r="R3116" s="6">
        <f t="shared" si="449"/>
        <v>5</v>
      </c>
      <c r="S3116" s="6">
        <f t="shared" si="450"/>
        <v>1</v>
      </c>
      <c r="T3116" s="7">
        <f t="shared" si="451"/>
        <v>130312</v>
      </c>
      <c r="U3116" s="122" t="str">
        <f t="shared" si="452"/>
        <v>1FD08</v>
      </c>
      <c r="V3116" s="10">
        <f t="shared" si="453"/>
        <v>253</v>
      </c>
      <c r="W3116" s="10">
        <f t="shared" si="454"/>
        <v>8</v>
      </c>
      <c r="X3116" s="11">
        <f t="shared" si="455"/>
        <v>16</v>
      </c>
      <c r="Y3116" s="11">
        <f t="shared" si="456"/>
        <v>253</v>
      </c>
      <c r="Z3116" s="12" t="str">
        <f t="shared" si="457"/>
        <v>Temperature</v>
      </c>
      <c r="AI3116" s="111"/>
      <c r="AJ3116" s="19"/>
      <c r="AK3116" s="19"/>
      <c r="AL3116" s="21"/>
      <c r="AM3116" s="21"/>
      <c r="AN3116" s="21"/>
      <c r="AO3116" s="21"/>
      <c r="AP3116" s="20"/>
      <c r="AQ3116" s="22"/>
      <c r="AR3116" s="20"/>
      <c r="AS3116" s="20"/>
      <c r="AT3116" s="20"/>
      <c r="AU3116" s="20"/>
      <c r="AV3116" s="20"/>
      <c r="AW3116" s="20"/>
      <c r="AX3116" s="222">
        <v>130312</v>
      </c>
      <c r="AY3116" s="6">
        <v>16</v>
      </c>
      <c r="AZ3116" s="6">
        <v>253</v>
      </c>
      <c r="BA3116" s="87" t="s">
        <v>2365</v>
      </c>
      <c r="BB3116" s="39" t="s">
        <v>2582</v>
      </c>
      <c r="BC3116" s="84" t="s">
        <v>2359</v>
      </c>
      <c r="BJ3116" s="47" t="s">
        <v>2493</v>
      </c>
      <c r="BL3116" s="42" t="s">
        <v>2494</v>
      </c>
      <c r="BM3116" s="43" t="s">
        <v>2495</v>
      </c>
      <c r="BO3116" s="111">
        <v>64487</v>
      </c>
      <c r="BP3116" s="19" t="s">
        <v>662</v>
      </c>
    </row>
    <row r="3117" spans="1:68" ht="15" customHeight="1" x14ac:dyDescent="0.3">
      <c r="A3117" s="116">
        <v>3116</v>
      </c>
      <c r="H3117" s="121" t="s">
        <v>2589</v>
      </c>
      <c r="I3117" s="117">
        <v>8</v>
      </c>
      <c r="J3117" s="119" t="s">
        <v>2590</v>
      </c>
      <c r="K3117" s="120" t="s">
        <v>2591</v>
      </c>
      <c r="L3117" s="119" t="s">
        <v>2473</v>
      </c>
      <c r="M3117" s="119" t="s">
        <v>2592</v>
      </c>
      <c r="N3117" s="120" t="s">
        <v>2474</v>
      </c>
      <c r="O3117" s="119" t="s">
        <v>2593</v>
      </c>
      <c r="P3117" s="119" t="s">
        <v>2588</v>
      </c>
      <c r="Q3117" s="119" t="s">
        <v>2588</v>
      </c>
      <c r="R3117" s="6">
        <f t="shared" si="449"/>
        <v>2</v>
      </c>
      <c r="S3117" s="6">
        <f t="shared" si="450"/>
        <v>1</v>
      </c>
      <c r="T3117" s="7">
        <f t="shared" si="451"/>
        <v>130306</v>
      </c>
      <c r="U3117" s="122" t="str">
        <f t="shared" si="452"/>
        <v>1FD02</v>
      </c>
      <c r="V3117" s="10">
        <f t="shared" si="453"/>
        <v>253</v>
      </c>
      <c r="W3117" s="10">
        <f t="shared" si="454"/>
        <v>2</v>
      </c>
      <c r="X3117" s="11">
        <f t="shared" si="455"/>
        <v>3</v>
      </c>
      <c r="Y3117" s="11">
        <f t="shared" si="456"/>
        <v>253</v>
      </c>
      <c r="Z3117" s="12" t="str">
        <f t="shared" si="457"/>
        <v>Wind Data</v>
      </c>
      <c r="AI3117" s="111"/>
      <c r="AJ3117" s="19"/>
      <c r="AK3117" s="19"/>
      <c r="AQ3117" s="37"/>
      <c r="AR3117" s="34"/>
      <c r="AS3117" s="34"/>
      <c r="AT3117" s="34"/>
      <c r="AU3117" s="34"/>
      <c r="AV3117" s="34"/>
      <c r="AW3117" s="34"/>
      <c r="AX3117" s="223">
        <v>130306</v>
      </c>
      <c r="AY3117" s="6">
        <v>3</v>
      </c>
      <c r="AZ3117" s="6">
        <v>253</v>
      </c>
      <c r="BA3117" s="87" t="s">
        <v>2496</v>
      </c>
      <c r="BB3117" s="39" t="s">
        <v>2583</v>
      </c>
      <c r="BC3117" s="84" t="s">
        <v>2349</v>
      </c>
      <c r="BD3117" s="38" t="s">
        <v>2497</v>
      </c>
      <c r="BE3117" s="39" t="s">
        <v>2584</v>
      </c>
      <c r="BF3117" s="90" t="s">
        <v>2498</v>
      </c>
      <c r="BJ3117" s="47" t="s">
        <v>2499</v>
      </c>
      <c r="BL3117" s="42" t="s">
        <v>2500</v>
      </c>
      <c r="BM3117" s="43" t="s">
        <v>2495</v>
      </c>
      <c r="BO3117" s="111">
        <v>64488</v>
      </c>
      <c r="BP3117" s="19" t="s">
        <v>663</v>
      </c>
    </row>
    <row r="3118" spans="1:68" ht="15" customHeight="1" x14ac:dyDescent="0.3">
      <c r="A3118" s="116">
        <v>3117</v>
      </c>
      <c r="H3118" s="121" t="s">
        <v>2586</v>
      </c>
      <c r="I3118" s="117">
        <v>8</v>
      </c>
      <c r="J3118" s="119" t="s">
        <v>2471</v>
      </c>
      <c r="K3118" s="119" t="s">
        <v>2471</v>
      </c>
      <c r="L3118" s="120" t="s">
        <v>2475</v>
      </c>
      <c r="M3118" s="119" t="s">
        <v>2476</v>
      </c>
      <c r="N3118" s="119" t="s">
        <v>2477</v>
      </c>
      <c r="O3118" s="119" t="s">
        <v>2588</v>
      </c>
      <c r="P3118" s="119" t="s">
        <v>2588</v>
      </c>
      <c r="Q3118" s="119" t="s">
        <v>2588</v>
      </c>
      <c r="R3118" s="6">
        <f t="shared" si="449"/>
        <v>5</v>
      </c>
      <c r="S3118" s="6">
        <f t="shared" si="450"/>
        <v>1</v>
      </c>
      <c r="T3118" s="7">
        <f t="shared" si="451"/>
        <v>130312</v>
      </c>
      <c r="U3118" s="122" t="str">
        <f t="shared" si="452"/>
        <v>1FD08</v>
      </c>
      <c r="V3118" s="10">
        <f t="shared" si="453"/>
        <v>253</v>
      </c>
      <c r="W3118" s="10">
        <f t="shared" si="454"/>
        <v>8</v>
      </c>
      <c r="X3118" s="11">
        <f t="shared" si="455"/>
        <v>16</v>
      </c>
      <c r="Y3118" s="11">
        <f t="shared" si="456"/>
        <v>253</v>
      </c>
      <c r="Z3118" s="12" t="str">
        <f t="shared" si="457"/>
        <v>Temperature</v>
      </c>
      <c r="AI3118" s="111"/>
      <c r="AJ3118" s="19"/>
      <c r="AK3118" s="19"/>
      <c r="AL3118" s="21"/>
      <c r="AM3118" s="21"/>
      <c r="AN3118" s="21"/>
      <c r="AO3118" s="21"/>
      <c r="AP3118" s="20"/>
      <c r="AQ3118" s="22"/>
      <c r="AR3118" s="20"/>
      <c r="AS3118" s="20"/>
      <c r="AT3118" s="20"/>
      <c r="AU3118" s="20"/>
      <c r="AV3118" s="20"/>
      <c r="AW3118" s="20"/>
      <c r="AX3118" s="222">
        <v>130312</v>
      </c>
      <c r="AY3118" s="6">
        <v>16</v>
      </c>
      <c r="AZ3118" s="6">
        <v>253</v>
      </c>
      <c r="BA3118" s="87" t="s">
        <v>2365</v>
      </c>
      <c r="BB3118" s="39" t="s">
        <v>2464</v>
      </c>
      <c r="BC3118" s="84" t="s">
        <v>2359</v>
      </c>
      <c r="BJ3118" s="47" t="s">
        <v>2501</v>
      </c>
      <c r="BL3118" s="42" t="s">
        <v>2494</v>
      </c>
      <c r="BM3118" s="43" t="s">
        <v>2495</v>
      </c>
      <c r="BO3118" s="111">
        <v>64489</v>
      </c>
      <c r="BP3118" s="19" t="s">
        <v>664</v>
      </c>
    </row>
    <row r="3119" spans="1:68" ht="15" customHeight="1" x14ac:dyDescent="0.3">
      <c r="A3119" s="116">
        <v>3118</v>
      </c>
      <c r="H3119" s="121" t="s">
        <v>2589</v>
      </c>
      <c r="I3119" s="117">
        <v>8</v>
      </c>
      <c r="J3119" s="120" t="s">
        <v>2478</v>
      </c>
      <c r="K3119" s="119" t="s">
        <v>2479</v>
      </c>
      <c r="L3119" s="119" t="s">
        <v>2480</v>
      </c>
      <c r="M3119" s="119" t="s">
        <v>2481</v>
      </c>
      <c r="N3119" s="119" t="s">
        <v>2482</v>
      </c>
      <c r="O3119" s="120" t="s">
        <v>2483</v>
      </c>
      <c r="P3119" s="119" t="s">
        <v>2475</v>
      </c>
      <c r="Q3119" s="119" t="s">
        <v>2473</v>
      </c>
      <c r="R3119" s="6">
        <f t="shared" si="449"/>
        <v>2</v>
      </c>
      <c r="S3119" s="6">
        <f t="shared" si="450"/>
        <v>1</v>
      </c>
      <c r="T3119" s="7">
        <f t="shared" si="451"/>
        <v>130306</v>
      </c>
      <c r="U3119" s="122" t="str">
        <f t="shared" si="452"/>
        <v>1FD02</v>
      </c>
      <c r="V3119" s="10">
        <f t="shared" si="453"/>
        <v>253</v>
      </c>
      <c r="W3119" s="10">
        <f t="shared" si="454"/>
        <v>2</v>
      </c>
      <c r="X3119" s="11">
        <f t="shared" si="455"/>
        <v>3</v>
      </c>
      <c r="Y3119" s="11">
        <f t="shared" si="456"/>
        <v>253</v>
      </c>
      <c r="Z3119" s="12" t="str">
        <f t="shared" si="457"/>
        <v>Wind Data</v>
      </c>
      <c r="AI3119" s="111"/>
      <c r="AJ3119" s="19"/>
      <c r="AK3119" s="19"/>
      <c r="AQ3119" s="37"/>
      <c r="AR3119" s="34"/>
      <c r="AS3119" s="34"/>
      <c r="AT3119" s="34"/>
      <c r="AU3119" s="34"/>
      <c r="AV3119" s="34"/>
      <c r="AW3119" s="34"/>
      <c r="AX3119" s="223">
        <v>130306</v>
      </c>
      <c r="AY3119" s="6">
        <v>3</v>
      </c>
      <c r="AZ3119" s="6">
        <v>253</v>
      </c>
      <c r="BA3119" s="87" t="s">
        <v>2496</v>
      </c>
      <c r="BB3119" s="39" t="s">
        <v>2598</v>
      </c>
      <c r="BC3119" s="84" t="s">
        <v>2349</v>
      </c>
      <c r="BD3119" s="38" t="s">
        <v>2497</v>
      </c>
      <c r="BE3119" s="39" t="s">
        <v>2599</v>
      </c>
      <c r="BF3119" s="90" t="s">
        <v>2498</v>
      </c>
      <c r="BJ3119" s="47" t="s">
        <v>2505</v>
      </c>
      <c r="BL3119" s="42" t="s">
        <v>2500</v>
      </c>
      <c r="BM3119" s="43" t="s">
        <v>2495</v>
      </c>
      <c r="BO3119" s="111">
        <v>64490</v>
      </c>
      <c r="BP3119" s="19" t="s">
        <v>665</v>
      </c>
    </row>
    <row r="3120" spans="1:68" ht="15" customHeight="1" x14ac:dyDescent="0.3">
      <c r="A3120" s="116">
        <v>3119</v>
      </c>
      <c r="H3120" s="121" t="s">
        <v>2503</v>
      </c>
      <c r="I3120" s="117">
        <v>8</v>
      </c>
      <c r="J3120" s="119" t="s">
        <v>2471</v>
      </c>
      <c r="K3120" s="119" t="s">
        <v>2481</v>
      </c>
      <c r="L3120" s="119" t="s">
        <v>2480</v>
      </c>
      <c r="M3120" s="120" t="s">
        <v>2479</v>
      </c>
      <c r="N3120" s="120" t="s">
        <v>2478</v>
      </c>
      <c r="O3120" s="119" t="s">
        <v>2588</v>
      </c>
      <c r="P3120" s="119" t="s">
        <v>2588</v>
      </c>
      <c r="Q3120" s="119" t="s">
        <v>2588</v>
      </c>
      <c r="R3120" s="6">
        <f t="shared" si="449"/>
        <v>5</v>
      </c>
      <c r="S3120" s="6">
        <f t="shared" si="450"/>
        <v>1</v>
      </c>
      <c r="T3120" s="7">
        <f t="shared" si="451"/>
        <v>130312</v>
      </c>
      <c r="U3120" s="122" t="str">
        <f t="shared" si="452"/>
        <v>1FD08</v>
      </c>
      <c r="V3120" s="10">
        <f t="shared" si="453"/>
        <v>253</v>
      </c>
      <c r="W3120" s="10">
        <f t="shared" si="454"/>
        <v>8</v>
      </c>
      <c r="X3120" s="11">
        <f t="shared" si="455"/>
        <v>16</v>
      </c>
      <c r="Y3120" s="11">
        <f t="shared" si="456"/>
        <v>253</v>
      </c>
      <c r="Z3120" s="12" t="str">
        <f t="shared" si="457"/>
        <v>Temperature</v>
      </c>
      <c r="AI3120" s="111"/>
      <c r="AJ3120" s="19"/>
      <c r="AK3120" s="19"/>
      <c r="AL3120" s="21"/>
      <c r="AM3120" s="21"/>
      <c r="AN3120" s="21"/>
      <c r="AO3120" s="21"/>
      <c r="AP3120" s="20"/>
      <c r="AQ3120" s="22"/>
      <c r="AR3120" s="20"/>
      <c r="AS3120" s="20"/>
      <c r="AT3120" s="20"/>
      <c r="AU3120" s="20"/>
      <c r="AV3120" s="20"/>
      <c r="AW3120" s="20"/>
      <c r="AX3120" s="222">
        <v>130312</v>
      </c>
      <c r="AY3120" s="6">
        <v>16</v>
      </c>
      <c r="AZ3120" s="6">
        <v>253</v>
      </c>
      <c r="BA3120" s="87" t="s">
        <v>2365</v>
      </c>
      <c r="BB3120" s="39" t="s">
        <v>2600</v>
      </c>
      <c r="BC3120" s="84" t="s">
        <v>2359</v>
      </c>
      <c r="BJ3120" s="47" t="s">
        <v>2601</v>
      </c>
      <c r="BL3120" s="42" t="s">
        <v>2494</v>
      </c>
      <c r="BM3120" s="43" t="s">
        <v>2495</v>
      </c>
      <c r="BO3120" s="111">
        <v>64655</v>
      </c>
      <c r="BP3120" s="19" t="s">
        <v>771</v>
      </c>
    </row>
    <row r="3121" spans="1:68" ht="15" customHeight="1" x14ac:dyDescent="0.3">
      <c r="A3121" s="116">
        <v>3120</v>
      </c>
      <c r="H3121" s="121" t="s">
        <v>2503</v>
      </c>
      <c r="I3121" s="117">
        <v>8</v>
      </c>
      <c r="J3121" s="120" t="s">
        <v>2471</v>
      </c>
      <c r="K3121" s="120" t="s">
        <v>2471</v>
      </c>
      <c r="L3121" s="120" t="s">
        <v>2472</v>
      </c>
      <c r="M3121" s="119" t="s">
        <v>2594</v>
      </c>
      <c r="N3121" s="120" t="s">
        <v>2473</v>
      </c>
      <c r="O3121" s="120" t="s">
        <v>2472</v>
      </c>
      <c r="P3121" s="120" t="s">
        <v>2475</v>
      </c>
      <c r="Q3121" s="120" t="s">
        <v>2483</v>
      </c>
      <c r="R3121" s="6">
        <f t="shared" si="449"/>
        <v>5</v>
      </c>
      <c r="S3121" s="6">
        <f t="shared" si="450"/>
        <v>1</v>
      </c>
      <c r="T3121" s="7">
        <f t="shared" si="451"/>
        <v>130312</v>
      </c>
      <c r="U3121" s="122" t="str">
        <f t="shared" si="452"/>
        <v>1FD08</v>
      </c>
      <c r="V3121" s="10">
        <f t="shared" si="453"/>
        <v>253</v>
      </c>
      <c r="W3121" s="10">
        <f t="shared" si="454"/>
        <v>8</v>
      </c>
      <c r="X3121" s="11">
        <f t="shared" si="455"/>
        <v>16</v>
      </c>
      <c r="Y3121" s="11">
        <f t="shared" si="456"/>
        <v>253</v>
      </c>
      <c r="Z3121" s="12" t="str">
        <f t="shared" si="457"/>
        <v>Temperature</v>
      </c>
      <c r="AI3121" s="111"/>
      <c r="AJ3121" s="19"/>
      <c r="AK3121" s="19"/>
      <c r="AQ3121" s="37"/>
      <c r="AR3121" s="34"/>
      <c r="AS3121" s="34"/>
      <c r="AT3121" s="34"/>
      <c r="AU3121" s="34"/>
      <c r="AV3121" s="34"/>
      <c r="AW3121" s="34"/>
      <c r="AX3121" s="223">
        <v>130312</v>
      </c>
      <c r="AY3121" s="6">
        <v>16</v>
      </c>
      <c r="AZ3121" s="6">
        <v>253</v>
      </c>
      <c r="BA3121" s="87" t="s">
        <v>2365</v>
      </c>
      <c r="BB3121" s="39" t="s">
        <v>2585</v>
      </c>
      <c r="BC3121" s="84" t="s">
        <v>2359</v>
      </c>
      <c r="BJ3121" s="47" t="s">
        <v>2493</v>
      </c>
      <c r="BL3121" s="42" t="s">
        <v>2494</v>
      </c>
      <c r="BM3121" s="43" t="s">
        <v>2495</v>
      </c>
      <c r="BO3121" s="111">
        <v>64656</v>
      </c>
      <c r="BP3121" s="19" t="s">
        <v>772</v>
      </c>
    </row>
    <row r="3122" spans="1:68" ht="15" customHeight="1" x14ac:dyDescent="0.3">
      <c r="A3122" s="116">
        <v>3121</v>
      </c>
      <c r="H3122" s="121" t="s">
        <v>2503</v>
      </c>
      <c r="I3122" s="117">
        <v>7</v>
      </c>
      <c r="J3122" s="119" t="s">
        <v>2484</v>
      </c>
      <c r="K3122" s="119" t="s">
        <v>2594</v>
      </c>
      <c r="L3122" s="120" t="s">
        <v>2481</v>
      </c>
      <c r="M3122" s="119" t="s">
        <v>2480</v>
      </c>
      <c r="N3122" s="119" t="s">
        <v>2479</v>
      </c>
      <c r="O3122" s="119" t="s">
        <v>2504</v>
      </c>
      <c r="P3122" s="119" t="s">
        <v>2475</v>
      </c>
      <c r="Q3122" s="119" t="s">
        <v>2485</v>
      </c>
      <c r="R3122" s="6">
        <f t="shared" si="449"/>
        <v>5</v>
      </c>
      <c r="S3122" s="6">
        <f t="shared" si="450"/>
        <v>1</v>
      </c>
      <c r="T3122" s="7">
        <f t="shared" si="451"/>
        <v>130312</v>
      </c>
      <c r="U3122" s="122" t="str">
        <f t="shared" si="452"/>
        <v>1FD08</v>
      </c>
      <c r="V3122" s="10">
        <f t="shared" si="453"/>
        <v>253</v>
      </c>
      <c r="W3122" s="10">
        <f t="shared" si="454"/>
        <v>8</v>
      </c>
      <c r="X3122" s="11">
        <f t="shared" si="455"/>
        <v>16</v>
      </c>
      <c r="Y3122" s="11">
        <f t="shared" si="456"/>
        <v>253</v>
      </c>
      <c r="Z3122" s="12" t="str">
        <f t="shared" si="457"/>
        <v>Temperature</v>
      </c>
      <c r="AI3122" s="111"/>
      <c r="AJ3122" s="19"/>
      <c r="AK3122" s="19"/>
      <c r="AL3122" s="21"/>
      <c r="AM3122" s="21"/>
      <c r="AN3122" s="21"/>
      <c r="AO3122" s="21"/>
      <c r="AP3122" s="20"/>
      <c r="AQ3122" s="22"/>
      <c r="AR3122" s="20"/>
      <c r="AS3122" s="20"/>
      <c r="AT3122" s="20"/>
      <c r="AU3122" s="20"/>
      <c r="AV3122" s="20"/>
      <c r="AW3122" s="20"/>
      <c r="AX3122" s="222">
        <v>130312</v>
      </c>
      <c r="AY3122" s="6">
        <v>16</v>
      </c>
      <c r="AZ3122" s="6">
        <v>253</v>
      </c>
      <c r="BA3122" s="87" t="s">
        <v>2365</v>
      </c>
      <c r="BB3122" s="39" t="s">
        <v>2602</v>
      </c>
      <c r="BC3122" s="84" t="s">
        <v>2359</v>
      </c>
      <c r="BJ3122" s="47" t="s">
        <v>2603</v>
      </c>
      <c r="BL3122" s="42" t="s">
        <v>2494</v>
      </c>
      <c r="BM3122" s="43" t="s">
        <v>2495</v>
      </c>
      <c r="BO3122" s="111">
        <v>64657</v>
      </c>
      <c r="BP3122" s="19" t="s">
        <v>773</v>
      </c>
    </row>
    <row r="3123" spans="1:68" ht="15" customHeight="1" x14ac:dyDescent="0.3">
      <c r="A3123" s="116">
        <v>3122</v>
      </c>
      <c r="H3123" s="121" t="s">
        <v>2595</v>
      </c>
      <c r="I3123" s="117">
        <v>8</v>
      </c>
      <c r="J3123" s="119" t="s">
        <v>2471</v>
      </c>
      <c r="K3123" s="119" t="s">
        <v>2471</v>
      </c>
      <c r="L3123" s="119" t="s">
        <v>2472</v>
      </c>
      <c r="M3123" s="119" t="s">
        <v>2594</v>
      </c>
      <c r="N3123" s="120" t="s">
        <v>2486</v>
      </c>
      <c r="O3123" s="119" t="s">
        <v>2588</v>
      </c>
      <c r="P3123" s="119" t="s">
        <v>2588</v>
      </c>
      <c r="Q3123" s="120" t="s">
        <v>2588</v>
      </c>
      <c r="R3123" s="6">
        <f t="shared" si="449"/>
        <v>5</v>
      </c>
      <c r="S3123" s="6">
        <f t="shared" si="450"/>
        <v>1</v>
      </c>
      <c r="T3123" s="7">
        <f t="shared" si="451"/>
        <v>130312</v>
      </c>
      <c r="U3123" s="122" t="str">
        <f t="shared" si="452"/>
        <v>1FD08</v>
      </c>
      <c r="V3123" s="10">
        <f t="shared" si="453"/>
        <v>253</v>
      </c>
      <c r="W3123" s="10">
        <f t="shared" si="454"/>
        <v>8</v>
      </c>
      <c r="X3123" s="11">
        <f t="shared" si="455"/>
        <v>25</v>
      </c>
      <c r="Y3123" s="11">
        <f t="shared" si="456"/>
        <v>253</v>
      </c>
      <c r="Z3123" s="12" t="str">
        <f t="shared" si="457"/>
        <v>Temperature</v>
      </c>
      <c r="AI3123" s="111"/>
      <c r="AJ3123" s="19"/>
      <c r="AK3123" s="19"/>
      <c r="AQ3123" s="37"/>
      <c r="AR3123" s="34"/>
      <c r="AS3123" s="34"/>
      <c r="AT3123" s="34"/>
      <c r="AU3123" s="34"/>
      <c r="AV3123" s="34"/>
      <c r="AW3123" s="34"/>
      <c r="AX3123" s="223">
        <v>130312</v>
      </c>
      <c r="AY3123" s="6">
        <v>25</v>
      </c>
      <c r="AZ3123" s="6">
        <v>253</v>
      </c>
      <c r="BA3123" s="87" t="s">
        <v>2365</v>
      </c>
      <c r="BB3123" s="39" t="s">
        <v>2467</v>
      </c>
      <c r="BC3123" s="84" t="s">
        <v>2359</v>
      </c>
      <c r="BJ3123" s="47" t="s">
        <v>2493</v>
      </c>
      <c r="BL3123" s="42" t="s">
        <v>2604</v>
      </c>
      <c r="BM3123" s="43" t="s">
        <v>2495</v>
      </c>
      <c r="BO3123" s="111">
        <v>64658</v>
      </c>
      <c r="BP3123" s="19" t="s">
        <v>774</v>
      </c>
    </row>
    <row r="3124" spans="1:68" ht="15" customHeight="1" x14ac:dyDescent="0.3">
      <c r="A3124" s="116">
        <v>3123</v>
      </c>
      <c r="H3124" s="121" t="s">
        <v>2487</v>
      </c>
      <c r="I3124" s="117">
        <v>8</v>
      </c>
      <c r="J3124" s="119" t="s">
        <v>2488</v>
      </c>
      <c r="K3124" s="119" t="s">
        <v>2489</v>
      </c>
      <c r="L3124" s="120" t="s">
        <v>2473</v>
      </c>
      <c r="M3124" s="119" t="s">
        <v>2490</v>
      </c>
      <c r="N3124" s="119" t="s">
        <v>2491</v>
      </c>
      <c r="O3124" s="119" t="s">
        <v>2492</v>
      </c>
      <c r="P3124" s="119" t="s">
        <v>2596</v>
      </c>
      <c r="Q3124" s="119" t="s">
        <v>2597</v>
      </c>
      <c r="R3124" s="6">
        <f t="shared" si="449"/>
        <v>2</v>
      </c>
      <c r="S3124" s="6">
        <f t="shared" si="450"/>
        <v>1</v>
      </c>
      <c r="T3124" s="7">
        <f t="shared" si="451"/>
        <v>130306</v>
      </c>
      <c r="U3124" s="122" t="str">
        <f t="shared" si="452"/>
        <v>1FD02</v>
      </c>
      <c r="V3124" s="10">
        <f t="shared" si="453"/>
        <v>253</v>
      </c>
      <c r="W3124" s="10">
        <f t="shared" si="454"/>
        <v>2</v>
      </c>
      <c r="X3124" s="11">
        <f t="shared" si="455"/>
        <v>3</v>
      </c>
      <c r="Y3124" s="11">
        <f t="shared" si="456"/>
        <v>253</v>
      </c>
      <c r="Z3124" s="12" t="str">
        <f t="shared" si="457"/>
        <v>Wind Data</v>
      </c>
      <c r="AI3124" s="111"/>
      <c r="AJ3124" s="19"/>
      <c r="AK3124" s="19"/>
      <c r="AL3124" s="21"/>
      <c r="AM3124" s="21"/>
      <c r="AN3124" s="21"/>
      <c r="AO3124" s="21"/>
      <c r="AP3124" s="20"/>
      <c r="AQ3124" s="22"/>
      <c r="AR3124" s="20"/>
      <c r="AS3124" s="20"/>
      <c r="AT3124" s="20"/>
      <c r="AU3124" s="20"/>
      <c r="AV3124" s="20"/>
      <c r="AW3124" s="20"/>
      <c r="AX3124" s="222">
        <v>130306</v>
      </c>
      <c r="AY3124" s="6">
        <v>3</v>
      </c>
      <c r="AZ3124" s="6">
        <v>253</v>
      </c>
      <c r="BA3124" s="87" t="s">
        <v>2496</v>
      </c>
      <c r="BB3124" s="39" t="s">
        <v>2468</v>
      </c>
      <c r="BC3124" s="84" t="s">
        <v>2349</v>
      </c>
      <c r="BD3124" s="38" t="s">
        <v>2497</v>
      </c>
      <c r="BE3124" s="39" t="s">
        <v>2469</v>
      </c>
      <c r="BF3124" s="90" t="s">
        <v>2498</v>
      </c>
      <c r="BJ3124" s="47" t="s">
        <v>2499</v>
      </c>
      <c r="BL3124" s="42" t="s">
        <v>2500</v>
      </c>
      <c r="BM3124" s="43" t="s">
        <v>2495</v>
      </c>
      <c r="BO3124" s="111">
        <v>64659</v>
      </c>
      <c r="BP3124" s="19" t="s">
        <v>775</v>
      </c>
    </row>
    <row r="3125" spans="1:68" ht="15" customHeight="1" x14ac:dyDescent="0.3">
      <c r="A3125" s="116">
        <v>3124</v>
      </c>
      <c r="H3125" s="121" t="s">
        <v>2586</v>
      </c>
      <c r="I3125" s="117">
        <v>8</v>
      </c>
      <c r="J3125" s="120" t="s">
        <v>2471</v>
      </c>
      <c r="K3125" s="119" t="s">
        <v>2471</v>
      </c>
      <c r="L3125" s="119" t="s">
        <v>2472</v>
      </c>
      <c r="M3125" s="119" t="s">
        <v>2587</v>
      </c>
      <c r="N3125" s="119" t="s">
        <v>2502</v>
      </c>
      <c r="O3125" s="120" t="s">
        <v>2588</v>
      </c>
      <c r="P3125" s="119" t="s">
        <v>2588</v>
      </c>
      <c r="Q3125" s="119" t="s">
        <v>2588</v>
      </c>
      <c r="R3125" s="6">
        <f t="shared" si="449"/>
        <v>5</v>
      </c>
      <c r="S3125" s="6">
        <f t="shared" si="450"/>
        <v>1</v>
      </c>
      <c r="T3125" s="7">
        <f t="shared" si="451"/>
        <v>130312</v>
      </c>
      <c r="U3125" s="122" t="str">
        <f t="shared" si="452"/>
        <v>1FD08</v>
      </c>
      <c r="V3125" s="10">
        <f t="shared" si="453"/>
        <v>253</v>
      </c>
      <c r="W3125" s="10">
        <f t="shared" si="454"/>
        <v>8</v>
      </c>
      <c r="X3125" s="11">
        <f t="shared" si="455"/>
        <v>16</v>
      </c>
      <c r="Y3125" s="11">
        <f t="shared" si="456"/>
        <v>253</v>
      </c>
      <c r="Z3125" s="12" t="str">
        <f t="shared" si="457"/>
        <v>Temperature</v>
      </c>
      <c r="AI3125" s="111"/>
      <c r="AJ3125" s="19"/>
      <c r="AK3125" s="19"/>
      <c r="AQ3125" s="37"/>
      <c r="AR3125" s="34"/>
      <c r="AS3125" s="34"/>
      <c r="AT3125" s="34"/>
      <c r="AU3125" s="34"/>
      <c r="AV3125" s="34"/>
      <c r="AW3125" s="34"/>
      <c r="AX3125" s="223">
        <v>130312</v>
      </c>
      <c r="AY3125" s="6">
        <v>16</v>
      </c>
      <c r="AZ3125" s="6">
        <v>253</v>
      </c>
      <c r="BA3125" s="87" t="s">
        <v>2365</v>
      </c>
      <c r="BB3125" s="39" t="s">
        <v>2582</v>
      </c>
      <c r="BC3125" s="84" t="s">
        <v>2359</v>
      </c>
      <c r="BJ3125" s="47" t="s">
        <v>2493</v>
      </c>
      <c r="BL3125" s="42" t="s">
        <v>2494</v>
      </c>
      <c r="BM3125" s="43" t="s">
        <v>2495</v>
      </c>
      <c r="BO3125" s="111">
        <v>64660</v>
      </c>
      <c r="BP3125" s="19" t="s">
        <v>776</v>
      </c>
    </row>
    <row r="3126" spans="1:68" ht="15" customHeight="1" x14ac:dyDescent="0.3">
      <c r="A3126" s="116">
        <v>3125</v>
      </c>
      <c r="H3126" s="121" t="s">
        <v>2589</v>
      </c>
      <c r="I3126" s="117">
        <v>8</v>
      </c>
      <c r="J3126" s="119" t="s">
        <v>2590</v>
      </c>
      <c r="K3126" s="119" t="s">
        <v>2591</v>
      </c>
      <c r="L3126" s="119" t="s">
        <v>2473</v>
      </c>
      <c r="M3126" s="120" t="s">
        <v>2592</v>
      </c>
      <c r="N3126" s="120" t="s">
        <v>2474</v>
      </c>
      <c r="O3126" s="119" t="s">
        <v>2593</v>
      </c>
      <c r="P3126" s="119" t="s">
        <v>2588</v>
      </c>
      <c r="Q3126" s="119" t="s">
        <v>2588</v>
      </c>
      <c r="R3126" s="6">
        <f t="shared" si="449"/>
        <v>2</v>
      </c>
      <c r="S3126" s="6">
        <f t="shared" si="450"/>
        <v>1</v>
      </c>
      <c r="T3126" s="7">
        <f t="shared" si="451"/>
        <v>130306</v>
      </c>
      <c r="U3126" s="122" t="str">
        <f t="shared" si="452"/>
        <v>1FD02</v>
      </c>
      <c r="V3126" s="10">
        <f t="shared" si="453"/>
        <v>253</v>
      </c>
      <c r="W3126" s="10">
        <f t="shared" si="454"/>
        <v>2</v>
      </c>
      <c r="X3126" s="11">
        <f t="shared" si="455"/>
        <v>3</v>
      </c>
      <c r="Y3126" s="11">
        <f t="shared" si="456"/>
        <v>253</v>
      </c>
      <c r="Z3126" s="12" t="str">
        <f t="shared" si="457"/>
        <v>Wind Data</v>
      </c>
      <c r="AI3126" s="111"/>
      <c r="AJ3126" s="19"/>
      <c r="AK3126" s="19"/>
      <c r="AL3126" s="21"/>
      <c r="AM3126" s="21"/>
      <c r="AN3126" s="21"/>
      <c r="AO3126" s="21"/>
      <c r="AP3126" s="20"/>
      <c r="AQ3126" s="22"/>
      <c r="AR3126" s="20"/>
      <c r="AS3126" s="20"/>
      <c r="AT3126" s="20"/>
      <c r="AU3126" s="20"/>
      <c r="AV3126" s="20"/>
      <c r="AW3126" s="20"/>
      <c r="AX3126" s="222">
        <v>130306</v>
      </c>
      <c r="AY3126" s="6">
        <v>3</v>
      </c>
      <c r="AZ3126" s="6">
        <v>253</v>
      </c>
      <c r="BA3126" s="87" t="s">
        <v>2496</v>
      </c>
      <c r="BB3126" s="39" t="s">
        <v>2583</v>
      </c>
      <c r="BC3126" s="84" t="s">
        <v>2349</v>
      </c>
      <c r="BD3126" s="38" t="s">
        <v>2497</v>
      </c>
      <c r="BE3126" s="39" t="s">
        <v>2584</v>
      </c>
      <c r="BF3126" s="90" t="s">
        <v>2498</v>
      </c>
      <c r="BJ3126" s="47" t="s">
        <v>2499</v>
      </c>
      <c r="BL3126" s="42" t="s">
        <v>2500</v>
      </c>
      <c r="BM3126" s="43" t="s">
        <v>2495</v>
      </c>
      <c r="BO3126" s="111">
        <v>64661</v>
      </c>
      <c r="BP3126" s="19" t="s">
        <v>777</v>
      </c>
    </row>
    <row r="3127" spans="1:68" ht="15" customHeight="1" x14ac:dyDescent="0.3">
      <c r="A3127" s="116">
        <v>3126</v>
      </c>
      <c r="H3127" s="121" t="s">
        <v>2586</v>
      </c>
      <c r="I3127" s="117">
        <v>8</v>
      </c>
      <c r="J3127" s="119" t="s">
        <v>2471</v>
      </c>
      <c r="K3127" s="120" t="s">
        <v>2471</v>
      </c>
      <c r="L3127" s="119" t="s">
        <v>2475</v>
      </c>
      <c r="M3127" s="119" t="s">
        <v>2476</v>
      </c>
      <c r="N3127" s="120" t="s">
        <v>2477</v>
      </c>
      <c r="O3127" s="119" t="s">
        <v>2588</v>
      </c>
      <c r="P3127" s="119" t="s">
        <v>2588</v>
      </c>
      <c r="Q3127" s="119" t="s">
        <v>2588</v>
      </c>
      <c r="R3127" s="6">
        <f t="shared" si="449"/>
        <v>5</v>
      </c>
      <c r="S3127" s="6">
        <f t="shared" si="450"/>
        <v>1</v>
      </c>
      <c r="T3127" s="7">
        <f t="shared" si="451"/>
        <v>130312</v>
      </c>
      <c r="U3127" s="122" t="str">
        <f t="shared" si="452"/>
        <v>1FD08</v>
      </c>
      <c r="V3127" s="10">
        <f t="shared" si="453"/>
        <v>253</v>
      </c>
      <c r="W3127" s="10">
        <f t="shared" si="454"/>
        <v>8</v>
      </c>
      <c r="X3127" s="11">
        <f t="shared" si="455"/>
        <v>16</v>
      </c>
      <c r="Y3127" s="11">
        <f t="shared" si="456"/>
        <v>253</v>
      </c>
      <c r="Z3127" s="12" t="str">
        <f t="shared" si="457"/>
        <v>Temperature</v>
      </c>
      <c r="AI3127" s="111"/>
      <c r="AJ3127" s="19"/>
      <c r="AK3127" s="19"/>
      <c r="AQ3127" s="37"/>
      <c r="AR3127" s="34"/>
      <c r="AS3127" s="34"/>
      <c r="AT3127" s="34"/>
      <c r="AU3127" s="34"/>
      <c r="AV3127" s="34"/>
      <c r="AW3127" s="34"/>
      <c r="AX3127" s="223">
        <v>130312</v>
      </c>
      <c r="AY3127" s="6">
        <v>16</v>
      </c>
      <c r="AZ3127" s="6">
        <v>253</v>
      </c>
      <c r="BA3127" s="87" t="s">
        <v>2365</v>
      </c>
      <c r="BB3127" s="39" t="s">
        <v>2464</v>
      </c>
      <c r="BC3127" s="84" t="s">
        <v>2359</v>
      </c>
      <c r="BJ3127" s="47" t="s">
        <v>2501</v>
      </c>
      <c r="BL3127" s="42" t="s">
        <v>2494</v>
      </c>
      <c r="BM3127" s="43" t="s">
        <v>2495</v>
      </c>
      <c r="BO3127" s="111">
        <v>64662</v>
      </c>
      <c r="BP3127" s="19" t="s">
        <v>778</v>
      </c>
    </row>
    <row r="3128" spans="1:68" ht="15" customHeight="1" x14ac:dyDescent="0.3">
      <c r="A3128" s="116">
        <v>3127</v>
      </c>
      <c r="H3128" s="121" t="s">
        <v>2589</v>
      </c>
      <c r="I3128" s="117">
        <v>8</v>
      </c>
      <c r="J3128" s="119" t="s">
        <v>2478</v>
      </c>
      <c r="K3128" s="119" t="s">
        <v>2479</v>
      </c>
      <c r="L3128" s="119" t="s">
        <v>2480</v>
      </c>
      <c r="M3128" s="119" t="s">
        <v>2481</v>
      </c>
      <c r="N3128" s="120" t="s">
        <v>2482</v>
      </c>
      <c r="O3128" s="119" t="s">
        <v>2483</v>
      </c>
      <c r="P3128" s="119" t="s">
        <v>2475</v>
      </c>
      <c r="Q3128" s="120" t="s">
        <v>2473</v>
      </c>
      <c r="R3128" s="6">
        <f t="shared" si="449"/>
        <v>2</v>
      </c>
      <c r="S3128" s="6">
        <f t="shared" si="450"/>
        <v>1</v>
      </c>
      <c r="T3128" s="7">
        <f t="shared" si="451"/>
        <v>130306</v>
      </c>
      <c r="U3128" s="122" t="str">
        <f t="shared" si="452"/>
        <v>1FD02</v>
      </c>
      <c r="V3128" s="10">
        <f t="shared" si="453"/>
        <v>253</v>
      </c>
      <c r="W3128" s="10">
        <f t="shared" si="454"/>
        <v>2</v>
      </c>
      <c r="X3128" s="11">
        <f t="shared" si="455"/>
        <v>3</v>
      </c>
      <c r="Y3128" s="11">
        <f t="shared" si="456"/>
        <v>253</v>
      </c>
      <c r="Z3128" s="12" t="str">
        <f t="shared" si="457"/>
        <v>Wind Data</v>
      </c>
      <c r="AI3128" s="111"/>
      <c r="AJ3128" s="19"/>
      <c r="AK3128" s="19"/>
      <c r="AL3128" s="21"/>
      <c r="AM3128" s="21"/>
      <c r="AN3128" s="21"/>
      <c r="AO3128" s="21"/>
      <c r="AP3128" s="20"/>
      <c r="AQ3128" s="22"/>
      <c r="AR3128" s="20"/>
      <c r="AS3128" s="20"/>
      <c r="AT3128" s="20"/>
      <c r="AU3128" s="20"/>
      <c r="AV3128" s="20"/>
      <c r="AW3128" s="20"/>
      <c r="AX3128" s="222">
        <v>130306</v>
      </c>
      <c r="AY3128" s="6">
        <v>3</v>
      </c>
      <c r="AZ3128" s="6">
        <v>253</v>
      </c>
      <c r="BA3128" s="87" t="s">
        <v>2496</v>
      </c>
      <c r="BB3128" s="39" t="s">
        <v>2598</v>
      </c>
      <c r="BC3128" s="84" t="s">
        <v>2349</v>
      </c>
      <c r="BD3128" s="38" t="s">
        <v>2497</v>
      </c>
      <c r="BE3128" s="39" t="s">
        <v>2599</v>
      </c>
      <c r="BF3128" s="90" t="s">
        <v>2498</v>
      </c>
      <c r="BJ3128" s="47" t="s">
        <v>2505</v>
      </c>
      <c r="BL3128" s="42" t="s">
        <v>2500</v>
      </c>
      <c r="BM3128" s="43" t="s">
        <v>2495</v>
      </c>
      <c r="BO3128" s="111">
        <v>64663</v>
      </c>
      <c r="BP3128" s="19" t="s">
        <v>779</v>
      </c>
    </row>
    <row r="3129" spans="1:68" ht="15" customHeight="1" x14ac:dyDescent="0.3">
      <c r="A3129" s="116">
        <v>3128</v>
      </c>
      <c r="H3129" s="121" t="s">
        <v>2503</v>
      </c>
      <c r="I3129" s="117">
        <v>8</v>
      </c>
      <c r="J3129" s="120" t="s">
        <v>2471</v>
      </c>
      <c r="K3129" s="120" t="s">
        <v>2481</v>
      </c>
      <c r="L3129" s="120" t="s">
        <v>2480</v>
      </c>
      <c r="M3129" s="119" t="s">
        <v>2479</v>
      </c>
      <c r="N3129" s="119" t="s">
        <v>2478</v>
      </c>
      <c r="O3129" s="119" t="s">
        <v>2588</v>
      </c>
      <c r="P3129" s="119" t="s">
        <v>2588</v>
      </c>
      <c r="Q3129" s="119" t="s">
        <v>2588</v>
      </c>
      <c r="R3129" s="6">
        <f t="shared" si="449"/>
        <v>5</v>
      </c>
      <c r="S3129" s="6">
        <f t="shared" si="450"/>
        <v>1</v>
      </c>
      <c r="T3129" s="7">
        <f t="shared" si="451"/>
        <v>130312</v>
      </c>
      <c r="U3129" s="122" t="str">
        <f t="shared" si="452"/>
        <v>1FD08</v>
      </c>
      <c r="V3129" s="10">
        <f t="shared" si="453"/>
        <v>253</v>
      </c>
      <c r="W3129" s="10">
        <f t="shared" si="454"/>
        <v>8</v>
      </c>
      <c r="X3129" s="11">
        <f t="shared" si="455"/>
        <v>16</v>
      </c>
      <c r="Y3129" s="11">
        <f t="shared" si="456"/>
        <v>253</v>
      </c>
      <c r="Z3129" s="12" t="str">
        <f t="shared" si="457"/>
        <v>Temperature</v>
      </c>
      <c r="AI3129" s="111"/>
      <c r="AJ3129" s="19"/>
      <c r="AK3129" s="19"/>
      <c r="AQ3129" s="37"/>
      <c r="AR3129" s="34"/>
      <c r="AS3129" s="34"/>
      <c r="AT3129" s="34"/>
      <c r="AU3129" s="34"/>
      <c r="AV3129" s="34"/>
      <c r="AW3129" s="34"/>
      <c r="AX3129" s="223">
        <v>130312</v>
      </c>
      <c r="AY3129" s="6">
        <v>16</v>
      </c>
      <c r="AZ3129" s="6">
        <v>253</v>
      </c>
      <c r="BA3129" s="87" t="s">
        <v>2365</v>
      </c>
      <c r="BB3129" s="39" t="s">
        <v>2600</v>
      </c>
      <c r="BC3129" s="84" t="s">
        <v>2359</v>
      </c>
      <c r="BJ3129" s="47" t="s">
        <v>2601</v>
      </c>
      <c r="BL3129" s="42" t="s">
        <v>2494</v>
      </c>
      <c r="BM3129" s="43" t="s">
        <v>2495</v>
      </c>
      <c r="BO3129" s="111">
        <v>64664</v>
      </c>
      <c r="BP3129" s="19" t="s">
        <v>780</v>
      </c>
    </row>
    <row r="3130" spans="1:68" ht="15" customHeight="1" x14ac:dyDescent="0.3">
      <c r="A3130" s="116">
        <v>3129</v>
      </c>
      <c r="H3130" s="121" t="s">
        <v>2503</v>
      </c>
      <c r="I3130" s="117">
        <v>8</v>
      </c>
      <c r="J3130" s="119" t="s">
        <v>2471</v>
      </c>
      <c r="K3130" s="119" t="s">
        <v>2471</v>
      </c>
      <c r="L3130" s="120" t="s">
        <v>2472</v>
      </c>
      <c r="M3130" s="119" t="s">
        <v>2594</v>
      </c>
      <c r="N3130" s="119" t="s">
        <v>2473</v>
      </c>
      <c r="O3130" s="119" t="s">
        <v>2472</v>
      </c>
      <c r="P3130" s="119" t="s">
        <v>2475</v>
      </c>
      <c r="Q3130" s="119" t="s">
        <v>2483</v>
      </c>
      <c r="R3130" s="6">
        <f t="shared" si="449"/>
        <v>5</v>
      </c>
      <c r="S3130" s="6">
        <f t="shared" si="450"/>
        <v>1</v>
      </c>
      <c r="T3130" s="7">
        <f t="shared" si="451"/>
        <v>130312</v>
      </c>
      <c r="U3130" s="122" t="str">
        <f t="shared" si="452"/>
        <v>1FD08</v>
      </c>
      <c r="V3130" s="10">
        <f t="shared" si="453"/>
        <v>253</v>
      </c>
      <c r="W3130" s="10">
        <f t="shared" si="454"/>
        <v>8</v>
      </c>
      <c r="X3130" s="11">
        <f t="shared" si="455"/>
        <v>16</v>
      </c>
      <c r="Y3130" s="11">
        <f t="shared" si="456"/>
        <v>253</v>
      </c>
      <c r="Z3130" s="12" t="str">
        <f t="shared" si="457"/>
        <v>Temperature</v>
      </c>
      <c r="AI3130" s="111"/>
      <c r="AJ3130" s="19"/>
      <c r="AK3130" s="19"/>
      <c r="AL3130" s="21"/>
      <c r="AM3130" s="21"/>
      <c r="AN3130" s="21"/>
      <c r="AO3130" s="21"/>
      <c r="AP3130" s="20"/>
      <c r="AQ3130" s="22"/>
      <c r="AR3130" s="20"/>
      <c r="AS3130" s="20"/>
      <c r="AT3130" s="20"/>
      <c r="AU3130" s="20"/>
      <c r="AV3130" s="20"/>
      <c r="AW3130" s="20"/>
      <c r="AX3130" s="222">
        <v>130312</v>
      </c>
      <c r="AY3130" s="6">
        <v>16</v>
      </c>
      <c r="AZ3130" s="6">
        <v>253</v>
      </c>
      <c r="BA3130" s="87" t="s">
        <v>2365</v>
      </c>
      <c r="BB3130" s="39" t="s">
        <v>2585</v>
      </c>
      <c r="BC3130" s="84" t="s">
        <v>2359</v>
      </c>
      <c r="BJ3130" s="47" t="s">
        <v>2493</v>
      </c>
      <c r="BL3130" s="42" t="s">
        <v>2494</v>
      </c>
      <c r="BM3130" s="43" t="s">
        <v>2495</v>
      </c>
      <c r="BO3130" s="111">
        <v>64665</v>
      </c>
      <c r="BP3130" s="19" t="s">
        <v>781</v>
      </c>
    </row>
    <row r="3131" spans="1:68" ht="15" customHeight="1" x14ac:dyDescent="0.3">
      <c r="A3131" s="116">
        <v>3130</v>
      </c>
      <c r="H3131" s="121" t="s">
        <v>2503</v>
      </c>
      <c r="I3131" s="117">
        <v>7</v>
      </c>
      <c r="J3131" s="119" t="s">
        <v>2484</v>
      </c>
      <c r="K3131" s="120" t="s">
        <v>2594</v>
      </c>
      <c r="L3131" s="120" t="s">
        <v>2481</v>
      </c>
      <c r="M3131" s="119" t="s">
        <v>2480</v>
      </c>
      <c r="N3131" s="119" t="s">
        <v>2479</v>
      </c>
      <c r="O3131" s="120" t="s">
        <v>2504</v>
      </c>
      <c r="P3131" s="119" t="s">
        <v>2475</v>
      </c>
      <c r="Q3131" s="119" t="s">
        <v>2485</v>
      </c>
      <c r="R3131" s="6">
        <f t="shared" si="449"/>
        <v>5</v>
      </c>
      <c r="S3131" s="6">
        <f t="shared" si="450"/>
        <v>1</v>
      </c>
      <c r="T3131" s="7">
        <f t="shared" si="451"/>
        <v>130312</v>
      </c>
      <c r="U3131" s="122" t="str">
        <f t="shared" si="452"/>
        <v>1FD08</v>
      </c>
      <c r="V3131" s="10">
        <f t="shared" si="453"/>
        <v>253</v>
      </c>
      <c r="W3131" s="10">
        <f t="shared" si="454"/>
        <v>8</v>
      </c>
      <c r="X3131" s="11">
        <f t="shared" si="455"/>
        <v>16</v>
      </c>
      <c r="Y3131" s="11">
        <f t="shared" si="456"/>
        <v>253</v>
      </c>
      <c r="Z3131" s="12" t="str">
        <f t="shared" si="457"/>
        <v>Temperature</v>
      </c>
      <c r="AI3131" s="111"/>
      <c r="AJ3131" s="19"/>
      <c r="AK3131" s="19"/>
      <c r="AQ3131" s="37"/>
      <c r="AR3131" s="34"/>
      <c r="AS3131" s="34"/>
      <c r="AT3131" s="34"/>
      <c r="AU3131" s="34"/>
      <c r="AV3131" s="34"/>
      <c r="AW3131" s="34"/>
      <c r="AX3131" s="223">
        <v>130312</v>
      </c>
      <c r="AY3131" s="6">
        <v>16</v>
      </c>
      <c r="AZ3131" s="6">
        <v>253</v>
      </c>
      <c r="BA3131" s="87" t="s">
        <v>2365</v>
      </c>
      <c r="BB3131" s="39" t="s">
        <v>2602</v>
      </c>
      <c r="BC3131" s="84" t="s">
        <v>2359</v>
      </c>
      <c r="BJ3131" s="47" t="s">
        <v>2603</v>
      </c>
      <c r="BL3131" s="42" t="s">
        <v>2494</v>
      </c>
      <c r="BM3131" s="43" t="s">
        <v>2495</v>
      </c>
      <c r="BO3131" s="111">
        <v>64666</v>
      </c>
      <c r="BP3131" s="19" t="s">
        <v>782</v>
      </c>
    </row>
    <row r="3132" spans="1:68" ht="15" customHeight="1" x14ac:dyDescent="0.3">
      <c r="A3132" s="116">
        <v>3131</v>
      </c>
      <c r="H3132" s="121" t="s">
        <v>2595</v>
      </c>
      <c r="I3132" s="117">
        <v>8</v>
      </c>
      <c r="J3132" s="119" t="s">
        <v>2471</v>
      </c>
      <c r="K3132" s="119" t="s">
        <v>2471</v>
      </c>
      <c r="L3132" s="120" t="s">
        <v>2472</v>
      </c>
      <c r="M3132" s="120" t="s">
        <v>2594</v>
      </c>
      <c r="N3132" s="119" t="s">
        <v>2486</v>
      </c>
      <c r="O3132" s="119" t="s">
        <v>2588</v>
      </c>
      <c r="P3132" s="119" t="s">
        <v>2588</v>
      </c>
      <c r="Q3132" s="119" t="s">
        <v>2588</v>
      </c>
      <c r="R3132" s="6">
        <f t="shared" si="449"/>
        <v>5</v>
      </c>
      <c r="S3132" s="6">
        <f t="shared" si="450"/>
        <v>1</v>
      </c>
      <c r="T3132" s="7">
        <f t="shared" si="451"/>
        <v>130312</v>
      </c>
      <c r="U3132" s="122" t="str">
        <f t="shared" si="452"/>
        <v>1FD08</v>
      </c>
      <c r="V3132" s="10">
        <f t="shared" si="453"/>
        <v>253</v>
      </c>
      <c r="W3132" s="10">
        <f t="shared" si="454"/>
        <v>8</v>
      </c>
      <c r="X3132" s="11">
        <f t="shared" si="455"/>
        <v>25</v>
      </c>
      <c r="Y3132" s="11">
        <f t="shared" si="456"/>
        <v>253</v>
      </c>
      <c r="Z3132" s="12" t="str">
        <f t="shared" si="457"/>
        <v>Temperature</v>
      </c>
      <c r="AI3132" s="111"/>
      <c r="AJ3132" s="19"/>
      <c r="AK3132" s="19"/>
      <c r="AL3132" s="21"/>
      <c r="AM3132" s="21"/>
      <c r="AN3132" s="21"/>
      <c r="AO3132" s="21"/>
      <c r="AP3132" s="20"/>
      <c r="AQ3132" s="22"/>
      <c r="AR3132" s="20"/>
      <c r="AS3132" s="20"/>
      <c r="AT3132" s="20"/>
      <c r="AU3132" s="20"/>
      <c r="AV3132" s="20"/>
      <c r="AW3132" s="20"/>
      <c r="AX3132" s="222">
        <v>130312</v>
      </c>
      <c r="AY3132" s="6">
        <v>25</v>
      </c>
      <c r="AZ3132" s="6">
        <v>253</v>
      </c>
      <c r="BA3132" s="87" t="s">
        <v>2365</v>
      </c>
      <c r="BB3132" s="39" t="s">
        <v>2467</v>
      </c>
      <c r="BC3132" s="84" t="s">
        <v>2359</v>
      </c>
      <c r="BJ3132" s="47" t="s">
        <v>2493</v>
      </c>
      <c r="BL3132" s="42" t="s">
        <v>2604</v>
      </c>
      <c r="BM3132" s="43" t="s">
        <v>2495</v>
      </c>
      <c r="BO3132" s="111">
        <v>64667</v>
      </c>
      <c r="BP3132" s="19" t="s">
        <v>783</v>
      </c>
    </row>
    <row r="3133" spans="1:68" ht="15" customHeight="1" x14ac:dyDescent="0.3">
      <c r="A3133" s="116">
        <v>3132</v>
      </c>
      <c r="H3133" s="121" t="s">
        <v>2487</v>
      </c>
      <c r="I3133" s="117">
        <v>8</v>
      </c>
      <c r="J3133" s="119" t="s">
        <v>2488</v>
      </c>
      <c r="K3133" s="119" t="s">
        <v>2489</v>
      </c>
      <c r="L3133" s="119" t="s">
        <v>2473</v>
      </c>
      <c r="M3133" s="119" t="s">
        <v>2490</v>
      </c>
      <c r="N3133" s="119" t="s">
        <v>2491</v>
      </c>
      <c r="O3133" s="119" t="s">
        <v>2492</v>
      </c>
      <c r="P3133" s="119" t="s">
        <v>2596</v>
      </c>
      <c r="Q3133" s="119" t="s">
        <v>2597</v>
      </c>
      <c r="R3133" s="6">
        <f t="shared" si="449"/>
        <v>2</v>
      </c>
      <c r="S3133" s="6">
        <f t="shared" si="450"/>
        <v>1</v>
      </c>
      <c r="T3133" s="7">
        <f t="shared" si="451"/>
        <v>130306</v>
      </c>
      <c r="U3133" s="122" t="str">
        <f t="shared" si="452"/>
        <v>1FD02</v>
      </c>
      <c r="V3133" s="10">
        <f t="shared" si="453"/>
        <v>253</v>
      </c>
      <c r="W3133" s="10">
        <f t="shared" si="454"/>
        <v>2</v>
      </c>
      <c r="X3133" s="11">
        <f t="shared" si="455"/>
        <v>3</v>
      </c>
      <c r="Y3133" s="11">
        <f t="shared" si="456"/>
        <v>253</v>
      </c>
      <c r="Z3133" s="12" t="str">
        <f t="shared" si="457"/>
        <v>Wind Data</v>
      </c>
      <c r="AI3133" s="111"/>
      <c r="AJ3133" s="19"/>
      <c r="AK3133" s="19"/>
      <c r="AQ3133" s="37"/>
      <c r="AR3133" s="34"/>
      <c r="AS3133" s="34"/>
      <c r="AT3133" s="34"/>
      <c r="AU3133" s="34"/>
      <c r="AV3133" s="34"/>
      <c r="AW3133" s="34"/>
      <c r="AX3133" s="223">
        <v>130306</v>
      </c>
      <c r="AY3133" s="6">
        <v>3</v>
      </c>
      <c r="AZ3133" s="6">
        <v>253</v>
      </c>
      <c r="BA3133" s="87" t="s">
        <v>2496</v>
      </c>
      <c r="BB3133" s="39" t="s">
        <v>2468</v>
      </c>
      <c r="BC3133" s="84" t="s">
        <v>2349</v>
      </c>
      <c r="BD3133" s="38" t="s">
        <v>2497</v>
      </c>
      <c r="BE3133" s="39" t="s">
        <v>2469</v>
      </c>
      <c r="BF3133" s="90" t="s">
        <v>2498</v>
      </c>
      <c r="BJ3133" s="47" t="s">
        <v>2499</v>
      </c>
      <c r="BL3133" s="42" t="s">
        <v>2500</v>
      </c>
      <c r="BM3133" s="43" t="s">
        <v>2495</v>
      </c>
      <c r="BO3133" s="111">
        <v>64668</v>
      </c>
      <c r="BP3133" s="19" t="s">
        <v>784</v>
      </c>
    </row>
    <row r="3134" spans="1:68" ht="15" customHeight="1" x14ac:dyDescent="0.3">
      <c r="A3134" s="116">
        <v>3133</v>
      </c>
      <c r="H3134" s="121" t="s">
        <v>2586</v>
      </c>
      <c r="I3134" s="117">
        <v>8</v>
      </c>
      <c r="J3134" s="119" t="s">
        <v>2471</v>
      </c>
      <c r="K3134" s="119" t="s">
        <v>2471</v>
      </c>
      <c r="L3134" s="120" t="s">
        <v>2472</v>
      </c>
      <c r="M3134" s="119" t="s">
        <v>2587</v>
      </c>
      <c r="N3134" s="119" t="s">
        <v>2502</v>
      </c>
      <c r="O3134" s="119" t="s">
        <v>2588</v>
      </c>
      <c r="P3134" s="119" t="s">
        <v>2588</v>
      </c>
      <c r="Q3134" s="119" t="s">
        <v>2588</v>
      </c>
      <c r="R3134" s="6">
        <f t="shared" si="449"/>
        <v>5</v>
      </c>
      <c r="S3134" s="6">
        <f t="shared" si="450"/>
        <v>1</v>
      </c>
      <c r="T3134" s="7">
        <f t="shared" si="451"/>
        <v>130312</v>
      </c>
      <c r="U3134" s="122" t="str">
        <f t="shared" si="452"/>
        <v>1FD08</v>
      </c>
      <c r="V3134" s="10">
        <f t="shared" si="453"/>
        <v>253</v>
      </c>
      <c r="W3134" s="10">
        <f t="shared" si="454"/>
        <v>8</v>
      </c>
      <c r="X3134" s="11">
        <f t="shared" si="455"/>
        <v>16</v>
      </c>
      <c r="Y3134" s="11">
        <f t="shared" si="456"/>
        <v>253</v>
      </c>
      <c r="Z3134" s="12" t="str">
        <f t="shared" si="457"/>
        <v>Temperature</v>
      </c>
      <c r="AI3134" s="111"/>
      <c r="AJ3134" s="19"/>
      <c r="AK3134" s="19"/>
      <c r="AL3134" s="21"/>
      <c r="AM3134" s="21"/>
      <c r="AN3134" s="21"/>
      <c r="AO3134" s="21"/>
      <c r="AP3134" s="20"/>
      <c r="AQ3134" s="22"/>
      <c r="AR3134" s="20"/>
      <c r="AS3134" s="20"/>
      <c r="AT3134" s="20"/>
      <c r="AU3134" s="20"/>
      <c r="AV3134" s="20"/>
      <c r="AW3134" s="20"/>
      <c r="AX3134" s="222">
        <v>130312</v>
      </c>
      <c r="AY3134" s="6">
        <v>16</v>
      </c>
      <c r="AZ3134" s="6">
        <v>253</v>
      </c>
      <c r="BA3134" s="87" t="s">
        <v>2365</v>
      </c>
      <c r="BB3134" s="39" t="s">
        <v>2582</v>
      </c>
      <c r="BC3134" s="84" t="s">
        <v>2359</v>
      </c>
      <c r="BJ3134" s="47" t="s">
        <v>2493</v>
      </c>
      <c r="BL3134" s="42" t="s">
        <v>2494</v>
      </c>
      <c r="BM3134" s="43" t="s">
        <v>2495</v>
      </c>
      <c r="BO3134" s="111">
        <v>64669</v>
      </c>
      <c r="BP3134" s="19" t="s">
        <v>785</v>
      </c>
    </row>
    <row r="3135" spans="1:68" ht="15" customHeight="1" x14ac:dyDescent="0.3">
      <c r="A3135" s="116">
        <v>3134</v>
      </c>
      <c r="H3135" s="121" t="s">
        <v>2589</v>
      </c>
      <c r="I3135" s="117">
        <v>8</v>
      </c>
      <c r="J3135" s="120" t="s">
        <v>2590</v>
      </c>
      <c r="K3135" s="119" t="s">
        <v>2591</v>
      </c>
      <c r="L3135" s="119" t="s">
        <v>2473</v>
      </c>
      <c r="M3135" s="119" t="s">
        <v>2592</v>
      </c>
      <c r="N3135" s="119" t="s">
        <v>2474</v>
      </c>
      <c r="O3135" s="120" t="s">
        <v>2593</v>
      </c>
      <c r="P3135" s="119" t="s">
        <v>2588</v>
      </c>
      <c r="Q3135" s="119" t="s">
        <v>2588</v>
      </c>
      <c r="R3135" s="6">
        <f t="shared" si="449"/>
        <v>2</v>
      </c>
      <c r="S3135" s="6">
        <f t="shared" si="450"/>
        <v>1</v>
      </c>
      <c r="T3135" s="7">
        <f t="shared" si="451"/>
        <v>130306</v>
      </c>
      <c r="U3135" s="122" t="str">
        <f t="shared" si="452"/>
        <v>1FD02</v>
      </c>
      <c r="V3135" s="10">
        <f t="shared" si="453"/>
        <v>253</v>
      </c>
      <c r="W3135" s="10">
        <f t="shared" si="454"/>
        <v>2</v>
      </c>
      <c r="X3135" s="11">
        <f t="shared" si="455"/>
        <v>3</v>
      </c>
      <c r="Y3135" s="11">
        <f t="shared" si="456"/>
        <v>253</v>
      </c>
      <c r="Z3135" s="12" t="str">
        <f t="shared" si="457"/>
        <v>Wind Data</v>
      </c>
      <c r="AI3135" s="111"/>
      <c r="AJ3135" s="19"/>
      <c r="AK3135" s="19"/>
      <c r="AQ3135" s="37"/>
      <c r="AR3135" s="34"/>
      <c r="AS3135" s="34"/>
      <c r="AT3135" s="34"/>
      <c r="AU3135" s="34"/>
      <c r="AV3135" s="34"/>
      <c r="AW3135" s="34"/>
      <c r="AX3135" s="223">
        <v>130306</v>
      </c>
      <c r="AY3135" s="6">
        <v>3</v>
      </c>
      <c r="AZ3135" s="6">
        <v>253</v>
      </c>
      <c r="BA3135" s="87" t="s">
        <v>2496</v>
      </c>
      <c r="BB3135" s="39" t="s">
        <v>2583</v>
      </c>
      <c r="BC3135" s="84" t="s">
        <v>2349</v>
      </c>
      <c r="BD3135" s="38" t="s">
        <v>2497</v>
      </c>
      <c r="BE3135" s="39" t="s">
        <v>2584</v>
      </c>
      <c r="BF3135" s="90" t="s">
        <v>2498</v>
      </c>
      <c r="BJ3135" s="47" t="s">
        <v>2499</v>
      </c>
      <c r="BL3135" s="42" t="s">
        <v>2500</v>
      </c>
      <c r="BM3135" s="43" t="s">
        <v>2495</v>
      </c>
      <c r="BO3135" s="111">
        <v>64670</v>
      </c>
      <c r="BP3135" s="19" t="s">
        <v>786</v>
      </c>
    </row>
    <row r="3136" spans="1:68" ht="15" customHeight="1" x14ac:dyDescent="0.3">
      <c r="A3136" s="116">
        <v>3135</v>
      </c>
      <c r="H3136" s="121" t="s">
        <v>2586</v>
      </c>
      <c r="I3136" s="117">
        <v>8</v>
      </c>
      <c r="J3136" s="119" t="s">
        <v>2471</v>
      </c>
      <c r="K3136" s="119" t="s">
        <v>2471</v>
      </c>
      <c r="L3136" s="119" t="s">
        <v>2475</v>
      </c>
      <c r="M3136" s="120" t="s">
        <v>2476</v>
      </c>
      <c r="N3136" s="120" t="s">
        <v>2477</v>
      </c>
      <c r="O3136" s="119" t="s">
        <v>2588</v>
      </c>
      <c r="P3136" s="119" t="s">
        <v>2588</v>
      </c>
      <c r="Q3136" s="119" t="s">
        <v>2588</v>
      </c>
      <c r="R3136" s="6">
        <f t="shared" si="449"/>
        <v>5</v>
      </c>
      <c r="S3136" s="6">
        <f t="shared" si="450"/>
        <v>1</v>
      </c>
      <c r="T3136" s="7">
        <f t="shared" si="451"/>
        <v>130312</v>
      </c>
      <c r="U3136" s="122" t="str">
        <f t="shared" si="452"/>
        <v>1FD08</v>
      </c>
      <c r="V3136" s="10">
        <f t="shared" si="453"/>
        <v>253</v>
      </c>
      <c r="W3136" s="10">
        <f t="shared" si="454"/>
        <v>8</v>
      </c>
      <c r="X3136" s="11">
        <f t="shared" si="455"/>
        <v>16</v>
      </c>
      <c r="Y3136" s="11">
        <f t="shared" si="456"/>
        <v>253</v>
      </c>
      <c r="Z3136" s="12" t="str">
        <f t="shared" si="457"/>
        <v>Temperature</v>
      </c>
      <c r="AI3136" s="111"/>
      <c r="AJ3136" s="19"/>
      <c r="AK3136" s="19"/>
      <c r="AL3136" s="21"/>
      <c r="AM3136" s="21"/>
      <c r="AN3136" s="21"/>
      <c r="AO3136" s="21"/>
      <c r="AP3136" s="20"/>
      <c r="AQ3136" s="22"/>
      <c r="AR3136" s="20"/>
      <c r="AS3136" s="20"/>
      <c r="AT3136" s="20"/>
      <c r="AU3136" s="20"/>
      <c r="AV3136" s="20"/>
      <c r="AW3136" s="20"/>
      <c r="AX3136" s="222">
        <v>130312</v>
      </c>
      <c r="AY3136" s="6">
        <v>16</v>
      </c>
      <c r="AZ3136" s="6">
        <v>253</v>
      </c>
      <c r="BA3136" s="87" t="s">
        <v>2365</v>
      </c>
      <c r="BB3136" s="39" t="s">
        <v>2464</v>
      </c>
      <c r="BC3136" s="84" t="s">
        <v>2359</v>
      </c>
      <c r="BJ3136" s="47" t="s">
        <v>2501</v>
      </c>
      <c r="BL3136" s="42" t="s">
        <v>2494</v>
      </c>
      <c r="BM3136" s="43" t="s">
        <v>2495</v>
      </c>
      <c r="BO3136" s="111">
        <v>64671</v>
      </c>
      <c r="BP3136" s="19" t="s">
        <v>787</v>
      </c>
    </row>
    <row r="3137" spans="1:68" ht="15" customHeight="1" x14ac:dyDescent="0.3">
      <c r="A3137" s="116">
        <v>3136</v>
      </c>
      <c r="H3137" s="121" t="s">
        <v>2589</v>
      </c>
      <c r="I3137" s="117">
        <v>8</v>
      </c>
      <c r="J3137" s="119" t="s">
        <v>2478</v>
      </c>
      <c r="K3137" s="120" t="s">
        <v>2479</v>
      </c>
      <c r="L3137" s="119" t="s">
        <v>2480</v>
      </c>
      <c r="M3137" s="119" t="s">
        <v>2481</v>
      </c>
      <c r="N3137" s="120" t="s">
        <v>2482</v>
      </c>
      <c r="O3137" s="119" t="s">
        <v>2483</v>
      </c>
      <c r="P3137" s="119" t="s">
        <v>2475</v>
      </c>
      <c r="Q3137" s="119" t="s">
        <v>2473</v>
      </c>
      <c r="R3137" s="6">
        <f t="shared" si="449"/>
        <v>2</v>
      </c>
      <c r="S3137" s="6">
        <f t="shared" si="450"/>
        <v>1</v>
      </c>
      <c r="T3137" s="7">
        <f t="shared" si="451"/>
        <v>130306</v>
      </c>
      <c r="U3137" s="122" t="str">
        <f t="shared" si="452"/>
        <v>1FD02</v>
      </c>
      <c r="V3137" s="10">
        <f t="shared" si="453"/>
        <v>253</v>
      </c>
      <c r="W3137" s="10">
        <f t="shared" si="454"/>
        <v>2</v>
      </c>
      <c r="X3137" s="11">
        <f t="shared" si="455"/>
        <v>3</v>
      </c>
      <c r="Y3137" s="11">
        <f t="shared" si="456"/>
        <v>253</v>
      </c>
      <c r="Z3137" s="12" t="str">
        <f t="shared" si="457"/>
        <v>Wind Data</v>
      </c>
      <c r="AI3137" s="111"/>
      <c r="AJ3137" s="19"/>
      <c r="AK3137" s="19"/>
      <c r="AQ3137" s="37"/>
      <c r="AR3137" s="34"/>
      <c r="AS3137" s="34"/>
      <c r="AT3137" s="34"/>
      <c r="AU3137" s="34"/>
      <c r="AV3137" s="34"/>
      <c r="AW3137" s="34"/>
      <c r="AX3137" s="223">
        <v>130306</v>
      </c>
      <c r="AY3137" s="6">
        <v>3</v>
      </c>
      <c r="AZ3137" s="6">
        <v>253</v>
      </c>
      <c r="BA3137" s="87" t="s">
        <v>2496</v>
      </c>
      <c r="BB3137" s="39" t="s">
        <v>2598</v>
      </c>
      <c r="BC3137" s="84" t="s">
        <v>2349</v>
      </c>
      <c r="BD3137" s="38" t="s">
        <v>2497</v>
      </c>
      <c r="BE3137" s="39" t="s">
        <v>2599</v>
      </c>
      <c r="BF3137" s="90" t="s">
        <v>2498</v>
      </c>
      <c r="BJ3137" s="47" t="s">
        <v>2505</v>
      </c>
      <c r="BL3137" s="42" t="s">
        <v>2500</v>
      </c>
      <c r="BM3137" s="43" t="s">
        <v>2495</v>
      </c>
      <c r="BO3137" s="111">
        <v>64672</v>
      </c>
      <c r="BP3137" s="19" t="s">
        <v>788</v>
      </c>
    </row>
    <row r="3138" spans="1:68" ht="15" customHeight="1" x14ac:dyDescent="0.3">
      <c r="A3138" s="116">
        <v>3137</v>
      </c>
      <c r="H3138" s="121" t="s">
        <v>2503</v>
      </c>
      <c r="I3138" s="117">
        <v>8</v>
      </c>
      <c r="J3138" s="120" t="s">
        <v>2471</v>
      </c>
      <c r="K3138" s="120" t="s">
        <v>2481</v>
      </c>
      <c r="L3138" s="120" t="s">
        <v>2480</v>
      </c>
      <c r="M3138" s="119" t="s">
        <v>2479</v>
      </c>
      <c r="N3138" s="119" t="s">
        <v>2478</v>
      </c>
      <c r="O3138" s="119" t="s">
        <v>2588</v>
      </c>
      <c r="P3138" s="119" t="s">
        <v>2588</v>
      </c>
      <c r="Q3138" s="119" t="s">
        <v>2588</v>
      </c>
      <c r="R3138" s="6">
        <f t="shared" si="449"/>
        <v>5</v>
      </c>
      <c r="S3138" s="6">
        <f t="shared" si="450"/>
        <v>1</v>
      </c>
      <c r="T3138" s="7">
        <f t="shared" si="451"/>
        <v>130312</v>
      </c>
      <c r="U3138" s="122" t="str">
        <f t="shared" si="452"/>
        <v>1FD08</v>
      </c>
      <c r="V3138" s="10">
        <f t="shared" si="453"/>
        <v>253</v>
      </c>
      <c r="W3138" s="10">
        <f t="shared" si="454"/>
        <v>8</v>
      </c>
      <c r="X3138" s="11">
        <f t="shared" si="455"/>
        <v>16</v>
      </c>
      <c r="Y3138" s="11">
        <f t="shared" si="456"/>
        <v>253</v>
      </c>
      <c r="Z3138" s="12" t="str">
        <f t="shared" si="457"/>
        <v>Temperature</v>
      </c>
      <c r="AI3138" s="111"/>
      <c r="AJ3138" s="19"/>
      <c r="AK3138" s="19"/>
      <c r="AL3138" s="21"/>
      <c r="AM3138" s="21"/>
      <c r="AN3138" s="21"/>
      <c r="AO3138" s="21"/>
      <c r="AP3138" s="20"/>
      <c r="AQ3138" s="22"/>
      <c r="AR3138" s="20"/>
      <c r="AS3138" s="20"/>
      <c r="AT3138" s="20"/>
      <c r="AU3138" s="20"/>
      <c r="AV3138" s="20"/>
      <c r="AW3138" s="20"/>
      <c r="AX3138" s="222">
        <v>130312</v>
      </c>
      <c r="AY3138" s="6">
        <v>16</v>
      </c>
      <c r="AZ3138" s="6">
        <v>253</v>
      </c>
      <c r="BA3138" s="87" t="s">
        <v>2365</v>
      </c>
      <c r="BB3138" s="39" t="s">
        <v>2600</v>
      </c>
      <c r="BC3138" s="84" t="s">
        <v>2359</v>
      </c>
      <c r="BJ3138" s="47" t="s">
        <v>2601</v>
      </c>
      <c r="BL3138" s="42" t="s">
        <v>2494</v>
      </c>
      <c r="BM3138" s="43" t="s">
        <v>2495</v>
      </c>
      <c r="BO3138" s="111">
        <v>64673</v>
      </c>
      <c r="BP3138" s="19" t="s">
        <v>789</v>
      </c>
    </row>
    <row r="3139" spans="1:68" ht="15" customHeight="1" x14ac:dyDescent="0.3">
      <c r="A3139" s="116">
        <v>3138</v>
      </c>
      <c r="H3139" s="121" t="s">
        <v>2503</v>
      </c>
      <c r="I3139" s="117">
        <v>8</v>
      </c>
      <c r="J3139" s="119" t="s">
        <v>2471</v>
      </c>
      <c r="K3139" s="119" t="s">
        <v>2471</v>
      </c>
      <c r="L3139" s="120" t="s">
        <v>2472</v>
      </c>
      <c r="M3139" s="119" t="s">
        <v>2594</v>
      </c>
      <c r="N3139" s="119" t="s">
        <v>2473</v>
      </c>
      <c r="O3139" s="119" t="s">
        <v>2472</v>
      </c>
      <c r="P3139" s="119" t="s">
        <v>2475</v>
      </c>
      <c r="Q3139" s="119" t="s">
        <v>2483</v>
      </c>
      <c r="R3139" s="6">
        <f t="shared" si="449"/>
        <v>5</v>
      </c>
      <c r="S3139" s="6">
        <f t="shared" si="450"/>
        <v>1</v>
      </c>
      <c r="T3139" s="7">
        <f t="shared" si="451"/>
        <v>130312</v>
      </c>
      <c r="U3139" s="122" t="str">
        <f t="shared" si="452"/>
        <v>1FD08</v>
      </c>
      <c r="V3139" s="10">
        <f t="shared" si="453"/>
        <v>253</v>
      </c>
      <c r="W3139" s="10">
        <f t="shared" si="454"/>
        <v>8</v>
      </c>
      <c r="X3139" s="11">
        <f t="shared" si="455"/>
        <v>16</v>
      </c>
      <c r="Y3139" s="11">
        <f t="shared" si="456"/>
        <v>253</v>
      </c>
      <c r="Z3139" s="12" t="str">
        <f t="shared" si="457"/>
        <v>Temperature</v>
      </c>
      <c r="AI3139" s="111"/>
      <c r="AJ3139" s="19"/>
      <c r="AK3139" s="19"/>
      <c r="AQ3139" s="37"/>
      <c r="AR3139" s="34"/>
      <c r="AS3139" s="34"/>
      <c r="AT3139" s="34"/>
      <c r="AU3139" s="34"/>
      <c r="AV3139" s="34"/>
      <c r="AW3139" s="34"/>
      <c r="AX3139" s="223">
        <v>130312</v>
      </c>
      <c r="AY3139" s="6">
        <v>16</v>
      </c>
      <c r="AZ3139" s="6">
        <v>253</v>
      </c>
      <c r="BA3139" s="87" t="s">
        <v>2365</v>
      </c>
      <c r="BB3139" s="39" t="s">
        <v>2585</v>
      </c>
      <c r="BC3139" s="84" t="s">
        <v>2359</v>
      </c>
      <c r="BJ3139" s="47" t="s">
        <v>2493</v>
      </c>
      <c r="BL3139" s="42" t="s">
        <v>2494</v>
      </c>
      <c r="BM3139" s="43" t="s">
        <v>2495</v>
      </c>
      <c r="BO3139" s="111">
        <v>64674</v>
      </c>
      <c r="BP3139" s="19" t="s">
        <v>790</v>
      </c>
    </row>
    <row r="3140" spans="1:68" ht="15" customHeight="1" x14ac:dyDescent="0.3">
      <c r="A3140" s="116">
        <v>3139</v>
      </c>
      <c r="H3140" s="121" t="s">
        <v>2503</v>
      </c>
      <c r="I3140" s="117">
        <v>7</v>
      </c>
      <c r="J3140" s="119" t="s">
        <v>2484</v>
      </c>
      <c r="K3140" s="120" t="s">
        <v>2594</v>
      </c>
      <c r="L3140" s="120" t="s">
        <v>2481</v>
      </c>
      <c r="M3140" s="120" t="s">
        <v>2480</v>
      </c>
      <c r="N3140" s="119" t="s">
        <v>2479</v>
      </c>
      <c r="O3140" s="119" t="s">
        <v>2504</v>
      </c>
      <c r="P3140" s="119" t="s">
        <v>2475</v>
      </c>
      <c r="Q3140" s="119" t="s">
        <v>2485</v>
      </c>
      <c r="R3140" s="6">
        <f t="shared" si="449"/>
        <v>5</v>
      </c>
      <c r="S3140" s="6">
        <f t="shared" si="450"/>
        <v>1</v>
      </c>
      <c r="T3140" s="7">
        <f t="shared" si="451"/>
        <v>130312</v>
      </c>
      <c r="U3140" s="122" t="str">
        <f t="shared" si="452"/>
        <v>1FD08</v>
      </c>
      <c r="V3140" s="10">
        <f t="shared" si="453"/>
        <v>253</v>
      </c>
      <c r="W3140" s="10">
        <f t="shared" si="454"/>
        <v>8</v>
      </c>
      <c r="X3140" s="11">
        <f t="shared" si="455"/>
        <v>16</v>
      </c>
      <c r="Y3140" s="11">
        <f t="shared" si="456"/>
        <v>253</v>
      </c>
      <c r="Z3140" s="12" t="str">
        <f t="shared" si="457"/>
        <v>Temperature</v>
      </c>
      <c r="AI3140" s="111"/>
      <c r="AJ3140" s="19"/>
      <c r="AK3140" s="19"/>
      <c r="AL3140" s="21"/>
      <c r="AM3140" s="21"/>
      <c r="AN3140" s="21"/>
      <c r="AO3140" s="21"/>
      <c r="AP3140" s="20"/>
      <c r="AQ3140" s="22"/>
      <c r="AR3140" s="20"/>
      <c r="AS3140" s="20"/>
      <c r="AT3140" s="20"/>
      <c r="AU3140" s="20"/>
      <c r="AV3140" s="20"/>
      <c r="AW3140" s="20"/>
      <c r="AX3140" s="222">
        <v>130312</v>
      </c>
      <c r="AY3140" s="6">
        <v>16</v>
      </c>
      <c r="AZ3140" s="6">
        <v>253</v>
      </c>
      <c r="BA3140" s="87" t="s">
        <v>2365</v>
      </c>
      <c r="BB3140" s="39" t="s">
        <v>2602</v>
      </c>
      <c r="BC3140" s="84" t="s">
        <v>2359</v>
      </c>
      <c r="BJ3140" s="47" t="s">
        <v>2603</v>
      </c>
      <c r="BL3140" s="42" t="s">
        <v>2494</v>
      </c>
      <c r="BM3140" s="43" t="s">
        <v>2495</v>
      </c>
      <c r="BO3140" s="111">
        <v>64675</v>
      </c>
      <c r="BP3140" s="19" t="s">
        <v>791</v>
      </c>
    </row>
    <row r="3141" spans="1:68" ht="15" customHeight="1" x14ac:dyDescent="0.3">
      <c r="A3141" s="116">
        <v>3140</v>
      </c>
      <c r="H3141" s="121" t="s">
        <v>2595</v>
      </c>
      <c r="I3141" s="117">
        <v>8</v>
      </c>
      <c r="J3141" s="119" t="s">
        <v>2471</v>
      </c>
      <c r="K3141" s="119" t="s">
        <v>2471</v>
      </c>
      <c r="L3141" s="120" t="s">
        <v>2472</v>
      </c>
      <c r="M3141" s="120" t="s">
        <v>2594</v>
      </c>
      <c r="N3141" s="120" t="s">
        <v>2486</v>
      </c>
      <c r="O3141" s="120" t="s">
        <v>2588</v>
      </c>
      <c r="P3141" s="120" t="s">
        <v>2588</v>
      </c>
      <c r="Q3141" s="119" t="s">
        <v>2588</v>
      </c>
      <c r="R3141" s="6">
        <f t="shared" si="449"/>
        <v>5</v>
      </c>
      <c r="S3141" s="6">
        <f t="shared" si="450"/>
        <v>1</v>
      </c>
      <c r="T3141" s="7">
        <f t="shared" si="451"/>
        <v>130312</v>
      </c>
      <c r="U3141" s="122" t="str">
        <f t="shared" si="452"/>
        <v>1FD08</v>
      </c>
      <c r="V3141" s="10">
        <f t="shared" si="453"/>
        <v>253</v>
      </c>
      <c r="W3141" s="10">
        <f t="shared" si="454"/>
        <v>8</v>
      </c>
      <c r="X3141" s="11">
        <f t="shared" si="455"/>
        <v>25</v>
      </c>
      <c r="Y3141" s="11">
        <f t="shared" si="456"/>
        <v>253</v>
      </c>
      <c r="Z3141" s="12" t="str">
        <f t="shared" si="457"/>
        <v>Temperature</v>
      </c>
      <c r="AI3141" s="111"/>
      <c r="AJ3141" s="19"/>
      <c r="AK3141" s="19"/>
      <c r="AQ3141" s="37"/>
      <c r="AR3141" s="34"/>
      <c r="AS3141" s="34"/>
      <c r="AT3141" s="34"/>
      <c r="AU3141" s="34"/>
      <c r="AV3141" s="34"/>
      <c r="AW3141" s="34"/>
      <c r="AX3141" s="223">
        <v>130312</v>
      </c>
      <c r="AY3141" s="6">
        <v>25</v>
      </c>
      <c r="AZ3141" s="6">
        <v>253</v>
      </c>
      <c r="BA3141" s="87" t="s">
        <v>2365</v>
      </c>
      <c r="BB3141" s="39" t="s">
        <v>2467</v>
      </c>
      <c r="BC3141" s="84" t="s">
        <v>2359</v>
      </c>
      <c r="BJ3141" s="47" t="s">
        <v>2493</v>
      </c>
      <c r="BL3141" s="42" t="s">
        <v>2604</v>
      </c>
      <c r="BM3141" s="43" t="s">
        <v>2495</v>
      </c>
      <c r="BO3141" s="111">
        <v>64676</v>
      </c>
      <c r="BP3141" s="19" t="s">
        <v>792</v>
      </c>
    </row>
    <row r="3142" spans="1:68" ht="15" customHeight="1" x14ac:dyDescent="0.3">
      <c r="A3142" s="116">
        <v>3141</v>
      </c>
      <c r="H3142" s="121" t="s">
        <v>2487</v>
      </c>
      <c r="I3142" s="117">
        <v>8</v>
      </c>
      <c r="J3142" s="119" t="s">
        <v>2488</v>
      </c>
      <c r="K3142" s="119" t="s">
        <v>2489</v>
      </c>
      <c r="L3142" s="119" t="s">
        <v>2473</v>
      </c>
      <c r="M3142" s="119" t="s">
        <v>2490</v>
      </c>
      <c r="N3142" s="119" t="s">
        <v>2491</v>
      </c>
      <c r="O3142" s="119" t="s">
        <v>2492</v>
      </c>
      <c r="P3142" s="119" t="s">
        <v>2596</v>
      </c>
      <c r="Q3142" s="119" t="s">
        <v>2597</v>
      </c>
      <c r="R3142" s="6">
        <f t="shared" si="449"/>
        <v>2</v>
      </c>
      <c r="S3142" s="6">
        <f t="shared" si="450"/>
        <v>1</v>
      </c>
      <c r="T3142" s="7">
        <f t="shared" si="451"/>
        <v>130306</v>
      </c>
      <c r="U3142" s="122" t="str">
        <f t="shared" si="452"/>
        <v>1FD02</v>
      </c>
      <c r="V3142" s="10">
        <f t="shared" si="453"/>
        <v>253</v>
      </c>
      <c r="W3142" s="10">
        <f t="shared" si="454"/>
        <v>2</v>
      </c>
      <c r="X3142" s="11">
        <f t="shared" si="455"/>
        <v>3</v>
      </c>
      <c r="Y3142" s="11">
        <f t="shared" si="456"/>
        <v>253</v>
      </c>
      <c r="Z3142" s="12" t="str">
        <f t="shared" si="457"/>
        <v>Wind Data</v>
      </c>
      <c r="AI3142" s="111"/>
      <c r="AJ3142" s="19"/>
      <c r="AK3142" s="19"/>
      <c r="AL3142" s="21"/>
      <c r="AM3142" s="21"/>
      <c r="AN3142" s="21"/>
      <c r="AO3142" s="21"/>
      <c r="AP3142" s="20"/>
      <c r="AQ3142" s="22"/>
      <c r="AR3142" s="20"/>
      <c r="AS3142" s="20"/>
      <c r="AT3142" s="20"/>
      <c r="AU3142" s="20"/>
      <c r="AV3142" s="20"/>
      <c r="AW3142" s="20"/>
      <c r="AX3142" s="222">
        <v>130306</v>
      </c>
      <c r="AY3142" s="6">
        <v>3</v>
      </c>
      <c r="AZ3142" s="6">
        <v>253</v>
      </c>
      <c r="BA3142" s="87" t="s">
        <v>2496</v>
      </c>
      <c r="BB3142" s="39" t="s">
        <v>2468</v>
      </c>
      <c r="BC3142" s="84" t="s">
        <v>2349</v>
      </c>
      <c r="BD3142" s="38" t="s">
        <v>2497</v>
      </c>
      <c r="BE3142" s="39" t="s">
        <v>2469</v>
      </c>
      <c r="BF3142" s="90" t="s">
        <v>2498</v>
      </c>
      <c r="BJ3142" s="47" t="s">
        <v>2499</v>
      </c>
      <c r="BL3142" s="42" t="s">
        <v>2500</v>
      </c>
      <c r="BM3142" s="43" t="s">
        <v>2495</v>
      </c>
      <c r="BO3142" s="111">
        <v>64677</v>
      </c>
      <c r="BP3142" s="19" t="s">
        <v>793</v>
      </c>
    </row>
    <row r="3143" spans="1:68" ht="15" customHeight="1" x14ac:dyDescent="0.3">
      <c r="A3143" s="116">
        <v>3142</v>
      </c>
      <c r="H3143" s="121" t="s">
        <v>2586</v>
      </c>
      <c r="I3143" s="117">
        <v>8</v>
      </c>
      <c r="J3143" s="119" t="s">
        <v>2471</v>
      </c>
      <c r="K3143" s="119" t="s">
        <v>2471</v>
      </c>
      <c r="L3143" s="119" t="s">
        <v>2472</v>
      </c>
      <c r="M3143" s="119" t="s">
        <v>2587</v>
      </c>
      <c r="N3143" s="119" t="s">
        <v>2502</v>
      </c>
      <c r="O3143" s="119" t="s">
        <v>2588</v>
      </c>
      <c r="P3143" s="119" t="s">
        <v>2588</v>
      </c>
      <c r="Q3143" s="119" t="s">
        <v>2588</v>
      </c>
      <c r="R3143" s="6">
        <f t="shared" si="449"/>
        <v>5</v>
      </c>
      <c r="S3143" s="6">
        <f t="shared" si="450"/>
        <v>1</v>
      </c>
      <c r="T3143" s="7">
        <f t="shared" si="451"/>
        <v>130312</v>
      </c>
      <c r="U3143" s="122" t="str">
        <f t="shared" si="452"/>
        <v>1FD08</v>
      </c>
      <c r="V3143" s="10">
        <f t="shared" si="453"/>
        <v>253</v>
      </c>
      <c r="W3143" s="10">
        <f t="shared" si="454"/>
        <v>8</v>
      </c>
      <c r="X3143" s="11">
        <f t="shared" si="455"/>
        <v>16</v>
      </c>
      <c r="Y3143" s="11">
        <f t="shared" si="456"/>
        <v>253</v>
      </c>
      <c r="Z3143" s="12" t="str">
        <f t="shared" si="457"/>
        <v>Temperature</v>
      </c>
      <c r="AI3143" s="111"/>
      <c r="AJ3143" s="19"/>
      <c r="AK3143" s="19"/>
      <c r="AQ3143" s="37"/>
      <c r="AR3143" s="34"/>
      <c r="AS3143" s="34"/>
      <c r="AT3143" s="34"/>
      <c r="AU3143" s="34"/>
      <c r="AV3143" s="34"/>
      <c r="AW3143" s="34"/>
      <c r="AX3143" s="223">
        <v>130312</v>
      </c>
      <c r="AY3143" s="6">
        <v>16</v>
      </c>
      <c r="AZ3143" s="6">
        <v>253</v>
      </c>
      <c r="BA3143" s="87" t="s">
        <v>2365</v>
      </c>
      <c r="BB3143" s="39" t="s">
        <v>2582</v>
      </c>
      <c r="BC3143" s="84" t="s">
        <v>2359</v>
      </c>
      <c r="BJ3143" s="47" t="s">
        <v>2493</v>
      </c>
      <c r="BL3143" s="42" t="s">
        <v>2494</v>
      </c>
      <c r="BM3143" s="43" t="s">
        <v>2495</v>
      </c>
      <c r="BO3143" s="111">
        <v>64678</v>
      </c>
      <c r="BP3143" s="19" t="s">
        <v>794</v>
      </c>
    </row>
    <row r="3144" spans="1:68" ht="15" customHeight="1" x14ac:dyDescent="0.3">
      <c r="A3144" s="116">
        <v>3143</v>
      </c>
      <c r="H3144" s="121" t="s">
        <v>2589</v>
      </c>
      <c r="I3144" s="117">
        <v>8</v>
      </c>
      <c r="J3144" s="119" t="s">
        <v>2590</v>
      </c>
      <c r="K3144" s="120" t="s">
        <v>2591</v>
      </c>
      <c r="L3144" s="120" t="s">
        <v>2473</v>
      </c>
      <c r="M3144" s="119" t="s">
        <v>2592</v>
      </c>
      <c r="N3144" s="119" t="s">
        <v>2474</v>
      </c>
      <c r="O3144" s="119" t="s">
        <v>2593</v>
      </c>
      <c r="P3144" s="119" t="s">
        <v>2588</v>
      </c>
      <c r="Q3144" s="119" t="s">
        <v>2588</v>
      </c>
      <c r="R3144" s="6">
        <f t="shared" si="449"/>
        <v>2</v>
      </c>
      <c r="S3144" s="6">
        <f t="shared" si="450"/>
        <v>1</v>
      </c>
      <c r="T3144" s="7">
        <f t="shared" si="451"/>
        <v>130306</v>
      </c>
      <c r="U3144" s="122" t="str">
        <f t="shared" si="452"/>
        <v>1FD02</v>
      </c>
      <c r="V3144" s="10">
        <f t="shared" si="453"/>
        <v>253</v>
      </c>
      <c r="W3144" s="10">
        <f t="shared" si="454"/>
        <v>2</v>
      </c>
      <c r="X3144" s="11">
        <f t="shared" si="455"/>
        <v>3</v>
      </c>
      <c r="Y3144" s="11">
        <f t="shared" si="456"/>
        <v>253</v>
      </c>
      <c r="Z3144" s="12" t="str">
        <f t="shared" si="457"/>
        <v>Wind Data</v>
      </c>
      <c r="AI3144" s="111"/>
      <c r="AJ3144" s="19"/>
      <c r="AK3144" s="19"/>
      <c r="AL3144" s="21"/>
      <c r="AM3144" s="21"/>
      <c r="AN3144" s="21"/>
      <c r="AO3144" s="21"/>
      <c r="AP3144" s="20"/>
      <c r="AQ3144" s="22"/>
      <c r="AR3144" s="20"/>
      <c r="AS3144" s="20"/>
      <c r="AT3144" s="20"/>
      <c r="AU3144" s="20"/>
      <c r="AV3144" s="20"/>
      <c r="AW3144" s="20"/>
      <c r="AX3144" s="222">
        <v>130306</v>
      </c>
      <c r="AY3144" s="6">
        <v>3</v>
      </c>
      <c r="AZ3144" s="6">
        <v>253</v>
      </c>
      <c r="BA3144" s="87" t="s">
        <v>2496</v>
      </c>
      <c r="BB3144" s="39" t="s">
        <v>2583</v>
      </c>
      <c r="BC3144" s="84" t="s">
        <v>2349</v>
      </c>
      <c r="BD3144" s="38" t="s">
        <v>2497</v>
      </c>
      <c r="BE3144" s="39" t="s">
        <v>2584</v>
      </c>
      <c r="BF3144" s="90" t="s">
        <v>2498</v>
      </c>
      <c r="BJ3144" s="47" t="s">
        <v>2499</v>
      </c>
      <c r="BL3144" s="42" t="s">
        <v>2500</v>
      </c>
      <c r="BM3144" s="43" t="s">
        <v>2495</v>
      </c>
      <c r="BO3144" s="111">
        <v>64679</v>
      </c>
      <c r="BP3144" s="19" t="s">
        <v>795</v>
      </c>
    </row>
    <row r="3145" spans="1:68" ht="15" customHeight="1" x14ac:dyDescent="0.3">
      <c r="A3145" s="116">
        <v>3144</v>
      </c>
      <c r="H3145" s="121" t="s">
        <v>2586</v>
      </c>
      <c r="I3145" s="117">
        <v>8</v>
      </c>
      <c r="J3145" s="119" t="s">
        <v>2471</v>
      </c>
      <c r="K3145" s="119" t="s">
        <v>2471</v>
      </c>
      <c r="L3145" s="119" t="s">
        <v>2475</v>
      </c>
      <c r="M3145" s="120" t="s">
        <v>2476</v>
      </c>
      <c r="N3145" s="119" t="s">
        <v>2477</v>
      </c>
      <c r="O3145" s="119" t="s">
        <v>2588</v>
      </c>
      <c r="P3145" s="119" t="s">
        <v>2588</v>
      </c>
      <c r="Q3145" s="120" t="s">
        <v>2588</v>
      </c>
      <c r="R3145" s="6">
        <f t="shared" si="449"/>
        <v>5</v>
      </c>
      <c r="S3145" s="6">
        <f t="shared" si="450"/>
        <v>1</v>
      </c>
      <c r="T3145" s="7">
        <f t="shared" si="451"/>
        <v>130312</v>
      </c>
      <c r="U3145" s="122" t="str">
        <f t="shared" si="452"/>
        <v>1FD08</v>
      </c>
      <c r="V3145" s="10">
        <f t="shared" si="453"/>
        <v>253</v>
      </c>
      <c r="W3145" s="10">
        <f t="shared" si="454"/>
        <v>8</v>
      </c>
      <c r="X3145" s="11">
        <f t="shared" si="455"/>
        <v>16</v>
      </c>
      <c r="Y3145" s="11">
        <f t="shared" si="456"/>
        <v>253</v>
      </c>
      <c r="Z3145" s="12" t="str">
        <f t="shared" si="457"/>
        <v>Temperature</v>
      </c>
      <c r="AI3145" s="111"/>
      <c r="AJ3145" s="19"/>
      <c r="AK3145" s="19"/>
      <c r="AQ3145" s="37"/>
      <c r="AR3145" s="34"/>
      <c r="AS3145" s="34"/>
      <c r="AT3145" s="34"/>
      <c r="AU3145" s="34"/>
      <c r="AV3145" s="34"/>
      <c r="AW3145" s="34"/>
      <c r="AX3145" s="223">
        <v>130312</v>
      </c>
      <c r="AY3145" s="6">
        <v>16</v>
      </c>
      <c r="AZ3145" s="6">
        <v>253</v>
      </c>
      <c r="BA3145" s="87" t="s">
        <v>2365</v>
      </c>
      <c r="BB3145" s="39" t="s">
        <v>2464</v>
      </c>
      <c r="BC3145" s="84" t="s">
        <v>2359</v>
      </c>
      <c r="BJ3145" s="47" t="s">
        <v>2501</v>
      </c>
      <c r="BL3145" s="42" t="s">
        <v>2494</v>
      </c>
      <c r="BM3145" s="43" t="s">
        <v>2495</v>
      </c>
      <c r="BO3145" s="111">
        <v>64781</v>
      </c>
      <c r="BP3145" s="19" t="s">
        <v>897</v>
      </c>
    </row>
    <row r="3146" spans="1:68" ht="15" customHeight="1" x14ac:dyDescent="0.3">
      <c r="A3146" s="116">
        <v>3145</v>
      </c>
      <c r="H3146" s="121" t="s">
        <v>2589</v>
      </c>
      <c r="I3146" s="117">
        <v>8</v>
      </c>
      <c r="J3146" s="119" t="s">
        <v>2478</v>
      </c>
      <c r="K3146" s="120" t="s">
        <v>2479</v>
      </c>
      <c r="L3146" s="120" t="s">
        <v>2480</v>
      </c>
      <c r="M3146" s="120" t="s">
        <v>2481</v>
      </c>
      <c r="N3146" s="120" t="s">
        <v>2482</v>
      </c>
      <c r="O3146" s="119" t="s">
        <v>2483</v>
      </c>
      <c r="P3146" s="119" t="s">
        <v>2475</v>
      </c>
      <c r="Q3146" s="119" t="s">
        <v>2473</v>
      </c>
      <c r="R3146" s="6">
        <f t="shared" si="449"/>
        <v>2</v>
      </c>
      <c r="S3146" s="6">
        <f t="shared" si="450"/>
        <v>1</v>
      </c>
      <c r="T3146" s="7">
        <f t="shared" si="451"/>
        <v>130306</v>
      </c>
      <c r="U3146" s="122" t="str">
        <f t="shared" si="452"/>
        <v>1FD02</v>
      </c>
      <c r="V3146" s="10">
        <f t="shared" si="453"/>
        <v>253</v>
      </c>
      <c r="W3146" s="10">
        <f t="shared" si="454"/>
        <v>2</v>
      </c>
      <c r="X3146" s="11">
        <f t="shared" si="455"/>
        <v>3</v>
      </c>
      <c r="Y3146" s="11">
        <f t="shared" si="456"/>
        <v>253</v>
      </c>
      <c r="Z3146" s="12" t="str">
        <f t="shared" si="457"/>
        <v>Wind Data</v>
      </c>
      <c r="AI3146" s="111"/>
      <c r="AJ3146" s="19"/>
      <c r="AK3146" s="19"/>
      <c r="AL3146" s="21"/>
      <c r="AM3146" s="21"/>
      <c r="AN3146" s="21"/>
      <c r="AO3146" s="21"/>
      <c r="AP3146" s="20"/>
      <c r="AQ3146" s="22"/>
      <c r="AR3146" s="20"/>
      <c r="AS3146" s="20"/>
      <c r="AT3146" s="20"/>
      <c r="AU3146" s="20"/>
      <c r="AV3146" s="20"/>
      <c r="AW3146" s="20"/>
      <c r="AX3146" s="222">
        <v>130306</v>
      </c>
      <c r="AY3146" s="6">
        <v>3</v>
      </c>
      <c r="AZ3146" s="6">
        <v>253</v>
      </c>
      <c r="BA3146" s="87" t="s">
        <v>2496</v>
      </c>
      <c r="BB3146" s="39" t="s">
        <v>2598</v>
      </c>
      <c r="BC3146" s="84" t="s">
        <v>2349</v>
      </c>
      <c r="BD3146" s="38" t="s">
        <v>2497</v>
      </c>
      <c r="BE3146" s="39" t="s">
        <v>2599</v>
      </c>
      <c r="BF3146" s="90" t="s">
        <v>2498</v>
      </c>
      <c r="BJ3146" s="47" t="s">
        <v>2505</v>
      </c>
      <c r="BL3146" s="42" t="s">
        <v>2500</v>
      </c>
      <c r="BM3146" s="43" t="s">
        <v>2495</v>
      </c>
      <c r="BO3146" s="111">
        <v>64782</v>
      </c>
      <c r="BP3146" s="19" t="s">
        <v>898</v>
      </c>
    </row>
    <row r="3147" spans="1:68" ht="15" customHeight="1" x14ac:dyDescent="0.3">
      <c r="A3147" s="116">
        <v>3146</v>
      </c>
      <c r="H3147" s="121" t="s">
        <v>2503</v>
      </c>
      <c r="I3147" s="117">
        <v>8</v>
      </c>
      <c r="J3147" s="119" t="s">
        <v>2471</v>
      </c>
      <c r="K3147" s="119" t="s">
        <v>2481</v>
      </c>
      <c r="L3147" s="120" t="s">
        <v>2480</v>
      </c>
      <c r="M3147" s="119" t="s">
        <v>2479</v>
      </c>
      <c r="N3147" s="120" t="s">
        <v>2478</v>
      </c>
      <c r="O3147" s="119" t="s">
        <v>2588</v>
      </c>
      <c r="P3147" s="119" t="s">
        <v>2588</v>
      </c>
      <c r="Q3147" s="120" t="s">
        <v>2588</v>
      </c>
      <c r="R3147" s="6">
        <f t="shared" si="449"/>
        <v>5</v>
      </c>
      <c r="S3147" s="6">
        <f t="shared" si="450"/>
        <v>1</v>
      </c>
      <c r="T3147" s="7">
        <f t="shared" si="451"/>
        <v>130312</v>
      </c>
      <c r="U3147" s="122" t="str">
        <f t="shared" si="452"/>
        <v>1FD08</v>
      </c>
      <c r="V3147" s="10">
        <f t="shared" si="453"/>
        <v>253</v>
      </c>
      <c r="W3147" s="10">
        <f t="shared" si="454"/>
        <v>8</v>
      </c>
      <c r="X3147" s="11">
        <f t="shared" si="455"/>
        <v>16</v>
      </c>
      <c r="Y3147" s="11">
        <f t="shared" si="456"/>
        <v>253</v>
      </c>
      <c r="Z3147" s="12" t="str">
        <f t="shared" si="457"/>
        <v>Temperature</v>
      </c>
      <c r="AI3147" s="111"/>
      <c r="AJ3147" s="19"/>
      <c r="AK3147" s="19"/>
      <c r="AQ3147" s="37"/>
      <c r="AR3147" s="34"/>
      <c r="AS3147" s="34"/>
      <c r="AT3147" s="34"/>
      <c r="AU3147" s="34"/>
      <c r="AV3147" s="34"/>
      <c r="AW3147" s="34"/>
      <c r="AX3147" s="223">
        <v>130312</v>
      </c>
      <c r="AY3147" s="6">
        <v>16</v>
      </c>
      <c r="AZ3147" s="6">
        <v>253</v>
      </c>
      <c r="BA3147" s="87" t="s">
        <v>2365</v>
      </c>
      <c r="BB3147" s="39" t="s">
        <v>2600</v>
      </c>
      <c r="BC3147" s="84" t="s">
        <v>2359</v>
      </c>
      <c r="BJ3147" s="47" t="s">
        <v>2601</v>
      </c>
      <c r="BL3147" s="42" t="s">
        <v>2494</v>
      </c>
      <c r="BM3147" s="43" t="s">
        <v>2495</v>
      </c>
      <c r="BO3147" s="111">
        <v>64783</v>
      </c>
      <c r="BP3147" s="19" t="s">
        <v>899</v>
      </c>
    </row>
    <row r="3148" spans="1:68" ht="15" customHeight="1" x14ac:dyDescent="0.3">
      <c r="A3148" s="116">
        <v>3147</v>
      </c>
      <c r="H3148" s="121" t="s">
        <v>2503</v>
      </c>
      <c r="I3148" s="117">
        <v>8</v>
      </c>
      <c r="J3148" s="119" t="s">
        <v>2471</v>
      </c>
      <c r="K3148" s="120" t="s">
        <v>2471</v>
      </c>
      <c r="L3148" s="120" t="s">
        <v>2472</v>
      </c>
      <c r="M3148" s="119" t="s">
        <v>2594</v>
      </c>
      <c r="N3148" s="119" t="s">
        <v>2473</v>
      </c>
      <c r="O3148" s="119" t="s">
        <v>2472</v>
      </c>
      <c r="P3148" s="119" t="s">
        <v>2475</v>
      </c>
      <c r="Q3148" s="119" t="s">
        <v>2483</v>
      </c>
      <c r="R3148" s="6">
        <f t="shared" si="449"/>
        <v>5</v>
      </c>
      <c r="S3148" s="6">
        <f t="shared" si="450"/>
        <v>1</v>
      </c>
      <c r="T3148" s="7">
        <f t="shared" si="451"/>
        <v>130312</v>
      </c>
      <c r="U3148" s="122" t="str">
        <f t="shared" si="452"/>
        <v>1FD08</v>
      </c>
      <c r="V3148" s="10">
        <f t="shared" si="453"/>
        <v>253</v>
      </c>
      <c r="W3148" s="10">
        <f t="shared" si="454"/>
        <v>8</v>
      </c>
      <c r="X3148" s="11">
        <f t="shared" si="455"/>
        <v>16</v>
      </c>
      <c r="Y3148" s="11">
        <f t="shared" si="456"/>
        <v>253</v>
      </c>
      <c r="Z3148" s="12" t="str">
        <f t="shared" si="457"/>
        <v>Temperature</v>
      </c>
      <c r="AI3148" s="111"/>
      <c r="AJ3148" s="19"/>
      <c r="AK3148" s="19"/>
      <c r="AL3148" s="21"/>
      <c r="AM3148" s="21"/>
      <c r="AN3148" s="21"/>
      <c r="AO3148" s="21"/>
      <c r="AP3148" s="20"/>
      <c r="AQ3148" s="22"/>
      <c r="AR3148" s="20"/>
      <c r="AS3148" s="20"/>
      <c r="AT3148" s="20"/>
      <c r="AU3148" s="20"/>
      <c r="AV3148" s="20"/>
      <c r="AW3148" s="20"/>
      <c r="AX3148" s="222">
        <v>130312</v>
      </c>
      <c r="AY3148" s="6">
        <v>16</v>
      </c>
      <c r="AZ3148" s="6">
        <v>253</v>
      </c>
      <c r="BA3148" s="87" t="s">
        <v>2365</v>
      </c>
      <c r="BB3148" s="39" t="s">
        <v>2585</v>
      </c>
      <c r="BC3148" s="84" t="s">
        <v>2359</v>
      </c>
      <c r="BJ3148" s="47" t="s">
        <v>2493</v>
      </c>
      <c r="BL3148" s="42" t="s">
        <v>2494</v>
      </c>
      <c r="BM3148" s="43" t="s">
        <v>2495</v>
      </c>
      <c r="BO3148" s="111">
        <v>64784</v>
      </c>
      <c r="BP3148" s="19" t="s">
        <v>900</v>
      </c>
    </row>
    <row r="3149" spans="1:68" ht="15" customHeight="1" x14ac:dyDescent="0.3">
      <c r="A3149" s="116">
        <v>3148</v>
      </c>
      <c r="H3149" s="121" t="s">
        <v>2503</v>
      </c>
      <c r="I3149" s="117">
        <v>7</v>
      </c>
      <c r="J3149" s="119" t="s">
        <v>2484</v>
      </c>
      <c r="K3149" s="119" t="s">
        <v>2594</v>
      </c>
      <c r="L3149" s="119" t="s">
        <v>2481</v>
      </c>
      <c r="M3149" s="119" t="s">
        <v>2480</v>
      </c>
      <c r="N3149" s="119" t="s">
        <v>2479</v>
      </c>
      <c r="O3149" s="120" t="s">
        <v>2504</v>
      </c>
      <c r="P3149" s="119" t="s">
        <v>2475</v>
      </c>
      <c r="Q3149" s="119" t="s">
        <v>2485</v>
      </c>
      <c r="R3149" s="6">
        <f t="shared" si="449"/>
        <v>5</v>
      </c>
      <c r="S3149" s="6">
        <f t="shared" si="450"/>
        <v>1</v>
      </c>
      <c r="T3149" s="7">
        <f t="shared" si="451"/>
        <v>130312</v>
      </c>
      <c r="U3149" s="122" t="str">
        <f t="shared" si="452"/>
        <v>1FD08</v>
      </c>
      <c r="V3149" s="10">
        <f t="shared" si="453"/>
        <v>253</v>
      </c>
      <c r="W3149" s="10">
        <f t="shared" si="454"/>
        <v>8</v>
      </c>
      <c r="X3149" s="11">
        <f t="shared" si="455"/>
        <v>16</v>
      </c>
      <c r="Y3149" s="11">
        <f t="shared" si="456"/>
        <v>253</v>
      </c>
      <c r="Z3149" s="12" t="str">
        <f t="shared" si="457"/>
        <v>Temperature</v>
      </c>
      <c r="AI3149" s="111"/>
      <c r="AJ3149" s="19"/>
      <c r="AK3149" s="19"/>
      <c r="AQ3149" s="37"/>
      <c r="AR3149" s="34"/>
      <c r="AS3149" s="34"/>
      <c r="AT3149" s="34"/>
      <c r="AU3149" s="34"/>
      <c r="AV3149" s="34"/>
      <c r="AW3149" s="34"/>
      <c r="AX3149" s="223">
        <v>130312</v>
      </c>
      <c r="AY3149" s="6">
        <v>16</v>
      </c>
      <c r="AZ3149" s="6">
        <v>253</v>
      </c>
      <c r="BA3149" s="87" t="s">
        <v>2365</v>
      </c>
      <c r="BB3149" s="39" t="s">
        <v>2602</v>
      </c>
      <c r="BC3149" s="84" t="s">
        <v>2359</v>
      </c>
      <c r="BJ3149" s="47" t="s">
        <v>2603</v>
      </c>
      <c r="BL3149" s="42" t="s">
        <v>2494</v>
      </c>
      <c r="BM3149" s="43" t="s">
        <v>2495</v>
      </c>
      <c r="BO3149" s="111">
        <v>64785</v>
      </c>
      <c r="BP3149" s="19" t="s">
        <v>901</v>
      </c>
    </row>
    <row r="3150" spans="1:68" ht="15" customHeight="1" x14ac:dyDescent="0.3">
      <c r="A3150" s="116">
        <v>3149</v>
      </c>
      <c r="H3150" s="121" t="s">
        <v>2595</v>
      </c>
      <c r="I3150" s="117">
        <v>8</v>
      </c>
      <c r="J3150" s="119" t="s">
        <v>2471</v>
      </c>
      <c r="K3150" s="119" t="s">
        <v>2471</v>
      </c>
      <c r="L3150" s="119" t="s">
        <v>2472</v>
      </c>
      <c r="M3150" s="119" t="s">
        <v>2594</v>
      </c>
      <c r="N3150" s="119" t="s">
        <v>2486</v>
      </c>
      <c r="O3150" s="120" t="s">
        <v>2588</v>
      </c>
      <c r="P3150" s="119" t="s">
        <v>2588</v>
      </c>
      <c r="Q3150" s="119" t="s">
        <v>2588</v>
      </c>
      <c r="R3150" s="6">
        <f t="shared" si="449"/>
        <v>5</v>
      </c>
      <c r="S3150" s="6">
        <f t="shared" si="450"/>
        <v>1</v>
      </c>
      <c r="T3150" s="7">
        <f t="shared" si="451"/>
        <v>130312</v>
      </c>
      <c r="U3150" s="122" t="str">
        <f t="shared" si="452"/>
        <v>1FD08</v>
      </c>
      <c r="V3150" s="10">
        <f t="shared" si="453"/>
        <v>253</v>
      </c>
      <c r="W3150" s="10">
        <f t="shared" si="454"/>
        <v>8</v>
      </c>
      <c r="X3150" s="11">
        <f t="shared" si="455"/>
        <v>25</v>
      </c>
      <c r="Y3150" s="11">
        <f t="shared" si="456"/>
        <v>253</v>
      </c>
      <c r="Z3150" s="12" t="str">
        <f t="shared" si="457"/>
        <v>Temperature</v>
      </c>
      <c r="AI3150" s="111"/>
      <c r="AJ3150" s="19"/>
      <c r="AK3150" s="19"/>
      <c r="AL3150" s="21"/>
      <c r="AM3150" s="21"/>
      <c r="AN3150" s="21"/>
      <c r="AO3150" s="21"/>
      <c r="AP3150" s="20"/>
      <c r="AQ3150" s="22"/>
      <c r="AR3150" s="20"/>
      <c r="AS3150" s="20"/>
      <c r="AT3150" s="20"/>
      <c r="AU3150" s="20"/>
      <c r="AV3150" s="20"/>
      <c r="AW3150" s="20"/>
      <c r="AX3150" s="222">
        <v>130312</v>
      </c>
      <c r="AY3150" s="6">
        <v>25</v>
      </c>
      <c r="AZ3150" s="6">
        <v>253</v>
      </c>
      <c r="BA3150" s="87" t="s">
        <v>2365</v>
      </c>
      <c r="BB3150" s="39" t="s">
        <v>2467</v>
      </c>
      <c r="BC3150" s="84" t="s">
        <v>2359</v>
      </c>
      <c r="BJ3150" s="47" t="s">
        <v>2493</v>
      </c>
      <c r="BL3150" s="42" t="s">
        <v>2604</v>
      </c>
      <c r="BM3150" s="43" t="s">
        <v>2495</v>
      </c>
      <c r="BO3150" s="111">
        <v>64786</v>
      </c>
      <c r="BP3150" s="19" t="s">
        <v>902</v>
      </c>
    </row>
    <row r="3151" spans="1:68" ht="15" customHeight="1" x14ac:dyDescent="0.3">
      <c r="A3151" s="116">
        <v>3150</v>
      </c>
      <c r="H3151" s="121" t="s">
        <v>2487</v>
      </c>
      <c r="I3151" s="117">
        <v>8</v>
      </c>
      <c r="J3151" s="119" t="s">
        <v>2488</v>
      </c>
      <c r="K3151" s="119" t="s">
        <v>2489</v>
      </c>
      <c r="L3151" s="119" t="s">
        <v>2473</v>
      </c>
      <c r="M3151" s="119" t="s">
        <v>2490</v>
      </c>
      <c r="N3151" s="119" t="s">
        <v>2491</v>
      </c>
      <c r="O3151" s="119" t="s">
        <v>2492</v>
      </c>
      <c r="P3151" s="119" t="s">
        <v>2596</v>
      </c>
      <c r="Q3151" s="119" t="s">
        <v>2597</v>
      </c>
      <c r="R3151" s="6">
        <f t="shared" ref="R3151:R3214" si="458">_xlfn.BITRSHIFT(_xlfn.BITAND(HEX2DEC(H3151),HEX2DEC("1C000000")),26)</f>
        <v>2</v>
      </c>
      <c r="S3151" s="6">
        <f t="shared" ref="S3151:S3214" si="459">_xlfn.BITRSHIFT(_xlfn.BITAND(HEX2DEC(H3151),HEX2DEC("01000000")),24)</f>
        <v>1</v>
      </c>
      <c r="T3151" s="7">
        <f t="shared" ref="T3151:T3214" si="460">IF(_xlfn.BITRSHIFT(_xlfn.BITAND(HEX2DEC(H3151),HEX2DEC("0FF0000")),16)&lt;240,_xlfn.BITRSHIFT(_xlfn.BITAND(HEX2DEC(H3151),HEX2DEC("1FF0000")),8),_xlfn.BITRSHIFT(_xlfn.BITAND(HEX2DEC(H3151),HEX2DEC("1FFFF00")),8))</f>
        <v>130306</v>
      </c>
      <c r="U3151" s="122" t="str">
        <f t="shared" ref="U3151:U3214" si="461">DEC2HEX(T3151)</f>
        <v>1FD02</v>
      </c>
      <c r="V3151" s="10">
        <f t="shared" ref="V3151:V3214" si="462">_xlfn.BITRSHIFT(_xlfn.BITAND(HEX2DEC(H3151),HEX2DEC("0FF0000")),16)</f>
        <v>253</v>
      </c>
      <c r="W3151" s="10">
        <f t="shared" ref="W3151:W3214" si="463">_xlfn.BITRSHIFT(_xlfn.BITAND(HEX2DEC(H3151),HEX2DEC("FF00")),8)</f>
        <v>2</v>
      </c>
      <c r="X3151" s="11">
        <f t="shared" ref="X3151:X3214" si="464">_xlfn.BITAND(HEX2DEC(H3151),HEX2DEC("00000FF"))</f>
        <v>3</v>
      </c>
      <c r="Y3151" s="11">
        <f t="shared" ref="Y3151:Y3214" si="465">IF(_xlfn.BITRSHIFT(_xlfn.BITAND(HEX2DEC(H3151),HEX2DEC("0FF0000")),16)&lt;240,_xlfn.BITRSHIFT(_xlfn.BITAND(HEX2DEC(H3151),HEX2DEC("0FF00")),8),_xlfn.BITRSHIFT(_xlfn.BITAND(HEX2DEC(H3151),HEX2DEC("0FF0000")),16))</f>
        <v>253</v>
      </c>
      <c r="Z3151" s="12" t="str">
        <f t="shared" ref="Z3151:Z3214" si="466">VLOOKUP(T3151,BO:BP,2,FALSE)</f>
        <v>Wind Data</v>
      </c>
      <c r="AI3151" s="111"/>
      <c r="AJ3151" s="19"/>
      <c r="AK3151" s="19"/>
      <c r="AQ3151" s="37"/>
      <c r="AR3151" s="34"/>
      <c r="AS3151" s="34"/>
      <c r="AT3151" s="34"/>
      <c r="AU3151" s="34"/>
      <c r="AV3151" s="34"/>
      <c r="AW3151" s="34"/>
      <c r="AX3151" s="223">
        <v>130306</v>
      </c>
      <c r="AY3151" s="6">
        <v>3</v>
      </c>
      <c r="AZ3151" s="6">
        <v>253</v>
      </c>
      <c r="BA3151" s="87" t="s">
        <v>2496</v>
      </c>
      <c r="BB3151" s="39" t="s">
        <v>2468</v>
      </c>
      <c r="BC3151" s="84" t="s">
        <v>2349</v>
      </c>
      <c r="BD3151" s="38" t="s">
        <v>2497</v>
      </c>
      <c r="BE3151" s="39" t="s">
        <v>2469</v>
      </c>
      <c r="BF3151" s="90" t="s">
        <v>2498</v>
      </c>
      <c r="BJ3151" s="47" t="s">
        <v>2499</v>
      </c>
      <c r="BL3151" s="42" t="s">
        <v>2500</v>
      </c>
      <c r="BM3151" s="43" t="s">
        <v>2495</v>
      </c>
      <c r="BO3151" s="111">
        <v>64787</v>
      </c>
      <c r="BP3151" s="19" t="s">
        <v>903</v>
      </c>
    </row>
    <row r="3152" spans="1:68" ht="15" customHeight="1" x14ac:dyDescent="0.3">
      <c r="A3152" s="116">
        <v>3151</v>
      </c>
      <c r="H3152" s="121" t="s">
        <v>2586</v>
      </c>
      <c r="I3152" s="117">
        <v>8</v>
      </c>
      <c r="J3152" s="119" t="s">
        <v>2471</v>
      </c>
      <c r="K3152" s="119" t="s">
        <v>2471</v>
      </c>
      <c r="L3152" s="119" t="s">
        <v>2472</v>
      </c>
      <c r="M3152" s="119" t="s">
        <v>2587</v>
      </c>
      <c r="N3152" s="119" t="s">
        <v>2502</v>
      </c>
      <c r="O3152" s="119" t="s">
        <v>2588</v>
      </c>
      <c r="P3152" s="119" t="s">
        <v>2588</v>
      </c>
      <c r="Q3152" s="119" t="s">
        <v>2588</v>
      </c>
      <c r="R3152" s="6">
        <f t="shared" si="458"/>
        <v>5</v>
      </c>
      <c r="S3152" s="6">
        <f t="shared" si="459"/>
        <v>1</v>
      </c>
      <c r="T3152" s="7">
        <f t="shared" si="460"/>
        <v>130312</v>
      </c>
      <c r="U3152" s="122" t="str">
        <f t="shared" si="461"/>
        <v>1FD08</v>
      </c>
      <c r="V3152" s="10">
        <f t="shared" si="462"/>
        <v>253</v>
      </c>
      <c r="W3152" s="10">
        <f t="shared" si="463"/>
        <v>8</v>
      </c>
      <c r="X3152" s="11">
        <f t="shared" si="464"/>
        <v>16</v>
      </c>
      <c r="Y3152" s="11">
        <f t="shared" si="465"/>
        <v>253</v>
      </c>
      <c r="Z3152" s="12" t="str">
        <f t="shared" si="466"/>
        <v>Temperature</v>
      </c>
      <c r="AI3152" s="111"/>
      <c r="AJ3152" s="19"/>
      <c r="AK3152" s="19"/>
      <c r="AL3152" s="21"/>
      <c r="AM3152" s="21"/>
      <c r="AN3152" s="21"/>
      <c r="AO3152" s="21"/>
      <c r="AP3152" s="20"/>
      <c r="AQ3152" s="22"/>
      <c r="AR3152" s="20"/>
      <c r="AS3152" s="20"/>
      <c r="AT3152" s="20"/>
      <c r="AU3152" s="20"/>
      <c r="AV3152" s="20"/>
      <c r="AW3152" s="20"/>
      <c r="AX3152" s="222">
        <v>130312</v>
      </c>
      <c r="AY3152" s="6">
        <v>16</v>
      </c>
      <c r="AZ3152" s="6">
        <v>253</v>
      </c>
      <c r="BA3152" s="87" t="s">
        <v>2365</v>
      </c>
      <c r="BB3152" s="39" t="s">
        <v>2582</v>
      </c>
      <c r="BC3152" s="84" t="s">
        <v>2359</v>
      </c>
      <c r="BJ3152" s="47" t="s">
        <v>2493</v>
      </c>
      <c r="BL3152" s="42" t="s">
        <v>2494</v>
      </c>
      <c r="BM3152" s="43" t="s">
        <v>2495</v>
      </c>
      <c r="BO3152" s="111">
        <v>64788</v>
      </c>
      <c r="BP3152" s="19" t="s">
        <v>904</v>
      </c>
    </row>
    <row r="3153" spans="1:68" ht="15" customHeight="1" x14ac:dyDescent="0.3">
      <c r="A3153" s="116">
        <v>3152</v>
      </c>
      <c r="H3153" s="121" t="s">
        <v>2589</v>
      </c>
      <c r="I3153" s="117">
        <v>8</v>
      </c>
      <c r="J3153" s="119" t="s">
        <v>2590</v>
      </c>
      <c r="K3153" s="119" t="s">
        <v>2591</v>
      </c>
      <c r="L3153" s="119" t="s">
        <v>2473</v>
      </c>
      <c r="M3153" s="119" t="s">
        <v>2592</v>
      </c>
      <c r="N3153" s="119" t="s">
        <v>2474</v>
      </c>
      <c r="O3153" s="119" t="s">
        <v>2593</v>
      </c>
      <c r="P3153" s="119" t="s">
        <v>2588</v>
      </c>
      <c r="Q3153" s="119" t="s">
        <v>2588</v>
      </c>
      <c r="R3153" s="6">
        <f t="shared" si="458"/>
        <v>2</v>
      </c>
      <c r="S3153" s="6">
        <f t="shared" si="459"/>
        <v>1</v>
      </c>
      <c r="T3153" s="7">
        <f t="shared" si="460"/>
        <v>130306</v>
      </c>
      <c r="U3153" s="122" t="str">
        <f t="shared" si="461"/>
        <v>1FD02</v>
      </c>
      <c r="V3153" s="10">
        <f t="shared" si="462"/>
        <v>253</v>
      </c>
      <c r="W3153" s="10">
        <f t="shared" si="463"/>
        <v>2</v>
      </c>
      <c r="X3153" s="11">
        <f t="shared" si="464"/>
        <v>3</v>
      </c>
      <c r="Y3153" s="11">
        <f t="shared" si="465"/>
        <v>253</v>
      </c>
      <c r="Z3153" s="12" t="str">
        <f t="shared" si="466"/>
        <v>Wind Data</v>
      </c>
      <c r="AI3153" s="111"/>
      <c r="AJ3153" s="19"/>
      <c r="AK3153" s="19"/>
      <c r="AQ3153" s="37"/>
      <c r="AR3153" s="34"/>
      <c r="AS3153" s="34"/>
      <c r="AT3153" s="34"/>
      <c r="AU3153" s="34"/>
      <c r="AV3153" s="34"/>
      <c r="AW3153" s="34"/>
      <c r="AX3153" s="223">
        <v>130306</v>
      </c>
      <c r="AY3153" s="6">
        <v>3</v>
      </c>
      <c r="AZ3153" s="6">
        <v>253</v>
      </c>
      <c r="BA3153" s="87" t="s">
        <v>2496</v>
      </c>
      <c r="BB3153" s="39" t="s">
        <v>2583</v>
      </c>
      <c r="BC3153" s="84" t="s">
        <v>2349</v>
      </c>
      <c r="BD3153" s="38" t="s">
        <v>2497</v>
      </c>
      <c r="BE3153" s="39" t="s">
        <v>2584</v>
      </c>
      <c r="BF3153" s="90" t="s">
        <v>2498</v>
      </c>
      <c r="BJ3153" s="47" t="s">
        <v>2499</v>
      </c>
      <c r="BL3153" s="42" t="s">
        <v>2500</v>
      </c>
      <c r="BM3153" s="43" t="s">
        <v>2495</v>
      </c>
      <c r="BO3153" s="111">
        <v>64789</v>
      </c>
      <c r="BP3153" s="19" t="s">
        <v>905</v>
      </c>
    </row>
    <row r="3154" spans="1:68" ht="15" customHeight="1" x14ac:dyDescent="0.3">
      <c r="A3154" s="116">
        <v>3153</v>
      </c>
      <c r="H3154" s="121" t="s">
        <v>2586</v>
      </c>
      <c r="I3154" s="117">
        <v>8</v>
      </c>
      <c r="J3154" s="119" t="s">
        <v>2471</v>
      </c>
      <c r="K3154" s="119" t="s">
        <v>2471</v>
      </c>
      <c r="L3154" s="119" t="s">
        <v>2475</v>
      </c>
      <c r="M3154" s="119" t="s">
        <v>2476</v>
      </c>
      <c r="N3154" s="119" t="s">
        <v>2477</v>
      </c>
      <c r="O3154" s="119" t="s">
        <v>2588</v>
      </c>
      <c r="P3154" s="119" t="s">
        <v>2588</v>
      </c>
      <c r="Q3154" s="120" t="s">
        <v>2588</v>
      </c>
      <c r="R3154" s="6">
        <f t="shared" si="458"/>
        <v>5</v>
      </c>
      <c r="S3154" s="6">
        <f t="shared" si="459"/>
        <v>1</v>
      </c>
      <c r="T3154" s="7">
        <f t="shared" si="460"/>
        <v>130312</v>
      </c>
      <c r="U3154" s="122" t="str">
        <f t="shared" si="461"/>
        <v>1FD08</v>
      </c>
      <c r="V3154" s="10">
        <f t="shared" si="462"/>
        <v>253</v>
      </c>
      <c r="W3154" s="10">
        <f t="shared" si="463"/>
        <v>8</v>
      </c>
      <c r="X3154" s="11">
        <f t="shared" si="464"/>
        <v>16</v>
      </c>
      <c r="Y3154" s="11">
        <f t="shared" si="465"/>
        <v>253</v>
      </c>
      <c r="Z3154" s="12" t="str">
        <f t="shared" si="466"/>
        <v>Temperature</v>
      </c>
      <c r="AI3154" s="111"/>
      <c r="AJ3154" s="19"/>
      <c r="AK3154" s="19"/>
      <c r="AL3154" s="21"/>
      <c r="AM3154" s="21"/>
      <c r="AN3154" s="21"/>
      <c r="AO3154" s="21"/>
      <c r="AP3154" s="20"/>
      <c r="AQ3154" s="22"/>
      <c r="AR3154" s="20"/>
      <c r="AS3154" s="20"/>
      <c r="AT3154" s="20"/>
      <c r="AU3154" s="20"/>
      <c r="AV3154" s="20"/>
      <c r="AW3154" s="20"/>
      <c r="AX3154" s="222">
        <v>130312</v>
      </c>
      <c r="AY3154" s="6">
        <v>16</v>
      </c>
      <c r="AZ3154" s="6">
        <v>253</v>
      </c>
      <c r="BA3154" s="87" t="s">
        <v>2365</v>
      </c>
      <c r="BB3154" s="39" t="s">
        <v>2464</v>
      </c>
      <c r="BC3154" s="84" t="s">
        <v>2359</v>
      </c>
      <c r="BJ3154" s="47" t="s">
        <v>2501</v>
      </c>
      <c r="BL3154" s="42" t="s">
        <v>2494</v>
      </c>
      <c r="BM3154" s="43" t="s">
        <v>2495</v>
      </c>
      <c r="BO3154" s="111">
        <v>64790</v>
      </c>
      <c r="BP3154" s="19" t="s">
        <v>906</v>
      </c>
    </row>
    <row r="3155" spans="1:68" ht="15" customHeight="1" x14ac:dyDescent="0.3">
      <c r="A3155" s="116">
        <v>3154</v>
      </c>
      <c r="H3155" s="121" t="s">
        <v>2589</v>
      </c>
      <c r="I3155" s="117">
        <v>8</v>
      </c>
      <c r="J3155" s="119" t="s">
        <v>2478</v>
      </c>
      <c r="K3155" s="119" t="s">
        <v>2479</v>
      </c>
      <c r="L3155" s="119" t="s">
        <v>2480</v>
      </c>
      <c r="M3155" s="119" t="s">
        <v>2481</v>
      </c>
      <c r="N3155" s="119" t="s">
        <v>2482</v>
      </c>
      <c r="O3155" s="119" t="s">
        <v>2483</v>
      </c>
      <c r="P3155" s="119" t="s">
        <v>2475</v>
      </c>
      <c r="Q3155" s="119" t="s">
        <v>2473</v>
      </c>
      <c r="R3155" s="6">
        <f t="shared" si="458"/>
        <v>2</v>
      </c>
      <c r="S3155" s="6">
        <f t="shared" si="459"/>
        <v>1</v>
      </c>
      <c r="T3155" s="7">
        <f t="shared" si="460"/>
        <v>130306</v>
      </c>
      <c r="U3155" s="122" t="str">
        <f t="shared" si="461"/>
        <v>1FD02</v>
      </c>
      <c r="V3155" s="10">
        <f t="shared" si="462"/>
        <v>253</v>
      </c>
      <c r="W3155" s="10">
        <f t="shared" si="463"/>
        <v>2</v>
      </c>
      <c r="X3155" s="11">
        <f t="shared" si="464"/>
        <v>3</v>
      </c>
      <c r="Y3155" s="11">
        <f t="shared" si="465"/>
        <v>253</v>
      </c>
      <c r="Z3155" s="12" t="str">
        <f t="shared" si="466"/>
        <v>Wind Data</v>
      </c>
      <c r="AI3155" s="111"/>
      <c r="AJ3155" s="19"/>
      <c r="AK3155" s="19"/>
      <c r="AQ3155" s="37"/>
      <c r="AR3155" s="34"/>
      <c r="AS3155" s="34"/>
      <c r="AT3155" s="34"/>
      <c r="AU3155" s="34"/>
      <c r="AV3155" s="34"/>
      <c r="AW3155" s="34"/>
      <c r="AX3155" s="223">
        <v>130306</v>
      </c>
      <c r="AY3155" s="6">
        <v>3</v>
      </c>
      <c r="AZ3155" s="6">
        <v>253</v>
      </c>
      <c r="BA3155" s="87" t="s">
        <v>2496</v>
      </c>
      <c r="BB3155" s="39" t="s">
        <v>2598</v>
      </c>
      <c r="BC3155" s="84" t="s">
        <v>2349</v>
      </c>
      <c r="BD3155" s="38" t="s">
        <v>2497</v>
      </c>
      <c r="BE3155" s="39" t="s">
        <v>2599</v>
      </c>
      <c r="BF3155" s="90" t="s">
        <v>2498</v>
      </c>
      <c r="BJ3155" s="47" t="s">
        <v>2505</v>
      </c>
      <c r="BL3155" s="42" t="s">
        <v>2500</v>
      </c>
      <c r="BM3155" s="43" t="s">
        <v>2495</v>
      </c>
      <c r="BO3155" s="111">
        <v>64791</v>
      </c>
      <c r="BP3155" s="19" t="s">
        <v>907</v>
      </c>
    </row>
    <row r="3156" spans="1:68" ht="15" customHeight="1" x14ac:dyDescent="0.3">
      <c r="A3156" s="116">
        <v>3155</v>
      </c>
      <c r="H3156" s="121" t="s">
        <v>2503</v>
      </c>
      <c r="I3156" s="117">
        <v>8</v>
      </c>
      <c r="J3156" s="119" t="s">
        <v>2471</v>
      </c>
      <c r="K3156" s="119" t="s">
        <v>2481</v>
      </c>
      <c r="L3156" s="119" t="s">
        <v>2480</v>
      </c>
      <c r="M3156" s="119" t="s">
        <v>2479</v>
      </c>
      <c r="N3156" s="119" t="s">
        <v>2478</v>
      </c>
      <c r="O3156" s="119" t="s">
        <v>2588</v>
      </c>
      <c r="P3156" s="119" t="s">
        <v>2588</v>
      </c>
      <c r="Q3156" s="119" t="s">
        <v>2588</v>
      </c>
      <c r="R3156" s="6">
        <f t="shared" si="458"/>
        <v>5</v>
      </c>
      <c r="S3156" s="6">
        <f t="shared" si="459"/>
        <v>1</v>
      </c>
      <c r="T3156" s="7">
        <f t="shared" si="460"/>
        <v>130312</v>
      </c>
      <c r="U3156" s="122" t="str">
        <f t="shared" si="461"/>
        <v>1FD08</v>
      </c>
      <c r="V3156" s="10">
        <f t="shared" si="462"/>
        <v>253</v>
      </c>
      <c r="W3156" s="10">
        <f t="shared" si="463"/>
        <v>8</v>
      </c>
      <c r="X3156" s="11">
        <f t="shared" si="464"/>
        <v>16</v>
      </c>
      <c r="Y3156" s="11">
        <f t="shared" si="465"/>
        <v>253</v>
      </c>
      <c r="Z3156" s="12" t="str">
        <f t="shared" si="466"/>
        <v>Temperature</v>
      </c>
      <c r="AI3156" s="111"/>
      <c r="AJ3156" s="19"/>
      <c r="AK3156" s="19"/>
      <c r="AL3156" s="21"/>
      <c r="AM3156" s="21"/>
      <c r="AN3156" s="21"/>
      <c r="AO3156" s="21"/>
      <c r="AP3156" s="20"/>
      <c r="AQ3156" s="22"/>
      <c r="AR3156" s="20"/>
      <c r="AS3156" s="20"/>
      <c r="AT3156" s="20"/>
      <c r="AU3156" s="20"/>
      <c r="AV3156" s="20"/>
      <c r="AW3156" s="20"/>
      <c r="AX3156" s="222">
        <v>130312</v>
      </c>
      <c r="AY3156" s="6">
        <v>16</v>
      </c>
      <c r="AZ3156" s="6">
        <v>253</v>
      </c>
      <c r="BA3156" s="87" t="s">
        <v>2365</v>
      </c>
      <c r="BB3156" s="39" t="s">
        <v>2600</v>
      </c>
      <c r="BC3156" s="84" t="s">
        <v>2359</v>
      </c>
      <c r="BJ3156" s="47" t="s">
        <v>2601</v>
      </c>
      <c r="BL3156" s="42" t="s">
        <v>2494</v>
      </c>
      <c r="BM3156" s="43" t="s">
        <v>2495</v>
      </c>
      <c r="BO3156" s="111">
        <v>64792</v>
      </c>
      <c r="BP3156" s="19" t="s">
        <v>908</v>
      </c>
    </row>
    <row r="3157" spans="1:68" ht="15" customHeight="1" x14ac:dyDescent="0.3">
      <c r="A3157" s="116">
        <v>3156</v>
      </c>
      <c r="H3157" s="121" t="s">
        <v>2503</v>
      </c>
      <c r="I3157" s="117">
        <v>8</v>
      </c>
      <c r="J3157" s="119" t="s">
        <v>2471</v>
      </c>
      <c r="K3157" s="119" t="s">
        <v>2471</v>
      </c>
      <c r="L3157" s="119" t="s">
        <v>2472</v>
      </c>
      <c r="M3157" s="119" t="s">
        <v>2594</v>
      </c>
      <c r="N3157" s="120" t="s">
        <v>2473</v>
      </c>
      <c r="O3157" s="119" t="s">
        <v>2472</v>
      </c>
      <c r="P3157" s="119" t="s">
        <v>2475</v>
      </c>
      <c r="Q3157" s="119" t="s">
        <v>2483</v>
      </c>
      <c r="R3157" s="6">
        <f t="shared" si="458"/>
        <v>5</v>
      </c>
      <c r="S3157" s="6">
        <f t="shared" si="459"/>
        <v>1</v>
      </c>
      <c r="T3157" s="7">
        <f t="shared" si="460"/>
        <v>130312</v>
      </c>
      <c r="U3157" s="122" t="str">
        <f t="shared" si="461"/>
        <v>1FD08</v>
      </c>
      <c r="V3157" s="10">
        <f t="shared" si="462"/>
        <v>253</v>
      </c>
      <c r="W3157" s="10">
        <f t="shared" si="463"/>
        <v>8</v>
      </c>
      <c r="X3157" s="11">
        <f t="shared" si="464"/>
        <v>16</v>
      </c>
      <c r="Y3157" s="11">
        <f t="shared" si="465"/>
        <v>253</v>
      </c>
      <c r="Z3157" s="12" t="str">
        <f t="shared" si="466"/>
        <v>Temperature</v>
      </c>
      <c r="AI3157" s="111"/>
      <c r="AJ3157" s="19"/>
      <c r="AK3157" s="19"/>
      <c r="AQ3157" s="37"/>
      <c r="AR3157" s="34"/>
      <c r="AS3157" s="34"/>
      <c r="AT3157" s="34"/>
      <c r="AU3157" s="34"/>
      <c r="AV3157" s="34"/>
      <c r="AW3157" s="34"/>
      <c r="AX3157" s="223">
        <v>130312</v>
      </c>
      <c r="AY3157" s="6">
        <v>16</v>
      </c>
      <c r="AZ3157" s="6">
        <v>253</v>
      </c>
      <c r="BA3157" s="87" t="s">
        <v>2365</v>
      </c>
      <c r="BB3157" s="39" t="s">
        <v>2585</v>
      </c>
      <c r="BC3157" s="84" t="s">
        <v>2359</v>
      </c>
      <c r="BJ3157" s="47" t="s">
        <v>2493</v>
      </c>
      <c r="BL3157" s="42" t="s">
        <v>2494</v>
      </c>
      <c r="BM3157" s="43" t="s">
        <v>2495</v>
      </c>
      <c r="BO3157" s="111">
        <v>64792</v>
      </c>
      <c r="BP3157" s="19" t="s">
        <v>908</v>
      </c>
    </row>
    <row r="3158" spans="1:68" ht="15" customHeight="1" x14ac:dyDescent="0.3">
      <c r="A3158" s="116">
        <v>3157</v>
      </c>
      <c r="H3158" s="121" t="s">
        <v>2503</v>
      </c>
      <c r="I3158" s="117">
        <v>7</v>
      </c>
      <c r="J3158" s="119" t="s">
        <v>2484</v>
      </c>
      <c r="K3158" s="119" t="s">
        <v>2594</v>
      </c>
      <c r="L3158" s="119" t="s">
        <v>2481</v>
      </c>
      <c r="M3158" s="119" t="s">
        <v>2480</v>
      </c>
      <c r="N3158" s="119" t="s">
        <v>2479</v>
      </c>
      <c r="O3158" s="119" t="s">
        <v>2504</v>
      </c>
      <c r="P3158" s="119" t="s">
        <v>2475</v>
      </c>
      <c r="Q3158" s="119" t="s">
        <v>2485</v>
      </c>
      <c r="R3158" s="6">
        <f t="shared" si="458"/>
        <v>5</v>
      </c>
      <c r="S3158" s="6">
        <f t="shared" si="459"/>
        <v>1</v>
      </c>
      <c r="T3158" s="7">
        <f t="shared" si="460"/>
        <v>130312</v>
      </c>
      <c r="U3158" s="122" t="str">
        <f t="shared" si="461"/>
        <v>1FD08</v>
      </c>
      <c r="V3158" s="10">
        <f t="shared" si="462"/>
        <v>253</v>
      </c>
      <c r="W3158" s="10">
        <f t="shared" si="463"/>
        <v>8</v>
      </c>
      <c r="X3158" s="11">
        <f t="shared" si="464"/>
        <v>16</v>
      </c>
      <c r="Y3158" s="11">
        <f t="shared" si="465"/>
        <v>253</v>
      </c>
      <c r="Z3158" s="12" t="str">
        <f t="shared" si="466"/>
        <v>Temperature</v>
      </c>
      <c r="AI3158" s="111"/>
      <c r="AJ3158" s="19"/>
      <c r="AK3158" s="19"/>
      <c r="AL3158" s="21"/>
      <c r="AM3158" s="21"/>
      <c r="AN3158" s="21"/>
      <c r="AO3158" s="21"/>
      <c r="AP3158" s="20"/>
      <c r="AQ3158" s="22"/>
      <c r="AR3158" s="20"/>
      <c r="AS3158" s="20"/>
      <c r="AT3158" s="20"/>
      <c r="AU3158" s="20"/>
      <c r="AV3158" s="20"/>
      <c r="AW3158" s="20"/>
      <c r="AX3158" s="222">
        <v>130312</v>
      </c>
      <c r="AY3158" s="6">
        <v>16</v>
      </c>
      <c r="AZ3158" s="6">
        <v>253</v>
      </c>
      <c r="BA3158" s="87" t="s">
        <v>2365</v>
      </c>
      <c r="BB3158" s="39" t="s">
        <v>2602</v>
      </c>
      <c r="BC3158" s="84" t="s">
        <v>2359</v>
      </c>
      <c r="BJ3158" s="47" t="s">
        <v>2603</v>
      </c>
      <c r="BL3158" s="42" t="s">
        <v>2494</v>
      </c>
      <c r="BM3158" s="43" t="s">
        <v>2495</v>
      </c>
      <c r="BO3158" s="111">
        <v>64793</v>
      </c>
      <c r="BP3158" s="19" t="s">
        <v>909</v>
      </c>
    </row>
    <row r="3159" spans="1:68" ht="15" customHeight="1" x14ac:dyDescent="0.3">
      <c r="A3159" s="116">
        <v>3158</v>
      </c>
      <c r="H3159" s="121" t="s">
        <v>2595</v>
      </c>
      <c r="I3159" s="117">
        <v>8</v>
      </c>
      <c r="J3159" s="119" t="s">
        <v>2471</v>
      </c>
      <c r="K3159" s="119" t="s">
        <v>2471</v>
      </c>
      <c r="L3159" s="119" t="s">
        <v>2472</v>
      </c>
      <c r="M3159" s="119" t="s">
        <v>2594</v>
      </c>
      <c r="N3159" s="119" t="s">
        <v>2486</v>
      </c>
      <c r="O3159" s="119" t="s">
        <v>2588</v>
      </c>
      <c r="P3159" s="119" t="s">
        <v>2588</v>
      </c>
      <c r="Q3159" s="119" t="s">
        <v>2588</v>
      </c>
      <c r="R3159" s="6">
        <f t="shared" si="458"/>
        <v>5</v>
      </c>
      <c r="S3159" s="6">
        <f t="shared" si="459"/>
        <v>1</v>
      </c>
      <c r="T3159" s="7">
        <f t="shared" si="460"/>
        <v>130312</v>
      </c>
      <c r="U3159" s="122" t="str">
        <f t="shared" si="461"/>
        <v>1FD08</v>
      </c>
      <c r="V3159" s="10">
        <f t="shared" si="462"/>
        <v>253</v>
      </c>
      <c r="W3159" s="10">
        <f t="shared" si="463"/>
        <v>8</v>
      </c>
      <c r="X3159" s="11">
        <f t="shared" si="464"/>
        <v>25</v>
      </c>
      <c r="Y3159" s="11">
        <f t="shared" si="465"/>
        <v>253</v>
      </c>
      <c r="Z3159" s="12" t="str">
        <f t="shared" si="466"/>
        <v>Temperature</v>
      </c>
      <c r="AI3159" s="111"/>
      <c r="AJ3159" s="19"/>
      <c r="AK3159" s="19"/>
      <c r="AQ3159" s="37"/>
      <c r="AR3159" s="34"/>
      <c r="AS3159" s="34"/>
      <c r="AT3159" s="34"/>
      <c r="AU3159" s="34"/>
      <c r="AV3159" s="34"/>
      <c r="AW3159" s="34"/>
      <c r="AX3159" s="223">
        <v>130312</v>
      </c>
      <c r="AY3159" s="6">
        <v>25</v>
      </c>
      <c r="AZ3159" s="6">
        <v>253</v>
      </c>
      <c r="BA3159" s="87" t="s">
        <v>2365</v>
      </c>
      <c r="BB3159" s="39" t="s">
        <v>2467</v>
      </c>
      <c r="BC3159" s="84" t="s">
        <v>2359</v>
      </c>
      <c r="BJ3159" s="47" t="s">
        <v>2493</v>
      </c>
      <c r="BL3159" s="42" t="s">
        <v>2604</v>
      </c>
      <c r="BM3159" s="43" t="s">
        <v>2495</v>
      </c>
      <c r="BO3159" s="111">
        <v>64794</v>
      </c>
      <c r="BP3159" s="19" t="s">
        <v>910</v>
      </c>
    </row>
    <row r="3160" spans="1:68" ht="15" customHeight="1" x14ac:dyDescent="0.3">
      <c r="A3160" s="116">
        <v>3159</v>
      </c>
      <c r="H3160" s="121" t="s">
        <v>2487</v>
      </c>
      <c r="I3160" s="117">
        <v>8</v>
      </c>
      <c r="J3160" s="119" t="s">
        <v>2488</v>
      </c>
      <c r="K3160" s="119" t="s">
        <v>2489</v>
      </c>
      <c r="L3160" s="119" t="s">
        <v>2473</v>
      </c>
      <c r="M3160" s="119" t="s">
        <v>2490</v>
      </c>
      <c r="N3160" s="119" t="s">
        <v>2491</v>
      </c>
      <c r="O3160" s="119" t="s">
        <v>2492</v>
      </c>
      <c r="P3160" s="119" t="s">
        <v>2596</v>
      </c>
      <c r="Q3160" s="120" t="s">
        <v>2597</v>
      </c>
      <c r="R3160" s="6">
        <f t="shared" si="458"/>
        <v>2</v>
      </c>
      <c r="S3160" s="6">
        <f t="shared" si="459"/>
        <v>1</v>
      </c>
      <c r="T3160" s="7">
        <f t="shared" si="460"/>
        <v>130306</v>
      </c>
      <c r="U3160" s="122" t="str">
        <f t="shared" si="461"/>
        <v>1FD02</v>
      </c>
      <c r="V3160" s="10">
        <f t="shared" si="462"/>
        <v>253</v>
      </c>
      <c r="W3160" s="10">
        <f t="shared" si="463"/>
        <v>2</v>
      </c>
      <c r="X3160" s="11">
        <f t="shared" si="464"/>
        <v>3</v>
      </c>
      <c r="Y3160" s="11">
        <f t="shared" si="465"/>
        <v>253</v>
      </c>
      <c r="Z3160" s="12" t="str">
        <f t="shared" si="466"/>
        <v>Wind Data</v>
      </c>
      <c r="AI3160" s="111"/>
      <c r="AJ3160" s="19"/>
      <c r="AK3160" s="19"/>
      <c r="AL3160" s="21"/>
      <c r="AM3160" s="21"/>
      <c r="AN3160" s="21"/>
      <c r="AO3160" s="21"/>
      <c r="AP3160" s="20"/>
      <c r="AQ3160" s="22"/>
      <c r="AR3160" s="20"/>
      <c r="AS3160" s="20"/>
      <c r="AT3160" s="20"/>
      <c r="AU3160" s="20"/>
      <c r="AV3160" s="20"/>
      <c r="AW3160" s="20"/>
      <c r="AX3160" s="222">
        <v>130306</v>
      </c>
      <c r="AY3160" s="6">
        <v>3</v>
      </c>
      <c r="AZ3160" s="6">
        <v>253</v>
      </c>
      <c r="BA3160" s="87" t="s">
        <v>2496</v>
      </c>
      <c r="BB3160" s="39" t="s">
        <v>2468</v>
      </c>
      <c r="BC3160" s="84" t="s">
        <v>2349</v>
      </c>
      <c r="BD3160" s="38" t="s">
        <v>2497</v>
      </c>
      <c r="BE3160" s="39" t="s">
        <v>2469</v>
      </c>
      <c r="BF3160" s="90" t="s">
        <v>2498</v>
      </c>
      <c r="BJ3160" s="47" t="s">
        <v>2499</v>
      </c>
      <c r="BL3160" s="42" t="s">
        <v>2500</v>
      </c>
      <c r="BM3160" s="43" t="s">
        <v>2495</v>
      </c>
      <c r="BO3160" s="111">
        <v>64795</v>
      </c>
      <c r="BP3160" s="19" t="s">
        <v>911</v>
      </c>
    </row>
    <row r="3161" spans="1:68" ht="15" customHeight="1" x14ac:dyDescent="0.3">
      <c r="A3161" s="116">
        <v>3160</v>
      </c>
      <c r="H3161" s="121" t="s">
        <v>2586</v>
      </c>
      <c r="I3161" s="117">
        <v>8</v>
      </c>
      <c r="J3161" s="119" t="s">
        <v>2471</v>
      </c>
      <c r="K3161" s="119" t="s">
        <v>2471</v>
      </c>
      <c r="L3161" s="119" t="s">
        <v>2472</v>
      </c>
      <c r="M3161" s="119" t="s">
        <v>2587</v>
      </c>
      <c r="N3161" s="119" t="s">
        <v>2502</v>
      </c>
      <c r="O3161" s="119" t="s">
        <v>2588</v>
      </c>
      <c r="P3161" s="119" t="s">
        <v>2588</v>
      </c>
      <c r="Q3161" s="119" t="s">
        <v>2588</v>
      </c>
      <c r="R3161" s="6">
        <f t="shared" si="458"/>
        <v>5</v>
      </c>
      <c r="S3161" s="6">
        <f t="shared" si="459"/>
        <v>1</v>
      </c>
      <c r="T3161" s="7">
        <f t="shared" si="460"/>
        <v>130312</v>
      </c>
      <c r="U3161" s="122" t="str">
        <f t="shared" si="461"/>
        <v>1FD08</v>
      </c>
      <c r="V3161" s="10">
        <f t="shared" si="462"/>
        <v>253</v>
      </c>
      <c r="W3161" s="10">
        <f t="shared" si="463"/>
        <v>8</v>
      </c>
      <c r="X3161" s="11">
        <f t="shared" si="464"/>
        <v>16</v>
      </c>
      <c r="Y3161" s="11">
        <f t="shared" si="465"/>
        <v>253</v>
      </c>
      <c r="Z3161" s="12" t="str">
        <f t="shared" si="466"/>
        <v>Temperature</v>
      </c>
      <c r="AI3161" s="111"/>
      <c r="AJ3161" s="19"/>
      <c r="AK3161" s="19"/>
      <c r="AQ3161" s="37"/>
      <c r="AR3161" s="34"/>
      <c r="AS3161" s="34"/>
      <c r="AT3161" s="34"/>
      <c r="AU3161" s="34"/>
      <c r="AV3161" s="34"/>
      <c r="AW3161" s="34"/>
      <c r="AX3161" s="223">
        <v>130312</v>
      </c>
      <c r="AY3161" s="6">
        <v>16</v>
      </c>
      <c r="AZ3161" s="6">
        <v>253</v>
      </c>
      <c r="BA3161" s="87" t="s">
        <v>2365</v>
      </c>
      <c r="BB3161" s="39" t="s">
        <v>2582</v>
      </c>
      <c r="BC3161" s="84" t="s">
        <v>2359</v>
      </c>
      <c r="BJ3161" s="47" t="s">
        <v>2493</v>
      </c>
      <c r="BL3161" s="42" t="s">
        <v>2494</v>
      </c>
      <c r="BM3161" s="43" t="s">
        <v>2495</v>
      </c>
      <c r="BO3161" s="111">
        <v>64796</v>
      </c>
      <c r="BP3161" s="19" t="s">
        <v>912</v>
      </c>
    </row>
    <row r="3162" spans="1:68" ht="15" customHeight="1" x14ac:dyDescent="0.3">
      <c r="A3162" s="116">
        <v>3161</v>
      </c>
      <c r="H3162" s="121" t="s">
        <v>2589</v>
      </c>
      <c r="I3162" s="117">
        <v>8</v>
      </c>
      <c r="J3162" s="119" t="s">
        <v>2590</v>
      </c>
      <c r="K3162" s="119" t="s">
        <v>2591</v>
      </c>
      <c r="L3162" s="119" t="s">
        <v>2473</v>
      </c>
      <c r="M3162" s="119" t="s">
        <v>2592</v>
      </c>
      <c r="N3162" s="119" t="s">
        <v>2474</v>
      </c>
      <c r="O3162" s="120" t="s">
        <v>2593</v>
      </c>
      <c r="P3162" s="119" t="s">
        <v>2588</v>
      </c>
      <c r="Q3162" s="119" t="s">
        <v>2588</v>
      </c>
      <c r="R3162" s="6">
        <f t="shared" si="458"/>
        <v>2</v>
      </c>
      <c r="S3162" s="6">
        <f t="shared" si="459"/>
        <v>1</v>
      </c>
      <c r="T3162" s="7">
        <f t="shared" si="460"/>
        <v>130306</v>
      </c>
      <c r="U3162" s="122" t="str">
        <f t="shared" si="461"/>
        <v>1FD02</v>
      </c>
      <c r="V3162" s="10">
        <f t="shared" si="462"/>
        <v>253</v>
      </c>
      <c r="W3162" s="10">
        <f t="shared" si="463"/>
        <v>2</v>
      </c>
      <c r="X3162" s="11">
        <f t="shared" si="464"/>
        <v>3</v>
      </c>
      <c r="Y3162" s="11">
        <f t="shared" si="465"/>
        <v>253</v>
      </c>
      <c r="Z3162" s="12" t="str">
        <f t="shared" si="466"/>
        <v>Wind Data</v>
      </c>
      <c r="AI3162" s="111"/>
      <c r="AJ3162" s="19"/>
      <c r="AK3162" s="19"/>
      <c r="AL3162" s="21"/>
      <c r="AM3162" s="21"/>
      <c r="AN3162" s="21"/>
      <c r="AO3162" s="21"/>
      <c r="AP3162" s="20"/>
      <c r="AQ3162" s="22"/>
      <c r="AR3162" s="20"/>
      <c r="AS3162" s="20"/>
      <c r="AT3162" s="20"/>
      <c r="AU3162" s="20"/>
      <c r="AV3162" s="20"/>
      <c r="AW3162" s="20"/>
      <c r="AX3162" s="222">
        <v>130306</v>
      </c>
      <c r="AY3162" s="6">
        <v>3</v>
      </c>
      <c r="AZ3162" s="6">
        <v>253</v>
      </c>
      <c r="BA3162" s="87" t="s">
        <v>2496</v>
      </c>
      <c r="BB3162" s="39" t="s">
        <v>2583</v>
      </c>
      <c r="BC3162" s="84" t="s">
        <v>2349</v>
      </c>
      <c r="BD3162" s="38" t="s">
        <v>2497</v>
      </c>
      <c r="BE3162" s="39" t="s">
        <v>2584</v>
      </c>
      <c r="BF3162" s="90" t="s">
        <v>2498</v>
      </c>
      <c r="BJ3162" s="47" t="s">
        <v>2499</v>
      </c>
      <c r="BL3162" s="42" t="s">
        <v>2500</v>
      </c>
      <c r="BM3162" s="43" t="s">
        <v>2495</v>
      </c>
      <c r="BO3162" s="111">
        <v>64797</v>
      </c>
      <c r="BP3162" s="19" t="s">
        <v>913</v>
      </c>
    </row>
    <row r="3163" spans="1:68" ht="15" customHeight="1" x14ac:dyDescent="0.3">
      <c r="A3163" s="116">
        <v>3162</v>
      </c>
      <c r="H3163" s="121" t="s">
        <v>2586</v>
      </c>
      <c r="I3163" s="117">
        <v>8</v>
      </c>
      <c r="J3163" s="119" t="s">
        <v>2471</v>
      </c>
      <c r="K3163" s="119" t="s">
        <v>2471</v>
      </c>
      <c r="L3163" s="119" t="s">
        <v>2475</v>
      </c>
      <c r="M3163" s="119" t="s">
        <v>2476</v>
      </c>
      <c r="N3163" s="120" t="s">
        <v>2477</v>
      </c>
      <c r="O3163" s="119" t="s">
        <v>2588</v>
      </c>
      <c r="P3163" s="119" t="s">
        <v>2588</v>
      </c>
      <c r="Q3163" s="119" t="s">
        <v>2588</v>
      </c>
      <c r="R3163" s="6">
        <f t="shared" si="458"/>
        <v>5</v>
      </c>
      <c r="S3163" s="6">
        <f t="shared" si="459"/>
        <v>1</v>
      </c>
      <c r="T3163" s="7">
        <f t="shared" si="460"/>
        <v>130312</v>
      </c>
      <c r="U3163" s="122" t="str">
        <f t="shared" si="461"/>
        <v>1FD08</v>
      </c>
      <c r="V3163" s="10">
        <f t="shared" si="462"/>
        <v>253</v>
      </c>
      <c r="W3163" s="10">
        <f t="shared" si="463"/>
        <v>8</v>
      </c>
      <c r="X3163" s="11">
        <f t="shared" si="464"/>
        <v>16</v>
      </c>
      <c r="Y3163" s="11">
        <f t="shared" si="465"/>
        <v>253</v>
      </c>
      <c r="Z3163" s="12" t="str">
        <f t="shared" si="466"/>
        <v>Temperature</v>
      </c>
      <c r="AI3163" s="111"/>
      <c r="AJ3163" s="19"/>
      <c r="AK3163" s="19"/>
      <c r="AQ3163" s="37"/>
      <c r="AR3163" s="34"/>
      <c r="AS3163" s="34"/>
      <c r="AT3163" s="34"/>
      <c r="AU3163" s="34"/>
      <c r="AV3163" s="34"/>
      <c r="AW3163" s="34"/>
      <c r="AX3163" s="223">
        <v>130312</v>
      </c>
      <c r="AY3163" s="6">
        <v>16</v>
      </c>
      <c r="AZ3163" s="6">
        <v>253</v>
      </c>
      <c r="BA3163" s="87" t="s">
        <v>2365</v>
      </c>
      <c r="BB3163" s="39" t="s">
        <v>2464</v>
      </c>
      <c r="BC3163" s="84" t="s">
        <v>2359</v>
      </c>
      <c r="BJ3163" s="47" t="s">
        <v>2501</v>
      </c>
      <c r="BL3163" s="42" t="s">
        <v>2494</v>
      </c>
      <c r="BM3163" s="43" t="s">
        <v>2495</v>
      </c>
      <c r="BO3163" s="111">
        <v>64798</v>
      </c>
      <c r="BP3163" s="19" t="s">
        <v>914</v>
      </c>
    </row>
    <row r="3164" spans="1:68" ht="15" customHeight="1" x14ac:dyDescent="0.3">
      <c r="A3164" s="116">
        <v>3163</v>
      </c>
      <c r="H3164" s="121" t="s">
        <v>2589</v>
      </c>
      <c r="I3164" s="117">
        <v>8</v>
      </c>
      <c r="J3164" s="119" t="s">
        <v>2478</v>
      </c>
      <c r="K3164" s="119" t="s">
        <v>2479</v>
      </c>
      <c r="L3164" s="119" t="s">
        <v>2480</v>
      </c>
      <c r="M3164" s="120" t="s">
        <v>2481</v>
      </c>
      <c r="N3164" s="119" t="s">
        <v>2482</v>
      </c>
      <c r="O3164" s="120" t="s">
        <v>2483</v>
      </c>
      <c r="P3164" s="119" t="s">
        <v>2475</v>
      </c>
      <c r="Q3164" s="119" t="s">
        <v>2473</v>
      </c>
      <c r="R3164" s="6">
        <f t="shared" si="458"/>
        <v>2</v>
      </c>
      <c r="S3164" s="6">
        <f t="shared" si="459"/>
        <v>1</v>
      </c>
      <c r="T3164" s="7">
        <f t="shared" si="460"/>
        <v>130306</v>
      </c>
      <c r="U3164" s="122" t="str">
        <f t="shared" si="461"/>
        <v>1FD02</v>
      </c>
      <c r="V3164" s="10">
        <f t="shared" si="462"/>
        <v>253</v>
      </c>
      <c r="W3164" s="10">
        <f t="shared" si="463"/>
        <v>2</v>
      </c>
      <c r="X3164" s="11">
        <f t="shared" si="464"/>
        <v>3</v>
      </c>
      <c r="Y3164" s="11">
        <f t="shared" si="465"/>
        <v>253</v>
      </c>
      <c r="Z3164" s="12" t="str">
        <f t="shared" si="466"/>
        <v>Wind Data</v>
      </c>
      <c r="AI3164" s="111"/>
      <c r="AJ3164" s="19"/>
      <c r="AK3164" s="19"/>
      <c r="AL3164" s="21"/>
      <c r="AM3164" s="21"/>
      <c r="AN3164" s="21"/>
      <c r="AO3164" s="21"/>
      <c r="AP3164" s="20"/>
      <c r="AQ3164" s="22"/>
      <c r="AR3164" s="20"/>
      <c r="AS3164" s="20"/>
      <c r="AT3164" s="20"/>
      <c r="AU3164" s="20"/>
      <c r="AV3164" s="20"/>
      <c r="AW3164" s="20"/>
      <c r="AX3164" s="222">
        <v>130306</v>
      </c>
      <c r="AY3164" s="6">
        <v>3</v>
      </c>
      <c r="AZ3164" s="6">
        <v>253</v>
      </c>
      <c r="BA3164" s="87" t="s">
        <v>2496</v>
      </c>
      <c r="BB3164" s="39" t="s">
        <v>2598</v>
      </c>
      <c r="BC3164" s="84" t="s">
        <v>2349</v>
      </c>
      <c r="BD3164" s="38" t="s">
        <v>2497</v>
      </c>
      <c r="BE3164" s="39" t="s">
        <v>2599</v>
      </c>
      <c r="BF3164" s="90" t="s">
        <v>2498</v>
      </c>
      <c r="BJ3164" s="47" t="s">
        <v>2505</v>
      </c>
      <c r="BL3164" s="42" t="s">
        <v>2500</v>
      </c>
      <c r="BM3164" s="43" t="s">
        <v>2495</v>
      </c>
      <c r="BO3164" s="111">
        <v>64799</v>
      </c>
      <c r="BP3164" s="19" t="s">
        <v>915</v>
      </c>
    </row>
    <row r="3165" spans="1:68" ht="15" customHeight="1" x14ac:dyDescent="0.3">
      <c r="A3165" s="116">
        <v>3164</v>
      </c>
      <c r="H3165" s="121" t="s">
        <v>2503</v>
      </c>
      <c r="I3165" s="117">
        <v>8</v>
      </c>
      <c r="J3165" s="119" t="s">
        <v>2471</v>
      </c>
      <c r="K3165" s="119" t="s">
        <v>2481</v>
      </c>
      <c r="L3165" s="120" t="s">
        <v>2480</v>
      </c>
      <c r="M3165" s="119" t="s">
        <v>2479</v>
      </c>
      <c r="N3165" s="119" t="s">
        <v>2478</v>
      </c>
      <c r="O3165" s="119" t="s">
        <v>2588</v>
      </c>
      <c r="P3165" s="119" t="s">
        <v>2588</v>
      </c>
      <c r="Q3165" s="119" t="s">
        <v>2588</v>
      </c>
      <c r="R3165" s="6">
        <f t="shared" si="458"/>
        <v>5</v>
      </c>
      <c r="S3165" s="6">
        <f t="shared" si="459"/>
        <v>1</v>
      </c>
      <c r="T3165" s="7">
        <f t="shared" si="460"/>
        <v>130312</v>
      </c>
      <c r="U3165" s="122" t="str">
        <f t="shared" si="461"/>
        <v>1FD08</v>
      </c>
      <c r="V3165" s="10">
        <f t="shared" si="462"/>
        <v>253</v>
      </c>
      <c r="W3165" s="10">
        <f t="shared" si="463"/>
        <v>8</v>
      </c>
      <c r="X3165" s="11">
        <f t="shared" si="464"/>
        <v>16</v>
      </c>
      <c r="Y3165" s="11">
        <f t="shared" si="465"/>
        <v>253</v>
      </c>
      <c r="Z3165" s="12" t="str">
        <f t="shared" si="466"/>
        <v>Temperature</v>
      </c>
      <c r="AI3165" s="111"/>
      <c r="AJ3165" s="19"/>
      <c r="AK3165" s="19"/>
      <c r="AQ3165" s="37"/>
      <c r="AR3165" s="34"/>
      <c r="AS3165" s="34"/>
      <c r="AT3165" s="34"/>
      <c r="AU3165" s="34"/>
      <c r="AV3165" s="34"/>
      <c r="AW3165" s="34"/>
      <c r="AX3165" s="223">
        <v>130312</v>
      </c>
      <c r="AY3165" s="6">
        <v>16</v>
      </c>
      <c r="AZ3165" s="6">
        <v>253</v>
      </c>
      <c r="BA3165" s="87" t="s">
        <v>2365</v>
      </c>
      <c r="BB3165" s="39" t="s">
        <v>2600</v>
      </c>
      <c r="BC3165" s="84" t="s">
        <v>2359</v>
      </c>
      <c r="BJ3165" s="47" t="s">
        <v>2601</v>
      </c>
      <c r="BL3165" s="42" t="s">
        <v>2494</v>
      </c>
      <c r="BM3165" s="43" t="s">
        <v>2495</v>
      </c>
      <c r="BO3165" s="111">
        <v>64800</v>
      </c>
      <c r="BP3165" s="19" t="s">
        <v>916</v>
      </c>
    </row>
    <row r="3166" spans="1:68" ht="15" customHeight="1" x14ac:dyDescent="0.3">
      <c r="A3166" s="116">
        <v>3165</v>
      </c>
      <c r="H3166" s="121" t="s">
        <v>2503</v>
      </c>
      <c r="I3166" s="117">
        <v>8</v>
      </c>
      <c r="J3166" s="119" t="s">
        <v>2471</v>
      </c>
      <c r="K3166" s="119" t="s">
        <v>2471</v>
      </c>
      <c r="L3166" s="119" t="s">
        <v>2472</v>
      </c>
      <c r="M3166" s="120" t="s">
        <v>2594</v>
      </c>
      <c r="N3166" s="119" t="s">
        <v>2473</v>
      </c>
      <c r="O3166" s="119" t="s">
        <v>2472</v>
      </c>
      <c r="P3166" s="119" t="s">
        <v>2475</v>
      </c>
      <c r="Q3166" s="119" t="s">
        <v>2483</v>
      </c>
      <c r="R3166" s="6">
        <f t="shared" si="458"/>
        <v>5</v>
      </c>
      <c r="S3166" s="6">
        <f t="shared" si="459"/>
        <v>1</v>
      </c>
      <c r="T3166" s="7">
        <f t="shared" si="460"/>
        <v>130312</v>
      </c>
      <c r="U3166" s="122" t="str">
        <f t="shared" si="461"/>
        <v>1FD08</v>
      </c>
      <c r="V3166" s="10">
        <f t="shared" si="462"/>
        <v>253</v>
      </c>
      <c r="W3166" s="10">
        <f t="shared" si="463"/>
        <v>8</v>
      </c>
      <c r="X3166" s="11">
        <f t="shared" si="464"/>
        <v>16</v>
      </c>
      <c r="Y3166" s="11">
        <f t="shared" si="465"/>
        <v>253</v>
      </c>
      <c r="Z3166" s="12" t="str">
        <f t="shared" si="466"/>
        <v>Temperature</v>
      </c>
      <c r="AI3166" s="111"/>
      <c r="AJ3166" s="19"/>
      <c r="AK3166" s="19"/>
      <c r="AL3166" s="21"/>
      <c r="AM3166" s="21"/>
      <c r="AN3166" s="21"/>
      <c r="AO3166" s="21"/>
      <c r="AP3166" s="20"/>
      <c r="AQ3166" s="22"/>
      <c r="AR3166" s="20"/>
      <c r="AS3166" s="20"/>
      <c r="AT3166" s="20"/>
      <c r="AU3166" s="20"/>
      <c r="AV3166" s="20"/>
      <c r="AW3166" s="20"/>
      <c r="AX3166" s="222">
        <v>130312</v>
      </c>
      <c r="AY3166" s="6">
        <v>16</v>
      </c>
      <c r="AZ3166" s="6">
        <v>253</v>
      </c>
      <c r="BA3166" s="87" t="s">
        <v>2365</v>
      </c>
      <c r="BB3166" s="39" t="s">
        <v>2585</v>
      </c>
      <c r="BC3166" s="84" t="s">
        <v>2359</v>
      </c>
      <c r="BJ3166" s="47" t="s">
        <v>2493</v>
      </c>
      <c r="BL3166" s="42" t="s">
        <v>2494</v>
      </c>
      <c r="BM3166" s="43" t="s">
        <v>2495</v>
      </c>
      <c r="BO3166" s="111">
        <v>64801</v>
      </c>
      <c r="BP3166" s="19" t="s">
        <v>917</v>
      </c>
    </row>
    <row r="3167" spans="1:68" ht="15" customHeight="1" x14ac:dyDescent="0.3">
      <c r="A3167" s="116">
        <v>3166</v>
      </c>
      <c r="H3167" s="121" t="s">
        <v>2503</v>
      </c>
      <c r="I3167" s="117">
        <v>7</v>
      </c>
      <c r="J3167" s="119" t="s">
        <v>2484</v>
      </c>
      <c r="K3167" s="119" t="s">
        <v>2594</v>
      </c>
      <c r="L3167" s="119" t="s">
        <v>2481</v>
      </c>
      <c r="M3167" s="119" t="s">
        <v>2480</v>
      </c>
      <c r="N3167" s="119" t="s">
        <v>2479</v>
      </c>
      <c r="O3167" s="119" t="s">
        <v>2504</v>
      </c>
      <c r="P3167" s="119" t="s">
        <v>2475</v>
      </c>
      <c r="Q3167" s="119" t="s">
        <v>2485</v>
      </c>
      <c r="R3167" s="6">
        <f t="shared" si="458"/>
        <v>5</v>
      </c>
      <c r="S3167" s="6">
        <f t="shared" si="459"/>
        <v>1</v>
      </c>
      <c r="T3167" s="7">
        <f t="shared" si="460"/>
        <v>130312</v>
      </c>
      <c r="U3167" s="122" t="str">
        <f t="shared" si="461"/>
        <v>1FD08</v>
      </c>
      <c r="V3167" s="10">
        <f t="shared" si="462"/>
        <v>253</v>
      </c>
      <c r="W3167" s="10">
        <f t="shared" si="463"/>
        <v>8</v>
      </c>
      <c r="X3167" s="11">
        <f t="shared" si="464"/>
        <v>16</v>
      </c>
      <c r="Y3167" s="11">
        <f t="shared" si="465"/>
        <v>253</v>
      </c>
      <c r="Z3167" s="12" t="str">
        <f t="shared" si="466"/>
        <v>Temperature</v>
      </c>
      <c r="AI3167" s="111"/>
      <c r="AJ3167" s="19"/>
      <c r="AK3167" s="19"/>
      <c r="AQ3167" s="37"/>
      <c r="AR3167" s="34"/>
      <c r="AS3167" s="34"/>
      <c r="AT3167" s="34"/>
      <c r="AU3167" s="34"/>
      <c r="AV3167" s="34"/>
      <c r="AW3167" s="34"/>
      <c r="AX3167" s="223">
        <v>130312</v>
      </c>
      <c r="AY3167" s="6">
        <v>16</v>
      </c>
      <c r="AZ3167" s="6">
        <v>253</v>
      </c>
      <c r="BA3167" s="87" t="s">
        <v>2365</v>
      </c>
      <c r="BB3167" s="39" t="s">
        <v>2602</v>
      </c>
      <c r="BC3167" s="84" t="s">
        <v>2359</v>
      </c>
      <c r="BJ3167" s="47" t="s">
        <v>2603</v>
      </c>
      <c r="BL3167" s="42" t="s">
        <v>2494</v>
      </c>
      <c r="BM3167" s="43" t="s">
        <v>2495</v>
      </c>
      <c r="BO3167" s="111">
        <v>64802</v>
      </c>
      <c r="BP3167" s="19" t="s">
        <v>918</v>
      </c>
    </row>
    <row r="3168" spans="1:68" ht="15" customHeight="1" x14ac:dyDescent="0.3">
      <c r="A3168" s="116">
        <v>3167</v>
      </c>
      <c r="H3168" s="121" t="s">
        <v>2595</v>
      </c>
      <c r="I3168" s="117">
        <v>8</v>
      </c>
      <c r="J3168" s="119" t="s">
        <v>2471</v>
      </c>
      <c r="K3168" s="120" t="s">
        <v>2471</v>
      </c>
      <c r="L3168" s="119" t="s">
        <v>2472</v>
      </c>
      <c r="M3168" s="119" t="s">
        <v>2594</v>
      </c>
      <c r="N3168" s="119" t="s">
        <v>2486</v>
      </c>
      <c r="O3168" s="120" t="s">
        <v>2588</v>
      </c>
      <c r="P3168" s="119" t="s">
        <v>2588</v>
      </c>
      <c r="Q3168" s="119" t="s">
        <v>2588</v>
      </c>
      <c r="R3168" s="6">
        <f t="shared" si="458"/>
        <v>5</v>
      </c>
      <c r="S3168" s="6">
        <f t="shared" si="459"/>
        <v>1</v>
      </c>
      <c r="T3168" s="7">
        <f t="shared" si="460"/>
        <v>130312</v>
      </c>
      <c r="U3168" s="122" t="str">
        <f t="shared" si="461"/>
        <v>1FD08</v>
      </c>
      <c r="V3168" s="10">
        <f t="shared" si="462"/>
        <v>253</v>
      </c>
      <c r="W3168" s="10">
        <f t="shared" si="463"/>
        <v>8</v>
      </c>
      <c r="X3168" s="11">
        <f t="shared" si="464"/>
        <v>25</v>
      </c>
      <c r="Y3168" s="11">
        <f t="shared" si="465"/>
        <v>253</v>
      </c>
      <c r="Z3168" s="12" t="str">
        <f t="shared" si="466"/>
        <v>Temperature</v>
      </c>
      <c r="AI3168" s="111"/>
      <c r="AJ3168" s="19"/>
      <c r="AK3168" s="19"/>
      <c r="AL3168" s="21"/>
      <c r="AM3168" s="21"/>
      <c r="AN3168" s="21"/>
      <c r="AO3168" s="21"/>
      <c r="AP3168" s="20"/>
      <c r="AQ3168" s="22"/>
      <c r="AR3168" s="20"/>
      <c r="AS3168" s="20"/>
      <c r="AT3168" s="20"/>
      <c r="AU3168" s="20"/>
      <c r="AV3168" s="20"/>
      <c r="AW3168" s="20"/>
      <c r="AX3168" s="222">
        <v>130312</v>
      </c>
      <c r="AY3168" s="6">
        <v>25</v>
      </c>
      <c r="AZ3168" s="6">
        <v>253</v>
      </c>
      <c r="BA3168" s="87" t="s">
        <v>2365</v>
      </c>
      <c r="BB3168" s="39" t="s">
        <v>2467</v>
      </c>
      <c r="BC3168" s="84" t="s">
        <v>2359</v>
      </c>
      <c r="BJ3168" s="47" t="s">
        <v>2493</v>
      </c>
      <c r="BL3168" s="42" t="s">
        <v>2604</v>
      </c>
      <c r="BM3168" s="43" t="s">
        <v>2495</v>
      </c>
      <c r="BO3168" s="111">
        <v>64803</v>
      </c>
      <c r="BP3168" s="19" t="s">
        <v>919</v>
      </c>
    </row>
    <row r="3169" spans="1:68" ht="15" customHeight="1" x14ac:dyDescent="0.3">
      <c r="A3169" s="116">
        <v>3168</v>
      </c>
      <c r="H3169" s="121" t="s">
        <v>2487</v>
      </c>
      <c r="I3169" s="117">
        <v>8</v>
      </c>
      <c r="J3169" s="119" t="s">
        <v>2488</v>
      </c>
      <c r="K3169" s="119" t="s">
        <v>2489</v>
      </c>
      <c r="L3169" s="119" t="s">
        <v>2473</v>
      </c>
      <c r="M3169" s="119" t="s">
        <v>2490</v>
      </c>
      <c r="N3169" s="119" t="s">
        <v>2491</v>
      </c>
      <c r="O3169" s="119" t="s">
        <v>2492</v>
      </c>
      <c r="P3169" s="120" t="s">
        <v>2596</v>
      </c>
      <c r="Q3169" s="119" t="s">
        <v>2597</v>
      </c>
      <c r="R3169" s="6">
        <f t="shared" si="458"/>
        <v>2</v>
      </c>
      <c r="S3169" s="6">
        <f t="shared" si="459"/>
        <v>1</v>
      </c>
      <c r="T3169" s="7">
        <f t="shared" si="460"/>
        <v>130306</v>
      </c>
      <c r="U3169" s="122" t="str">
        <f t="shared" si="461"/>
        <v>1FD02</v>
      </c>
      <c r="V3169" s="10">
        <f t="shared" si="462"/>
        <v>253</v>
      </c>
      <c r="W3169" s="10">
        <f t="shared" si="463"/>
        <v>2</v>
      </c>
      <c r="X3169" s="11">
        <f t="shared" si="464"/>
        <v>3</v>
      </c>
      <c r="Y3169" s="11">
        <f t="shared" si="465"/>
        <v>253</v>
      </c>
      <c r="Z3169" s="12" t="str">
        <f t="shared" si="466"/>
        <v>Wind Data</v>
      </c>
      <c r="AI3169" s="111"/>
      <c r="AJ3169" s="19"/>
      <c r="AK3169" s="19"/>
      <c r="AQ3169" s="37"/>
      <c r="AR3169" s="34"/>
      <c r="AS3169" s="34"/>
      <c r="AT3169" s="34"/>
      <c r="AU3169" s="34"/>
      <c r="AV3169" s="34"/>
      <c r="AW3169" s="34"/>
      <c r="AX3169" s="223">
        <v>130306</v>
      </c>
      <c r="AY3169" s="6">
        <v>3</v>
      </c>
      <c r="AZ3169" s="6">
        <v>253</v>
      </c>
      <c r="BA3169" s="87" t="s">
        <v>2496</v>
      </c>
      <c r="BB3169" s="39" t="s">
        <v>2468</v>
      </c>
      <c r="BC3169" s="84" t="s">
        <v>2349</v>
      </c>
      <c r="BD3169" s="38" t="s">
        <v>2497</v>
      </c>
      <c r="BE3169" s="39" t="s">
        <v>2469</v>
      </c>
      <c r="BF3169" s="90" t="s">
        <v>2498</v>
      </c>
      <c r="BJ3169" s="47" t="s">
        <v>2499</v>
      </c>
      <c r="BL3169" s="42" t="s">
        <v>2500</v>
      </c>
      <c r="BM3169" s="43" t="s">
        <v>2495</v>
      </c>
      <c r="BO3169" s="111">
        <v>64804</v>
      </c>
      <c r="BP3169" s="19" t="s">
        <v>920</v>
      </c>
    </row>
    <row r="3170" spans="1:68" ht="15" customHeight="1" x14ac:dyDescent="0.3">
      <c r="A3170" s="116">
        <v>3169</v>
      </c>
      <c r="H3170" s="121" t="s">
        <v>2586</v>
      </c>
      <c r="I3170" s="117">
        <v>8</v>
      </c>
      <c r="J3170" s="119" t="s">
        <v>2471</v>
      </c>
      <c r="K3170" s="119" t="s">
        <v>2471</v>
      </c>
      <c r="L3170" s="120" t="s">
        <v>2472</v>
      </c>
      <c r="M3170" s="120" t="s">
        <v>2587</v>
      </c>
      <c r="N3170" s="119" t="s">
        <v>2502</v>
      </c>
      <c r="O3170" s="119" t="s">
        <v>2588</v>
      </c>
      <c r="P3170" s="119" t="s">
        <v>2588</v>
      </c>
      <c r="Q3170" s="119" t="s">
        <v>2588</v>
      </c>
      <c r="R3170" s="6">
        <f t="shared" si="458"/>
        <v>5</v>
      </c>
      <c r="S3170" s="6">
        <f t="shared" si="459"/>
        <v>1</v>
      </c>
      <c r="T3170" s="7">
        <f t="shared" si="460"/>
        <v>130312</v>
      </c>
      <c r="U3170" s="122" t="str">
        <f t="shared" si="461"/>
        <v>1FD08</v>
      </c>
      <c r="V3170" s="10">
        <f t="shared" si="462"/>
        <v>253</v>
      </c>
      <c r="W3170" s="10">
        <f t="shared" si="463"/>
        <v>8</v>
      </c>
      <c r="X3170" s="11">
        <f t="shared" si="464"/>
        <v>16</v>
      </c>
      <c r="Y3170" s="11">
        <f t="shared" si="465"/>
        <v>253</v>
      </c>
      <c r="Z3170" s="12" t="str">
        <f t="shared" si="466"/>
        <v>Temperature</v>
      </c>
      <c r="AI3170" s="111"/>
      <c r="AJ3170" s="19"/>
      <c r="AK3170" s="19"/>
      <c r="AL3170" s="21"/>
      <c r="AM3170" s="21"/>
      <c r="AN3170" s="21"/>
      <c r="AO3170" s="21"/>
      <c r="AP3170" s="20"/>
      <c r="AQ3170" s="22"/>
      <c r="AR3170" s="20"/>
      <c r="AS3170" s="20"/>
      <c r="AT3170" s="20"/>
      <c r="AU3170" s="20"/>
      <c r="AV3170" s="20"/>
      <c r="AW3170" s="20"/>
      <c r="AX3170" s="222">
        <v>130312</v>
      </c>
      <c r="AY3170" s="6">
        <v>16</v>
      </c>
      <c r="AZ3170" s="6">
        <v>253</v>
      </c>
      <c r="BA3170" s="87" t="s">
        <v>2365</v>
      </c>
      <c r="BB3170" s="39" t="s">
        <v>2582</v>
      </c>
      <c r="BC3170" s="84" t="s">
        <v>2359</v>
      </c>
      <c r="BJ3170" s="47" t="s">
        <v>2493</v>
      </c>
      <c r="BL3170" s="42" t="s">
        <v>2494</v>
      </c>
      <c r="BM3170" s="43" t="s">
        <v>2495</v>
      </c>
      <c r="BO3170" s="111">
        <v>64899</v>
      </c>
      <c r="BP3170" s="19" t="s">
        <v>1015</v>
      </c>
    </row>
    <row r="3171" spans="1:68" ht="15" customHeight="1" x14ac:dyDescent="0.3">
      <c r="A3171" s="116">
        <v>3170</v>
      </c>
      <c r="H3171" s="121" t="s">
        <v>2589</v>
      </c>
      <c r="I3171" s="117">
        <v>8</v>
      </c>
      <c r="J3171" s="119" t="s">
        <v>2590</v>
      </c>
      <c r="K3171" s="119" t="s">
        <v>2591</v>
      </c>
      <c r="L3171" s="119" t="s">
        <v>2473</v>
      </c>
      <c r="M3171" s="119" t="s">
        <v>2592</v>
      </c>
      <c r="N3171" s="119" t="s">
        <v>2474</v>
      </c>
      <c r="O3171" s="119" t="s">
        <v>2593</v>
      </c>
      <c r="P3171" s="119" t="s">
        <v>2588</v>
      </c>
      <c r="Q3171" s="119" t="s">
        <v>2588</v>
      </c>
      <c r="R3171" s="6">
        <f t="shared" si="458"/>
        <v>2</v>
      </c>
      <c r="S3171" s="6">
        <f t="shared" si="459"/>
        <v>1</v>
      </c>
      <c r="T3171" s="7">
        <f t="shared" si="460"/>
        <v>130306</v>
      </c>
      <c r="U3171" s="122" t="str">
        <f t="shared" si="461"/>
        <v>1FD02</v>
      </c>
      <c r="V3171" s="10">
        <f t="shared" si="462"/>
        <v>253</v>
      </c>
      <c r="W3171" s="10">
        <f t="shared" si="463"/>
        <v>2</v>
      </c>
      <c r="X3171" s="11">
        <f t="shared" si="464"/>
        <v>3</v>
      </c>
      <c r="Y3171" s="11">
        <f t="shared" si="465"/>
        <v>253</v>
      </c>
      <c r="Z3171" s="12" t="str">
        <f t="shared" si="466"/>
        <v>Wind Data</v>
      </c>
      <c r="AI3171" s="111"/>
      <c r="AJ3171" s="19"/>
      <c r="AK3171" s="19"/>
      <c r="AQ3171" s="37"/>
      <c r="AR3171" s="34"/>
      <c r="AS3171" s="34"/>
      <c r="AT3171" s="34"/>
      <c r="AU3171" s="34"/>
      <c r="AV3171" s="34"/>
      <c r="AW3171" s="34"/>
      <c r="AX3171" s="223">
        <v>130306</v>
      </c>
      <c r="AY3171" s="6">
        <v>3</v>
      </c>
      <c r="AZ3171" s="6">
        <v>253</v>
      </c>
      <c r="BA3171" s="87" t="s">
        <v>2496</v>
      </c>
      <c r="BB3171" s="39" t="s">
        <v>2583</v>
      </c>
      <c r="BC3171" s="84" t="s">
        <v>2349</v>
      </c>
      <c r="BD3171" s="38" t="s">
        <v>2497</v>
      </c>
      <c r="BE3171" s="39" t="s">
        <v>2584</v>
      </c>
      <c r="BF3171" s="90" t="s">
        <v>2498</v>
      </c>
      <c r="BJ3171" s="47" t="s">
        <v>2499</v>
      </c>
      <c r="BL3171" s="42" t="s">
        <v>2500</v>
      </c>
      <c r="BM3171" s="43" t="s">
        <v>2495</v>
      </c>
      <c r="BO3171" s="111">
        <v>64900</v>
      </c>
      <c r="BP3171" s="19" t="s">
        <v>1016</v>
      </c>
    </row>
    <row r="3172" spans="1:68" ht="15" customHeight="1" x14ac:dyDescent="0.3">
      <c r="A3172" s="116">
        <v>3171</v>
      </c>
      <c r="H3172" s="121" t="s">
        <v>2586</v>
      </c>
      <c r="I3172" s="117">
        <v>8</v>
      </c>
      <c r="J3172" s="119" t="s">
        <v>2471</v>
      </c>
      <c r="K3172" s="119" t="s">
        <v>2471</v>
      </c>
      <c r="L3172" s="119" t="s">
        <v>2475</v>
      </c>
      <c r="M3172" s="120" t="s">
        <v>2476</v>
      </c>
      <c r="N3172" s="119" t="s">
        <v>2477</v>
      </c>
      <c r="O3172" s="120" t="s">
        <v>2588</v>
      </c>
      <c r="P3172" s="119" t="s">
        <v>2588</v>
      </c>
      <c r="Q3172" s="120" t="s">
        <v>2588</v>
      </c>
      <c r="R3172" s="6">
        <f t="shared" si="458"/>
        <v>5</v>
      </c>
      <c r="S3172" s="6">
        <f t="shared" si="459"/>
        <v>1</v>
      </c>
      <c r="T3172" s="7">
        <f t="shared" si="460"/>
        <v>130312</v>
      </c>
      <c r="U3172" s="122" t="str">
        <f t="shared" si="461"/>
        <v>1FD08</v>
      </c>
      <c r="V3172" s="10">
        <f t="shared" si="462"/>
        <v>253</v>
      </c>
      <c r="W3172" s="10">
        <f t="shared" si="463"/>
        <v>8</v>
      </c>
      <c r="X3172" s="11">
        <f t="shared" si="464"/>
        <v>16</v>
      </c>
      <c r="Y3172" s="11">
        <f t="shared" si="465"/>
        <v>253</v>
      </c>
      <c r="Z3172" s="12" t="str">
        <f t="shared" si="466"/>
        <v>Temperature</v>
      </c>
      <c r="AI3172" s="111"/>
      <c r="AJ3172" s="19"/>
      <c r="AK3172" s="19"/>
      <c r="AL3172" s="21"/>
      <c r="AM3172" s="21"/>
      <c r="AN3172" s="21"/>
      <c r="AO3172" s="21"/>
      <c r="AP3172" s="20"/>
      <c r="AQ3172" s="22"/>
      <c r="AR3172" s="20"/>
      <c r="AS3172" s="20"/>
      <c r="AT3172" s="20"/>
      <c r="AU3172" s="20"/>
      <c r="AV3172" s="20"/>
      <c r="AW3172" s="20"/>
      <c r="AX3172" s="222">
        <v>130312</v>
      </c>
      <c r="AY3172" s="6">
        <v>16</v>
      </c>
      <c r="AZ3172" s="6">
        <v>253</v>
      </c>
      <c r="BA3172" s="87" t="s">
        <v>2365</v>
      </c>
      <c r="BB3172" s="39" t="s">
        <v>2464</v>
      </c>
      <c r="BC3172" s="84" t="s">
        <v>2359</v>
      </c>
      <c r="BJ3172" s="47" t="s">
        <v>2501</v>
      </c>
      <c r="BL3172" s="42" t="s">
        <v>2494</v>
      </c>
      <c r="BM3172" s="43" t="s">
        <v>2495</v>
      </c>
      <c r="BO3172" s="111">
        <v>64901</v>
      </c>
      <c r="BP3172" s="19" t="s">
        <v>1017</v>
      </c>
    </row>
    <row r="3173" spans="1:68" ht="15" customHeight="1" x14ac:dyDescent="0.3">
      <c r="A3173" s="116">
        <v>3172</v>
      </c>
      <c r="H3173" s="121" t="s">
        <v>2589</v>
      </c>
      <c r="I3173" s="117">
        <v>8</v>
      </c>
      <c r="J3173" s="119" t="s">
        <v>2478</v>
      </c>
      <c r="K3173" s="119" t="s">
        <v>2479</v>
      </c>
      <c r="L3173" s="119" t="s">
        <v>2480</v>
      </c>
      <c r="M3173" s="119" t="s">
        <v>2481</v>
      </c>
      <c r="N3173" s="119" t="s">
        <v>2482</v>
      </c>
      <c r="O3173" s="120" t="s">
        <v>2483</v>
      </c>
      <c r="P3173" s="120" t="s">
        <v>2475</v>
      </c>
      <c r="Q3173" s="120" t="s">
        <v>2473</v>
      </c>
      <c r="R3173" s="6">
        <f t="shared" si="458"/>
        <v>2</v>
      </c>
      <c r="S3173" s="6">
        <f t="shared" si="459"/>
        <v>1</v>
      </c>
      <c r="T3173" s="7">
        <f t="shared" si="460"/>
        <v>130306</v>
      </c>
      <c r="U3173" s="122" t="str">
        <f t="shared" si="461"/>
        <v>1FD02</v>
      </c>
      <c r="V3173" s="10">
        <f t="shared" si="462"/>
        <v>253</v>
      </c>
      <c r="W3173" s="10">
        <f t="shared" si="463"/>
        <v>2</v>
      </c>
      <c r="X3173" s="11">
        <f t="shared" si="464"/>
        <v>3</v>
      </c>
      <c r="Y3173" s="11">
        <f t="shared" si="465"/>
        <v>253</v>
      </c>
      <c r="Z3173" s="12" t="str">
        <f t="shared" si="466"/>
        <v>Wind Data</v>
      </c>
      <c r="AI3173" s="111"/>
      <c r="AJ3173" s="19"/>
      <c r="AK3173" s="19"/>
      <c r="AQ3173" s="37"/>
      <c r="AR3173" s="34"/>
      <c r="AS3173" s="34"/>
      <c r="AT3173" s="34"/>
      <c r="AU3173" s="34"/>
      <c r="AV3173" s="34"/>
      <c r="AW3173" s="34"/>
      <c r="AX3173" s="223">
        <v>130306</v>
      </c>
      <c r="AY3173" s="6">
        <v>3</v>
      </c>
      <c r="AZ3173" s="6">
        <v>253</v>
      </c>
      <c r="BA3173" s="87" t="s">
        <v>2496</v>
      </c>
      <c r="BB3173" s="39" t="s">
        <v>2598</v>
      </c>
      <c r="BC3173" s="84" t="s">
        <v>2349</v>
      </c>
      <c r="BD3173" s="38" t="s">
        <v>2497</v>
      </c>
      <c r="BE3173" s="39" t="s">
        <v>2599</v>
      </c>
      <c r="BF3173" s="90" t="s">
        <v>2498</v>
      </c>
      <c r="BJ3173" s="47" t="s">
        <v>2505</v>
      </c>
      <c r="BL3173" s="42" t="s">
        <v>2500</v>
      </c>
      <c r="BM3173" s="43" t="s">
        <v>2495</v>
      </c>
      <c r="BO3173" s="111">
        <v>64902</v>
      </c>
      <c r="BP3173" s="19" t="s">
        <v>1018</v>
      </c>
    </row>
    <row r="3174" spans="1:68" ht="15" customHeight="1" x14ac:dyDescent="0.3">
      <c r="A3174" s="116">
        <v>3173</v>
      </c>
      <c r="H3174" s="121" t="s">
        <v>2503</v>
      </c>
      <c r="I3174" s="117">
        <v>8</v>
      </c>
      <c r="J3174" s="119" t="s">
        <v>2471</v>
      </c>
      <c r="K3174" s="120" t="s">
        <v>2481</v>
      </c>
      <c r="L3174" s="120" t="s">
        <v>2480</v>
      </c>
      <c r="M3174" s="119" t="s">
        <v>2479</v>
      </c>
      <c r="N3174" s="119" t="s">
        <v>2478</v>
      </c>
      <c r="O3174" s="120" t="s">
        <v>2588</v>
      </c>
      <c r="P3174" s="120" t="s">
        <v>2588</v>
      </c>
      <c r="Q3174" s="119" t="s">
        <v>2588</v>
      </c>
      <c r="R3174" s="6">
        <f t="shared" si="458"/>
        <v>5</v>
      </c>
      <c r="S3174" s="6">
        <f t="shared" si="459"/>
        <v>1</v>
      </c>
      <c r="T3174" s="7">
        <f t="shared" si="460"/>
        <v>130312</v>
      </c>
      <c r="U3174" s="122" t="str">
        <f t="shared" si="461"/>
        <v>1FD08</v>
      </c>
      <c r="V3174" s="10">
        <f t="shared" si="462"/>
        <v>253</v>
      </c>
      <c r="W3174" s="10">
        <f t="shared" si="463"/>
        <v>8</v>
      </c>
      <c r="X3174" s="11">
        <f t="shared" si="464"/>
        <v>16</v>
      </c>
      <c r="Y3174" s="11">
        <f t="shared" si="465"/>
        <v>253</v>
      </c>
      <c r="Z3174" s="12" t="str">
        <f t="shared" si="466"/>
        <v>Temperature</v>
      </c>
      <c r="AI3174" s="111"/>
      <c r="AJ3174" s="19"/>
      <c r="AK3174" s="19"/>
      <c r="AL3174" s="21"/>
      <c r="AM3174" s="21"/>
      <c r="AN3174" s="21"/>
      <c r="AO3174" s="21"/>
      <c r="AP3174" s="20"/>
      <c r="AQ3174" s="22"/>
      <c r="AR3174" s="20"/>
      <c r="AS3174" s="20"/>
      <c r="AT3174" s="20"/>
      <c r="AU3174" s="20"/>
      <c r="AV3174" s="20"/>
      <c r="AW3174" s="20"/>
      <c r="AX3174" s="222">
        <v>130312</v>
      </c>
      <c r="AY3174" s="6">
        <v>16</v>
      </c>
      <c r="AZ3174" s="6">
        <v>253</v>
      </c>
      <c r="BA3174" s="87" t="s">
        <v>2365</v>
      </c>
      <c r="BB3174" s="39" t="s">
        <v>2600</v>
      </c>
      <c r="BC3174" s="84" t="s">
        <v>2359</v>
      </c>
      <c r="BJ3174" s="47" t="s">
        <v>2601</v>
      </c>
      <c r="BL3174" s="42" t="s">
        <v>2494</v>
      </c>
      <c r="BM3174" s="43" t="s">
        <v>2495</v>
      </c>
      <c r="BO3174" s="111">
        <v>64903</v>
      </c>
      <c r="BP3174" s="19" t="s">
        <v>1019</v>
      </c>
    </row>
    <row r="3175" spans="1:68" ht="15" customHeight="1" x14ac:dyDescent="0.3">
      <c r="A3175" s="116">
        <v>3174</v>
      </c>
      <c r="H3175" s="121" t="s">
        <v>2503</v>
      </c>
      <c r="I3175" s="117">
        <v>8</v>
      </c>
      <c r="J3175" s="119" t="s">
        <v>2471</v>
      </c>
      <c r="K3175" s="119" t="s">
        <v>2471</v>
      </c>
      <c r="L3175" s="119" t="s">
        <v>2472</v>
      </c>
      <c r="M3175" s="119" t="s">
        <v>2594</v>
      </c>
      <c r="N3175" s="120" t="s">
        <v>2473</v>
      </c>
      <c r="O3175" s="119" t="s">
        <v>2472</v>
      </c>
      <c r="P3175" s="120" t="s">
        <v>2475</v>
      </c>
      <c r="Q3175" s="120" t="s">
        <v>2483</v>
      </c>
      <c r="R3175" s="6">
        <f t="shared" si="458"/>
        <v>5</v>
      </c>
      <c r="S3175" s="6">
        <f t="shared" si="459"/>
        <v>1</v>
      </c>
      <c r="T3175" s="7">
        <f t="shared" si="460"/>
        <v>130312</v>
      </c>
      <c r="U3175" s="122" t="str">
        <f t="shared" si="461"/>
        <v>1FD08</v>
      </c>
      <c r="V3175" s="10">
        <f t="shared" si="462"/>
        <v>253</v>
      </c>
      <c r="W3175" s="10">
        <f t="shared" si="463"/>
        <v>8</v>
      </c>
      <c r="X3175" s="11">
        <f t="shared" si="464"/>
        <v>16</v>
      </c>
      <c r="Y3175" s="11">
        <f t="shared" si="465"/>
        <v>253</v>
      </c>
      <c r="Z3175" s="12" t="str">
        <f t="shared" si="466"/>
        <v>Temperature</v>
      </c>
      <c r="AI3175" s="111"/>
      <c r="AJ3175" s="19"/>
      <c r="AK3175" s="19"/>
      <c r="AQ3175" s="37"/>
      <c r="AR3175" s="34"/>
      <c r="AS3175" s="34"/>
      <c r="AT3175" s="34"/>
      <c r="AU3175" s="34"/>
      <c r="AV3175" s="34"/>
      <c r="AW3175" s="34"/>
      <c r="AX3175" s="223">
        <v>130312</v>
      </c>
      <c r="AY3175" s="6">
        <v>16</v>
      </c>
      <c r="AZ3175" s="6">
        <v>253</v>
      </c>
      <c r="BA3175" s="87" t="s">
        <v>2365</v>
      </c>
      <c r="BB3175" s="39" t="s">
        <v>2585</v>
      </c>
      <c r="BC3175" s="84" t="s">
        <v>2359</v>
      </c>
      <c r="BJ3175" s="47" t="s">
        <v>2493</v>
      </c>
      <c r="BL3175" s="42" t="s">
        <v>2494</v>
      </c>
      <c r="BM3175" s="43" t="s">
        <v>2495</v>
      </c>
      <c r="BO3175" s="111">
        <v>64904</v>
      </c>
      <c r="BP3175" s="19" t="s">
        <v>1020</v>
      </c>
    </row>
    <row r="3176" spans="1:68" ht="15" customHeight="1" x14ac:dyDescent="0.3">
      <c r="A3176" s="116">
        <v>3175</v>
      </c>
      <c r="H3176" s="121" t="s">
        <v>2503</v>
      </c>
      <c r="I3176" s="117">
        <v>7</v>
      </c>
      <c r="J3176" s="119" t="s">
        <v>2484</v>
      </c>
      <c r="K3176" s="120" t="s">
        <v>2594</v>
      </c>
      <c r="L3176" s="120" t="s">
        <v>2481</v>
      </c>
      <c r="M3176" s="120" t="s">
        <v>2480</v>
      </c>
      <c r="N3176" s="120" t="s">
        <v>2479</v>
      </c>
      <c r="O3176" s="120" t="s">
        <v>2504</v>
      </c>
      <c r="P3176" s="120" t="s">
        <v>2475</v>
      </c>
      <c r="Q3176" s="120" t="s">
        <v>2485</v>
      </c>
      <c r="R3176" s="6">
        <f t="shared" si="458"/>
        <v>5</v>
      </c>
      <c r="S3176" s="6">
        <f t="shared" si="459"/>
        <v>1</v>
      </c>
      <c r="T3176" s="7">
        <f t="shared" si="460"/>
        <v>130312</v>
      </c>
      <c r="U3176" s="122" t="str">
        <f t="shared" si="461"/>
        <v>1FD08</v>
      </c>
      <c r="V3176" s="10">
        <f t="shared" si="462"/>
        <v>253</v>
      </c>
      <c r="W3176" s="10">
        <f t="shared" si="463"/>
        <v>8</v>
      </c>
      <c r="X3176" s="11">
        <f t="shared" si="464"/>
        <v>16</v>
      </c>
      <c r="Y3176" s="11">
        <f t="shared" si="465"/>
        <v>253</v>
      </c>
      <c r="Z3176" s="12" t="str">
        <f t="shared" si="466"/>
        <v>Temperature</v>
      </c>
      <c r="AI3176" s="111"/>
      <c r="AJ3176" s="19"/>
      <c r="AK3176" s="19"/>
      <c r="AL3176" s="21"/>
      <c r="AM3176" s="21"/>
      <c r="AN3176" s="21"/>
      <c r="AO3176" s="21"/>
      <c r="AP3176" s="20"/>
      <c r="AQ3176" s="22"/>
      <c r="AR3176" s="20"/>
      <c r="AS3176" s="20"/>
      <c r="AT3176" s="20"/>
      <c r="AU3176" s="20"/>
      <c r="AV3176" s="20"/>
      <c r="AW3176" s="20"/>
      <c r="AX3176" s="222">
        <v>130312</v>
      </c>
      <c r="AY3176" s="6">
        <v>16</v>
      </c>
      <c r="AZ3176" s="6">
        <v>253</v>
      </c>
      <c r="BA3176" s="87" t="s">
        <v>2365</v>
      </c>
      <c r="BB3176" s="39" t="s">
        <v>2602</v>
      </c>
      <c r="BC3176" s="84" t="s">
        <v>2359</v>
      </c>
      <c r="BJ3176" s="47" t="s">
        <v>2603</v>
      </c>
      <c r="BL3176" s="42" t="s">
        <v>2494</v>
      </c>
      <c r="BM3176" s="43" t="s">
        <v>2495</v>
      </c>
      <c r="BO3176" s="111">
        <v>64905</v>
      </c>
      <c r="BP3176" s="19" t="s">
        <v>1021</v>
      </c>
    </row>
    <row r="3177" spans="1:68" ht="15" customHeight="1" x14ac:dyDescent="0.3">
      <c r="A3177" s="116">
        <v>3176</v>
      </c>
      <c r="H3177" s="121" t="s">
        <v>2595</v>
      </c>
      <c r="I3177" s="117">
        <v>8</v>
      </c>
      <c r="J3177" s="119" t="s">
        <v>2471</v>
      </c>
      <c r="K3177" s="120" t="s">
        <v>2471</v>
      </c>
      <c r="L3177" s="120" t="s">
        <v>2472</v>
      </c>
      <c r="M3177" s="120" t="s">
        <v>2594</v>
      </c>
      <c r="N3177" s="120" t="s">
        <v>2486</v>
      </c>
      <c r="O3177" s="120" t="s">
        <v>2588</v>
      </c>
      <c r="P3177" s="120" t="s">
        <v>2588</v>
      </c>
      <c r="Q3177" s="120" t="s">
        <v>2588</v>
      </c>
      <c r="R3177" s="6">
        <f t="shared" si="458"/>
        <v>5</v>
      </c>
      <c r="S3177" s="6">
        <f t="shared" si="459"/>
        <v>1</v>
      </c>
      <c r="T3177" s="7">
        <f t="shared" si="460"/>
        <v>130312</v>
      </c>
      <c r="U3177" s="122" t="str">
        <f t="shared" si="461"/>
        <v>1FD08</v>
      </c>
      <c r="V3177" s="10">
        <f t="shared" si="462"/>
        <v>253</v>
      </c>
      <c r="W3177" s="10">
        <f t="shared" si="463"/>
        <v>8</v>
      </c>
      <c r="X3177" s="11">
        <f t="shared" si="464"/>
        <v>25</v>
      </c>
      <c r="Y3177" s="11">
        <f t="shared" si="465"/>
        <v>253</v>
      </c>
      <c r="Z3177" s="12" t="str">
        <f t="shared" si="466"/>
        <v>Temperature</v>
      </c>
      <c r="AI3177" s="111"/>
      <c r="AJ3177" s="19"/>
      <c r="AK3177" s="19"/>
      <c r="AQ3177" s="37"/>
      <c r="AR3177" s="34"/>
      <c r="AS3177" s="34"/>
      <c r="AT3177" s="34"/>
      <c r="AU3177" s="34"/>
      <c r="AV3177" s="34"/>
      <c r="AW3177" s="34"/>
      <c r="AX3177" s="223">
        <v>130312</v>
      </c>
      <c r="AY3177" s="6">
        <v>25</v>
      </c>
      <c r="AZ3177" s="6">
        <v>253</v>
      </c>
      <c r="BA3177" s="87" t="s">
        <v>2365</v>
      </c>
      <c r="BB3177" s="39" t="s">
        <v>2467</v>
      </c>
      <c r="BC3177" s="84" t="s">
        <v>2359</v>
      </c>
      <c r="BJ3177" s="47" t="s">
        <v>2493</v>
      </c>
      <c r="BL3177" s="42" t="s">
        <v>2604</v>
      </c>
      <c r="BM3177" s="43" t="s">
        <v>2495</v>
      </c>
      <c r="BO3177" s="111">
        <v>64906</v>
      </c>
      <c r="BP3177" s="19" t="s">
        <v>1022</v>
      </c>
    </row>
    <row r="3178" spans="1:68" ht="15" customHeight="1" x14ac:dyDescent="0.3">
      <c r="A3178" s="116">
        <v>3177</v>
      </c>
      <c r="H3178" s="121" t="s">
        <v>2487</v>
      </c>
      <c r="I3178" s="117">
        <v>8</v>
      </c>
      <c r="J3178" s="119" t="s">
        <v>2488</v>
      </c>
      <c r="K3178" s="120" t="s">
        <v>2489</v>
      </c>
      <c r="L3178" s="120" t="s">
        <v>2473</v>
      </c>
      <c r="M3178" s="120" t="s">
        <v>2490</v>
      </c>
      <c r="N3178" s="120" t="s">
        <v>2491</v>
      </c>
      <c r="O3178" s="120" t="s">
        <v>2492</v>
      </c>
      <c r="P3178" s="120" t="s">
        <v>2596</v>
      </c>
      <c r="Q3178" s="120" t="s">
        <v>2597</v>
      </c>
      <c r="R3178" s="6">
        <f t="shared" si="458"/>
        <v>2</v>
      </c>
      <c r="S3178" s="6">
        <f t="shared" si="459"/>
        <v>1</v>
      </c>
      <c r="T3178" s="7">
        <f t="shared" si="460"/>
        <v>130306</v>
      </c>
      <c r="U3178" s="122" t="str">
        <f t="shared" si="461"/>
        <v>1FD02</v>
      </c>
      <c r="V3178" s="10">
        <f t="shared" si="462"/>
        <v>253</v>
      </c>
      <c r="W3178" s="10">
        <f t="shared" si="463"/>
        <v>2</v>
      </c>
      <c r="X3178" s="11">
        <f t="shared" si="464"/>
        <v>3</v>
      </c>
      <c r="Y3178" s="11">
        <f t="shared" si="465"/>
        <v>253</v>
      </c>
      <c r="Z3178" s="12" t="str">
        <f t="shared" si="466"/>
        <v>Wind Data</v>
      </c>
      <c r="AI3178" s="111"/>
      <c r="AJ3178" s="19"/>
      <c r="AK3178" s="19"/>
      <c r="AL3178" s="21"/>
      <c r="AM3178" s="21"/>
      <c r="AN3178" s="21"/>
      <c r="AO3178" s="21"/>
      <c r="AP3178" s="20"/>
      <c r="AQ3178" s="22"/>
      <c r="AR3178" s="20"/>
      <c r="AS3178" s="20"/>
      <c r="AT3178" s="20"/>
      <c r="AU3178" s="20"/>
      <c r="AV3178" s="20"/>
      <c r="AW3178" s="20"/>
      <c r="AX3178" s="222">
        <v>130306</v>
      </c>
      <c r="AY3178" s="6">
        <v>3</v>
      </c>
      <c r="AZ3178" s="6">
        <v>253</v>
      </c>
      <c r="BA3178" s="87" t="s">
        <v>2496</v>
      </c>
      <c r="BB3178" s="39" t="s">
        <v>2468</v>
      </c>
      <c r="BC3178" s="84" t="s">
        <v>2349</v>
      </c>
      <c r="BD3178" s="38" t="s">
        <v>2497</v>
      </c>
      <c r="BE3178" s="39" t="s">
        <v>2469</v>
      </c>
      <c r="BF3178" s="90" t="s">
        <v>2498</v>
      </c>
      <c r="BJ3178" s="47" t="s">
        <v>2499</v>
      </c>
      <c r="BL3178" s="42" t="s">
        <v>2500</v>
      </c>
      <c r="BM3178" s="43" t="s">
        <v>2495</v>
      </c>
      <c r="BO3178" s="111">
        <v>64907</v>
      </c>
      <c r="BP3178" s="19" t="s">
        <v>1023</v>
      </c>
    </row>
    <row r="3179" spans="1:68" ht="15" customHeight="1" x14ac:dyDescent="0.3">
      <c r="A3179" s="116">
        <v>3178</v>
      </c>
      <c r="H3179" s="121" t="s">
        <v>2586</v>
      </c>
      <c r="I3179" s="117">
        <v>8</v>
      </c>
      <c r="J3179" s="119" t="s">
        <v>2471</v>
      </c>
      <c r="K3179" s="120" t="s">
        <v>2471</v>
      </c>
      <c r="L3179" s="119" t="s">
        <v>2472</v>
      </c>
      <c r="M3179" s="119" t="s">
        <v>2587</v>
      </c>
      <c r="N3179" s="119" t="s">
        <v>2502</v>
      </c>
      <c r="O3179" s="119" t="s">
        <v>2588</v>
      </c>
      <c r="P3179" s="120" t="s">
        <v>2588</v>
      </c>
      <c r="Q3179" s="119" t="s">
        <v>2588</v>
      </c>
      <c r="R3179" s="6">
        <f t="shared" si="458"/>
        <v>5</v>
      </c>
      <c r="S3179" s="6">
        <f t="shared" si="459"/>
        <v>1</v>
      </c>
      <c r="T3179" s="7">
        <f t="shared" si="460"/>
        <v>130312</v>
      </c>
      <c r="U3179" s="122" t="str">
        <f t="shared" si="461"/>
        <v>1FD08</v>
      </c>
      <c r="V3179" s="10">
        <f t="shared" si="462"/>
        <v>253</v>
      </c>
      <c r="W3179" s="10">
        <f t="shared" si="463"/>
        <v>8</v>
      </c>
      <c r="X3179" s="11">
        <f t="shared" si="464"/>
        <v>16</v>
      </c>
      <c r="Y3179" s="11">
        <f t="shared" si="465"/>
        <v>253</v>
      </c>
      <c r="Z3179" s="12" t="str">
        <f t="shared" si="466"/>
        <v>Temperature</v>
      </c>
      <c r="AI3179" s="111"/>
      <c r="AJ3179" s="19"/>
      <c r="AK3179" s="19"/>
      <c r="AQ3179" s="37"/>
      <c r="AR3179" s="34"/>
      <c r="AS3179" s="34"/>
      <c r="AT3179" s="34"/>
      <c r="AU3179" s="34"/>
      <c r="AV3179" s="34"/>
      <c r="AW3179" s="34"/>
      <c r="AX3179" s="223">
        <v>130312</v>
      </c>
      <c r="AY3179" s="6">
        <v>16</v>
      </c>
      <c r="AZ3179" s="6">
        <v>253</v>
      </c>
      <c r="BA3179" s="87" t="s">
        <v>2365</v>
      </c>
      <c r="BB3179" s="39" t="s">
        <v>2582</v>
      </c>
      <c r="BC3179" s="84" t="s">
        <v>2359</v>
      </c>
      <c r="BJ3179" s="47" t="s">
        <v>2493</v>
      </c>
      <c r="BL3179" s="42" t="s">
        <v>2494</v>
      </c>
      <c r="BM3179" s="43" t="s">
        <v>2495</v>
      </c>
      <c r="BO3179" s="111">
        <v>64908</v>
      </c>
      <c r="BP3179" s="19" t="s">
        <v>1024</v>
      </c>
    </row>
    <row r="3180" spans="1:68" ht="15" customHeight="1" x14ac:dyDescent="0.3">
      <c r="A3180" s="116">
        <v>3179</v>
      </c>
      <c r="H3180" s="121" t="s">
        <v>2589</v>
      </c>
      <c r="I3180" s="117">
        <v>8</v>
      </c>
      <c r="J3180" s="119" t="s">
        <v>2590</v>
      </c>
      <c r="K3180" s="119" t="s">
        <v>2591</v>
      </c>
      <c r="L3180" s="119" t="s">
        <v>2473</v>
      </c>
      <c r="M3180" s="119" t="s">
        <v>2592</v>
      </c>
      <c r="N3180" s="119" t="s">
        <v>2474</v>
      </c>
      <c r="O3180" s="119" t="s">
        <v>2593</v>
      </c>
      <c r="P3180" s="119" t="s">
        <v>2588</v>
      </c>
      <c r="Q3180" s="119" t="s">
        <v>2588</v>
      </c>
      <c r="R3180" s="6">
        <f t="shared" si="458"/>
        <v>2</v>
      </c>
      <c r="S3180" s="6">
        <f t="shared" si="459"/>
        <v>1</v>
      </c>
      <c r="T3180" s="7">
        <f t="shared" si="460"/>
        <v>130306</v>
      </c>
      <c r="U3180" s="122" t="str">
        <f t="shared" si="461"/>
        <v>1FD02</v>
      </c>
      <c r="V3180" s="10">
        <f t="shared" si="462"/>
        <v>253</v>
      </c>
      <c r="W3180" s="10">
        <f t="shared" si="463"/>
        <v>2</v>
      </c>
      <c r="X3180" s="11">
        <f t="shared" si="464"/>
        <v>3</v>
      </c>
      <c r="Y3180" s="11">
        <f t="shared" si="465"/>
        <v>253</v>
      </c>
      <c r="Z3180" s="12" t="str">
        <f t="shared" si="466"/>
        <v>Wind Data</v>
      </c>
      <c r="AI3180" s="111"/>
      <c r="AJ3180" s="19"/>
      <c r="AK3180" s="19"/>
      <c r="AL3180" s="21"/>
      <c r="AM3180" s="21"/>
      <c r="AN3180" s="21"/>
      <c r="AO3180" s="21"/>
      <c r="AP3180" s="20"/>
      <c r="AQ3180" s="22"/>
      <c r="AR3180" s="20"/>
      <c r="AS3180" s="20"/>
      <c r="AT3180" s="20"/>
      <c r="AU3180" s="20"/>
      <c r="AV3180" s="20"/>
      <c r="AW3180" s="20"/>
      <c r="AX3180" s="222">
        <v>130306</v>
      </c>
      <c r="AY3180" s="6">
        <v>3</v>
      </c>
      <c r="AZ3180" s="6">
        <v>253</v>
      </c>
      <c r="BA3180" s="87" t="s">
        <v>2496</v>
      </c>
      <c r="BB3180" s="39" t="s">
        <v>2583</v>
      </c>
      <c r="BC3180" s="84" t="s">
        <v>2349</v>
      </c>
      <c r="BD3180" s="38" t="s">
        <v>2497</v>
      </c>
      <c r="BE3180" s="39" t="s">
        <v>2584</v>
      </c>
      <c r="BF3180" s="90" t="s">
        <v>2498</v>
      </c>
      <c r="BJ3180" s="47" t="s">
        <v>2499</v>
      </c>
      <c r="BL3180" s="42" t="s">
        <v>2500</v>
      </c>
      <c r="BM3180" s="43" t="s">
        <v>2495</v>
      </c>
      <c r="BO3180" s="111">
        <v>64909</v>
      </c>
      <c r="BP3180" s="19" t="s">
        <v>1025</v>
      </c>
    </row>
    <row r="3181" spans="1:68" ht="15" customHeight="1" x14ac:dyDescent="0.3">
      <c r="A3181" s="116">
        <v>3180</v>
      </c>
      <c r="H3181" s="121" t="s">
        <v>2586</v>
      </c>
      <c r="I3181" s="117">
        <v>8</v>
      </c>
      <c r="J3181" s="119" t="s">
        <v>2471</v>
      </c>
      <c r="K3181" s="119" t="s">
        <v>2471</v>
      </c>
      <c r="L3181" s="119" t="s">
        <v>2475</v>
      </c>
      <c r="M3181" s="119" t="s">
        <v>2476</v>
      </c>
      <c r="N3181" s="120" t="s">
        <v>2477</v>
      </c>
      <c r="O3181" s="120" t="s">
        <v>2588</v>
      </c>
      <c r="P3181" s="120" t="s">
        <v>2588</v>
      </c>
      <c r="Q3181" s="120" t="s">
        <v>2588</v>
      </c>
      <c r="R3181" s="6">
        <f t="shared" si="458"/>
        <v>5</v>
      </c>
      <c r="S3181" s="6">
        <f t="shared" si="459"/>
        <v>1</v>
      </c>
      <c r="T3181" s="7">
        <f t="shared" si="460"/>
        <v>130312</v>
      </c>
      <c r="U3181" s="122" t="str">
        <f t="shared" si="461"/>
        <v>1FD08</v>
      </c>
      <c r="V3181" s="10">
        <f t="shared" si="462"/>
        <v>253</v>
      </c>
      <c r="W3181" s="10">
        <f t="shared" si="463"/>
        <v>8</v>
      </c>
      <c r="X3181" s="11">
        <f t="shared" si="464"/>
        <v>16</v>
      </c>
      <c r="Y3181" s="11">
        <f t="shared" si="465"/>
        <v>253</v>
      </c>
      <c r="Z3181" s="12" t="str">
        <f t="shared" si="466"/>
        <v>Temperature</v>
      </c>
      <c r="AI3181" s="111"/>
      <c r="AJ3181" s="19"/>
      <c r="AK3181" s="19"/>
      <c r="AQ3181" s="37"/>
      <c r="AR3181" s="34"/>
      <c r="AS3181" s="34"/>
      <c r="AT3181" s="34"/>
      <c r="AU3181" s="34"/>
      <c r="AV3181" s="34"/>
      <c r="AW3181" s="34"/>
      <c r="AX3181" s="223">
        <v>130312</v>
      </c>
      <c r="AY3181" s="6">
        <v>16</v>
      </c>
      <c r="AZ3181" s="6">
        <v>253</v>
      </c>
      <c r="BA3181" s="87" t="s">
        <v>2365</v>
      </c>
      <c r="BB3181" s="39" t="s">
        <v>2464</v>
      </c>
      <c r="BC3181" s="84" t="s">
        <v>2359</v>
      </c>
      <c r="BJ3181" s="47" t="s">
        <v>2501</v>
      </c>
      <c r="BL3181" s="42" t="s">
        <v>2494</v>
      </c>
      <c r="BM3181" s="43" t="s">
        <v>2495</v>
      </c>
      <c r="BO3181" s="111">
        <v>64910</v>
      </c>
      <c r="BP3181" s="19" t="s">
        <v>1026</v>
      </c>
    </row>
    <row r="3182" spans="1:68" ht="15" customHeight="1" x14ac:dyDescent="0.3">
      <c r="A3182" s="116">
        <v>3181</v>
      </c>
      <c r="H3182" s="121" t="s">
        <v>2589</v>
      </c>
      <c r="I3182" s="117">
        <v>8</v>
      </c>
      <c r="J3182" s="119" t="s">
        <v>2478</v>
      </c>
      <c r="K3182" s="120" t="s">
        <v>2479</v>
      </c>
      <c r="L3182" s="119" t="s">
        <v>2480</v>
      </c>
      <c r="M3182" s="119" t="s">
        <v>2481</v>
      </c>
      <c r="N3182" s="119" t="s">
        <v>2482</v>
      </c>
      <c r="O3182" s="119" t="s">
        <v>2483</v>
      </c>
      <c r="P3182" s="119" t="s">
        <v>2475</v>
      </c>
      <c r="Q3182" s="119" t="s">
        <v>2473</v>
      </c>
      <c r="R3182" s="6">
        <f t="shared" si="458"/>
        <v>2</v>
      </c>
      <c r="S3182" s="6">
        <f t="shared" si="459"/>
        <v>1</v>
      </c>
      <c r="T3182" s="7">
        <f t="shared" si="460"/>
        <v>130306</v>
      </c>
      <c r="U3182" s="122" t="str">
        <f t="shared" si="461"/>
        <v>1FD02</v>
      </c>
      <c r="V3182" s="10">
        <f t="shared" si="462"/>
        <v>253</v>
      </c>
      <c r="W3182" s="10">
        <f t="shared" si="463"/>
        <v>2</v>
      </c>
      <c r="X3182" s="11">
        <f t="shared" si="464"/>
        <v>3</v>
      </c>
      <c r="Y3182" s="11">
        <f t="shared" si="465"/>
        <v>253</v>
      </c>
      <c r="Z3182" s="12" t="str">
        <f t="shared" si="466"/>
        <v>Wind Data</v>
      </c>
      <c r="AI3182" s="111"/>
      <c r="AJ3182" s="19"/>
      <c r="AK3182" s="19"/>
      <c r="AL3182" s="21"/>
      <c r="AM3182" s="21"/>
      <c r="AN3182" s="21"/>
      <c r="AO3182" s="21"/>
      <c r="AP3182" s="20"/>
      <c r="AQ3182" s="22"/>
      <c r="AR3182" s="20"/>
      <c r="AS3182" s="20"/>
      <c r="AT3182" s="20"/>
      <c r="AU3182" s="20"/>
      <c r="AV3182" s="20"/>
      <c r="AW3182" s="20"/>
      <c r="AX3182" s="222">
        <v>130306</v>
      </c>
      <c r="AY3182" s="6">
        <v>3</v>
      </c>
      <c r="AZ3182" s="6">
        <v>253</v>
      </c>
      <c r="BA3182" s="87" t="s">
        <v>2496</v>
      </c>
      <c r="BB3182" s="39" t="s">
        <v>2598</v>
      </c>
      <c r="BC3182" s="84" t="s">
        <v>2349</v>
      </c>
      <c r="BD3182" s="38" t="s">
        <v>2497</v>
      </c>
      <c r="BE3182" s="39" t="s">
        <v>2599</v>
      </c>
      <c r="BF3182" s="90" t="s">
        <v>2498</v>
      </c>
      <c r="BJ3182" s="47" t="s">
        <v>2505</v>
      </c>
      <c r="BL3182" s="42" t="s">
        <v>2500</v>
      </c>
      <c r="BM3182" s="43" t="s">
        <v>2495</v>
      </c>
      <c r="BO3182" s="111">
        <v>64911</v>
      </c>
      <c r="BP3182" s="19" t="s">
        <v>1027</v>
      </c>
    </row>
    <row r="3183" spans="1:68" ht="15" customHeight="1" x14ac:dyDescent="0.3">
      <c r="A3183" s="116">
        <v>3182</v>
      </c>
      <c r="H3183" s="121" t="s">
        <v>2503</v>
      </c>
      <c r="I3183" s="117">
        <v>8</v>
      </c>
      <c r="J3183" s="119" t="s">
        <v>2471</v>
      </c>
      <c r="K3183" s="119" t="s">
        <v>2481</v>
      </c>
      <c r="L3183" s="120" t="s">
        <v>2480</v>
      </c>
      <c r="M3183" s="120" t="s">
        <v>2479</v>
      </c>
      <c r="N3183" s="120" t="s">
        <v>2478</v>
      </c>
      <c r="O3183" s="120" t="s">
        <v>2588</v>
      </c>
      <c r="P3183" s="119" t="s">
        <v>2588</v>
      </c>
      <c r="Q3183" s="119" t="s">
        <v>2588</v>
      </c>
      <c r="R3183" s="6">
        <f t="shared" si="458"/>
        <v>5</v>
      </c>
      <c r="S3183" s="6">
        <f t="shared" si="459"/>
        <v>1</v>
      </c>
      <c r="T3183" s="7">
        <f t="shared" si="460"/>
        <v>130312</v>
      </c>
      <c r="U3183" s="122" t="str">
        <f t="shared" si="461"/>
        <v>1FD08</v>
      </c>
      <c r="V3183" s="10">
        <f t="shared" si="462"/>
        <v>253</v>
      </c>
      <c r="W3183" s="10">
        <f t="shared" si="463"/>
        <v>8</v>
      </c>
      <c r="X3183" s="11">
        <f t="shared" si="464"/>
        <v>16</v>
      </c>
      <c r="Y3183" s="11">
        <f t="shared" si="465"/>
        <v>253</v>
      </c>
      <c r="Z3183" s="12" t="str">
        <f t="shared" si="466"/>
        <v>Temperature</v>
      </c>
      <c r="AI3183" s="111"/>
      <c r="AJ3183" s="19"/>
      <c r="AK3183" s="19"/>
      <c r="AQ3183" s="37"/>
      <c r="AR3183" s="34"/>
      <c r="AS3183" s="34"/>
      <c r="AT3183" s="34"/>
      <c r="AU3183" s="34"/>
      <c r="AV3183" s="34"/>
      <c r="AW3183" s="34"/>
      <c r="AX3183" s="223">
        <v>130312</v>
      </c>
      <c r="AY3183" s="6">
        <v>16</v>
      </c>
      <c r="AZ3183" s="6">
        <v>253</v>
      </c>
      <c r="BA3183" s="87" t="s">
        <v>2365</v>
      </c>
      <c r="BB3183" s="39" t="s">
        <v>2600</v>
      </c>
      <c r="BC3183" s="84" t="s">
        <v>2359</v>
      </c>
      <c r="BJ3183" s="47" t="s">
        <v>2601</v>
      </c>
      <c r="BL3183" s="42" t="s">
        <v>2494</v>
      </c>
      <c r="BM3183" s="43" t="s">
        <v>2495</v>
      </c>
      <c r="BO3183" s="111">
        <v>64912</v>
      </c>
      <c r="BP3183" s="19" t="s">
        <v>1028</v>
      </c>
    </row>
    <row r="3184" spans="1:68" ht="15" customHeight="1" x14ac:dyDescent="0.3">
      <c r="A3184" s="116">
        <v>3183</v>
      </c>
      <c r="H3184" s="121" t="s">
        <v>2503</v>
      </c>
      <c r="I3184" s="117">
        <v>8</v>
      </c>
      <c r="J3184" s="119" t="s">
        <v>2471</v>
      </c>
      <c r="K3184" s="119" t="s">
        <v>2471</v>
      </c>
      <c r="L3184" s="119" t="s">
        <v>2472</v>
      </c>
      <c r="M3184" s="119" t="s">
        <v>2594</v>
      </c>
      <c r="N3184" s="120" t="s">
        <v>2473</v>
      </c>
      <c r="O3184" s="119" t="s">
        <v>2472</v>
      </c>
      <c r="P3184" s="119" t="s">
        <v>2475</v>
      </c>
      <c r="Q3184" s="120" t="s">
        <v>2483</v>
      </c>
      <c r="R3184" s="6">
        <f t="shared" si="458"/>
        <v>5</v>
      </c>
      <c r="S3184" s="6">
        <f t="shared" si="459"/>
        <v>1</v>
      </c>
      <c r="T3184" s="7">
        <f t="shared" si="460"/>
        <v>130312</v>
      </c>
      <c r="U3184" s="122" t="str">
        <f t="shared" si="461"/>
        <v>1FD08</v>
      </c>
      <c r="V3184" s="10">
        <f t="shared" si="462"/>
        <v>253</v>
      </c>
      <c r="W3184" s="10">
        <f t="shared" si="463"/>
        <v>8</v>
      </c>
      <c r="X3184" s="11">
        <f t="shared" si="464"/>
        <v>16</v>
      </c>
      <c r="Y3184" s="11">
        <f t="shared" si="465"/>
        <v>253</v>
      </c>
      <c r="Z3184" s="12" t="str">
        <f t="shared" si="466"/>
        <v>Temperature</v>
      </c>
      <c r="AI3184" s="111"/>
      <c r="AJ3184" s="19"/>
      <c r="AK3184" s="19"/>
      <c r="AL3184" s="21"/>
      <c r="AM3184" s="21"/>
      <c r="AN3184" s="21"/>
      <c r="AO3184" s="21"/>
      <c r="AP3184" s="20"/>
      <c r="AQ3184" s="22"/>
      <c r="AR3184" s="20"/>
      <c r="AS3184" s="20"/>
      <c r="AT3184" s="20"/>
      <c r="AU3184" s="20"/>
      <c r="AV3184" s="20"/>
      <c r="AW3184" s="20"/>
      <c r="AX3184" s="222">
        <v>130312</v>
      </c>
      <c r="AY3184" s="6">
        <v>16</v>
      </c>
      <c r="AZ3184" s="6">
        <v>253</v>
      </c>
      <c r="BA3184" s="87" t="s">
        <v>2365</v>
      </c>
      <c r="BB3184" s="39" t="s">
        <v>2585</v>
      </c>
      <c r="BC3184" s="84" t="s">
        <v>2359</v>
      </c>
      <c r="BJ3184" s="47" t="s">
        <v>2493</v>
      </c>
      <c r="BL3184" s="42" t="s">
        <v>2494</v>
      </c>
      <c r="BM3184" s="43" t="s">
        <v>2495</v>
      </c>
      <c r="BO3184" s="111">
        <v>64913</v>
      </c>
      <c r="BP3184" s="19" t="s">
        <v>1029</v>
      </c>
    </row>
    <row r="3185" spans="1:68" ht="15" customHeight="1" x14ac:dyDescent="0.3">
      <c r="A3185" s="116">
        <v>3184</v>
      </c>
      <c r="H3185" s="121" t="s">
        <v>2503</v>
      </c>
      <c r="I3185" s="117">
        <v>7</v>
      </c>
      <c r="J3185" s="119" t="s">
        <v>2484</v>
      </c>
      <c r="K3185" s="119" t="s">
        <v>2594</v>
      </c>
      <c r="L3185" s="120" t="s">
        <v>2481</v>
      </c>
      <c r="M3185" s="120" t="s">
        <v>2480</v>
      </c>
      <c r="N3185" s="120" t="s">
        <v>2479</v>
      </c>
      <c r="O3185" s="119" t="s">
        <v>2504</v>
      </c>
      <c r="P3185" s="119" t="s">
        <v>2475</v>
      </c>
      <c r="Q3185" s="119" t="s">
        <v>2485</v>
      </c>
      <c r="R3185" s="6">
        <f t="shared" si="458"/>
        <v>5</v>
      </c>
      <c r="S3185" s="6">
        <f t="shared" si="459"/>
        <v>1</v>
      </c>
      <c r="T3185" s="7">
        <f t="shared" si="460"/>
        <v>130312</v>
      </c>
      <c r="U3185" s="122" t="str">
        <f t="shared" si="461"/>
        <v>1FD08</v>
      </c>
      <c r="V3185" s="10">
        <f t="shared" si="462"/>
        <v>253</v>
      </c>
      <c r="W3185" s="10">
        <f t="shared" si="463"/>
        <v>8</v>
      </c>
      <c r="X3185" s="11">
        <f t="shared" si="464"/>
        <v>16</v>
      </c>
      <c r="Y3185" s="11">
        <f t="shared" si="465"/>
        <v>253</v>
      </c>
      <c r="Z3185" s="12" t="str">
        <f t="shared" si="466"/>
        <v>Temperature</v>
      </c>
      <c r="AI3185" s="111"/>
      <c r="AJ3185" s="19"/>
      <c r="AK3185" s="19"/>
      <c r="AQ3185" s="37"/>
      <c r="AR3185" s="34"/>
      <c r="AS3185" s="34"/>
      <c r="AT3185" s="34"/>
      <c r="AU3185" s="34"/>
      <c r="AV3185" s="34"/>
      <c r="AW3185" s="34"/>
      <c r="AX3185" s="223">
        <v>130312</v>
      </c>
      <c r="AY3185" s="6">
        <v>16</v>
      </c>
      <c r="AZ3185" s="6">
        <v>253</v>
      </c>
      <c r="BA3185" s="87" t="s">
        <v>2365</v>
      </c>
      <c r="BB3185" s="39" t="s">
        <v>2602</v>
      </c>
      <c r="BC3185" s="84" t="s">
        <v>2359</v>
      </c>
      <c r="BJ3185" s="47" t="s">
        <v>2603</v>
      </c>
      <c r="BL3185" s="42" t="s">
        <v>2494</v>
      </c>
      <c r="BM3185" s="43" t="s">
        <v>2495</v>
      </c>
      <c r="BO3185" s="111">
        <v>64914</v>
      </c>
      <c r="BP3185" s="19" t="s">
        <v>1030</v>
      </c>
    </row>
    <row r="3186" spans="1:68" ht="15" customHeight="1" x14ac:dyDescent="0.3">
      <c r="A3186" s="116">
        <v>3185</v>
      </c>
      <c r="H3186" s="121" t="s">
        <v>2595</v>
      </c>
      <c r="I3186" s="117">
        <v>8</v>
      </c>
      <c r="J3186" s="119" t="s">
        <v>2471</v>
      </c>
      <c r="K3186" s="120" t="s">
        <v>2471</v>
      </c>
      <c r="L3186" s="120" t="s">
        <v>2472</v>
      </c>
      <c r="M3186" s="119" t="s">
        <v>2594</v>
      </c>
      <c r="N3186" s="119" t="s">
        <v>2486</v>
      </c>
      <c r="O3186" s="119" t="s">
        <v>2588</v>
      </c>
      <c r="P3186" s="119" t="s">
        <v>2588</v>
      </c>
      <c r="Q3186" s="119" t="s">
        <v>2588</v>
      </c>
      <c r="R3186" s="6">
        <f t="shared" si="458"/>
        <v>5</v>
      </c>
      <c r="S3186" s="6">
        <f t="shared" si="459"/>
        <v>1</v>
      </c>
      <c r="T3186" s="7">
        <f t="shared" si="460"/>
        <v>130312</v>
      </c>
      <c r="U3186" s="122" t="str">
        <f t="shared" si="461"/>
        <v>1FD08</v>
      </c>
      <c r="V3186" s="10">
        <f t="shared" si="462"/>
        <v>253</v>
      </c>
      <c r="W3186" s="10">
        <f t="shared" si="463"/>
        <v>8</v>
      </c>
      <c r="X3186" s="11">
        <f t="shared" si="464"/>
        <v>25</v>
      </c>
      <c r="Y3186" s="11">
        <f t="shared" si="465"/>
        <v>253</v>
      </c>
      <c r="Z3186" s="12" t="str">
        <f t="shared" si="466"/>
        <v>Temperature</v>
      </c>
      <c r="AI3186" s="111"/>
      <c r="AJ3186" s="19"/>
      <c r="AK3186" s="19"/>
      <c r="AL3186" s="21"/>
      <c r="AM3186" s="21"/>
      <c r="AN3186" s="21"/>
      <c r="AO3186" s="21"/>
      <c r="AP3186" s="20"/>
      <c r="AQ3186" s="22"/>
      <c r="AR3186" s="20"/>
      <c r="AS3186" s="20"/>
      <c r="AT3186" s="20"/>
      <c r="AU3186" s="20"/>
      <c r="AV3186" s="20"/>
      <c r="AW3186" s="20"/>
      <c r="AX3186" s="222">
        <v>130312</v>
      </c>
      <c r="AY3186" s="6">
        <v>25</v>
      </c>
      <c r="AZ3186" s="6">
        <v>253</v>
      </c>
      <c r="BA3186" s="87" t="s">
        <v>2365</v>
      </c>
      <c r="BB3186" s="39" t="s">
        <v>2467</v>
      </c>
      <c r="BC3186" s="84" t="s">
        <v>2359</v>
      </c>
      <c r="BJ3186" s="47" t="s">
        <v>2493</v>
      </c>
      <c r="BL3186" s="42" t="s">
        <v>2604</v>
      </c>
      <c r="BM3186" s="43" t="s">
        <v>2495</v>
      </c>
      <c r="BO3186" s="111">
        <v>64915</v>
      </c>
      <c r="BP3186" s="19" t="s">
        <v>1031</v>
      </c>
    </row>
    <row r="3187" spans="1:68" ht="15" customHeight="1" x14ac:dyDescent="0.3">
      <c r="A3187" s="116">
        <v>3186</v>
      </c>
      <c r="H3187" s="121" t="s">
        <v>2487</v>
      </c>
      <c r="I3187" s="117">
        <v>8</v>
      </c>
      <c r="J3187" s="120" t="s">
        <v>2488</v>
      </c>
      <c r="K3187" s="119" t="s">
        <v>2489</v>
      </c>
      <c r="L3187" s="119" t="s">
        <v>2473</v>
      </c>
      <c r="M3187" s="119" t="s">
        <v>2490</v>
      </c>
      <c r="N3187" s="119" t="s">
        <v>2491</v>
      </c>
      <c r="O3187" s="120" t="s">
        <v>2492</v>
      </c>
      <c r="P3187" s="119" t="s">
        <v>2596</v>
      </c>
      <c r="Q3187" s="119" t="s">
        <v>2597</v>
      </c>
      <c r="R3187" s="6">
        <f t="shared" si="458"/>
        <v>2</v>
      </c>
      <c r="S3187" s="6">
        <f t="shared" si="459"/>
        <v>1</v>
      </c>
      <c r="T3187" s="7">
        <f t="shared" si="460"/>
        <v>130306</v>
      </c>
      <c r="U3187" s="122" t="str">
        <f t="shared" si="461"/>
        <v>1FD02</v>
      </c>
      <c r="V3187" s="10">
        <f t="shared" si="462"/>
        <v>253</v>
      </c>
      <c r="W3187" s="10">
        <f t="shared" si="463"/>
        <v>2</v>
      </c>
      <c r="X3187" s="11">
        <f t="shared" si="464"/>
        <v>3</v>
      </c>
      <c r="Y3187" s="11">
        <f t="shared" si="465"/>
        <v>253</v>
      </c>
      <c r="Z3187" s="12" t="str">
        <f t="shared" si="466"/>
        <v>Wind Data</v>
      </c>
      <c r="AI3187" s="111"/>
      <c r="AJ3187" s="19"/>
      <c r="AK3187" s="19"/>
      <c r="AQ3187" s="37"/>
      <c r="AR3187" s="34"/>
      <c r="AS3187" s="34"/>
      <c r="AT3187" s="34"/>
      <c r="AU3187" s="34"/>
      <c r="AV3187" s="34"/>
      <c r="AW3187" s="34"/>
      <c r="AX3187" s="223">
        <v>130306</v>
      </c>
      <c r="AY3187" s="6">
        <v>3</v>
      </c>
      <c r="AZ3187" s="6">
        <v>253</v>
      </c>
      <c r="BA3187" s="87" t="s">
        <v>2496</v>
      </c>
      <c r="BB3187" s="39" t="s">
        <v>2468</v>
      </c>
      <c r="BC3187" s="84" t="s">
        <v>2349</v>
      </c>
      <c r="BD3187" s="38" t="s">
        <v>2497</v>
      </c>
      <c r="BE3187" s="39" t="s">
        <v>2469</v>
      </c>
      <c r="BF3187" s="90" t="s">
        <v>2498</v>
      </c>
      <c r="BJ3187" s="47" t="s">
        <v>2499</v>
      </c>
      <c r="BL3187" s="42" t="s">
        <v>2500</v>
      </c>
      <c r="BM3187" s="43" t="s">
        <v>2495</v>
      </c>
      <c r="BO3187" s="111">
        <v>64916</v>
      </c>
      <c r="BP3187" s="19" t="s">
        <v>1032</v>
      </c>
    </row>
    <row r="3188" spans="1:68" ht="15" customHeight="1" x14ac:dyDescent="0.3">
      <c r="A3188" s="116">
        <v>3187</v>
      </c>
      <c r="H3188" s="121" t="s">
        <v>2586</v>
      </c>
      <c r="I3188" s="117">
        <v>8</v>
      </c>
      <c r="J3188" s="119" t="s">
        <v>2471</v>
      </c>
      <c r="K3188" s="119" t="s">
        <v>2471</v>
      </c>
      <c r="L3188" s="119" t="s">
        <v>2472</v>
      </c>
      <c r="M3188" s="120" t="s">
        <v>2587</v>
      </c>
      <c r="N3188" s="120" t="s">
        <v>2502</v>
      </c>
      <c r="O3188" s="119" t="s">
        <v>2588</v>
      </c>
      <c r="P3188" s="119" t="s">
        <v>2588</v>
      </c>
      <c r="Q3188" s="119" t="s">
        <v>2588</v>
      </c>
      <c r="R3188" s="6">
        <f t="shared" si="458"/>
        <v>5</v>
      </c>
      <c r="S3188" s="6">
        <f t="shared" si="459"/>
        <v>1</v>
      </c>
      <c r="T3188" s="7">
        <f t="shared" si="460"/>
        <v>130312</v>
      </c>
      <c r="U3188" s="122" t="str">
        <f t="shared" si="461"/>
        <v>1FD08</v>
      </c>
      <c r="V3188" s="10">
        <f t="shared" si="462"/>
        <v>253</v>
      </c>
      <c r="W3188" s="10">
        <f t="shared" si="463"/>
        <v>8</v>
      </c>
      <c r="X3188" s="11">
        <f t="shared" si="464"/>
        <v>16</v>
      </c>
      <c r="Y3188" s="11">
        <f t="shared" si="465"/>
        <v>253</v>
      </c>
      <c r="Z3188" s="12" t="str">
        <f t="shared" si="466"/>
        <v>Temperature</v>
      </c>
      <c r="AI3188" s="111"/>
      <c r="AJ3188" s="19"/>
      <c r="AK3188" s="19"/>
      <c r="AL3188" s="21"/>
      <c r="AM3188" s="21"/>
      <c r="AN3188" s="21"/>
      <c r="AO3188" s="21"/>
      <c r="AP3188" s="20"/>
      <c r="AQ3188" s="22"/>
      <c r="AR3188" s="20"/>
      <c r="AS3188" s="20"/>
      <c r="AT3188" s="20"/>
      <c r="AU3188" s="20"/>
      <c r="AV3188" s="20"/>
      <c r="AW3188" s="20"/>
      <c r="AX3188" s="222">
        <v>130312</v>
      </c>
      <c r="AY3188" s="6">
        <v>16</v>
      </c>
      <c r="AZ3188" s="6">
        <v>253</v>
      </c>
      <c r="BA3188" s="87" t="s">
        <v>2365</v>
      </c>
      <c r="BB3188" s="39" t="s">
        <v>2582</v>
      </c>
      <c r="BC3188" s="84" t="s">
        <v>2359</v>
      </c>
      <c r="BJ3188" s="47" t="s">
        <v>2493</v>
      </c>
      <c r="BL3188" s="42" t="s">
        <v>2494</v>
      </c>
      <c r="BM3188" s="43" t="s">
        <v>2495</v>
      </c>
      <c r="BO3188" s="111">
        <v>64917</v>
      </c>
      <c r="BP3188" s="19" t="s">
        <v>1033</v>
      </c>
    </row>
    <row r="3189" spans="1:68" ht="15" customHeight="1" x14ac:dyDescent="0.3">
      <c r="A3189" s="116">
        <v>3188</v>
      </c>
      <c r="H3189" s="121" t="s">
        <v>2589</v>
      </c>
      <c r="I3189" s="117">
        <v>8</v>
      </c>
      <c r="J3189" s="119" t="s">
        <v>2590</v>
      </c>
      <c r="K3189" s="120" t="s">
        <v>2591</v>
      </c>
      <c r="L3189" s="119" t="s">
        <v>2473</v>
      </c>
      <c r="M3189" s="119" t="s">
        <v>2592</v>
      </c>
      <c r="N3189" s="120" t="s">
        <v>2474</v>
      </c>
      <c r="O3189" s="119" t="s">
        <v>2593</v>
      </c>
      <c r="P3189" s="119" t="s">
        <v>2588</v>
      </c>
      <c r="Q3189" s="119" t="s">
        <v>2588</v>
      </c>
      <c r="R3189" s="6">
        <f t="shared" si="458"/>
        <v>2</v>
      </c>
      <c r="S3189" s="6">
        <f t="shared" si="459"/>
        <v>1</v>
      </c>
      <c r="T3189" s="7">
        <f t="shared" si="460"/>
        <v>130306</v>
      </c>
      <c r="U3189" s="122" t="str">
        <f t="shared" si="461"/>
        <v>1FD02</v>
      </c>
      <c r="V3189" s="10">
        <f t="shared" si="462"/>
        <v>253</v>
      </c>
      <c r="W3189" s="10">
        <f t="shared" si="463"/>
        <v>2</v>
      </c>
      <c r="X3189" s="11">
        <f t="shared" si="464"/>
        <v>3</v>
      </c>
      <c r="Y3189" s="11">
        <f t="shared" si="465"/>
        <v>253</v>
      </c>
      <c r="Z3189" s="12" t="str">
        <f t="shared" si="466"/>
        <v>Wind Data</v>
      </c>
      <c r="AI3189" s="111"/>
      <c r="AJ3189" s="19"/>
      <c r="AK3189" s="19"/>
      <c r="AQ3189" s="37"/>
      <c r="AR3189" s="34"/>
      <c r="AS3189" s="34"/>
      <c r="AT3189" s="34"/>
      <c r="AU3189" s="34"/>
      <c r="AV3189" s="34"/>
      <c r="AW3189" s="34"/>
      <c r="AX3189" s="223">
        <v>130306</v>
      </c>
      <c r="AY3189" s="6">
        <v>3</v>
      </c>
      <c r="AZ3189" s="6">
        <v>253</v>
      </c>
      <c r="BA3189" s="87" t="s">
        <v>2496</v>
      </c>
      <c r="BB3189" s="39" t="s">
        <v>2583</v>
      </c>
      <c r="BC3189" s="84" t="s">
        <v>2349</v>
      </c>
      <c r="BD3189" s="38" t="s">
        <v>2497</v>
      </c>
      <c r="BE3189" s="39" t="s">
        <v>2584</v>
      </c>
      <c r="BF3189" s="90" t="s">
        <v>2498</v>
      </c>
      <c r="BJ3189" s="47" t="s">
        <v>2499</v>
      </c>
      <c r="BL3189" s="42" t="s">
        <v>2500</v>
      </c>
      <c r="BM3189" s="43" t="s">
        <v>2495</v>
      </c>
      <c r="BO3189" s="111">
        <v>64918</v>
      </c>
      <c r="BP3189" s="19" t="s">
        <v>1034</v>
      </c>
    </row>
    <row r="3190" spans="1:68" ht="15" customHeight="1" x14ac:dyDescent="0.3">
      <c r="A3190" s="116">
        <v>3189</v>
      </c>
      <c r="H3190" s="121" t="s">
        <v>2586</v>
      </c>
      <c r="I3190" s="117">
        <v>8</v>
      </c>
      <c r="J3190" s="119" t="s">
        <v>2471</v>
      </c>
      <c r="K3190" s="119" t="s">
        <v>2471</v>
      </c>
      <c r="L3190" s="120" t="s">
        <v>2475</v>
      </c>
      <c r="M3190" s="119" t="s">
        <v>2476</v>
      </c>
      <c r="N3190" s="119" t="s">
        <v>2477</v>
      </c>
      <c r="O3190" s="119" t="s">
        <v>2588</v>
      </c>
      <c r="P3190" s="119" t="s">
        <v>2588</v>
      </c>
      <c r="Q3190" s="119" t="s">
        <v>2588</v>
      </c>
      <c r="R3190" s="6">
        <f t="shared" si="458"/>
        <v>5</v>
      </c>
      <c r="S3190" s="6">
        <f t="shared" si="459"/>
        <v>1</v>
      </c>
      <c r="T3190" s="7">
        <f t="shared" si="460"/>
        <v>130312</v>
      </c>
      <c r="U3190" s="122" t="str">
        <f t="shared" si="461"/>
        <v>1FD08</v>
      </c>
      <c r="V3190" s="10">
        <f t="shared" si="462"/>
        <v>253</v>
      </c>
      <c r="W3190" s="10">
        <f t="shared" si="463"/>
        <v>8</v>
      </c>
      <c r="X3190" s="11">
        <f t="shared" si="464"/>
        <v>16</v>
      </c>
      <c r="Y3190" s="11">
        <f t="shared" si="465"/>
        <v>253</v>
      </c>
      <c r="Z3190" s="12" t="str">
        <f t="shared" si="466"/>
        <v>Temperature</v>
      </c>
      <c r="AI3190" s="111"/>
      <c r="AJ3190" s="19"/>
      <c r="AK3190" s="19"/>
      <c r="AL3190" s="21"/>
      <c r="AM3190" s="21"/>
      <c r="AN3190" s="21"/>
      <c r="AO3190" s="21"/>
      <c r="AP3190" s="20"/>
      <c r="AQ3190" s="22"/>
      <c r="AR3190" s="20"/>
      <c r="AS3190" s="20"/>
      <c r="AT3190" s="20"/>
      <c r="AU3190" s="20"/>
      <c r="AV3190" s="20"/>
      <c r="AW3190" s="20"/>
      <c r="AX3190" s="222">
        <v>130312</v>
      </c>
      <c r="AY3190" s="6">
        <v>16</v>
      </c>
      <c r="AZ3190" s="6">
        <v>253</v>
      </c>
      <c r="BA3190" s="87" t="s">
        <v>2365</v>
      </c>
      <c r="BB3190" s="39" t="s">
        <v>2464</v>
      </c>
      <c r="BC3190" s="84" t="s">
        <v>2359</v>
      </c>
      <c r="BJ3190" s="47" t="s">
        <v>2501</v>
      </c>
      <c r="BL3190" s="42" t="s">
        <v>2494</v>
      </c>
      <c r="BM3190" s="43" t="s">
        <v>2495</v>
      </c>
      <c r="BO3190" s="111">
        <v>64919</v>
      </c>
      <c r="BP3190" s="19" t="s">
        <v>1035</v>
      </c>
    </row>
    <row r="3191" spans="1:68" ht="15" customHeight="1" x14ac:dyDescent="0.3">
      <c r="A3191" s="116">
        <v>3190</v>
      </c>
      <c r="H3191" s="121" t="s">
        <v>2589</v>
      </c>
      <c r="I3191" s="117">
        <v>8</v>
      </c>
      <c r="J3191" s="119" t="s">
        <v>2478</v>
      </c>
      <c r="K3191" s="119" t="s">
        <v>2479</v>
      </c>
      <c r="L3191" s="119" t="s">
        <v>2480</v>
      </c>
      <c r="M3191" s="119" t="s">
        <v>2481</v>
      </c>
      <c r="N3191" s="120" t="s">
        <v>2482</v>
      </c>
      <c r="O3191" s="119" t="s">
        <v>2483</v>
      </c>
      <c r="P3191" s="119" t="s">
        <v>2475</v>
      </c>
      <c r="Q3191" s="120" t="s">
        <v>2473</v>
      </c>
      <c r="R3191" s="6">
        <f t="shared" si="458"/>
        <v>2</v>
      </c>
      <c r="S3191" s="6">
        <f t="shared" si="459"/>
        <v>1</v>
      </c>
      <c r="T3191" s="7">
        <f t="shared" si="460"/>
        <v>130306</v>
      </c>
      <c r="U3191" s="122" t="str">
        <f t="shared" si="461"/>
        <v>1FD02</v>
      </c>
      <c r="V3191" s="10">
        <f t="shared" si="462"/>
        <v>253</v>
      </c>
      <c r="W3191" s="10">
        <f t="shared" si="463"/>
        <v>2</v>
      </c>
      <c r="X3191" s="11">
        <f t="shared" si="464"/>
        <v>3</v>
      </c>
      <c r="Y3191" s="11">
        <f t="shared" si="465"/>
        <v>253</v>
      </c>
      <c r="Z3191" s="12" t="str">
        <f t="shared" si="466"/>
        <v>Wind Data</v>
      </c>
      <c r="AI3191" s="111"/>
      <c r="AJ3191" s="19"/>
      <c r="AK3191" s="19"/>
      <c r="AQ3191" s="37"/>
      <c r="AR3191" s="34"/>
      <c r="AS3191" s="34"/>
      <c r="AT3191" s="34"/>
      <c r="AU3191" s="34"/>
      <c r="AV3191" s="34"/>
      <c r="AW3191" s="34"/>
      <c r="AX3191" s="223">
        <v>130306</v>
      </c>
      <c r="AY3191" s="6">
        <v>3</v>
      </c>
      <c r="AZ3191" s="6">
        <v>253</v>
      </c>
      <c r="BA3191" s="87" t="s">
        <v>2496</v>
      </c>
      <c r="BB3191" s="39" t="s">
        <v>2598</v>
      </c>
      <c r="BC3191" s="84" t="s">
        <v>2349</v>
      </c>
      <c r="BD3191" s="38" t="s">
        <v>2497</v>
      </c>
      <c r="BE3191" s="39" t="s">
        <v>2599</v>
      </c>
      <c r="BF3191" s="90" t="s">
        <v>2498</v>
      </c>
      <c r="BJ3191" s="47" t="s">
        <v>2505</v>
      </c>
      <c r="BL3191" s="42" t="s">
        <v>2500</v>
      </c>
      <c r="BM3191" s="43" t="s">
        <v>2495</v>
      </c>
      <c r="BO3191" s="111">
        <v>64920</v>
      </c>
      <c r="BP3191" s="19" t="s">
        <v>1036</v>
      </c>
    </row>
    <row r="3192" spans="1:68" ht="15" customHeight="1" x14ac:dyDescent="0.3">
      <c r="A3192" s="116">
        <v>3191</v>
      </c>
      <c r="H3192" s="121" t="s">
        <v>2503</v>
      </c>
      <c r="I3192" s="117">
        <v>8</v>
      </c>
      <c r="J3192" s="120" t="s">
        <v>2471</v>
      </c>
      <c r="K3192" s="120" t="s">
        <v>2481</v>
      </c>
      <c r="L3192" s="120" t="s">
        <v>2480</v>
      </c>
      <c r="M3192" s="119" t="s">
        <v>2479</v>
      </c>
      <c r="N3192" s="119" t="s">
        <v>2478</v>
      </c>
      <c r="O3192" s="119" t="s">
        <v>2588</v>
      </c>
      <c r="P3192" s="120" t="s">
        <v>2588</v>
      </c>
      <c r="Q3192" s="119" t="s">
        <v>2588</v>
      </c>
      <c r="R3192" s="6">
        <f t="shared" si="458"/>
        <v>5</v>
      </c>
      <c r="S3192" s="6">
        <f t="shared" si="459"/>
        <v>1</v>
      </c>
      <c r="T3192" s="7">
        <f t="shared" si="460"/>
        <v>130312</v>
      </c>
      <c r="U3192" s="122" t="str">
        <f t="shared" si="461"/>
        <v>1FD08</v>
      </c>
      <c r="V3192" s="10">
        <f t="shared" si="462"/>
        <v>253</v>
      </c>
      <c r="W3192" s="10">
        <f t="shared" si="463"/>
        <v>8</v>
      </c>
      <c r="X3192" s="11">
        <f t="shared" si="464"/>
        <v>16</v>
      </c>
      <c r="Y3192" s="11">
        <f t="shared" si="465"/>
        <v>253</v>
      </c>
      <c r="Z3192" s="12" t="str">
        <f t="shared" si="466"/>
        <v>Temperature</v>
      </c>
      <c r="AI3192" s="111"/>
      <c r="AJ3192" s="19"/>
      <c r="AK3192" s="19"/>
      <c r="AL3192" s="21"/>
      <c r="AM3192" s="21"/>
      <c r="AN3192" s="21"/>
      <c r="AO3192" s="21"/>
      <c r="AP3192" s="20"/>
      <c r="AQ3192" s="22"/>
      <c r="AR3192" s="20"/>
      <c r="AS3192" s="20"/>
      <c r="AT3192" s="20"/>
      <c r="AU3192" s="20"/>
      <c r="AV3192" s="20"/>
      <c r="AW3192" s="20"/>
      <c r="AX3192" s="222">
        <v>130312</v>
      </c>
      <c r="AY3192" s="6">
        <v>16</v>
      </c>
      <c r="AZ3192" s="6">
        <v>253</v>
      </c>
      <c r="BA3192" s="87" t="s">
        <v>2365</v>
      </c>
      <c r="BB3192" s="39" t="s">
        <v>2600</v>
      </c>
      <c r="BC3192" s="84" t="s">
        <v>2359</v>
      </c>
      <c r="BJ3192" s="47" t="s">
        <v>2601</v>
      </c>
      <c r="BL3192" s="42" t="s">
        <v>2494</v>
      </c>
      <c r="BM3192" s="43" t="s">
        <v>2495</v>
      </c>
      <c r="BO3192" s="111">
        <v>64921</v>
      </c>
      <c r="BP3192" s="19" t="s">
        <v>1037</v>
      </c>
    </row>
    <row r="3193" spans="1:68" ht="15" customHeight="1" x14ac:dyDescent="0.3">
      <c r="A3193" s="116">
        <v>3192</v>
      </c>
      <c r="H3193" s="121" t="s">
        <v>2503</v>
      </c>
      <c r="I3193" s="117">
        <v>8</v>
      </c>
      <c r="J3193" s="119" t="s">
        <v>2471</v>
      </c>
      <c r="K3193" s="119" t="s">
        <v>2471</v>
      </c>
      <c r="L3193" s="120" t="s">
        <v>2472</v>
      </c>
      <c r="M3193" s="119" t="s">
        <v>2594</v>
      </c>
      <c r="N3193" s="119" t="s">
        <v>2473</v>
      </c>
      <c r="O3193" s="119" t="s">
        <v>2472</v>
      </c>
      <c r="P3193" s="119" t="s">
        <v>2475</v>
      </c>
      <c r="Q3193" s="119" t="s">
        <v>2483</v>
      </c>
      <c r="R3193" s="6">
        <f t="shared" si="458"/>
        <v>5</v>
      </c>
      <c r="S3193" s="6">
        <f t="shared" si="459"/>
        <v>1</v>
      </c>
      <c r="T3193" s="7">
        <f t="shared" si="460"/>
        <v>130312</v>
      </c>
      <c r="U3193" s="122" t="str">
        <f t="shared" si="461"/>
        <v>1FD08</v>
      </c>
      <c r="V3193" s="10">
        <f t="shared" si="462"/>
        <v>253</v>
      </c>
      <c r="W3193" s="10">
        <f t="shared" si="463"/>
        <v>8</v>
      </c>
      <c r="X3193" s="11">
        <f t="shared" si="464"/>
        <v>16</v>
      </c>
      <c r="Y3193" s="11">
        <f t="shared" si="465"/>
        <v>253</v>
      </c>
      <c r="Z3193" s="12" t="str">
        <f t="shared" si="466"/>
        <v>Temperature</v>
      </c>
      <c r="AI3193" s="111"/>
      <c r="AJ3193" s="19"/>
      <c r="AK3193" s="19"/>
      <c r="AQ3193" s="37"/>
      <c r="AR3193" s="34"/>
      <c r="AS3193" s="34"/>
      <c r="AT3193" s="34"/>
      <c r="AU3193" s="34"/>
      <c r="AV3193" s="34"/>
      <c r="AW3193" s="34"/>
      <c r="AX3193" s="223">
        <v>130312</v>
      </c>
      <c r="AY3193" s="6">
        <v>16</v>
      </c>
      <c r="AZ3193" s="6">
        <v>253</v>
      </c>
      <c r="BA3193" s="87" t="s">
        <v>2365</v>
      </c>
      <c r="BB3193" s="39" t="s">
        <v>2585</v>
      </c>
      <c r="BC3193" s="84" t="s">
        <v>2359</v>
      </c>
      <c r="BJ3193" s="47" t="s">
        <v>2493</v>
      </c>
      <c r="BL3193" s="42" t="s">
        <v>2494</v>
      </c>
      <c r="BM3193" s="43" t="s">
        <v>2495</v>
      </c>
      <c r="BO3193" s="111">
        <v>64922</v>
      </c>
      <c r="BP3193" s="19" t="s">
        <v>1038</v>
      </c>
    </row>
    <row r="3194" spans="1:68" ht="15" customHeight="1" x14ac:dyDescent="0.3">
      <c r="A3194" s="116">
        <v>3193</v>
      </c>
      <c r="H3194" s="121" t="s">
        <v>2503</v>
      </c>
      <c r="I3194" s="117">
        <v>7</v>
      </c>
      <c r="J3194" s="119" t="s">
        <v>2484</v>
      </c>
      <c r="K3194" s="119" t="s">
        <v>2594</v>
      </c>
      <c r="L3194" s="119" t="s">
        <v>2481</v>
      </c>
      <c r="M3194" s="119" t="s">
        <v>2480</v>
      </c>
      <c r="N3194" s="119" t="s">
        <v>2479</v>
      </c>
      <c r="O3194" s="120" t="s">
        <v>2504</v>
      </c>
      <c r="P3194" s="120" t="s">
        <v>2475</v>
      </c>
      <c r="Q3194" s="120" t="s">
        <v>2485</v>
      </c>
      <c r="R3194" s="6">
        <f t="shared" si="458"/>
        <v>5</v>
      </c>
      <c r="S3194" s="6">
        <f t="shared" si="459"/>
        <v>1</v>
      </c>
      <c r="T3194" s="7">
        <f t="shared" si="460"/>
        <v>130312</v>
      </c>
      <c r="U3194" s="122" t="str">
        <f t="shared" si="461"/>
        <v>1FD08</v>
      </c>
      <c r="V3194" s="10">
        <f t="shared" si="462"/>
        <v>253</v>
      </c>
      <c r="W3194" s="10">
        <f t="shared" si="463"/>
        <v>8</v>
      </c>
      <c r="X3194" s="11">
        <f t="shared" si="464"/>
        <v>16</v>
      </c>
      <c r="Y3194" s="11">
        <f t="shared" si="465"/>
        <v>253</v>
      </c>
      <c r="Z3194" s="12" t="str">
        <f t="shared" si="466"/>
        <v>Temperature</v>
      </c>
      <c r="AI3194" s="111"/>
      <c r="AJ3194" s="19"/>
      <c r="AK3194" s="19"/>
      <c r="AL3194" s="21"/>
      <c r="AM3194" s="21"/>
      <c r="AN3194" s="21"/>
      <c r="AO3194" s="21"/>
      <c r="AP3194" s="20"/>
      <c r="AQ3194" s="22"/>
      <c r="AR3194" s="20"/>
      <c r="AS3194" s="20"/>
      <c r="AT3194" s="20"/>
      <c r="AU3194" s="20"/>
      <c r="AV3194" s="20"/>
      <c r="AW3194" s="20"/>
      <c r="AX3194" s="222">
        <v>130312</v>
      </c>
      <c r="AY3194" s="6">
        <v>16</v>
      </c>
      <c r="AZ3194" s="6">
        <v>253</v>
      </c>
      <c r="BA3194" s="87" t="s">
        <v>2365</v>
      </c>
      <c r="BB3194" s="39" t="s">
        <v>2602</v>
      </c>
      <c r="BC3194" s="84" t="s">
        <v>2359</v>
      </c>
      <c r="BJ3194" s="47" t="s">
        <v>2603</v>
      </c>
      <c r="BL3194" s="42" t="s">
        <v>2494</v>
      </c>
      <c r="BM3194" s="43" t="s">
        <v>2495</v>
      </c>
      <c r="BO3194" s="111">
        <v>64923</v>
      </c>
      <c r="BP3194" s="19" t="s">
        <v>1039</v>
      </c>
    </row>
    <row r="3195" spans="1:68" ht="15" customHeight="1" x14ac:dyDescent="0.3">
      <c r="A3195" s="116">
        <v>3194</v>
      </c>
      <c r="H3195" s="121" t="s">
        <v>2595</v>
      </c>
      <c r="I3195" s="117">
        <v>8</v>
      </c>
      <c r="J3195" s="119" t="s">
        <v>2471</v>
      </c>
      <c r="K3195" s="120" t="s">
        <v>2471</v>
      </c>
      <c r="L3195" s="120" t="s">
        <v>2472</v>
      </c>
      <c r="M3195" s="120" t="s">
        <v>2594</v>
      </c>
      <c r="N3195" s="119" t="s">
        <v>2486</v>
      </c>
      <c r="O3195" s="119" t="s">
        <v>2588</v>
      </c>
      <c r="P3195" s="119" t="s">
        <v>2588</v>
      </c>
      <c r="Q3195" s="119" t="s">
        <v>2588</v>
      </c>
      <c r="R3195" s="6">
        <f t="shared" si="458"/>
        <v>5</v>
      </c>
      <c r="S3195" s="6">
        <f t="shared" si="459"/>
        <v>1</v>
      </c>
      <c r="T3195" s="7">
        <f t="shared" si="460"/>
        <v>130312</v>
      </c>
      <c r="U3195" s="122" t="str">
        <f t="shared" si="461"/>
        <v>1FD08</v>
      </c>
      <c r="V3195" s="10">
        <f t="shared" si="462"/>
        <v>253</v>
      </c>
      <c r="W3195" s="10">
        <f t="shared" si="463"/>
        <v>8</v>
      </c>
      <c r="X3195" s="11">
        <f t="shared" si="464"/>
        <v>25</v>
      </c>
      <c r="Y3195" s="11">
        <f t="shared" si="465"/>
        <v>253</v>
      </c>
      <c r="Z3195" s="12" t="str">
        <f t="shared" si="466"/>
        <v>Temperature</v>
      </c>
      <c r="AI3195" s="111"/>
      <c r="AJ3195" s="19"/>
      <c r="AK3195" s="19"/>
      <c r="AQ3195" s="37"/>
      <c r="AR3195" s="34"/>
      <c r="AS3195" s="34"/>
      <c r="AT3195" s="34"/>
      <c r="AU3195" s="34"/>
      <c r="AV3195" s="34"/>
      <c r="AW3195" s="34"/>
      <c r="AX3195" s="223">
        <v>130312</v>
      </c>
      <c r="AY3195" s="6">
        <v>25</v>
      </c>
      <c r="AZ3195" s="6">
        <v>253</v>
      </c>
      <c r="BA3195" s="87" t="s">
        <v>2365</v>
      </c>
      <c r="BB3195" s="39" t="s">
        <v>2467</v>
      </c>
      <c r="BC3195" s="84" t="s">
        <v>2359</v>
      </c>
      <c r="BJ3195" s="47" t="s">
        <v>2493</v>
      </c>
      <c r="BL3195" s="42" t="s">
        <v>2604</v>
      </c>
      <c r="BM3195" s="43" t="s">
        <v>2495</v>
      </c>
      <c r="BO3195" s="111">
        <v>65018</v>
      </c>
      <c r="BP3195" s="19" t="s">
        <v>1134</v>
      </c>
    </row>
    <row r="3196" spans="1:68" ht="15" customHeight="1" x14ac:dyDescent="0.3">
      <c r="A3196" s="116">
        <v>3195</v>
      </c>
      <c r="H3196" s="121" t="s">
        <v>2487</v>
      </c>
      <c r="I3196" s="117">
        <v>8</v>
      </c>
      <c r="J3196" s="119" t="s">
        <v>2488</v>
      </c>
      <c r="K3196" s="120" t="s">
        <v>2489</v>
      </c>
      <c r="L3196" s="119" t="s">
        <v>2473</v>
      </c>
      <c r="M3196" s="119" t="s">
        <v>2490</v>
      </c>
      <c r="N3196" s="119" t="s">
        <v>2491</v>
      </c>
      <c r="O3196" s="119" t="s">
        <v>2492</v>
      </c>
      <c r="P3196" s="119" t="s">
        <v>2596</v>
      </c>
      <c r="Q3196" s="119" t="s">
        <v>2597</v>
      </c>
      <c r="R3196" s="6">
        <f t="shared" si="458"/>
        <v>2</v>
      </c>
      <c r="S3196" s="6">
        <f t="shared" si="459"/>
        <v>1</v>
      </c>
      <c r="T3196" s="7">
        <f t="shared" si="460"/>
        <v>130306</v>
      </c>
      <c r="U3196" s="122" t="str">
        <f t="shared" si="461"/>
        <v>1FD02</v>
      </c>
      <c r="V3196" s="10">
        <f t="shared" si="462"/>
        <v>253</v>
      </c>
      <c r="W3196" s="10">
        <f t="shared" si="463"/>
        <v>2</v>
      </c>
      <c r="X3196" s="11">
        <f t="shared" si="464"/>
        <v>3</v>
      </c>
      <c r="Y3196" s="11">
        <f t="shared" si="465"/>
        <v>253</v>
      </c>
      <c r="Z3196" s="12" t="str">
        <f t="shared" si="466"/>
        <v>Wind Data</v>
      </c>
      <c r="AI3196" s="111"/>
      <c r="AJ3196" s="19"/>
      <c r="AK3196" s="19"/>
      <c r="AL3196" s="21"/>
      <c r="AM3196" s="21"/>
      <c r="AN3196" s="21"/>
      <c r="AO3196" s="21"/>
      <c r="AP3196" s="20"/>
      <c r="AQ3196" s="22"/>
      <c r="AR3196" s="20"/>
      <c r="AS3196" s="20"/>
      <c r="AT3196" s="20"/>
      <c r="AU3196" s="20"/>
      <c r="AV3196" s="20"/>
      <c r="AW3196" s="20"/>
      <c r="AX3196" s="222">
        <v>130306</v>
      </c>
      <c r="AY3196" s="6">
        <v>3</v>
      </c>
      <c r="AZ3196" s="6">
        <v>253</v>
      </c>
      <c r="BA3196" s="87" t="s">
        <v>2496</v>
      </c>
      <c r="BB3196" s="39" t="s">
        <v>2468</v>
      </c>
      <c r="BC3196" s="84" t="s">
        <v>2349</v>
      </c>
      <c r="BD3196" s="38" t="s">
        <v>2497</v>
      </c>
      <c r="BE3196" s="39" t="s">
        <v>2469</v>
      </c>
      <c r="BF3196" s="90" t="s">
        <v>2498</v>
      </c>
      <c r="BJ3196" s="47" t="s">
        <v>2499</v>
      </c>
      <c r="BL3196" s="42" t="s">
        <v>2500</v>
      </c>
      <c r="BM3196" s="43" t="s">
        <v>2495</v>
      </c>
      <c r="BO3196" s="111">
        <v>65019</v>
      </c>
      <c r="BP3196" s="19" t="s">
        <v>1135</v>
      </c>
    </row>
    <row r="3197" spans="1:68" ht="15" customHeight="1" x14ac:dyDescent="0.3">
      <c r="A3197" s="116">
        <v>3196</v>
      </c>
      <c r="H3197" s="121" t="s">
        <v>2586</v>
      </c>
      <c r="I3197" s="117">
        <v>8</v>
      </c>
      <c r="J3197" s="119" t="s">
        <v>2471</v>
      </c>
      <c r="K3197" s="119" t="s">
        <v>2471</v>
      </c>
      <c r="L3197" s="119" t="s">
        <v>2472</v>
      </c>
      <c r="M3197" s="119" t="s">
        <v>2587</v>
      </c>
      <c r="N3197" s="119" t="s">
        <v>2502</v>
      </c>
      <c r="O3197" s="120" t="s">
        <v>2588</v>
      </c>
      <c r="P3197" s="120" t="s">
        <v>2588</v>
      </c>
      <c r="Q3197" s="120" t="s">
        <v>2588</v>
      </c>
      <c r="R3197" s="6">
        <f t="shared" si="458"/>
        <v>5</v>
      </c>
      <c r="S3197" s="6">
        <f t="shared" si="459"/>
        <v>1</v>
      </c>
      <c r="T3197" s="7">
        <f t="shared" si="460"/>
        <v>130312</v>
      </c>
      <c r="U3197" s="122" t="str">
        <f t="shared" si="461"/>
        <v>1FD08</v>
      </c>
      <c r="V3197" s="10">
        <f t="shared" si="462"/>
        <v>253</v>
      </c>
      <c r="W3197" s="10">
        <f t="shared" si="463"/>
        <v>8</v>
      </c>
      <c r="X3197" s="11">
        <f t="shared" si="464"/>
        <v>16</v>
      </c>
      <c r="Y3197" s="11">
        <f t="shared" si="465"/>
        <v>253</v>
      </c>
      <c r="Z3197" s="12" t="str">
        <f t="shared" si="466"/>
        <v>Temperature</v>
      </c>
      <c r="AI3197" s="111"/>
      <c r="AJ3197" s="19"/>
      <c r="AK3197" s="19"/>
      <c r="AQ3197" s="37"/>
      <c r="AR3197" s="34"/>
      <c r="AS3197" s="34"/>
      <c r="AT3197" s="34"/>
      <c r="AU3197" s="34"/>
      <c r="AV3197" s="34"/>
      <c r="AW3197" s="34"/>
      <c r="AX3197" s="223">
        <v>130312</v>
      </c>
      <c r="AY3197" s="6">
        <v>16</v>
      </c>
      <c r="AZ3197" s="6">
        <v>253</v>
      </c>
      <c r="BA3197" s="87" t="s">
        <v>2365</v>
      </c>
      <c r="BB3197" s="39" t="s">
        <v>2582</v>
      </c>
      <c r="BC3197" s="84" t="s">
        <v>2359</v>
      </c>
      <c r="BJ3197" s="47" t="s">
        <v>2493</v>
      </c>
      <c r="BL3197" s="42" t="s">
        <v>2494</v>
      </c>
      <c r="BM3197" s="43" t="s">
        <v>2495</v>
      </c>
      <c r="BO3197" s="111">
        <v>65020</v>
      </c>
      <c r="BP3197" s="19" t="s">
        <v>1136</v>
      </c>
    </row>
    <row r="3198" spans="1:68" ht="15" customHeight="1" x14ac:dyDescent="0.3">
      <c r="A3198" s="116">
        <v>3197</v>
      </c>
      <c r="H3198" s="121" t="s">
        <v>2589</v>
      </c>
      <c r="I3198" s="117">
        <v>8</v>
      </c>
      <c r="J3198" s="119" t="s">
        <v>2590</v>
      </c>
      <c r="K3198" s="120" t="s">
        <v>2591</v>
      </c>
      <c r="L3198" s="120" t="s">
        <v>2473</v>
      </c>
      <c r="M3198" s="120" t="s">
        <v>2592</v>
      </c>
      <c r="N3198" s="119" t="s">
        <v>2474</v>
      </c>
      <c r="O3198" s="119" t="s">
        <v>2593</v>
      </c>
      <c r="P3198" s="120" t="s">
        <v>2588</v>
      </c>
      <c r="Q3198" s="119" t="s">
        <v>2588</v>
      </c>
      <c r="R3198" s="6">
        <f t="shared" si="458"/>
        <v>2</v>
      </c>
      <c r="S3198" s="6">
        <f t="shared" si="459"/>
        <v>1</v>
      </c>
      <c r="T3198" s="7">
        <f t="shared" si="460"/>
        <v>130306</v>
      </c>
      <c r="U3198" s="122" t="str">
        <f t="shared" si="461"/>
        <v>1FD02</v>
      </c>
      <c r="V3198" s="10">
        <f t="shared" si="462"/>
        <v>253</v>
      </c>
      <c r="W3198" s="10">
        <f t="shared" si="463"/>
        <v>2</v>
      </c>
      <c r="X3198" s="11">
        <f t="shared" si="464"/>
        <v>3</v>
      </c>
      <c r="Y3198" s="11">
        <f t="shared" si="465"/>
        <v>253</v>
      </c>
      <c r="Z3198" s="12" t="str">
        <f t="shared" si="466"/>
        <v>Wind Data</v>
      </c>
      <c r="AI3198" s="111"/>
      <c r="AJ3198" s="19"/>
      <c r="AK3198" s="19"/>
      <c r="AL3198" s="21"/>
      <c r="AM3198" s="21"/>
      <c r="AN3198" s="21"/>
      <c r="AO3198" s="21"/>
      <c r="AP3198" s="20"/>
      <c r="AQ3198" s="22"/>
      <c r="AR3198" s="20"/>
      <c r="AS3198" s="20"/>
      <c r="AT3198" s="20"/>
      <c r="AU3198" s="20"/>
      <c r="AV3198" s="20"/>
      <c r="AW3198" s="20"/>
      <c r="AX3198" s="222">
        <v>130306</v>
      </c>
      <c r="AY3198" s="6">
        <v>3</v>
      </c>
      <c r="AZ3198" s="6">
        <v>253</v>
      </c>
      <c r="BA3198" s="87" t="s">
        <v>2496</v>
      </c>
      <c r="BB3198" s="39" t="s">
        <v>2583</v>
      </c>
      <c r="BC3198" s="84" t="s">
        <v>2349</v>
      </c>
      <c r="BD3198" s="38" t="s">
        <v>2497</v>
      </c>
      <c r="BE3198" s="39" t="s">
        <v>2584</v>
      </c>
      <c r="BF3198" s="90" t="s">
        <v>2498</v>
      </c>
      <c r="BJ3198" s="47" t="s">
        <v>2499</v>
      </c>
      <c r="BL3198" s="42" t="s">
        <v>2500</v>
      </c>
      <c r="BM3198" s="43" t="s">
        <v>2495</v>
      </c>
      <c r="BO3198" s="111">
        <v>65021</v>
      </c>
      <c r="BP3198" s="19" t="s">
        <v>1137</v>
      </c>
    </row>
    <row r="3199" spans="1:68" ht="15" customHeight="1" x14ac:dyDescent="0.3">
      <c r="A3199" s="116">
        <v>3198</v>
      </c>
      <c r="H3199" s="121" t="s">
        <v>2586</v>
      </c>
      <c r="I3199" s="117">
        <v>8</v>
      </c>
      <c r="J3199" s="119" t="s">
        <v>2471</v>
      </c>
      <c r="K3199" s="120" t="s">
        <v>2471</v>
      </c>
      <c r="L3199" s="119" t="s">
        <v>2475</v>
      </c>
      <c r="M3199" s="119" t="s">
        <v>2476</v>
      </c>
      <c r="N3199" s="119" t="s">
        <v>2477</v>
      </c>
      <c r="O3199" s="119" t="s">
        <v>2588</v>
      </c>
      <c r="P3199" s="119" t="s">
        <v>2588</v>
      </c>
      <c r="Q3199" s="119" t="s">
        <v>2588</v>
      </c>
      <c r="R3199" s="6">
        <f t="shared" si="458"/>
        <v>5</v>
      </c>
      <c r="S3199" s="6">
        <f t="shared" si="459"/>
        <v>1</v>
      </c>
      <c r="T3199" s="7">
        <f t="shared" si="460"/>
        <v>130312</v>
      </c>
      <c r="U3199" s="122" t="str">
        <f t="shared" si="461"/>
        <v>1FD08</v>
      </c>
      <c r="V3199" s="10">
        <f t="shared" si="462"/>
        <v>253</v>
      </c>
      <c r="W3199" s="10">
        <f t="shared" si="463"/>
        <v>8</v>
      </c>
      <c r="X3199" s="11">
        <f t="shared" si="464"/>
        <v>16</v>
      </c>
      <c r="Y3199" s="11">
        <f t="shared" si="465"/>
        <v>253</v>
      </c>
      <c r="Z3199" s="12" t="str">
        <f t="shared" si="466"/>
        <v>Temperature</v>
      </c>
      <c r="AI3199" s="111"/>
      <c r="AJ3199" s="19"/>
      <c r="AK3199" s="19"/>
      <c r="AQ3199" s="37"/>
      <c r="AR3199" s="34"/>
      <c r="AS3199" s="34"/>
      <c r="AT3199" s="34"/>
      <c r="AU3199" s="34"/>
      <c r="AV3199" s="34"/>
      <c r="AW3199" s="34"/>
      <c r="AX3199" s="223">
        <v>130312</v>
      </c>
      <c r="AY3199" s="6">
        <v>16</v>
      </c>
      <c r="AZ3199" s="6">
        <v>253</v>
      </c>
      <c r="BA3199" s="87" t="s">
        <v>2365</v>
      </c>
      <c r="BB3199" s="39" t="s">
        <v>2464</v>
      </c>
      <c r="BC3199" s="84" t="s">
        <v>2359</v>
      </c>
      <c r="BJ3199" s="47" t="s">
        <v>2501</v>
      </c>
      <c r="BL3199" s="42" t="s">
        <v>2494</v>
      </c>
      <c r="BM3199" s="43" t="s">
        <v>2495</v>
      </c>
      <c r="BO3199" s="111">
        <v>65022</v>
      </c>
      <c r="BP3199" s="19" t="s">
        <v>1138</v>
      </c>
    </row>
    <row r="3200" spans="1:68" ht="15" customHeight="1" x14ac:dyDescent="0.3">
      <c r="A3200" s="116">
        <v>3199</v>
      </c>
      <c r="H3200" s="121" t="s">
        <v>2589</v>
      </c>
      <c r="I3200" s="117">
        <v>8</v>
      </c>
      <c r="J3200" s="119" t="s">
        <v>2478</v>
      </c>
      <c r="K3200" s="119" t="s">
        <v>2479</v>
      </c>
      <c r="L3200" s="119" t="s">
        <v>2480</v>
      </c>
      <c r="M3200" s="119" t="s">
        <v>2481</v>
      </c>
      <c r="N3200" s="119" t="s">
        <v>2482</v>
      </c>
      <c r="O3200" s="119" t="s">
        <v>2483</v>
      </c>
      <c r="P3200" s="120" t="s">
        <v>2475</v>
      </c>
      <c r="Q3200" s="120" t="s">
        <v>2473</v>
      </c>
      <c r="R3200" s="6">
        <f t="shared" si="458"/>
        <v>2</v>
      </c>
      <c r="S3200" s="6">
        <f t="shared" si="459"/>
        <v>1</v>
      </c>
      <c r="T3200" s="7">
        <f t="shared" si="460"/>
        <v>130306</v>
      </c>
      <c r="U3200" s="122" t="str">
        <f t="shared" si="461"/>
        <v>1FD02</v>
      </c>
      <c r="V3200" s="10">
        <f t="shared" si="462"/>
        <v>253</v>
      </c>
      <c r="W3200" s="10">
        <f t="shared" si="463"/>
        <v>2</v>
      </c>
      <c r="X3200" s="11">
        <f t="shared" si="464"/>
        <v>3</v>
      </c>
      <c r="Y3200" s="11">
        <f t="shared" si="465"/>
        <v>253</v>
      </c>
      <c r="Z3200" s="12" t="str">
        <f t="shared" si="466"/>
        <v>Wind Data</v>
      </c>
      <c r="AI3200" s="111"/>
      <c r="AJ3200" s="19"/>
      <c r="AK3200" s="19"/>
      <c r="AL3200" s="21"/>
      <c r="AM3200" s="21"/>
      <c r="AN3200" s="21"/>
      <c r="AO3200" s="21"/>
      <c r="AP3200" s="20"/>
      <c r="AQ3200" s="22"/>
      <c r="AR3200" s="20"/>
      <c r="AS3200" s="20"/>
      <c r="AT3200" s="20"/>
      <c r="AU3200" s="20"/>
      <c r="AV3200" s="20"/>
      <c r="AW3200" s="20"/>
      <c r="AX3200" s="222">
        <v>130306</v>
      </c>
      <c r="AY3200" s="6">
        <v>3</v>
      </c>
      <c r="AZ3200" s="6">
        <v>253</v>
      </c>
      <c r="BA3200" s="87" t="s">
        <v>2496</v>
      </c>
      <c r="BB3200" s="39" t="s">
        <v>2598</v>
      </c>
      <c r="BC3200" s="84" t="s">
        <v>2349</v>
      </c>
      <c r="BD3200" s="38" t="s">
        <v>2497</v>
      </c>
      <c r="BE3200" s="39" t="s">
        <v>2599</v>
      </c>
      <c r="BF3200" s="90" t="s">
        <v>2498</v>
      </c>
      <c r="BJ3200" s="47" t="s">
        <v>2505</v>
      </c>
      <c r="BL3200" s="42" t="s">
        <v>2500</v>
      </c>
      <c r="BM3200" s="43" t="s">
        <v>2495</v>
      </c>
      <c r="BO3200" s="111">
        <v>65023</v>
      </c>
      <c r="BP3200" s="19" t="s">
        <v>1139</v>
      </c>
    </row>
    <row r="3201" spans="1:68" ht="15" customHeight="1" x14ac:dyDescent="0.3">
      <c r="A3201" s="116">
        <v>3200</v>
      </c>
      <c r="H3201" s="121" t="s">
        <v>2503</v>
      </c>
      <c r="I3201" s="117">
        <v>8</v>
      </c>
      <c r="J3201" s="119" t="s">
        <v>2471</v>
      </c>
      <c r="K3201" s="120" t="s">
        <v>2481</v>
      </c>
      <c r="L3201" s="120" t="s">
        <v>2480</v>
      </c>
      <c r="M3201" s="120" t="s">
        <v>2479</v>
      </c>
      <c r="N3201" s="120" t="s">
        <v>2478</v>
      </c>
      <c r="O3201" s="120" t="s">
        <v>2588</v>
      </c>
      <c r="P3201" s="119" t="s">
        <v>2588</v>
      </c>
      <c r="Q3201" s="120" t="s">
        <v>2588</v>
      </c>
      <c r="R3201" s="6">
        <f t="shared" si="458"/>
        <v>5</v>
      </c>
      <c r="S3201" s="6">
        <f t="shared" si="459"/>
        <v>1</v>
      </c>
      <c r="T3201" s="7">
        <f t="shared" si="460"/>
        <v>130312</v>
      </c>
      <c r="U3201" s="122" t="str">
        <f t="shared" si="461"/>
        <v>1FD08</v>
      </c>
      <c r="V3201" s="10">
        <f t="shared" si="462"/>
        <v>253</v>
      </c>
      <c r="W3201" s="10">
        <f t="shared" si="463"/>
        <v>8</v>
      </c>
      <c r="X3201" s="11">
        <f t="shared" si="464"/>
        <v>16</v>
      </c>
      <c r="Y3201" s="11">
        <f t="shared" si="465"/>
        <v>253</v>
      </c>
      <c r="Z3201" s="12" t="str">
        <f t="shared" si="466"/>
        <v>Temperature</v>
      </c>
      <c r="AI3201" s="111"/>
      <c r="AJ3201" s="19"/>
      <c r="AK3201" s="19"/>
      <c r="AQ3201" s="37"/>
      <c r="AR3201" s="34"/>
      <c r="AS3201" s="34"/>
      <c r="AT3201" s="34"/>
      <c r="AU3201" s="34"/>
      <c r="AV3201" s="34"/>
      <c r="AW3201" s="34"/>
      <c r="AX3201" s="223">
        <v>130312</v>
      </c>
      <c r="AY3201" s="6">
        <v>16</v>
      </c>
      <c r="AZ3201" s="6">
        <v>253</v>
      </c>
      <c r="BA3201" s="87" t="s">
        <v>2365</v>
      </c>
      <c r="BB3201" s="39" t="s">
        <v>2600</v>
      </c>
      <c r="BC3201" s="84" t="s">
        <v>2359</v>
      </c>
      <c r="BJ3201" s="47" t="s">
        <v>2601</v>
      </c>
      <c r="BL3201" s="42" t="s">
        <v>2494</v>
      </c>
      <c r="BM3201" s="43" t="s">
        <v>2495</v>
      </c>
      <c r="BO3201" s="111">
        <v>65024</v>
      </c>
      <c r="BP3201" s="19" t="s">
        <v>1140</v>
      </c>
    </row>
    <row r="3202" spans="1:68" ht="15" customHeight="1" x14ac:dyDescent="0.3">
      <c r="A3202" s="116">
        <v>3201</v>
      </c>
      <c r="H3202" s="121" t="s">
        <v>2503</v>
      </c>
      <c r="I3202" s="117">
        <v>8</v>
      </c>
      <c r="J3202" s="119" t="s">
        <v>2471</v>
      </c>
      <c r="K3202" s="119" t="s">
        <v>2471</v>
      </c>
      <c r="L3202" s="119" t="s">
        <v>2472</v>
      </c>
      <c r="M3202" s="120" t="s">
        <v>2594</v>
      </c>
      <c r="N3202" s="119" t="s">
        <v>2473</v>
      </c>
      <c r="O3202" s="119" t="s">
        <v>2472</v>
      </c>
      <c r="P3202" s="119" t="s">
        <v>2475</v>
      </c>
      <c r="Q3202" s="119" t="s">
        <v>2483</v>
      </c>
      <c r="R3202" s="6">
        <f t="shared" si="458"/>
        <v>5</v>
      </c>
      <c r="S3202" s="6">
        <f t="shared" si="459"/>
        <v>1</v>
      </c>
      <c r="T3202" s="7">
        <f t="shared" si="460"/>
        <v>130312</v>
      </c>
      <c r="U3202" s="122" t="str">
        <f t="shared" si="461"/>
        <v>1FD08</v>
      </c>
      <c r="V3202" s="10">
        <f t="shared" si="462"/>
        <v>253</v>
      </c>
      <c r="W3202" s="10">
        <f t="shared" si="463"/>
        <v>8</v>
      </c>
      <c r="X3202" s="11">
        <f t="shared" si="464"/>
        <v>16</v>
      </c>
      <c r="Y3202" s="11">
        <f t="shared" si="465"/>
        <v>253</v>
      </c>
      <c r="Z3202" s="12" t="str">
        <f t="shared" si="466"/>
        <v>Temperature</v>
      </c>
      <c r="AI3202" s="111"/>
      <c r="AJ3202" s="19"/>
      <c r="AK3202" s="19"/>
      <c r="AL3202" s="21"/>
      <c r="AM3202" s="21"/>
      <c r="AN3202" s="21"/>
      <c r="AO3202" s="21"/>
      <c r="AP3202" s="20"/>
      <c r="AQ3202" s="22"/>
      <c r="AR3202" s="20"/>
      <c r="AS3202" s="20"/>
      <c r="AT3202" s="20"/>
      <c r="AU3202" s="20"/>
      <c r="AV3202" s="20"/>
      <c r="AW3202" s="20"/>
      <c r="AX3202" s="222">
        <v>130312</v>
      </c>
      <c r="AY3202" s="6">
        <v>16</v>
      </c>
      <c r="AZ3202" s="6">
        <v>253</v>
      </c>
      <c r="BA3202" s="87" t="s">
        <v>2365</v>
      </c>
      <c r="BB3202" s="39" t="s">
        <v>2585</v>
      </c>
      <c r="BC3202" s="84" t="s">
        <v>2359</v>
      </c>
      <c r="BJ3202" s="47" t="s">
        <v>2493</v>
      </c>
      <c r="BL3202" s="42" t="s">
        <v>2494</v>
      </c>
      <c r="BM3202" s="43" t="s">
        <v>2495</v>
      </c>
      <c r="BO3202" s="111">
        <v>65025</v>
      </c>
      <c r="BP3202" s="19" t="s">
        <v>1141</v>
      </c>
    </row>
    <row r="3203" spans="1:68" ht="15" customHeight="1" x14ac:dyDescent="0.3">
      <c r="A3203" s="116">
        <v>3202</v>
      </c>
      <c r="H3203" s="121" t="s">
        <v>2503</v>
      </c>
      <c r="I3203" s="117">
        <v>7</v>
      </c>
      <c r="J3203" s="119" t="s">
        <v>2484</v>
      </c>
      <c r="K3203" s="120" t="s">
        <v>2594</v>
      </c>
      <c r="L3203" s="119" t="s">
        <v>2481</v>
      </c>
      <c r="M3203" s="120" t="s">
        <v>2480</v>
      </c>
      <c r="N3203" s="119" t="s">
        <v>2479</v>
      </c>
      <c r="O3203" s="120" t="s">
        <v>2504</v>
      </c>
      <c r="P3203" s="120" t="s">
        <v>2475</v>
      </c>
      <c r="Q3203" s="120" t="s">
        <v>2485</v>
      </c>
      <c r="R3203" s="6">
        <f t="shared" si="458"/>
        <v>5</v>
      </c>
      <c r="S3203" s="6">
        <f t="shared" si="459"/>
        <v>1</v>
      </c>
      <c r="T3203" s="7">
        <f t="shared" si="460"/>
        <v>130312</v>
      </c>
      <c r="U3203" s="122" t="str">
        <f t="shared" si="461"/>
        <v>1FD08</v>
      </c>
      <c r="V3203" s="10">
        <f t="shared" si="462"/>
        <v>253</v>
      </c>
      <c r="W3203" s="10">
        <f t="shared" si="463"/>
        <v>8</v>
      </c>
      <c r="X3203" s="11">
        <f t="shared" si="464"/>
        <v>16</v>
      </c>
      <c r="Y3203" s="11">
        <f t="shared" si="465"/>
        <v>253</v>
      </c>
      <c r="Z3203" s="12" t="str">
        <f t="shared" si="466"/>
        <v>Temperature</v>
      </c>
      <c r="AI3203" s="111"/>
      <c r="AJ3203" s="19"/>
      <c r="AK3203" s="19"/>
      <c r="AQ3203" s="37"/>
      <c r="AR3203" s="34"/>
      <c r="AS3203" s="34"/>
      <c r="AT3203" s="34"/>
      <c r="AU3203" s="34"/>
      <c r="AV3203" s="34"/>
      <c r="AW3203" s="34"/>
      <c r="AX3203" s="223">
        <v>130312</v>
      </c>
      <c r="AY3203" s="6">
        <v>16</v>
      </c>
      <c r="AZ3203" s="6">
        <v>253</v>
      </c>
      <c r="BA3203" s="87" t="s">
        <v>2365</v>
      </c>
      <c r="BB3203" s="39" t="s">
        <v>2602</v>
      </c>
      <c r="BC3203" s="84" t="s">
        <v>2359</v>
      </c>
      <c r="BJ3203" s="47" t="s">
        <v>2603</v>
      </c>
      <c r="BL3203" s="42" t="s">
        <v>2494</v>
      </c>
      <c r="BM3203" s="43" t="s">
        <v>2495</v>
      </c>
      <c r="BO3203" s="111">
        <v>65026</v>
      </c>
      <c r="BP3203" s="19" t="s">
        <v>1142</v>
      </c>
    </row>
    <row r="3204" spans="1:68" ht="15" customHeight="1" x14ac:dyDescent="0.3">
      <c r="A3204" s="116">
        <v>3203</v>
      </c>
      <c r="H3204" s="121" t="s">
        <v>2595</v>
      </c>
      <c r="I3204" s="117">
        <v>8</v>
      </c>
      <c r="J3204" s="119" t="s">
        <v>2471</v>
      </c>
      <c r="K3204" s="119" t="s">
        <v>2471</v>
      </c>
      <c r="L3204" s="119" t="s">
        <v>2472</v>
      </c>
      <c r="M3204" s="119" t="s">
        <v>2594</v>
      </c>
      <c r="N3204" s="119" t="s">
        <v>2486</v>
      </c>
      <c r="O3204" s="119" t="s">
        <v>2588</v>
      </c>
      <c r="P3204" s="119" t="s">
        <v>2588</v>
      </c>
      <c r="Q3204" s="119" t="s">
        <v>2588</v>
      </c>
      <c r="R3204" s="6">
        <f t="shared" si="458"/>
        <v>5</v>
      </c>
      <c r="S3204" s="6">
        <f t="shared" si="459"/>
        <v>1</v>
      </c>
      <c r="T3204" s="7">
        <f t="shared" si="460"/>
        <v>130312</v>
      </c>
      <c r="U3204" s="122" t="str">
        <f t="shared" si="461"/>
        <v>1FD08</v>
      </c>
      <c r="V3204" s="10">
        <f t="shared" si="462"/>
        <v>253</v>
      </c>
      <c r="W3204" s="10">
        <f t="shared" si="463"/>
        <v>8</v>
      </c>
      <c r="X3204" s="11">
        <f t="shared" si="464"/>
        <v>25</v>
      </c>
      <c r="Y3204" s="11">
        <f t="shared" si="465"/>
        <v>253</v>
      </c>
      <c r="Z3204" s="12" t="str">
        <f t="shared" si="466"/>
        <v>Temperature</v>
      </c>
      <c r="AI3204" s="111"/>
      <c r="AJ3204" s="19"/>
      <c r="AK3204" s="19"/>
      <c r="AL3204" s="21"/>
      <c r="AM3204" s="21"/>
      <c r="AN3204" s="21"/>
      <c r="AO3204" s="21"/>
      <c r="AP3204" s="20"/>
      <c r="AQ3204" s="22"/>
      <c r="AR3204" s="20"/>
      <c r="AS3204" s="20"/>
      <c r="AT3204" s="20"/>
      <c r="AU3204" s="20"/>
      <c r="AV3204" s="20"/>
      <c r="AW3204" s="20"/>
      <c r="AX3204" s="222">
        <v>130312</v>
      </c>
      <c r="AY3204" s="6">
        <v>25</v>
      </c>
      <c r="AZ3204" s="6">
        <v>253</v>
      </c>
      <c r="BA3204" s="87" t="s">
        <v>2365</v>
      </c>
      <c r="BB3204" s="39" t="s">
        <v>2467</v>
      </c>
      <c r="BC3204" s="84" t="s">
        <v>2359</v>
      </c>
      <c r="BJ3204" s="47" t="s">
        <v>2493</v>
      </c>
      <c r="BL3204" s="42" t="s">
        <v>2604</v>
      </c>
      <c r="BM3204" s="43" t="s">
        <v>2495</v>
      </c>
      <c r="BO3204" s="111">
        <v>65027</v>
      </c>
      <c r="BP3204" s="19" t="s">
        <v>1143</v>
      </c>
    </row>
    <row r="3205" spans="1:68" ht="15" customHeight="1" x14ac:dyDescent="0.3">
      <c r="A3205" s="116">
        <v>3204</v>
      </c>
      <c r="H3205" s="121" t="s">
        <v>2487</v>
      </c>
      <c r="I3205" s="117">
        <v>8</v>
      </c>
      <c r="J3205" s="119" t="s">
        <v>2488</v>
      </c>
      <c r="K3205" s="119" t="s">
        <v>2489</v>
      </c>
      <c r="L3205" s="119" t="s">
        <v>2473</v>
      </c>
      <c r="M3205" s="119" t="s">
        <v>2490</v>
      </c>
      <c r="N3205" s="120" t="s">
        <v>2491</v>
      </c>
      <c r="O3205" s="119" t="s">
        <v>2492</v>
      </c>
      <c r="P3205" s="119" t="s">
        <v>2596</v>
      </c>
      <c r="Q3205" s="119" t="s">
        <v>2597</v>
      </c>
      <c r="R3205" s="6">
        <f t="shared" si="458"/>
        <v>2</v>
      </c>
      <c r="S3205" s="6">
        <f t="shared" si="459"/>
        <v>1</v>
      </c>
      <c r="T3205" s="7">
        <f t="shared" si="460"/>
        <v>130306</v>
      </c>
      <c r="U3205" s="122" t="str">
        <f t="shared" si="461"/>
        <v>1FD02</v>
      </c>
      <c r="V3205" s="10">
        <f t="shared" si="462"/>
        <v>253</v>
      </c>
      <c r="W3205" s="10">
        <f t="shared" si="463"/>
        <v>2</v>
      </c>
      <c r="X3205" s="11">
        <f t="shared" si="464"/>
        <v>3</v>
      </c>
      <c r="Y3205" s="11">
        <f t="shared" si="465"/>
        <v>253</v>
      </c>
      <c r="Z3205" s="12" t="str">
        <f t="shared" si="466"/>
        <v>Wind Data</v>
      </c>
      <c r="AI3205" s="111"/>
      <c r="AJ3205" s="19"/>
      <c r="AK3205" s="19"/>
      <c r="AQ3205" s="37"/>
      <c r="AR3205" s="34"/>
      <c r="AS3205" s="34"/>
      <c r="AT3205" s="34"/>
      <c r="AU3205" s="34"/>
      <c r="AV3205" s="34"/>
      <c r="AW3205" s="34"/>
      <c r="AX3205" s="223">
        <v>130306</v>
      </c>
      <c r="AY3205" s="6">
        <v>3</v>
      </c>
      <c r="AZ3205" s="6">
        <v>253</v>
      </c>
      <c r="BA3205" s="87" t="s">
        <v>2496</v>
      </c>
      <c r="BB3205" s="39" t="s">
        <v>2468</v>
      </c>
      <c r="BC3205" s="84" t="s">
        <v>2349</v>
      </c>
      <c r="BD3205" s="38" t="s">
        <v>2497</v>
      </c>
      <c r="BE3205" s="39" t="s">
        <v>2469</v>
      </c>
      <c r="BF3205" s="90" t="s">
        <v>2498</v>
      </c>
      <c r="BJ3205" s="47" t="s">
        <v>2499</v>
      </c>
      <c r="BL3205" s="42" t="s">
        <v>2500</v>
      </c>
      <c r="BM3205" s="43" t="s">
        <v>2495</v>
      </c>
      <c r="BO3205" s="111">
        <v>65028</v>
      </c>
      <c r="BP3205" s="19" t="s">
        <v>1144</v>
      </c>
    </row>
    <row r="3206" spans="1:68" ht="15" customHeight="1" x14ac:dyDescent="0.3">
      <c r="A3206" s="116">
        <v>3205</v>
      </c>
      <c r="H3206" s="121" t="s">
        <v>2586</v>
      </c>
      <c r="I3206" s="117">
        <v>8</v>
      </c>
      <c r="J3206" s="120" t="s">
        <v>2471</v>
      </c>
      <c r="K3206" s="119" t="s">
        <v>2471</v>
      </c>
      <c r="L3206" s="119" t="s">
        <v>2472</v>
      </c>
      <c r="M3206" s="119" t="s">
        <v>2587</v>
      </c>
      <c r="N3206" s="119" t="s">
        <v>2502</v>
      </c>
      <c r="O3206" s="120" t="s">
        <v>2588</v>
      </c>
      <c r="P3206" s="119" t="s">
        <v>2588</v>
      </c>
      <c r="Q3206" s="119" t="s">
        <v>2588</v>
      </c>
      <c r="R3206" s="6">
        <f t="shared" si="458"/>
        <v>5</v>
      </c>
      <c r="S3206" s="6">
        <f t="shared" si="459"/>
        <v>1</v>
      </c>
      <c r="T3206" s="7">
        <f t="shared" si="460"/>
        <v>130312</v>
      </c>
      <c r="U3206" s="122" t="str">
        <f t="shared" si="461"/>
        <v>1FD08</v>
      </c>
      <c r="V3206" s="10">
        <f t="shared" si="462"/>
        <v>253</v>
      </c>
      <c r="W3206" s="10">
        <f t="shared" si="463"/>
        <v>8</v>
      </c>
      <c r="X3206" s="11">
        <f t="shared" si="464"/>
        <v>16</v>
      </c>
      <c r="Y3206" s="11">
        <f t="shared" si="465"/>
        <v>253</v>
      </c>
      <c r="Z3206" s="12" t="str">
        <f t="shared" si="466"/>
        <v>Temperature</v>
      </c>
      <c r="AI3206" s="111"/>
      <c r="AJ3206" s="19"/>
      <c r="AK3206" s="19"/>
      <c r="AL3206" s="21"/>
      <c r="AM3206" s="21"/>
      <c r="AN3206" s="21"/>
      <c r="AO3206" s="21"/>
      <c r="AP3206" s="20"/>
      <c r="AQ3206" s="22"/>
      <c r="AR3206" s="20"/>
      <c r="AS3206" s="20"/>
      <c r="AT3206" s="20"/>
      <c r="AU3206" s="20"/>
      <c r="AV3206" s="20"/>
      <c r="AW3206" s="20"/>
      <c r="AX3206" s="222">
        <v>130312</v>
      </c>
      <c r="AY3206" s="6">
        <v>16</v>
      </c>
      <c r="AZ3206" s="6">
        <v>253</v>
      </c>
      <c r="BA3206" s="87" t="s">
        <v>2365</v>
      </c>
      <c r="BB3206" s="39" t="s">
        <v>2582</v>
      </c>
      <c r="BC3206" s="84" t="s">
        <v>2359</v>
      </c>
      <c r="BJ3206" s="47" t="s">
        <v>2493</v>
      </c>
      <c r="BL3206" s="42" t="s">
        <v>2494</v>
      </c>
      <c r="BM3206" s="43" t="s">
        <v>2495</v>
      </c>
      <c r="BO3206" s="111">
        <v>65029</v>
      </c>
      <c r="BP3206" s="19" t="s">
        <v>1145</v>
      </c>
    </row>
    <row r="3207" spans="1:68" ht="15" customHeight="1" x14ac:dyDescent="0.3">
      <c r="A3207" s="116">
        <v>3206</v>
      </c>
      <c r="H3207" s="121" t="s">
        <v>2589</v>
      </c>
      <c r="I3207" s="117">
        <v>8</v>
      </c>
      <c r="J3207" s="119" t="s">
        <v>2590</v>
      </c>
      <c r="K3207" s="119" t="s">
        <v>2591</v>
      </c>
      <c r="L3207" s="119" t="s">
        <v>2473</v>
      </c>
      <c r="M3207" s="120" t="s">
        <v>2592</v>
      </c>
      <c r="N3207" s="120" t="s">
        <v>2474</v>
      </c>
      <c r="O3207" s="119" t="s">
        <v>2593</v>
      </c>
      <c r="P3207" s="119" t="s">
        <v>2588</v>
      </c>
      <c r="Q3207" s="119" t="s">
        <v>2588</v>
      </c>
      <c r="R3207" s="6">
        <f t="shared" si="458"/>
        <v>2</v>
      </c>
      <c r="S3207" s="6">
        <f t="shared" si="459"/>
        <v>1</v>
      </c>
      <c r="T3207" s="7">
        <f t="shared" si="460"/>
        <v>130306</v>
      </c>
      <c r="U3207" s="122" t="str">
        <f t="shared" si="461"/>
        <v>1FD02</v>
      </c>
      <c r="V3207" s="10">
        <f t="shared" si="462"/>
        <v>253</v>
      </c>
      <c r="W3207" s="10">
        <f t="shared" si="463"/>
        <v>2</v>
      </c>
      <c r="X3207" s="11">
        <f t="shared" si="464"/>
        <v>3</v>
      </c>
      <c r="Y3207" s="11">
        <f t="shared" si="465"/>
        <v>253</v>
      </c>
      <c r="Z3207" s="12" t="str">
        <f t="shared" si="466"/>
        <v>Wind Data</v>
      </c>
      <c r="AI3207" s="111"/>
      <c r="AJ3207" s="19"/>
      <c r="AK3207" s="19"/>
      <c r="AQ3207" s="37"/>
      <c r="AR3207" s="34"/>
      <c r="AS3207" s="34"/>
      <c r="AT3207" s="34"/>
      <c r="AU3207" s="34"/>
      <c r="AV3207" s="34"/>
      <c r="AW3207" s="34"/>
      <c r="AX3207" s="223">
        <v>130306</v>
      </c>
      <c r="AY3207" s="6">
        <v>3</v>
      </c>
      <c r="AZ3207" s="6">
        <v>253</v>
      </c>
      <c r="BA3207" s="87" t="s">
        <v>2496</v>
      </c>
      <c r="BB3207" s="39" t="s">
        <v>2583</v>
      </c>
      <c r="BC3207" s="84" t="s">
        <v>2349</v>
      </c>
      <c r="BD3207" s="38" t="s">
        <v>2497</v>
      </c>
      <c r="BE3207" s="39" t="s">
        <v>2584</v>
      </c>
      <c r="BF3207" s="90" t="s">
        <v>2498</v>
      </c>
      <c r="BJ3207" s="47" t="s">
        <v>2499</v>
      </c>
      <c r="BL3207" s="42" t="s">
        <v>2500</v>
      </c>
      <c r="BM3207" s="43" t="s">
        <v>2495</v>
      </c>
      <c r="BO3207" s="111">
        <v>65030</v>
      </c>
      <c r="BP3207" s="19" t="s">
        <v>1146</v>
      </c>
    </row>
    <row r="3208" spans="1:68" ht="15" customHeight="1" x14ac:dyDescent="0.3">
      <c r="A3208" s="116">
        <v>3207</v>
      </c>
      <c r="H3208" s="121" t="s">
        <v>2586</v>
      </c>
      <c r="I3208" s="117">
        <v>8</v>
      </c>
      <c r="J3208" s="119" t="s">
        <v>2471</v>
      </c>
      <c r="K3208" s="120" t="s">
        <v>2471</v>
      </c>
      <c r="L3208" s="119" t="s">
        <v>2475</v>
      </c>
      <c r="M3208" s="119" t="s">
        <v>2476</v>
      </c>
      <c r="N3208" s="120" t="s">
        <v>2477</v>
      </c>
      <c r="O3208" s="119" t="s">
        <v>2588</v>
      </c>
      <c r="P3208" s="119" t="s">
        <v>2588</v>
      </c>
      <c r="Q3208" s="119" t="s">
        <v>2588</v>
      </c>
      <c r="R3208" s="6">
        <f t="shared" si="458"/>
        <v>5</v>
      </c>
      <c r="S3208" s="6">
        <f t="shared" si="459"/>
        <v>1</v>
      </c>
      <c r="T3208" s="7">
        <f t="shared" si="460"/>
        <v>130312</v>
      </c>
      <c r="U3208" s="122" t="str">
        <f t="shared" si="461"/>
        <v>1FD08</v>
      </c>
      <c r="V3208" s="10">
        <f t="shared" si="462"/>
        <v>253</v>
      </c>
      <c r="W3208" s="10">
        <f t="shared" si="463"/>
        <v>8</v>
      </c>
      <c r="X3208" s="11">
        <f t="shared" si="464"/>
        <v>16</v>
      </c>
      <c r="Y3208" s="11">
        <f t="shared" si="465"/>
        <v>253</v>
      </c>
      <c r="Z3208" s="12" t="str">
        <f t="shared" si="466"/>
        <v>Temperature</v>
      </c>
      <c r="AI3208" s="111"/>
      <c r="AJ3208" s="19"/>
      <c r="AK3208" s="19"/>
      <c r="AL3208" s="21"/>
      <c r="AM3208" s="21"/>
      <c r="AN3208" s="21"/>
      <c r="AO3208" s="21"/>
      <c r="AP3208" s="20"/>
      <c r="AQ3208" s="22"/>
      <c r="AR3208" s="20"/>
      <c r="AS3208" s="20"/>
      <c r="AT3208" s="20"/>
      <c r="AU3208" s="20"/>
      <c r="AV3208" s="20"/>
      <c r="AW3208" s="20"/>
      <c r="AX3208" s="222">
        <v>130312</v>
      </c>
      <c r="AY3208" s="6">
        <v>16</v>
      </c>
      <c r="AZ3208" s="6">
        <v>253</v>
      </c>
      <c r="BA3208" s="87" t="s">
        <v>2365</v>
      </c>
      <c r="BB3208" s="39" t="s">
        <v>2464</v>
      </c>
      <c r="BC3208" s="84" t="s">
        <v>2359</v>
      </c>
      <c r="BJ3208" s="47" t="s">
        <v>2501</v>
      </c>
      <c r="BL3208" s="42" t="s">
        <v>2494</v>
      </c>
      <c r="BM3208" s="43" t="s">
        <v>2495</v>
      </c>
      <c r="BO3208" s="111">
        <v>65031</v>
      </c>
      <c r="BP3208" s="19" t="s">
        <v>1147</v>
      </c>
    </row>
    <row r="3209" spans="1:68" ht="15" customHeight="1" x14ac:dyDescent="0.3">
      <c r="A3209" s="116">
        <v>3208</v>
      </c>
      <c r="H3209" s="121" t="s">
        <v>2589</v>
      </c>
      <c r="I3209" s="117">
        <v>8</v>
      </c>
      <c r="J3209" s="119" t="s">
        <v>2478</v>
      </c>
      <c r="K3209" s="119" t="s">
        <v>2479</v>
      </c>
      <c r="L3209" s="120" t="s">
        <v>2480</v>
      </c>
      <c r="M3209" s="119" t="s">
        <v>2481</v>
      </c>
      <c r="N3209" s="119" t="s">
        <v>2482</v>
      </c>
      <c r="O3209" s="119" t="s">
        <v>2483</v>
      </c>
      <c r="P3209" s="119" t="s">
        <v>2475</v>
      </c>
      <c r="Q3209" s="119" t="s">
        <v>2473</v>
      </c>
      <c r="R3209" s="6">
        <f t="shared" si="458"/>
        <v>2</v>
      </c>
      <c r="S3209" s="6">
        <f t="shared" si="459"/>
        <v>1</v>
      </c>
      <c r="T3209" s="7">
        <f t="shared" si="460"/>
        <v>130306</v>
      </c>
      <c r="U3209" s="122" t="str">
        <f t="shared" si="461"/>
        <v>1FD02</v>
      </c>
      <c r="V3209" s="10">
        <f t="shared" si="462"/>
        <v>253</v>
      </c>
      <c r="W3209" s="10">
        <f t="shared" si="463"/>
        <v>2</v>
      </c>
      <c r="X3209" s="11">
        <f t="shared" si="464"/>
        <v>3</v>
      </c>
      <c r="Y3209" s="11">
        <f t="shared" si="465"/>
        <v>253</v>
      </c>
      <c r="Z3209" s="12" t="str">
        <f t="shared" si="466"/>
        <v>Wind Data</v>
      </c>
      <c r="AI3209" s="111"/>
      <c r="AJ3209" s="19"/>
      <c r="AK3209" s="19"/>
      <c r="AQ3209" s="37"/>
      <c r="AR3209" s="34"/>
      <c r="AS3209" s="34"/>
      <c r="AT3209" s="34"/>
      <c r="AU3209" s="34"/>
      <c r="AV3209" s="34"/>
      <c r="AW3209" s="34"/>
      <c r="AX3209" s="223">
        <v>130306</v>
      </c>
      <c r="AY3209" s="6">
        <v>3</v>
      </c>
      <c r="AZ3209" s="6">
        <v>253</v>
      </c>
      <c r="BA3209" s="87" t="s">
        <v>2496</v>
      </c>
      <c r="BB3209" s="39" t="s">
        <v>2598</v>
      </c>
      <c r="BC3209" s="84" t="s">
        <v>2349</v>
      </c>
      <c r="BD3209" s="38" t="s">
        <v>2497</v>
      </c>
      <c r="BE3209" s="39" t="s">
        <v>2599</v>
      </c>
      <c r="BF3209" s="90" t="s">
        <v>2498</v>
      </c>
      <c r="BJ3209" s="47" t="s">
        <v>2505</v>
      </c>
      <c r="BL3209" s="42" t="s">
        <v>2500</v>
      </c>
      <c r="BM3209" s="43" t="s">
        <v>2495</v>
      </c>
      <c r="BO3209" s="111">
        <v>65032</v>
      </c>
      <c r="BP3209" s="19" t="s">
        <v>1148</v>
      </c>
    </row>
    <row r="3210" spans="1:68" ht="15" customHeight="1" x14ac:dyDescent="0.3">
      <c r="A3210" s="116">
        <v>3209</v>
      </c>
      <c r="H3210" s="121" t="s">
        <v>2503</v>
      </c>
      <c r="I3210" s="117">
        <v>8</v>
      </c>
      <c r="J3210" s="119" t="s">
        <v>2471</v>
      </c>
      <c r="K3210" s="119" t="s">
        <v>2481</v>
      </c>
      <c r="L3210" s="119" t="s">
        <v>2480</v>
      </c>
      <c r="M3210" s="119" t="s">
        <v>2479</v>
      </c>
      <c r="N3210" s="120" t="s">
        <v>2478</v>
      </c>
      <c r="O3210" s="119" t="s">
        <v>2588</v>
      </c>
      <c r="P3210" s="119" t="s">
        <v>2588</v>
      </c>
      <c r="Q3210" s="120" t="s">
        <v>2588</v>
      </c>
      <c r="R3210" s="6">
        <f t="shared" si="458"/>
        <v>5</v>
      </c>
      <c r="S3210" s="6">
        <f t="shared" si="459"/>
        <v>1</v>
      </c>
      <c r="T3210" s="7">
        <f t="shared" si="460"/>
        <v>130312</v>
      </c>
      <c r="U3210" s="122" t="str">
        <f t="shared" si="461"/>
        <v>1FD08</v>
      </c>
      <c r="V3210" s="10">
        <f t="shared" si="462"/>
        <v>253</v>
      </c>
      <c r="W3210" s="10">
        <f t="shared" si="463"/>
        <v>8</v>
      </c>
      <c r="X3210" s="11">
        <f t="shared" si="464"/>
        <v>16</v>
      </c>
      <c r="Y3210" s="11">
        <f t="shared" si="465"/>
        <v>253</v>
      </c>
      <c r="Z3210" s="12" t="str">
        <f t="shared" si="466"/>
        <v>Temperature</v>
      </c>
      <c r="AI3210" s="111"/>
      <c r="AJ3210" s="19"/>
      <c r="AK3210" s="19"/>
      <c r="AL3210" s="21"/>
      <c r="AM3210" s="21"/>
      <c r="AN3210" s="21"/>
      <c r="AO3210" s="21"/>
      <c r="AP3210" s="20"/>
      <c r="AQ3210" s="22"/>
      <c r="AR3210" s="20"/>
      <c r="AS3210" s="20"/>
      <c r="AT3210" s="20"/>
      <c r="AU3210" s="20"/>
      <c r="AV3210" s="20"/>
      <c r="AW3210" s="20"/>
      <c r="AX3210" s="222">
        <v>130312</v>
      </c>
      <c r="AY3210" s="6">
        <v>16</v>
      </c>
      <c r="AZ3210" s="6">
        <v>253</v>
      </c>
      <c r="BA3210" s="87" t="s">
        <v>2365</v>
      </c>
      <c r="BB3210" s="39" t="s">
        <v>2600</v>
      </c>
      <c r="BC3210" s="84" t="s">
        <v>2359</v>
      </c>
      <c r="BJ3210" s="47" t="s">
        <v>2601</v>
      </c>
      <c r="BL3210" s="42" t="s">
        <v>2494</v>
      </c>
      <c r="BM3210" s="43" t="s">
        <v>2495</v>
      </c>
      <c r="BO3210" s="111">
        <v>65033</v>
      </c>
      <c r="BP3210" s="19" t="s">
        <v>1149</v>
      </c>
    </row>
    <row r="3211" spans="1:68" ht="15" customHeight="1" x14ac:dyDescent="0.3">
      <c r="A3211" s="116">
        <v>3210</v>
      </c>
      <c r="H3211" s="121" t="s">
        <v>2503</v>
      </c>
      <c r="I3211" s="117">
        <v>8</v>
      </c>
      <c r="J3211" s="120" t="s">
        <v>2471</v>
      </c>
      <c r="K3211" s="119" t="s">
        <v>2471</v>
      </c>
      <c r="L3211" s="119" t="s">
        <v>2472</v>
      </c>
      <c r="M3211" s="119" t="s">
        <v>2594</v>
      </c>
      <c r="N3211" s="119" t="s">
        <v>2473</v>
      </c>
      <c r="O3211" s="119" t="s">
        <v>2472</v>
      </c>
      <c r="P3211" s="120" t="s">
        <v>2475</v>
      </c>
      <c r="Q3211" s="119" t="s">
        <v>2483</v>
      </c>
      <c r="R3211" s="6">
        <f t="shared" si="458"/>
        <v>5</v>
      </c>
      <c r="S3211" s="6">
        <f t="shared" si="459"/>
        <v>1</v>
      </c>
      <c r="T3211" s="7">
        <f t="shared" si="460"/>
        <v>130312</v>
      </c>
      <c r="U3211" s="122" t="str">
        <f t="shared" si="461"/>
        <v>1FD08</v>
      </c>
      <c r="V3211" s="10">
        <f t="shared" si="462"/>
        <v>253</v>
      </c>
      <c r="W3211" s="10">
        <f t="shared" si="463"/>
        <v>8</v>
      </c>
      <c r="X3211" s="11">
        <f t="shared" si="464"/>
        <v>16</v>
      </c>
      <c r="Y3211" s="11">
        <f t="shared" si="465"/>
        <v>253</v>
      </c>
      <c r="Z3211" s="12" t="str">
        <f t="shared" si="466"/>
        <v>Temperature</v>
      </c>
      <c r="AI3211" s="111"/>
      <c r="AJ3211" s="19"/>
      <c r="AK3211" s="19"/>
      <c r="AQ3211" s="37"/>
      <c r="AR3211" s="34"/>
      <c r="AS3211" s="34"/>
      <c r="AT3211" s="34"/>
      <c r="AU3211" s="34"/>
      <c r="AV3211" s="34"/>
      <c r="AW3211" s="34"/>
      <c r="AX3211" s="223">
        <v>130312</v>
      </c>
      <c r="AY3211" s="6">
        <v>16</v>
      </c>
      <c r="AZ3211" s="6">
        <v>253</v>
      </c>
      <c r="BA3211" s="87" t="s">
        <v>2365</v>
      </c>
      <c r="BB3211" s="39" t="s">
        <v>2585</v>
      </c>
      <c r="BC3211" s="84" t="s">
        <v>2359</v>
      </c>
      <c r="BJ3211" s="47" t="s">
        <v>2493</v>
      </c>
      <c r="BL3211" s="42" t="s">
        <v>2494</v>
      </c>
      <c r="BM3211" s="43" t="s">
        <v>2495</v>
      </c>
      <c r="BO3211" s="111">
        <v>65034</v>
      </c>
      <c r="BP3211" s="19" t="s">
        <v>1150</v>
      </c>
    </row>
    <row r="3212" spans="1:68" ht="15" customHeight="1" x14ac:dyDescent="0.3">
      <c r="A3212" s="116">
        <v>3211</v>
      </c>
      <c r="H3212" s="121" t="s">
        <v>2503</v>
      </c>
      <c r="I3212" s="117">
        <v>7</v>
      </c>
      <c r="J3212" s="119" t="s">
        <v>2484</v>
      </c>
      <c r="K3212" s="119" t="s">
        <v>2594</v>
      </c>
      <c r="L3212" s="120" t="s">
        <v>2481</v>
      </c>
      <c r="M3212" s="119" t="s">
        <v>2480</v>
      </c>
      <c r="N3212" s="119" t="s">
        <v>2479</v>
      </c>
      <c r="O3212" s="119" t="s">
        <v>2504</v>
      </c>
      <c r="P3212" s="119" t="s">
        <v>2475</v>
      </c>
      <c r="Q3212" s="119" t="s">
        <v>2485</v>
      </c>
      <c r="R3212" s="6">
        <f t="shared" si="458"/>
        <v>5</v>
      </c>
      <c r="S3212" s="6">
        <f t="shared" si="459"/>
        <v>1</v>
      </c>
      <c r="T3212" s="7">
        <f t="shared" si="460"/>
        <v>130312</v>
      </c>
      <c r="U3212" s="122" t="str">
        <f t="shared" si="461"/>
        <v>1FD08</v>
      </c>
      <c r="V3212" s="10">
        <f t="shared" si="462"/>
        <v>253</v>
      </c>
      <c r="W3212" s="10">
        <f t="shared" si="463"/>
        <v>8</v>
      </c>
      <c r="X3212" s="11">
        <f t="shared" si="464"/>
        <v>16</v>
      </c>
      <c r="Y3212" s="11">
        <f t="shared" si="465"/>
        <v>253</v>
      </c>
      <c r="Z3212" s="12" t="str">
        <f t="shared" si="466"/>
        <v>Temperature</v>
      </c>
      <c r="AI3212" s="111"/>
      <c r="AJ3212" s="19"/>
      <c r="AK3212" s="19"/>
      <c r="AL3212" s="21"/>
      <c r="AM3212" s="21"/>
      <c r="AN3212" s="21"/>
      <c r="AO3212" s="21"/>
      <c r="AP3212" s="20"/>
      <c r="AQ3212" s="22"/>
      <c r="AR3212" s="20"/>
      <c r="AS3212" s="20"/>
      <c r="AT3212" s="20"/>
      <c r="AU3212" s="20"/>
      <c r="AV3212" s="20"/>
      <c r="AW3212" s="20"/>
      <c r="AX3212" s="222">
        <v>130312</v>
      </c>
      <c r="AY3212" s="6">
        <v>16</v>
      </c>
      <c r="AZ3212" s="6">
        <v>253</v>
      </c>
      <c r="BA3212" s="87" t="s">
        <v>2365</v>
      </c>
      <c r="BB3212" s="39" t="s">
        <v>2602</v>
      </c>
      <c r="BC3212" s="84" t="s">
        <v>2359</v>
      </c>
      <c r="BJ3212" s="47" t="s">
        <v>2603</v>
      </c>
      <c r="BL3212" s="42" t="s">
        <v>2494</v>
      </c>
      <c r="BM3212" s="43" t="s">
        <v>2495</v>
      </c>
      <c r="BO3212" s="111">
        <v>65035</v>
      </c>
      <c r="BP3212" s="19" t="s">
        <v>1151</v>
      </c>
    </row>
    <row r="3213" spans="1:68" ht="15" customHeight="1" x14ac:dyDescent="0.3">
      <c r="A3213" s="116">
        <v>3212</v>
      </c>
      <c r="H3213" s="121" t="s">
        <v>2595</v>
      </c>
      <c r="I3213" s="117">
        <v>8</v>
      </c>
      <c r="J3213" s="119" t="s">
        <v>2471</v>
      </c>
      <c r="K3213" s="119" t="s">
        <v>2471</v>
      </c>
      <c r="L3213" s="120" t="s">
        <v>2472</v>
      </c>
      <c r="M3213" s="120" t="s">
        <v>2594</v>
      </c>
      <c r="N3213" s="119" t="s">
        <v>2486</v>
      </c>
      <c r="O3213" s="119" t="s">
        <v>2588</v>
      </c>
      <c r="P3213" s="119" t="s">
        <v>2588</v>
      </c>
      <c r="Q3213" s="119" t="s">
        <v>2588</v>
      </c>
      <c r="R3213" s="6">
        <f t="shared" si="458"/>
        <v>5</v>
      </c>
      <c r="S3213" s="6">
        <f t="shared" si="459"/>
        <v>1</v>
      </c>
      <c r="T3213" s="7">
        <f t="shared" si="460"/>
        <v>130312</v>
      </c>
      <c r="U3213" s="122" t="str">
        <f t="shared" si="461"/>
        <v>1FD08</v>
      </c>
      <c r="V3213" s="10">
        <f t="shared" si="462"/>
        <v>253</v>
      </c>
      <c r="W3213" s="10">
        <f t="shared" si="463"/>
        <v>8</v>
      </c>
      <c r="X3213" s="11">
        <f t="shared" si="464"/>
        <v>25</v>
      </c>
      <c r="Y3213" s="11">
        <f t="shared" si="465"/>
        <v>253</v>
      </c>
      <c r="Z3213" s="12" t="str">
        <f t="shared" si="466"/>
        <v>Temperature</v>
      </c>
      <c r="AI3213" s="111"/>
      <c r="AJ3213" s="19"/>
      <c r="AK3213" s="19"/>
      <c r="AQ3213" s="37"/>
      <c r="AR3213" s="34"/>
      <c r="AS3213" s="34"/>
      <c r="AT3213" s="34"/>
      <c r="AU3213" s="34"/>
      <c r="AV3213" s="34"/>
      <c r="AW3213" s="34"/>
      <c r="AX3213" s="223">
        <v>130312</v>
      </c>
      <c r="AY3213" s="6">
        <v>25</v>
      </c>
      <c r="AZ3213" s="6">
        <v>253</v>
      </c>
      <c r="BA3213" s="87" t="s">
        <v>2365</v>
      </c>
      <c r="BB3213" s="39" t="s">
        <v>2467</v>
      </c>
      <c r="BC3213" s="84" t="s">
        <v>2359</v>
      </c>
      <c r="BJ3213" s="47" t="s">
        <v>2493</v>
      </c>
      <c r="BL3213" s="42" t="s">
        <v>2604</v>
      </c>
      <c r="BM3213" s="43" t="s">
        <v>2495</v>
      </c>
      <c r="BO3213" s="111">
        <v>65036</v>
      </c>
      <c r="BP3213" s="19" t="s">
        <v>1152</v>
      </c>
    </row>
    <row r="3214" spans="1:68" ht="15" customHeight="1" x14ac:dyDescent="0.3">
      <c r="A3214" s="116">
        <v>3213</v>
      </c>
      <c r="H3214" s="121" t="s">
        <v>2487</v>
      </c>
      <c r="I3214" s="117">
        <v>8</v>
      </c>
      <c r="J3214" s="119" t="s">
        <v>2488</v>
      </c>
      <c r="K3214" s="119" t="s">
        <v>2489</v>
      </c>
      <c r="L3214" s="119" t="s">
        <v>2473</v>
      </c>
      <c r="M3214" s="119" t="s">
        <v>2490</v>
      </c>
      <c r="N3214" s="119" t="s">
        <v>2491</v>
      </c>
      <c r="O3214" s="119" t="s">
        <v>2492</v>
      </c>
      <c r="P3214" s="119" t="s">
        <v>2596</v>
      </c>
      <c r="Q3214" s="119" t="s">
        <v>2597</v>
      </c>
      <c r="R3214" s="6">
        <f t="shared" si="458"/>
        <v>2</v>
      </c>
      <c r="S3214" s="6">
        <f t="shared" si="459"/>
        <v>1</v>
      </c>
      <c r="T3214" s="7">
        <f t="shared" si="460"/>
        <v>130306</v>
      </c>
      <c r="U3214" s="122" t="str">
        <f t="shared" si="461"/>
        <v>1FD02</v>
      </c>
      <c r="V3214" s="10">
        <f t="shared" si="462"/>
        <v>253</v>
      </c>
      <c r="W3214" s="10">
        <f t="shared" si="463"/>
        <v>2</v>
      </c>
      <c r="X3214" s="11">
        <f t="shared" si="464"/>
        <v>3</v>
      </c>
      <c r="Y3214" s="11">
        <f t="shared" si="465"/>
        <v>253</v>
      </c>
      <c r="Z3214" s="12" t="str">
        <f t="shared" si="466"/>
        <v>Wind Data</v>
      </c>
      <c r="AI3214" s="111"/>
      <c r="AJ3214" s="19"/>
      <c r="AK3214" s="19"/>
      <c r="AL3214" s="21"/>
      <c r="AM3214" s="21"/>
      <c r="AN3214" s="21"/>
      <c r="AO3214" s="21"/>
      <c r="AP3214" s="20"/>
      <c r="AQ3214" s="22"/>
      <c r="AR3214" s="20"/>
      <c r="AS3214" s="20"/>
      <c r="AT3214" s="20"/>
      <c r="AU3214" s="20"/>
      <c r="AV3214" s="20"/>
      <c r="AW3214" s="20"/>
      <c r="AX3214" s="222">
        <v>130306</v>
      </c>
      <c r="AY3214" s="6">
        <v>3</v>
      </c>
      <c r="AZ3214" s="6">
        <v>253</v>
      </c>
      <c r="BA3214" s="87" t="s">
        <v>2496</v>
      </c>
      <c r="BB3214" s="39" t="s">
        <v>2468</v>
      </c>
      <c r="BC3214" s="84" t="s">
        <v>2349</v>
      </c>
      <c r="BD3214" s="38" t="s">
        <v>2497</v>
      </c>
      <c r="BE3214" s="39" t="s">
        <v>2469</v>
      </c>
      <c r="BF3214" s="90" t="s">
        <v>2498</v>
      </c>
      <c r="BJ3214" s="47" t="s">
        <v>2499</v>
      </c>
      <c r="BL3214" s="42" t="s">
        <v>2500</v>
      </c>
      <c r="BM3214" s="43" t="s">
        <v>2495</v>
      </c>
      <c r="BO3214" s="111">
        <v>65037</v>
      </c>
      <c r="BP3214" s="19" t="s">
        <v>1153</v>
      </c>
    </row>
    <row r="3215" spans="1:68" ht="15" customHeight="1" x14ac:dyDescent="0.3">
      <c r="A3215" s="116">
        <v>3214</v>
      </c>
      <c r="H3215" s="121" t="s">
        <v>2586</v>
      </c>
      <c r="I3215" s="117">
        <v>8</v>
      </c>
      <c r="J3215" s="119" t="s">
        <v>2471</v>
      </c>
      <c r="K3215" s="119" t="s">
        <v>2471</v>
      </c>
      <c r="L3215" s="120" t="s">
        <v>2472</v>
      </c>
      <c r="M3215" s="120" t="s">
        <v>2587</v>
      </c>
      <c r="N3215" s="120" t="s">
        <v>2502</v>
      </c>
      <c r="O3215" s="120" t="s">
        <v>2588</v>
      </c>
      <c r="P3215" s="119" t="s">
        <v>2588</v>
      </c>
      <c r="Q3215" s="119" t="s">
        <v>2588</v>
      </c>
      <c r="R3215" s="6">
        <f t="shared" ref="R3215:R3278" si="467">_xlfn.BITRSHIFT(_xlfn.BITAND(HEX2DEC(H3215),HEX2DEC("1C000000")),26)</f>
        <v>5</v>
      </c>
      <c r="S3215" s="6">
        <f t="shared" ref="S3215:S3278" si="468">_xlfn.BITRSHIFT(_xlfn.BITAND(HEX2DEC(H3215),HEX2DEC("01000000")),24)</f>
        <v>1</v>
      </c>
      <c r="T3215" s="7">
        <f t="shared" ref="T3215:T3278" si="469">IF(_xlfn.BITRSHIFT(_xlfn.BITAND(HEX2DEC(H3215),HEX2DEC("0FF0000")),16)&lt;240,_xlfn.BITRSHIFT(_xlfn.BITAND(HEX2DEC(H3215),HEX2DEC("1FF0000")),8),_xlfn.BITRSHIFT(_xlfn.BITAND(HEX2DEC(H3215),HEX2DEC("1FFFF00")),8))</f>
        <v>130312</v>
      </c>
      <c r="U3215" s="122" t="str">
        <f t="shared" ref="U3215:U3278" si="470">DEC2HEX(T3215)</f>
        <v>1FD08</v>
      </c>
      <c r="V3215" s="10">
        <f t="shared" ref="V3215:V3278" si="471">_xlfn.BITRSHIFT(_xlfn.BITAND(HEX2DEC(H3215),HEX2DEC("0FF0000")),16)</f>
        <v>253</v>
      </c>
      <c r="W3215" s="10">
        <f t="shared" ref="W3215:W3278" si="472">_xlfn.BITRSHIFT(_xlfn.BITAND(HEX2DEC(H3215),HEX2DEC("FF00")),8)</f>
        <v>8</v>
      </c>
      <c r="X3215" s="11">
        <f t="shared" ref="X3215:X3278" si="473">_xlfn.BITAND(HEX2DEC(H3215),HEX2DEC("00000FF"))</f>
        <v>16</v>
      </c>
      <c r="Y3215" s="11">
        <f t="shared" ref="Y3215:Y3278" si="474">IF(_xlfn.BITRSHIFT(_xlfn.BITAND(HEX2DEC(H3215),HEX2DEC("0FF0000")),16)&lt;240,_xlfn.BITRSHIFT(_xlfn.BITAND(HEX2DEC(H3215),HEX2DEC("0FF00")),8),_xlfn.BITRSHIFT(_xlfn.BITAND(HEX2DEC(H3215),HEX2DEC("0FF0000")),16))</f>
        <v>253</v>
      </c>
      <c r="Z3215" s="12" t="str">
        <f t="shared" ref="Z3215:Z3278" si="475">VLOOKUP(T3215,BO:BP,2,FALSE)</f>
        <v>Temperature</v>
      </c>
      <c r="AI3215" s="111"/>
      <c r="AJ3215" s="19"/>
      <c r="AK3215" s="19"/>
      <c r="AQ3215" s="37"/>
      <c r="AR3215" s="34"/>
      <c r="AS3215" s="34"/>
      <c r="AT3215" s="34"/>
      <c r="AU3215" s="34"/>
      <c r="AV3215" s="34"/>
      <c r="AW3215" s="34"/>
      <c r="AX3215" s="223">
        <v>130312</v>
      </c>
      <c r="AY3215" s="6">
        <v>16</v>
      </c>
      <c r="AZ3215" s="6">
        <v>253</v>
      </c>
      <c r="BA3215" s="87" t="s">
        <v>2365</v>
      </c>
      <c r="BB3215" s="39" t="s">
        <v>2582</v>
      </c>
      <c r="BC3215" s="84" t="s">
        <v>2359</v>
      </c>
      <c r="BJ3215" s="47" t="s">
        <v>2493</v>
      </c>
      <c r="BL3215" s="42" t="s">
        <v>2494</v>
      </c>
      <c r="BM3215" s="43" t="s">
        <v>2495</v>
      </c>
      <c r="BO3215" s="111">
        <v>65038</v>
      </c>
      <c r="BP3215" s="19" t="s">
        <v>1154</v>
      </c>
    </row>
    <row r="3216" spans="1:68" ht="15" customHeight="1" x14ac:dyDescent="0.3">
      <c r="A3216" s="116">
        <v>3215</v>
      </c>
      <c r="H3216" s="121" t="s">
        <v>2589</v>
      </c>
      <c r="I3216" s="117">
        <v>8</v>
      </c>
      <c r="J3216" s="119" t="s">
        <v>2590</v>
      </c>
      <c r="K3216" s="120" t="s">
        <v>2591</v>
      </c>
      <c r="L3216" s="120" t="s">
        <v>2473</v>
      </c>
      <c r="M3216" s="119" t="s">
        <v>2592</v>
      </c>
      <c r="N3216" s="119" t="s">
        <v>2474</v>
      </c>
      <c r="O3216" s="120" t="s">
        <v>2593</v>
      </c>
      <c r="P3216" s="119" t="s">
        <v>2588</v>
      </c>
      <c r="Q3216" s="119" t="s">
        <v>2588</v>
      </c>
      <c r="R3216" s="6">
        <f t="shared" si="467"/>
        <v>2</v>
      </c>
      <c r="S3216" s="6">
        <f t="shared" si="468"/>
        <v>1</v>
      </c>
      <c r="T3216" s="7">
        <f t="shared" si="469"/>
        <v>130306</v>
      </c>
      <c r="U3216" s="122" t="str">
        <f t="shared" si="470"/>
        <v>1FD02</v>
      </c>
      <c r="V3216" s="10">
        <f t="shared" si="471"/>
        <v>253</v>
      </c>
      <c r="W3216" s="10">
        <f t="shared" si="472"/>
        <v>2</v>
      </c>
      <c r="X3216" s="11">
        <f t="shared" si="473"/>
        <v>3</v>
      </c>
      <c r="Y3216" s="11">
        <f t="shared" si="474"/>
        <v>253</v>
      </c>
      <c r="Z3216" s="12" t="str">
        <f t="shared" si="475"/>
        <v>Wind Data</v>
      </c>
      <c r="AI3216" s="111"/>
      <c r="AJ3216" s="19"/>
      <c r="AK3216" s="19"/>
      <c r="AL3216" s="21"/>
      <c r="AM3216" s="21"/>
      <c r="AN3216" s="21"/>
      <c r="AO3216" s="21"/>
      <c r="AP3216" s="20"/>
      <c r="AQ3216" s="22"/>
      <c r="AR3216" s="20"/>
      <c r="AS3216" s="20"/>
      <c r="AT3216" s="20"/>
      <c r="AU3216" s="20"/>
      <c r="AV3216" s="20"/>
      <c r="AW3216" s="20"/>
      <c r="AX3216" s="222">
        <v>130306</v>
      </c>
      <c r="AY3216" s="6">
        <v>3</v>
      </c>
      <c r="AZ3216" s="6">
        <v>253</v>
      </c>
      <c r="BA3216" s="87" t="s">
        <v>2496</v>
      </c>
      <c r="BB3216" s="39" t="s">
        <v>2583</v>
      </c>
      <c r="BC3216" s="84" t="s">
        <v>2349</v>
      </c>
      <c r="BD3216" s="38" t="s">
        <v>2497</v>
      </c>
      <c r="BE3216" s="39" t="s">
        <v>2584</v>
      </c>
      <c r="BF3216" s="90" t="s">
        <v>2498</v>
      </c>
      <c r="BJ3216" s="47" t="s">
        <v>2499</v>
      </c>
      <c r="BL3216" s="42" t="s">
        <v>2500</v>
      </c>
      <c r="BM3216" s="43" t="s">
        <v>2495</v>
      </c>
      <c r="BO3216" s="111">
        <v>65039</v>
      </c>
      <c r="BP3216" s="19" t="s">
        <v>1155</v>
      </c>
    </row>
    <row r="3217" spans="1:68" ht="15" customHeight="1" x14ac:dyDescent="0.3">
      <c r="A3217" s="116">
        <v>3216</v>
      </c>
      <c r="H3217" s="121" t="s">
        <v>2586</v>
      </c>
      <c r="I3217" s="117">
        <v>8</v>
      </c>
      <c r="J3217" s="119" t="s">
        <v>2471</v>
      </c>
      <c r="K3217" s="119" t="s">
        <v>2471</v>
      </c>
      <c r="L3217" s="120" t="s">
        <v>2475</v>
      </c>
      <c r="M3217" s="119" t="s">
        <v>2476</v>
      </c>
      <c r="N3217" s="119" t="s">
        <v>2477</v>
      </c>
      <c r="O3217" s="119" t="s">
        <v>2588</v>
      </c>
      <c r="P3217" s="119" t="s">
        <v>2588</v>
      </c>
      <c r="Q3217" s="119" t="s">
        <v>2588</v>
      </c>
      <c r="R3217" s="6">
        <f t="shared" si="467"/>
        <v>5</v>
      </c>
      <c r="S3217" s="6">
        <f t="shared" si="468"/>
        <v>1</v>
      </c>
      <c r="T3217" s="7">
        <f t="shared" si="469"/>
        <v>130312</v>
      </c>
      <c r="U3217" s="122" t="str">
        <f t="shared" si="470"/>
        <v>1FD08</v>
      </c>
      <c r="V3217" s="10">
        <f t="shared" si="471"/>
        <v>253</v>
      </c>
      <c r="W3217" s="10">
        <f t="shared" si="472"/>
        <v>8</v>
      </c>
      <c r="X3217" s="11">
        <f t="shared" si="473"/>
        <v>16</v>
      </c>
      <c r="Y3217" s="11">
        <f t="shared" si="474"/>
        <v>253</v>
      </c>
      <c r="Z3217" s="12" t="str">
        <f t="shared" si="475"/>
        <v>Temperature</v>
      </c>
      <c r="AI3217" s="111"/>
      <c r="AJ3217" s="19"/>
      <c r="AK3217" s="19"/>
      <c r="AQ3217" s="37"/>
      <c r="AR3217" s="34"/>
      <c r="AS3217" s="34"/>
      <c r="AT3217" s="34"/>
      <c r="AU3217" s="34"/>
      <c r="AV3217" s="34"/>
      <c r="AW3217" s="34"/>
      <c r="AX3217" s="223">
        <v>130312</v>
      </c>
      <c r="AY3217" s="6">
        <v>16</v>
      </c>
      <c r="AZ3217" s="6">
        <v>253</v>
      </c>
      <c r="BA3217" s="87" t="s">
        <v>2365</v>
      </c>
      <c r="BB3217" s="39" t="s">
        <v>2464</v>
      </c>
      <c r="BC3217" s="84" t="s">
        <v>2359</v>
      </c>
      <c r="BJ3217" s="47" t="s">
        <v>2501</v>
      </c>
      <c r="BL3217" s="42" t="s">
        <v>2494</v>
      </c>
      <c r="BM3217" s="43" t="s">
        <v>2495</v>
      </c>
      <c r="BO3217" s="111">
        <v>65040</v>
      </c>
      <c r="BP3217" s="19" t="s">
        <v>1156</v>
      </c>
    </row>
    <row r="3218" spans="1:68" ht="15" customHeight="1" x14ac:dyDescent="0.3">
      <c r="A3218" s="116">
        <v>3217</v>
      </c>
      <c r="H3218" s="121" t="s">
        <v>2589</v>
      </c>
      <c r="I3218" s="117">
        <v>8</v>
      </c>
      <c r="J3218" s="119" t="s">
        <v>2478</v>
      </c>
      <c r="K3218" s="119" t="s">
        <v>2479</v>
      </c>
      <c r="L3218" s="119" t="s">
        <v>2480</v>
      </c>
      <c r="M3218" s="119" t="s">
        <v>2481</v>
      </c>
      <c r="N3218" s="119" t="s">
        <v>2482</v>
      </c>
      <c r="O3218" s="119" t="s">
        <v>2483</v>
      </c>
      <c r="P3218" s="119" t="s">
        <v>2475</v>
      </c>
      <c r="Q3218" s="119" t="s">
        <v>2473</v>
      </c>
      <c r="R3218" s="6">
        <f t="shared" si="467"/>
        <v>2</v>
      </c>
      <c r="S3218" s="6">
        <f t="shared" si="468"/>
        <v>1</v>
      </c>
      <c r="T3218" s="7">
        <f t="shared" si="469"/>
        <v>130306</v>
      </c>
      <c r="U3218" s="122" t="str">
        <f t="shared" si="470"/>
        <v>1FD02</v>
      </c>
      <c r="V3218" s="10">
        <f t="shared" si="471"/>
        <v>253</v>
      </c>
      <c r="W3218" s="10">
        <f t="shared" si="472"/>
        <v>2</v>
      </c>
      <c r="X3218" s="11">
        <f t="shared" si="473"/>
        <v>3</v>
      </c>
      <c r="Y3218" s="11">
        <f t="shared" si="474"/>
        <v>253</v>
      </c>
      <c r="Z3218" s="12" t="str">
        <f t="shared" si="475"/>
        <v>Wind Data</v>
      </c>
      <c r="AI3218" s="111"/>
      <c r="AJ3218" s="19"/>
      <c r="AK3218" s="19"/>
      <c r="AL3218" s="21"/>
      <c r="AM3218" s="21"/>
      <c r="AN3218" s="21"/>
      <c r="AO3218" s="21"/>
      <c r="AP3218" s="20"/>
      <c r="AQ3218" s="22"/>
      <c r="AR3218" s="20"/>
      <c r="AS3218" s="20"/>
      <c r="AT3218" s="20"/>
      <c r="AU3218" s="20"/>
      <c r="AV3218" s="20"/>
      <c r="AW3218" s="20"/>
      <c r="AX3218" s="222">
        <v>130306</v>
      </c>
      <c r="AY3218" s="6">
        <v>3</v>
      </c>
      <c r="AZ3218" s="6">
        <v>253</v>
      </c>
      <c r="BA3218" s="87" t="s">
        <v>2496</v>
      </c>
      <c r="BB3218" s="39" t="s">
        <v>2598</v>
      </c>
      <c r="BC3218" s="84" t="s">
        <v>2349</v>
      </c>
      <c r="BD3218" s="38" t="s">
        <v>2497</v>
      </c>
      <c r="BE3218" s="39" t="s">
        <v>2599</v>
      </c>
      <c r="BF3218" s="90" t="s">
        <v>2498</v>
      </c>
      <c r="BJ3218" s="47" t="s">
        <v>2505</v>
      </c>
      <c r="BL3218" s="42" t="s">
        <v>2500</v>
      </c>
      <c r="BM3218" s="43" t="s">
        <v>2495</v>
      </c>
      <c r="BO3218" s="111">
        <v>65041</v>
      </c>
      <c r="BP3218" s="19" t="s">
        <v>1157</v>
      </c>
    </row>
    <row r="3219" spans="1:68" ht="15" customHeight="1" x14ac:dyDescent="0.3">
      <c r="A3219" s="116">
        <v>3218</v>
      </c>
      <c r="H3219" s="121" t="s">
        <v>2503</v>
      </c>
      <c r="I3219" s="117">
        <v>8</v>
      </c>
      <c r="J3219" s="119" t="s">
        <v>2471</v>
      </c>
      <c r="K3219" s="119" t="s">
        <v>2481</v>
      </c>
      <c r="L3219" s="119" t="s">
        <v>2480</v>
      </c>
      <c r="M3219" s="120" t="s">
        <v>2479</v>
      </c>
      <c r="N3219" s="120" t="s">
        <v>2478</v>
      </c>
      <c r="O3219" s="119" t="s">
        <v>2588</v>
      </c>
      <c r="P3219" s="119" t="s">
        <v>2588</v>
      </c>
      <c r="Q3219" s="119" t="s">
        <v>2588</v>
      </c>
      <c r="R3219" s="6">
        <f t="shared" si="467"/>
        <v>5</v>
      </c>
      <c r="S3219" s="6">
        <f t="shared" si="468"/>
        <v>1</v>
      </c>
      <c r="T3219" s="7">
        <f t="shared" si="469"/>
        <v>130312</v>
      </c>
      <c r="U3219" s="122" t="str">
        <f t="shared" si="470"/>
        <v>1FD08</v>
      </c>
      <c r="V3219" s="10">
        <f t="shared" si="471"/>
        <v>253</v>
      </c>
      <c r="W3219" s="10">
        <f t="shared" si="472"/>
        <v>8</v>
      </c>
      <c r="X3219" s="11">
        <f t="shared" si="473"/>
        <v>16</v>
      </c>
      <c r="Y3219" s="11">
        <f t="shared" si="474"/>
        <v>253</v>
      </c>
      <c r="Z3219" s="12" t="str">
        <f t="shared" si="475"/>
        <v>Temperature</v>
      </c>
      <c r="AI3219" s="111"/>
      <c r="AJ3219" s="19"/>
      <c r="AK3219" s="19"/>
      <c r="AQ3219" s="37"/>
      <c r="AR3219" s="34"/>
      <c r="AS3219" s="34"/>
      <c r="AT3219" s="34"/>
      <c r="AU3219" s="34"/>
      <c r="AV3219" s="34"/>
      <c r="AW3219" s="34"/>
      <c r="AX3219" s="223">
        <v>130312</v>
      </c>
      <c r="AY3219" s="6">
        <v>16</v>
      </c>
      <c r="AZ3219" s="6">
        <v>253</v>
      </c>
      <c r="BA3219" s="87" t="s">
        <v>2365</v>
      </c>
      <c r="BB3219" s="39" t="s">
        <v>2600</v>
      </c>
      <c r="BC3219" s="84" t="s">
        <v>2359</v>
      </c>
      <c r="BJ3219" s="47" t="s">
        <v>2601</v>
      </c>
      <c r="BL3219" s="42" t="s">
        <v>2494</v>
      </c>
      <c r="BM3219" s="43" t="s">
        <v>2495</v>
      </c>
      <c r="BO3219" s="111">
        <v>65042</v>
      </c>
      <c r="BP3219" s="19" t="s">
        <v>1158</v>
      </c>
    </row>
    <row r="3220" spans="1:68" ht="15" customHeight="1" x14ac:dyDescent="0.3">
      <c r="A3220" s="116">
        <v>3219</v>
      </c>
      <c r="H3220" s="121" t="s">
        <v>2503</v>
      </c>
      <c r="I3220" s="117">
        <v>8</v>
      </c>
      <c r="J3220" s="119" t="s">
        <v>2471</v>
      </c>
      <c r="K3220" s="119" t="s">
        <v>2471</v>
      </c>
      <c r="L3220" s="119" t="s">
        <v>2472</v>
      </c>
      <c r="M3220" s="119" t="s">
        <v>2594</v>
      </c>
      <c r="N3220" s="119" t="s">
        <v>2473</v>
      </c>
      <c r="O3220" s="119" t="s">
        <v>2472</v>
      </c>
      <c r="P3220" s="119" t="s">
        <v>2475</v>
      </c>
      <c r="Q3220" s="119" t="s">
        <v>2483</v>
      </c>
      <c r="R3220" s="6">
        <f t="shared" si="467"/>
        <v>5</v>
      </c>
      <c r="S3220" s="6">
        <f t="shared" si="468"/>
        <v>1</v>
      </c>
      <c r="T3220" s="7">
        <f t="shared" si="469"/>
        <v>130312</v>
      </c>
      <c r="U3220" s="122" t="str">
        <f t="shared" si="470"/>
        <v>1FD08</v>
      </c>
      <c r="V3220" s="10">
        <f t="shared" si="471"/>
        <v>253</v>
      </c>
      <c r="W3220" s="10">
        <f t="shared" si="472"/>
        <v>8</v>
      </c>
      <c r="X3220" s="11">
        <f t="shared" si="473"/>
        <v>16</v>
      </c>
      <c r="Y3220" s="11">
        <f t="shared" si="474"/>
        <v>253</v>
      </c>
      <c r="Z3220" s="12" t="str">
        <f t="shared" si="475"/>
        <v>Temperature</v>
      </c>
      <c r="AI3220" s="111"/>
      <c r="AJ3220" s="19"/>
      <c r="AK3220" s="19"/>
      <c r="AL3220" s="21"/>
      <c r="AM3220" s="21"/>
      <c r="AN3220" s="21"/>
      <c r="AO3220" s="21"/>
      <c r="AP3220" s="20"/>
      <c r="AQ3220" s="22"/>
      <c r="AR3220" s="20"/>
      <c r="AS3220" s="20"/>
      <c r="AT3220" s="20"/>
      <c r="AU3220" s="20"/>
      <c r="AV3220" s="20"/>
      <c r="AW3220" s="20"/>
      <c r="AX3220" s="222">
        <v>130312</v>
      </c>
      <c r="AY3220" s="6">
        <v>16</v>
      </c>
      <c r="AZ3220" s="6">
        <v>253</v>
      </c>
      <c r="BA3220" s="87" t="s">
        <v>2365</v>
      </c>
      <c r="BB3220" s="39" t="s">
        <v>2585</v>
      </c>
      <c r="BC3220" s="84" t="s">
        <v>2359</v>
      </c>
      <c r="BJ3220" s="47" t="s">
        <v>2493</v>
      </c>
      <c r="BL3220" s="42" t="s">
        <v>2494</v>
      </c>
      <c r="BM3220" s="43" t="s">
        <v>2495</v>
      </c>
      <c r="BO3220" s="111">
        <v>65135</v>
      </c>
      <c r="BP3220" s="19" t="s">
        <v>1251</v>
      </c>
    </row>
    <row r="3221" spans="1:68" ht="15" customHeight="1" x14ac:dyDescent="0.3">
      <c r="A3221" s="116">
        <v>3220</v>
      </c>
      <c r="H3221" s="121" t="s">
        <v>2503</v>
      </c>
      <c r="I3221" s="117">
        <v>7</v>
      </c>
      <c r="J3221" s="120" t="s">
        <v>2484</v>
      </c>
      <c r="K3221" s="119" t="s">
        <v>2594</v>
      </c>
      <c r="L3221" s="119" t="s">
        <v>2481</v>
      </c>
      <c r="M3221" s="119" t="s">
        <v>2480</v>
      </c>
      <c r="N3221" s="119" t="s">
        <v>2479</v>
      </c>
      <c r="O3221" s="120" t="s">
        <v>2504</v>
      </c>
      <c r="P3221" s="119" t="s">
        <v>2475</v>
      </c>
      <c r="Q3221" s="119" t="s">
        <v>2485</v>
      </c>
      <c r="R3221" s="6">
        <f t="shared" si="467"/>
        <v>5</v>
      </c>
      <c r="S3221" s="6">
        <f t="shared" si="468"/>
        <v>1</v>
      </c>
      <c r="T3221" s="7">
        <f t="shared" si="469"/>
        <v>130312</v>
      </c>
      <c r="U3221" s="122" t="str">
        <f t="shared" si="470"/>
        <v>1FD08</v>
      </c>
      <c r="V3221" s="10">
        <f t="shared" si="471"/>
        <v>253</v>
      </c>
      <c r="W3221" s="10">
        <f t="shared" si="472"/>
        <v>8</v>
      </c>
      <c r="X3221" s="11">
        <f t="shared" si="473"/>
        <v>16</v>
      </c>
      <c r="Y3221" s="11">
        <f t="shared" si="474"/>
        <v>253</v>
      </c>
      <c r="Z3221" s="12" t="str">
        <f t="shared" si="475"/>
        <v>Temperature</v>
      </c>
      <c r="AI3221" s="111"/>
      <c r="AJ3221" s="19"/>
      <c r="AK3221" s="19"/>
      <c r="AQ3221" s="37"/>
      <c r="AR3221" s="34"/>
      <c r="AS3221" s="34"/>
      <c r="AT3221" s="34"/>
      <c r="AU3221" s="34"/>
      <c r="AV3221" s="34"/>
      <c r="AW3221" s="34"/>
      <c r="AX3221" s="223">
        <v>130312</v>
      </c>
      <c r="AY3221" s="6">
        <v>16</v>
      </c>
      <c r="AZ3221" s="6">
        <v>253</v>
      </c>
      <c r="BA3221" s="87" t="s">
        <v>2365</v>
      </c>
      <c r="BB3221" s="39" t="s">
        <v>2602</v>
      </c>
      <c r="BC3221" s="84" t="s">
        <v>2359</v>
      </c>
      <c r="BJ3221" s="47" t="s">
        <v>2603</v>
      </c>
      <c r="BL3221" s="42" t="s">
        <v>2494</v>
      </c>
      <c r="BM3221" s="43" t="s">
        <v>2495</v>
      </c>
      <c r="BO3221" s="111">
        <v>65136</v>
      </c>
      <c r="BP3221" s="19" t="s">
        <v>1252</v>
      </c>
    </row>
    <row r="3222" spans="1:68" ht="15" customHeight="1" x14ac:dyDescent="0.3">
      <c r="A3222" s="116">
        <v>3221</v>
      </c>
      <c r="H3222" s="121" t="s">
        <v>2595</v>
      </c>
      <c r="I3222" s="117">
        <v>8</v>
      </c>
      <c r="J3222" s="119" t="s">
        <v>2471</v>
      </c>
      <c r="K3222" s="119" t="s">
        <v>2471</v>
      </c>
      <c r="L3222" s="119" t="s">
        <v>2472</v>
      </c>
      <c r="M3222" s="120" t="s">
        <v>2594</v>
      </c>
      <c r="N3222" s="120" t="s">
        <v>2486</v>
      </c>
      <c r="O3222" s="119" t="s">
        <v>2588</v>
      </c>
      <c r="P3222" s="119" t="s">
        <v>2588</v>
      </c>
      <c r="Q3222" s="119" t="s">
        <v>2588</v>
      </c>
      <c r="R3222" s="6">
        <f t="shared" si="467"/>
        <v>5</v>
      </c>
      <c r="S3222" s="6">
        <f t="shared" si="468"/>
        <v>1</v>
      </c>
      <c r="T3222" s="7">
        <f t="shared" si="469"/>
        <v>130312</v>
      </c>
      <c r="U3222" s="122" t="str">
        <f t="shared" si="470"/>
        <v>1FD08</v>
      </c>
      <c r="V3222" s="10">
        <f t="shared" si="471"/>
        <v>253</v>
      </c>
      <c r="W3222" s="10">
        <f t="shared" si="472"/>
        <v>8</v>
      </c>
      <c r="X3222" s="11">
        <f t="shared" si="473"/>
        <v>25</v>
      </c>
      <c r="Y3222" s="11">
        <f t="shared" si="474"/>
        <v>253</v>
      </c>
      <c r="Z3222" s="12" t="str">
        <f t="shared" si="475"/>
        <v>Temperature</v>
      </c>
      <c r="AI3222" s="111"/>
      <c r="AJ3222" s="19"/>
      <c r="AK3222" s="19"/>
      <c r="AL3222" s="21"/>
      <c r="AM3222" s="21"/>
      <c r="AN3222" s="21"/>
      <c r="AO3222" s="21"/>
      <c r="AP3222" s="20"/>
      <c r="AQ3222" s="22"/>
      <c r="AR3222" s="20"/>
      <c r="AS3222" s="20"/>
      <c r="AT3222" s="20"/>
      <c r="AU3222" s="20"/>
      <c r="AV3222" s="20"/>
      <c r="AW3222" s="20"/>
      <c r="AX3222" s="222">
        <v>130312</v>
      </c>
      <c r="AY3222" s="6">
        <v>25</v>
      </c>
      <c r="AZ3222" s="6">
        <v>253</v>
      </c>
      <c r="BA3222" s="87" t="s">
        <v>2365</v>
      </c>
      <c r="BB3222" s="39" t="s">
        <v>2467</v>
      </c>
      <c r="BC3222" s="84" t="s">
        <v>2359</v>
      </c>
      <c r="BJ3222" s="47" t="s">
        <v>2493</v>
      </c>
      <c r="BL3222" s="42" t="s">
        <v>2604</v>
      </c>
      <c r="BM3222" s="43" t="s">
        <v>2495</v>
      </c>
      <c r="BO3222" s="111">
        <v>65137</v>
      </c>
      <c r="BP3222" s="19" t="s">
        <v>1253</v>
      </c>
    </row>
    <row r="3223" spans="1:68" ht="15" customHeight="1" x14ac:dyDescent="0.3">
      <c r="A3223" s="116">
        <v>3222</v>
      </c>
      <c r="H3223" s="121" t="s">
        <v>2487</v>
      </c>
      <c r="I3223" s="117">
        <v>8</v>
      </c>
      <c r="J3223" s="119" t="s">
        <v>2488</v>
      </c>
      <c r="K3223" s="120" t="s">
        <v>2489</v>
      </c>
      <c r="L3223" s="119" t="s">
        <v>2473</v>
      </c>
      <c r="M3223" s="119" t="s">
        <v>2490</v>
      </c>
      <c r="N3223" s="120" t="s">
        <v>2491</v>
      </c>
      <c r="O3223" s="119" t="s">
        <v>2492</v>
      </c>
      <c r="P3223" s="119" t="s">
        <v>2596</v>
      </c>
      <c r="Q3223" s="119" t="s">
        <v>2597</v>
      </c>
      <c r="R3223" s="6">
        <f t="shared" si="467"/>
        <v>2</v>
      </c>
      <c r="S3223" s="6">
        <f t="shared" si="468"/>
        <v>1</v>
      </c>
      <c r="T3223" s="7">
        <f t="shared" si="469"/>
        <v>130306</v>
      </c>
      <c r="U3223" s="122" t="str">
        <f t="shared" si="470"/>
        <v>1FD02</v>
      </c>
      <c r="V3223" s="10">
        <f t="shared" si="471"/>
        <v>253</v>
      </c>
      <c r="W3223" s="10">
        <f t="shared" si="472"/>
        <v>2</v>
      </c>
      <c r="X3223" s="11">
        <f t="shared" si="473"/>
        <v>3</v>
      </c>
      <c r="Y3223" s="11">
        <f t="shared" si="474"/>
        <v>253</v>
      </c>
      <c r="Z3223" s="12" t="str">
        <f t="shared" si="475"/>
        <v>Wind Data</v>
      </c>
      <c r="AI3223" s="111"/>
      <c r="AJ3223" s="19"/>
      <c r="AK3223" s="19"/>
      <c r="AQ3223" s="37"/>
      <c r="AR3223" s="34"/>
      <c r="AS3223" s="34"/>
      <c r="AT3223" s="34"/>
      <c r="AU3223" s="34"/>
      <c r="AV3223" s="34"/>
      <c r="AW3223" s="34"/>
      <c r="AX3223" s="223">
        <v>130306</v>
      </c>
      <c r="AY3223" s="6">
        <v>3</v>
      </c>
      <c r="AZ3223" s="6">
        <v>253</v>
      </c>
      <c r="BA3223" s="87" t="s">
        <v>2496</v>
      </c>
      <c r="BB3223" s="39" t="s">
        <v>2468</v>
      </c>
      <c r="BC3223" s="84" t="s">
        <v>2349</v>
      </c>
      <c r="BD3223" s="38" t="s">
        <v>2497</v>
      </c>
      <c r="BE3223" s="39" t="s">
        <v>2469</v>
      </c>
      <c r="BF3223" s="90" t="s">
        <v>2498</v>
      </c>
      <c r="BJ3223" s="47" t="s">
        <v>2499</v>
      </c>
      <c r="BL3223" s="42" t="s">
        <v>2500</v>
      </c>
      <c r="BM3223" s="43" t="s">
        <v>2495</v>
      </c>
      <c r="BO3223" s="111">
        <v>65138</v>
      </c>
      <c r="BP3223" s="19" t="s">
        <v>1254</v>
      </c>
    </row>
    <row r="3224" spans="1:68" ht="15" customHeight="1" x14ac:dyDescent="0.3">
      <c r="A3224" s="116">
        <v>3223</v>
      </c>
      <c r="H3224" s="121" t="s">
        <v>2586</v>
      </c>
      <c r="I3224" s="117">
        <v>8</v>
      </c>
      <c r="J3224" s="119" t="s">
        <v>2471</v>
      </c>
      <c r="K3224" s="119" t="s">
        <v>2471</v>
      </c>
      <c r="L3224" s="119" t="s">
        <v>2472</v>
      </c>
      <c r="M3224" s="119" t="s">
        <v>2587</v>
      </c>
      <c r="N3224" s="119" t="s">
        <v>2502</v>
      </c>
      <c r="O3224" s="119" t="s">
        <v>2588</v>
      </c>
      <c r="P3224" s="119" t="s">
        <v>2588</v>
      </c>
      <c r="Q3224" s="120" t="s">
        <v>2588</v>
      </c>
      <c r="R3224" s="6">
        <f t="shared" si="467"/>
        <v>5</v>
      </c>
      <c r="S3224" s="6">
        <f t="shared" si="468"/>
        <v>1</v>
      </c>
      <c r="T3224" s="7">
        <f t="shared" si="469"/>
        <v>130312</v>
      </c>
      <c r="U3224" s="122" t="str">
        <f t="shared" si="470"/>
        <v>1FD08</v>
      </c>
      <c r="V3224" s="10">
        <f t="shared" si="471"/>
        <v>253</v>
      </c>
      <c r="W3224" s="10">
        <f t="shared" si="472"/>
        <v>8</v>
      </c>
      <c r="X3224" s="11">
        <f t="shared" si="473"/>
        <v>16</v>
      </c>
      <c r="Y3224" s="11">
        <f t="shared" si="474"/>
        <v>253</v>
      </c>
      <c r="Z3224" s="12" t="str">
        <f t="shared" si="475"/>
        <v>Temperature</v>
      </c>
      <c r="AI3224" s="111"/>
      <c r="AJ3224" s="19"/>
      <c r="AK3224" s="19"/>
      <c r="AL3224" s="21"/>
      <c r="AM3224" s="21"/>
      <c r="AN3224" s="21"/>
      <c r="AO3224" s="21"/>
      <c r="AP3224" s="20"/>
      <c r="AQ3224" s="22"/>
      <c r="AR3224" s="20"/>
      <c r="AS3224" s="20"/>
      <c r="AT3224" s="20"/>
      <c r="AU3224" s="20"/>
      <c r="AV3224" s="20"/>
      <c r="AW3224" s="20"/>
      <c r="AX3224" s="222">
        <v>130312</v>
      </c>
      <c r="AY3224" s="6">
        <v>16</v>
      </c>
      <c r="AZ3224" s="6">
        <v>253</v>
      </c>
      <c r="BA3224" s="87" t="s">
        <v>2365</v>
      </c>
      <c r="BB3224" s="39" t="s">
        <v>2582</v>
      </c>
      <c r="BC3224" s="84" t="s">
        <v>2359</v>
      </c>
      <c r="BJ3224" s="47" t="s">
        <v>2493</v>
      </c>
      <c r="BL3224" s="42" t="s">
        <v>2494</v>
      </c>
      <c r="BM3224" s="43" t="s">
        <v>2495</v>
      </c>
      <c r="BO3224" s="111">
        <v>65139</v>
      </c>
      <c r="BP3224" s="19" t="s">
        <v>1255</v>
      </c>
    </row>
    <row r="3225" spans="1:68" ht="15" customHeight="1" x14ac:dyDescent="0.3">
      <c r="A3225" s="116">
        <v>3224</v>
      </c>
      <c r="H3225" s="121" t="s">
        <v>2589</v>
      </c>
      <c r="I3225" s="117">
        <v>8</v>
      </c>
      <c r="J3225" s="119" t="s">
        <v>2590</v>
      </c>
      <c r="K3225" s="119" t="s">
        <v>2591</v>
      </c>
      <c r="L3225" s="120" t="s">
        <v>2473</v>
      </c>
      <c r="M3225" s="119" t="s">
        <v>2592</v>
      </c>
      <c r="N3225" s="119" t="s">
        <v>2474</v>
      </c>
      <c r="O3225" s="119" t="s">
        <v>2593</v>
      </c>
      <c r="P3225" s="119" t="s">
        <v>2588</v>
      </c>
      <c r="Q3225" s="119" t="s">
        <v>2588</v>
      </c>
      <c r="R3225" s="6">
        <f t="shared" si="467"/>
        <v>2</v>
      </c>
      <c r="S3225" s="6">
        <f t="shared" si="468"/>
        <v>1</v>
      </c>
      <c r="T3225" s="7">
        <f t="shared" si="469"/>
        <v>130306</v>
      </c>
      <c r="U3225" s="122" t="str">
        <f t="shared" si="470"/>
        <v>1FD02</v>
      </c>
      <c r="V3225" s="10">
        <f t="shared" si="471"/>
        <v>253</v>
      </c>
      <c r="W3225" s="10">
        <f t="shared" si="472"/>
        <v>2</v>
      </c>
      <c r="X3225" s="11">
        <f t="shared" si="473"/>
        <v>3</v>
      </c>
      <c r="Y3225" s="11">
        <f t="shared" si="474"/>
        <v>253</v>
      </c>
      <c r="Z3225" s="12" t="str">
        <f t="shared" si="475"/>
        <v>Wind Data</v>
      </c>
      <c r="AI3225" s="111"/>
      <c r="AJ3225" s="19"/>
      <c r="AK3225" s="19"/>
      <c r="AQ3225" s="37"/>
      <c r="AR3225" s="34"/>
      <c r="AS3225" s="34"/>
      <c r="AT3225" s="34"/>
      <c r="AU3225" s="34"/>
      <c r="AV3225" s="34"/>
      <c r="AW3225" s="34"/>
      <c r="AX3225" s="223">
        <v>130306</v>
      </c>
      <c r="AY3225" s="6">
        <v>3</v>
      </c>
      <c r="AZ3225" s="6">
        <v>253</v>
      </c>
      <c r="BA3225" s="87" t="s">
        <v>2496</v>
      </c>
      <c r="BB3225" s="39" t="s">
        <v>2583</v>
      </c>
      <c r="BC3225" s="84" t="s">
        <v>2349</v>
      </c>
      <c r="BD3225" s="38" t="s">
        <v>2497</v>
      </c>
      <c r="BE3225" s="39" t="s">
        <v>2584</v>
      </c>
      <c r="BF3225" s="90" t="s">
        <v>2498</v>
      </c>
      <c r="BJ3225" s="47" t="s">
        <v>2499</v>
      </c>
      <c r="BL3225" s="42" t="s">
        <v>2500</v>
      </c>
      <c r="BM3225" s="43" t="s">
        <v>2495</v>
      </c>
      <c r="BO3225" s="111">
        <v>65140</v>
      </c>
      <c r="BP3225" s="19" t="s">
        <v>1256</v>
      </c>
    </row>
    <row r="3226" spans="1:68" ht="15" customHeight="1" x14ac:dyDescent="0.3">
      <c r="A3226" s="116">
        <v>3225</v>
      </c>
      <c r="H3226" s="121" t="s">
        <v>2586</v>
      </c>
      <c r="I3226" s="117">
        <v>8</v>
      </c>
      <c r="J3226" s="120" t="s">
        <v>2471</v>
      </c>
      <c r="K3226" s="119" t="s">
        <v>2471</v>
      </c>
      <c r="L3226" s="119" t="s">
        <v>2475</v>
      </c>
      <c r="M3226" s="119" t="s">
        <v>2476</v>
      </c>
      <c r="N3226" s="119" t="s">
        <v>2477</v>
      </c>
      <c r="O3226" s="120" t="s">
        <v>2588</v>
      </c>
      <c r="P3226" s="119" t="s">
        <v>2588</v>
      </c>
      <c r="Q3226" s="119" t="s">
        <v>2588</v>
      </c>
      <c r="R3226" s="6">
        <f t="shared" si="467"/>
        <v>5</v>
      </c>
      <c r="S3226" s="6">
        <f t="shared" si="468"/>
        <v>1</v>
      </c>
      <c r="T3226" s="7">
        <f t="shared" si="469"/>
        <v>130312</v>
      </c>
      <c r="U3226" s="122" t="str">
        <f t="shared" si="470"/>
        <v>1FD08</v>
      </c>
      <c r="V3226" s="10">
        <f t="shared" si="471"/>
        <v>253</v>
      </c>
      <c r="W3226" s="10">
        <f t="shared" si="472"/>
        <v>8</v>
      </c>
      <c r="X3226" s="11">
        <f t="shared" si="473"/>
        <v>16</v>
      </c>
      <c r="Y3226" s="11">
        <f t="shared" si="474"/>
        <v>253</v>
      </c>
      <c r="Z3226" s="12" t="str">
        <f t="shared" si="475"/>
        <v>Temperature</v>
      </c>
      <c r="AI3226" s="111"/>
      <c r="AJ3226" s="19"/>
      <c r="AK3226" s="19"/>
      <c r="AL3226" s="21"/>
      <c r="AM3226" s="21"/>
      <c r="AN3226" s="21"/>
      <c r="AO3226" s="21"/>
      <c r="AP3226" s="20"/>
      <c r="AQ3226" s="22"/>
      <c r="AR3226" s="20"/>
      <c r="AS3226" s="20"/>
      <c r="AT3226" s="20"/>
      <c r="AU3226" s="20"/>
      <c r="AV3226" s="20"/>
      <c r="AW3226" s="20"/>
      <c r="AX3226" s="222">
        <v>130312</v>
      </c>
      <c r="AY3226" s="6">
        <v>16</v>
      </c>
      <c r="AZ3226" s="6">
        <v>253</v>
      </c>
      <c r="BA3226" s="87" t="s">
        <v>2365</v>
      </c>
      <c r="BB3226" s="39" t="s">
        <v>2464</v>
      </c>
      <c r="BC3226" s="84" t="s">
        <v>2359</v>
      </c>
      <c r="BJ3226" s="47" t="s">
        <v>2501</v>
      </c>
      <c r="BL3226" s="42" t="s">
        <v>2494</v>
      </c>
      <c r="BM3226" s="43" t="s">
        <v>2495</v>
      </c>
      <c r="BO3226" s="111">
        <v>65141</v>
      </c>
      <c r="BP3226" s="19" t="s">
        <v>1257</v>
      </c>
    </row>
    <row r="3227" spans="1:68" ht="15" customHeight="1" x14ac:dyDescent="0.3">
      <c r="A3227" s="116">
        <v>3226</v>
      </c>
      <c r="H3227" s="121" t="s">
        <v>2589</v>
      </c>
      <c r="I3227" s="117">
        <v>8</v>
      </c>
      <c r="J3227" s="119" t="s">
        <v>2478</v>
      </c>
      <c r="K3227" s="119" t="s">
        <v>2479</v>
      </c>
      <c r="L3227" s="119" t="s">
        <v>2480</v>
      </c>
      <c r="M3227" s="120" t="s">
        <v>2481</v>
      </c>
      <c r="N3227" s="120" t="s">
        <v>2482</v>
      </c>
      <c r="O3227" s="119" t="s">
        <v>2483</v>
      </c>
      <c r="P3227" s="119" t="s">
        <v>2475</v>
      </c>
      <c r="Q3227" s="119" t="s">
        <v>2473</v>
      </c>
      <c r="R3227" s="6">
        <f t="shared" si="467"/>
        <v>2</v>
      </c>
      <c r="S3227" s="6">
        <f t="shared" si="468"/>
        <v>1</v>
      </c>
      <c r="T3227" s="7">
        <f t="shared" si="469"/>
        <v>130306</v>
      </c>
      <c r="U3227" s="122" t="str">
        <f t="shared" si="470"/>
        <v>1FD02</v>
      </c>
      <c r="V3227" s="10">
        <f t="shared" si="471"/>
        <v>253</v>
      </c>
      <c r="W3227" s="10">
        <f t="shared" si="472"/>
        <v>2</v>
      </c>
      <c r="X3227" s="11">
        <f t="shared" si="473"/>
        <v>3</v>
      </c>
      <c r="Y3227" s="11">
        <f t="shared" si="474"/>
        <v>253</v>
      </c>
      <c r="Z3227" s="12" t="str">
        <f t="shared" si="475"/>
        <v>Wind Data</v>
      </c>
      <c r="AI3227" s="111"/>
      <c r="AJ3227" s="19"/>
      <c r="AK3227" s="19"/>
      <c r="AQ3227" s="37"/>
      <c r="AR3227" s="34"/>
      <c r="AS3227" s="34"/>
      <c r="AT3227" s="34"/>
      <c r="AU3227" s="34"/>
      <c r="AV3227" s="34"/>
      <c r="AW3227" s="34"/>
      <c r="AX3227" s="223">
        <v>130306</v>
      </c>
      <c r="AY3227" s="6">
        <v>3</v>
      </c>
      <c r="AZ3227" s="6">
        <v>253</v>
      </c>
      <c r="BA3227" s="87" t="s">
        <v>2496</v>
      </c>
      <c r="BB3227" s="39" t="s">
        <v>2598</v>
      </c>
      <c r="BC3227" s="84" t="s">
        <v>2349</v>
      </c>
      <c r="BD3227" s="38" t="s">
        <v>2497</v>
      </c>
      <c r="BE3227" s="39" t="s">
        <v>2599</v>
      </c>
      <c r="BF3227" s="90" t="s">
        <v>2498</v>
      </c>
      <c r="BJ3227" s="47" t="s">
        <v>2505</v>
      </c>
      <c r="BL3227" s="42" t="s">
        <v>2500</v>
      </c>
      <c r="BM3227" s="43" t="s">
        <v>2495</v>
      </c>
      <c r="BO3227" s="111">
        <v>65142</v>
      </c>
      <c r="BP3227" s="19" t="s">
        <v>1258</v>
      </c>
    </row>
    <row r="3228" spans="1:68" ht="15" customHeight="1" x14ac:dyDescent="0.3">
      <c r="A3228" s="116">
        <v>3227</v>
      </c>
      <c r="H3228" s="121" t="s">
        <v>2503</v>
      </c>
      <c r="I3228" s="117">
        <v>8</v>
      </c>
      <c r="J3228" s="119" t="s">
        <v>2471</v>
      </c>
      <c r="K3228" s="120" t="s">
        <v>2481</v>
      </c>
      <c r="L3228" s="119" t="s">
        <v>2480</v>
      </c>
      <c r="M3228" s="119" t="s">
        <v>2479</v>
      </c>
      <c r="N3228" s="120" t="s">
        <v>2478</v>
      </c>
      <c r="O3228" s="119" t="s">
        <v>2588</v>
      </c>
      <c r="P3228" s="119" t="s">
        <v>2588</v>
      </c>
      <c r="Q3228" s="119" t="s">
        <v>2588</v>
      </c>
      <c r="R3228" s="6">
        <f t="shared" si="467"/>
        <v>5</v>
      </c>
      <c r="S3228" s="6">
        <f t="shared" si="468"/>
        <v>1</v>
      </c>
      <c r="T3228" s="7">
        <f t="shared" si="469"/>
        <v>130312</v>
      </c>
      <c r="U3228" s="122" t="str">
        <f t="shared" si="470"/>
        <v>1FD08</v>
      </c>
      <c r="V3228" s="10">
        <f t="shared" si="471"/>
        <v>253</v>
      </c>
      <c r="W3228" s="10">
        <f t="shared" si="472"/>
        <v>8</v>
      </c>
      <c r="X3228" s="11">
        <f t="shared" si="473"/>
        <v>16</v>
      </c>
      <c r="Y3228" s="11">
        <f t="shared" si="474"/>
        <v>253</v>
      </c>
      <c r="Z3228" s="12" t="str">
        <f t="shared" si="475"/>
        <v>Temperature</v>
      </c>
      <c r="AI3228" s="111"/>
      <c r="AJ3228" s="19"/>
      <c r="AK3228" s="19"/>
      <c r="AL3228" s="21"/>
      <c r="AM3228" s="21"/>
      <c r="AN3228" s="21"/>
      <c r="AO3228" s="21"/>
      <c r="AP3228" s="20"/>
      <c r="AQ3228" s="22"/>
      <c r="AR3228" s="20"/>
      <c r="AS3228" s="20"/>
      <c r="AT3228" s="20"/>
      <c r="AU3228" s="20"/>
      <c r="AV3228" s="20"/>
      <c r="AW3228" s="20"/>
      <c r="AX3228" s="222">
        <v>130312</v>
      </c>
      <c r="AY3228" s="6">
        <v>16</v>
      </c>
      <c r="AZ3228" s="6">
        <v>253</v>
      </c>
      <c r="BA3228" s="87" t="s">
        <v>2365</v>
      </c>
      <c r="BB3228" s="39" t="s">
        <v>2600</v>
      </c>
      <c r="BC3228" s="84" t="s">
        <v>2359</v>
      </c>
      <c r="BJ3228" s="47" t="s">
        <v>2601</v>
      </c>
      <c r="BL3228" s="42" t="s">
        <v>2494</v>
      </c>
      <c r="BM3228" s="43" t="s">
        <v>2495</v>
      </c>
      <c r="BO3228" s="111">
        <v>65143</v>
      </c>
      <c r="BP3228" s="19" t="s">
        <v>1259</v>
      </c>
    </row>
    <row r="3229" spans="1:68" ht="15" customHeight="1" x14ac:dyDescent="0.3">
      <c r="A3229" s="116">
        <v>3228</v>
      </c>
      <c r="H3229" s="121" t="s">
        <v>2503</v>
      </c>
      <c r="I3229" s="117">
        <v>8</v>
      </c>
      <c r="J3229" s="119" t="s">
        <v>2471</v>
      </c>
      <c r="K3229" s="119" t="s">
        <v>2471</v>
      </c>
      <c r="L3229" s="120" t="s">
        <v>2472</v>
      </c>
      <c r="M3229" s="119" t="s">
        <v>2594</v>
      </c>
      <c r="N3229" s="119" t="s">
        <v>2473</v>
      </c>
      <c r="O3229" s="119" t="s">
        <v>2472</v>
      </c>
      <c r="P3229" s="119" t="s">
        <v>2475</v>
      </c>
      <c r="Q3229" s="119" t="s">
        <v>2483</v>
      </c>
      <c r="R3229" s="6">
        <f t="shared" si="467"/>
        <v>5</v>
      </c>
      <c r="S3229" s="6">
        <f t="shared" si="468"/>
        <v>1</v>
      </c>
      <c r="T3229" s="7">
        <f t="shared" si="469"/>
        <v>130312</v>
      </c>
      <c r="U3229" s="122" t="str">
        <f t="shared" si="470"/>
        <v>1FD08</v>
      </c>
      <c r="V3229" s="10">
        <f t="shared" si="471"/>
        <v>253</v>
      </c>
      <c r="W3229" s="10">
        <f t="shared" si="472"/>
        <v>8</v>
      </c>
      <c r="X3229" s="11">
        <f t="shared" si="473"/>
        <v>16</v>
      </c>
      <c r="Y3229" s="11">
        <f t="shared" si="474"/>
        <v>253</v>
      </c>
      <c r="Z3229" s="12" t="str">
        <f t="shared" si="475"/>
        <v>Temperature</v>
      </c>
      <c r="AI3229" s="111"/>
      <c r="AJ3229" s="19"/>
      <c r="AK3229" s="19"/>
      <c r="AQ3229" s="37"/>
      <c r="AR3229" s="34"/>
      <c r="AS3229" s="34"/>
      <c r="AT3229" s="34"/>
      <c r="AU3229" s="34"/>
      <c r="AV3229" s="34"/>
      <c r="AW3229" s="34"/>
      <c r="AX3229" s="223">
        <v>130312</v>
      </c>
      <c r="AY3229" s="6">
        <v>16</v>
      </c>
      <c r="AZ3229" s="6">
        <v>253</v>
      </c>
      <c r="BA3229" s="87" t="s">
        <v>2365</v>
      </c>
      <c r="BB3229" s="39" t="s">
        <v>2585</v>
      </c>
      <c r="BC3229" s="84" t="s">
        <v>2359</v>
      </c>
      <c r="BJ3229" s="47" t="s">
        <v>2493</v>
      </c>
      <c r="BL3229" s="42" t="s">
        <v>2494</v>
      </c>
      <c r="BM3229" s="43" t="s">
        <v>2495</v>
      </c>
      <c r="BO3229" s="111">
        <v>65144</v>
      </c>
      <c r="BP3229" s="19" t="s">
        <v>1260</v>
      </c>
    </row>
    <row r="3230" spans="1:68" ht="15" customHeight="1" x14ac:dyDescent="0.3">
      <c r="A3230" s="116">
        <v>3229</v>
      </c>
      <c r="H3230" s="121" t="s">
        <v>2503</v>
      </c>
      <c r="I3230" s="117">
        <v>7</v>
      </c>
      <c r="J3230" s="119" t="s">
        <v>2484</v>
      </c>
      <c r="K3230" s="119" t="s">
        <v>2594</v>
      </c>
      <c r="L3230" s="120" t="s">
        <v>2481</v>
      </c>
      <c r="M3230" s="119" t="s">
        <v>2480</v>
      </c>
      <c r="N3230" s="119" t="s">
        <v>2479</v>
      </c>
      <c r="O3230" s="119" t="s">
        <v>2504</v>
      </c>
      <c r="P3230" s="119" t="s">
        <v>2475</v>
      </c>
      <c r="Q3230" s="119" t="s">
        <v>2485</v>
      </c>
      <c r="R3230" s="6">
        <f t="shared" si="467"/>
        <v>5</v>
      </c>
      <c r="S3230" s="6">
        <f t="shared" si="468"/>
        <v>1</v>
      </c>
      <c r="T3230" s="7">
        <f t="shared" si="469"/>
        <v>130312</v>
      </c>
      <c r="U3230" s="122" t="str">
        <f t="shared" si="470"/>
        <v>1FD08</v>
      </c>
      <c r="V3230" s="10">
        <f t="shared" si="471"/>
        <v>253</v>
      </c>
      <c r="W3230" s="10">
        <f t="shared" si="472"/>
        <v>8</v>
      </c>
      <c r="X3230" s="11">
        <f t="shared" si="473"/>
        <v>16</v>
      </c>
      <c r="Y3230" s="11">
        <f t="shared" si="474"/>
        <v>253</v>
      </c>
      <c r="Z3230" s="12" t="str">
        <f t="shared" si="475"/>
        <v>Temperature</v>
      </c>
      <c r="AI3230" s="111"/>
      <c r="AJ3230" s="19"/>
      <c r="AK3230" s="19"/>
      <c r="AL3230" s="21"/>
      <c r="AM3230" s="21"/>
      <c r="AN3230" s="21"/>
      <c r="AO3230" s="21"/>
      <c r="AP3230" s="20"/>
      <c r="AQ3230" s="22"/>
      <c r="AR3230" s="20"/>
      <c r="AS3230" s="20"/>
      <c r="AT3230" s="20"/>
      <c r="AU3230" s="20"/>
      <c r="AV3230" s="20"/>
      <c r="AW3230" s="20"/>
      <c r="AX3230" s="222">
        <v>130312</v>
      </c>
      <c r="AY3230" s="6">
        <v>16</v>
      </c>
      <c r="AZ3230" s="6">
        <v>253</v>
      </c>
      <c r="BA3230" s="87" t="s">
        <v>2365</v>
      </c>
      <c r="BB3230" s="39" t="s">
        <v>2602</v>
      </c>
      <c r="BC3230" s="84" t="s">
        <v>2359</v>
      </c>
      <c r="BJ3230" s="47" t="s">
        <v>2603</v>
      </c>
      <c r="BL3230" s="42" t="s">
        <v>2494</v>
      </c>
      <c r="BM3230" s="43" t="s">
        <v>2495</v>
      </c>
      <c r="BO3230" s="111">
        <v>65145</v>
      </c>
      <c r="BP3230" s="19" t="s">
        <v>1261</v>
      </c>
    </row>
    <row r="3231" spans="1:68" ht="15" customHeight="1" x14ac:dyDescent="0.3">
      <c r="A3231" s="116">
        <v>3230</v>
      </c>
      <c r="H3231" s="121" t="s">
        <v>2595</v>
      </c>
      <c r="I3231" s="117">
        <v>8</v>
      </c>
      <c r="J3231" s="119" t="s">
        <v>2471</v>
      </c>
      <c r="K3231" s="119" t="s">
        <v>2471</v>
      </c>
      <c r="L3231" s="119" t="s">
        <v>2472</v>
      </c>
      <c r="M3231" s="119" t="s">
        <v>2594</v>
      </c>
      <c r="N3231" s="119" t="s">
        <v>2486</v>
      </c>
      <c r="O3231" s="119" t="s">
        <v>2588</v>
      </c>
      <c r="P3231" s="119" t="s">
        <v>2588</v>
      </c>
      <c r="Q3231" s="120" t="s">
        <v>2588</v>
      </c>
      <c r="R3231" s="6">
        <f t="shared" si="467"/>
        <v>5</v>
      </c>
      <c r="S3231" s="6">
        <f t="shared" si="468"/>
        <v>1</v>
      </c>
      <c r="T3231" s="7">
        <f t="shared" si="469"/>
        <v>130312</v>
      </c>
      <c r="U3231" s="122" t="str">
        <f t="shared" si="470"/>
        <v>1FD08</v>
      </c>
      <c r="V3231" s="10">
        <f t="shared" si="471"/>
        <v>253</v>
      </c>
      <c r="W3231" s="10">
        <f t="shared" si="472"/>
        <v>8</v>
      </c>
      <c r="X3231" s="11">
        <f t="shared" si="473"/>
        <v>25</v>
      </c>
      <c r="Y3231" s="11">
        <f t="shared" si="474"/>
        <v>253</v>
      </c>
      <c r="Z3231" s="12" t="str">
        <f t="shared" si="475"/>
        <v>Temperature</v>
      </c>
      <c r="AI3231" s="111"/>
      <c r="AJ3231" s="19"/>
      <c r="AK3231" s="19"/>
      <c r="AQ3231" s="37"/>
      <c r="AR3231" s="34"/>
      <c r="AS3231" s="34"/>
      <c r="AT3231" s="34"/>
      <c r="AU3231" s="34"/>
      <c r="AV3231" s="34"/>
      <c r="AW3231" s="34"/>
      <c r="AX3231" s="223">
        <v>130312</v>
      </c>
      <c r="AY3231" s="6">
        <v>25</v>
      </c>
      <c r="AZ3231" s="6">
        <v>253</v>
      </c>
      <c r="BA3231" s="87" t="s">
        <v>2365</v>
      </c>
      <c r="BB3231" s="39" t="s">
        <v>2467</v>
      </c>
      <c r="BC3231" s="84" t="s">
        <v>2359</v>
      </c>
      <c r="BJ3231" s="47" t="s">
        <v>2493</v>
      </c>
      <c r="BL3231" s="42" t="s">
        <v>2604</v>
      </c>
      <c r="BM3231" s="43" t="s">
        <v>2495</v>
      </c>
      <c r="BO3231" s="111">
        <v>65146</v>
      </c>
      <c r="BP3231" s="19" t="s">
        <v>1262</v>
      </c>
    </row>
    <row r="3232" spans="1:68" ht="15" customHeight="1" x14ac:dyDescent="0.3">
      <c r="A3232" s="116">
        <v>3231</v>
      </c>
      <c r="H3232" s="121" t="s">
        <v>2487</v>
      </c>
      <c r="I3232" s="117">
        <v>8</v>
      </c>
      <c r="J3232" s="119" t="s">
        <v>2488</v>
      </c>
      <c r="K3232" s="119" t="s">
        <v>2489</v>
      </c>
      <c r="L3232" s="119" t="s">
        <v>2473</v>
      </c>
      <c r="M3232" s="119" t="s">
        <v>2490</v>
      </c>
      <c r="N3232" s="119" t="s">
        <v>2491</v>
      </c>
      <c r="O3232" s="120" t="s">
        <v>2492</v>
      </c>
      <c r="P3232" s="120" t="s">
        <v>2596</v>
      </c>
      <c r="Q3232" s="120" t="s">
        <v>2597</v>
      </c>
      <c r="R3232" s="6">
        <f t="shared" si="467"/>
        <v>2</v>
      </c>
      <c r="S3232" s="6">
        <f t="shared" si="468"/>
        <v>1</v>
      </c>
      <c r="T3232" s="7">
        <f t="shared" si="469"/>
        <v>130306</v>
      </c>
      <c r="U3232" s="122" t="str">
        <f t="shared" si="470"/>
        <v>1FD02</v>
      </c>
      <c r="V3232" s="10">
        <f t="shared" si="471"/>
        <v>253</v>
      </c>
      <c r="W3232" s="10">
        <f t="shared" si="472"/>
        <v>2</v>
      </c>
      <c r="X3232" s="11">
        <f t="shared" si="473"/>
        <v>3</v>
      </c>
      <c r="Y3232" s="11">
        <f t="shared" si="474"/>
        <v>253</v>
      </c>
      <c r="Z3232" s="12" t="str">
        <f t="shared" si="475"/>
        <v>Wind Data</v>
      </c>
      <c r="AI3232" s="111"/>
      <c r="AJ3232" s="19"/>
      <c r="AK3232" s="19"/>
      <c r="AL3232" s="21"/>
      <c r="AM3232" s="21"/>
      <c r="AN3232" s="21"/>
      <c r="AO3232" s="21"/>
      <c r="AP3232" s="20"/>
      <c r="AQ3232" s="22"/>
      <c r="AR3232" s="20"/>
      <c r="AS3232" s="20"/>
      <c r="AT3232" s="20"/>
      <c r="AU3232" s="20"/>
      <c r="AV3232" s="20"/>
      <c r="AW3232" s="20"/>
      <c r="AX3232" s="222">
        <v>130306</v>
      </c>
      <c r="AY3232" s="6">
        <v>3</v>
      </c>
      <c r="AZ3232" s="6">
        <v>253</v>
      </c>
      <c r="BA3232" s="87" t="s">
        <v>2496</v>
      </c>
      <c r="BB3232" s="39" t="s">
        <v>2468</v>
      </c>
      <c r="BC3232" s="84" t="s">
        <v>2349</v>
      </c>
      <c r="BD3232" s="38" t="s">
        <v>2497</v>
      </c>
      <c r="BE3232" s="39" t="s">
        <v>2469</v>
      </c>
      <c r="BF3232" s="90" t="s">
        <v>2498</v>
      </c>
      <c r="BJ3232" s="47" t="s">
        <v>2499</v>
      </c>
      <c r="BL3232" s="42" t="s">
        <v>2500</v>
      </c>
      <c r="BM3232" s="43" t="s">
        <v>2495</v>
      </c>
      <c r="BO3232" s="111">
        <v>65147</v>
      </c>
      <c r="BP3232" s="19" t="s">
        <v>1263</v>
      </c>
    </row>
    <row r="3233" spans="1:68" ht="15" customHeight="1" x14ac:dyDescent="0.3">
      <c r="A3233" s="116">
        <v>3232</v>
      </c>
      <c r="H3233" s="121" t="s">
        <v>2586</v>
      </c>
      <c r="I3233" s="117">
        <v>8</v>
      </c>
      <c r="J3233" s="119" t="s">
        <v>2471</v>
      </c>
      <c r="K3233" s="119" t="s">
        <v>2471</v>
      </c>
      <c r="L3233" s="119" t="s">
        <v>2472</v>
      </c>
      <c r="M3233" s="119" t="s">
        <v>2587</v>
      </c>
      <c r="N3233" s="119" t="s">
        <v>2502</v>
      </c>
      <c r="O3233" s="120" t="s">
        <v>2588</v>
      </c>
      <c r="P3233" s="120" t="s">
        <v>2588</v>
      </c>
      <c r="Q3233" s="120" t="s">
        <v>2588</v>
      </c>
      <c r="R3233" s="6">
        <f t="shared" si="467"/>
        <v>5</v>
      </c>
      <c r="S3233" s="6">
        <f t="shared" si="468"/>
        <v>1</v>
      </c>
      <c r="T3233" s="7">
        <f t="shared" si="469"/>
        <v>130312</v>
      </c>
      <c r="U3233" s="122" t="str">
        <f t="shared" si="470"/>
        <v>1FD08</v>
      </c>
      <c r="V3233" s="10">
        <f t="shared" si="471"/>
        <v>253</v>
      </c>
      <c r="W3233" s="10">
        <f t="shared" si="472"/>
        <v>8</v>
      </c>
      <c r="X3233" s="11">
        <f t="shared" si="473"/>
        <v>16</v>
      </c>
      <c r="Y3233" s="11">
        <f t="shared" si="474"/>
        <v>253</v>
      </c>
      <c r="Z3233" s="12" t="str">
        <f t="shared" si="475"/>
        <v>Temperature</v>
      </c>
      <c r="AI3233" s="111"/>
      <c r="AJ3233" s="19"/>
      <c r="AK3233" s="19"/>
      <c r="AQ3233" s="37"/>
      <c r="AR3233" s="34"/>
      <c r="AS3233" s="34"/>
      <c r="AT3233" s="34"/>
      <c r="AU3233" s="34"/>
      <c r="AV3233" s="34"/>
      <c r="AW3233" s="34"/>
      <c r="AX3233" s="223">
        <v>130312</v>
      </c>
      <c r="AY3233" s="6">
        <v>16</v>
      </c>
      <c r="AZ3233" s="6">
        <v>253</v>
      </c>
      <c r="BA3233" s="87" t="s">
        <v>2365</v>
      </c>
      <c r="BB3233" s="39" t="s">
        <v>2582</v>
      </c>
      <c r="BC3233" s="84" t="s">
        <v>2359</v>
      </c>
      <c r="BJ3233" s="47" t="s">
        <v>2493</v>
      </c>
      <c r="BL3233" s="42" t="s">
        <v>2494</v>
      </c>
      <c r="BM3233" s="43" t="s">
        <v>2495</v>
      </c>
      <c r="BO3233" s="111">
        <v>65148</v>
      </c>
      <c r="BP3233" s="19" t="s">
        <v>1264</v>
      </c>
    </row>
    <row r="3234" spans="1:68" ht="15" customHeight="1" x14ac:dyDescent="0.3">
      <c r="A3234" s="116">
        <v>3233</v>
      </c>
      <c r="H3234" s="121" t="s">
        <v>2589</v>
      </c>
      <c r="I3234" s="117">
        <v>8</v>
      </c>
      <c r="J3234" s="119" t="s">
        <v>2590</v>
      </c>
      <c r="K3234" s="120" t="s">
        <v>2591</v>
      </c>
      <c r="L3234" s="119" t="s">
        <v>2473</v>
      </c>
      <c r="M3234" s="119" t="s">
        <v>2592</v>
      </c>
      <c r="N3234" s="119" t="s">
        <v>2474</v>
      </c>
      <c r="O3234" s="119" t="s">
        <v>2593</v>
      </c>
      <c r="P3234" s="119" t="s">
        <v>2588</v>
      </c>
      <c r="Q3234" s="119" t="s">
        <v>2588</v>
      </c>
      <c r="R3234" s="6">
        <f t="shared" si="467"/>
        <v>2</v>
      </c>
      <c r="S3234" s="6">
        <f t="shared" si="468"/>
        <v>1</v>
      </c>
      <c r="T3234" s="7">
        <f t="shared" si="469"/>
        <v>130306</v>
      </c>
      <c r="U3234" s="122" t="str">
        <f t="shared" si="470"/>
        <v>1FD02</v>
      </c>
      <c r="V3234" s="10">
        <f t="shared" si="471"/>
        <v>253</v>
      </c>
      <c r="W3234" s="10">
        <f t="shared" si="472"/>
        <v>2</v>
      </c>
      <c r="X3234" s="11">
        <f t="shared" si="473"/>
        <v>3</v>
      </c>
      <c r="Y3234" s="11">
        <f t="shared" si="474"/>
        <v>253</v>
      </c>
      <c r="Z3234" s="12" t="str">
        <f t="shared" si="475"/>
        <v>Wind Data</v>
      </c>
      <c r="AI3234" s="111"/>
      <c r="AJ3234" s="19"/>
      <c r="AK3234" s="19"/>
      <c r="AL3234" s="21"/>
      <c r="AM3234" s="21"/>
      <c r="AN3234" s="21"/>
      <c r="AO3234" s="21"/>
      <c r="AP3234" s="20"/>
      <c r="AQ3234" s="22"/>
      <c r="AR3234" s="20"/>
      <c r="AS3234" s="20"/>
      <c r="AT3234" s="20"/>
      <c r="AU3234" s="20"/>
      <c r="AV3234" s="20"/>
      <c r="AW3234" s="20"/>
      <c r="AX3234" s="222">
        <v>130306</v>
      </c>
      <c r="AY3234" s="6">
        <v>3</v>
      </c>
      <c r="AZ3234" s="6">
        <v>253</v>
      </c>
      <c r="BA3234" s="87" t="s">
        <v>2496</v>
      </c>
      <c r="BB3234" s="39" t="s">
        <v>2583</v>
      </c>
      <c r="BC3234" s="84" t="s">
        <v>2349</v>
      </c>
      <c r="BD3234" s="38" t="s">
        <v>2497</v>
      </c>
      <c r="BE3234" s="39" t="s">
        <v>2584</v>
      </c>
      <c r="BF3234" s="90" t="s">
        <v>2498</v>
      </c>
      <c r="BJ3234" s="47" t="s">
        <v>2499</v>
      </c>
      <c r="BL3234" s="42" t="s">
        <v>2500</v>
      </c>
      <c r="BM3234" s="43" t="s">
        <v>2495</v>
      </c>
      <c r="BO3234" s="111">
        <v>65149</v>
      </c>
      <c r="BP3234" s="19" t="s">
        <v>1265</v>
      </c>
    </row>
    <row r="3235" spans="1:68" ht="15" customHeight="1" x14ac:dyDescent="0.3">
      <c r="A3235" s="116">
        <v>3234</v>
      </c>
      <c r="H3235" s="121" t="s">
        <v>2586</v>
      </c>
      <c r="I3235" s="117">
        <v>8</v>
      </c>
      <c r="J3235" s="119" t="s">
        <v>2471</v>
      </c>
      <c r="K3235" s="119" t="s">
        <v>2471</v>
      </c>
      <c r="L3235" s="119" t="s">
        <v>2475</v>
      </c>
      <c r="M3235" s="119" t="s">
        <v>2476</v>
      </c>
      <c r="N3235" s="119" t="s">
        <v>2477</v>
      </c>
      <c r="O3235" s="120" t="s">
        <v>2588</v>
      </c>
      <c r="P3235" s="120" t="s">
        <v>2588</v>
      </c>
      <c r="Q3235" s="119" t="s">
        <v>2588</v>
      </c>
      <c r="R3235" s="6">
        <f t="shared" si="467"/>
        <v>5</v>
      </c>
      <c r="S3235" s="6">
        <f t="shared" si="468"/>
        <v>1</v>
      </c>
      <c r="T3235" s="7">
        <f t="shared" si="469"/>
        <v>130312</v>
      </c>
      <c r="U3235" s="122" t="str">
        <f t="shared" si="470"/>
        <v>1FD08</v>
      </c>
      <c r="V3235" s="10">
        <f t="shared" si="471"/>
        <v>253</v>
      </c>
      <c r="W3235" s="10">
        <f t="shared" si="472"/>
        <v>8</v>
      </c>
      <c r="X3235" s="11">
        <f t="shared" si="473"/>
        <v>16</v>
      </c>
      <c r="Y3235" s="11">
        <f t="shared" si="474"/>
        <v>253</v>
      </c>
      <c r="Z3235" s="12" t="str">
        <f t="shared" si="475"/>
        <v>Temperature</v>
      </c>
      <c r="AI3235" s="111"/>
      <c r="AJ3235" s="19"/>
      <c r="AK3235" s="19"/>
      <c r="AQ3235" s="37"/>
      <c r="AR3235" s="34"/>
      <c r="AS3235" s="34"/>
      <c r="AT3235" s="34"/>
      <c r="AU3235" s="34"/>
      <c r="AV3235" s="34"/>
      <c r="AW3235" s="34"/>
      <c r="AX3235" s="223">
        <v>130312</v>
      </c>
      <c r="AY3235" s="6">
        <v>16</v>
      </c>
      <c r="AZ3235" s="6">
        <v>253</v>
      </c>
      <c r="BA3235" s="87" t="s">
        <v>2365</v>
      </c>
      <c r="BB3235" s="39" t="s">
        <v>2464</v>
      </c>
      <c r="BC3235" s="84" t="s">
        <v>2359</v>
      </c>
      <c r="BJ3235" s="47" t="s">
        <v>2501</v>
      </c>
      <c r="BL3235" s="42" t="s">
        <v>2494</v>
      </c>
      <c r="BM3235" s="43" t="s">
        <v>2495</v>
      </c>
      <c r="BO3235" s="111">
        <v>65150</v>
      </c>
      <c r="BP3235" s="19" t="s">
        <v>1266</v>
      </c>
    </row>
    <row r="3236" spans="1:68" ht="15" customHeight="1" x14ac:dyDescent="0.3">
      <c r="A3236" s="116">
        <v>3235</v>
      </c>
      <c r="H3236" s="121" t="s">
        <v>2589</v>
      </c>
      <c r="I3236" s="117">
        <v>8</v>
      </c>
      <c r="J3236" s="119" t="s">
        <v>2478</v>
      </c>
      <c r="K3236" s="119" t="s">
        <v>2479</v>
      </c>
      <c r="L3236" s="119" t="s">
        <v>2480</v>
      </c>
      <c r="M3236" s="119" t="s">
        <v>2481</v>
      </c>
      <c r="N3236" s="119" t="s">
        <v>2482</v>
      </c>
      <c r="O3236" s="119" t="s">
        <v>2483</v>
      </c>
      <c r="P3236" s="119" t="s">
        <v>2475</v>
      </c>
      <c r="Q3236" s="119" t="s">
        <v>2473</v>
      </c>
      <c r="R3236" s="6">
        <f t="shared" si="467"/>
        <v>2</v>
      </c>
      <c r="S3236" s="6">
        <f t="shared" si="468"/>
        <v>1</v>
      </c>
      <c r="T3236" s="7">
        <f t="shared" si="469"/>
        <v>130306</v>
      </c>
      <c r="U3236" s="122" t="str">
        <f t="shared" si="470"/>
        <v>1FD02</v>
      </c>
      <c r="V3236" s="10">
        <f t="shared" si="471"/>
        <v>253</v>
      </c>
      <c r="W3236" s="10">
        <f t="shared" si="472"/>
        <v>2</v>
      </c>
      <c r="X3236" s="11">
        <f t="shared" si="473"/>
        <v>3</v>
      </c>
      <c r="Y3236" s="11">
        <f t="shared" si="474"/>
        <v>253</v>
      </c>
      <c r="Z3236" s="12" t="str">
        <f t="shared" si="475"/>
        <v>Wind Data</v>
      </c>
      <c r="AI3236" s="111"/>
      <c r="AJ3236" s="19"/>
      <c r="AK3236" s="19"/>
      <c r="AL3236" s="21"/>
      <c r="AM3236" s="21"/>
      <c r="AN3236" s="21"/>
      <c r="AO3236" s="21"/>
      <c r="AP3236" s="20"/>
      <c r="AQ3236" s="22"/>
      <c r="AR3236" s="20"/>
      <c r="AS3236" s="20"/>
      <c r="AT3236" s="20"/>
      <c r="AU3236" s="20"/>
      <c r="AV3236" s="20"/>
      <c r="AW3236" s="20"/>
      <c r="AX3236" s="222">
        <v>130306</v>
      </c>
      <c r="AY3236" s="6">
        <v>3</v>
      </c>
      <c r="AZ3236" s="6">
        <v>253</v>
      </c>
      <c r="BA3236" s="87" t="s">
        <v>2496</v>
      </c>
      <c r="BB3236" s="39" t="s">
        <v>2598</v>
      </c>
      <c r="BC3236" s="84" t="s">
        <v>2349</v>
      </c>
      <c r="BD3236" s="38" t="s">
        <v>2497</v>
      </c>
      <c r="BE3236" s="39" t="s">
        <v>2599</v>
      </c>
      <c r="BF3236" s="90" t="s">
        <v>2498</v>
      </c>
      <c r="BJ3236" s="47" t="s">
        <v>2505</v>
      </c>
      <c r="BL3236" s="42" t="s">
        <v>2500</v>
      </c>
      <c r="BM3236" s="43" t="s">
        <v>2495</v>
      </c>
      <c r="BO3236" s="111">
        <v>65151</v>
      </c>
      <c r="BP3236" s="19" t="s">
        <v>1267</v>
      </c>
    </row>
    <row r="3237" spans="1:68" ht="15" customHeight="1" x14ac:dyDescent="0.3">
      <c r="A3237" s="116">
        <v>3236</v>
      </c>
      <c r="H3237" s="121" t="s">
        <v>2503</v>
      </c>
      <c r="I3237" s="117">
        <v>8</v>
      </c>
      <c r="J3237" s="119" t="s">
        <v>2471</v>
      </c>
      <c r="K3237" s="119" t="s">
        <v>2481</v>
      </c>
      <c r="L3237" s="119" t="s">
        <v>2480</v>
      </c>
      <c r="M3237" s="119" t="s">
        <v>2479</v>
      </c>
      <c r="N3237" s="119" t="s">
        <v>2478</v>
      </c>
      <c r="O3237" s="120" t="s">
        <v>2588</v>
      </c>
      <c r="P3237" s="120" t="s">
        <v>2588</v>
      </c>
      <c r="Q3237" s="119" t="s">
        <v>2588</v>
      </c>
      <c r="R3237" s="6">
        <f t="shared" si="467"/>
        <v>5</v>
      </c>
      <c r="S3237" s="6">
        <f t="shared" si="468"/>
        <v>1</v>
      </c>
      <c r="T3237" s="7">
        <f t="shared" si="469"/>
        <v>130312</v>
      </c>
      <c r="U3237" s="122" t="str">
        <f t="shared" si="470"/>
        <v>1FD08</v>
      </c>
      <c r="V3237" s="10">
        <f t="shared" si="471"/>
        <v>253</v>
      </c>
      <c r="W3237" s="10">
        <f t="shared" si="472"/>
        <v>8</v>
      </c>
      <c r="X3237" s="11">
        <f t="shared" si="473"/>
        <v>16</v>
      </c>
      <c r="Y3237" s="11">
        <f t="shared" si="474"/>
        <v>253</v>
      </c>
      <c r="Z3237" s="12" t="str">
        <f t="shared" si="475"/>
        <v>Temperature</v>
      </c>
      <c r="AI3237" s="111"/>
      <c r="AJ3237" s="19"/>
      <c r="AK3237" s="19"/>
      <c r="AQ3237" s="37"/>
      <c r="AR3237" s="34"/>
      <c r="AS3237" s="34"/>
      <c r="AT3237" s="34"/>
      <c r="AU3237" s="34"/>
      <c r="AV3237" s="34"/>
      <c r="AW3237" s="34"/>
      <c r="AX3237" s="223">
        <v>130312</v>
      </c>
      <c r="AY3237" s="6">
        <v>16</v>
      </c>
      <c r="AZ3237" s="6">
        <v>253</v>
      </c>
      <c r="BA3237" s="87" t="s">
        <v>2365</v>
      </c>
      <c r="BB3237" s="39" t="s">
        <v>2600</v>
      </c>
      <c r="BC3237" s="84" t="s">
        <v>2359</v>
      </c>
      <c r="BJ3237" s="47" t="s">
        <v>2601</v>
      </c>
      <c r="BL3237" s="42" t="s">
        <v>2494</v>
      </c>
      <c r="BM3237" s="43" t="s">
        <v>2495</v>
      </c>
      <c r="BO3237" s="111">
        <v>65152</v>
      </c>
      <c r="BP3237" s="19" t="s">
        <v>1268</v>
      </c>
    </row>
    <row r="3238" spans="1:68" ht="15" customHeight="1" x14ac:dyDescent="0.3">
      <c r="A3238" s="116">
        <v>3237</v>
      </c>
      <c r="H3238" s="121" t="s">
        <v>2503</v>
      </c>
      <c r="I3238" s="117">
        <v>8</v>
      </c>
      <c r="J3238" s="119" t="s">
        <v>2471</v>
      </c>
      <c r="K3238" s="119" t="s">
        <v>2471</v>
      </c>
      <c r="L3238" s="119" t="s">
        <v>2472</v>
      </c>
      <c r="M3238" s="119" t="s">
        <v>2594</v>
      </c>
      <c r="N3238" s="119" t="s">
        <v>2473</v>
      </c>
      <c r="O3238" s="119" t="s">
        <v>2472</v>
      </c>
      <c r="P3238" s="119" t="s">
        <v>2475</v>
      </c>
      <c r="Q3238" s="119" t="s">
        <v>2483</v>
      </c>
      <c r="R3238" s="6">
        <f t="shared" si="467"/>
        <v>5</v>
      </c>
      <c r="S3238" s="6">
        <f t="shared" si="468"/>
        <v>1</v>
      </c>
      <c r="T3238" s="7">
        <f t="shared" si="469"/>
        <v>130312</v>
      </c>
      <c r="U3238" s="122" t="str">
        <f t="shared" si="470"/>
        <v>1FD08</v>
      </c>
      <c r="V3238" s="10">
        <f t="shared" si="471"/>
        <v>253</v>
      </c>
      <c r="W3238" s="10">
        <f t="shared" si="472"/>
        <v>8</v>
      </c>
      <c r="X3238" s="11">
        <f t="shared" si="473"/>
        <v>16</v>
      </c>
      <c r="Y3238" s="11">
        <f t="shared" si="474"/>
        <v>253</v>
      </c>
      <c r="Z3238" s="12" t="str">
        <f t="shared" si="475"/>
        <v>Temperature</v>
      </c>
      <c r="AI3238" s="111"/>
      <c r="AJ3238" s="19"/>
      <c r="AK3238" s="19"/>
      <c r="AL3238" s="21"/>
      <c r="AM3238" s="21"/>
      <c r="AN3238" s="21"/>
      <c r="AO3238" s="21"/>
      <c r="AP3238" s="20"/>
      <c r="AQ3238" s="22"/>
      <c r="AR3238" s="20"/>
      <c r="AS3238" s="20"/>
      <c r="AT3238" s="20"/>
      <c r="AU3238" s="20"/>
      <c r="AV3238" s="20"/>
      <c r="AW3238" s="20"/>
      <c r="AX3238" s="222">
        <v>130312</v>
      </c>
      <c r="AY3238" s="6">
        <v>16</v>
      </c>
      <c r="AZ3238" s="6">
        <v>253</v>
      </c>
      <c r="BA3238" s="87" t="s">
        <v>2365</v>
      </c>
      <c r="BB3238" s="39" t="s">
        <v>2585</v>
      </c>
      <c r="BC3238" s="84" t="s">
        <v>2359</v>
      </c>
      <c r="BJ3238" s="47" t="s">
        <v>2493</v>
      </c>
      <c r="BL3238" s="42" t="s">
        <v>2494</v>
      </c>
      <c r="BM3238" s="43" t="s">
        <v>2495</v>
      </c>
      <c r="BO3238" s="111">
        <v>65153</v>
      </c>
      <c r="BP3238" s="19" t="s">
        <v>1269</v>
      </c>
    </row>
    <row r="3239" spans="1:68" ht="15" customHeight="1" x14ac:dyDescent="0.3">
      <c r="A3239" s="116">
        <v>3238</v>
      </c>
      <c r="H3239" s="121" t="s">
        <v>2503</v>
      </c>
      <c r="I3239" s="117">
        <v>7</v>
      </c>
      <c r="J3239" s="120" t="s">
        <v>2484</v>
      </c>
      <c r="K3239" s="119" t="s">
        <v>2594</v>
      </c>
      <c r="L3239" s="119" t="s">
        <v>2481</v>
      </c>
      <c r="M3239" s="119" t="s">
        <v>2480</v>
      </c>
      <c r="N3239" s="119" t="s">
        <v>2479</v>
      </c>
      <c r="O3239" s="120" t="s">
        <v>2504</v>
      </c>
      <c r="P3239" s="120" t="s">
        <v>2475</v>
      </c>
      <c r="Q3239" s="120" t="s">
        <v>2485</v>
      </c>
      <c r="R3239" s="6">
        <f t="shared" si="467"/>
        <v>5</v>
      </c>
      <c r="S3239" s="6">
        <f t="shared" si="468"/>
        <v>1</v>
      </c>
      <c r="T3239" s="7">
        <f t="shared" si="469"/>
        <v>130312</v>
      </c>
      <c r="U3239" s="122" t="str">
        <f t="shared" si="470"/>
        <v>1FD08</v>
      </c>
      <c r="V3239" s="10">
        <f t="shared" si="471"/>
        <v>253</v>
      </c>
      <c r="W3239" s="10">
        <f t="shared" si="472"/>
        <v>8</v>
      </c>
      <c r="X3239" s="11">
        <f t="shared" si="473"/>
        <v>16</v>
      </c>
      <c r="Y3239" s="11">
        <f t="shared" si="474"/>
        <v>253</v>
      </c>
      <c r="Z3239" s="12" t="str">
        <f t="shared" si="475"/>
        <v>Temperature</v>
      </c>
      <c r="AI3239" s="111"/>
      <c r="AJ3239" s="19"/>
      <c r="AK3239" s="19"/>
      <c r="AQ3239" s="37"/>
      <c r="AR3239" s="34"/>
      <c r="AS3239" s="34"/>
      <c r="AT3239" s="34"/>
      <c r="AU3239" s="34"/>
      <c r="AV3239" s="34"/>
      <c r="AW3239" s="34"/>
      <c r="AX3239" s="223">
        <v>130312</v>
      </c>
      <c r="AY3239" s="6">
        <v>16</v>
      </c>
      <c r="AZ3239" s="6">
        <v>253</v>
      </c>
      <c r="BA3239" s="87" t="s">
        <v>2365</v>
      </c>
      <c r="BB3239" s="39" t="s">
        <v>2602</v>
      </c>
      <c r="BC3239" s="84" t="s">
        <v>2359</v>
      </c>
      <c r="BJ3239" s="47" t="s">
        <v>2603</v>
      </c>
      <c r="BL3239" s="42" t="s">
        <v>2494</v>
      </c>
      <c r="BM3239" s="43" t="s">
        <v>2495</v>
      </c>
      <c r="BO3239" s="111">
        <v>65154</v>
      </c>
      <c r="BP3239" s="19" t="s">
        <v>1270</v>
      </c>
    </row>
    <row r="3240" spans="1:68" ht="15" customHeight="1" x14ac:dyDescent="0.3">
      <c r="A3240" s="116">
        <v>3239</v>
      </c>
      <c r="H3240" s="121" t="s">
        <v>2595</v>
      </c>
      <c r="I3240" s="117">
        <v>8</v>
      </c>
      <c r="J3240" s="120" t="s">
        <v>2471</v>
      </c>
      <c r="K3240" s="119" t="s">
        <v>2471</v>
      </c>
      <c r="L3240" s="119" t="s">
        <v>2472</v>
      </c>
      <c r="M3240" s="119" t="s">
        <v>2594</v>
      </c>
      <c r="N3240" s="119" t="s">
        <v>2486</v>
      </c>
      <c r="O3240" s="119" t="s">
        <v>2588</v>
      </c>
      <c r="P3240" s="119" t="s">
        <v>2588</v>
      </c>
      <c r="Q3240" s="119" t="s">
        <v>2588</v>
      </c>
      <c r="R3240" s="6">
        <f t="shared" si="467"/>
        <v>5</v>
      </c>
      <c r="S3240" s="6">
        <f t="shared" si="468"/>
        <v>1</v>
      </c>
      <c r="T3240" s="7">
        <f t="shared" si="469"/>
        <v>130312</v>
      </c>
      <c r="U3240" s="122" t="str">
        <f t="shared" si="470"/>
        <v>1FD08</v>
      </c>
      <c r="V3240" s="10">
        <f t="shared" si="471"/>
        <v>253</v>
      </c>
      <c r="W3240" s="10">
        <f t="shared" si="472"/>
        <v>8</v>
      </c>
      <c r="X3240" s="11">
        <f t="shared" si="473"/>
        <v>25</v>
      </c>
      <c r="Y3240" s="11">
        <f t="shared" si="474"/>
        <v>253</v>
      </c>
      <c r="Z3240" s="12" t="str">
        <f t="shared" si="475"/>
        <v>Temperature</v>
      </c>
      <c r="AI3240" s="111"/>
      <c r="AJ3240" s="19"/>
      <c r="AK3240" s="19"/>
      <c r="AL3240" s="21"/>
      <c r="AM3240" s="21"/>
      <c r="AN3240" s="21"/>
      <c r="AO3240" s="21"/>
      <c r="AP3240" s="20"/>
      <c r="AQ3240" s="22"/>
      <c r="AR3240" s="20"/>
      <c r="AS3240" s="20"/>
      <c r="AT3240" s="20"/>
      <c r="AU3240" s="20"/>
      <c r="AV3240" s="20"/>
      <c r="AW3240" s="20"/>
      <c r="AX3240" s="222">
        <v>130312</v>
      </c>
      <c r="AY3240" s="6">
        <v>25</v>
      </c>
      <c r="AZ3240" s="6">
        <v>253</v>
      </c>
      <c r="BA3240" s="87" t="s">
        <v>2365</v>
      </c>
      <c r="BB3240" s="39" t="s">
        <v>2467</v>
      </c>
      <c r="BC3240" s="84" t="s">
        <v>2359</v>
      </c>
      <c r="BJ3240" s="47" t="s">
        <v>2493</v>
      </c>
      <c r="BL3240" s="42" t="s">
        <v>2604</v>
      </c>
      <c r="BM3240" s="43" t="s">
        <v>2495</v>
      </c>
      <c r="BO3240" s="111">
        <v>65155</v>
      </c>
      <c r="BP3240" s="19" t="s">
        <v>1271</v>
      </c>
    </row>
    <row r="3241" spans="1:68" ht="15" customHeight="1" x14ac:dyDescent="0.3">
      <c r="A3241" s="116">
        <v>3240</v>
      </c>
      <c r="H3241" s="121" t="s">
        <v>2487</v>
      </c>
      <c r="I3241" s="117">
        <v>8</v>
      </c>
      <c r="J3241" s="120" t="s">
        <v>2488</v>
      </c>
      <c r="K3241" s="119" t="s">
        <v>2489</v>
      </c>
      <c r="L3241" s="119" t="s">
        <v>2473</v>
      </c>
      <c r="M3241" s="119" t="s">
        <v>2490</v>
      </c>
      <c r="N3241" s="119" t="s">
        <v>2491</v>
      </c>
      <c r="O3241" s="119" t="s">
        <v>2492</v>
      </c>
      <c r="P3241" s="119" t="s">
        <v>2596</v>
      </c>
      <c r="Q3241" s="119" t="s">
        <v>2597</v>
      </c>
      <c r="R3241" s="6">
        <f t="shared" si="467"/>
        <v>2</v>
      </c>
      <c r="S3241" s="6">
        <f t="shared" si="468"/>
        <v>1</v>
      </c>
      <c r="T3241" s="7">
        <f t="shared" si="469"/>
        <v>130306</v>
      </c>
      <c r="U3241" s="122" t="str">
        <f t="shared" si="470"/>
        <v>1FD02</v>
      </c>
      <c r="V3241" s="10">
        <f t="shared" si="471"/>
        <v>253</v>
      </c>
      <c r="W3241" s="10">
        <f t="shared" si="472"/>
        <v>2</v>
      </c>
      <c r="X3241" s="11">
        <f t="shared" si="473"/>
        <v>3</v>
      </c>
      <c r="Y3241" s="11">
        <f t="shared" si="474"/>
        <v>253</v>
      </c>
      <c r="Z3241" s="12" t="str">
        <f t="shared" si="475"/>
        <v>Wind Data</v>
      </c>
      <c r="AI3241" s="111"/>
      <c r="AJ3241" s="19"/>
      <c r="AK3241" s="19"/>
      <c r="AQ3241" s="37"/>
      <c r="AR3241" s="34"/>
      <c r="AS3241" s="34"/>
      <c r="AT3241" s="34"/>
      <c r="AU3241" s="34"/>
      <c r="AV3241" s="34"/>
      <c r="AW3241" s="34"/>
      <c r="AX3241" s="223">
        <v>130306</v>
      </c>
      <c r="AY3241" s="6">
        <v>3</v>
      </c>
      <c r="AZ3241" s="6">
        <v>253</v>
      </c>
      <c r="BA3241" s="87" t="s">
        <v>2496</v>
      </c>
      <c r="BB3241" s="39" t="s">
        <v>2468</v>
      </c>
      <c r="BC3241" s="84" t="s">
        <v>2349</v>
      </c>
      <c r="BD3241" s="38" t="s">
        <v>2497</v>
      </c>
      <c r="BE3241" s="39" t="s">
        <v>2469</v>
      </c>
      <c r="BF3241" s="90" t="s">
        <v>2498</v>
      </c>
      <c r="BJ3241" s="47" t="s">
        <v>2499</v>
      </c>
      <c r="BL3241" s="42" t="s">
        <v>2500</v>
      </c>
      <c r="BM3241" s="43" t="s">
        <v>2495</v>
      </c>
      <c r="BO3241" s="111">
        <v>65156</v>
      </c>
      <c r="BP3241" s="19" t="s">
        <v>1272</v>
      </c>
    </row>
    <row r="3242" spans="1:68" ht="15" customHeight="1" x14ac:dyDescent="0.3">
      <c r="A3242" s="116">
        <v>3241</v>
      </c>
      <c r="H3242" s="121" t="s">
        <v>2586</v>
      </c>
      <c r="I3242" s="117">
        <v>8</v>
      </c>
      <c r="J3242" s="120" t="s">
        <v>2471</v>
      </c>
      <c r="K3242" s="119" t="s">
        <v>2471</v>
      </c>
      <c r="L3242" s="119" t="s">
        <v>2472</v>
      </c>
      <c r="M3242" s="119" t="s">
        <v>2587</v>
      </c>
      <c r="N3242" s="119" t="s">
        <v>2502</v>
      </c>
      <c r="O3242" s="119" t="s">
        <v>2588</v>
      </c>
      <c r="P3242" s="119" t="s">
        <v>2588</v>
      </c>
      <c r="Q3242" s="119" t="s">
        <v>2588</v>
      </c>
      <c r="R3242" s="6">
        <f t="shared" si="467"/>
        <v>5</v>
      </c>
      <c r="S3242" s="6">
        <f t="shared" si="468"/>
        <v>1</v>
      </c>
      <c r="T3242" s="7">
        <f t="shared" si="469"/>
        <v>130312</v>
      </c>
      <c r="U3242" s="122" t="str">
        <f t="shared" si="470"/>
        <v>1FD08</v>
      </c>
      <c r="V3242" s="10">
        <f t="shared" si="471"/>
        <v>253</v>
      </c>
      <c r="W3242" s="10">
        <f t="shared" si="472"/>
        <v>8</v>
      </c>
      <c r="X3242" s="11">
        <f t="shared" si="473"/>
        <v>16</v>
      </c>
      <c r="Y3242" s="11">
        <f t="shared" si="474"/>
        <v>253</v>
      </c>
      <c r="Z3242" s="12" t="str">
        <f t="shared" si="475"/>
        <v>Temperature</v>
      </c>
      <c r="AI3242" s="111"/>
      <c r="AJ3242" s="19"/>
      <c r="AK3242" s="19"/>
      <c r="AL3242" s="21"/>
      <c r="AM3242" s="21"/>
      <c r="AN3242" s="21"/>
      <c r="AO3242" s="21"/>
      <c r="AP3242" s="20"/>
      <c r="AQ3242" s="22"/>
      <c r="AR3242" s="20"/>
      <c r="AS3242" s="20"/>
      <c r="AT3242" s="20"/>
      <c r="AU3242" s="20"/>
      <c r="AV3242" s="20"/>
      <c r="AW3242" s="20"/>
      <c r="AX3242" s="222">
        <v>130312</v>
      </c>
      <c r="AY3242" s="6">
        <v>16</v>
      </c>
      <c r="AZ3242" s="6">
        <v>253</v>
      </c>
      <c r="BA3242" s="87" t="s">
        <v>2365</v>
      </c>
      <c r="BB3242" s="39" t="s">
        <v>2582</v>
      </c>
      <c r="BC3242" s="84" t="s">
        <v>2359</v>
      </c>
      <c r="BJ3242" s="47" t="s">
        <v>2493</v>
      </c>
      <c r="BL3242" s="42" t="s">
        <v>2494</v>
      </c>
      <c r="BM3242" s="43" t="s">
        <v>2495</v>
      </c>
      <c r="BO3242" s="111">
        <v>65157</v>
      </c>
      <c r="BP3242" s="19" t="s">
        <v>1273</v>
      </c>
    </row>
    <row r="3243" spans="1:68" ht="15" customHeight="1" x14ac:dyDescent="0.3">
      <c r="A3243" s="116">
        <v>3242</v>
      </c>
      <c r="H3243" s="121" t="s">
        <v>2589</v>
      </c>
      <c r="I3243" s="117">
        <v>8</v>
      </c>
      <c r="J3243" s="120" t="s">
        <v>2590</v>
      </c>
      <c r="K3243" s="119" t="s">
        <v>2591</v>
      </c>
      <c r="L3243" s="119" t="s">
        <v>2473</v>
      </c>
      <c r="M3243" s="119" t="s">
        <v>2592</v>
      </c>
      <c r="N3243" s="119" t="s">
        <v>2474</v>
      </c>
      <c r="O3243" s="119" t="s">
        <v>2593</v>
      </c>
      <c r="P3243" s="119" t="s">
        <v>2588</v>
      </c>
      <c r="Q3243" s="119" t="s">
        <v>2588</v>
      </c>
      <c r="R3243" s="6">
        <f t="shared" si="467"/>
        <v>2</v>
      </c>
      <c r="S3243" s="6">
        <f t="shared" si="468"/>
        <v>1</v>
      </c>
      <c r="T3243" s="7">
        <f t="shared" si="469"/>
        <v>130306</v>
      </c>
      <c r="U3243" s="122" t="str">
        <f t="shared" si="470"/>
        <v>1FD02</v>
      </c>
      <c r="V3243" s="10">
        <f t="shared" si="471"/>
        <v>253</v>
      </c>
      <c r="W3243" s="10">
        <f t="shared" si="472"/>
        <v>2</v>
      </c>
      <c r="X3243" s="11">
        <f t="shared" si="473"/>
        <v>3</v>
      </c>
      <c r="Y3243" s="11">
        <f t="shared" si="474"/>
        <v>253</v>
      </c>
      <c r="Z3243" s="12" t="str">
        <f t="shared" si="475"/>
        <v>Wind Data</v>
      </c>
      <c r="AI3243" s="111"/>
      <c r="AJ3243" s="19"/>
      <c r="AK3243" s="19"/>
      <c r="AQ3243" s="37"/>
      <c r="AR3243" s="34"/>
      <c r="AS3243" s="34"/>
      <c r="AT3243" s="34"/>
      <c r="AU3243" s="34"/>
      <c r="AV3243" s="34"/>
      <c r="AW3243" s="34"/>
      <c r="AX3243" s="223">
        <v>130306</v>
      </c>
      <c r="AY3243" s="6">
        <v>3</v>
      </c>
      <c r="AZ3243" s="6">
        <v>253</v>
      </c>
      <c r="BA3243" s="87" t="s">
        <v>2496</v>
      </c>
      <c r="BB3243" s="39" t="s">
        <v>2583</v>
      </c>
      <c r="BC3243" s="84" t="s">
        <v>2349</v>
      </c>
      <c r="BD3243" s="38" t="s">
        <v>2497</v>
      </c>
      <c r="BE3243" s="39" t="s">
        <v>2584</v>
      </c>
      <c r="BF3243" s="90" t="s">
        <v>2498</v>
      </c>
      <c r="BJ3243" s="47" t="s">
        <v>2499</v>
      </c>
      <c r="BL3243" s="42" t="s">
        <v>2500</v>
      </c>
      <c r="BM3243" s="43" t="s">
        <v>2495</v>
      </c>
      <c r="BO3243" s="111">
        <v>65158</v>
      </c>
      <c r="BP3243" s="19" t="s">
        <v>1274</v>
      </c>
    </row>
    <row r="3244" spans="1:68" ht="15" customHeight="1" x14ac:dyDescent="0.3">
      <c r="A3244" s="116">
        <v>3243</v>
      </c>
      <c r="H3244" s="121" t="s">
        <v>2586</v>
      </c>
      <c r="I3244" s="117">
        <v>8</v>
      </c>
      <c r="J3244" s="119" t="s">
        <v>2471</v>
      </c>
      <c r="K3244" s="119" t="s">
        <v>2471</v>
      </c>
      <c r="L3244" s="119" t="s">
        <v>2475</v>
      </c>
      <c r="M3244" s="119" t="s">
        <v>2476</v>
      </c>
      <c r="N3244" s="119" t="s">
        <v>2477</v>
      </c>
      <c r="O3244" s="119" t="s">
        <v>2588</v>
      </c>
      <c r="P3244" s="119" t="s">
        <v>2588</v>
      </c>
      <c r="Q3244" s="119" t="s">
        <v>2588</v>
      </c>
      <c r="R3244" s="6">
        <f t="shared" si="467"/>
        <v>5</v>
      </c>
      <c r="S3244" s="6">
        <f t="shared" si="468"/>
        <v>1</v>
      </c>
      <c r="T3244" s="7">
        <f t="shared" si="469"/>
        <v>130312</v>
      </c>
      <c r="U3244" s="122" t="str">
        <f t="shared" si="470"/>
        <v>1FD08</v>
      </c>
      <c r="V3244" s="10">
        <f t="shared" si="471"/>
        <v>253</v>
      </c>
      <c r="W3244" s="10">
        <f t="shared" si="472"/>
        <v>8</v>
      </c>
      <c r="X3244" s="11">
        <f t="shared" si="473"/>
        <v>16</v>
      </c>
      <c r="Y3244" s="11">
        <f t="shared" si="474"/>
        <v>253</v>
      </c>
      <c r="Z3244" s="12" t="str">
        <f t="shared" si="475"/>
        <v>Temperature</v>
      </c>
      <c r="AI3244" s="111"/>
      <c r="AJ3244" s="19"/>
      <c r="AK3244" s="19"/>
      <c r="AL3244" s="21"/>
      <c r="AM3244" s="21"/>
      <c r="AN3244" s="21"/>
      <c r="AO3244" s="21"/>
      <c r="AP3244" s="20"/>
      <c r="AQ3244" s="22"/>
      <c r="AR3244" s="20"/>
      <c r="AS3244" s="20"/>
      <c r="AT3244" s="20"/>
      <c r="AU3244" s="20"/>
      <c r="AV3244" s="20"/>
      <c r="AW3244" s="20"/>
      <c r="AX3244" s="222">
        <v>130312</v>
      </c>
      <c r="AY3244" s="6">
        <v>16</v>
      </c>
      <c r="AZ3244" s="6">
        <v>253</v>
      </c>
      <c r="BA3244" s="87" t="s">
        <v>2365</v>
      </c>
      <c r="BB3244" s="39" t="s">
        <v>2464</v>
      </c>
      <c r="BC3244" s="84" t="s">
        <v>2359</v>
      </c>
      <c r="BJ3244" s="47" t="s">
        <v>2501</v>
      </c>
      <c r="BL3244" s="42" t="s">
        <v>2494</v>
      </c>
      <c r="BM3244" s="43" t="s">
        <v>2495</v>
      </c>
      <c r="BO3244" s="111">
        <v>65159</v>
      </c>
      <c r="BP3244" s="19" t="s">
        <v>1275</v>
      </c>
    </row>
    <row r="3245" spans="1:68" ht="15" customHeight="1" x14ac:dyDescent="0.3">
      <c r="A3245" s="116">
        <v>3244</v>
      </c>
      <c r="H3245" s="121" t="s">
        <v>2589</v>
      </c>
      <c r="I3245" s="117">
        <v>8</v>
      </c>
      <c r="J3245" s="119" t="s">
        <v>2478</v>
      </c>
      <c r="K3245" s="119" t="s">
        <v>2479</v>
      </c>
      <c r="L3245" s="119" t="s">
        <v>2480</v>
      </c>
      <c r="M3245" s="119" t="s">
        <v>2481</v>
      </c>
      <c r="N3245" s="119" t="s">
        <v>2482</v>
      </c>
      <c r="O3245" s="119" t="s">
        <v>2483</v>
      </c>
      <c r="P3245" s="119" t="s">
        <v>2475</v>
      </c>
      <c r="Q3245" s="119" t="s">
        <v>2473</v>
      </c>
      <c r="R3245" s="6">
        <f t="shared" si="467"/>
        <v>2</v>
      </c>
      <c r="S3245" s="6">
        <f t="shared" si="468"/>
        <v>1</v>
      </c>
      <c r="T3245" s="7">
        <f t="shared" si="469"/>
        <v>130306</v>
      </c>
      <c r="U3245" s="122" t="str">
        <f t="shared" si="470"/>
        <v>1FD02</v>
      </c>
      <c r="V3245" s="10">
        <f t="shared" si="471"/>
        <v>253</v>
      </c>
      <c r="W3245" s="10">
        <f t="shared" si="472"/>
        <v>2</v>
      </c>
      <c r="X3245" s="11">
        <f t="shared" si="473"/>
        <v>3</v>
      </c>
      <c r="Y3245" s="11">
        <f t="shared" si="474"/>
        <v>253</v>
      </c>
      <c r="Z3245" s="12" t="str">
        <f t="shared" si="475"/>
        <v>Wind Data</v>
      </c>
      <c r="AI3245" s="111"/>
      <c r="AJ3245" s="19"/>
      <c r="AK3245" s="19"/>
      <c r="AQ3245" s="37"/>
      <c r="AR3245" s="34"/>
      <c r="AS3245" s="34"/>
      <c r="AT3245" s="34"/>
      <c r="AU3245" s="34"/>
      <c r="AV3245" s="34"/>
      <c r="AW3245" s="34"/>
      <c r="AX3245" s="223">
        <v>130306</v>
      </c>
      <c r="AY3245" s="6">
        <v>3</v>
      </c>
      <c r="AZ3245" s="6">
        <v>253</v>
      </c>
      <c r="BA3245" s="87" t="s">
        <v>2496</v>
      </c>
      <c r="BB3245" s="39" t="s">
        <v>2598</v>
      </c>
      <c r="BC3245" s="84" t="s">
        <v>2349</v>
      </c>
      <c r="BD3245" s="38" t="s">
        <v>2497</v>
      </c>
      <c r="BE3245" s="39" t="s">
        <v>2599</v>
      </c>
      <c r="BF3245" s="90" t="s">
        <v>2498</v>
      </c>
      <c r="BJ3245" s="47" t="s">
        <v>2505</v>
      </c>
      <c r="BL3245" s="42" t="s">
        <v>2500</v>
      </c>
      <c r="BM3245" s="43" t="s">
        <v>2495</v>
      </c>
      <c r="BO3245" s="111">
        <v>65269</v>
      </c>
      <c r="BP3245" s="19" t="s">
        <v>1384</v>
      </c>
    </row>
    <row r="3246" spans="1:68" ht="15" customHeight="1" x14ac:dyDescent="0.3">
      <c r="A3246" s="116">
        <v>3245</v>
      </c>
      <c r="H3246" s="121" t="s">
        <v>2503</v>
      </c>
      <c r="I3246" s="117">
        <v>8</v>
      </c>
      <c r="J3246" s="119" t="s">
        <v>2471</v>
      </c>
      <c r="K3246" s="119" t="s">
        <v>2481</v>
      </c>
      <c r="L3246" s="119" t="s">
        <v>2480</v>
      </c>
      <c r="M3246" s="119" t="s">
        <v>2479</v>
      </c>
      <c r="N3246" s="119" t="s">
        <v>2478</v>
      </c>
      <c r="O3246" s="119" t="s">
        <v>2588</v>
      </c>
      <c r="P3246" s="119" t="s">
        <v>2588</v>
      </c>
      <c r="Q3246" s="119" t="s">
        <v>2588</v>
      </c>
      <c r="R3246" s="6">
        <f t="shared" si="467"/>
        <v>5</v>
      </c>
      <c r="S3246" s="6">
        <f t="shared" si="468"/>
        <v>1</v>
      </c>
      <c r="T3246" s="7">
        <f t="shared" si="469"/>
        <v>130312</v>
      </c>
      <c r="U3246" s="122" t="str">
        <f t="shared" si="470"/>
        <v>1FD08</v>
      </c>
      <c r="V3246" s="10">
        <f t="shared" si="471"/>
        <v>253</v>
      </c>
      <c r="W3246" s="10">
        <f t="shared" si="472"/>
        <v>8</v>
      </c>
      <c r="X3246" s="11">
        <f t="shared" si="473"/>
        <v>16</v>
      </c>
      <c r="Y3246" s="11">
        <f t="shared" si="474"/>
        <v>253</v>
      </c>
      <c r="Z3246" s="12" t="str">
        <f t="shared" si="475"/>
        <v>Temperature</v>
      </c>
      <c r="AI3246" s="111"/>
      <c r="AJ3246" s="19"/>
      <c r="AK3246" s="19"/>
      <c r="AL3246" s="21"/>
      <c r="AM3246" s="21"/>
      <c r="AN3246" s="21"/>
      <c r="AO3246" s="21"/>
      <c r="AP3246" s="20"/>
      <c r="AQ3246" s="22"/>
      <c r="AR3246" s="20"/>
      <c r="AS3246" s="20"/>
      <c r="AT3246" s="20"/>
      <c r="AU3246" s="20"/>
      <c r="AV3246" s="20"/>
      <c r="AW3246" s="20"/>
      <c r="AX3246" s="222">
        <v>130312</v>
      </c>
      <c r="AY3246" s="6">
        <v>16</v>
      </c>
      <c r="AZ3246" s="6">
        <v>253</v>
      </c>
      <c r="BA3246" s="87" t="s">
        <v>2365</v>
      </c>
      <c r="BB3246" s="39" t="s">
        <v>2600</v>
      </c>
      <c r="BC3246" s="84" t="s">
        <v>2359</v>
      </c>
      <c r="BJ3246" s="47" t="s">
        <v>2601</v>
      </c>
      <c r="BL3246" s="42" t="s">
        <v>2494</v>
      </c>
      <c r="BM3246" s="43" t="s">
        <v>2495</v>
      </c>
      <c r="BO3246" s="111">
        <v>65270</v>
      </c>
      <c r="BP3246" s="19" t="s">
        <v>1385</v>
      </c>
    </row>
    <row r="3247" spans="1:68" ht="15" customHeight="1" x14ac:dyDescent="0.3">
      <c r="A3247" s="116">
        <v>3246</v>
      </c>
      <c r="H3247" s="121" t="s">
        <v>2503</v>
      </c>
      <c r="I3247" s="117">
        <v>8</v>
      </c>
      <c r="J3247" s="119" t="s">
        <v>2471</v>
      </c>
      <c r="K3247" s="119" t="s">
        <v>2471</v>
      </c>
      <c r="L3247" s="119" t="s">
        <v>2472</v>
      </c>
      <c r="M3247" s="119" t="s">
        <v>2594</v>
      </c>
      <c r="N3247" s="119" t="s">
        <v>2473</v>
      </c>
      <c r="O3247" s="119" t="s">
        <v>2472</v>
      </c>
      <c r="P3247" s="119" t="s">
        <v>2475</v>
      </c>
      <c r="Q3247" s="119" t="s">
        <v>2483</v>
      </c>
      <c r="R3247" s="6">
        <f t="shared" si="467"/>
        <v>5</v>
      </c>
      <c r="S3247" s="6">
        <f t="shared" si="468"/>
        <v>1</v>
      </c>
      <c r="T3247" s="7">
        <f t="shared" si="469"/>
        <v>130312</v>
      </c>
      <c r="U3247" s="122" t="str">
        <f t="shared" si="470"/>
        <v>1FD08</v>
      </c>
      <c r="V3247" s="10">
        <f t="shared" si="471"/>
        <v>253</v>
      </c>
      <c r="W3247" s="10">
        <f t="shared" si="472"/>
        <v>8</v>
      </c>
      <c r="X3247" s="11">
        <f t="shared" si="473"/>
        <v>16</v>
      </c>
      <c r="Y3247" s="11">
        <f t="shared" si="474"/>
        <v>253</v>
      </c>
      <c r="Z3247" s="12" t="str">
        <f t="shared" si="475"/>
        <v>Temperature</v>
      </c>
      <c r="AI3247" s="111"/>
      <c r="AJ3247" s="19"/>
      <c r="AK3247" s="19"/>
      <c r="AQ3247" s="37"/>
      <c r="AR3247" s="34"/>
      <c r="AS3247" s="34"/>
      <c r="AT3247" s="34"/>
      <c r="AU3247" s="34"/>
      <c r="AV3247" s="34"/>
      <c r="AW3247" s="34"/>
      <c r="AX3247" s="223">
        <v>130312</v>
      </c>
      <c r="AY3247" s="6">
        <v>16</v>
      </c>
      <c r="AZ3247" s="6">
        <v>253</v>
      </c>
      <c r="BA3247" s="87" t="s">
        <v>2365</v>
      </c>
      <c r="BB3247" s="39" t="s">
        <v>2585</v>
      </c>
      <c r="BC3247" s="84" t="s">
        <v>2359</v>
      </c>
      <c r="BJ3247" s="47" t="s">
        <v>2493</v>
      </c>
      <c r="BL3247" s="42" t="s">
        <v>2494</v>
      </c>
      <c r="BM3247" s="43" t="s">
        <v>2495</v>
      </c>
      <c r="BO3247" s="111">
        <v>65271</v>
      </c>
      <c r="BP3247" s="19" t="s">
        <v>1386</v>
      </c>
    </row>
    <row r="3248" spans="1:68" ht="15" customHeight="1" x14ac:dyDescent="0.3">
      <c r="A3248" s="116">
        <v>3247</v>
      </c>
      <c r="H3248" s="121" t="s">
        <v>2503</v>
      </c>
      <c r="I3248" s="117">
        <v>7</v>
      </c>
      <c r="J3248" s="119" t="s">
        <v>2484</v>
      </c>
      <c r="K3248" s="119" t="s">
        <v>2594</v>
      </c>
      <c r="L3248" s="119" t="s">
        <v>2481</v>
      </c>
      <c r="M3248" s="119" t="s">
        <v>2480</v>
      </c>
      <c r="N3248" s="119" t="s">
        <v>2479</v>
      </c>
      <c r="O3248" s="119" t="s">
        <v>2504</v>
      </c>
      <c r="P3248" s="119" t="s">
        <v>2475</v>
      </c>
      <c r="Q3248" s="119" t="s">
        <v>2485</v>
      </c>
      <c r="R3248" s="6">
        <f t="shared" si="467"/>
        <v>5</v>
      </c>
      <c r="S3248" s="6">
        <f t="shared" si="468"/>
        <v>1</v>
      </c>
      <c r="T3248" s="7">
        <f t="shared" si="469"/>
        <v>130312</v>
      </c>
      <c r="U3248" s="122" t="str">
        <f t="shared" si="470"/>
        <v>1FD08</v>
      </c>
      <c r="V3248" s="10">
        <f t="shared" si="471"/>
        <v>253</v>
      </c>
      <c r="W3248" s="10">
        <f t="shared" si="472"/>
        <v>8</v>
      </c>
      <c r="X3248" s="11">
        <f t="shared" si="473"/>
        <v>16</v>
      </c>
      <c r="Y3248" s="11">
        <f t="shared" si="474"/>
        <v>253</v>
      </c>
      <c r="Z3248" s="12" t="str">
        <f t="shared" si="475"/>
        <v>Temperature</v>
      </c>
      <c r="AI3248" s="111"/>
      <c r="AJ3248" s="19"/>
      <c r="AK3248" s="19"/>
      <c r="AL3248" s="21"/>
      <c r="AM3248" s="21"/>
      <c r="AN3248" s="21"/>
      <c r="AO3248" s="21"/>
      <c r="AP3248" s="20"/>
      <c r="AQ3248" s="22"/>
      <c r="AR3248" s="20"/>
      <c r="AS3248" s="20"/>
      <c r="AT3248" s="20"/>
      <c r="AU3248" s="20"/>
      <c r="AV3248" s="20"/>
      <c r="AW3248" s="20"/>
      <c r="AX3248" s="222">
        <v>130312</v>
      </c>
      <c r="AY3248" s="6">
        <v>16</v>
      </c>
      <c r="AZ3248" s="6">
        <v>253</v>
      </c>
      <c r="BA3248" s="87" t="s">
        <v>2365</v>
      </c>
      <c r="BB3248" s="39" t="s">
        <v>2602</v>
      </c>
      <c r="BC3248" s="84" t="s">
        <v>2359</v>
      </c>
      <c r="BJ3248" s="47" t="s">
        <v>2603</v>
      </c>
      <c r="BL3248" s="42" t="s">
        <v>2494</v>
      </c>
      <c r="BM3248" s="43" t="s">
        <v>2495</v>
      </c>
      <c r="BO3248" s="111">
        <v>65272</v>
      </c>
      <c r="BP3248" s="19" t="s">
        <v>1387</v>
      </c>
    </row>
    <row r="3249" spans="1:68" ht="15" customHeight="1" x14ac:dyDescent="0.3">
      <c r="A3249" s="116">
        <v>3248</v>
      </c>
      <c r="H3249" s="121" t="s">
        <v>2595</v>
      </c>
      <c r="I3249" s="117">
        <v>8</v>
      </c>
      <c r="J3249" s="119" t="s">
        <v>2471</v>
      </c>
      <c r="K3249" s="119" t="s">
        <v>2471</v>
      </c>
      <c r="L3249" s="119" t="s">
        <v>2472</v>
      </c>
      <c r="M3249" s="119" t="s">
        <v>2594</v>
      </c>
      <c r="N3249" s="119" t="s">
        <v>2486</v>
      </c>
      <c r="O3249" s="119" t="s">
        <v>2588</v>
      </c>
      <c r="P3249" s="119" t="s">
        <v>2588</v>
      </c>
      <c r="Q3249" s="119" t="s">
        <v>2588</v>
      </c>
      <c r="R3249" s="6">
        <f t="shared" si="467"/>
        <v>5</v>
      </c>
      <c r="S3249" s="6">
        <f t="shared" si="468"/>
        <v>1</v>
      </c>
      <c r="T3249" s="7">
        <f t="shared" si="469"/>
        <v>130312</v>
      </c>
      <c r="U3249" s="122" t="str">
        <f t="shared" si="470"/>
        <v>1FD08</v>
      </c>
      <c r="V3249" s="10">
        <f t="shared" si="471"/>
        <v>253</v>
      </c>
      <c r="W3249" s="10">
        <f t="shared" si="472"/>
        <v>8</v>
      </c>
      <c r="X3249" s="11">
        <f t="shared" si="473"/>
        <v>25</v>
      </c>
      <c r="Y3249" s="11">
        <f t="shared" si="474"/>
        <v>253</v>
      </c>
      <c r="Z3249" s="12" t="str">
        <f t="shared" si="475"/>
        <v>Temperature</v>
      </c>
      <c r="AI3249" s="111"/>
      <c r="AJ3249" s="19"/>
      <c r="AK3249" s="19"/>
      <c r="AQ3249" s="37"/>
      <c r="AR3249" s="34"/>
      <c r="AS3249" s="34"/>
      <c r="AT3249" s="34"/>
      <c r="AU3249" s="34"/>
      <c r="AV3249" s="34"/>
      <c r="AW3249" s="34"/>
      <c r="AX3249" s="223">
        <v>130312</v>
      </c>
      <c r="AY3249" s="6">
        <v>25</v>
      </c>
      <c r="AZ3249" s="6">
        <v>253</v>
      </c>
      <c r="BA3249" s="87" t="s">
        <v>2365</v>
      </c>
      <c r="BB3249" s="39" t="s">
        <v>2467</v>
      </c>
      <c r="BC3249" s="84" t="s">
        <v>2359</v>
      </c>
      <c r="BJ3249" s="47" t="s">
        <v>2493</v>
      </c>
      <c r="BL3249" s="42" t="s">
        <v>2604</v>
      </c>
      <c r="BM3249" s="43" t="s">
        <v>2495</v>
      </c>
      <c r="BO3249" s="111">
        <v>65273</v>
      </c>
      <c r="BP3249" s="19" t="s">
        <v>1388</v>
      </c>
    </row>
    <row r="3250" spans="1:68" ht="15" customHeight="1" x14ac:dyDescent="0.3">
      <c r="A3250" s="116">
        <v>3249</v>
      </c>
      <c r="H3250" s="121" t="s">
        <v>2487</v>
      </c>
      <c r="I3250" s="117">
        <v>8</v>
      </c>
      <c r="J3250" s="119" t="s">
        <v>2488</v>
      </c>
      <c r="K3250" s="119" t="s">
        <v>2489</v>
      </c>
      <c r="L3250" s="120" t="s">
        <v>2473</v>
      </c>
      <c r="M3250" s="120" t="s">
        <v>2490</v>
      </c>
      <c r="N3250" s="119" t="s">
        <v>2491</v>
      </c>
      <c r="O3250" s="119" t="s">
        <v>2492</v>
      </c>
      <c r="P3250" s="119" t="s">
        <v>2596</v>
      </c>
      <c r="Q3250" s="119" t="s">
        <v>2597</v>
      </c>
      <c r="R3250" s="6">
        <f t="shared" si="467"/>
        <v>2</v>
      </c>
      <c r="S3250" s="6">
        <f t="shared" si="468"/>
        <v>1</v>
      </c>
      <c r="T3250" s="7">
        <f t="shared" si="469"/>
        <v>130306</v>
      </c>
      <c r="U3250" s="122" t="str">
        <f t="shared" si="470"/>
        <v>1FD02</v>
      </c>
      <c r="V3250" s="10">
        <f t="shared" si="471"/>
        <v>253</v>
      </c>
      <c r="W3250" s="10">
        <f t="shared" si="472"/>
        <v>2</v>
      </c>
      <c r="X3250" s="11">
        <f t="shared" si="473"/>
        <v>3</v>
      </c>
      <c r="Y3250" s="11">
        <f t="shared" si="474"/>
        <v>253</v>
      </c>
      <c r="Z3250" s="12" t="str">
        <f t="shared" si="475"/>
        <v>Wind Data</v>
      </c>
      <c r="AI3250" s="111"/>
      <c r="AJ3250" s="19"/>
      <c r="AK3250" s="19"/>
      <c r="AL3250" s="21"/>
      <c r="AM3250" s="21"/>
      <c r="AN3250" s="21"/>
      <c r="AO3250" s="21"/>
      <c r="AP3250" s="20"/>
      <c r="AQ3250" s="22"/>
      <c r="AR3250" s="20"/>
      <c r="AS3250" s="20"/>
      <c r="AT3250" s="20"/>
      <c r="AU3250" s="20"/>
      <c r="AV3250" s="20"/>
      <c r="AW3250" s="20"/>
      <c r="AX3250" s="222">
        <v>130306</v>
      </c>
      <c r="AY3250" s="6">
        <v>3</v>
      </c>
      <c r="AZ3250" s="6">
        <v>253</v>
      </c>
      <c r="BA3250" s="87" t="s">
        <v>2496</v>
      </c>
      <c r="BB3250" s="39" t="s">
        <v>2468</v>
      </c>
      <c r="BC3250" s="84" t="s">
        <v>2349</v>
      </c>
      <c r="BD3250" s="38" t="s">
        <v>2497</v>
      </c>
      <c r="BE3250" s="39" t="s">
        <v>2469</v>
      </c>
      <c r="BF3250" s="90" t="s">
        <v>2498</v>
      </c>
      <c r="BJ3250" s="47" t="s">
        <v>2499</v>
      </c>
      <c r="BL3250" s="42" t="s">
        <v>2500</v>
      </c>
      <c r="BM3250" s="43" t="s">
        <v>2495</v>
      </c>
      <c r="BO3250" s="111">
        <v>65274</v>
      </c>
      <c r="BP3250" s="19" t="s">
        <v>1389</v>
      </c>
    </row>
    <row r="3251" spans="1:68" ht="15" customHeight="1" x14ac:dyDescent="0.3">
      <c r="A3251" s="116">
        <v>3250</v>
      </c>
      <c r="H3251" s="121" t="s">
        <v>2586</v>
      </c>
      <c r="I3251" s="117">
        <v>8</v>
      </c>
      <c r="J3251" s="119" t="s">
        <v>2471</v>
      </c>
      <c r="K3251" s="119" t="s">
        <v>2471</v>
      </c>
      <c r="L3251" s="119" t="s">
        <v>2472</v>
      </c>
      <c r="M3251" s="119" t="s">
        <v>2587</v>
      </c>
      <c r="N3251" s="119" t="s">
        <v>2502</v>
      </c>
      <c r="O3251" s="119" t="s">
        <v>2588</v>
      </c>
      <c r="P3251" s="119" t="s">
        <v>2588</v>
      </c>
      <c r="Q3251" s="119" t="s">
        <v>2588</v>
      </c>
      <c r="R3251" s="6">
        <f t="shared" si="467"/>
        <v>5</v>
      </c>
      <c r="S3251" s="6">
        <f t="shared" si="468"/>
        <v>1</v>
      </c>
      <c r="T3251" s="7">
        <f t="shared" si="469"/>
        <v>130312</v>
      </c>
      <c r="U3251" s="122" t="str">
        <f t="shared" si="470"/>
        <v>1FD08</v>
      </c>
      <c r="V3251" s="10">
        <f t="shared" si="471"/>
        <v>253</v>
      </c>
      <c r="W3251" s="10">
        <f t="shared" si="472"/>
        <v>8</v>
      </c>
      <c r="X3251" s="11">
        <f t="shared" si="473"/>
        <v>16</v>
      </c>
      <c r="Y3251" s="11">
        <f t="shared" si="474"/>
        <v>253</v>
      </c>
      <c r="Z3251" s="12" t="str">
        <f t="shared" si="475"/>
        <v>Temperature</v>
      </c>
      <c r="AI3251" s="111"/>
      <c r="AJ3251" s="19"/>
      <c r="AK3251" s="19"/>
      <c r="AQ3251" s="37"/>
      <c r="AR3251" s="34"/>
      <c r="AS3251" s="34"/>
      <c r="AT3251" s="34"/>
      <c r="AU3251" s="34"/>
      <c r="AV3251" s="34"/>
      <c r="AW3251" s="34"/>
      <c r="AX3251" s="223">
        <v>130312</v>
      </c>
      <c r="AY3251" s="6">
        <v>16</v>
      </c>
      <c r="AZ3251" s="6">
        <v>253</v>
      </c>
      <c r="BA3251" s="87" t="s">
        <v>2365</v>
      </c>
      <c r="BB3251" s="39" t="s">
        <v>2582</v>
      </c>
      <c r="BC3251" s="84" t="s">
        <v>2359</v>
      </c>
      <c r="BJ3251" s="47" t="s">
        <v>2493</v>
      </c>
      <c r="BL3251" s="42" t="s">
        <v>2494</v>
      </c>
      <c r="BM3251" s="43" t="s">
        <v>2495</v>
      </c>
      <c r="BO3251" s="111">
        <v>65275</v>
      </c>
      <c r="BP3251" s="19" t="s">
        <v>1390</v>
      </c>
    </row>
    <row r="3252" spans="1:68" ht="15" customHeight="1" x14ac:dyDescent="0.3">
      <c r="A3252" s="116">
        <v>3251</v>
      </c>
      <c r="H3252" s="121" t="s">
        <v>2589</v>
      </c>
      <c r="I3252" s="117">
        <v>8</v>
      </c>
      <c r="J3252" s="120" t="s">
        <v>2590</v>
      </c>
      <c r="K3252" s="119" t="s">
        <v>2591</v>
      </c>
      <c r="L3252" s="119" t="s">
        <v>2473</v>
      </c>
      <c r="M3252" s="119" t="s">
        <v>2592</v>
      </c>
      <c r="N3252" s="119" t="s">
        <v>2474</v>
      </c>
      <c r="O3252" s="120" t="s">
        <v>2593</v>
      </c>
      <c r="P3252" s="119" t="s">
        <v>2588</v>
      </c>
      <c r="Q3252" s="119" t="s">
        <v>2588</v>
      </c>
      <c r="R3252" s="6">
        <f t="shared" si="467"/>
        <v>2</v>
      </c>
      <c r="S3252" s="6">
        <f t="shared" si="468"/>
        <v>1</v>
      </c>
      <c r="T3252" s="7">
        <f t="shared" si="469"/>
        <v>130306</v>
      </c>
      <c r="U3252" s="122" t="str">
        <f t="shared" si="470"/>
        <v>1FD02</v>
      </c>
      <c r="V3252" s="10">
        <f t="shared" si="471"/>
        <v>253</v>
      </c>
      <c r="W3252" s="10">
        <f t="shared" si="472"/>
        <v>2</v>
      </c>
      <c r="X3252" s="11">
        <f t="shared" si="473"/>
        <v>3</v>
      </c>
      <c r="Y3252" s="11">
        <f t="shared" si="474"/>
        <v>253</v>
      </c>
      <c r="Z3252" s="12" t="str">
        <f t="shared" si="475"/>
        <v>Wind Data</v>
      </c>
      <c r="AI3252" s="111"/>
      <c r="AJ3252" s="19"/>
      <c r="AK3252" s="19"/>
      <c r="AL3252" s="21"/>
      <c r="AM3252" s="21"/>
      <c r="AN3252" s="21"/>
      <c r="AO3252" s="21"/>
      <c r="AP3252" s="20"/>
      <c r="AQ3252" s="22"/>
      <c r="AR3252" s="20"/>
      <c r="AS3252" s="20"/>
      <c r="AT3252" s="20"/>
      <c r="AU3252" s="20"/>
      <c r="AV3252" s="20"/>
      <c r="AW3252" s="20"/>
      <c r="AX3252" s="222">
        <v>130306</v>
      </c>
      <c r="AY3252" s="6">
        <v>3</v>
      </c>
      <c r="AZ3252" s="6">
        <v>253</v>
      </c>
      <c r="BA3252" s="87" t="s">
        <v>2496</v>
      </c>
      <c r="BB3252" s="39" t="s">
        <v>2583</v>
      </c>
      <c r="BC3252" s="84" t="s">
        <v>2349</v>
      </c>
      <c r="BD3252" s="38" t="s">
        <v>2497</v>
      </c>
      <c r="BE3252" s="39" t="s">
        <v>2584</v>
      </c>
      <c r="BF3252" s="90" t="s">
        <v>2498</v>
      </c>
      <c r="BJ3252" s="47" t="s">
        <v>2499</v>
      </c>
      <c r="BL3252" s="42" t="s">
        <v>2500</v>
      </c>
      <c r="BM3252" s="43" t="s">
        <v>2495</v>
      </c>
      <c r="BO3252" s="111">
        <v>65276</v>
      </c>
      <c r="BP3252" s="19" t="s">
        <v>1391</v>
      </c>
    </row>
    <row r="3253" spans="1:68" ht="15" customHeight="1" x14ac:dyDescent="0.3">
      <c r="A3253" s="116">
        <v>3252</v>
      </c>
      <c r="H3253" s="121" t="s">
        <v>2586</v>
      </c>
      <c r="I3253" s="117">
        <v>8</v>
      </c>
      <c r="J3253" s="120" t="s">
        <v>2471</v>
      </c>
      <c r="K3253" s="119" t="s">
        <v>2471</v>
      </c>
      <c r="L3253" s="119" t="s">
        <v>2475</v>
      </c>
      <c r="M3253" s="120" t="s">
        <v>2476</v>
      </c>
      <c r="N3253" s="120" t="s">
        <v>2477</v>
      </c>
      <c r="O3253" s="119" t="s">
        <v>2588</v>
      </c>
      <c r="P3253" s="119" t="s">
        <v>2588</v>
      </c>
      <c r="Q3253" s="119" t="s">
        <v>2588</v>
      </c>
      <c r="R3253" s="6">
        <f t="shared" si="467"/>
        <v>5</v>
      </c>
      <c r="S3253" s="6">
        <f t="shared" si="468"/>
        <v>1</v>
      </c>
      <c r="T3253" s="7">
        <f t="shared" si="469"/>
        <v>130312</v>
      </c>
      <c r="U3253" s="122" t="str">
        <f t="shared" si="470"/>
        <v>1FD08</v>
      </c>
      <c r="V3253" s="10">
        <f t="shared" si="471"/>
        <v>253</v>
      </c>
      <c r="W3253" s="10">
        <f t="shared" si="472"/>
        <v>8</v>
      </c>
      <c r="X3253" s="11">
        <f t="shared" si="473"/>
        <v>16</v>
      </c>
      <c r="Y3253" s="11">
        <f t="shared" si="474"/>
        <v>253</v>
      </c>
      <c r="Z3253" s="12" t="str">
        <f t="shared" si="475"/>
        <v>Temperature</v>
      </c>
      <c r="AI3253" s="111"/>
      <c r="AJ3253" s="19"/>
      <c r="AK3253" s="19"/>
      <c r="AQ3253" s="37"/>
      <c r="AR3253" s="34"/>
      <c r="AS3253" s="34"/>
      <c r="AT3253" s="34"/>
      <c r="AU3253" s="34"/>
      <c r="AV3253" s="34"/>
      <c r="AW3253" s="34"/>
      <c r="AX3253" s="223">
        <v>130312</v>
      </c>
      <c r="AY3253" s="6">
        <v>16</v>
      </c>
      <c r="AZ3253" s="6">
        <v>253</v>
      </c>
      <c r="BA3253" s="87" t="s">
        <v>2365</v>
      </c>
      <c r="BB3253" s="39" t="s">
        <v>2464</v>
      </c>
      <c r="BC3253" s="84" t="s">
        <v>2359</v>
      </c>
      <c r="BJ3253" s="47" t="s">
        <v>2501</v>
      </c>
      <c r="BL3253" s="42" t="s">
        <v>2494</v>
      </c>
      <c r="BM3253" s="43" t="s">
        <v>2495</v>
      </c>
      <c r="BO3253" s="111">
        <v>65277</v>
      </c>
      <c r="BP3253" s="19" t="s">
        <v>1392</v>
      </c>
    </row>
    <row r="3254" spans="1:68" ht="15" customHeight="1" x14ac:dyDescent="0.3">
      <c r="A3254" s="116">
        <v>3253</v>
      </c>
      <c r="H3254" s="121" t="s">
        <v>2589</v>
      </c>
      <c r="I3254" s="117">
        <v>8</v>
      </c>
      <c r="J3254" s="120" t="s">
        <v>2478</v>
      </c>
      <c r="K3254" s="120" t="s">
        <v>2479</v>
      </c>
      <c r="L3254" s="119" t="s">
        <v>2480</v>
      </c>
      <c r="M3254" s="119" t="s">
        <v>2481</v>
      </c>
      <c r="N3254" s="120" t="s">
        <v>2482</v>
      </c>
      <c r="O3254" s="119" t="s">
        <v>2483</v>
      </c>
      <c r="P3254" s="119" t="s">
        <v>2475</v>
      </c>
      <c r="Q3254" s="119" t="s">
        <v>2473</v>
      </c>
      <c r="R3254" s="6">
        <f t="shared" si="467"/>
        <v>2</v>
      </c>
      <c r="S3254" s="6">
        <f t="shared" si="468"/>
        <v>1</v>
      </c>
      <c r="T3254" s="7">
        <f t="shared" si="469"/>
        <v>130306</v>
      </c>
      <c r="U3254" s="122" t="str">
        <f t="shared" si="470"/>
        <v>1FD02</v>
      </c>
      <c r="V3254" s="10">
        <f t="shared" si="471"/>
        <v>253</v>
      </c>
      <c r="W3254" s="10">
        <f t="shared" si="472"/>
        <v>2</v>
      </c>
      <c r="X3254" s="11">
        <f t="shared" si="473"/>
        <v>3</v>
      </c>
      <c r="Y3254" s="11">
        <f t="shared" si="474"/>
        <v>253</v>
      </c>
      <c r="Z3254" s="12" t="str">
        <f t="shared" si="475"/>
        <v>Wind Data</v>
      </c>
      <c r="AI3254" s="111"/>
      <c r="AJ3254" s="19"/>
      <c r="AK3254" s="19"/>
      <c r="AL3254" s="21"/>
      <c r="AM3254" s="21"/>
      <c r="AN3254" s="21"/>
      <c r="AO3254" s="21"/>
      <c r="AP3254" s="20"/>
      <c r="AQ3254" s="22"/>
      <c r="AR3254" s="20"/>
      <c r="AS3254" s="20"/>
      <c r="AT3254" s="20"/>
      <c r="AU3254" s="20"/>
      <c r="AV3254" s="20"/>
      <c r="AW3254" s="20"/>
      <c r="AX3254" s="222">
        <v>130306</v>
      </c>
      <c r="AY3254" s="6">
        <v>3</v>
      </c>
      <c r="AZ3254" s="6">
        <v>253</v>
      </c>
      <c r="BA3254" s="87" t="s">
        <v>2496</v>
      </c>
      <c r="BB3254" s="39" t="s">
        <v>2598</v>
      </c>
      <c r="BC3254" s="84" t="s">
        <v>2349</v>
      </c>
      <c r="BD3254" s="38" t="s">
        <v>2497</v>
      </c>
      <c r="BE3254" s="39" t="s">
        <v>2599</v>
      </c>
      <c r="BF3254" s="90" t="s">
        <v>2498</v>
      </c>
      <c r="BJ3254" s="47" t="s">
        <v>2505</v>
      </c>
      <c r="BL3254" s="42" t="s">
        <v>2500</v>
      </c>
      <c r="BM3254" s="43" t="s">
        <v>2495</v>
      </c>
      <c r="BO3254" s="111">
        <v>65278</v>
      </c>
      <c r="BP3254" s="19" t="s">
        <v>1393</v>
      </c>
    </row>
    <row r="3255" spans="1:68" ht="15" customHeight="1" x14ac:dyDescent="0.3">
      <c r="A3255" s="116">
        <v>3254</v>
      </c>
      <c r="H3255" s="121" t="s">
        <v>2503</v>
      </c>
      <c r="I3255" s="117">
        <v>8</v>
      </c>
      <c r="J3255" s="120" t="s">
        <v>2471</v>
      </c>
      <c r="K3255" s="119" t="s">
        <v>2481</v>
      </c>
      <c r="L3255" s="120" t="s">
        <v>2480</v>
      </c>
      <c r="M3255" s="119" t="s">
        <v>2479</v>
      </c>
      <c r="N3255" s="119" t="s">
        <v>2478</v>
      </c>
      <c r="O3255" s="119" t="s">
        <v>2588</v>
      </c>
      <c r="P3255" s="119" t="s">
        <v>2588</v>
      </c>
      <c r="Q3255" s="119" t="s">
        <v>2588</v>
      </c>
      <c r="R3255" s="6">
        <f t="shared" si="467"/>
        <v>5</v>
      </c>
      <c r="S3255" s="6">
        <f t="shared" si="468"/>
        <v>1</v>
      </c>
      <c r="T3255" s="7">
        <f t="shared" si="469"/>
        <v>130312</v>
      </c>
      <c r="U3255" s="122" t="str">
        <f t="shared" si="470"/>
        <v>1FD08</v>
      </c>
      <c r="V3255" s="10">
        <f t="shared" si="471"/>
        <v>253</v>
      </c>
      <c r="W3255" s="10">
        <f t="shared" si="472"/>
        <v>8</v>
      </c>
      <c r="X3255" s="11">
        <f t="shared" si="473"/>
        <v>16</v>
      </c>
      <c r="Y3255" s="11">
        <f t="shared" si="474"/>
        <v>253</v>
      </c>
      <c r="Z3255" s="12" t="str">
        <f t="shared" si="475"/>
        <v>Temperature</v>
      </c>
      <c r="AI3255" s="111"/>
      <c r="AJ3255" s="19"/>
      <c r="AK3255" s="19"/>
      <c r="AQ3255" s="37"/>
      <c r="AR3255" s="34"/>
      <c r="AS3255" s="34"/>
      <c r="AT3255" s="34"/>
      <c r="AU3255" s="34"/>
      <c r="AV3255" s="34"/>
      <c r="AW3255" s="34"/>
      <c r="AX3255" s="223">
        <v>130312</v>
      </c>
      <c r="AY3255" s="6">
        <v>16</v>
      </c>
      <c r="AZ3255" s="6">
        <v>253</v>
      </c>
      <c r="BA3255" s="87" t="s">
        <v>2365</v>
      </c>
      <c r="BB3255" s="39" t="s">
        <v>2600</v>
      </c>
      <c r="BC3255" s="84" t="s">
        <v>2359</v>
      </c>
      <c r="BJ3255" s="47" t="s">
        <v>2601</v>
      </c>
      <c r="BL3255" s="42" t="s">
        <v>2494</v>
      </c>
      <c r="BM3255" s="43" t="s">
        <v>2495</v>
      </c>
      <c r="BO3255" s="111">
        <v>65279</v>
      </c>
      <c r="BP3255" s="19" t="s">
        <v>1394</v>
      </c>
    </row>
    <row r="3256" spans="1:68" ht="15" customHeight="1" x14ac:dyDescent="0.3">
      <c r="A3256" s="116">
        <v>3255</v>
      </c>
      <c r="H3256" s="121" t="s">
        <v>2503</v>
      </c>
      <c r="I3256" s="117">
        <v>8</v>
      </c>
      <c r="J3256" s="119" t="s">
        <v>2471</v>
      </c>
      <c r="K3256" s="120" t="s">
        <v>2471</v>
      </c>
      <c r="L3256" s="119" t="s">
        <v>2472</v>
      </c>
      <c r="M3256" s="119" t="s">
        <v>2594</v>
      </c>
      <c r="N3256" s="119" t="s">
        <v>2473</v>
      </c>
      <c r="O3256" s="119" t="s">
        <v>2472</v>
      </c>
      <c r="P3256" s="119" t="s">
        <v>2475</v>
      </c>
      <c r="Q3256" s="119" t="s">
        <v>2483</v>
      </c>
      <c r="R3256" s="6">
        <f t="shared" si="467"/>
        <v>5</v>
      </c>
      <c r="S3256" s="6">
        <f t="shared" si="468"/>
        <v>1</v>
      </c>
      <c r="T3256" s="7">
        <f t="shared" si="469"/>
        <v>130312</v>
      </c>
      <c r="U3256" s="122" t="str">
        <f t="shared" si="470"/>
        <v>1FD08</v>
      </c>
      <c r="V3256" s="10">
        <f t="shared" si="471"/>
        <v>253</v>
      </c>
      <c r="W3256" s="10">
        <f t="shared" si="472"/>
        <v>8</v>
      </c>
      <c r="X3256" s="11">
        <f t="shared" si="473"/>
        <v>16</v>
      </c>
      <c r="Y3256" s="11">
        <f t="shared" si="474"/>
        <v>253</v>
      </c>
      <c r="Z3256" s="12" t="str">
        <f t="shared" si="475"/>
        <v>Temperature</v>
      </c>
      <c r="AI3256" s="111"/>
      <c r="AJ3256" s="19"/>
      <c r="AK3256" s="19"/>
      <c r="AL3256" s="21"/>
      <c r="AM3256" s="21"/>
      <c r="AN3256" s="21"/>
      <c r="AO3256" s="21"/>
      <c r="AP3256" s="20"/>
      <c r="AQ3256" s="22"/>
      <c r="AR3256" s="20"/>
      <c r="AS3256" s="20"/>
      <c r="AT3256" s="20"/>
      <c r="AU3256" s="20"/>
      <c r="AV3256" s="20"/>
      <c r="AW3256" s="20"/>
      <c r="AX3256" s="222">
        <v>130312</v>
      </c>
      <c r="AY3256" s="6">
        <v>16</v>
      </c>
      <c r="AZ3256" s="6">
        <v>253</v>
      </c>
      <c r="BA3256" s="87" t="s">
        <v>2365</v>
      </c>
      <c r="BB3256" s="39" t="s">
        <v>2585</v>
      </c>
      <c r="BC3256" s="84" t="s">
        <v>2359</v>
      </c>
      <c r="BJ3256" s="47" t="s">
        <v>2493</v>
      </c>
      <c r="BL3256" s="42" t="s">
        <v>2494</v>
      </c>
      <c r="BM3256" s="43" t="s">
        <v>2495</v>
      </c>
      <c r="BO3256" s="111">
        <v>65280</v>
      </c>
      <c r="BP3256" s="19" t="s">
        <v>1395</v>
      </c>
    </row>
    <row r="3257" spans="1:68" ht="15" customHeight="1" x14ac:dyDescent="0.3">
      <c r="A3257" s="116">
        <v>3256</v>
      </c>
      <c r="H3257" s="121" t="s">
        <v>2503</v>
      </c>
      <c r="I3257" s="117">
        <v>7</v>
      </c>
      <c r="J3257" s="119" t="s">
        <v>2484</v>
      </c>
      <c r="K3257" s="119" t="s">
        <v>2594</v>
      </c>
      <c r="L3257" s="120" t="s">
        <v>2481</v>
      </c>
      <c r="M3257" s="120" t="s">
        <v>2480</v>
      </c>
      <c r="N3257" s="120" t="s">
        <v>2479</v>
      </c>
      <c r="O3257" s="120" t="s">
        <v>2504</v>
      </c>
      <c r="P3257" s="119" t="s">
        <v>2475</v>
      </c>
      <c r="Q3257" s="119" t="s">
        <v>2485</v>
      </c>
      <c r="R3257" s="6">
        <f t="shared" si="467"/>
        <v>5</v>
      </c>
      <c r="S3257" s="6">
        <f t="shared" si="468"/>
        <v>1</v>
      </c>
      <c r="T3257" s="7">
        <f t="shared" si="469"/>
        <v>130312</v>
      </c>
      <c r="U3257" s="122" t="str">
        <f t="shared" si="470"/>
        <v>1FD08</v>
      </c>
      <c r="V3257" s="10">
        <f t="shared" si="471"/>
        <v>253</v>
      </c>
      <c r="W3257" s="10">
        <f t="shared" si="472"/>
        <v>8</v>
      </c>
      <c r="X3257" s="11">
        <f t="shared" si="473"/>
        <v>16</v>
      </c>
      <c r="Y3257" s="11">
        <f t="shared" si="474"/>
        <v>253</v>
      </c>
      <c r="Z3257" s="12" t="str">
        <f t="shared" si="475"/>
        <v>Temperature</v>
      </c>
      <c r="AI3257" s="111"/>
      <c r="AJ3257" s="19"/>
      <c r="AK3257" s="19"/>
      <c r="AQ3257" s="37"/>
      <c r="AR3257" s="34"/>
      <c r="AS3257" s="34"/>
      <c r="AT3257" s="34"/>
      <c r="AU3257" s="34"/>
      <c r="AV3257" s="34"/>
      <c r="AW3257" s="34"/>
      <c r="AX3257" s="223">
        <v>130312</v>
      </c>
      <c r="AY3257" s="6">
        <v>16</v>
      </c>
      <c r="AZ3257" s="6">
        <v>253</v>
      </c>
      <c r="BA3257" s="87" t="s">
        <v>2365</v>
      </c>
      <c r="BB3257" s="39" t="s">
        <v>2602</v>
      </c>
      <c r="BC3257" s="84" t="s">
        <v>2359</v>
      </c>
      <c r="BJ3257" s="47" t="s">
        <v>2603</v>
      </c>
      <c r="BL3257" s="42" t="s">
        <v>2494</v>
      </c>
      <c r="BM3257" s="43" t="s">
        <v>2495</v>
      </c>
      <c r="BO3257" s="111">
        <v>65281</v>
      </c>
      <c r="BP3257" s="19" t="s">
        <v>1396</v>
      </c>
    </row>
    <row r="3258" spans="1:68" ht="15" customHeight="1" x14ac:dyDescent="0.3">
      <c r="A3258" s="116">
        <v>3257</v>
      </c>
      <c r="H3258" s="121" t="s">
        <v>2595</v>
      </c>
      <c r="I3258" s="117">
        <v>8</v>
      </c>
      <c r="J3258" s="119" t="s">
        <v>2471</v>
      </c>
      <c r="K3258" s="119" t="s">
        <v>2471</v>
      </c>
      <c r="L3258" s="119" t="s">
        <v>2472</v>
      </c>
      <c r="M3258" s="119" t="s">
        <v>2594</v>
      </c>
      <c r="N3258" s="119" t="s">
        <v>2486</v>
      </c>
      <c r="O3258" s="119" t="s">
        <v>2588</v>
      </c>
      <c r="P3258" s="119" t="s">
        <v>2588</v>
      </c>
      <c r="Q3258" s="120" t="s">
        <v>2588</v>
      </c>
      <c r="R3258" s="6">
        <f t="shared" si="467"/>
        <v>5</v>
      </c>
      <c r="S3258" s="6">
        <f t="shared" si="468"/>
        <v>1</v>
      </c>
      <c r="T3258" s="7">
        <f t="shared" si="469"/>
        <v>130312</v>
      </c>
      <c r="U3258" s="122" t="str">
        <f t="shared" si="470"/>
        <v>1FD08</v>
      </c>
      <c r="V3258" s="10">
        <f t="shared" si="471"/>
        <v>253</v>
      </c>
      <c r="W3258" s="10">
        <f t="shared" si="472"/>
        <v>8</v>
      </c>
      <c r="X3258" s="11">
        <f t="shared" si="473"/>
        <v>25</v>
      </c>
      <c r="Y3258" s="11">
        <f t="shared" si="474"/>
        <v>253</v>
      </c>
      <c r="Z3258" s="12" t="str">
        <f t="shared" si="475"/>
        <v>Temperature</v>
      </c>
      <c r="AI3258" s="111"/>
      <c r="AJ3258" s="19"/>
      <c r="AK3258" s="19"/>
      <c r="AL3258" s="21"/>
      <c r="AM3258" s="21"/>
      <c r="AN3258" s="21"/>
      <c r="AO3258" s="21"/>
      <c r="AP3258" s="20"/>
      <c r="AQ3258" s="22"/>
      <c r="AR3258" s="20"/>
      <c r="AS3258" s="20"/>
      <c r="AT3258" s="20"/>
      <c r="AU3258" s="20"/>
      <c r="AV3258" s="20"/>
      <c r="AW3258" s="20"/>
      <c r="AX3258" s="222">
        <v>130312</v>
      </c>
      <c r="AY3258" s="6">
        <v>25</v>
      </c>
      <c r="AZ3258" s="6">
        <v>253</v>
      </c>
      <c r="BA3258" s="87" t="s">
        <v>2365</v>
      </c>
      <c r="BB3258" s="39" t="s">
        <v>2467</v>
      </c>
      <c r="BC3258" s="84" t="s">
        <v>2359</v>
      </c>
      <c r="BJ3258" s="47" t="s">
        <v>2493</v>
      </c>
      <c r="BL3258" s="42" t="s">
        <v>2604</v>
      </c>
      <c r="BM3258" s="43" t="s">
        <v>2495</v>
      </c>
      <c r="BO3258" s="111">
        <v>65282</v>
      </c>
      <c r="BP3258" s="19" t="s">
        <v>1396</v>
      </c>
    </row>
    <row r="3259" spans="1:68" ht="15" customHeight="1" x14ac:dyDescent="0.3">
      <c r="A3259" s="116">
        <v>3258</v>
      </c>
      <c r="H3259" s="121" t="s">
        <v>2487</v>
      </c>
      <c r="I3259" s="117">
        <v>8</v>
      </c>
      <c r="J3259" s="119" t="s">
        <v>2488</v>
      </c>
      <c r="K3259" s="119" t="s">
        <v>2489</v>
      </c>
      <c r="L3259" s="120" t="s">
        <v>2473</v>
      </c>
      <c r="M3259" s="119" t="s">
        <v>2490</v>
      </c>
      <c r="N3259" s="119" t="s">
        <v>2491</v>
      </c>
      <c r="O3259" s="119" t="s">
        <v>2492</v>
      </c>
      <c r="P3259" s="119" t="s">
        <v>2596</v>
      </c>
      <c r="Q3259" s="119" t="s">
        <v>2597</v>
      </c>
      <c r="R3259" s="6">
        <f t="shared" si="467"/>
        <v>2</v>
      </c>
      <c r="S3259" s="6">
        <f t="shared" si="468"/>
        <v>1</v>
      </c>
      <c r="T3259" s="7">
        <f t="shared" si="469"/>
        <v>130306</v>
      </c>
      <c r="U3259" s="122" t="str">
        <f t="shared" si="470"/>
        <v>1FD02</v>
      </c>
      <c r="V3259" s="10">
        <f t="shared" si="471"/>
        <v>253</v>
      </c>
      <c r="W3259" s="10">
        <f t="shared" si="472"/>
        <v>2</v>
      </c>
      <c r="X3259" s="11">
        <f t="shared" si="473"/>
        <v>3</v>
      </c>
      <c r="Y3259" s="11">
        <f t="shared" si="474"/>
        <v>253</v>
      </c>
      <c r="Z3259" s="12" t="str">
        <f t="shared" si="475"/>
        <v>Wind Data</v>
      </c>
      <c r="AI3259" s="111"/>
      <c r="AJ3259" s="19"/>
      <c r="AK3259" s="19"/>
      <c r="AQ3259" s="37"/>
      <c r="AR3259" s="34"/>
      <c r="AS3259" s="34"/>
      <c r="AT3259" s="34"/>
      <c r="AU3259" s="34"/>
      <c r="AV3259" s="34"/>
      <c r="AW3259" s="34"/>
      <c r="AX3259" s="223">
        <v>130306</v>
      </c>
      <c r="AY3259" s="6">
        <v>3</v>
      </c>
      <c r="AZ3259" s="6">
        <v>253</v>
      </c>
      <c r="BA3259" s="87" t="s">
        <v>2496</v>
      </c>
      <c r="BB3259" s="39" t="s">
        <v>2468</v>
      </c>
      <c r="BC3259" s="84" t="s">
        <v>2349</v>
      </c>
      <c r="BD3259" s="38" t="s">
        <v>2497</v>
      </c>
      <c r="BE3259" s="39" t="s">
        <v>2469</v>
      </c>
      <c r="BF3259" s="90" t="s">
        <v>2498</v>
      </c>
      <c r="BJ3259" s="47" t="s">
        <v>2499</v>
      </c>
      <c r="BL3259" s="42" t="s">
        <v>2500</v>
      </c>
      <c r="BM3259" s="43" t="s">
        <v>2495</v>
      </c>
      <c r="BO3259" s="111">
        <v>65283</v>
      </c>
      <c r="BP3259" s="19" t="s">
        <v>1396</v>
      </c>
    </row>
    <row r="3260" spans="1:68" ht="15" customHeight="1" x14ac:dyDescent="0.3">
      <c r="A3260" s="116">
        <v>3259</v>
      </c>
      <c r="H3260" s="121" t="s">
        <v>2586</v>
      </c>
      <c r="I3260" s="117">
        <v>8</v>
      </c>
      <c r="J3260" s="120" t="s">
        <v>2471</v>
      </c>
      <c r="K3260" s="119" t="s">
        <v>2471</v>
      </c>
      <c r="L3260" s="119" t="s">
        <v>2472</v>
      </c>
      <c r="M3260" s="119" t="s">
        <v>2587</v>
      </c>
      <c r="N3260" s="119" t="s">
        <v>2502</v>
      </c>
      <c r="O3260" s="120" t="s">
        <v>2588</v>
      </c>
      <c r="P3260" s="119" t="s">
        <v>2588</v>
      </c>
      <c r="Q3260" s="119" t="s">
        <v>2588</v>
      </c>
      <c r="R3260" s="6">
        <f t="shared" si="467"/>
        <v>5</v>
      </c>
      <c r="S3260" s="6">
        <f t="shared" si="468"/>
        <v>1</v>
      </c>
      <c r="T3260" s="7">
        <f t="shared" si="469"/>
        <v>130312</v>
      </c>
      <c r="U3260" s="122" t="str">
        <f t="shared" si="470"/>
        <v>1FD08</v>
      </c>
      <c r="V3260" s="10">
        <f t="shared" si="471"/>
        <v>253</v>
      </c>
      <c r="W3260" s="10">
        <f t="shared" si="472"/>
        <v>8</v>
      </c>
      <c r="X3260" s="11">
        <f t="shared" si="473"/>
        <v>16</v>
      </c>
      <c r="Y3260" s="11">
        <f t="shared" si="474"/>
        <v>253</v>
      </c>
      <c r="Z3260" s="12" t="str">
        <f t="shared" si="475"/>
        <v>Temperature</v>
      </c>
      <c r="AI3260" s="111"/>
      <c r="AJ3260" s="19"/>
      <c r="AK3260" s="19"/>
      <c r="AL3260" s="21"/>
      <c r="AM3260" s="21"/>
      <c r="AN3260" s="21"/>
      <c r="AO3260" s="21"/>
      <c r="AP3260" s="20"/>
      <c r="AQ3260" s="22"/>
      <c r="AR3260" s="20"/>
      <c r="AS3260" s="20"/>
      <c r="AT3260" s="20"/>
      <c r="AU3260" s="20"/>
      <c r="AV3260" s="20"/>
      <c r="AW3260" s="20"/>
      <c r="AX3260" s="222">
        <v>130312</v>
      </c>
      <c r="AY3260" s="6">
        <v>16</v>
      </c>
      <c r="AZ3260" s="6">
        <v>253</v>
      </c>
      <c r="BA3260" s="87" t="s">
        <v>2365</v>
      </c>
      <c r="BB3260" s="39" t="s">
        <v>2582</v>
      </c>
      <c r="BC3260" s="84" t="s">
        <v>2359</v>
      </c>
      <c r="BJ3260" s="47" t="s">
        <v>2493</v>
      </c>
      <c r="BL3260" s="42" t="s">
        <v>2494</v>
      </c>
      <c r="BM3260" s="43" t="s">
        <v>2495</v>
      </c>
      <c r="BO3260" s="111">
        <v>65284</v>
      </c>
      <c r="BP3260" s="19" t="s">
        <v>1397</v>
      </c>
    </row>
    <row r="3261" spans="1:68" ht="15" customHeight="1" x14ac:dyDescent="0.3">
      <c r="A3261" s="116">
        <v>3260</v>
      </c>
      <c r="H3261" s="121" t="s">
        <v>2589</v>
      </c>
      <c r="I3261" s="117">
        <v>8</v>
      </c>
      <c r="J3261" s="119" t="s">
        <v>2590</v>
      </c>
      <c r="K3261" s="119" t="s">
        <v>2591</v>
      </c>
      <c r="L3261" s="119" t="s">
        <v>2473</v>
      </c>
      <c r="M3261" s="120" t="s">
        <v>2592</v>
      </c>
      <c r="N3261" s="120" t="s">
        <v>2474</v>
      </c>
      <c r="O3261" s="119" t="s">
        <v>2593</v>
      </c>
      <c r="P3261" s="119" t="s">
        <v>2588</v>
      </c>
      <c r="Q3261" s="119" t="s">
        <v>2588</v>
      </c>
      <c r="R3261" s="6">
        <f t="shared" si="467"/>
        <v>2</v>
      </c>
      <c r="S3261" s="6">
        <f t="shared" si="468"/>
        <v>1</v>
      </c>
      <c r="T3261" s="7">
        <f t="shared" si="469"/>
        <v>130306</v>
      </c>
      <c r="U3261" s="122" t="str">
        <f t="shared" si="470"/>
        <v>1FD02</v>
      </c>
      <c r="V3261" s="10">
        <f t="shared" si="471"/>
        <v>253</v>
      </c>
      <c r="W3261" s="10">
        <f t="shared" si="472"/>
        <v>2</v>
      </c>
      <c r="X3261" s="11">
        <f t="shared" si="473"/>
        <v>3</v>
      </c>
      <c r="Y3261" s="11">
        <f t="shared" si="474"/>
        <v>253</v>
      </c>
      <c r="Z3261" s="12" t="str">
        <f t="shared" si="475"/>
        <v>Wind Data</v>
      </c>
      <c r="AI3261" s="111"/>
      <c r="AJ3261" s="19"/>
      <c r="AK3261" s="19"/>
      <c r="AQ3261" s="37"/>
      <c r="AR3261" s="34"/>
      <c r="AS3261" s="34"/>
      <c r="AT3261" s="34"/>
      <c r="AU3261" s="34"/>
      <c r="AV3261" s="34"/>
      <c r="AW3261" s="34"/>
      <c r="AX3261" s="223">
        <v>130306</v>
      </c>
      <c r="AY3261" s="6">
        <v>3</v>
      </c>
      <c r="AZ3261" s="6">
        <v>253</v>
      </c>
      <c r="BA3261" s="87" t="s">
        <v>2496</v>
      </c>
      <c r="BB3261" s="39" t="s">
        <v>2583</v>
      </c>
      <c r="BC3261" s="84" t="s">
        <v>2349</v>
      </c>
      <c r="BD3261" s="38" t="s">
        <v>2497</v>
      </c>
      <c r="BE3261" s="39" t="s">
        <v>2584</v>
      </c>
      <c r="BF3261" s="90" t="s">
        <v>2498</v>
      </c>
      <c r="BJ3261" s="47" t="s">
        <v>2499</v>
      </c>
      <c r="BL3261" s="42" t="s">
        <v>2500</v>
      </c>
      <c r="BM3261" s="43" t="s">
        <v>2495</v>
      </c>
      <c r="BO3261" s="111">
        <v>65285</v>
      </c>
      <c r="BP3261" s="19" t="s">
        <v>1396</v>
      </c>
    </row>
    <row r="3262" spans="1:68" ht="15" customHeight="1" x14ac:dyDescent="0.3">
      <c r="A3262" s="116">
        <v>3261</v>
      </c>
      <c r="H3262" s="121" t="s">
        <v>2586</v>
      </c>
      <c r="I3262" s="117">
        <v>8</v>
      </c>
      <c r="J3262" s="119" t="s">
        <v>2471</v>
      </c>
      <c r="K3262" s="120" t="s">
        <v>2471</v>
      </c>
      <c r="L3262" s="119" t="s">
        <v>2475</v>
      </c>
      <c r="M3262" s="119" t="s">
        <v>2476</v>
      </c>
      <c r="N3262" s="120" t="s">
        <v>2477</v>
      </c>
      <c r="O3262" s="119" t="s">
        <v>2588</v>
      </c>
      <c r="P3262" s="119" t="s">
        <v>2588</v>
      </c>
      <c r="Q3262" s="119" t="s">
        <v>2588</v>
      </c>
      <c r="R3262" s="6">
        <f t="shared" si="467"/>
        <v>5</v>
      </c>
      <c r="S3262" s="6">
        <f t="shared" si="468"/>
        <v>1</v>
      </c>
      <c r="T3262" s="7">
        <f t="shared" si="469"/>
        <v>130312</v>
      </c>
      <c r="U3262" s="122" t="str">
        <f t="shared" si="470"/>
        <v>1FD08</v>
      </c>
      <c r="V3262" s="10">
        <f t="shared" si="471"/>
        <v>253</v>
      </c>
      <c r="W3262" s="10">
        <f t="shared" si="472"/>
        <v>8</v>
      </c>
      <c r="X3262" s="11">
        <f t="shared" si="473"/>
        <v>16</v>
      </c>
      <c r="Y3262" s="11">
        <f t="shared" si="474"/>
        <v>253</v>
      </c>
      <c r="Z3262" s="12" t="str">
        <f t="shared" si="475"/>
        <v>Temperature</v>
      </c>
      <c r="AI3262" s="111"/>
      <c r="AJ3262" s="19"/>
      <c r="AK3262" s="19"/>
      <c r="AL3262" s="21"/>
      <c r="AM3262" s="21"/>
      <c r="AN3262" s="21"/>
      <c r="AO3262" s="21"/>
      <c r="AP3262" s="20"/>
      <c r="AQ3262" s="22"/>
      <c r="AR3262" s="20"/>
      <c r="AS3262" s="20"/>
      <c r="AT3262" s="20"/>
      <c r="AU3262" s="20"/>
      <c r="AV3262" s="20"/>
      <c r="AW3262" s="20"/>
      <c r="AX3262" s="222">
        <v>130312</v>
      </c>
      <c r="AY3262" s="6">
        <v>16</v>
      </c>
      <c r="AZ3262" s="6">
        <v>253</v>
      </c>
      <c r="BA3262" s="87" t="s">
        <v>2365</v>
      </c>
      <c r="BB3262" s="39" t="s">
        <v>2464</v>
      </c>
      <c r="BC3262" s="84" t="s">
        <v>2359</v>
      </c>
      <c r="BJ3262" s="47" t="s">
        <v>2501</v>
      </c>
      <c r="BL3262" s="42" t="s">
        <v>2494</v>
      </c>
      <c r="BM3262" s="43" t="s">
        <v>2495</v>
      </c>
      <c r="BO3262" s="111">
        <v>65286</v>
      </c>
      <c r="BP3262" s="19" t="s">
        <v>1398</v>
      </c>
    </row>
    <row r="3263" spans="1:68" ht="15" customHeight="1" x14ac:dyDescent="0.3">
      <c r="A3263" s="116">
        <v>3262</v>
      </c>
      <c r="H3263" s="121" t="s">
        <v>2589</v>
      </c>
      <c r="I3263" s="117">
        <v>8</v>
      </c>
      <c r="J3263" s="119" t="s">
        <v>2478</v>
      </c>
      <c r="K3263" s="119" t="s">
        <v>2479</v>
      </c>
      <c r="L3263" s="120" t="s">
        <v>2480</v>
      </c>
      <c r="M3263" s="119" t="s">
        <v>2481</v>
      </c>
      <c r="N3263" s="119" t="s">
        <v>2482</v>
      </c>
      <c r="O3263" s="119" t="s">
        <v>2483</v>
      </c>
      <c r="P3263" s="119" t="s">
        <v>2475</v>
      </c>
      <c r="Q3263" s="119" t="s">
        <v>2473</v>
      </c>
      <c r="R3263" s="6">
        <f t="shared" si="467"/>
        <v>2</v>
      </c>
      <c r="S3263" s="6">
        <f t="shared" si="468"/>
        <v>1</v>
      </c>
      <c r="T3263" s="7">
        <f t="shared" si="469"/>
        <v>130306</v>
      </c>
      <c r="U3263" s="122" t="str">
        <f t="shared" si="470"/>
        <v>1FD02</v>
      </c>
      <c r="V3263" s="10">
        <f t="shared" si="471"/>
        <v>253</v>
      </c>
      <c r="W3263" s="10">
        <f t="shared" si="472"/>
        <v>2</v>
      </c>
      <c r="X3263" s="11">
        <f t="shared" si="473"/>
        <v>3</v>
      </c>
      <c r="Y3263" s="11">
        <f t="shared" si="474"/>
        <v>253</v>
      </c>
      <c r="Z3263" s="12" t="str">
        <f t="shared" si="475"/>
        <v>Wind Data</v>
      </c>
      <c r="AI3263" s="111"/>
      <c r="AJ3263" s="19"/>
      <c r="AK3263" s="19"/>
      <c r="AQ3263" s="37"/>
      <c r="AR3263" s="34"/>
      <c r="AS3263" s="34"/>
      <c r="AT3263" s="34"/>
      <c r="AU3263" s="34"/>
      <c r="AV3263" s="34"/>
      <c r="AW3263" s="34"/>
      <c r="AX3263" s="223">
        <v>130306</v>
      </c>
      <c r="AY3263" s="6">
        <v>3</v>
      </c>
      <c r="AZ3263" s="6">
        <v>253</v>
      </c>
      <c r="BA3263" s="87" t="s">
        <v>2496</v>
      </c>
      <c r="BB3263" s="39" t="s">
        <v>2598</v>
      </c>
      <c r="BC3263" s="84" t="s">
        <v>2349</v>
      </c>
      <c r="BD3263" s="38" t="s">
        <v>2497</v>
      </c>
      <c r="BE3263" s="39" t="s">
        <v>2599</v>
      </c>
      <c r="BF3263" s="90" t="s">
        <v>2498</v>
      </c>
      <c r="BJ3263" s="47" t="s">
        <v>2505</v>
      </c>
      <c r="BL3263" s="42" t="s">
        <v>2500</v>
      </c>
      <c r="BM3263" s="43" t="s">
        <v>2495</v>
      </c>
      <c r="BO3263" s="111">
        <v>65287</v>
      </c>
      <c r="BP3263" s="19" t="s">
        <v>1399</v>
      </c>
    </row>
    <row r="3264" spans="1:68" ht="15" customHeight="1" x14ac:dyDescent="0.3">
      <c r="A3264" s="116">
        <v>3263</v>
      </c>
      <c r="H3264" s="121" t="s">
        <v>2503</v>
      </c>
      <c r="I3264" s="117">
        <v>8</v>
      </c>
      <c r="J3264" s="119" t="s">
        <v>2471</v>
      </c>
      <c r="K3264" s="119" t="s">
        <v>2481</v>
      </c>
      <c r="L3264" s="120" t="s">
        <v>2480</v>
      </c>
      <c r="M3264" s="119" t="s">
        <v>2479</v>
      </c>
      <c r="N3264" s="119" t="s">
        <v>2478</v>
      </c>
      <c r="O3264" s="119" t="s">
        <v>2588</v>
      </c>
      <c r="P3264" s="119" t="s">
        <v>2588</v>
      </c>
      <c r="Q3264" s="119" t="s">
        <v>2588</v>
      </c>
      <c r="R3264" s="6">
        <f t="shared" si="467"/>
        <v>5</v>
      </c>
      <c r="S3264" s="6">
        <f t="shared" si="468"/>
        <v>1</v>
      </c>
      <c r="T3264" s="7">
        <f t="shared" si="469"/>
        <v>130312</v>
      </c>
      <c r="U3264" s="122" t="str">
        <f t="shared" si="470"/>
        <v>1FD08</v>
      </c>
      <c r="V3264" s="10">
        <f t="shared" si="471"/>
        <v>253</v>
      </c>
      <c r="W3264" s="10">
        <f t="shared" si="472"/>
        <v>8</v>
      </c>
      <c r="X3264" s="11">
        <f t="shared" si="473"/>
        <v>16</v>
      </c>
      <c r="Y3264" s="11">
        <f t="shared" si="474"/>
        <v>253</v>
      </c>
      <c r="Z3264" s="12" t="str">
        <f t="shared" si="475"/>
        <v>Temperature</v>
      </c>
      <c r="AI3264" s="111"/>
      <c r="AJ3264" s="19"/>
      <c r="AK3264" s="19"/>
      <c r="AL3264" s="21"/>
      <c r="AM3264" s="21"/>
      <c r="AN3264" s="21"/>
      <c r="AO3264" s="21"/>
      <c r="AP3264" s="20"/>
      <c r="AQ3264" s="22"/>
      <c r="AR3264" s="20"/>
      <c r="AS3264" s="20"/>
      <c r="AT3264" s="20"/>
      <c r="AU3264" s="20"/>
      <c r="AV3264" s="20"/>
      <c r="AW3264" s="20"/>
      <c r="AX3264" s="222">
        <v>130312</v>
      </c>
      <c r="AY3264" s="6">
        <v>16</v>
      </c>
      <c r="AZ3264" s="6">
        <v>253</v>
      </c>
      <c r="BA3264" s="87" t="s">
        <v>2365</v>
      </c>
      <c r="BB3264" s="39" t="s">
        <v>2600</v>
      </c>
      <c r="BC3264" s="84" t="s">
        <v>2359</v>
      </c>
      <c r="BJ3264" s="47" t="s">
        <v>2601</v>
      </c>
      <c r="BL3264" s="42" t="s">
        <v>2494</v>
      </c>
      <c r="BM3264" s="43" t="s">
        <v>2495</v>
      </c>
      <c r="BO3264" s="111">
        <v>65288</v>
      </c>
      <c r="BP3264" s="19" t="s">
        <v>1396</v>
      </c>
    </row>
    <row r="3265" spans="1:68" ht="15" customHeight="1" x14ac:dyDescent="0.3">
      <c r="A3265" s="116">
        <v>3264</v>
      </c>
      <c r="H3265" s="121" t="s">
        <v>2503</v>
      </c>
      <c r="I3265" s="117">
        <v>8</v>
      </c>
      <c r="J3265" s="119" t="s">
        <v>2471</v>
      </c>
      <c r="K3265" s="119" t="s">
        <v>2471</v>
      </c>
      <c r="L3265" s="119" t="s">
        <v>2472</v>
      </c>
      <c r="M3265" s="119" t="s">
        <v>2594</v>
      </c>
      <c r="N3265" s="119" t="s">
        <v>2473</v>
      </c>
      <c r="O3265" s="119" t="s">
        <v>2472</v>
      </c>
      <c r="P3265" s="119" t="s">
        <v>2475</v>
      </c>
      <c r="Q3265" s="120" t="s">
        <v>2483</v>
      </c>
      <c r="R3265" s="6">
        <f t="shared" si="467"/>
        <v>5</v>
      </c>
      <c r="S3265" s="6">
        <f t="shared" si="468"/>
        <v>1</v>
      </c>
      <c r="T3265" s="7">
        <f t="shared" si="469"/>
        <v>130312</v>
      </c>
      <c r="U3265" s="122" t="str">
        <f t="shared" si="470"/>
        <v>1FD08</v>
      </c>
      <c r="V3265" s="10">
        <f t="shared" si="471"/>
        <v>253</v>
      </c>
      <c r="W3265" s="10">
        <f t="shared" si="472"/>
        <v>8</v>
      </c>
      <c r="X3265" s="11">
        <f t="shared" si="473"/>
        <v>16</v>
      </c>
      <c r="Y3265" s="11">
        <f t="shared" si="474"/>
        <v>253</v>
      </c>
      <c r="Z3265" s="12" t="str">
        <f t="shared" si="475"/>
        <v>Temperature</v>
      </c>
      <c r="AI3265" s="111"/>
      <c r="AJ3265" s="19"/>
      <c r="AK3265" s="19"/>
      <c r="AQ3265" s="37"/>
      <c r="AR3265" s="34"/>
      <c r="AS3265" s="34"/>
      <c r="AT3265" s="34"/>
      <c r="AU3265" s="34"/>
      <c r="AV3265" s="34"/>
      <c r="AW3265" s="34"/>
      <c r="AX3265" s="223">
        <v>130312</v>
      </c>
      <c r="AY3265" s="6">
        <v>16</v>
      </c>
      <c r="AZ3265" s="6">
        <v>253</v>
      </c>
      <c r="BA3265" s="87" t="s">
        <v>2365</v>
      </c>
      <c r="BB3265" s="39" t="s">
        <v>2585</v>
      </c>
      <c r="BC3265" s="84" t="s">
        <v>2359</v>
      </c>
      <c r="BJ3265" s="47" t="s">
        <v>2493</v>
      </c>
      <c r="BL3265" s="42" t="s">
        <v>2494</v>
      </c>
      <c r="BM3265" s="43" t="s">
        <v>2495</v>
      </c>
      <c r="BO3265" s="111">
        <v>65289</v>
      </c>
      <c r="BP3265" s="19" t="s">
        <v>1396</v>
      </c>
    </row>
    <row r="3266" spans="1:68" ht="15" customHeight="1" x14ac:dyDescent="0.3">
      <c r="A3266" s="116">
        <v>3265</v>
      </c>
      <c r="H3266" s="121" t="s">
        <v>2503</v>
      </c>
      <c r="I3266" s="117">
        <v>7</v>
      </c>
      <c r="J3266" s="119" t="s">
        <v>2484</v>
      </c>
      <c r="K3266" s="119" t="s">
        <v>2594</v>
      </c>
      <c r="L3266" s="119" t="s">
        <v>2481</v>
      </c>
      <c r="M3266" s="119" t="s">
        <v>2480</v>
      </c>
      <c r="N3266" s="119" t="s">
        <v>2479</v>
      </c>
      <c r="O3266" s="120" t="s">
        <v>2504</v>
      </c>
      <c r="P3266" s="120" t="s">
        <v>2475</v>
      </c>
      <c r="Q3266" s="119" t="s">
        <v>2485</v>
      </c>
      <c r="R3266" s="6">
        <f t="shared" si="467"/>
        <v>5</v>
      </c>
      <c r="S3266" s="6">
        <f t="shared" si="468"/>
        <v>1</v>
      </c>
      <c r="T3266" s="7">
        <f t="shared" si="469"/>
        <v>130312</v>
      </c>
      <c r="U3266" s="122" t="str">
        <f t="shared" si="470"/>
        <v>1FD08</v>
      </c>
      <c r="V3266" s="10">
        <f t="shared" si="471"/>
        <v>253</v>
      </c>
      <c r="W3266" s="10">
        <f t="shared" si="472"/>
        <v>8</v>
      </c>
      <c r="X3266" s="11">
        <f t="shared" si="473"/>
        <v>16</v>
      </c>
      <c r="Y3266" s="11">
        <f t="shared" si="474"/>
        <v>253</v>
      </c>
      <c r="Z3266" s="12" t="str">
        <f t="shared" si="475"/>
        <v>Temperature</v>
      </c>
      <c r="AI3266" s="111"/>
      <c r="AJ3266" s="19"/>
      <c r="AK3266" s="19"/>
      <c r="AL3266" s="21"/>
      <c r="AM3266" s="21"/>
      <c r="AN3266" s="21"/>
      <c r="AO3266" s="21"/>
      <c r="AP3266" s="20"/>
      <c r="AQ3266" s="22"/>
      <c r="AR3266" s="20"/>
      <c r="AS3266" s="20"/>
      <c r="AT3266" s="20"/>
      <c r="AU3266" s="20"/>
      <c r="AV3266" s="20"/>
      <c r="AW3266" s="20"/>
      <c r="AX3266" s="222">
        <v>130312</v>
      </c>
      <c r="AY3266" s="6">
        <v>16</v>
      </c>
      <c r="AZ3266" s="6">
        <v>253</v>
      </c>
      <c r="BA3266" s="87" t="s">
        <v>2365</v>
      </c>
      <c r="BB3266" s="39" t="s">
        <v>2602</v>
      </c>
      <c r="BC3266" s="84" t="s">
        <v>2359</v>
      </c>
      <c r="BJ3266" s="47" t="s">
        <v>2603</v>
      </c>
      <c r="BL3266" s="42" t="s">
        <v>2494</v>
      </c>
      <c r="BM3266" s="43" t="s">
        <v>2495</v>
      </c>
      <c r="BO3266" s="111">
        <v>65290</v>
      </c>
      <c r="BP3266" s="19" t="s">
        <v>1396</v>
      </c>
    </row>
    <row r="3267" spans="1:68" ht="15" customHeight="1" x14ac:dyDescent="0.3">
      <c r="A3267" s="116">
        <v>3266</v>
      </c>
      <c r="H3267" s="121" t="s">
        <v>2595</v>
      </c>
      <c r="I3267" s="117">
        <v>8</v>
      </c>
      <c r="J3267" s="119" t="s">
        <v>2471</v>
      </c>
      <c r="K3267" s="120" t="s">
        <v>2471</v>
      </c>
      <c r="L3267" s="120" t="s">
        <v>2472</v>
      </c>
      <c r="M3267" s="120" t="s">
        <v>2594</v>
      </c>
      <c r="N3267" s="119" t="s">
        <v>2486</v>
      </c>
      <c r="O3267" s="119" t="s">
        <v>2588</v>
      </c>
      <c r="P3267" s="119" t="s">
        <v>2588</v>
      </c>
      <c r="Q3267" s="119" t="s">
        <v>2588</v>
      </c>
      <c r="R3267" s="6">
        <f t="shared" si="467"/>
        <v>5</v>
      </c>
      <c r="S3267" s="6">
        <f t="shared" si="468"/>
        <v>1</v>
      </c>
      <c r="T3267" s="7">
        <f t="shared" si="469"/>
        <v>130312</v>
      </c>
      <c r="U3267" s="122" t="str">
        <f t="shared" si="470"/>
        <v>1FD08</v>
      </c>
      <c r="V3267" s="10">
        <f t="shared" si="471"/>
        <v>253</v>
      </c>
      <c r="W3267" s="10">
        <f t="shared" si="472"/>
        <v>8</v>
      </c>
      <c r="X3267" s="11">
        <f t="shared" si="473"/>
        <v>25</v>
      </c>
      <c r="Y3267" s="11">
        <f t="shared" si="474"/>
        <v>253</v>
      </c>
      <c r="Z3267" s="12" t="str">
        <f t="shared" si="475"/>
        <v>Temperature</v>
      </c>
      <c r="AI3267" s="111"/>
      <c r="AJ3267" s="19"/>
      <c r="AK3267" s="19"/>
      <c r="AQ3267" s="37"/>
      <c r="AR3267" s="34"/>
      <c r="AS3267" s="34"/>
      <c r="AT3267" s="34"/>
      <c r="AU3267" s="34"/>
      <c r="AV3267" s="34"/>
      <c r="AW3267" s="34"/>
      <c r="AX3267" s="223">
        <v>130312</v>
      </c>
      <c r="AY3267" s="6">
        <v>25</v>
      </c>
      <c r="AZ3267" s="6">
        <v>253</v>
      </c>
      <c r="BA3267" s="87" t="s">
        <v>2365</v>
      </c>
      <c r="BB3267" s="39" t="s">
        <v>2467</v>
      </c>
      <c r="BC3267" s="84" t="s">
        <v>2359</v>
      </c>
      <c r="BJ3267" s="47" t="s">
        <v>2493</v>
      </c>
      <c r="BL3267" s="42" t="s">
        <v>2604</v>
      </c>
      <c r="BM3267" s="43" t="s">
        <v>2495</v>
      </c>
      <c r="BO3267" s="111">
        <v>65291</v>
      </c>
      <c r="BP3267" s="19" t="s">
        <v>1396</v>
      </c>
    </row>
    <row r="3268" spans="1:68" ht="15" customHeight="1" x14ac:dyDescent="0.3">
      <c r="A3268" s="116">
        <v>3267</v>
      </c>
      <c r="H3268" s="121" t="s">
        <v>2487</v>
      </c>
      <c r="I3268" s="117">
        <v>8</v>
      </c>
      <c r="J3268" s="119" t="s">
        <v>2488</v>
      </c>
      <c r="K3268" s="119" t="s">
        <v>2489</v>
      </c>
      <c r="L3268" s="120" t="s">
        <v>2473</v>
      </c>
      <c r="M3268" s="119" t="s">
        <v>2490</v>
      </c>
      <c r="N3268" s="120" t="s">
        <v>2491</v>
      </c>
      <c r="O3268" s="119" t="s">
        <v>2492</v>
      </c>
      <c r="P3268" s="119" t="s">
        <v>2596</v>
      </c>
      <c r="Q3268" s="119" t="s">
        <v>2597</v>
      </c>
      <c r="R3268" s="6">
        <f t="shared" si="467"/>
        <v>2</v>
      </c>
      <c r="S3268" s="6">
        <f t="shared" si="468"/>
        <v>1</v>
      </c>
      <c r="T3268" s="7">
        <f t="shared" si="469"/>
        <v>130306</v>
      </c>
      <c r="U3268" s="122" t="str">
        <f t="shared" si="470"/>
        <v>1FD02</v>
      </c>
      <c r="V3268" s="10">
        <f t="shared" si="471"/>
        <v>253</v>
      </c>
      <c r="W3268" s="10">
        <f t="shared" si="472"/>
        <v>2</v>
      </c>
      <c r="X3268" s="11">
        <f t="shared" si="473"/>
        <v>3</v>
      </c>
      <c r="Y3268" s="11">
        <f t="shared" si="474"/>
        <v>253</v>
      </c>
      <c r="Z3268" s="12" t="str">
        <f t="shared" si="475"/>
        <v>Wind Data</v>
      </c>
      <c r="AI3268" s="111"/>
      <c r="AJ3268" s="19"/>
      <c r="AK3268" s="19"/>
      <c r="AL3268" s="21"/>
      <c r="AM3268" s="21"/>
      <c r="AN3268" s="21"/>
      <c r="AO3268" s="21"/>
      <c r="AP3268" s="20"/>
      <c r="AQ3268" s="22"/>
      <c r="AR3268" s="20"/>
      <c r="AS3268" s="20"/>
      <c r="AT3268" s="20"/>
      <c r="AU3268" s="20"/>
      <c r="AV3268" s="20"/>
      <c r="AW3268" s="20"/>
      <c r="AX3268" s="222">
        <v>130306</v>
      </c>
      <c r="AY3268" s="6">
        <v>3</v>
      </c>
      <c r="AZ3268" s="6">
        <v>253</v>
      </c>
      <c r="BA3268" s="87" t="s">
        <v>2496</v>
      </c>
      <c r="BB3268" s="39" t="s">
        <v>2468</v>
      </c>
      <c r="BC3268" s="84" t="s">
        <v>2349</v>
      </c>
      <c r="BD3268" s="38" t="s">
        <v>2497</v>
      </c>
      <c r="BE3268" s="39" t="s">
        <v>2469</v>
      </c>
      <c r="BF3268" s="90" t="s">
        <v>2498</v>
      </c>
      <c r="BJ3268" s="47" t="s">
        <v>2499</v>
      </c>
      <c r="BL3268" s="42" t="s">
        <v>2500</v>
      </c>
      <c r="BM3268" s="43" t="s">
        <v>2495</v>
      </c>
      <c r="BO3268" s="111">
        <v>65292</v>
      </c>
      <c r="BP3268" s="19" t="s">
        <v>1396</v>
      </c>
    </row>
    <row r="3269" spans="1:68" ht="15" customHeight="1" x14ac:dyDescent="0.3">
      <c r="A3269" s="116">
        <v>3268</v>
      </c>
      <c r="H3269" s="121" t="s">
        <v>2586</v>
      </c>
      <c r="I3269" s="117">
        <v>8</v>
      </c>
      <c r="J3269" s="120" t="s">
        <v>2471</v>
      </c>
      <c r="K3269" s="119" t="s">
        <v>2471</v>
      </c>
      <c r="L3269" s="119" t="s">
        <v>2472</v>
      </c>
      <c r="M3269" s="119" t="s">
        <v>2587</v>
      </c>
      <c r="N3269" s="119" t="s">
        <v>2502</v>
      </c>
      <c r="O3269" s="120" t="s">
        <v>2588</v>
      </c>
      <c r="P3269" s="119" t="s">
        <v>2588</v>
      </c>
      <c r="Q3269" s="119" t="s">
        <v>2588</v>
      </c>
      <c r="R3269" s="6">
        <f t="shared" si="467"/>
        <v>5</v>
      </c>
      <c r="S3269" s="6">
        <f t="shared" si="468"/>
        <v>1</v>
      </c>
      <c r="T3269" s="7">
        <f t="shared" si="469"/>
        <v>130312</v>
      </c>
      <c r="U3269" s="122" t="str">
        <f t="shared" si="470"/>
        <v>1FD08</v>
      </c>
      <c r="V3269" s="10">
        <f t="shared" si="471"/>
        <v>253</v>
      </c>
      <c r="W3269" s="10">
        <f t="shared" si="472"/>
        <v>8</v>
      </c>
      <c r="X3269" s="11">
        <f t="shared" si="473"/>
        <v>16</v>
      </c>
      <c r="Y3269" s="11">
        <f t="shared" si="474"/>
        <v>253</v>
      </c>
      <c r="Z3269" s="12" t="str">
        <f t="shared" si="475"/>
        <v>Temperature</v>
      </c>
      <c r="AI3269" s="111"/>
      <c r="AJ3269" s="19"/>
      <c r="AK3269" s="19"/>
      <c r="AQ3269" s="37"/>
      <c r="AR3269" s="34"/>
      <c r="AS3269" s="34"/>
      <c r="AT3269" s="34"/>
      <c r="AU3269" s="34"/>
      <c r="AV3269" s="34"/>
      <c r="AW3269" s="34"/>
      <c r="AX3269" s="223">
        <v>130312</v>
      </c>
      <c r="AY3269" s="6">
        <v>16</v>
      </c>
      <c r="AZ3269" s="6">
        <v>253</v>
      </c>
      <c r="BA3269" s="87" t="s">
        <v>2365</v>
      </c>
      <c r="BB3269" s="39" t="s">
        <v>2582</v>
      </c>
      <c r="BC3269" s="84" t="s">
        <v>2359</v>
      </c>
      <c r="BJ3269" s="47" t="s">
        <v>2493</v>
      </c>
      <c r="BL3269" s="42" t="s">
        <v>2494</v>
      </c>
      <c r="BM3269" s="43" t="s">
        <v>2495</v>
      </c>
      <c r="BO3269" s="111">
        <v>65293</v>
      </c>
      <c r="BP3269" s="19" t="s">
        <v>1396</v>
      </c>
    </row>
    <row r="3270" spans="1:68" ht="15" customHeight="1" x14ac:dyDescent="0.3">
      <c r="A3270" s="116">
        <v>3269</v>
      </c>
      <c r="H3270" s="121" t="s">
        <v>2589</v>
      </c>
      <c r="I3270" s="117">
        <v>8</v>
      </c>
      <c r="J3270" s="119" t="s">
        <v>2590</v>
      </c>
      <c r="K3270" s="119" t="s">
        <v>2591</v>
      </c>
      <c r="L3270" s="119" t="s">
        <v>2473</v>
      </c>
      <c r="M3270" s="120" t="s">
        <v>2592</v>
      </c>
      <c r="N3270" s="120" t="s">
        <v>2474</v>
      </c>
      <c r="O3270" s="119" t="s">
        <v>2593</v>
      </c>
      <c r="P3270" s="119" t="s">
        <v>2588</v>
      </c>
      <c r="Q3270" s="119" t="s">
        <v>2588</v>
      </c>
      <c r="R3270" s="6">
        <f t="shared" si="467"/>
        <v>2</v>
      </c>
      <c r="S3270" s="6">
        <f t="shared" si="468"/>
        <v>1</v>
      </c>
      <c r="T3270" s="7">
        <f t="shared" si="469"/>
        <v>130306</v>
      </c>
      <c r="U3270" s="122" t="str">
        <f t="shared" si="470"/>
        <v>1FD02</v>
      </c>
      <c r="V3270" s="10">
        <f t="shared" si="471"/>
        <v>253</v>
      </c>
      <c r="W3270" s="10">
        <f t="shared" si="472"/>
        <v>2</v>
      </c>
      <c r="X3270" s="11">
        <f t="shared" si="473"/>
        <v>3</v>
      </c>
      <c r="Y3270" s="11">
        <f t="shared" si="474"/>
        <v>253</v>
      </c>
      <c r="Z3270" s="12" t="str">
        <f t="shared" si="475"/>
        <v>Wind Data</v>
      </c>
      <c r="AI3270" s="111"/>
      <c r="AJ3270" s="19"/>
      <c r="AK3270" s="19"/>
      <c r="AL3270" s="21"/>
      <c r="AM3270" s="21"/>
      <c r="AN3270" s="21"/>
      <c r="AO3270" s="21"/>
      <c r="AP3270" s="20"/>
      <c r="AQ3270" s="22"/>
      <c r="AR3270" s="20"/>
      <c r="AS3270" s="20"/>
      <c r="AT3270" s="20"/>
      <c r="AU3270" s="20"/>
      <c r="AV3270" s="20"/>
      <c r="AW3270" s="20"/>
      <c r="AX3270" s="222">
        <v>130306</v>
      </c>
      <c r="AY3270" s="6">
        <v>3</v>
      </c>
      <c r="AZ3270" s="6">
        <v>253</v>
      </c>
      <c r="BA3270" s="87" t="s">
        <v>2496</v>
      </c>
      <c r="BB3270" s="39" t="s">
        <v>2583</v>
      </c>
      <c r="BC3270" s="84" t="s">
        <v>2349</v>
      </c>
      <c r="BD3270" s="38" t="s">
        <v>2497</v>
      </c>
      <c r="BE3270" s="39" t="s">
        <v>2584</v>
      </c>
      <c r="BF3270" s="90" t="s">
        <v>2498</v>
      </c>
      <c r="BJ3270" s="47" t="s">
        <v>2499</v>
      </c>
      <c r="BL3270" s="42" t="s">
        <v>2500</v>
      </c>
      <c r="BM3270" s="43" t="s">
        <v>2495</v>
      </c>
      <c r="BO3270" s="111">
        <v>65394</v>
      </c>
      <c r="BP3270" s="19" t="s">
        <v>1396</v>
      </c>
    </row>
    <row r="3271" spans="1:68" ht="15" customHeight="1" x14ac:dyDescent="0.3">
      <c r="A3271" s="116">
        <v>3270</v>
      </c>
      <c r="H3271" s="121" t="s">
        <v>2586</v>
      </c>
      <c r="I3271" s="117">
        <v>8</v>
      </c>
      <c r="J3271" s="119" t="s">
        <v>2471</v>
      </c>
      <c r="K3271" s="120" t="s">
        <v>2471</v>
      </c>
      <c r="L3271" s="119" t="s">
        <v>2475</v>
      </c>
      <c r="M3271" s="119" t="s">
        <v>2476</v>
      </c>
      <c r="N3271" s="120" t="s">
        <v>2477</v>
      </c>
      <c r="O3271" s="119" t="s">
        <v>2588</v>
      </c>
      <c r="P3271" s="119" t="s">
        <v>2588</v>
      </c>
      <c r="Q3271" s="119" t="s">
        <v>2588</v>
      </c>
      <c r="R3271" s="6">
        <f t="shared" si="467"/>
        <v>5</v>
      </c>
      <c r="S3271" s="6">
        <f t="shared" si="468"/>
        <v>1</v>
      </c>
      <c r="T3271" s="7">
        <f t="shared" si="469"/>
        <v>130312</v>
      </c>
      <c r="U3271" s="122" t="str">
        <f t="shared" si="470"/>
        <v>1FD08</v>
      </c>
      <c r="V3271" s="10">
        <f t="shared" si="471"/>
        <v>253</v>
      </c>
      <c r="W3271" s="10">
        <f t="shared" si="472"/>
        <v>8</v>
      </c>
      <c r="X3271" s="11">
        <f t="shared" si="473"/>
        <v>16</v>
      </c>
      <c r="Y3271" s="11">
        <f t="shared" si="474"/>
        <v>253</v>
      </c>
      <c r="Z3271" s="12" t="str">
        <f t="shared" si="475"/>
        <v>Temperature</v>
      </c>
      <c r="AI3271" s="111"/>
      <c r="AJ3271" s="19"/>
      <c r="AK3271" s="19"/>
      <c r="AQ3271" s="37"/>
      <c r="AR3271" s="34"/>
      <c r="AS3271" s="34"/>
      <c r="AT3271" s="34"/>
      <c r="AU3271" s="34"/>
      <c r="AV3271" s="34"/>
      <c r="AW3271" s="34"/>
      <c r="AX3271" s="223">
        <v>130312</v>
      </c>
      <c r="AY3271" s="6">
        <v>16</v>
      </c>
      <c r="AZ3271" s="6">
        <v>253</v>
      </c>
      <c r="BA3271" s="87" t="s">
        <v>2365</v>
      </c>
      <c r="BB3271" s="39" t="s">
        <v>2464</v>
      </c>
      <c r="BC3271" s="84" t="s">
        <v>2359</v>
      </c>
      <c r="BJ3271" s="47" t="s">
        <v>2501</v>
      </c>
      <c r="BL3271" s="42" t="s">
        <v>2494</v>
      </c>
      <c r="BM3271" s="43" t="s">
        <v>2495</v>
      </c>
      <c r="BO3271" s="111">
        <v>65395</v>
      </c>
      <c r="BP3271" s="19" t="s">
        <v>1396</v>
      </c>
    </row>
    <row r="3272" spans="1:68" ht="15" customHeight="1" x14ac:dyDescent="0.3">
      <c r="A3272" s="116">
        <v>3271</v>
      </c>
      <c r="H3272" s="121" t="s">
        <v>2589</v>
      </c>
      <c r="I3272" s="117">
        <v>8</v>
      </c>
      <c r="J3272" s="119" t="s">
        <v>2478</v>
      </c>
      <c r="K3272" s="119" t="s">
        <v>2479</v>
      </c>
      <c r="L3272" s="120" t="s">
        <v>2480</v>
      </c>
      <c r="M3272" s="119" t="s">
        <v>2481</v>
      </c>
      <c r="N3272" s="119" t="s">
        <v>2482</v>
      </c>
      <c r="O3272" s="119" t="s">
        <v>2483</v>
      </c>
      <c r="P3272" s="119" t="s">
        <v>2475</v>
      </c>
      <c r="Q3272" s="119" t="s">
        <v>2473</v>
      </c>
      <c r="R3272" s="6">
        <f t="shared" si="467"/>
        <v>2</v>
      </c>
      <c r="S3272" s="6">
        <f t="shared" si="468"/>
        <v>1</v>
      </c>
      <c r="T3272" s="7">
        <f t="shared" si="469"/>
        <v>130306</v>
      </c>
      <c r="U3272" s="122" t="str">
        <f t="shared" si="470"/>
        <v>1FD02</v>
      </c>
      <c r="V3272" s="10">
        <f t="shared" si="471"/>
        <v>253</v>
      </c>
      <c r="W3272" s="10">
        <f t="shared" si="472"/>
        <v>2</v>
      </c>
      <c r="X3272" s="11">
        <f t="shared" si="473"/>
        <v>3</v>
      </c>
      <c r="Y3272" s="11">
        <f t="shared" si="474"/>
        <v>253</v>
      </c>
      <c r="Z3272" s="12" t="str">
        <f t="shared" si="475"/>
        <v>Wind Data</v>
      </c>
      <c r="AI3272" s="111"/>
      <c r="AJ3272" s="19"/>
      <c r="AK3272" s="19"/>
      <c r="AL3272" s="21"/>
      <c r="AM3272" s="21"/>
      <c r="AN3272" s="21"/>
      <c r="AO3272" s="21"/>
      <c r="AP3272" s="20"/>
      <c r="AQ3272" s="22"/>
      <c r="AR3272" s="20"/>
      <c r="AS3272" s="20"/>
      <c r="AT3272" s="20"/>
      <c r="AU3272" s="20"/>
      <c r="AV3272" s="20"/>
      <c r="AW3272" s="20"/>
      <c r="AX3272" s="222">
        <v>130306</v>
      </c>
      <c r="AY3272" s="6">
        <v>3</v>
      </c>
      <c r="AZ3272" s="6">
        <v>253</v>
      </c>
      <c r="BA3272" s="87" t="s">
        <v>2496</v>
      </c>
      <c r="BB3272" s="39" t="s">
        <v>2598</v>
      </c>
      <c r="BC3272" s="84" t="s">
        <v>2349</v>
      </c>
      <c r="BD3272" s="38" t="s">
        <v>2497</v>
      </c>
      <c r="BE3272" s="39" t="s">
        <v>2599</v>
      </c>
      <c r="BF3272" s="90" t="s">
        <v>2498</v>
      </c>
      <c r="BJ3272" s="47" t="s">
        <v>2505</v>
      </c>
      <c r="BL3272" s="42" t="s">
        <v>2500</v>
      </c>
      <c r="BM3272" s="43" t="s">
        <v>2495</v>
      </c>
      <c r="BO3272" s="111">
        <v>65396</v>
      </c>
      <c r="BP3272" s="19" t="s">
        <v>1396</v>
      </c>
    </row>
    <row r="3273" spans="1:68" ht="15" customHeight="1" x14ac:dyDescent="0.3">
      <c r="A3273" s="116">
        <v>3272</v>
      </c>
      <c r="H3273" s="121" t="s">
        <v>2503</v>
      </c>
      <c r="I3273" s="117">
        <v>8</v>
      </c>
      <c r="J3273" s="119" t="s">
        <v>2471</v>
      </c>
      <c r="K3273" s="119" t="s">
        <v>2481</v>
      </c>
      <c r="L3273" s="119" t="s">
        <v>2480</v>
      </c>
      <c r="M3273" s="119" t="s">
        <v>2479</v>
      </c>
      <c r="N3273" s="119" t="s">
        <v>2478</v>
      </c>
      <c r="O3273" s="119" t="s">
        <v>2588</v>
      </c>
      <c r="P3273" s="119" t="s">
        <v>2588</v>
      </c>
      <c r="Q3273" s="120" t="s">
        <v>2588</v>
      </c>
      <c r="R3273" s="6">
        <f t="shared" si="467"/>
        <v>5</v>
      </c>
      <c r="S3273" s="6">
        <f t="shared" si="468"/>
        <v>1</v>
      </c>
      <c r="T3273" s="7">
        <f t="shared" si="469"/>
        <v>130312</v>
      </c>
      <c r="U3273" s="122" t="str">
        <f t="shared" si="470"/>
        <v>1FD08</v>
      </c>
      <c r="V3273" s="10">
        <f t="shared" si="471"/>
        <v>253</v>
      </c>
      <c r="W3273" s="10">
        <f t="shared" si="472"/>
        <v>8</v>
      </c>
      <c r="X3273" s="11">
        <f t="shared" si="473"/>
        <v>16</v>
      </c>
      <c r="Y3273" s="11">
        <f t="shared" si="474"/>
        <v>253</v>
      </c>
      <c r="Z3273" s="12" t="str">
        <f t="shared" si="475"/>
        <v>Temperature</v>
      </c>
      <c r="AI3273" s="111"/>
      <c r="AJ3273" s="19"/>
      <c r="AK3273" s="19"/>
      <c r="AQ3273" s="37"/>
      <c r="AR3273" s="34"/>
      <c r="AS3273" s="34"/>
      <c r="AT3273" s="34"/>
      <c r="AU3273" s="34"/>
      <c r="AV3273" s="34"/>
      <c r="AW3273" s="34"/>
      <c r="AX3273" s="223">
        <v>130312</v>
      </c>
      <c r="AY3273" s="6">
        <v>16</v>
      </c>
      <c r="AZ3273" s="6">
        <v>253</v>
      </c>
      <c r="BA3273" s="87" t="s">
        <v>2365</v>
      </c>
      <c r="BB3273" s="39" t="s">
        <v>2600</v>
      </c>
      <c r="BC3273" s="84" t="s">
        <v>2359</v>
      </c>
      <c r="BJ3273" s="47" t="s">
        <v>2601</v>
      </c>
      <c r="BL3273" s="42" t="s">
        <v>2494</v>
      </c>
      <c r="BM3273" s="43" t="s">
        <v>2495</v>
      </c>
      <c r="BO3273" s="111">
        <v>65397</v>
      </c>
      <c r="BP3273" s="19" t="s">
        <v>1396</v>
      </c>
    </row>
    <row r="3274" spans="1:68" ht="15" customHeight="1" x14ac:dyDescent="0.3">
      <c r="A3274" s="116">
        <v>3273</v>
      </c>
      <c r="H3274" s="121" t="s">
        <v>2503</v>
      </c>
      <c r="I3274" s="117">
        <v>8</v>
      </c>
      <c r="J3274" s="119" t="s">
        <v>2471</v>
      </c>
      <c r="K3274" s="119" t="s">
        <v>2471</v>
      </c>
      <c r="L3274" s="120" t="s">
        <v>2472</v>
      </c>
      <c r="M3274" s="119" t="s">
        <v>2594</v>
      </c>
      <c r="N3274" s="119" t="s">
        <v>2473</v>
      </c>
      <c r="O3274" s="119" t="s">
        <v>2472</v>
      </c>
      <c r="P3274" s="119" t="s">
        <v>2475</v>
      </c>
      <c r="Q3274" s="119" t="s">
        <v>2483</v>
      </c>
      <c r="R3274" s="6">
        <f t="shared" si="467"/>
        <v>5</v>
      </c>
      <c r="S3274" s="6">
        <f t="shared" si="468"/>
        <v>1</v>
      </c>
      <c r="T3274" s="7">
        <f t="shared" si="469"/>
        <v>130312</v>
      </c>
      <c r="U3274" s="122" t="str">
        <f t="shared" si="470"/>
        <v>1FD08</v>
      </c>
      <c r="V3274" s="10">
        <f t="shared" si="471"/>
        <v>253</v>
      </c>
      <c r="W3274" s="10">
        <f t="shared" si="472"/>
        <v>8</v>
      </c>
      <c r="X3274" s="11">
        <f t="shared" si="473"/>
        <v>16</v>
      </c>
      <c r="Y3274" s="11">
        <f t="shared" si="474"/>
        <v>253</v>
      </c>
      <c r="Z3274" s="12" t="str">
        <f t="shared" si="475"/>
        <v>Temperature</v>
      </c>
      <c r="AI3274" s="111"/>
      <c r="AJ3274" s="19"/>
      <c r="AK3274" s="19"/>
      <c r="AL3274" s="21"/>
      <c r="AM3274" s="21"/>
      <c r="AN3274" s="21"/>
      <c r="AO3274" s="21"/>
      <c r="AP3274" s="20"/>
      <c r="AQ3274" s="22"/>
      <c r="AR3274" s="20"/>
      <c r="AS3274" s="20"/>
      <c r="AT3274" s="20"/>
      <c r="AU3274" s="20"/>
      <c r="AV3274" s="20"/>
      <c r="AW3274" s="20"/>
      <c r="AX3274" s="222">
        <v>130312</v>
      </c>
      <c r="AY3274" s="6">
        <v>16</v>
      </c>
      <c r="AZ3274" s="6">
        <v>253</v>
      </c>
      <c r="BA3274" s="87" t="s">
        <v>2365</v>
      </c>
      <c r="BB3274" s="39" t="s">
        <v>2585</v>
      </c>
      <c r="BC3274" s="84" t="s">
        <v>2359</v>
      </c>
      <c r="BJ3274" s="47" t="s">
        <v>2493</v>
      </c>
      <c r="BL3274" s="42" t="s">
        <v>2494</v>
      </c>
      <c r="BM3274" s="43" t="s">
        <v>2495</v>
      </c>
      <c r="BO3274" s="111">
        <v>65398</v>
      </c>
      <c r="BP3274" s="19" t="s">
        <v>1396</v>
      </c>
    </row>
    <row r="3275" spans="1:68" ht="15" customHeight="1" x14ac:dyDescent="0.3">
      <c r="A3275" s="116">
        <v>3274</v>
      </c>
      <c r="H3275" s="121" t="s">
        <v>2503</v>
      </c>
      <c r="I3275" s="117">
        <v>7</v>
      </c>
      <c r="J3275" s="119" t="s">
        <v>2484</v>
      </c>
      <c r="K3275" s="119" t="s">
        <v>2594</v>
      </c>
      <c r="L3275" s="120" t="s">
        <v>2481</v>
      </c>
      <c r="M3275" s="120" t="s">
        <v>2480</v>
      </c>
      <c r="N3275" s="119" t="s">
        <v>2479</v>
      </c>
      <c r="O3275" s="119" t="s">
        <v>2504</v>
      </c>
      <c r="P3275" s="119" t="s">
        <v>2475</v>
      </c>
      <c r="Q3275" s="119" t="s">
        <v>2485</v>
      </c>
      <c r="R3275" s="6">
        <f t="shared" si="467"/>
        <v>5</v>
      </c>
      <c r="S3275" s="6">
        <f t="shared" si="468"/>
        <v>1</v>
      </c>
      <c r="T3275" s="7">
        <f t="shared" si="469"/>
        <v>130312</v>
      </c>
      <c r="U3275" s="122" t="str">
        <f t="shared" si="470"/>
        <v>1FD08</v>
      </c>
      <c r="V3275" s="10">
        <f t="shared" si="471"/>
        <v>253</v>
      </c>
      <c r="W3275" s="10">
        <f t="shared" si="472"/>
        <v>8</v>
      </c>
      <c r="X3275" s="11">
        <f t="shared" si="473"/>
        <v>16</v>
      </c>
      <c r="Y3275" s="11">
        <f t="shared" si="474"/>
        <v>253</v>
      </c>
      <c r="Z3275" s="12" t="str">
        <f t="shared" si="475"/>
        <v>Temperature</v>
      </c>
      <c r="AI3275" s="111"/>
      <c r="AJ3275" s="19"/>
      <c r="AK3275" s="19"/>
      <c r="AQ3275" s="37"/>
      <c r="AR3275" s="34"/>
      <c r="AS3275" s="34"/>
      <c r="AT3275" s="34"/>
      <c r="AU3275" s="34"/>
      <c r="AV3275" s="34"/>
      <c r="AW3275" s="34"/>
      <c r="AX3275" s="223">
        <v>130312</v>
      </c>
      <c r="AY3275" s="6">
        <v>16</v>
      </c>
      <c r="AZ3275" s="6">
        <v>253</v>
      </c>
      <c r="BA3275" s="87" t="s">
        <v>2365</v>
      </c>
      <c r="BB3275" s="39" t="s">
        <v>2602</v>
      </c>
      <c r="BC3275" s="84" t="s">
        <v>2359</v>
      </c>
      <c r="BJ3275" s="47" t="s">
        <v>2603</v>
      </c>
      <c r="BL3275" s="42" t="s">
        <v>2494</v>
      </c>
      <c r="BM3275" s="43" t="s">
        <v>2495</v>
      </c>
      <c r="BO3275" s="111">
        <v>65399</v>
      </c>
      <c r="BP3275" s="19" t="s">
        <v>1396</v>
      </c>
    </row>
    <row r="3276" spans="1:68" ht="15" customHeight="1" x14ac:dyDescent="0.3">
      <c r="A3276" s="116">
        <v>3275</v>
      </c>
      <c r="H3276" s="121" t="s">
        <v>2595</v>
      </c>
      <c r="I3276" s="117">
        <v>8</v>
      </c>
      <c r="J3276" s="119" t="s">
        <v>2471</v>
      </c>
      <c r="K3276" s="119" t="s">
        <v>2471</v>
      </c>
      <c r="L3276" s="119" t="s">
        <v>2472</v>
      </c>
      <c r="M3276" s="119" t="s">
        <v>2594</v>
      </c>
      <c r="N3276" s="119" t="s">
        <v>2486</v>
      </c>
      <c r="O3276" s="119" t="s">
        <v>2588</v>
      </c>
      <c r="P3276" s="119" t="s">
        <v>2588</v>
      </c>
      <c r="Q3276" s="119" t="s">
        <v>2588</v>
      </c>
      <c r="R3276" s="6">
        <f t="shared" si="467"/>
        <v>5</v>
      </c>
      <c r="S3276" s="6">
        <f t="shared" si="468"/>
        <v>1</v>
      </c>
      <c r="T3276" s="7">
        <f t="shared" si="469"/>
        <v>130312</v>
      </c>
      <c r="U3276" s="122" t="str">
        <f t="shared" si="470"/>
        <v>1FD08</v>
      </c>
      <c r="V3276" s="10">
        <f t="shared" si="471"/>
        <v>253</v>
      </c>
      <c r="W3276" s="10">
        <f t="shared" si="472"/>
        <v>8</v>
      </c>
      <c r="X3276" s="11">
        <f t="shared" si="473"/>
        <v>25</v>
      </c>
      <c r="Y3276" s="11">
        <f t="shared" si="474"/>
        <v>253</v>
      </c>
      <c r="Z3276" s="12" t="str">
        <f t="shared" si="475"/>
        <v>Temperature</v>
      </c>
      <c r="AI3276" s="111"/>
      <c r="AJ3276" s="19"/>
      <c r="AK3276" s="19"/>
      <c r="AL3276" s="21"/>
      <c r="AM3276" s="21"/>
      <c r="AN3276" s="21"/>
      <c r="AO3276" s="21"/>
      <c r="AP3276" s="20"/>
      <c r="AQ3276" s="22"/>
      <c r="AR3276" s="20"/>
      <c r="AS3276" s="20"/>
      <c r="AT3276" s="20"/>
      <c r="AU3276" s="20"/>
      <c r="AV3276" s="20"/>
      <c r="AW3276" s="20"/>
      <c r="AX3276" s="222">
        <v>130312</v>
      </c>
      <c r="AY3276" s="6">
        <v>25</v>
      </c>
      <c r="AZ3276" s="6">
        <v>253</v>
      </c>
      <c r="BA3276" s="87" t="s">
        <v>2365</v>
      </c>
      <c r="BB3276" s="39" t="s">
        <v>2467</v>
      </c>
      <c r="BC3276" s="84" t="s">
        <v>2359</v>
      </c>
      <c r="BJ3276" s="47" t="s">
        <v>2493</v>
      </c>
      <c r="BL3276" s="42" t="s">
        <v>2604</v>
      </c>
      <c r="BM3276" s="43" t="s">
        <v>2495</v>
      </c>
      <c r="BO3276" s="111">
        <v>65400</v>
      </c>
      <c r="BP3276" s="19" t="s">
        <v>1396</v>
      </c>
    </row>
    <row r="3277" spans="1:68" ht="15" customHeight="1" x14ac:dyDescent="0.3">
      <c r="A3277" s="116">
        <v>3276</v>
      </c>
      <c r="H3277" s="121" t="s">
        <v>2487</v>
      </c>
      <c r="I3277" s="117">
        <v>8</v>
      </c>
      <c r="J3277" s="119" t="s">
        <v>2488</v>
      </c>
      <c r="K3277" s="119" t="s">
        <v>2489</v>
      </c>
      <c r="L3277" s="120" t="s">
        <v>2473</v>
      </c>
      <c r="M3277" s="119" t="s">
        <v>2490</v>
      </c>
      <c r="N3277" s="119" t="s">
        <v>2491</v>
      </c>
      <c r="O3277" s="119" t="s">
        <v>2492</v>
      </c>
      <c r="P3277" s="119" t="s">
        <v>2596</v>
      </c>
      <c r="Q3277" s="119" t="s">
        <v>2597</v>
      </c>
      <c r="R3277" s="6">
        <f t="shared" si="467"/>
        <v>2</v>
      </c>
      <c r="S3277" s="6">
        <f t="shared" si="468"/>
        <v>1</v>
      </c>
      <c r="T3277" s="7">
        <f t="shared" si="469"/>
        <v>130306</v>
      </c>
      <c r="U3277" s="122" t="str">
        <f t="shared" si="470"/>
        <v>1FD02</v>
      </c>
      <c r="V3277" s="10">
        <f t="shared" si="471"/>
        <v>253</v>
      </c>
      <c r="W3277" s="10">
        <f t="shared" si="472"/>
        <v>2</v>
      </c>
      <c r="X3277" s="11">
        <f t="shared" si="473"/>
        <v>3</v>
      </c>
      <c r="Y3277" s="11">
        <f t="shared" si="474"/>
        <v>253</v>
      </c>
      <c r="Z3277" s="12" t="str">
        <f t="shared" si="475"/>
        <v>Wind Data</v>
      </c>
      <c r="AI3277" s="111"/>
      <c r="AJ3277" s="19"/>
      <c r="AK3277" s="19"/>
      <c r="AQ3277" s="37"/>
      <c r="AR3277" s="34"/>
      <c r="AS3277" s="34"/>
      <c r="AT3277" s="34"/>
      <c r="AU3277" s="34"/>
      <c r="AV3277" s="34"/>
      <c r="AW3277" s="34"/>
      <c r="AX3277" s="223">
        <v>130306</v>
      </c>
      <c r="AY3277" s="6">
        <v>3</v>
      </c>
      <c r="AZ3277" s="6">
        <v>253</v>
      </c>
      <c r="BA3277" s="87" t="s">
        <v>2496</v>
      </c>
      <c r="BB3277" s="39" t="s">
        <v>2468</v>
      </c>
      <c r="BC3277" s="84" t="s">
        <v>2349</v>
      </c>
      <c r="BD3277" s="38" t="s">
        <v>2497</v>
      </c>
      <c r="BE3277" s="39" t="s">
        <v>2469</v>
      </c>
      <c r="BF3277" s="90" t="s">
        <v>2498</v>
      </c>
      <c r="BJ3277" s="47" t="s">
        <v>2499</v>
      </c>
      <c r="BL3277" s="42" t="s">
        <v>2500</v>
      </c>
      <c r="BM3277" s="43" t="s">
        <v>2495</v>
      </c>
      <c r="BO3277" s="111">
        <v>65401</v>
      </c>
      <c r="BP3277" s="19" t="s">
        <v>1396</v>
      </c>
    </row>
    <row r="3278" spans="1:68" ht="15" customHeight="1" x14ac:dyDescent="0.3">
      <c r="A3278" s="116">
        <v>3277</v>
      </c>
      <c r="H3278" s="121" t="s">
        <v>2586</v>
      </c>
      <c r="I3278" s="117">
        <v>8</v>
      </c>
      <c r="J3278" s="119" t="s">
        <v>2471</v>
      </c>
      <c r="K3278" s="119" t="s">
        <v>2471</v>
      </c>
      <c r="L3278" s="119" t="s">
        <v>2472</v>
      </c>
      <c r="M3278" s="120" t="s">
        <v>2587</v>
      </c>
      <c r="N3278" s="119" t="s">
        <v>2502</v>
      </c>
      <c r="O3278" s="119" t="s">
        <v>2588</v>
      </c>
      <c r="P3278" s="119" t="s">
        <v>2588</v>
      </c>
      <c r="Q3278" s="119" t="s">
        <v>2588</v>
      </c>
      <c r="R3278" s="6">
        <f t="shared" si="467"/>
        <v>5</v>
      </c>
      <c r="S3278" s="6">
        <f t="shared" si="468"/>
        <v>1</v>
      </c>
      <c r="T3278" s="7">
        <f t="shared" si="469"/>
        <v>130312</v>
      </c>
      <c r="U3278" s="122" t="str">
        <f t="shared" si="470"/>
        <v>1FD08</v>
      </c>
      <c r="V3278" s="10">
        <f t="shared" si="471"/>
        <v>253</v>
      </c>
      <c r="W3278" s="10">
        <f t="shared" si="472"/>
        <v>8</v>
      </c>
      <c r="X3278" s="11">
        <f t="shared" si="473"/>
        <v>16</v>
      </c>
      <c r="Y3278" s="11">
        <f t="shared" si="474"/>
        <v>253</v>
      </c>
      <c r="Z3278" s="12" t="str">
        <f t="shared" si="475"/>
        <v>Temperature</v>
      </c>
      <c r="AI3278" s="111"/>
      <c r="AJ3278" s="19"/>
      <c r="AK3278" s="19"/>
      <c r="AL3278" s="21"/>
      <c r="AM3278" s="21"/>
      <c r="AN3278" s="21"/>
      <c r="AO3278" s="21"/>
      <c r="AP3278" s="20"/>
      <c r="AQ3278" s="22"/>
      <c r="AR3278" s="20"/>
      <c r="AS3278" s="20"/>
      <c r="AT3278" s="20"/>
      <c r="AU3278" s="20"/>
      <c r="AV3278" s="20"/>
      <c r="AW3278" s="20"/>
      <c r="AX3278" s="222">
        <v>130312</v>
      </c>
      <c r="AY3278" s="6">
        <v>16</v>
      </c>
      <c r="AZ3278" s="6">
        <v>253</v>
      </c>
      <c r="BA3278" s="87" t="s">
        <v>2365</v>
      </c>
      <c r="BB3278" s="39" t="s">
        <v>2582</v>
      </c>
      <c r="BC3278" s="84" t="s">
        <v>2359</v>
      </c>
      <c r="BJ3278" s="47" t="s">
        <v>2493</v>
      </c>
      <c r="BL3278" s="42" t="s">
        <v>2494</v>
      </c>
      <c r="BM3278" s="43" t="s">
        <v>2495</v>
      </c>
      <c r="BO3278" s="111">
        <v>65402</v>
      </c>
      <c r="BP3278" s="19" t="s">
        <v>1396</v>
      </c>
    </row>
    <row r="3279" spans="1:68" ht="15" customHeight="1" x14ac:dyDescent="0.3">
      <c r="A3279" s="116">
        <v>3278</v>
      </c>
      <c r="H3279" s="121" t="s">
        <v>2589</v>
      </c>
      <c r="I3279" s="117">
        <v>8</v>
      </c>
      <c r="J3279" s="119" t="s">
        <v>2590</v>
      </c>
      <c r="K3279" s="120" t="s">
        <v>2591</v>
      </c>
      <c r="L3279" s="119" t="s">
        <v>2473</v>
      </c>
      <c r="M3279" s="119" t="s">
        <v>2592</v>
      </c>
      <c r="N3279" s="120" t="s">
        <v>2474</v>
      </c>
      <c r="O3279" s="120" t="s">
        <v>2593</v>
      </c>
      <c r="P3279" s="119" t="s">
        <v>2588</v>
      </c>
      <c r="Q3279" s="120" t="s">
        <v>2588</v>
      </c>
      <c r="R3279" s="6">
        <f t="shared" ref="R3279:R3342" si="476">_xlfn.BITRSHIFT(_xlfn.BITAND(HEX2DEC(H3279),HEX2DEC("1C000000")),26)</f>
        <v>2</v>
      </c>
      <c r="S3279" s="6">
        <f t="shared" ref="S3279:S3342" si="477">_xlfn.BITRSHIFT(_xlfn.BITAND(HEX2DEC(H3279),HEX2DEC("01000000")),24)</f>
        <v>1</v>
      </c>
      <c r="T3279" s="7">
        <f t="shared" ref="T3279:T3342" si="478">IF(_xlfn.BITRSHIFT(_xlfn.BITAND(HEX2DEC(H3279),HEX2DEC("0FF0000")),16)&lt;240,_xlfn.BITRSHIFT(_xlfn.BITAND(HEX2DEC(H3279),HEX2DEC("1FF0000")),8),_xlfn.BITRSHIFT(_xlfn.BITAND(HEX2DEC(H3279),HEX2DEC("1FFFF00")),8))</f>
        <v>130306</v>
      </c>
      <c r="U3279" s="122" t="str">
        <f t="shared" ref="U3279:U3342" si="479">DEC2HEX(T3279)</f>
        <v>1FD02</v>
      </c>
      <c r="V3279" s="10">
        <f t="shared" ref="V3279:V3342" si="480">_xlfn.BITRSHIFT(_xlfn.BITAND(HEX2DEC(H3279),HEX2DEC("0FF0000")),16)</f>
        <v>253</v>
      </c>
      <c r="W3279" s="10">
        <f t="shared" ref="W3279:W3342" si="481">_xlfn.BITRSHIFT(_xlfn.BITAND(HEX2DEC(H3279),HEX2DEC("FF00")),8)</f>
        <v>2</v>
      </c>
      <c r="X3279" s="11">
        <f t="shared" ref="X3279:X3342" si="482">_xlfn.BITAND(HEX2DEC(H3279),HEX2DEC("00000FF"))</f>
        <v>3</v>
      </c>
      <c r="Y3279" s="11">
        <f t="shared" ref="Y3279:Y3342" si="483">IF(_xlfn.BITRSHIFT(_xlfn.BITAND(HEX2DEC(H3279),HEX2DEC("0FF0000")),16)&lt;240,_xlfn.BITRSHIFT(_xlfn.BITAND(HEX2DEC(H3279),HEX2DEC("0FF00")),8),_xlfn.BITRSHIFT(_xlfn.BITAND(HEX2DEC(H3279),HEX2DEC("0FF0000")),16))</f>
        <v>253</v>
      </c>
      <c r="Z3279" s="12" t="str">
        <f t="shared" ref="Z3279:Z3342" si="484">VLOOKUP(T3279,BO:BP,2,FALSE)</f>
        <v>Wind Data</v>
      </c>
      <c r="AI3279" s="111"/>
      <c r="AJ3279" s="19"/>
      <c r="AK3279" s="19"/>
      <c r="AQ3279" s="37"/>
      <c r="AR3279" s="34"/>
      <c r="AS3279" s="34"/>
      <c r="AT3279" s="34"/>
      <c r="AU3279" s="34"/>
      <c r="AV3279" s="34"/>
      <c r="AW3279" s="34"/>
      <c r="AX3279" s="223">
        <v>130306</v>
      </c>
      <c r="AY3279" s="6">
        <v>3</v>
      </c>
      <c r="AZ3279" s="6">
        <v>253</v>
      </c>
      <c r="BA3279" s="87" t="s">
        <v>2496</v>
      </c>
      <c r="BB3279" s="39" t="s">
        <v>2583</v>
      </c>
      <c r="BC3279" s="84" t="s">
        <v>2349</v>
      </c>
      <c r="BD3279" s="38" t="s">
        <v>2497</v>
      </c>
      <c r="BE3279" s="39" t="s">
        <v>2584</v>
      </c>
      <c r="BF3279" s="90" t="s">
        <v>2498</v>
      </c>
      <c r="BJ3279" s="47" t="s">
        <v>2499</v>
      </c>
      <c r="BL3279" s="42" t="s">
        <v>2500</v>
      </c>
      <c r="BM3279" s="43" t="s">
        <v>2495</v>
      </c>
      <c r="BO3279" s="111">
        <v>65403</v>
      </c>
      <c r="BP3279" s="19" t="s">
        <v>1396</v>
      </c>
    </row>
    <row r="3280" spans="1:68" ht="15" customHeight="1" x14ac:dyDescent="0.3">
      <c r="A3280" s="116">
        <v>3279</v>
      </c>
      <c r="H3280" s="121" t="s">
        <v>2586</v>
      </c>
      <c r="I3280" s="117">
        <v>8</v>
      </c>
      <c r="J3280" s="119" t="s">
        <v>2471</v>
      </c>
      <c r="K3280" s="120" t="s">
        <v>2471</v>
      </c>
      <c r="L3280" s="119" t="s">
        <v>2475</v>
      </c>
      <c r="M3280" s="119" t="s">
        <v>2476</v>
      </c>
      <c r="N3280" s="119" t="s">
        <v>2477</v>
      </c>
      <c r="O3280" s="119" t="s">
        <v>2588</v>
      </c>
      <c r="P3280" s="120" t="s">
        <v>2588</v>
      </c>
      <c r="Q3280" s="119" t="s">
        <v>2588</v>
      </c>
      <c r="R3280" s="6">
        <f t="shared" si="476"/>
        <v>5</v>
      </c>
      <c r="S3280" s="6">
        <f t="shared" si="477"/>
        <v>1</v>
      </c>
      <c r="T3280" s="7">
        <f t="shared" si="478"/>
        <v>130312</v>
      </c>
      <c r="U3280" s="122" t="str">
        <f t="shared" si="479"/>
        <v>1FD08</v>
      </c>
      <c r="V3280" s="10">
        <f t="shared" si="480"/>
        <v>253</v>
      </c>
      <c r="W3280" s="10">
        <f t="shared" si="481"/>
        <v>8</v>
      </c>
      <c r="X3280" s="11">
        <f t="shared" si="482"/>
        <v>16</v>
      </c>
      <c r="Y3280" s="11">
        <f t="shared" si="483"/>
        <v>253</v>
      </c>
      <c r="Z3280" s="12" t="str">
        <f t="shared" si="484"/>
        <v>Temperature</v>
      </c>
      <c r="AI3280" s="111"/>
      <c r="AJ3280" s="19"/>
      <c r="AK3280" s="19"/>
      <c r="AL3280" s="21"/>
      <c r="AM3280" s="21"/>
      <c r="AN3280" s="21"/>
      <c r="AO3280" s="21"/>
      <c r="AP3280" s="20"/>
      <c r="AQ3280" s="22"/>
      <c r="AR3280" s="20"/>
      <c r="AS3280" s="20"/>
      <c r="AT3280" s="20"/>
      <c r="AU3280" s="20"/>
      <c r="AV3280" s="20"/>
      <c r="AW3280" s="20"/>
      <c r="AX3280" s="222">
        <v>130312</v>
      </c>
      <c r="AY3280" s="6">
        <v>16</v>
      </c>
      <c r="AZ3280" s="6">
        <v>253</v>
      </c>
      <c r="BA3280" s="87" t="s">
        <v>2365</v>
      </c>
      <c r="BB3280" s="39" t="s">
        <v>2464</v>
      </c>
      <c r="BC3280" s="84" t="s">
        <v>2359</v>
      </c>
      <c r="BJ3280" s="47" t="s">
        <v>2501</v>
      </c>
      <c r="BL3280" s="42" t="s">
        <v>2494</v>
      </c>
      <c r="BM3280" s="43" t="s">
        <v>2495</v>
      </c>
      <c r="BO3280" s="111">
        <v>65404</v>
      </c>
      <c r="BP3280" s="19" t="s">
        <v>1396</v>
      </c>
    </row>
    <row r="3281" spans="1:68" ht="15" customHeight="1" x14ac:dyDescent="0.3">
      <c r="A3281" s="116">
        <v>3280</v>
      </c>
      <c r="H3281" s="121" t="s">
        <v>2589</v>
      </c>
      <c r="I3281" s="117">
        <v>8</v>
      </c>
      <c r="J3281" s="119" t="s">
        <v>2478</v>
      </c>
      <c r="K3281" s="119" t="s">
        <v>2479</v>
      </c>
      <c r="L3281" s="120" t="s">
        <v>2480</v>
      </c>
      <c r="M3281" s="120" t="s">
        <v>2481</v>
      </c>
      <c r="N3281" s="120" t="s">
        <v>2482</v>
      </c>
      <c r="O3281" s="120" t="s">
        <v>2483</v>
      </c>
      <c r="P3281" s="119" t="s">
        <v>2475</v>
      </c>
      <c r="Q3281" s="119" t="s">
        <v>2473</v>
      </c>
      <c r="R3281" s="6">
        <f t="shared" si="476"/>
        <v>2</v>
      </c>
      <c r="S3281" s="6">
        <f t="shared" si="477"/>
        <v>1</v>
      </c>
      <c r="T3281" s="7">
        <f t="shared" si="478"/>
        <v>130306</v>
      </c>
      <c r="U3281" s="122" t="str">
        <f t="shared" si="479"/>
        <v>1FD02</v>
      </c>
      <c r="V3281" s="10">
        <f t="shared" si="480"/>
        <v>253</v>
      </c>
      <c r="W3281" s="10">
        <f t="shared" si="481"/>
        <v>2</v>
      </c>
      <c r="X3281" s="11">
        <f t="shared" si="482"/>
        <v>3</v>
      </c>
      <c r="Y3281" s="11">
        <f t="shared" si="483"/>
        <v>253</v>
      </c>
      <c r="Z3281" s="12" t="str">
        <f t="shared" si="484"/>
        <v>Wind Data</v>
      </c>
      <c r="AI3281" s="111"/>
      <c r="AJ3281" s="19"/>
      <c r="AK3281" s="19"/>
      <c r="AQ3281" s="37"/>
      <c r="AR3281" s="34"/>
      <c r="AS3281" s="34"/>
      <c r="AT3281" s="34"/>
      <c r="AU3281" s="34"/>
      <c r="AV3281" s="34"/>
      <c r="AW3281" s="34"/>
      <c r="AX3281" s="223">
        <v>130306</v>
      </c>
      <c r="AY3281" s="6">
        <v>3</v>
      </c>
      <c r="AZ3281" s="6">
        <v>253</v>
      </c>
      <c r="BA3281" s="87" t="s">
        <v>2496</v>
      </c>
      <c r="BB3281" s="39" t="s">
        <v>2598</v>
      </c>
      <c r="BC3281" s="84" t="s">
        <v>2349</v>
      </c>
      <c r="BD3281" s="38" t="s">
        <v>2497</v>
      </c>
      <c r="BE3281" s="39" t="s">
        <v>2599</v>
      </c>
      <c r="BF3281" s="90" t="s">
        <v>2498</v>
      </c>
      <c r="BJ3281" s="47" t="s">
        <v>2505</v>
      </c>
      <c r="BL3281" s="42" t="s">
        <v>2500</v>
      </c>
      <c r="BM3281" s="43" t="s">
        <v>2495</v>
      </c>
      <c r="BO3281" s="111">
        <v>65405</v>
      </c>
      <c r="BP3281" s="19" t="s">
        <v>1396</v>
      </c>
    </row>
    <row r="3282" spans="1:68" ht="15" customHeight="1" x14ac:dyDescent="0.3">
      <c r="A3282" s="116">
        <v>3281</v>
      </c>
      <c r="H3282" s="121" t="s">
        <v>2503</v>
      </c>
      <c r="I3282" s="117">
        <v>8</v>
      </c>
      <c r="J3282" s="119" t="s">
        <v>2471</v>
      </c>
      <c r="K3282" s="119" t="s">
        <v>2481</v>
      </c>
      <c r="L3282" s="119" t="s">
        <v>2480</v>
      </c>
      <c r="M3282" s="119" t="s">
        <v>2479</v>
      </c>
      <c r="N3282" s="119" t="s">
        <v>2478</v>
      </c>
      <c r="O3282" s="119" t="s">
        <v>2588</v>
      </c>
      <c r="P3282" s="119" t="s">
        <v>2588</v>
      </c>
      <c r="Q3282" s="119" t="s">
        <v>2588</v>
      </c>
      <c r="R3282" s="6">
        <f t="shared" si="476"/>
        <v>5</v>
      </c>
      <c r="S3282" s="6">
        <f t="shared" si="477"/>
        <v>1</v>
      </c>
      <c r="T3282" s="7">
        <f t="shared" si="478"/>
        <v>130312</v>
      </c>
      <c r="U3282" s="122" t="str">
        <f t="shared" si="479"/>
        <v>1FD08</v>
      </c>
      <c r="V3282" s="10">
        <f t="shared" si="480"/>
        <v>253</v>
      </c>
      <c r="W3282" s="10">
        <f t="shared" si="481"/>
        <v>8</v>
      </c>
      <c r="X3282" s="11">
        <f t="shared" si="482"/>
        <v>16</v>
      </c>
      <c r="Y3282" s="11">
        <f t="shared" si="483"/>
        <v>253</v>
      </c>
      <c r="Z3282" s="12" t="str">
        <f t="shared" si="484"/>
        <v>Temperature</v>
      </c>
      <c r="AI3282" s="111"/>
      <c r="AJ3282" s="19"/>
      <c r="AK3282" s="19"/>
      <c r="AL3282" s="21"/>
      <c r="AM3282" s="21"/>
      <c r="AN3282" s="21"/>
      <c r="AO3282" s="21"/>
      <c r="AP3282" s="20"/>
      <c r="AQ3282" s="22"/>
      <c r="AR3282" s="20"/>
      <c r="AS3282" s="20"/>
      <c r="AT3282" s="20"/>
      <c r="AU3282" s="20"/>
      <c r="AV3282" s="20"/>
      <c r="AW3282" s="20"/>
      <c r="AX3282" s="222">
        <v>130312</v>
      </c>
      <c r="AY3282" s="6">
        <v>16</v>
      </c>
      <c r="AZ3282" s="6">
        <v>253</v>
      </c>
      <c r="BA3282" s="87" t="s">
        <v>2365</v>
      </c>
      <c r="BB3282" s="39" t="s">
        <v>2600</v>
      </c>
      <c r="BC3282" s="84" t="s">
        <v>2359</v>
      </c>
      <c r="BJ3282" s="47" t="s">
        <v>2601</v>
      </c>
      <c r="BL3282" s="42" t="s">
        <v>2494</v>
      </c>
      <c r="BM3282" s="43" t="s">
        <v>2495</v>
      </c>
      <c r="BO3282" s="111">
        <v>65406</v>
      </c>
      <c r="BP3282" s="19" t="s">
        <v>1396</v>
      </c>
    </row>
    <row r="3283" spans="1:68" ht="15" customHeight="1" x14ac:dyDescent="0.3">
      <c r="A3283" s="116">
        <v>3282</v>
      </c>
      <c r="H3283" s="121" t="s">
        <v>2503</v>
      </c>
      <c r="I3283" s="117">
        <v>8</v>
      </c>
      <c r="J3283" s="119" t="s">
        <v>2471</v>
      </c>
      <c r="K3283" s="119" t="s">
        <v>2471</v>
      </c>
      <c r="L3283" s="119" t="s">
        <v>2472</v>
      </c>
      <c r="M3283" s="120" t="s">
        <v>2594</v>
      </c>
      <c r="N3283" s="119" t="s">
        <v>2473</v>
      </c>
      <c r="O3283" s="119" t="s">
        <v>2472</v>
      </c>
      <c r="P3283" s="119" t="s">
        <v>2475</v>
      </c>
      <c r="Q3283" s="119" t="s">
        <v>2483</v>
      </c>
      <c r="R3283" s="6">
        <f t="shared" si="476"/>
        <v>5</v>
      </c>
      <c r="S3283" s="6">
        <f t="shared" si="477"/>
        <v>1</v>
      </c>
      <c r="T3283" s="7">
        <f t="shared" si="478"/>
        <v>130312</v>
      </c>
      <c r="U3283" s="122" t="str">
        <f t="shared" si="479"/>
        <v>1FD08</v>
      </c>
      <c r="V3283" s="10">
        <f t="shared" si="480"/>
        <v>253</v>
      </c>
      <c r="W3283" s="10">
        <f t="shared" si="481"/>
        <v>8</v>
      </c>
      <c r="X3283" s="11">
        <f t="shared" si="482"/>
        <v>16</v>
      </c>
      <c r="Y3283" s="11">
        <f t="shared" si="483"/>
        <v>253</v>
      </c>
      <c r="Z3283" s="12" t="str">
        <f t="shared" si="484"/>
        <v>Temperature</v>
      </c>
      <c r="AI3283" s="111"/>
      <c r="AJ3283" s="19"/>
      <c r="AK3283" s="19"/>
      <c r="AQ3283" s="37"/>
      <c r="AR3283" s="34"/>
      <c r="AS3283" s="34"/>
      <c r="AT3283" s="34"/>
      <c r="AU3283" s="34"/>
      <c r="AV3283" s="34"/>
      <c r="AW3283" s="34"/>
      <c r="AX3283" s="223">
        <v>130312</v>
      </c>
      <c r="AY3283" s="6">
        <v>16</v>
      </c>
      <c r="AZ3283" s="6">
        <v>253</v>
      </c>
      <c r="BA3283" s="87" t="s">
        <v>2365</v>
      </c>
      <c r="BB3283" s="39" t="s">
        <v>2585</v>
      </c>
      <c r="BC3283" s="84" t="s">
        <v>2359</v>
      </c>
      <c r="BJ3283" s="47" t="s">
        <v>2493</v>
      </c>
      <c r="BL3283" s="42" t="s">
        <v>2494</v>
      </c>
      <c r="BM3283" s="43" t="s">
        <v>2495</v>
      </c>
      <c r="BO3283" s="111">
        <v>65407</v>
      </c>
      <c r="BP3283" s="19" t="s">
        <v>1396</v>
      </c>
    </row>
    <row r="3284" spans="1:68" ht="15" customHeight="1" x14ac:dyDescent="0.3">
      <c r="A3284" s="116">
        <v>3283</v>
      </c>
      <c r="H3284" s="121" t="s">
        <v>2503</v>
      </c>
      <c r="I3284" s="117">
        <v>7</v>
      </c>
      <c r="J3284" s="119" t="s">
        <v>2484</v>
      </c>
      <c r="K3284" s="120" t="s">
        <v>2594</v>
      </c>
      <c r="L3284" s="119" t="s">
        <v>2481</v>
      </c>
      <c r="M3284" s="119" t="s">
        <v>2480</v>
      </c>
      <c r="N3284" s="119" t="s">
        <v>2479</v>
      </c>
      <c r="O3284" s="120" t="s">
        <v>2504</v>
      </c>
      <c r="P3284" s="119" t="s">
        <v>2475</v>
      </c>
      <c r="Q3284" s="119" t="s">
        <v>2485</v>
      </c>
      <c r="R3284" s="6">
        <f t="shared" si="476"/>
        <v>5</v>
      </c>
      <c r="S3284" s="6">
        <f t="shared" si="477"/>
        <v>1</v>
      </c>
      <c r="T3284" s="7">
        <f t="shared" si="478"/>
        <v>130312</v>
      </c>
      <c r="U3284" s="122" t="str">
        <f t="shared" si="479"/>
        <v>1FD08</v>
      </c>
      <c r="V3284" s="10">
        <f t="shared" si="480"/>
        <v>253</v>
      </c>
      <c r="W3284" s="10">
        <f t="shared" si="481"/>
        <v>8</v>
      </c>
      <c r="X3284" s="11">
        <f t="shared" si="482"/>
        <v>16</v>
      </c>
      <c r="Y3284" s="11">
        <f t="shared" si="483"/>
        <v>253</v>
      </c>
      <c r="Z3284" s="12" t="str">
        <f t="shared" si="484"/>
        <v>Temperature</v>
      </c>
      <c r="AI3284" s="111"/>
      <c r="AJ3284" s="19"/>
      <c r="AK3284" s="19"/>
      <c r="AL3284" s="21"/>
      <c r="AM3284" s="21"/>
      <c r="AN3284" s="21"/>
      <c r="AO3284" s="21"/>
      <c r="AP3284" s="20"/>
      <c r="AQ3284" s="22"/>
      <c r="AR3284" s="20"/>
      <c r="AS3284" s="20"/>
      <c r="AT3284" s="20"/>
      <c r="AU3284" s="20"/>
      <c r="AV3284" s="20"/>
      <c r="AW3284" s="20"/>
      <c r="AX3284" s="222">
        <v>130312</v>
      </c>
      <c r="AY3284" s="6">
        <v>16</v>
      </c>
      <c r="AZ3284" s="6">
        <v>253</v>
      </c>
      <c r="BA3284" s="87" t="s">
        <v>2365</v>
      </c>
      <c r="BB3284" s="39" t="s">
        <v>2602</v>
      </c>
      <c r="BC3284" s="84" t="s">
        <v>2359</v>
      </c>
      <c r="BJ3284" s="47" t="s">
        <v>2603</v>
      </c>
      <c r="BL3284" s="42" t="s">
        <v>2494</v>
      </c>
      <c r="BM3284" s="43" t="s">
        <v>2495</v>
      </c>
      <c r="BO3284" s="111">
        <v>65408</v>
      </c>
      <c r="BP3284" s="19" t="s">
        <v>1396</v>
      </c>
    </row>
    <row r="3285" spans="1:68" ht="15" customHeight="1" x14ac:dyDescent="0.3">
      <c r="A3285" s="116">
        <v>3284</v>
      </c>
      <c r="H3285" s="121" t="s">
        <v>2595</v>
      </c>
      <c r="I3285" s="117">
        <v>8</v>
      </c>
      <c r="J3285" s="119" t="s">
        <v>2471</v>
      </c>
      <c r="K3285" s="120" t="s">
        <v>2471</v>
      </c>
      <c r="L3285" s="119" t="s">
        <v>2472</v>
      </c>
      <c r="M3285" s="119" t="s">
        <v>2594</v>
      </c>
      <c r="N3285" s="120" t="s">
        <v>2486</v>
      </c>
      <c r="O3285" s="119" t="s">
        <v>2588</v>
      </c>
      <c r="P3285" s="119" t="s">
        <v>2588</v>
      </c>
      <c r="Q3285" s="119" t="s">
        <v>2588</v>
      </c>
      <c r="R3285" s="6">
        <f t="shared" si="476"/>
        <v>5</v>
      </c>
      <c r="S3285" s="6">
        <f t="shared" si="477"/>
        <v>1</v>
      </c>
      <c r="T3285" s="7">
        <f t="shared" si="478"/>
        <v>130312</v>
      </c>
      <c r="U3285" s="122" t="str">
        <f t="shared" si="479"/>
        <v>1FD08</v>
      </c>
      <c r="V3285" s="10">
        <f t="shared" si="480"/>
        <v>253</v>
      </c>
      <c r="W3285" s="10">
        <f t="shared" si="481"/>
        <v>8</v>
      </c>
      <c r="X3285" s="11">
        <f t="shared" si="482"/>
        <v>25</v>
      </c>
      <c r="Y3285" s="11">
        <f t="shared" si="483"/>
        <v>253</v>
      </c>
      <c r="Z3285" s="12" t="str">
        <f t="shared" si="484"/>
        <v>Temperature</v>
      </c>
      <c r="AI3285" s="111"/>
      <c r="AJ3285" s="19"/>
      <c r="AK3285" s="19"/>
      <c r="AQ3285" s="37"/>
      <c r="AR3285" s="34"/>
      <c r="AS3285" s="34"/>
      <c r="AT3285" s="34"/>
      <c r="AU3285" s="34"/>
      <c r="AV3285" s="34"/>
      <c r="AW3285" s="34"/>
      <c r="AX3285" s="223">
        <v>130312</v>
      </c>
      <c r="AY3285" s="6">
        <v>25</v>
      </c>
      <c r="AZ3285" s="6">
        <v>253</v>
      </c>
      <c r="BA3285" s="87" t="s">
        <v>2365</v>
      </c>
      <c r="BB3285" s="39" t="s">
        <v>2467</v>
      </c>
      <c r="BC3285" s="84" t="s">
        <v>2359</v>
      </c>
      <c r="BJ3285" s="47" t="s">
        <v>2493</v>
      </c>
      <c r="BL3285" s="42" t="s">
        <v>2604</v>
      </c>
      <c r="BM3285" s="43" t="s">
        <v>2495</v>
      </c>
      <c r="BO3285" s="111">
        <v>65409</v>
      </c>
      <c r="BP3285" s="19" t="s">
        <v>1402</v>
      </c>
    </row>
    <row r="3286" spans="1:68" ht="15" customHeight="1" x14ac:dyDescent="0.3">
      <c r="A3286" s="116">
        <v>3285</v>
      </c>
      <c r="H3286" s="121" t="s">
        <v>2487</v>
      </c>
      <c r="I3286" s="117">
        <v>8</v>
      </c>
      <c r="J3286" s="119" t="s">
        <v>2488</v>
      </c>
      <c r="K3286" s="119" t="s">
        <v>2489</v>
      </c>
      <c r="L3286" s="120" t="s">
        <v>2473</v>
      </c>
      <c r="M3286" s="119" t="s">
        <v>2490</v>
      </c>
      <c r="N3286" s="119" t="s">
        <v>2491</v>
      </c>
      <c r="O3286" s="119" t="s">
        <v>2492</v>
      </c>
      <c r="P3286" s="119" t="s">
        <v>2596</v>
      </c>
      <c r="Q3286" s="119" t="s">
        <v>2597</v>
      </c>
      <c r="R3286" s="6">
        <f t="shared" si="476"/>
        <v>2</v>
      </c>
      <c r="S3286" s="6">
        <f t="shared" si="477"/>
        <v>1</v>
      </c>
      <c r="T3286" s="7">
        <f t="shared" si="478"/>
        <v>130306</v>
      </c>
      <c r="U3286" s="122" t="str">
        <f t="shared" si="479"/>
        <v>1FD02</v>
      </c>
      <c r="V3286" s="10">
        <f t="shared" si="480"/>
        <v>253</v>
      </c>
      <c r="W3286" s="10">
        <f t="shared" si="481"/>
        <v>2</v>
      </c>
      <c r="X3286" s="11">
        <f t="shared" si="482"/>
        <v>3</v>
      </c>
      <c r="Y3286" s="11">
        <f t="shared" si="483"/>
        <v>253</v>
      </c>
      <c r="Z3286" s="12" t="str">
        <f t="shared" si="484"/>
        <v>Wind Data</v>
      </c>
      <c r="AI3286" s="111"/>
      <c r="AJ3286" s="19"/>
      <c r="AK3286" s="19"/>
      <c r="AL3286" s="21"/>
      <c r="AM3286" s="21"/>
      <c r="AN3286" s="21"/>
      <c r="AO3286" s="21"/>
      <c r="AP3286" s="20"/>
      <c r="AQ3286" s="22"/>
      <c r="AR3286" s="20"/>
      <c r="AS3286" s="20"/>
      <c r="AT3286" s="20"/>
      <c r="AU3286" s="20"/>
      <c r="AV3286" s="20"/>
      <c r="AW3286" s="20"/>
      <c r="AX3286" s="222">
        <v>130306</v>
      </c>
      <c r="AY3286" s="6">
        <v>3</v>
      </c>
      <c r="AZ3286" s="6">
        <v>253</v>
      </c>
      <c r="BA3286" s="87" t="s">
        <v>2496</v>
      </c>
      <c r="BB3286" s="39" t="s">
        <v>2468</v>
      </c>
      <c r="BC3286" s="84" t="s">
        <v>2349</v>
      </c>
      <c r="BD3286" s="38" t="s">
        <v>2497</v>
      </c>
      <c r="BE3286" s="39" t="s">
        <v>2469</v>
      </c>
      <c r="BF3286" s="90" t="s">
        <v>2498</v>
      </c>
      <c r="BJ3286" s="47" t="s">
        <v>2499</v>
      </c>
      <c r="BL3286" s="42" t="s">
        <v>2500</v>
      </c>
      <c r="BM3286" s="43" t="s">
        <v>2495</v>
      </c>
      <c r="BO3286" s="111">
        <v>65410</v>
      </c>
      <c r="BP3286" s="19" t="s">
        <v>1396</v>
      </c>
    </row>
    <row r="3287" spans="1:68" ht="15" customHeight="1" x14ac:dyDescent="0.3">
      <c r="A3287" s="116">
        <v>3286</v>
      </c>
      <c r="H3287" s="121" t="s">
        <v>2586</v>
      </c>
      <c r="I3287" s="117">
        <v>8</v>
      </c>
      <c r="J3287" s="120" t="s">
        <v>2471</v>
      </c>
      <c r="K3287" s="119" t="s">
        <v>2471</v>
      </c>
      <c r="L3287" s="119" t="s">
        <v>2472</v>
      </c>
      <c r="M3287" s="119" t="s">
        <v>2587</v>
      </c>
      <c r="N3287" s="119" t="s">
        <v>2502</v>
      </c>
      <c r="O3287" s="120" t="s">
        <v>2588</v>
      </c>
      <c r="P3287" s="119" t="s">
        <v>2588</v>
      </c>
      <c r="Q3287" s="119" t="s">
        <v>2588</v>
      </c>
      <c r="R3287" s="6">
        <f t="shared" si="476"/>
        <v>5</v>
      </c>
      <c r="S3287" s="6">
        <f t="shared" si="477"/>
        <v>1</v>
      </c>
      <c r="T3287" s="7">
        <f t="shared" si="478"/>
        <v>130312</v>
      </c>
      <c r="U3287" s="122" t="str">
        <f t="shared" si="479"/>
        <v>1FD08</v>
      </c>
      <c r="V3287" s="10">
        <f t="shared" si="480"/>
        <v>253</v>
      </c>
      <c r="W3287" s="10">
        <f t="shared" si="481"/>
        <v>8</v>
      </c>
      <c r="X3287" s="11">
        <f t="shared" si="482"/>
        <v>16</v>
      </c>
      <c r="Y3287" s="11">
        <f t="shared" si="483"/>
        <v>253</v>
      </c>
      <c r="Z3287" s="12" t="str">
        <f t="shared" si="484"/>
        <v>Temperature</v>
      </c>
      <c r="AI3287" s="111"/>
      <c r="AJ3287" s="19"/>
      <c r="AK3287" s="19"/>
      <c r="AQ3287" s="37"/>
      <c r="AR3287" s="34"/>
      <c r="AS3287" s="34"/>
      <c r="AT3287" s="34"/>
      <c r="AU3287" s="34"/>
      <c r="AV3287" s="34"/>
      <c r="AW3287" s="34"/>
      <c r="AX3287" s="223">
        <v>130312</v>
      </c>
      <c r="AY3287" s="6">
        <v>16</v>
      </c>
      <c r="AZ3287" s="6">
        <v>253</v>
      </c>
      <c r="BA3287" s="87" t="s">
        <v>2365</v>
      </c>
      <c r="BB3287" s="39" t="s">
        <v>2582</v>
      </c>
      <c r="BC3287" s="84" t="s">
        <v>2359</v>
      </c>
      <c r="BJ3287" s="47" t="s">
        <v>2493</v>
      </c>
      <c r="BL3287" s="42" t="s">
        <v>2494</v>
      </c>
      <c r="BM3287" s="43" t="s">
        <v>2495</v>
      </c>
      <c r="BO3287" s="111">
        <v>65411</v>
      </c>
      <c r="BP3287" s="19" t="s">
        <v>1396</v>
      </c>
    </row>
    <row r="3288" spans="1:68" ht="15" customHeight="1" x14ac:dyDescent="0.3">
      <c r="A3288" s="116">
        <v>3287</v>
      </c>
      <c r="H3288" s="121" t="s">
        <v>2589</v>
      </c>
      <c r="I3288" s="117">
        <v>8</v>
      </c>
      <c r="J3288" s="119" t="s">
        <v>2590</v>
      </c>
      <c r="K3288" s="119" t="s">
        <v>2591</v>
      </c>
      <c r="L3288" s="119" t="s">
        <v>2473</v>
      </c>
      <c r="M3288" s="120" t="s">
        <v>2592</v>
      </c>
      <c r="N3288" s="120" t="s">
        <v>2474</v>
      </c>
      <c r="O3288" s="119" t="s">
        <v>2593</v>
      </c>
      <c r="P3288" s="119" t="s">
        <v>2588</v>
      </c>
      <c r="Q3288" s="119" t="s">
        <v>2588</v>
      </c>
      <c r="R3288" s="6">
        <f t="shared" si="476"/>
        <v>2</v>
      </c>
      <c r="S3288" s="6">
        <f t="shared" si="477"/>
        <v>1</v>
      </c>
      <c r="T3288" s="7">
        <f t="shared" si="478"/>
        <v>130306</v>
      </c>
      <c r="U3288" s="122" t="str">
        <f t="shared" si="479"/>
        <v>1FD02</v>
      </c>
      <c r="V3288" s="10">
        <f t="shared" si="480"/>
        <v>253</v>
      </c>
      <c r="W3288" s="10">
        <f t="shared" si="481"/>
        <v>2</v>
      </c>
      <c r="X3288" s="11">
        <f t="shared" si="482"/>
        <v>3</v>
      </c>
      <c r="Y3288" s="11">
        <f t="shared" si="483"/>
        <v>253</v>
      </c>
      <c r="Z3288" s="12" t="str">
        <f t="shared" si="484"/>
        <v>Wind Data</v>
      </c>
      <c r="AI3288" s="111"/>
      <c r="AJ3288" s="19"/>
      <c r="AK3288" s="19"/>
      <c r="AL3288" s="21"/>
      <c r="AM3288" s="21"/>
      <c r="AN3288" s="21"/>
      <c r="AO3288" s="21"/>
      <c r="AP3288" s="20"/>
      <c r="AQ3288" s="22"/>
      <c r="AR3288" s="20"/>
      <c r="AS3288" s="20"/>
      <c r="AT3288" s="20"/>
      <c r="AU3288" s="20"/>
      <c r="AV3288" s="20"/>
      <c r="AW3288" s="20"/>
      <c r="AX3288" s="222">
        <v>130306</v>
      </c>
      <c r="AY3288" s="6">
        <v>3</v>
      </c>
      <c r="AZ3288" s="6">
        <v>253</v>
      </c>
      <c r="BA3288" s="87" t="s">
        <v>2496</v>
      </c>
      <c r="BB3288" s="39" t="s">
        <v>2583</v>
      </c>
      <c r="BC3288" s="84" t="s">
        <v>2349</v>
      </c>
      <c r="BD3288" s="38" t="s">
        <v>2497</v>
      </c>
      <c r="BE3288" s="39" t="s">
        <v>2584</v>
      </c>
      <c r="BF3288" s="90" t="s">
        <v>2498</v>
      </c>
      <c r="BJ3288" s="47" t="s">
        <v>2499</v>
      </c>
      <c r="BL3288" s="42" t="s">
        <v>2500</v>
      </c>
      <c r="BM3288" s="43" t="s">
        <v>2495</v>
      </c>
      <c r="BO3288" s="111">
        <v>65412</v>
      </c>
      <c r="BP3288" s="19" t="s">
        <v>1396</v>
      </c>
    </row>
    <row r="3289" spans="1:68" ht="15" customHeight="1" x14ac:dyDescent="0.3">
      <c r="A3289" s="116">
        <v>3288</v>
      </c>
      <c r="H3289" s="121" t="s">
        <v>2586</v>
      </c>
      <c r="I3289" s="117">
        <v>8</v>
      </c>
      <c r="J3289" s="119" t="s">
        <v>2471</v>
      </c>
      <c r="K3289" s="120" t="s">
        <v>2471</v>
      </c>
      <c r="L3289" s="119" t="s">
        <v>2475</v>
      </c>
      <c r="M3289" s="119" t="s">
        <v>2476</v>
      </c>
      <c r="N3289" s="120" t="s">
        <v>2477</v>
      </c>
      <c r="O3289" s="119" t="s">
        <v>2588</v>
      </c>
      <c r="P3289" s="119" t="s">
        <v>2588</v>
      </c>
      <c r="Q3289" s="119" t="s">
        <v>2588</v>
      </c>
      <c r="R3289" s="6">
        <f t="shared" si="476"/>
        <v>5</v>
      </c>
      <c r="S3289" s="6">
        <f t="shared" si="477"/>
        <v>1</v>
      </c>
      <c r="T3289" s="7">
        <f t="shared" si="478"/>
        <v>130312</v>
      </c>
      <c r="U3289" s="122" t="str">
        <f t="shared" si="479"/>
        <v>1FD08</v>
      </c>
      <c r="V3289" s="10">
        <f t="shared" si="480"/>
        <v>253</v>
      </c>
      <c r="W3289" s="10">
        <f t="shared" si="481"/>
        <v>8</v>
      </c>
      <c r="X3289" s="11">
        <f t="shared" si="482"/>
        <v>16</v>
      </c>
      <c r="Y3289" s="11">
        <f t="shared" si="483"/>
        <v>253</v>
      </c>
      <c r="Z3289" s="12" t="str">
        <f t="shared" si="484"/>
        <v>Temperature</v>
      </c>
      <c r="AI3289" s="111"/>
      <c r="AJ3289" s="19"/>
      <c r="AK3289" s="19"/>
      <c r="AQ3289" s="37"/>
      <c r="AR3289" s="34"/>
      <c r="AS3289" s="34"/>
      <c r="AT3289" s="34"/>
      <c r="AU3289" s="34"/>
      <c r="AV3289" s="34"/>
      <c r="AW3289" s="34"/>
      <c r="AX3289" s="223">
        <v>130312</v>
      </c>
      <c r="AY3289" s="6">
        <v>16</v>
      </c>
      <c r="AZ3289" s="6">
        <v>253</v>
      </c>
      <c r="BA3289" s="87" t="s">
        <v>2365</v>
      </c>
      <c r="BB3289" s="39" t="s">
        <v>2464</v>
      </c>
      <c r="BC3289" s="84" t="s">
        <v>2359</v>
      </c>
      <c r="BJ3289" s="47" t="s">
        <v>2501</v>
      </c>
      <c r="BL3289" s="42" t="s">
        <v>2494</v>
      </c>
      <c r="BM3289" s="43" t="s">
        <v>2495</v>
      </c>
      <c r="BO3289" s="111">
        <v>65413</v>
      </c>
      <c r="BP3289" s="19" t="s">
        <v>1396</v>
      </c>
    </row>
    <row r="3290" spans="1:68" ht="15" customHeight="1" x14ac:dyDescent="0.3">
      <c r="A3290" s="116">
        <v>3289</v>
      </c>
      <c r="H3290" s="121" t="s">
        <v>2589</v>
      </c>
      <c r="I3290" s="117">
        <v>8</v>
      </c>
      <c r="J3290" s="120" t="s">
        <v>2478</v>
      </c>
      <c r="K3290" s="119" t="s">
        <v>2479</v>
      </c>
      <c r="L3290" s="120" t="s">
        <v>2480</v>
      </c>
      <c r="M3290" s="119" t="s">
        <v>2481</v>
      </c>
      <c r="N3290" s="119" t="s">
        <v>2482</v>
      </c>
      <c r="O3290" s="119" t="s">
        <v>2483</v>
      </c>
      <c r="P3290" s="119" t="s">
        <v>2475</v>
      </c>
      <c r="Q3290" s="119" t="s">
        <v>2473</v>
      </c>
      <c r="R3290" s="6">
        <f t="shared" si="476"/>
        <v>2</v>
      </c>
      <c r="S3290" s="6">
        <f t="shared" si="477"/>
        <v>1</v>
      </c>
      <c r="T3290" s="7">
        <f t="shared" si="478"/>
        <v>130306</v>
      </c>
      <c r="U3290" s="122" t="str">
        <f t="shared" si="479"/>
        <v>1FD02</v>
      </c>
      <c r="V3290" s="10">
        <f t="shared" si="480"/>
        <v>253</v>
      </c>
      <c r="W3290" s="10">
        <f t="shared" si="481"/>
        <v>2</v>
      </c>
      <c r="X3290" s="11">
        <f t="shared" si="482"/>
        <v>3</v>
      </c>
      <c r="Y3290" s="11">
        <f t="shared" si="483"/>
        <v>253</v>
      </c>
      <c r="Z3290" s="12" t="str">
        <f t="shared" si="484"/>
        <v>Wind Data</v>
      </c>
      <c r="AI3290" s="111"/>
      <c r="AJ3290" s="19"/>
      <c r="AK3290" s="19"/>
      <c r="AL3290" s="21"/>
      <c r="AM3290" s="21"/>
      <c r="AN3290" s="21"/>
      <c r="AO3290" s="21"/>
      <c r="AP3290" s="20"/>
      <c r="AQ3290" s="22"/>
      <c r="AR3290" s="20"/>
      <c r="AS3290" s="20"/>
      <c r="AT3290" s="20"/>
      <c r="AU3290" s="20"/>
      <c r="AV3290" s="20"/>
      <c r="AW3290" s="20"/>
      <c r="AX3290" s="222">
        <v>130306</v>
      </c>
      <c r="AY3290" s="6">
        <v>3</v>
      </c>
      <c r="AZ3290" s="6">
        <v>253</v>
      </c>
      <c r="BA3290" s="87" t="s">
        <v>2496</v>
      </c>
      <c r="BB3290" s="39" t="s">
        <v>2598</v>
      </c>
      <c r="BC3290" s="84" t="s">
        <v>2349</v>
      </c>
      <c r="BD3290" s="38" t="s">
        <v>2497</v>
      </c>
      <c r="BE3290" s="39" t="s">
        <v>2599</v>
      </c>
      <c r="BF3290" s="90" t="s">
        <v>2498</v>
      </c>
      <c r="BJ3290" s="47" t="s">
        <v>2505</v>
      </c>
      <c r="BL3290" s="42" t="s">
        <v>2500</v>
      </c>
      <c r="BM3290" s="43" t="s">
        <v>2495</v>
      </c>
      <c r="BO3290" s="111">
        <v>65414</v>
      </c>
      <c r="BP3290" s="19" t="s">
        <v>1396</v>
      </c>
    </row>
    <row r="3291" spans="1:68" ht="15" customHeight="1" x14ac:dyDescent="0.3">
      <c r="A3291" s="116">
        <v>3290</v>
      </c>
      <c r="H3291" s="121" t="s">
        <v>2503</v>
      </c>
      <c r="I3291" s="117">
        <v>8</v>
      </c>
      <c r="J3291" s="119" t="s">
        <v>2471</v>
      </c>
      <c r="K3291" s="119" t="s">
        <v>2481</v>
      </c>
      <c r="L3291" s="120" t="s">
        <v>2480</v>
      </c>
      <c r="M3291" s="119" t="s">
        <v>2479</v>
      </c>
      <c r="N3291" s="119" t="s">
        <v>2478</v>
      </c>
      <c r="O3291" s="119" t="s">
        <v>2588</v>
      </c>
      <c r="P3291" s="119" t="s">
        <v>2588</v>
      </c>
      <c r="Q3291" s="119" t="s">
        <v>2588</v>
      </c>
      <c r="R3291" s="6">
        <f t="shared" si="476"/>
        <v>5</v>
      </c>
      <c r="S3291" s="6">
        <f t="shared" si="477"/>
        <v>1</v>
      </c>
      <c r="T3291" s="7">
        <f t="shared" si="478"/>
        <v>130312</v>
      </c>
      <c r="U3291" s="122" t="str">
        <f t="shared" si="479"/>
        <v>1FD08</v>
      </c>
      <c r="V3291" s="10">
        <f t="shared" si="480"/>
        <v>253</v>
      </c>
      <c r="W3291" s="10">
        <f t="shared" si="481"/>
        <v>8</v>
      </c>
      <c r="X3291" s="11">
        <f t="shared" si="482"/>
        <v>16</v>
      </c>
      <c r="Y3291" s="11">
        <f t="shared" si="483"/>
        <v>253</v>
      </c>
      <c r="Z3291" s="12" t="str">
        <f t="shared" si="484"/>
        <v>Temperature</v>
      </c>
      <c r="AI3291" s="111"/>
      <c r="AJ3291" s="19"/>
      <c r="AK3291" s="19"/>
      <c r="AQ3291" s="37"/>
      <c r="AR3291" s="34"/>
      <c r="AS3291" s="34"/>
      <c r="AT3291" s="34"/>
      <c r="AU3291" s="34"/>
      <c r="AV3291" s="34"/>
      <c r="AW3291" s="34"/>
      <c r="AX3291" s="223">
        <v>130312</v>
      </c>
      <c r="AY3291" s="6">
        <v>16</v>
      </c>
      <c r="AZ3291" s="6">
        <v>253</v>
      </c>
      <c r="BA3291" s="87" t="s">
        <v>2365</v>
      </c>
      <c r="BB3291" s="39" t="s">
        <v>2600</v>
      </c>
      <c r="BC3291" s="84" t="s">
        <v>2359</v>
      </c>
      <c r="BJ3291" s="47" t="s">
        <v>2601</v>
      </c>
      <c r="BL3291" s="42" t="s">
        <v>2494</v>
      </c>
      <c r="BM3291" s="43" t="s">
        <v>2495</v>
      </c>
      <c r="BO3291" s="111">
        <v>65415</v>
      </c>
      <c r="BP3291" s="19" t="s">
        <v>1396</v>
      </c>
    </row>
    <row r="3292" spans="1:68" ht="15" customHeight="1" x14ac:dyDescent="0.3">
      <c r="A3292" s="116">
        <v>3291</v>
      </c>
      <c r="H3292" s="121" t="s">
        <v>2503</v>
      </c>
      <c r="I3292" s="117">
        <v>8</v>
      </c>
      <c r="J3292" s="119" t="s">
        <v>2471</v>
      </c>
      <c r="K3292" s="119" t="s">
        <v>2471</v>
      </c>
      <c r="L3292" s="119" t="s">
        <v>2472</v>
      </c>
      <c r="M3292" s="119" t="s">
        <v>2594</v>
      </c>
      <c r="N3292" s="119" t="s">
        <v>2473</v>
      </c>
      <c r="O3292" s="119" t="s">
        <v>2472</v>
      </c>
      <c r="P3292" s="119" t="s">
        <v>2475</v>
      </c>
      <c r="Q3292" s="120" t="s">
        <v>2483</v>
      </c>
      <c r="R3292" s="6">
        <f t="shared" si="476"/>
        <v>5</v>
      </c>
      <c r="S3292" s="6">
        <f t="shared" si="477"/>
        <v>1</v>
      </c>
      <c r="T3292" s="7">
        <f t="shared" si="478"/>
        <v>130312</v>
      </c>
      <c r="U3292" s="122" t="str">
        <f t="shared" si="479"/>
        <v>1FD08</v>
      </c>
      <c r="V3292" s="10">
        <f t="shared" si="480"/>
        <v>253</v>
      </c>
      <c r="W3292" s="10">
        <f t="shared" si="481"/>
        <v>8</v>
      </c>
      <c r="X3292" s="11">
        <f t="shared" si="482"/>
        <v>16</v>
      </c>
      <c r="Y3292" s="11">
        <f t="shared" si="483"/>
        <v>253</v>
      </c>
      <c r="Z3292" s="12" t="str">
        <f t="shared" si="484"/>
        <v>Temperature</v>
      </c>
      <c r="AI3292" s="111"/>
      <c r="AJ3292" s="19"/>
      <c r="AK3292" s="19"/>
      <c r="AL3292" s="21"/>
      <c r="AM3292" s="21"/>
      <c r="AN3292" s="21"/>
      <c r="AO3292" s="21"/>
      <c r="AP3292" s="20"/>
      <c r="AQ3292" s="22"/>
      <c r="AR3292" s="20"/>
      <c r="AS3292" s="20"/>
      <c r="AT3292" s="20"/>
      <c r="AU3292" s="20"/>
      <c r="AV3292" s="20"/>
      <c r="AW3292" s="20"/>
      <c r="AX3292" s="222">
        <v>130312</v>
      </c>
      <c r="AY3292" s="6">
        <v>16</v>
      </c>
      <c r="AZ3292" s="6">
        <v>253</v>
      </c>
      <c r="BA3292" s="87" t="s">
        <v>2365</v>
      </c>
      <c r="BB3292" s="39" t="s">
        <v>2585</v>
      </c>
      <c r="BC3292" s="84" t="s">
        <v>2359</v>
      </c>
      <c r="BJ3292" s="47" t="s">
        <v>2493</v>
      </c>
      <c r="BL3292" s="42" t="s">
        <v>2494</v>
      </c>
      <c r="BM3292" s="43" t="s">
        <v>2495</v>
      </c>
      <c r="BO3292" s="111">
        <v>65416</v>
      </c>
      <c r="BP3292" s="19" t="s">
        <v>1396</v>
      </c>
    </row>
    <row r="3293" spans="1:68" ht="15" customHeight="1" x14ac:dyDescent="0.3">
      <c r="A3293" s="116">
        <v>3292</v>
      </c>
      <c r="H3293" s="121" t="s">
        <v>2503</v>
      </c>
      <c r="I3293" s="117">
        <v>7</v>
      </c>
      <c r="J3293" s="119" t="s">
        <v>2484</v>
      </c>
      <c r="K3293" s="119" t="s">
        <v>2594</v>
      </c>
      <c r="L3293" s="120" t="s">
        <v>2481</v>
      </c>
      <c r="M3293" s="119" t="s">
        <v>2480</v>
      </c>
      <c r="N3293" s="119" t="s">
        <v>2479</v>
      </c>
      <c r="O3293" s="119" t="s">
        <v>2504</v>
      </c>
      <c r="P3293" s="119" t="s">
        <v>2475</v>
      </c>
      <c r="Q3293" s="119" t="s">
        <v>2485</v>
      </c>
      <c r="R3293" s="6">
        <f t="shared" si="476"/>
        <v>5</v>
      </c>
      <c r="S3293" s="6">
        <f t="shared" si="477"/>
        <v>1</v>
      </c>
      <c r="T3293" s="7">
        <f t="shared" si="478"/>
        <v>130312</v>
      </c>
      <c r="U3293" s="122" t="str">
        <f t="shared" si="479"/>
        <v>1FD08</v>
      </c>
      <c r="V3293" s="10">
        <f t="shared" si="480"/>
        <v>253</v>
      </c>
      <c r="W3293" s="10">
        <f t="shared" si="481"/>
        <v>8</v>
      </c>
      <c r="X3293" s="11">
        <f t="shared" si="482"/>
        <v>16</v>
      </c>
      <c r="Y3293" s="11">
        <f t="shared" si="483"/>
        <v>253</v>
      </c>
      <c r="Z3293" s="12" t="str">
        <f t="shared" si="484"/>
        <v>Temperature</v>
      </c>
      <c r="AI3293" s="111"/>
      <c r="AJ3293" s="19"/>
      <c r="AK3293" s="19"/>
      <c r="AQ3293" s="37"/>
      <c r="AR3293" s="34"/>
      <c r="AS3293" s="34"/>
      <c r="AT3293" s="34"/>
      <c r="AU3293" s="34"/>
      <c r="AV3293" s="34"/>
      <c r="AW3293" s="34"/>
      <c r="AX3293" s="223">
        <v>130312</v>
      </c>
      <c r="AY3293" s="6">
        <v>16</v>
      </c>
      <c r="AZ3293" s="6">
        <v>253</v>
      </c>
      <c r="BA3293" s="87" t="s">
        <v>2365</v>
      </c>
      <c r="BB3293" s="39" t="s">
        <v>2602</v>
      </c>
      <c r="BC3293" s="84" t="s">
        <v>2359</v>
      </c>
      <c r="BJ3293" s="47" t="s">
        <v>2603</v>
      </c>
      <c r="BL3293" s="42" t="s">
        <v>2494</v>
      </c>
      <c r="BM3293" s="43" t="s">
        <v>2495</v>
      </c>
      <c r="BO3293" s="111">
        <v>65417</v>
      </c>
      <c r="BP3293" s="19" t="s">
        <v>1396</v>
      </c>
    </row>
    <row r="3294" spans="1:68" ht="15" customHeight="1" x14ac:dyDescent="0.3">
      <c r="A3294" s="116">
        <v>3293</v>
      </c>
      <c r="H3294" s="121" t="s">
        <v>2595</v>
      </c>
      <c r="I3294" s="117">
        <v>8</v>
      </c>
      <c r="J3294" s="120" t="s">
        <v>2471</v>
      </c>
      <c r="K3294" s="119" t="s">
        <v>2471</v>
      </c>
      <c r="L3294" s="119" t="s">
        <v>2472</v>
      </c>
      <c r="M3294" s="119" t="s">
        <v>2594</v>
      </c>
      <c r="N3294" s="119" t="s">
        <v>2486</v>
      </c>
      <c r="O3294" s="120" t="s">
        <v>2588</v>
      </c>
      <c r="P3294" s="119" t="s">
        <v>2588</v>
      </c>
      <c r="Q3294" s="119" t="s">
        <v>2588</v>
      </c>
      <c r="R3294" s="6">
        <f t="shared" si="476"/>
        <v>5</v>
      </c>
      <c r="S3294" s="6">
        <f t="shared" si="477"/>
        <v>1</v>
      </c>
      <c r="T3294" s="7">
        <f t="shared" si="478"/>
        <v>130312</v>
      </c>
      <c r="U3294" s="122" t="str">
        <f t="shared" si="479"/>
        <v>1FD08</v>
      </c>
      <c r="V3294" s="10">
        <f t="shared" si="480"/>
        <v>253</v>
      </c>
      <c r="W3294" s="10">
        <f t="shared" si="481"/>
        <v>8</v>
      </c>
      <c r="X3294" s="11">
        <f t="shared" si="482"/>
        <v>25</v>
      </c>
      <c r="Y3294" s="11">
        <f t="shared" si="483"/>
        <v>253</v>
      </c>
      <c r="Z3294" s="12" t="str">
        <f t="shared" si="484"/>
        <v>Temperature</v>
      </c>
      <c r="AI3294" s="111"/>
      <c r="AJ3294" s="19"/>
      <c r="AK3294" s="19"/>
      <c r="AL3294" s="21"/>
      <c r="AM3294" s="21"/>
      <c r="AN3294" s="21"/>
      <c r="AO3294" s="21"/>
      <c r="AP3294" s="20"/>
      <c r="AQ3294" s="22"/>
      <c r="AR3294" s="20"/>
      <c r="AS3294" s="20"/>
      <c r="AT3294" s="20"/>
      <c r="AU3294" s="20"/>
      <c r="AV3294" s="20"/>
      <c r="AW3294" s="20"/>
      <c r="AX3294" s="222">
        <v>130312</v>
      </c>
      <c r="AY3294" s="6">
        <v>25</v>
      </c>
      <c r="AZ3294" s="6">
        <v>253</v>
      </c>
      <c r="BA3294" s="87" t="s">
        <v>2365</v>
      </c>
      <c r="BB3294" s="39" t="s">
        <v>2467</v>
      </c>
      <c r="BC3294" s="84" t="s">
        <v>2359</v>
      </c>
      <c r="BJ3294" s="47" t="s">
        <v>2493</v>
      </c>
      <c r="BL3294" s="42" t="s">
        <v>2604</v>
      </c>
      <c r="BM3294" s="43" t="s">
        <v>2495</v>
      </c>
      <c r="BO3294" s="111">
        <v>65418</v>
      </c>
      <c r="BP3294" s="19" t="s">
        <v>1396</v>
      </c>
    </row>
    <row r="3295" spans="1:68" ht="15" customHeight="1" x14ac:dyDescent="0.3">
      <c r="A3295" s="116">
        <v>3294</v>
      </c>
      <c r="H3295" s="121" t="s">
        <v>2487</v>
      </c>
      <c r="I3295" s="117">
        <v>8</v>
      </c>
      <c r="J3295" s="119" t="s">
        <v>2488</v>
      </c>
      <c r="K3295" s="119" t="s">
        <v>2489</v>
      </c>
      <c r="L3295" s="119" t="s">
        <v>2473</v>
      </c>
      <c r="M3295" s="120" t="s">
        <v>2490</v>
      </c>
      <c r="N3295" s="120" t="s">
        <v>2491</v>
      </c>
      <c r="O3295" s="119" t="s">
        <v>2492</v>
      </c>
      <c r="P3295" s="119" t="s">
        <v>2596</v>
      </c>
      <c r="Q3295" s="119" t="s">
        <v>2597</v>
      </c>
      <c r="R3295" s="6">
        <f t="shared" si="476"/>
        <v>2</v>
      </c>
      <c r="S3295" s="6">
        <f t="shared" si="477"/>
        <v>1</v>
      </c>
      <c r="T3295" s="7">
        <f t="shared" si="478"/>
        <v>130306</v>
      </c>
      <c r="U3295" s="122" t="str">
        <f t="shared" si="479"/>
        <v>1FD02</v>
      </c>
      <c r="V3295" s="10">
        <f t="shared" si="480"/>
        <v>253</v>
      </c>
      <c r="W3295" s="10">
        <f t="shared" si="481"/>
        <v>2</v>
      </c>
      <c r="X3295" s="11">
        <f t="shared" si="482"/>
        <v>3</v>
      </c>
      <c r="Y3295" s="11">
        <f t="shared" si="483"/>
        <v>253</v>
      </c>
      <c r="Z3295" s="12" t="str">
        <f t="shared" si="484"/>
        <v>Wind Data</v>
      </c>
      <c r="AI3295" s="111"/>
      <c r="AJ3295" s="19"/>
      <c r="AK3295" s="19"/>
      <c r="AQ3295" s="37"/>
      <c r="AR3295" s="34"/>
      <c r="AS3295" s="34"/>
      <c r="AT3295" s="34"/>
      <c r="AU3295" s="34"/>
      <c r="AV3295" s="34"/>
      <c r="AW3295" s="34"/>
      <c r="AX3295" s="223">
        <v>130306</v>
      </c>
      <c r="AY3295" s="6">
        <v>3</v>
      </c>
      <c r="AZ3295" s="6">
        <v>253</v>
      </c>
      <c r="BA3295" s="87" t="s">
        <v>2496</v>
      </c>
      <c r="BB3295" s="39" t="s">
        <v>2468</v>
      </c>
      <c r="BC3295" s="84" t="s">
        <v>2349</v>
      </c>
      <c r="BD3295" s="38" t="s">
        <v>2497</v>
      </c>
      <c r="BE3295" s="39" t="s">
        <v>2469</v>
      </c>
      <c r="BF3295" s="90" t="s">
        <v>2498</v>
      </c>
      <c r="BJ3295" s="47" t="s">
        <v>2499</v>
      </c>
      <c r="BL3295" s="42" t="s">
        <v>2500</v>
      </c>
      <c r="BM3295" s="43" t="s">
        <v>2495</v>
      </c>
      <c r="BO3295" s="111">
        <v>65516</v>
      </c>
      <c r="BP3295" s="19" t="s">
        <v>1396</v>
      </c>
    </row>
    <row r="3296" spans="1:68" ht="15" customHeight="1" x14ac:dyDescent="0.3">
      <c r="A3296" s="116">
        <v>3295</v>
      </c>
      <c r="H3296" s="121" t="s">
        <v>2586</v>
      </c>
      <c r="I3296" s="117">
        <v>8</v>
      </c>
      <c r="J3296" s="119" t="s">
        <v>2471</v>
      </c>
      <c r="K3296" s="120" t="s">
        <v>2471</v>
      </c>
      <c r="L3296" s="119" t="s">
        <v>2472</v>
      </c>
      <c r="M3296" s="119" t="s">
        <v>2587</v>
      </c>
      <c r="N3296" s="120" t="s">
        <v>2502</v>
      </c>
      <c r="O3296" s="119" t="s">
        <v>2588</v>
      </c>
      <c r="P3296" s="119" t="s">
        <v>2588</v>
      </c>
      <c r="Q3296" s="119" t="s">
        <v>2588</v>
      </c>
      <c r="R3296" s="6">
        <f t="shared" si="476"/>
        <v>5</v>
      </c>
      <c r="S3296" s="6">
        <f t="shared" si="477"/>
        <v>1</v>
      </c>
      <c r="T3296" s="7">
        <f t="shared" si="478"/>
        <v>130312</v>
      </c>
      <c r="U3296" s="122" t="str">
        <f t="shared" si="479"/>
        <v>1FD08</v>
      </c>
      <c r="V3296" s="10">
        <f t="shared" si="480"/>
        <v>253</v>
      </c>
      <c r="W3296" s="10">
        <f t="shared" si="481"/>
        <v>8</v>
      </c>
      <c r="X3296" s="11">
        <f t="shared" si="482"/>
        <v>16</v>
      </c>
      <c r="Y3296" s="11">
        <f t="shared" si="483"/>
        <v>253</v>
      </c>
      <c r="Z3296" s="12" t="str">
        <f t="shared" si="484"/>
        <v>Temperature</v>
      </c>
      <c r="AI3296" s="111"/>
      <c r="AJ3296" s="19"/>
      <c r="AK3296" s="19"/>
      <c r="AL3296" s="21"/>
      <c r="AM3296" s="21"/>
      <c r="AN3296" s="21"/>
      <c r="AO3296" s="21"/>
      <c r="AP3296" s="20"/>
      <c r="AQ3296" s="22"/>
      <c r="AR3296" s="20"/>
      <c r="AS3296" s="20"/>
      <c r="AT3296" s="20"/>
      <c r="AU3296" s="20"/>
      <c r="AV3296" s="20"/>
      <c r="AW3296" s="20"/>
      <c r="AX3296" s="222">
        <v>130312</v>
      </c>
      <c r="AY3296" s="6">
        <v>16</v>
      </c>
      <c r="AZ3296" s="6">
        <v>253</v>
      </c>
      <c r="BA3296" s="87" t="s">
        <v>2365</v>
      </c>
      <c r="BB3296" s="39" t="s">
        <v>2582</v>
      </c>
      <c r="BC3296" s="84" t="s">
        <v>2359</v>
      </c>
      <c r="BJ3296" s="47" t="s">
        <v>2493</v>
      </c>
      <c r="BL3296" s="42" t="s">
        <v>2494</v>
      </c>
      <c r="BM3296" s="43" t="s">
        <v>2495</v>
      </c>
      <c r="BO3296" s="111">
        <v>65517</v>
      </c>
      <c r="BP3296" s="19" t="s">
        <v>1396</v>
      </c>
    </row>
    <row r="3297" spans="1:68" ht="15" customHeight="1" x14ac:dyDescent="0.3">
      <c r="A3297" s="116">
        <v>3296</v>
      </c>
      <c r="H3297" s="121" t="s">
        <v>2589</v>
      </c>
      <c r="I3297" s="117">
        <v>8</v>
      </c>
      <c r="J3297" s="119" t="s">
        <v>2590</v>
      </c>
      <c r="K3297" s="119" t="s">
        <v>2591</v>
      </c>
      <c r="L3297" s="119" t="s">
        <v>2473</v>
      </c>
      <c r="M3297" s="119" t="s">
        <v>2592</v>
      </c>
      <c r="N3297" s="119" t="s">
        <v>2474</v>
      </c>
      <c r="O3297" s="119" t="s">
        <v>2593</v>
      </c>
      <c r="P3297" s="119" t="s">
        <v>2588</v>
      </c>
      <c r="Q3297" s="120" t="s">
        <v>2588</v>
      </c>
      <c r="R3297" s="6">
        <f t="shared" si="476"/>
        <v>2</v>
      </c>
      <c r="S3297" s="6">
        <f t="shared" si="477"/>
        <v>1</v>
      </c>
      <c r="T3297" s="7">
        <f t="shared" si="478"/>
        <v>130306</v>
      </c>
      <c r="U3297" s="122" t="str">
        <f t="shared" si="479"/>
        <v>1FD02</v>
      </c>
      <c r="V3297" s="10">
        <f t="shared" si="480"/>
        <v>253</v>
      </c>
      <c r="W3297" s="10">
        <f t="shared" si="481"/>
        <v>2</v>
      </c>
      <c r="X3297" s="11">
        <f t="shared" si="482"/>
        <v>3</v>
      </c>
      <c r="Y3297" s="11">
        <f t="shared" si="483"/>
        <v>253</v>
      </c>
      <c r="Z3297" s="12" t="str">
        <f t="shared" si="484"/>
        <v>Wind Data</v>
      </c>
      <c r="AI3297" s="111"/>
      <c r="AJ3297" s="19"/>
      <c r="AK3297" s="19"/>
      <c r="AQ3297" s="37"/>
      <c r="AR3297" s="34"/>
      <c r="AS3297" s="34"/>
      <c r="AT3297" s="34"/>
      <c r="AU3297" s="34"/>
      <c r="AV3297" s="34"/>
      <c r="AW3297" s="34"/>
      <c r="AX3297" s="223">
        <v>130306</v>
      </c>
      <c r="AY3297" s="6">
        <v>3</v>
      </c>
      <c r="AZ3297" s="6">
        <v>253</v>
      </c>
      <c r="BA3297" s="87" t="s">
        <v>2496</v>
      </c>
      <c r="BB3297" s="39" t="s">
        <v>2583</v>
      </c>
      <c r="BC3297" s="84" t="s">
        <v>2349</v>
      </c>
      <c r="BD3297" s="38" t="s">
        <v>2497</v>
      </c>
      <c r="BE3297" s="39" t="s">
        <v>2584</v>
      </c>
      <c r="BF3297" s="90" t="s">
        <v>2498</v>
      </c>
      <c r="BJ3297" s="47" t="s">
        <v>2499</v>
      </c>
      <c r="BL3297" s="42" t="s">
        <v>2500</v>
      </c>
      <c r="BM3297" s="43" t="s">
        <v>2495</v>
      </c>
      <c r="BO3297" s="111">
        <v>65518</v>
      </c>
      <c r="BP3297" s="19" t="s">
        <v>1396</v>
      </c>
    </row>
    <row r="3298" spans="1:68" ht="15" customHeight="1" x14ac:dyDescent="0.3">
      <c r="A3298" s="116">
        <v>3297</v>
      </c>
      <c r="H3298" s="121" t="s">
        <v>2586</v>
      </c>
      <c r="I3298" s="117">
        <v>8</v>
      </c>
      <c r="J3298" s="119" t="s">
        <v>2471</v>
      </c>
      <c r="K3298" s="120" t="s">
        <v>2471</v>
      </c>
      <c r="L3298" s="120" t="s">
        <v>2475</v>
      </c>
      <c r="M3298" s="120" t="s">
        <v>2476</v>
      </c>
      <c r="N3298" s="120" t="s">
        <v>2477</v>
      </c>
      <c r="O3298" s="119" t="s">
        <v>2588</v>
      </c>
      <c r="P3298" s="119" t="s">
        <v>2588</v>
      </c>
      <c r="Q3298" s="119" t="s">
        <v>2588</v>
      </c>
      <c r="R3298" s="6">
        <f t="shared" si="476"/>
        <v>5</v>
      </c>
      <c r="S3298" s="6">
        <f t="shared" si="477"/>
        <v>1</v>
      </c>
      <c r="T3298" s="7">
        <f t="shared" si="478"/>
        <v>130312</v>
      </c>
      <c r="U3298" s="122" t="str">
        <f t="shared" si="479"/>
        <v>1FD08</v>
      </c>
      <c r="V3298" s="10">
        <f t="shared" si="480"/>
        <v>253</v>
      </c>
      <c r="W3298" s="10">
        <f t="shared" si="481"/>
        <v>8</v>
      </c>
      <c r="X3298" s="11">
        <f t="shared" si="482"/>
        <v>16</v>
      </c>
      <c r="Y3298" s="11">
        <f t="shared" si="483"/>
        <v>253</v>
      </c>
      <c r="Z3298" s="12" t="str">
        <f t="shared" si="484"/>
        <v>Temperature</v>
      </c>
      <c r="AI3298" s="111"/>
      <c r="AJ3298" s="19"/>
      <c r="AK3298" s="19"/>
      <c r="AL3298" s="21"/>
      <c r="AM3298" s="21"/>
      <c r="AN3298" s="21"/>
      <c r="AO3298" s="21"/>
      <c r="AP3298" s="20"/>
      <c r="AQ3298" s="22"/>
      <c r="AR3298" s="20"/>
      <c r="AS3298" s="20"/>
      <c r="AT3298" s="20"/>
      <c r="AU3298" s="20"/>
      <c r="AV3298" s="20"/>
      <c r="AW3298" s="20"/>
      <c r="AX3298" s="222">
        <v>130312</v>
      </c>
      <c r="AY3298" s="6">
        <v>16</v>
      </c>
      <c r="AZ3298" s="6">
        <v>253</v>
      </c>
      <c r="BA3298" s="87" t="s">
        <v>2365</v>
      </c>
      <c r="BB3298" s="39" t="s">
        <v>2464</v>
      </c>
      <c r="BC3298" s="84" t="s">
        <v>2359</v>
      </c>
      <c r="BJ3298" s="47" t="s">
        <v>2501</v>
      </c>
      <c r="BL3298" s="42" t="s">
        <v>2494</v>
      </c>
      <c r="BM3298" s="43" t="s">
        <v>2495</v>
      </c>
      <c r="BO3298" s="111">
        <v>65519</v>
      </c>
      <c r="BP3298" s="19" t="s">
        <v>1396</v>
      </c>
    </row>
    <row r="3299" spans="1:68" ht="15" customHeight="1" x14ac:dyDescent="0.3">
      <c r="A3299" s="116">
        <v>3298</v>
      </c>
      <c r="H3299" s="121" t="s">
        <v>2589</v>
      </c>
      <c r="I3299" s="117">
        <v>8</v>
      </c>
      <c r="J3299" s="119" t="s">
        <v>2478</v>
      </c>
      <c r="K3299" s="120" t="s">
        <v>2479</v>
      </c>
      <c r="L3299" s="120" t="s">
        <v>2480</v>
      </c>
      <c r="M3299" s="120" t="s">
        <v>2481</v>
      </c>
      <c r="N3299" s="119" t="s">
        <v>2482</v>
      </c>
      <c r="O3299" s="119" t="s">
        <v>2483</v>
      </c>
      <c r="P3299" s="119" t="s">
        <v>2475</v>
      </c>
      <c r="Q3299" s="119" t="s">
        <v>2473</v>
      </c>
      <c r="R3299" s="6">
        <f t="shared" si="476"/>
        <v>2</v>
      </c>
      <c r="S3299" s="6">
        <f t="shared" si="477"/>
        <v>1</v>
      </c>
      <c r="T3299" s="7">
        <f t="shared" si="478"/>
        <v>130306</v>
      </c>
      <c r="U3299" s="122" t="str">
        <f t="shared" si="479"/>
        <v>1FD02</v>
      </c>
      <c r="V3299" s="10">
        <f t="shared" si="480"/>
        <v>253</v>
      </c>
      <c r="W3299" s="10">
        <f t="shared" si="481"/>
        <v>2</v>
      </c>
      <c r="X3299" s="11">
        <f t="shared" si="482"/>
        <v>3</v>
      </c>
      <c r="Y3299" s="11">
        <f t="shared" si="483"/>
        <v>253</v>
      </c>
      <c r="Z3299" s="12" t="str">
        <f t="shared" si="484"/>
        <v>Wind Data</v>
      </c>
      <c r="AI3299" s="111"/>
      <c r="AJ3299" s="19"/>
      <c r="AK3299" s="19"/>
      <c r="AQ3299" s="37"/>
      <c r="AR3299" s="34"/>
      <c r="AS3299" s="34"/>
      <c r="AT3299" s="34"/>
      <c r="AU3299" s="34"/>
      <c r="AV3299" s="34"/>
      <c r="AW3299" s="34"/>
      <c r="AX3299" s="223">
        <v>130306</v>
      </c>
      <c r="AY3299" s="6">
        <v>3</v>
      </c>
      <c r="AZ3299" s="6">
        <v>253</v>
      </c>
      <c r="BA3299" s="87" t="s">
        <v>2496</v>
      </c>
      <c r="BB3299" s="39" t="s">
        <v>2598</v>
      </c>
      <c r="BC3299" s="84" t="s">
        <v>2349</v>
      </c>
      <c r="BD3299" s="38" t="s">
        <v>2497</v>
      </c>
      <c r="BE3299" s="39" t="s">
        <v>2599</v>
      </c>
      <c r="BF3299" s="90" t="s">
        <v>2498</v>
      </c>
      <c r="BJ3299" s="47" t="s">
        <v>2505</v>
      </c>
      <c r="BL3299" s="42" t="s">
        <v>2500</v>
      </c>
      <c r="BM3299" s="43" t="s">
        <v>2495</v>
      </c>
      <c r="BO3299" s="111">
        <v>65520</v>
      </c>
      <c r="BP3299" s="19" t="s">
        <v>1396</v>
      </c>
    </row>
    <row r="3300" spans="1:68" ht="15" customHeight="1" x14ac:dyDescent="0.3">
      <c r="A3300" s="116">
        <v>3299</v>
      </c>
      <c r="H3300" s="121" t="s">
        <v>2503</v>
      </c>
      <c r="I3300" s="117">
        <v>8</v>
      </c>
      <c r="J3300" s="119" t="s">
        <v>2471</v>
      </c>
      <c r="K3300" s="119" t="s">
        <v>2481</v>
      </c>
      <c r="L3300" s="120" t="s">
        <v>2480</v>
      </c>
      <c r="M3300" s="119" t="s">
        <v>2479</v>
      </c>
      <c r="N3300" s="119" t="s">
        <v>2478</v>
      </c>
      <c r="O3300" s="119" t="s">
        <v>2588</v>
      </c>
      <c r="P3300" s="119" t="s">
        <v>2588</v>
      </c>
      <c r="Q3300" s="119" t="s">
        <v>2588</v>
      </c>
      <c r="R3300" s="6">
        <f t="shared" si="476"/>
        <v>5</v>
      </c>
      <c r="S3300" s="6">
        <f t="shared" si="477"/>
        <v>1</v>
      </c>
      <c r="T3300" s="7">
        <f t="shared" si="478"/>
        <v>130312</v>
      </c>
      <c r="U3300" s="122" t="str">
        <f t="shared" si="479"/>
        <v>1FD08</v>
      </c>
      <c r="V3300" s="10">
        <f t="shared" si="480"/>
        <v>253</v>
      </c>
      <c r="W3300" s="10">
        <f t="shared" si="481"/>
        <v>8</v>
      </c>
      <c r="X3300" s="11">
        <f t="shared" si="482"/>
        <v>16</v>
      </c>
      <c r="Y3300" s="11">
        <f t="shared" si="483"/>
        <v>253</v>
      </c>
      <c r="Z3300" s="12" t="str">
        <f t="shared" si="484"/>
        <v>Temperature</v>
      </c>
      <c r="AI3300" s="111"/>
      <c r="AJ3300" s="19"/>
      <c r="AK3300" s="19"/>
      <c r="AL3300" s="21"/>
      <c r="AM3300" s="21"/>
      <c r="AN3300" s="21"/>
      <c r="AO3300" s="21"/>
      <c r="AP3300" s="20"/>
      <c r="AQ3300" s="22"/>
      <c r="AR3300" s="20"/>
      <c r="AS3300" s="20"/>
      <c r="AT3300" s="20"/>
      <c r="AU3300" s="20"/>
      <c r="AV3300" s="20"/>
      <c r="AW3300" s="20"/>
      <c r="AX3300" s="222">
        <v>130312</v>
      </c>
      <c r="AY3300" s="6">
        <v>16</v>
      </c>
      <c r="AZ3300" s="6">
        <v>253</v>
      </c>
      <c r="BA3300" s="87" t="s">
        <v>2365</v>
      </c>
      <c r="BB3300" s="39" t="s">
        <v>2600</v>
      </c>
      <c r="BC3300" s="84" t="s">
        <v>2359</v>
      </c>
      <c r="BJ3300" s="47" t="s">
        <v>2601</v>
      </c>
      <c r="BL3300" s="42" t="s">
        <v>2494</v>
      </c>
      <c r="BM3300" s="43" t="s">
        <v>2495</v>
      </c>
      <c r="BO3300" s="111">
        <v>65521</v>
      </c>
      <c r="BP3300" s="19" t="s">
        <v>1396</v>
      </c>
    </row>
    <row r="3301" spans="1:68" ht="15" customHeight="1" x14ac:dyDescent="0.3">
      <c r="A3301" s="116">
        <v>3300</v>
      </c>
      <c r="H3301" s="121" t="s">
        <v>2503</v>
      </c>
      <c r="I3301" s="117">
        <v>8</v>
      </c>
      <c r="J3301" s="119" t="s">
        <v>2471</v>
      </c>
      <c r="K3301" s="119" t="s">
        <v>2471</v>
      </c>
      <c r="L3301" s="120" t="s">
        <v>2472</v>
      </c>
      <c r="M3301" s="120" t="s">
        <v>2594</v>
      </c>
      <c r="N3301" s="119" t="s">
        <v>2473</v>
      </c>
      <c r="O3301" s="119" t="s">
        <v>2472</v>
      </c>
      <c r="P3301" s="119" t="s">
        <v>2475</v>
      </c>
      <c r="Q3301" s="119" t="s">
        <v>2483</v>
      </c>
      <c r="R3301" s="6">
        <f t="shared" si="476"/>
        <v>5</v>
      </c>
      <c r="S3301" s="6">
        <f t="shared" si="477"/>
        <v>1</v>
      </c>
      <c r="T3301" s="7">
        <f t="shared" si="478"/>
        <v>130312</v>
      </c>
      <c r="U3301" s="122" t="str">
        <f t="shared" si="479"/>
        <v>1FD08</v>
      </c>
      <c r="V3301" s="10">
        <f t="shared" si="480"/>
        <v>253</v>
      </c>
      <c r="W3301" s="10">
        <f t="shared" si="481"/>
        <v>8</v>
      </c>
      <c r="X3301" s="11">
        <f t="shared" si="482"/>
        <v>16</v>
      </c>
      <c r="Y3301" s="11">
        <f t="shared" si="483"/>
        <v>253</v>
      </c>
      <c r="Z3301" s="12" t="str">
        <f t="shared" si="484"/>
        <v>Temperature</v>
      </c>
      <c r="AI3301" s="111"/>
      <c r="AJ3301" s="19"/>
      <c r="AK3301" s="19"/>
      <c r="AQ3301" s="37"/>
      <c r="AR3301" s="34"/>
      <c r="AS3301" s="34"/>
      <c r="AT3301" s="34"/>
      <c r="AU3301" s="34"/>
      <c r="AV3301" s="34"/>
      <c r="AW3301" s="34"/>
      <c r="AX3301" s="223">
        <v>130312</v>
      </c>
      <c r="AY3301" s="6">
        <v>16</v>
      </c>
      <c r="AZ3301" s="6">
        <v>253</v>
      </c>
      <c r="BA3301" s="87" t="s">
        <v>2365</v>
      </c>
      <c r="BB3301" s="39" t="s">
        <v>2585</v>
      </c>
      <c r="BC3301" s="84" t="s">
        <v>2359</v>
      </c>
      <c r="BJ3301" s="47" t="s">
        <v>2493</v>
      </c>
      <c r="BL3301" s="42" t="s">
        <v>2494</v>
      </c>
      <c r="BM3301" s="43" t="s">
        <v>2495</v>
      </c>
      <c r="BO3301" s="111">
        <v>65522</v>
      </c>
      <c r="BP3301" s="19" t="s">
        <v>1396</v>
      </c>
    </row>
    <row r="3302" spans="1:68" ht="15" customHeight="1" x14ac:dyDescent="0.3">
      <c r="A3302" s="116">
        <v>3301</v>
      </c>
      <c r="H3302" s="121" t="s">
        <v>2503</v>
      </c>
      <c r="I3302" s="117">
        <v>7</v>
      </c>
      <c r="J3302" s="119" t="s">
        <v>2484</v>
      </c>
      <c r="K3302" s="119" t="s">
        <v>2594</v>
      </c>
      <c r="L3302" s="119" t="s">
        <v>2481</v>
      </c>
      <c r="M3302" s="119" t="s">
        <v>2480</v>
      </c>
      <c r="N3302" s="119" t="s">
        <v>2479</v>
      </c>
      <c r="O3302" s="119" t="s">
        <v>2504</v>
      </c>
      <c r="P3302" s="119" t="s">
        <v>2475</v>
      </c>
      <c r="Q3302" s="119" t="s">
        <v>2485</v>
      </c>
      <c r="R3302" s="6">
        <f t="shared" si="476"/>
        <v>5</v>
      </c>
      <c r="S3302" s="6">
        <f t="shared" si="477"/>
        <v>1</v>
      </c>
      <c r="T3302" s="7">
        <f t="shared" si="478"/>
        <v>130312</v>
      </c>
      <c r="U3302" s="122" t="str">
        <f t="shared" si="479"/>
        <v>1FD08</v>
      </c>
      <c r="V3302" s="10">
        <f t="shared" si="480"/>
        <v>253</v>
      </c>
      <c r="W3302" s="10">
        <f t="shared" si="481"/>
        <v>8</v>
      </c>
      <c r="X3302" s="11">
        <f t="shared" si="482"/>
        <v>16</v>
      </c>
      <c r="Y3302" s="11">
        <f t="shared" si="483"/>
        <v>253</v>
      </c>
      <c r="Z3302" s="12" t="str">
        <f t="shared" si="484"/>
        <v>Temperature</v>
      </c>
      <c r="AI3302" s="111"/>
      <c r="AJ3302" s="19"/>
      <c r="AK3302" s="19"/>
      <c r="AL3302" s="21"/>
      <c r="AM3302" s="21"/>
      <c r="AN3302" s="21"/>
      <c r="AO3302" s="21"/>
      <c r="AP3302" s="20"/>
      <c r="AQ3302" s="22"/>
      <c r="AR3302" s="20"/>
      <c r="AS3302" s="20"/>
      <c r="AT3302" s="20"/>
      <c r="AU3302" s="20"/>
      <c r="AV3302" s="20"/>
      <c r="AW3302" s="20"/>
      <c r="AX3302" s="222">
        <v>130312</v>
      </c>
      <c r="AY3302" s="6">
        <v>16</v>
      </c>
      <c r="AZ3302" s="6">
        <v>253</v>
      </c>
      <c r="BA3302" s="87" t="s">
        <v>2365</v>
      </c>
      <c r="BB3302" s="39" t="s">
        <v>2602</v>
      </c>
      <c r="BC3302" s="84" t="s">
        <v>2359</v>
      </c>
      <c r="BJ3302" s="47" t="s">
        <v>2603</v>
      </c>
      <c r="BL3302" s="42" t="s">
        <v>2494</v>
      </c>
      <c r="BM3302" s="43" t="s">
        <v>2495</v>
      </c>
      <c r="BO3302" s="111">
        <v>65523</v>
      </c>
      <c r="BP3302" s="19" t="s">
        <v>1396</v>
      </c>
    </row>
    <row r="3303" spans="1:68" ht="15" customHeight="1" x14ac:dyDescent="0.3">
      <c r="A3303" s="116">
        <v>3302</v>
      </c>
      <c r="H3303" s="121" t="s">
        <v>2595</v>
      </c>
      <c r="I3303" s="117">
        <v>8</v>
      </c>
      <c r="J3303" s="119" t="s">
        <v>2471</v>
      </c>
      <c r="K3303" s="119" t="s">
        <v>2471</v>
      </c>
      <c r="L3303" s="119" t="s">
        <v>2472</v>
      </c>
      <c r="M3303" s="119" t="s">
        <v>2594</v>
      </c>
      <c r="N3303" s="119" t="s">
        <v>2486</v>
      </c>
      <c r="O3303" s="120" t="s">
        <v>2588</v>
      </c>
      <c r="P3303" s="120" t="s">
        <v>2588</v>
      </c>
      <c r="Q3303" s="120" t="s">
        <v>2588</v>
      </c>
      <c r="R3303" s="6">
        <f t="shared" si="476"/>
        <v>5</v>
      </c>
      <c r="S3303" s="6">
        <f t="shared" si="477"/>
        <v>1</v>
      </c>
      <c r="T3303" s="7">
        <f t="shared" si="478"/>
        <v>130312</v>
      </c>
      <c r="U3303" s="122" t="str">
        <f t="shared" si="479"/>
        <v>1FD08</v>
      </c>
      <c r="V3303" s="10">
        <f t="shared" si="480"/>
        <v>253</v>
      </c>
      <c r="W3303" s="10">
        <f t="shared" si="481"/>
        <v>8</v>
      </c>
      <c r="X3303" s="11">
        <f t="shared" si="482"/>
        <v>25</v>
      </c>
      <c r="Y3303" s="11">
        <f t="shared" si="483"/>
        <v>253</v>
      </c>
      <c r="Z3303" s="12" t="str">
        <f t="shared" si="484"/>
        <v>Temperature</v>
      </c>
      <c r="AI3303" s="111"/>
      <c r="AJ3303" s="19"/>
      <c r="AK3303" s="19"/>
      <c r="AQ3303" s="37"/>
      <c r="AR3303" s="34"/>
      <c r="AS3303" s="34"/>
      <c r="AT3303" s="34"/>
      <c r="AU3303" s="34"/>
      <c r="AV3303" s="34"/>
      <c r="AW3303" s="34"/>
      <c r="AX3303" s="223">
        <v>130312</v>
      </c>
      <c r="AY3303" s="6">
        <v>25</v>
      </c>
      <c r="AZ3303" s="6">
        <v>253</v>
      </c>
      <c r="BA3303" s="87" t="s">
        <v>2365</v>
      </c>
      <c r="BB3303" s="39" t="s">
        <v>2467</v>
      </c>
      <c r="BC3303" s="84" t="s">
        <v>2359</v>
      </c>
      <c r="BJ3303" s="47" t="s">
        <v>2493</v>
      </c>
      <c r="BL3303" s="42" t="s">
        <v>2604</v>
      </c>
      <c r="BM3303" s="43" t="s">
        <v>2495</v>
      </c>
      <c r="BO3303" s="111">
        <v>65524</v>
      </c>
      <c r="BP3303" s="19" t="s">
        <v>1396</v>
      </c>
    </row>
    <row r="3304" spans="1:68" ht="15" customHeight="1" x14ac:dyDescent="0.3">
      <c r="A3304" s="116">
        <v>3303</v>
      </c>
      <c r="H3304" s="121" t="s">
        <v>2487</v>
      </c>
      <c r="I3304" s="117">
        <v>8</v>
      </c>
      <c r="J3304" s="119" t="s">
        <v>2488</v>
      </c>
      <c r="K3304" s="120" t="s">
        <v>2489</v>
      </c>
      <c r="L3304" s="120" t="s">
        <v>2473</v>
      </c>
      <c r="M3304" s="120" t="s">
        <v>2490</v>
      </c>
      <c r="N3304" s="120" t="s">
        <v>2491</v>
      </c>
      <c r="O3304" s="119" t="s">
        <v>2492</v>
      </c>
      <c r="P3304" s="119" t="s">
        <v>2596</v>
      </c>
      <c r="Q3304" s="119" t="s">
        <v>2597</v>
      </c>
      <c r="R3304" s="6">
        <f t="shared" si="476"/>
        <v>2</v>
      </c>
      <c r="S3304" s="6">
        <f t="shared" si="477"/>
        <v>1</v>
      </c>
      <c r="T3304" s="7">
        <f t="shared" si="478"/>
        <v>130306</v>
      </c>
      <c r="U3304" s="122" t="str">
        <f t="shared" si="479"/>
        <v>1FD02</v>
      </c>
      <c r="V3304" s="10">
        <f t="shared" si="480"/>
        <v>253</v>
      </c>
      <c r="W3304" s="10">
        <f t="shared" si="481"/>
        <v>2</v>
      </c>
      <c r="X3304" s="11">
        <f t="shared" si="482"/>
        <v>3</v>
      </c>
      <c r="Y3304" s="11">
        <f t="shared" si="483"/>
        <v>253</v>
      </c>
      <c r="Z3304" s="12" t="str">
        <f t="shared" si="484"/>
        <v>Wind Data</v>
      </c>
      <c r="AI3304" s="111"/>
      <c r="AJ3304" s="19"/>
      <c r="AK3304" s="19"/>
      <c r="AL3304" s="21"/>
      <c r="AM3304" s="21"/>
      <c r="AN3304" s="21"/>
      <c r="AO3304" s="21"/>
      <c r="AP3304" s="20"/>
      <c r="AQ3304" s="22"/>
      <c r="AR3304" s="20"/>
      <c r="AS3304" s="20"/>
      <c r="AT3304" s="20"/>
      <c r="AU3304" s="20"/>
      <c r="AV3304" s="20"/>
      <c r="AW3304" s="20"/>
      <c r="AX3304" s="222">
        <v>130306</v>
      </c>
      <c r="AY3304" s="6">
        <v>3</v>
      </c>
      <c r="AZ3304" s="6">
        <v>253</v>
      </c>
      <c r="BA3304" s="87" t="s">
        <v>2496</v>
      </c>
      <c r="BB3304" s="39" t="s">
        <v>2468</v>
      </c>
      <c r="BC3304" s="84" t="s">
        <v>2349</v>
      </c>
      <c r="BD3304" s="38" t="s">
        <v>2497</v>
      </c>
      <c r="BE3304" s="39" t="s">
        <v>2469</v>
      </c>
      <c r="BF3304" s="90" t="s">
        <v>2498</v>
      </c>
      <c r="BJ3304" s="47" t="s">
        <v>2499</v>
      </c>
      <c r="BL3304" s="42" t="s">
        <v>2500</v>
      </c>
      <c r="BM3304" s="43" t="s">
        <v>2495</v>
      </c>
      <c r="BO3304" s="111">
        <v>65525</v>
      </c>
      <c r="BP3304" s="19" t="s">
        <v>1396</v>
      </c>
    </row>
    <row r="3305" spans="1:68" ht="15" customHeight="1" x14ac:dyDescent="0.3">
      <c r="A3305" s="116">
        <v>3304</v>
      </c>
      <c r="H3305" s="121" t="s">
        <v>2586</v>
      </c>
      <c r="I3305" s="117">
        <v>8</v>
      </c>
      <c r="J3305" s="120" t="s">
        <v>2471</v>
      </c>
      <c r="K3305" s="119" t="s">
        <v>2471</v>
      </c>
      <c r="L3305" s="119" t="s">
        <v>2472</v>
      </c>
      <c r="M3305" s="119" t="s">
        <v>2587</v>
      </c>
      <c r="N3305" s="119" t="s">
        <v>2502</v>
      </c>
      <c r="O3305" s="120" t="s">
        <v>2588</v>
      </c>
      <c r="P3305" s="119" t="s">
        <v>2588</v>
      </c>
      <c r="Q3305" s="119" t="s">
        <v>2588</v>
      </c>
      <c r="R3305" s="6">
        <f t="shared" si="476"/>
        <v>5</v>
      </c>
      <c r="S3305" s="6">
        <f t="shared" si="477"/>
        <v>1</v>
      </c>
      <c r="T3305" s="7">
        <f t="shared" si="478"/>
        <v>130312</v>
      </c>
      <c r="U3305" s="122" t="str">
        <f t="shared" si="479"/>
        <v>1FD08</v>
      </c>
      <c r="V3305" s="10">
        <f t="shared" si="480"/>
        <v>253</v>
      </c>
      <c r="W3305" s="10">
        <f t="shared" si="481"/>
        <v>8</v>
      </c>
      <c r="X3305" s="11">
        <f t="shared" si="482"/>
        <v>16</v>
      </c>
      <c r="Y3305" s="11">
        <f t="shared" si="483"/>
        <v>253</v>
      </c>
      <c r="Z3305" s="12" t="str">
        <f t="shared" si="484"/>
        <v>Temperature</v>
      </c>
      <c r="AI3305" s="111"/>
      <c r="AJ3305" s="19"/>
      <c r="AK3305" s="19"/>
      <c r="AQ3305" s="37"/>
      <c r="AR3305" s="34"/>
      <c r="AS3305" s="34"/>
      <c r="AT3305" s="34"/>
      <c r="AU3305" s="34"/>
      <c r="AV3305" s="34"/>
      <c r="AW3305" s="34"/>
      <c r="AX3305" s="223">
        <v>130312</v>
      </c>
      <c r="AY3305" s="6">
        <v>16</v>
      </c>
      <c r="AZ3305" s="6">
        <v>253</v>
      </c>
      <c r="BA3305" s="87" t="s">
        <v>2365</v>
      </c>
      <c r="BB3305" s="39" t="s">
        <v>2582</v>
      </c>
      <c r="BC3305" s="84" t="s">
        <v>2359</v>
      </c>
      <c r="BJ3305" s="47" t="s">
        <v>2493</v>
      </c>
      <c r="BL3305" s="42" t="s">
        <v>2494</v>
      </c>
      <c r="BM3305" s="43" t="s">
        <v>2495</v>
      </c>
      <c r="BO3305" s="111">
        <v>65526</v>
      </c>
      <c r="BP3305" s="19" t="s">
        <v>1396</v>
      </c>
    </row>
    <row r="3306" spans="1:68" ht="15" customHeight="1" x14ac:dyDescent="0.3">
      <c r="A3306" s="116">
        <v>3305</v>
      </c>
      <c r="H3306" s="121" t="s">
        <v>2589</v>
      </c>
      <c r="I3306" s="117">
        <v>8</v>
      </c>
      <c r="J3306" s="119" t="s">
        <v>2590</v>
      </c>
      <c r="K3306" s="119" t="s">
        <v>2591</v>
      </c>
      <c r="L3306" s="119" t="s">
        <v>2473</v>
      </c>
      <c r="M3306" s="120" t="s">
        <v>2592</v>
      </c>
      <c r="N3306" s="120" t="s">
        <v>2474</v>
      </c>
      <c r="O3306" s="119" t="s">
        <v>2593</v>
      </c>
      <c r="P3306" s="119" t="s">
        <v>2588</v>
      </c>
      <c r="Q3306" s="119" t="s">
        <v>2588</v>
      </c>
      <c r="R3306" s="6">
        <f t="shared" si="476"/>
        <v>2</v>
      </c>
      <c r="S3306" s="6">
        <f t="shared" si="477"/>
        <v>1</v>
      </c>
      <c r="T3306" s="7">
        <f t="shared" si="478"/>
        <v>130306</v>
      </c>
      <c r="U3306" s="122" t="str">
        <f t="shared" si="479"/>
        <v>1FD02</v>
      </c>
      <c r="V3306" s="10">
        <f t="shared" si="480"/>
        <v>253</v>
      </c>
      <c r="W3306" s="10">
        <f t="shared" si="481"/>
        <v>2</v>
      </c>
      <c r="X3306" s="11">
        <f t="shared" si="482"/>
        <v>3</v>
      </c>
      <c r="Y3306" s="11">
        <f t="shared" si="483"/>
        <v>253</v>
      </c>
      <c r="Z3306" s="12" t="str">
        <f t="shared" si="484"/>
        <v>Wind Data</v>
      </c>
      <c r="AI3306" s="111"/>
      <c r="AJ3306" s="19"/>
      <c r="AK3306" s="19"/>
      <c r="AL3306" s="21"/>
      <c r="AM3306" s="21"/>
      <c r="AN3306" s="21"/>
      <c r="AO3306" s="21"/>
      <c r="AP3306" s="20"/>
      <c r="AQ3306" s="22"/>
      <c r="AR3306" s="20"/>
      <c r="AS3306" s="20"/>
      <c r="AT3306" s="20"/>
      <c r="AU3306" s="20"/>
      <c r="AV3306" s="20"/>
      <c r="AW3306" s="20"/>
      <c r="AX3306" s="222">
        <v>130306</v>
      </c>
      <c r="AY3306" s="6">
        <v>3</v>
      </c>
      <c r="AZ3306" s="6">
        <v>253</v>
      </c>
      <c r="BA3306" s="87" t="s">
        <v>2496</v>
      </c>
      <c r="BB3306" s="39" t="s">
        <v>2583</v>
      </c>
      <c r="BC3306" s="84" t="s">
        <v>2349</v>
      </c>
      <c r="BD3306" s="38" t="s">
        <v>2497</v>
      </c>
      <c r="BE3306" s="39" t="s">
        <v>2584</v>
      </c>
      <c r="BF3306" s="90" t="s">
        <v>2498</v>
      </c>
      <c r="BJ3306" s="47" t="s">
        <v>2499</v>
      </c>
      <c r="BL3306" s="42" t="s">
        <v>2500</v>
      </c>
      <c r="BM3306" s="43" t="s">
        <v>2495</v>
      </c>
      <c r="BO3306" s="111">
        <v>65527</v>
      </c>
      <c r="BP3306" s="19" t="s">
        <v>1396</v>
      </c>
    </row>
    <row r="3307" spans="1:68" ht="15" customHeight="1" x14ac:dyDescent="0.3">
      <c r="A3307" s="116">
        <v>3306</v>
      </c>
      <c r="H3307" s="121" t="s">
        <v>2586</v>
      </c>
      <c r="I3307" s="117">
        <v>8</v>
      </c>
      <c r="J3307" s="119" t="s">
        <v>2471</v>
      </c>
      <c r="K3307" s="120" t="s">
        <v>2471</v>
      </c>
      <c r="L3307" s="119" t="s">
        <v>2475</v>
      </c>
      <c r="M3307" s="119" t="s">
        <v>2476</v>
      </c>
      <c r="N3307" s="120" t="s">
        <v>2477</v>
      </c>
      <c r="O3307" s="119" t="s">
        <v>2588</v>
      </c>
      <c r="P3307" s="119" t="s">
        <v>2588</v>
      </c>
      <c r="Q3307" s="119" t="s">
        <v>2588</v>
      </c>
      <c r="R3307" s="6">
        <f t="shared" si="476"/>
        <v>5</v>
      </c>
      <c r="S3307" s="6">
        <f t="shared" si="477"/>
        <v>1</v>
      </c>
      <c r="T3307" s="7">
        <f t="shared" si="478"/>
        <v>130312</v>
      </c>
      <c r="U3307" s="122" t="str">
        <f t="shared" si="479"/>
        <v>1FD08</v>
      </c>
      <c r="V3307" s="10">
        <f t="shared" si="480"/>
        <v>253</v>
      </c>
      <c r="W3307" s="10">
        <f t="shared" si="481"/>
        <v>8</v>
      </c>
      <c r="X3307" s="11">
        <f t="shared" si="482"/>
        <v>16</v>
      </c>
      <c r="Y3307" s="11">
        <f t="shared" si="483"/>
        <v>253</v>
      </c>
      <c r="Z3307" s="12" t="str">
        <f t="shared" si="484"/>
        <v>Temperature</v>
      </c>
      <c r="AI3307" s="111"/>
      <c r="AJ3307" s="19"/>
      <c r="AK3307" s="19"/>
      <c r="AQ3307" s="37"/>
      <c r="AR3307" s="34"/>
      <c r="AS3307" s="34"/>
      <c r="AT3307" s="34"/>
      <c r="AU3307" s="34"/>
      <c r="AV3307" s="34"/>
      <c r="AW3307" s="34"/>
      <c r="AX3307" s="223">
        <v>130312</v>
      </c>
      <c r="AY3307" s="6">
        <v>16</v>
      </c>
      <c r="AZ3307" s="6">
        <v>253</v>
      </c>
      <c r="BA3307" s="87" t="s">
        <v>2365</v>
      </c>
      <c r="BB3307" s="39" t="s">
        <v>2464</v>
      </c>
      <c r="BC3307" s="84" t="s">
        <v>2359</v>
      </c>
      <c r="BJ3307" s="47" t="s">
        <v>2501</v>
      </c>
      <c r="BL3307" s="42" t="s">
        <v>2494</v>
      </c>
      <c r="BM3307" s="43" t="s">
        <v>2495</v>
      </c>
      <c r="BO3307" s="111">
        <v>65528</v>
      </c>
      <c r="BP3307" s="19" t="s">
        <v>1396</v>
      </c>
    </row>
    <row r="3308" spans="1:68" ht="15" customHeight="1" x14ac:dyDescent="0.3">
      <c r="A3308" s="116">
        <v>3307</v>
      </c>
      <c r="H3308" s="121" t="s">
        <v>2589</v>
      </c>
      <c r="I3308" s="117">
        <v>8</v>
      </c>
      <c r="J3308" s="119" t="s">
        <v>2478</v>
      </c>
      <c r="K3308" s="119" t="s">
        <v>2479</v>
      </c>
      <c r="L3308" s="120" t="s">
        <v>2480</v>
      </c>
      <c r="M3308" s="119" t="s">
        <v>2481</v>
      </c>
      <c r="N3308" s="119" t="s">
        <v>2482</v>
      </c>
      <c r="O3308" s="119" t="s">
        <v>2483</v>
      </c>
      <c r="P3308" s="119" t="s">
        <v>2475</v>
      </c>
      <c r="Q3308" s="119" t="s">
        <v>2473</v>
      </c>
      <c r="R3308" s="6">
        <f t="shared" si="476"/>
        <v>2</v>
      </c>
      <c r="S3308" s="6">
        <f t="shared" si="477"/>
        <v>1</v>
      </c>
      <c r="T3308" s="7">
        <f t="shared" si="478"/>
        <v>130306</v>
      </c>
      <c r="U3308" s="122" t="str">
        <f t="shared" si="479"/>
        <v>1FD02</v>
      </c>
      <c r="V3308" s="10">
        <f t="shared" si="480"/>
        <v>253</v>
      </c>
      <c r="W3308" s="10">
        <f t="shared" si="481"/>
        <v>2</v>
      </c>
      <c r="X3308" s="11">
        <f t="shared" si="482"/>
        <v>3</v>
      </c>
      <c r="Y3308" s="11">
        <f t="shared" si="483"/>
        <v>253</v>
      </c>
      <c r="Z3308" s="12" t="str">
        <f t="shared" si="484"/>
        <v>Wind Data</v>
      </c>
      <c r="AI3308" s="111"/>
      <c r="AJ3308" s="19"/>
      <c r="AK3308" s="19"/>
      <c r="AL3308" s="21"/>
      <c r="AM3308" s="21"/>
      <c r="AN3308" s="21"/>
      <c r="AO3308" s="21"/>
      <c r="AP3308" s="20"/>
      <c r="AQ3308" s="22"/>
      <c r="AR3308" s="20"/>
      <c r="AS3308" s="20"/>
      <c r="AT3308" s="20"/>
      <c r="AU3308" s="20"/>
      <c r="AV3308" s="20"/>
      <c r="AW3308" s="20"/>
      <c r="AX3308" s="222">
        <v>130306</v>
      </c>
      <c r="AY3308" s="6">
        <v>3</v>
      </c>
      <c r="AZ3308" s="6">
        <v>253</v>
      </c>
      <c r="BA3308" s="87" t="s">
        <v>2496</v>
      </c>
      <c r="BB3308" s="39" t="s">
        <v>2598</v>
      </c>
      <c r="BC3308" s="84" t="s">
        <v>2349</v>
      </c>
      <c r="BD3308" s="38" t="s">
        <v>2497</v>
      </c>
      <c r="BE3308" s="39" t="s">
        <v>2599</v>
      </c>
      <c r="BF3308" s="90" t="s">
        <v>2498</v>
      </c>
      <c r="BJ3308" s="47" t="s">
        <v>2505</v>
      </c>
      <c r="BL3308" s="42" t="s">
        <v>2500</v>
      </c>
      <c r="BM3308" s="43" t="s">
        <v>2495</v>
      </c>
      <c r="BO3308" s="111">
        <v>65529</v>
      </c>
      <c r="BP3308" s="19" t="s">
        <v>1396</v>
      </c>
    </row>
    <row r="3309" spans="1:68" ht="15" customHeight="1" x14ac:dyDescent="0.3">
      <c r="A3309" s="116">
        <v>3308</v>
      </c>
      <c r="H3309" s="121" t="s">
        <v>2503</v>
      </c>
      <c r="I3309" s="117">
        <v>8</v>
      </c>
      <c r="J3309" s="120" t="s">
        <v>2471</v>
      </c>
      <c r="K3309" s="120" t="s">
        <v>2481</v>
      </c>
      <c r="L3309" s="120" t="s">
        <v>2480</v>
      </c>
      <c r="M3309" s="119" t="s">
        <v>2479</v>
      </c>
      <c r="N3309" s="119" t="s">
        <v>2478</v>
      </c>
      <c r="O3309" s="119" t="s">
        <v>2588</v>
      </c>
      <c r="P3309" s="119" t="s">
        <v>2588</v>
      </c>
      <c r="Q3309" s="119" t="s">
        <v>2588</v>
      </c>
      <c r="R3309" s="6">
        <f t="shared" si="476"/>
        <v>5</v>
      </c>
      <c r="S3309" s="6">
        <f t="shared" si="477"/>
        <v>1</v>
      </c>
      <c r="T3309" s="7">
        <f t="shared" si="478"/>
        <v>130312</v>
      </c>
      <c r="U3309" s="122" t="str">
        <f t="shared" si="479"/>
        <v>1FD08</v>
      </c>
      <c r="V3309" s="10">
        <f t="shared" si="480"/>
        <v>253</v>
      </c>
      <c r="W3309" s="10">
        <f t="shared" si="481"/>
        <v>8</v>
      </c>
      <c r="X3309" s="11">
        <f t="shared" si="482"/>
        <v>16</v>
      </c>
      <c r="Y3309" s="11">
        <f t="shared" si="483"/>
        <v>253</v>
      </c>
      <c r="Z3309" s="12" t="str">
        <f t="shared" si="484"/>
        <v>Temperature</v>
      </c>
      <c r="AI3309" s="111"/>
      <c r="AJ3309" s="19"/>
      <c r="AK3309" s="19"/>
      <c r="AQ3309" s="37"/>
      <c r="AR3309" s="34"/>
      <c r="AS3309" s="34"/>
      <c r="AT3309" s="34"/>
      <c r="AU3309" s="34"/>
      <c r="AV3309" s="34"/>
      <c r="AW3309" s="34"/>
      <c r="AX3309" s="223">
        <v>130312</v>
      </c>
      <c r="AY3309" s="6">
        <v>16</v>
      </c>
      <c r="AZ3309" s="6">
        <v>253</v>
      </c>
      <c r="BA3309" s="87" t="s">
        <v>2365</v>
      </c>
      <c r="BB3309" s="39" t="s">
        <v>2600</v>
      </c>
      <c r="BC3309" s="84" t="s">
        <v>2359</v>
      </c>
      <c r="BJ3309" s="47" t="s">
        <v>2601</v>
      </c>
      <c r="BL3309" s="42" t="s">
        <v>2494</v>
      </c>
      <c r="BM3309" s="43" t="s">
        <v>2495</v>
      </c>
      <c r="BO3309" s="111">
        <v>65530</v>
      </c>
      <c r="BP3309" s="19" t="s">
        <v>1396</v>
      </c>
    </row>
    <row r="3310" spans="1:68" ht="15" customHeight="1" x14ac:dyDescent="0.3">
      <c r="A3310" s="116">
        <v>3309</v>
      </c>
      <c r="H3310" s="121" t="s">
        <v>2503</v>
      </c>
      <c r="I3310" s="117">
        <v>8</v>
      </c>
      <c r="J3310" s="119" t="s">
        <v>2471</v>
      </c>
      <c r="K3310" s="119" t="s">
        <v>2471</v>
      </c>
      <c r="L3310" s="120" t="s">
        <v>2472</v>
      </c>
      <c r="M3310" s="119" t="s">
        <v>2594</v>
      </c>
      <c r="N3310" s="119" t="s">
        <v>2473</v>
      </c>
      <c r="O3310" s="119" t="s">
        <v>2472</v>
      </c>
      <c r="P3310" s="119" t="s">
        <v>2475</v>
      </c>
      <c r="Q3310" s="119" t="s">
        <v>2483</v>
      </c>
      <c r="R3310" s="6">
        <f t="shared" si="476"/>
        <v>5</v>
      </c>
      <c r="S3310" s="6">
        <f t="shared" si="477"/>
        <v>1</v>
      </c>
      <c r="T3310" s="7">
        <f t="shared" si="478"/>
        <v>130312</v>
      </c>
      <c r="U3310" s="122" t="str">
        <f t="shared" si="479"/>
        <v>1FD08</v>
      </c>
      <c r="V3310" s="10">
        <f t="shared" si="480"/>
        <v>253</v>
      </c>
      <c r="W3310" s="10">
        <f t="shared" si="481"/>
        <v>8</v>
      </c>
      <c r="X3310" s="11">
        <f t="shared" si="482"/>
        <v>16</v>
      </c>
      <c r="Y3310" s="11">
        <f t="shared" si="483"/>
        <v>253</v>
      </c>
      <c r="Z3310" s="12" t="str">
        <f t="shared" si="484"/>
        <v>Temperature</v>
      </c>
      <c r="AI3310" s="111"/>
      <c r="AJ3310" s="19"/>
      <c r="AK3310" s="19"/>
      <c r="AL3310" s="21"/>
      <c r="AM3310" s="21"/>
      <c r="AN3310" s="21"/>
      <c r="AO3310" s="21"/>
      <c r="AP3310" s="20"/>
      <c r="AQ3310" s="22"/>
      <c r="AR3310" s="20"/>
      <c r="AS3310" s="20"/>
      <c r="AT3310" s="20"/>
      <c r="AU3310" s="20"/>
      <c r="AV3310" s="20"/>
      <c r="AW3310" s="20"/>
      <c r="AX3310" s="222">
        <v>130312</v>
      </c>
      <c r="AY3310" s="6">
        <v>16</v>
      </c>
      <c r="AZ3310" s="6">
        <v>253</v>
      </c>
      <c r="BA3310" s="87" t="s">
        <v>2365</v>
      </c>
      <c r="BB3310" s="39" t="s">
        <v>2585</v>
      </c>
      <c r="BC3310" s="84" t="s">
        <v>2359</v>
      </c>
      <c r="BJ3310" s="47" t="s">
        <v>2493</v>
      </c>
      <c r="BL3310" s="42" t="s">
        <v>2494</v>
      </c>
      <c r="BM3310" s="43" t="s">
        <v>2495</v>
      </c>
      <c r="BO3310" s="111">
        <v>65531</v>
      </c>
      <c r="BP3310" s="19" t="s">
        <v>1396</v>
      </c>
    </row>
    <row r="3311" spans="1:68" ht="15" customHeight="1" x14ac:dyDescent="0.3">
      <c r="A3311" s="116">
        <v>3310</v>
      </c>
      <c r="H3311" s="121" t="s">
        <v>2503</v>
      </c>
      <c r="I3311" s="117">
        <v>7</v>
      </c>
      <c r="J3311" s="119" t="s">
        <v>2484</v>
      </c>
      <c r="K3311" s="119" t="s">
        <v>2594</v>
      </c>
      <c r="L3311" s="120" t="s">
        <v>2481</v>
      </c>
      <c r="M3311" s="120" t="s">
        <v>2480</v>
      </c>
      <c r="N3311" s="120" t="s">
        <v>2479</v>
      </c>
      <c r="O3311" s="120" t="s">
        <v>2504</v>
      </c>
      <c r="P3311" s="120" t="s">
        <v>2475</v>
      </c>
      <c r="Q3311" s="119" t="s">
        <v>2485</v>
      </c>
      <c r="R3311" s="6">
        <f t="shared" si="476"/>
        <v>5</v>
      </c>
      <c r="S3311" s="6">
        <f t="shared" si="477"/>
        <v>1</v>
      </c>
      <c r="T3311" s="7">
        <f t="shared" si="478"/>
        <v>130312</v>
      </c>
      <c r="U3311" s="122" t="str">
        <f t="shared" si="479"/>
        <v>1FD08</v>
      </c>
      <c r="V3311" s="10">
        <f t="shared" si="480"/>
        <v>253</v>
      </c>
      <c r="W3311" s="10">
        <f t="shared" si="481"/>
        <v>8</v>
      </c>
      <c r="X3311" s="11">
        <f t="shared" si="482"/>
        <v>16</v>
      </c>
      <c r="Y3311" s="11">
        <f t="shared" si="483"/>
        <v>253</v>
      </c>
      <c r="Z3311" s="12" t="str">
        <f t="shared" si="484"/>
        <v>Temperature</v>
      </c>
      <c r="AI3311" s="111"/>
      <c r="AJ3311" s="19"/>
      <c r="AK3311" s="19"/>
      <c r="AQ3311" s="37"/>
      <c r="AR3311" s="34"/>
      <c r="AS3311" s="34"/>
      <c r="AT3311" s="34"/>
      <c r="AU3311" s="34"/>
      <c r="AV3311" s="34"/>
      <c r="AW3311" s="34"/>
      <c r="AX3311" s="223">
        <v>130312</v>
      </c>
      <c r="AY3311" s="6">
        <v>16</v>
      </c>
      <c r="AZ3311" s="6">
        <v>253</v>
      </c>
      <c r="BA3311" s="87" t="s">
        <v>2365</v>
      </c>
      <c r="BB3311" s="39" t="s">
        <v>2602</v>
      </c>
      <c r="BC3311" s="84" t="s">
        <v>2359</v>
      </c>
      <c r="BJ3311" s="47" t="s">
        <v>2603</v>
      </c>
      <c r="BL3311" s="42" t="s">
        <v>2494</v>
      </c>
      <c r="BM3311" s="43" t="s">
        <v>2495</v>
      </c>
      <c r="BO3311" s="111">
        <v>65532</v>
      </c>
      <c r="BP3311" s="19" t="s">
        <v>1396</v>
      </c>
    </row>
    <row r="3312" spans="1:68" ht="15" customHeight="1" x14ac:dyDescent="0.3">
      <c r="A3312" s="116">
        <v>3311</v>
      </c>
      <c r="H3312" s="121" t="s">
        <v>2595</v>
      </c>
      <c r="I3312" s="117">
        <v>8</v>
      </c>
      <c r="J3312" s="120" t="s">
        <v>2471</v>
      </c>
      <c r="K3312" s="119" t="s">
        <v>2471</v>
      </c>
      <c r="L3312" s="119" t="s">
        <v>2472</v>
      </c>
      <c r="M3312" s="119" t="s">
        <v>2594</v>
      </c>
      <c r="N3312" s="119" t="s">
        <v>2486</v>
      </c>
      <c r="O3312" s="119" t="s">
        <v>2588</v>
      </c>
      <c r="P3312" s="119" t="s">
        <v>2588</v>
      </c>
      <c r="Q3312" s="119" t="s">
        <v>2588</v>
      </c>
      <c r="R3312" s="6">
        <f t="shared" si="476"/>
        <v>5</v>
      </c>
      <c r="S3312" s="6">
        <f t="shared" si="477"/>
        <v>1</v>
      </c>
      <c r="T3312" s="7">
        <f t="shared" si="478"/>
        <v>130312</v>
      </c>
      <c r="U3312" s="122" t="str">
        <f t="shared" si="479"/>
        <v>1FD08</v>
      </c>
      <c r="V3312" s="10">
        <f t="shared" si="480"/>
        <v>253</v>
      </c>
      <c r="W3312" s="10">
        <f t="shared" si="481"/>
        <v>8</v>
      </c>
      <c r="X3312" s="11">
        <f t="shared" si="482"/>
        <v>25</v>
      </c>
      <c r="Y3312" s="11">
        <f t="shared" si="483"/>
        <v>253</v>
      </c>
      <c r="Z3312" s="12" t="str">
        <f t="shared" si="484"/>
        <v>Temperature</v>
      </c>
      <c r="AI3312" s="111"/>
      <c r="AJ3312" s="19"/>
      <c r="AK3312" s="19"/>
      <c r="AL3312" s="21"/>
      <c r="AM3312" s="21"/>
      <c r="AN3312" s="21"/>
      <c r="AO3312" s="21"/>
      <c r="AP3312" s="20"/>
      <c r="AQ3312" s="22"/>
      <c r="AR3312" s="20"/>
      <c r="AS3312" s="20"/>
      <c r="AT3312" s="20"/>
      <c r="AU3312" s="20"/>
      <c r="AV3312" s="20"/>
      <c r="AW3312" s="20"/>
      <c r="AX3312" s="222">
        <v>130312</v>
      </c>
      <c r="AY3312" s="6">
        <v>25</v>
      </c>
      <c r="AZ3312" s="6">
        <v>253</v>
      </c>
      <c r="BA3312" s="87" t="s">
        <v>2365</v>
      </c>
      <c r="BB3312" s="39" t="s">
        <v>2467</v>
      </c>
      <c r="BC3312" s="84" t="s">
        <v>2359</v>
      </c>
      <c r="BJ3312" s="47" t="s">
        <v>2493</v>
      </c>
      <c r="BL3312" s="42" t="s">
        <v>2604</v>
      </c>
      <c r="BM3312" s="43" t="s">
        <v>2495</v>
      </c>
      <c r="BO3312" s="111">
        <v>65533</v>
      </c>
      <c r="BP3312" s="19" t="s">
        <v>1396</v>
      </c>
    </row>
    <row r="3313" spans="1:68" ht="15" customHeight="1" x14ac:dyDescent="0.3">
      <c r="A3313" s="116">
        <v>3312</v>
      </c>
      <c r="H3313" s="121" t="s">
        <v>2487</v>
      </c>
      <c r="I3313" s="117">
        <v>8</v>
      </c>
      <c r="J3313" s="120" t="s">
        <v>2488</v>
      </c>
      <c r="K3313" s="119" t="s">
        <v>2489</v>
      </c>
      <c r="L3313" s="120" t="s">
        <v>2473</v>
      </c>
      <c r="M3313" s="119" t="s">
        <v>2490</v>
      </c>
      <c r="N3313" s="119" t="s">
        <v>2491</v>
      </c>
      <c r="O3313" s="119" t="s">
        <v>2492</v>
      </c>
      <c r="P3313" s="119" t="s">
        <v>2596</v>
      </c>
      <c r="Q3313" s="119" t="s">
        <v>2597</v>
      </c>
      <c r="R3313" s="6">
        <f t="shared" si="476"/>
        <v>2</v>
      </c>
      <c r="S3313" s="6">
        <f t="shared" si="477"/>
        <v>1</v>
      </c>
      <c r="T3313" s="7">
        <f t="shared" si="478"/>
        <v>130306</v>
      </c>
      <c r="U3313" s="122" t="str">
        <f t="shared" si="479"/>
        <v>1FD02</v>
      </c>
      <c r="V3313" s="10">
        <f t="shared" si="480"/>
        <v>253</v>
      </c>
      <c r="W3313" s="10">
        <f t="shared" si="481"/>
        <v>2</v>
      </c>
      <c r="X3313" s="11">
        <f t="shared" si="482"/>
        <v>3</v>
      </c>
      <c r="Y3313" s="11">
        <f t="shared" si="483"/>
        <v>253</v>
      </c>
      <c r="Z3313" s="12" t="str">
        <f t="shared" si="484"/>
        <v>Wind Data</v>
      </c>
      <c r="AI3313" s="111"/>
      <c r="AJ3313" s="19"/>
      <c r="AK3313" s="19"/>
      <c r="AQ3313" s="37"/>
      <c r="AR3313" s="34"/>
      <c r="AS3313" s="34"/>
      <c r="AT3313" s="34"/>
      <c r="AU3313" s="34"/>
      <c r="AV3313" s="34"/>
      <c r="AW3313" s="34"/>
      <c r="AX3313" s="223">
        <v>130306</v>
      </c>
      <c r="AY3313" s="6">
        <v>3</v>
      </c>
      <c r="AZ3313" s="6">
        <v>253</v>
      </c>
      <c r="BA3313" s="87" t="s">
        <v>2496</v>
      </c>
      <c r="BB3313" s="39" t="s">
        <v>2468</v>
      </c>
      <c r="BC3313" s="84" t="s">
        <v>2349</v>
      </c>
      <c r="BD3313" s="38" t="s">
        <v>2497</v>
      </c>
      <c r="BE3313" s="39" t="s">
        <v>2469</v>
      </c>
      <c r="BF3313" s="90" t="s">
        <v>2498</v>
      </c>
      <c r="BJ3313" s="47" t="s">
        <v>2499</v>
      </c>
      <c r="BL3313" s="42" t="s">
        <v>2500</v>
      </c>
      <c r="BM3313" s="43" t="s">
        <v>2495</v>
      </c>
      <c r="BO3313" s="111">
        <v>65534</v>
      </c>
      <c r="BP3313" s="19" t="s">
        <v>1396</v>
      </c>
    </row>
    <row r="3314" spans="1:68" ht="15" customHeight="1" x14ac:dyDescent="0.3">
      <c r="A3314" s="116">
        <v>3313</v>
      </c>
      <c r="H3314" s="121" t="s">
        <v>2586</v>
      </c>
      <c r="I3314" s="117">
        <v>8</v>
      </c>
      <c r="J3314" s="120" t="s">
        <v>2471</v>
      </c>
      <c r="K3314" s="120" t="s">
        <v>2471</v>
      </c>
      <c r="L3314" s="120" t="s">
        <v>2472</v>
      </c>
      <c r="M3314" s="119" t="s">
        <v>2587</v>
      </c>
      <c r="N3314" s="119" t="s">
        <v>2502</v>
      </c>
      <c r="O3314" s="119" t="s">
        <v>2588</v>
      </c>
      <c r="P3314" s="119" t="s">
        <v>2588</v>
      </c>
      <c r="Q3314" s="119" t="s">
        <v>2588</v>
      </c>
      <c r="R3314" s="6">
        <f t="shared" si="476"/>
        <v>5</v>
      </c>
      <c r="S3314" s="6">
        <f t="shared" si="477"/>
        <v>1</v>
      </c>
      <c r="T3314" s="7">
        <f t="shared" si="478"/>
        <v>130312</v>
      </c>
      <c r="U3314" s="122" t="str">
        <f t="shared" si="479"/>
        <v>1FD08</v>
      </c>
      <c r="V3314" s="10">
        <f t="shared" si="480"/>
        <v>253</v>
      </c>
      <c r="W3314" s="10">
        <f t="shared" si="481"/>
        <v>8</v>
      </c>
      <c r="X3314" s="11">
        <f t="shared" si="482"/>
        <v>16</v>
      </c>
      <c r="Y3314" s="11">
        <f t="shared" si="483"/>
        <v>253</v>
      </c>
      <c r="Z3314" s="12" t="str">
        <f t="shared" si="484"/>
        <v>Temperature</v>
      </c>
      <c r="AI3314" s="111"/>
      <c r="AJ3314" s="19"/>
      <c r="AK3314" s="19"/>
      <c r="AL3314" s="21"/>
      <c r="AM3314" s="21"/>
      <c r="AN3314" s="21"/>
      <c r="AO3314" s="21"/>
      <c r="AP3314" s="20"/>
      <c r="AQ3314" s="22"/>
      <c r="AR3314" s="20"/>
      <c r="AS3314" s="20"/>
      <c r="AT3314" s="20"/>
      <c r="AU3314" s="20"/>
      <c r="AV3314" s="20"/>
      <c r="AW3314" s="20"/>
      <c r="AX3314" s="222">
        <v>130312</v>
      </c>
      <c r="AY3314" s="6">
        <v>16</v>
      </c>
      <c r="AZ3314" s="6">
        <v>253</v>
      </c>
      <c r="BA3314" s="87" t="s">
        <v>2365</v>
      </c>
      <c r="BB3314" s="39" t="s">
        <v>2582</v>
      </c>
      <c r="BC3314" s="84" t="s">
        <v>2359</v>
      </c>
      <c r="BJ3314" s="47" t="s">
        <v>2493</v>
      </c>
      <c r="BL3314" s="42" t="s">
        <v>2494</v>
      </c>
      <c r="BM3314" s="43" t="s">
        <v>2495</v>
      </c>
      <c r="BO3314" s="111">
        <v>65535</v>
      </c>
      <c r="BP3314" s="19" t="s">
        <v>1403</v>
      </c>
    </row>
    <row r="3315" spans="1:68" ht="15" customHeight="1" x14ac:dyDescent="0.3">
      <c r="A3315" s="116">
        <v>3314</v>
      </c>
      <c r="H3315" s="121" t="s">
        <v>2589</v>
      </c>
      <c r="I3315" s="117">
        <v>8</v>
      </c>
      <c r="J3315" s="120" t="s">
        <v>2590</v>
      </c>
      <c r="K3315" s="119" t="s">
        <v>2591</v>
      </c>
      <c r="L3315" s="119" t="s">
        <v>2473</v>
      </c>
      <c r="M3315" s="120" t="s">
        <v>2592</v>
      </c>
      <c r="N3315" s="119" t="s">
        <v>2474</v>
      </c>
      <c r="O3315" s="119" t="s">
        <v>2593</v>
      </c>
      <c r="P3315" s="119" t="s">
        <v>2588</v>
      </c>
      <c r="Q3315" s="120" t="s">
        <v>2588</v>
      </c>
      <c r="R3315" s="6">
        <f t="shared" si="476"/>
        <v>2</v>
      </c>
      <c r="S3315" s="6">
        <f t="shared" si="477"/>
        <v>1</v>
      </c>
      <c r="T3315" s="7">
        <f t="shared" si="478"/>
        <v>130306</v>
      </c>
      <c r="U3315" s="122" t="str">
        <f t="shared" si="479"/>
        <v>1FD02</v>
      </c>
      <c r="V3315" s="10">
        <f t="shared" si="480"/>
        <v>253</v>
      </c>
      <c r="W3315" s="10">
        <f t="shared" si="481"/>
        <v>2</v>
      </c>
      <c r="X3315" s="11">
        <f t="shared" si="482"/>
        <v>3</v>
      </c>
      <c r="Y3315" s="11">
        <f t="shared" si="483"/>
        <v>253</v>
      </c>
      <c r="Z3315" s="12" t="str">
        <f t="shared" si="484"/>
        <v>Wind Data</v>
      </c>
      <c r="AI3315" s="111"/>
      <c r="AJ3315" s="19"/>
      <c r="AK3315" s="19"/>
      <c r="AQ3315" s="37"/>
      <c r="AR3315" s="34"/>
      <c r="AS3315" s="34"/>
      <c r="AT3315" s="34"/>
      <c r="AU3315" s="34"/>
      <c r="AV3315" s="34"/>
      <c r="AW3315" s="34"/>
      <c r="AX3315" s="223">
        <v>130306</v>
      </c>
      <c r="AY3315" s="6">
        <v>3</v>
      </c>
      <c r="AZ3315" s="6">
        <v>253</v>
      </c>
      <c r="BA3315" s="87" t="s">
        <v>2496</v>
      </c>
      <c r="BB3315" s="39" t="s">
        <v>2583</v>
      </c>
      <c r="BC3315" s="84" t="s">
        <v>2349</v>
      </c>
      <c r="BD3315" s="38" t="s">
        <v>2497</v>
      </c>
      <c r="BE3315" s="39" t="s">
        <v>2584</v>
      </c>
      <c r="BF3315" s="90" t="s">
        <v>2498</v>
      </c>
      <c r="BJ3315" s="47" t="s">
        <v>2499</v>
      </c>
      <c r="BL3315" s="42" t="s">
        <v>2500</v>
      </c>
      <c r="BM3315" s="43" t="s">
        <v>2495</v>
      </c>
      <c r="BO3315" s="111">
        <v>126208</v>
      </c>
      <c r="BP3315" s="19" t="s">
        <v>1404</v>
      </c>
    </row>
    <row r="3316" spans="1:68" ht="15" customHeight="1" x14ac:dyDescent="0.3">
      <c r="A3316" s="116">
        <v>3315</v>
      </c>
      <c r="H3316" s="121" t="s">
        <v>2586</v>
      </c>
      <c r="I3316" s="117">
        <v>8</v>
      </c>
      <c r="J3316" s="120" t="s">
        <v>2471</v>
      </c>
      <c r="K3316" s="120" t="s">
        <v>2471</v>
      </c>
      <c r="L3316" s="120" t="s">
        <v>2475</v>
      </c>
      <c r="M3316" s="120" t="s">
        <v>2476</v>
      </c>
      <c r="N3316" s="120" t="s">
        <v>2477</v>
      </c>
      <c r="O3316" s="119" t="s">
        <v>2588</v>
      </c>
      <c r="P3316" s="119" t="s">
        <v>2588</v>
      </c>
      <c r="Q3316" s="119" t="s">
        <v>2588</v>
      </c>
      <c r="R3316" s="6">
        <f t="shared" si="476"/>
        <v>5</v>
      </c>
      <c r="S3316" s="6">
        <f t="shared" si="477"/>
        <v>1</v>
      </c>
      <c r="T3316" s="7">
        <f t="shared" si="478"/>
        <v>130312</v>
      </c>
      <c r="U3316" s="122" t="str">
        <f t="shared" si="479"/>
        <v>1FD08</v>
      </c>
      <c r="V3316" s="10">
        <f t="shared" si="480"/>
        <v>253</v>
      </c>
      <c r="W3316" s="10">
        <f t="shared" si="481"/>
        <v>8</v>
      </c>
      <c r="X3316" s="11">
        <f t="shared" si="482"/>
        <v>16</v>
      </c>
      <c r="Y3316" s="11">
        <f t="shared" si="483"/>
        <v>253</v>
      </c>
      <c r="Z3316" s="12" t="str">
        <f t="shared" si="484"/>
        <v>Temperature</v>
      </c>
      <c r="AI3316" s="111"/>
      <c r="AJ3316" s="19"/>
      <c r="AK3316" s="19"/>
      <c r="AL3316" s="21"/>
      <c r="AM3316" s="21"/>
      <c r="AN3316" s="21"/>
      <c r="AO3316" s="21"/>
      <c r="AP3316" s="20"/>
      <c r="AQ3316" s="22"/>
      <c r="AR3316" s="20"/>
      <c r="AS3316" s="20"/>
      <c r="AT3316" s="20"/>
      <c r="AU3316" s="20"/>
      <c r="AV3316" s="20"/>
      <c r="AW3316" s="20"/>
      <c r="AX3316" s="222">
        <v>130312</v>
      </c>
      <c r="AY3316" s="6">
        <v>16</v>
      </c>
      <c r="AZ3316" s="6">
        <v>253</v>
      </c>
      <c r="BA3316" s="87" t="s">
        <v>2365</v>
      </c>
      <c r="BB3316" s="39" t="s">
        <v>2464</v>
      </c>
      <c r="BC3316" s="84" t="s">
        <v>2359</v>
      </c>
      <c r="BJ3316" s="47" t="s">
        <v>2501</v>
      </c>
      <c r="BL3316" s="42" t="s">
        <v>2494</v>
      </c>
      <c r="BM3316" s="43" t="s">
        <v>2495</v>
      </c>
      <c r="BO3316" s="111">
        <v>126464</v>
      </c>
      <c r="BP3316" s="19" t="s">
        <v>1405</v>
      </c>
    </row>
    <row r="3317" spans="1:68" ht="15" customHeight="1" x14ac:dyDescent="0.3">
      <c r="A3317" s="116">
        <v>3316</v>
      </c>
      <c r="H3317" s="121" t="s">
        <v>2589</v>
      </c>
      <c r="I3317" s="117">
        <v>8</v>
      </c>
      <c r="J3317" s="120" t="s">
        <v>2478</v>
      </c>
      <c r="K3317" s="119" t="s">
        <v>2479</v>
      </c>
      <c r="L3317" s="120" t="s">
        <v>2480</v>
      </c>
      <c r="M3317" s="119" t="s">
        <v>2481</v>
      </c>
      <c r="N3317" s="120" t="s">
        <v>2482</v>
      </c>
      <c r="O3317" s="119" t="s">
        <v>2483</v>
      </c>
      <c r="P3317" s="119" t="s">
        <v>2475</v>
      </c>
      <c r="Q3317" s="120" t="s">
        <v>2473</v>
      </c>
      <c r="R3317" s="6">
        <f t="shared" si="476"/>
        <v>2</v>
      </c>
      <c r="S3317" s="6">
        <f t="shared" si="477"/>
        <v>1</v>
      </c>
      <c r="T3317" s="7">
        <f t="shared" si="478"/>
        <v>130306</v>
      </c>
      <c r="U3317" s="122" t="str">
        <f t="shared" si="479"/>
        <v>1FD02</v>
      </c>
      <c r="V3317" s="10">
        <f t="shared" si="480"/>
        <v>253</v>
      </c>
      <c r="W3317" s="10">
        <f t="shared" si="481"/>
        <v>2</v>
      </c>
      <c r="X3317" s="11">
        <f t="shared" si="482"/>
        <v>3</v>
      </c>
      <c r="Y3317" s="11">
        <f t="shared" si="483"/>
        <v>253</v>
      </c>
      <c r="Z3317" s="12" t="str">
        <f t="shared" si="484"/>
        <v>Wind Data</v>
      </c>
      <c r="AI3317" s="111"/>
      <c r="AJ3317" s="19"/>
      <c r="AK3317" s="19"/>
      <c r="AQ3317" s="37"/>
      <c r="AR3317" s="34"/>
      <c r="AS3317" s="34"/>
      <c r="AT3317" s="34"/>
      <c r="AU3317" s="34"/>
      <c r="AV3317" s="34"/>
      <c r="AW3317" s="34"/>
      <c r="AX3317" s="223">
        <v>130306</v>
      </c>
      <c r="AY3317" s="6">
        <v>3</v>
      </c>
      <c r="AZ3317" s="6">
        <v>253</v>
      </c>
      <c r="BA3317" s="87" t="s">
        <v>2496</v>
      </c>
      <c r="BB3317" s="39" t="s">
        <v>2598</v>
      </c>
      <c r="BC3317" s="84" t="s">
        <v>2349</v>
      </c>
      <c r="BD3317" s="38" t="s">
        <v>2497</v>
      </c>
      <c r="BE3317" s="39" t="s">
        <v>2599</v>
      </c>
      <c r="BF3317" s="90" t="s">
        <v>2498</v>
      </c>
      <c r="BJ3317" s="47" t="s">
        <v>2505</v>
      </c>
      <c r="BL3317" s="42" t="s">
        <v>2500</v>
      </c>
      <c r="BM3317" s="43" t="s">
        <v>2495</v>
      </c>
      <c r="BO3317" s="111">
        <v>126720</v>
      </c>
      <c r="BP3317" s="19" t="s">
        <v>1406</v>
      </c>
    </row>
    <row r="3318" spans="1:68" ht="15" customHeight="1" x14ac:dyDescent="0.3">
      <c r="A3318" s="116">
        <v>3317</v>
      </c>
      <c r="H3318" s="121" t="s">
        <v>2503</v>
      </c>
      <c r="I3318" s="117">
        <v>8</v>
      </c>
      <c r="J3318" s="120" t="s">
        <v>2471</v>
      </c>
      <c r="K3318" s="120" t="s">
        <v>2481</v>
      </c>
      <c r="L3318" s="120" t="s">
        <v>2480</v>
      </c>
      <c r="M3318" s="119" t="s">
        <v>2479</v>
      </c>
      <c r="N3318" s="119" t="s">
        <v>2478</v>
      </c>
      <c r="O3318" s="119" t="s">
        <v>2588</v>
      </c>
      <c r="P3318" s="119" t="s">
        <v>2588</v>
      </c>
      <c r="Q3318" s="119" t="s">
        <v>2588</v>
      </c>
      <c r="R3318" s="6">
        <f t="shared" si="476"/>
        <v>5</v>
      </c>
      <c r="S3318" s="6">
        <f t="shared" si="477"/>
        <v>1</v>
      </c>
      <c r="T3318" s="7">
        <f t="shared" si="478"/>
        <v>130312</v>
      </c>
      <c r="U3318" s="122" t="str">
        <f t="shared" si="479"/>
        <v>1FD08</v>
      </c>
      <c r="V3318" s="10">
        <f t="shared" si="480"/>
        <v>253</v>
      </c>
      <c r="W3318" s="10">
        <f t="shared" si="481"/>
        <v>8</v>
      </c>
      <c r="X3318" s="11">
        <f t="shared" si="482"/>
        <v>16</v>
      </c>
      <c r="Y3318" s="11">
        <f t="shared" si="483"/>
        <v>253</v>
      </c>
      <c r="Z3318" s="12" t="str">
        <f t="shared" si="484"/>
        <v>Temperature</v>
      </c>
      <c r="AI3318" s="111"/>
      <c r="AJ3318" s="19"/>
      <c r="AK3318" s="19"/>
      <c r="AL3318" s="21"/>
      <c r="AM3318" s="21"/>
      <c r="AN3318" s="21"/>
      <c r="AO3318" s="21"/>
      <c r="AP3318" s="20"/>
      <c r="AQ3318" s="22"/>
      <c r="AR3318" s="20"/>
      <c r="AS3318" s="20"/>
      <c r="AT3318" s="20"/>
      <c r="AU3318" s="20"/>
      <c r="AV3318" s="20"/>
      <c r="AW3318" s="20"/>
      <c r="AX3318" s="222">
        <v>130312</v>
      </c>
      <c r="AY3318" s="6">
        <v>16</v>
      </c>
      <c r="AZ3318" s="6">
        <v>253</v>
      </c>
      <c r="BA3318" s="87" t="s">
        <v>2365</v>
      </c>
      <c r="BB3318" s="39" t="s">
        <v>2600</v>
      </c>
      <c r="BC3318" s="84" t="s">
        <v>2359</v>
      </c>
      <c r="BJ3318" s="47" t="s">
        <v>2601</v>
      </c>
      <c r="BL3318" s="42" t="s">
        <v>2494</v>
      </c>
      <c r="BM3318" s="43" t="s">
        <v>2495</v>
      </c>
      <c r="BO3318" s="111">
        <v>126983</v>
      </c>
      <c r="BP3318" s="19" t="s">
        <v>1407</v>
      </c>
    </row>
    <row r="3319" spans="1:68" ht="15" customHeight="1" x14ac:dyDescent="0.3">
      <c r="A3319" s="116">
        <v>3318</v>
      </c>
      <c r="H3319" s="121" t="s">
        <v>2503</v>
      </c>
      <c r="I3319" s="117">
        <v>8</v>
      </c>
      <c r="J3319" s="119" t="s">
        <v>2471</v>
      </c>
      <c r="K3319" s="119" t="s">
        <v>2471</v>
      </c>
      <c r="L3319" s="119" t="s">
        <v>2472</v>
      </c>
      <c r="M3319" s="119" t="s">
        <v>2594</v>
      </c>
      <c r="N3319" s="119" t="s">
        <v>2473</v>
      </c>
      <c r="O3319" s="120" t="s">
        <v>2472</v>
      </c>
      <c r="P3319" s="119" t="s">
        <v>2475</v>
      </c>
      <c r="Q3319" s="119" t="s">
        <v>2483</v>
      </c>
      <c r="R3319" s="6">
        <f t="shared" si="476"/>
        <v>5</v>
      </c>
      <c r="S3319" s="6">
        <f t="shared" si="477"/>
        <v>1</v>
      </c>
      <c r="T3319" s="7">
        <f t="shared" si="478"/>
        <v>130312</v>
      </c>
      <c r="U3319" s="122" t="str">
        <f t="shared" si="479"/>
        <v>1FD08</v>
      </c>
      <c r="V3319" s="10">
        <f t="shared" si="480"/>
        <v>253</v>
      </c>
      <c r="W3319" s="10">
        <f t="shared" si="481"/>
        <v>8</v>
      </c>
      <c r="X3319" s="11">
        <f t="shared" si="482"/>
        <v>16</v>
      </c>
      <c r="Y3319" s="11">
        <f t="shared" si="483"/>
        <v>253</v>
      </c>
      <c r="Z3319" s="12" t="str">
        <f t="shared" si="484"/>
        <v>Temperature</v>
      </c>
      <c r="AI3319" s="111"/>
      <c r="AJ3319" s="19"/>
      <c r="AK3319" s="19"/>
      <c r="AQ3319" s="37"/>
      <c r="AR3319" s="34"/>
      <c r="AS3319" s="34"/>
      <c r="AT3319" s="34"/>
      <c r="AU3319" s="34"/>
      <c r="AV3319" s="34"/>
      <c r="AW3319" s="34"/>
      <c r="AX3319" s="223">
        <v>130312</v>
      </c>
      <c r="AY3319" s="6">
        <v>16</v>
      </c>
      <c r="AZ3319" s="6">
        <v>253</v>
      </c>
      <c r="BA3319" s="87" t="s">
        <v>2365</v>
      </c>
      <c r="BB3319" s="39" t="s">
        <v>2585</v>
      </c>
      <c r="BC3319" s="84" t="s">
        <v>2359</v>
      </c>
      <c r="BJ3319" s="47" t="s">
        <v>2493</v>
      </c>
      <c r="BL3319" s="42" t="s">
        <v>2494</v>
      </c>
      <c r="BM3319" s="43" t="s">
        <v>2495</v>
      </c>
      <c r="BO3319" s="111">
        <v>126984</v>
      </c>
      <c r="BP3319" s="19" t="s">
        <v>1408</v>
      </c>
    </row>
    <row r="3320" spans="1:68" ht="15" customHeight="1" x14ac:dyDescent="0.3">
      <c r="A3320" s="116">
        <v>3319</v>
      </c>
      <c r="H3320" s="121" t="s">
        <v>2503</v>
      </c>
      <c r="I3320" s="117">
        <v>7</v>
      </c>
      <c r="J3320" s="119" t="s">
        <v>2484</v>
      </c>
      <c r="K3320" s="119" t="s">
        <v>2594</v>
      </c>
      <c r="L3320" s="119" t="s">
        <v>2481</v>
      </c>
      <c r="M3320" s="119" t="s">
        <v>2480</v>
      </c>
      <c r="N3320" s="119" t="s">
        <v>2479</v>
      </c>
      <c r="O3320" s="120" t="s">
        <v>2504</v>
      </c>
      <c r="P3320" s="119" t="s">
        <v>2475</v>
      </c>
      <c r="Q3320" s="119" t="s">
        <v>2485</v>
      </c>
      <c r="R3320" s="6">
        <f t="shared" si="476"/>
        <v>5</v>
      </c>
      <c r="S3320" s="6">
        <f t="shared" si="477"/>
        <v>1</v>
      </c>
      <c r="T3320" s="7">
        <f t="shared" si="478"/>
        <v>130312</v>
      </c>
      <c r="U3320" s="122" t="str">
        <f t="shared" si="479"/>
        <v>1FD08</v>
      </c>
      <c r="V3320" s="10">
        <f t="shared" si="480"/>
        <v>253</v>
      </c>
      <c r="W3320" s="10">
        <f t="shared" si="481"/>
        <v>8</v>
      </c>
      <c r="X3320" s="11">
        <f t="shared" si="482"/>
        <v>16</v>
      </c>
      <c r="Y3320" s="11">
        <f t="shared" si="483"/>
        <v>253</v>
      </c>
      <c r="Z3320" s="12" t="str">
        <f t="shared" si="484"/>
        <v>Temperature</v>
      </c>
      <c r="AI3320" s="111"/>
      <c r="AJ3320" s="19"/>
      <c r="AK3320" s="19"/>
      <c r="AL3320" s="21"/>
      <c r="AM3320" s="21"/>
      <c r="AN3320" s="21"/>
      <c r="AO3320" s="21"/>
      <c r="AP3320" s="20"/>
      <c r="AQ3320" s="22"/>
      <c r="AR3320" s="20"/>
      <c r="AS3320" s="20"/>
      <c r="AT3320" s="20"/>
      <c r="AU3320" s="20"/>
      <c r="AV3320" s="20"/>
      <c r="AW3320" s="20"/>
      <c r="AX3320" s="222">
        <v>130312</v>
      </c>
      <c r="AY3320" s="6">
        <v>16</v>
      </c>
      <c r="AZ3320" s="6">
        <v>253</v>
      </c>
      <c r="BA3320" s="87" t="s">
        <v>2365</v>
      </c>
      <c r="BB3320" s="39" t="s">
        <v>2602</v>
      </c>
      <c r="BC3320" s="84" t="s">
        <v>2359</v>
      </c>
      <c r="BJ3320" s="47" t="s">
        <v>2603</v>
      </c>
      <c r="BL3320" s="42" t="s">
        <v>2494</v>
      </c>
      <c r="BM3320" s="43" t="s">
        <v>2495</v>
      </c>
      <c r="BO3320" s="111">
        <v>129291</v>
      </c>
      <c r="BP3320" s="19" t="s">
        <v>1460</v>
      </c>
    </row>
    <row r="3321" spans="1:68" ht="15" customHeight="1" x14ac:dyDescent="0.3">
      <c r="A3321" s="116">
        <v>3320</v>
      </c>
      <c r="H3321" s="121" t="s">
        <v>2595</v>
      </c>
      <c r="I3321" s="117">
        <v>8</v>
      </c>
      <c r="J3321" s="119" t="s">
        <v>2471</v>
      </c>
      <c r="K3321" s="119" t="s">
        <v>2471</v>
      </c>
      <c r="L3321" s="119" t="s">
        <v>2472</v>
      </c>
      <c r="M3321" s="119" t="s">
        <v>2594</v>
      </c>
      <c r="N3321" s="119" t="s">
        <v>2486</v>
      </c>
      <c r="O3321" s="119" t="s">
        <v>2588</v>
      </c>
      <c r="P3321" s="119" t="s">
        <v>2588</v>
      </c>
      <c r="Q3321" s="119" t="s">
        <v>2588</v>
      </c>
      <c r="R3321" s="6">
        <f t="shared" si="476"/>
        <v>5</v>
      </c>
      <c r="S3321" s="6">
        <f t="shared" si="477"/>
        <v>1</v>
      </c>
      <c r="T3321" s="7">
        <f t="shared" si="478"/>
        <v>130312</v>
      </c>
      <c r="U3321" s="122" t="str">
        <f t="shared" si="479"/>
        <v>1FD08</v>
      </c>
      <c r="V3321" s="10">
        <f t="shared" si="480"/>
        <v>253</v>
      </c>
      <c r="W3321" s="10">
        <f t="shared" si="481"/>
        <v>8</v>
      </c>
      <c r="X3321" s="11">
        <f t="shared" si="482"/>
        <v>25</v>
      </c>
      <c r="Y3321" s="11">
        <f t="shared" si="483"/>
        <v>253</v>
      </c>
      <c r="Z3321" s="12" t="str">
        <f t="shared" si="484"/>
        <v>Temperature</v>
      </c>
      <c r="AI3321" s="111"/>
      <c r="AJ3321" s="19"/>
      <c r="AK3321" s="19"/>
      <c r="AQ3321" s="37"/>
      <c r="AR3321" s="34"/>
      <c r="AS3321" s="34"/>
      <c r="AT3321" s="34"/>
      <c r="AU3321" s="34"/>
      <c r="AV3321" s="34"/>
      <c r="AW3321" s="34"/>
      <c r="AX3321" s="223">
        <v>130312</v>
      </c>
      <c r="AY3321" s="6">
        <v>25</v>
      </c>
      <c r="AZ3321" s="6">
        <v>253</v>
      </c>
      <c r="BA3321" s="87" t="s">
        <v>2365</v>
      </c>
      <c r="BB3321" s="39" t="s">
        <v>2467</v>
      </c>
      <c r="BC3321" s="84" t="s">
        <v>2359</v>
      </c>
      <c r="BJ3321" s="47" t="s">
        <v>2493</v>
      </c>
      <c r="BL3321" s="42" t="s">
        <v>2604</v>
      </c>
      <c r="BM3321" s="43" t="s">
        <v>2495</v>
      </c>
      <c r="BO3321" s="111">
        <v>129301</v>
      </c>
      <c r="BP3321" s="19" t="s">
        <v>1461</v>
      </c>
    </row>
    <row r="3322" spans="1:68" ht="15" customHeight="1" x14ac:dyDescent="0.3">
      <c r="A3322" s="116">
        <v>3321</v>
      </c>
      <c r="H3322" s="121" t="s">
        <v>2487</v>
      </c>
      <c r="I3322" s="117">
        <v>8</v>
      </c>
      <c r="J3322" s="119" t="s">
        <v>2488</v>
      </c>
      <c r="K3322" s="119" t="s">
        <v>2489</v>
      </c>
      <c r="L3322" s="119" t="s">
        <v>2473</v>
      </c>
      <c r="M3322" s="119" t="s">
        <v>2490</v>
      </c>
      <c r="N3322" s="119" t="s">
        <v>2491</v>
      </c>
      <c r="O3322" s="119" t="s">
        <v>2492</v>
      </c>
      <c r="P3322" s="119" t="s">
        <v>2596</v>
      </c>
      <c r="Q3322" s="119" t="s">
        <v>2597</v>
      </c>
      <c r="R3322" s="6">
        <f t="shared" si="476"/>
        <v>2</v>
      </c>
      <c r="S3322" s="6">
        <f t="shared" si="477"/>
        <v>1</v>
      </c>
      <c r="T3322" s="7">
        <f t="shared" si="478"/>
        <v>130306</v>
      </c>
      <c r="U3322" s="122" t="str">
        <f t="shared" si="479"/>
        <v>1FD02</v>
      </c>
      <c r="V3322" s="10">
        <f t="shared" si="480"/>
        <v>253</v>
      </c>
      <c r="W3322" s="10">
        <f t="shared" si="481"/>
        <v>2</v>
      </c>
      <c r="X3322" s="11">
        <f t="shared" si="482"/>
        <v>3</v>
      </c>
      <c r="Y3322" s="11">
        <f t="shared" si="483"/>
        <v>253</v>
      </c>
      <c r="Z3322" s="12" t="str">
        <f t="shared" si="484"/>
        <v>Wind Data</v>
      </c>
      <c r="AI3322" s="111"/>
      <c r="AJ3322" s="19"/>
      <c r="AK3322" s="19"/>
      <c r="AL3322" s="21"/>
      <c r="AM3322" s="21"/>
      <c r="AN3322" s="21"/>
      <c r="AO3322" s="21"/>
      <c r="AP3322" s="20"/>
      <c r="AQ3322" s="22"/>
      <c r="AR3322" s="20"/>
      <c r="AS3322" s="20"/>
      <c r="AT3322" s="20"/>
      <c r="AU3322" s="20"/>
      <c r="AV3322" s="20"/>
      <c r="AW3322" s="20"/>
      <c r="AX3322" s="222">
        <v>130306</v>
      </c>
      <c r="AY3322" s="6">
        <v>3</v>
      </c>
      <c r="AZ3322" s="6">
        <v>253</v>
      </c>
      <c r="BA3322" s="87" t="s">
        <v>2496</v>
      </c>
      <c r="BB3322" s="39" t="s">
        <v>2468</v>
      </c>
      <c r="BC3322" s="84" t="s">
        <v>2349</v>
      </c>
      <c r="BD3322" s="38" t="s">
        <v>2497</v>
      </c>
      <c r="BE3322" s="39" t="s">
        <v>2469</v>
      </c>
      <c r="BF3322" s="90" t="s">
        <v>2498</v>
      </c>
      <c r="BJ3322" s="47" t="s">
        <v>2499</v>
      </c>
      <c r="BL3322" s="42" t="s">
        <v>2500</v>
      </c>
      <c r="BM3322" s="43" t="s">
        <v>2495</v>
      </c>
      <c r="BO3322" s="111">
        <v>129302</v>
      </c>
      <c r="BP3322" s="19" t="s">
        <v>1462</v>
      </c>
    </row>
    <row r="3323" spans="1:68" ht="15" customHeight="1" x14ac:dyDescent="0.3">
      <c r="A3323" s="116">
        <v>3322</v>
      </c>
      <c r="H3323" s="121" t="s">
        <v>2586</v>
      </c>
      <c r="I3323" s="117">
        <v>8</v>
      </c>
      <c r="J3323" s="119" t="s">
        <v>2471</v>
      </c>
      <c r="K3323" s="119" t="s">
        <v>2471</v>
      </c>
      <c r="L3323" s="119" t="s">
        <v>2472</v>
      </c>
      <c r="M3323" s="119" t="s">
        <v>2587</v>
      </c>
      <c r="N3323" s="119" t="s">
        <v>2502</v>
      </c>
      <c r="O3323" s="119" t="s">
        <v>2588</v>
      </c>
      <c r="P3323" s="119" t="s">
        <v>2588</v>
      </c>
      <c r="Q3323" s="119" t="s">
        <v>2588</v>
      </c>
      <c r="R3323" s="6">
        <f t="shared" si="476"/>
        <v>5</v>
      </c>
      <c r="S3323" s="6">
        <f t="shared" si="477"/>
        <v>1</v>
      </c>
      <c r="T3323" s="7">
        <f t="shared" si="478"/>
        <v>130312</v>
      </c>
      <c r="U3323" s="122" t="str">
        <f t="shared" si="479"/>
        <v>1FD08</v>
      </c>
      <c r="V3323" s="10">
        <f t="shared" si="480"/>
        <v>253</v>
      </c>
      <c r="W3323" s="10">
        <f t="shared" si="481"/>
        <v>8</v>
      </c>
      <c r="X3323" s="11">
        <f t="shared" si="482"/>
        <v>16</v>
      </c>
      <c r="Y3323" s="11">
        <f t="shared" si="483"/>
        <v>253</v>
      </c>
      <c r="Z3323" s="12" t="str">
        <f t="shared" si="484"/>
        <v>Temperature</v>
      </c>
      <c r="AI3323" s="111"/>
      <c r="AJ3323" s="19"/>
      <c r="AK3323" s="19"/>
      <c r="AQ3323" s="37"/>
      <c r="AR3323" s="34"/>
      <c r="AS3323" s="34"/>
      <c r="AT3323" s="34"/>
      <c r="AU3323" s="34"/>
      <c r="AV3323" s="34"/>
      <c r="AW3323" s="34"/>
      <c r="AX3323" s="223">
        <v>130312</v>
      </c>
      <c r="AY3323" s="6">
        <v>16</v>
      </c>
      <c r="AZ3323" s="6">
        <v>253</v>
      </c>
      <c r="BA3323" s="87" t="s">
        <v>2365</v>
      </c>
      <c r="BB3323" s="39" t="s">
        <v>2582</v>
      </c>
      <c r="BC3323" s="84" t="s">
        <v>2359</v>
      </c>
      <c r="BJ3323" s="47" t="s">
        <v>2493</v>
      </c>
      <c r="BL3323" s="42" t="s">
        <v>2494</v>
      </c>
      <c r="BM3323" s="43" t="s">
        <v>2495</v>
      </c>
      <c r="BO3323" s="111">
        <v>129538</v>
      </c>
      <c r="BP3323" s="19" t="s">
        <v>1463</v>
      </c>
    </row>
    <row r="3324" spans="1:68" ht="15" customHeight="1" x14ac:dyDescent="0.3">
      <c r="A3324" s="116">
        <v>3323</v>
      </c>
      <c r="H3324" s="121" t="s">
        <v>2589</v>
      </c>
      <c r="I3324" s="117">
        <v>8</v>
      </c>
      <c r="J3324" s="119" t="s">
        <v>2590</v>
      </c>
      <c r="K3324" s="119" t="s">
        <v>2591</v>
      </c>
      <c r="L3324" s="119" t="s">
        <v>2473</v>
      </c>
      <c r="M3324" s="119" t="s">
        <v>2592</v>
      </c>
      <c r="N3324" s="119" t="s">
        <v>2474</v>
      </c>
      <c r="O3324" s="119" t="s">
        <v>2593</v>
      </c>
      <c r="P3324" s="119" t="s">
        <v>2588</v>
      </c>
      <c r="Q3324" s="120" t="s">
        <v>2588</v>
      </c>
      <c r="R3324" s="6">
        <f t="shared" si="476"/>
        <v>2</v>
      </c>
      <c r="S3324" s="6">
        <f t="shared" si="477"/>
        <v>1</v>
      </c>
      <c r="T3324" s="7">
        <f t="shared" si="478"/>
        <v>130306</v>
      </c>
      <c r="U3324" s="122" t="str">
        <f t="shared" si="479"/>
        <v>1FD02</v>
      </c>
      <c r="V3324" s="10">
        <f t="shared" si="480"/>
        <v>253</v>
      </c>
      <c r="W3324" s="10">
        <f t="shared" si="481"/>
        <v>2</v>
      </c>
      <c r="X3324" s="11">
        <f t="shared" si="482"/>
        <v>3</v>
      </c>
      <c r="Y3324" s="11">
        <f t="shared" si="483"/>
        <v>253</v>
      </c>
      <c r="Z3324" s="12" t="str">
        <f t="shared" si="484"/>
        <v>Wind Data</v>
      </c>
      <c r="AI3324" s="111"/>
      <c r="AJ3324" s="19"/>
      <c r="AK3324" s="19"/>
      <c r="AL3324" s="21"/>
      <c r="AM3324" s="21"/>
      <c r="AN3324" s="21"/>
      <c r="AO3324" s="21"/>
      <c r="AP3324" s="20"/>
      <c r="AQ3324" s="22"/>
      <c r="AR3324" s="20"/>
      <c r="AS3324" s="20"/>
      <c r="AT3324" s="20"/>
      <c r="AU3324" s="20"/>
      <c r="AV3324" s="20"/>
      <c r="AW3324" s="20"/>
      <c r="AX3324" s="222">
        <v>130306</v>
      </c>
      <c r="AY3324" s="6">
        <v>3</v>
      </c>
      <c r="AZ3324" s="6">
        <v>253</v>
      </c>
      <c r="BA3324" s="87" t="s">
        <v>2496</v>
      </c>
      <c r="BB3324" s="39" t="s">
        <v>2583</v>
      </c>
      <c r="BC3324" s="84" t="s">
        <v>2349</v>
      </c>
      <c r="BD3324" s="38" t="s">
        <v>2497</v>
      </c>
      <c r="BE3324" s="39" t="s">
        <v>2584</v>
      </c>
      <c r="BF3324" s="90" t="s">
        <v>2498</v>
      </c>
      <c r="BJ3324" s="47" t="s">
        <v>2499</v>
      </c>
      <c r="BL3324" s="42" t="s">
        <v>2500</v>
      </c>
      <c r="BM3324" s="43" t="s">
        <v>2495</v>
      </c>
      <c r="BO3324" s="111">
        <v>129539</v>
      </c>
      <c r="BP3324" s="19" t="s">
        <v>1464</v>
      </c>
    </row>
    <row r="3325" spans="1:68" ht="15" customHeight="1" x14ac:dyDescent="0.3">
      <c r="A3325" s="116">
        <v>3324</v>
      </c>
      <c r="H3325" s="121" t="s">
        <v>2586</v>
      </c>
      <c r="I3325" s="117">
        <v>8</v>
      </c>
      <c r="J3325" s="119" t="s">
        <v>2471</v>
      </c>
      <c r="K3325" s="119" t="s">
        <v>2471</v>
      </c>
      <c r="L3325" s="119" t="s">
        <v>2475</v>
      </c>
      <c r="M3325" s="119" t="s">
        <v>2476</v>
      </c>
      <c r="N3325" s="119" t="s">
        <v>2477</v>
      </c>
      <c r="O3325" s="119" t="s">
        <v>2588</v>
      </c>
      <c r="P3325" s="119" t="s">
        <v>2588</v>
      </c>
      <c r="Q3325" s="119" t="s">
        <v>2588</v>
      </c>
      <c r="R3325" s="6">
        <f t="shared" si="476"/>
        <v>5</v>
      </c>
      <c r="S3325" s="6">
        <f t="shared" si="477"/>
        <v>1</v>
      </c>
      <c r="T3325" s="7">
        <f t="shared" si="478"/>
        <v>130312</v>
      </c>
      <c r="U3325" s="122" t="str">
        <f t="shared" si="479"/>
        <v>1FD08</v>
      </c>
      <c r="V3325" s="10">
        <f t="shared" si="480"/>
        <v>253</v>
      </c>
      <c r="W3325" s="10">
        <f t="shared" si="481"/>
        <v>8</v>
      </c>
      <c r="X3325" s="11">
        <f t="shared" si="482"/>
        <v>16</v>
      </c>
      <c r="Y3325" s="11">
        <f t="shared" si="483"/>
        <v>253</v>
      </c>
      <c r="Z3325" s="12" t="str">
        <f t="shared" si="484"/>
        <v>Temperature</v>
      </c>
      <c r="AI3325" s="111"/>
      <c r="AJ3325" s="19"/>
      <c r="AK3325" s="19"/>
      <c r="AQ3325" s="37"/>
      <c r="AR3325" s="34"/>
      <c r="AS3325" s="34"/>
      <c r="AT3325" s="34"/>
      <c r="AU3325" s="34"/>
      <c r="AV3325" s="34"/>
      <c r="AW3325" s="34"/>
      <c r="AX3325" s="223">
        <v>130312</v>
      </c>
      <c r="AY3325" s="6">
        <v>16</v>
      </c>
      <c r="AZ3325" s="6">
        <v>253</v>
      </c>
      <c r="BA3325" s="87" t="s">
        <v>2365</v>
      </c>
      <c r="BB3325" s="39" t="s">
        <v>2464</v>
      </c>
      <c r="BC3325" s="84" t="s">
        <v>2359</v>
      </c>
      <c r="BJ3325" s="47" t="s">
        <v>2501</v>
      </c>
      <c r="BL3325" s="42" t="s">
        <v>2494</v>
      </c>
      <c r="BM3325" s="43" t="s">
        <v>2495</v>
      </c>
      <c r="BO3325" s="111">
        <v>129540</v>
      </c>
      <c r="BP3325" s="19" t="s">
        <v>1465</v>
      </c>
    </row>
    <row r="3326" spans="1:68" ht="15" customHeight="1" x14ac:dyDescent="0.3">
      <c r="A3326" s="116">
        <v>3325</v>
      </c>
      <c r="H3326" s="121" t="s">
        <v>2589</v>
      </c>
      <c r="I3326" s="117">
        <v>8</v>
      </c>
      <c r="J3326" s="119" t="s">
        <v>2478</v>
      </c>
      <c r="K3326" s="119" t="s">
        <v>2479</v>
      </c>
      <c r="L3326" s="119" t="s">
        <v>2480</v>
      </c>
      <c r="M3326" s="119" t="s">
        <v>2481</v>
      </c>
      <c r="N3326" s="119" t="s">
        <v>2482</v>
      </c>
      <c r="O3326" s="119" t="s">
        <v>2483</v>
      </c>
      <c r="P3326" s="119" t="s">
        <v>2475</v>
      </c>
      <c r="Q3326" s="119" t="s">
        <v>2473</v>
      </c>
      <c r="R3326" s="6">
        <f t="shared" si="476"/>
        <v>2</v>
      </c>
      <c r="S3326" s="6">
        <f t="shared" si="477"/>
        <v>1</v>
      </c>
      <c r="T3326" s="7">
        <f t="shared" si="478"/>
        <v>130306</v>
      </c>
      <c r="U3326" s="122" t="str">
        <f t="shared" si="479"/>
        <v>1FD02</v>
      </c>
      <c r="V3326" s="10">
        <f t="shared" si="480"/>
        <v>253</v>
      </c>
      <c r="W3326" s="10">
        <f t="shared" si="481"/>
        <v>2</v>
      </c>
      <c r="X3326" s="11">
        <f t="shared" si="482"/>
        <v>3</v>
      </c>
      <c r="Y3326" s="11">
        <f t="shared" si="483"/>
        <v>253</v>
      </c>
      <c r="Z3326" s="12" t="str">
        <f t="shared" si="484"/>
        <v>Wind Data</v>
      </c>
      <c r="AI3326" s="111"/>
      <c r="AJ3326" s="19"/>
      <c r="AK3326" s="19"/>
      <c r="AL3326" s="21"/>
      <c r="AM3326" s="21"/>
      <c r="AN3326" s="21"/>
      <c r="AO3326" s="21"/>
      <c r="AP3326" s="20"/>
      <c r="AQ3326" s="22"/>
      <c r="AR3326" s="20"/>
      <c r="AS3326" s="20"/>
      <c r="AT3326" s="20"/>
      <c r="AU3326" s="20"/>
      <c r="AV3326" s="20"/>
      <c r="AW3326" s="20"/>
      <c r="AX3326" s="222">
        <v>130306</v>
      </c>
      <c r="AY3326" s="6">
        <v>3</v>
      </c>
      <c r="AZ3326" s="6">
        <v>253</v>
      </c>
      <c r="BA3326" s="87" t="s">
        <v>2496</v>
      </c>
      <c r="BB3326" s="39" t="s">
        <v>2598</v>
      </c>
      <c r="BC3326" s="84" t="s">
        <v>2349</v>
      </c>
      <c r="BD3326" s="38" t="s">
        <v>2497</v>
      </c>
      <c r="BE3326" s="39" t="s">
        <v>2599</v>
      </c>
      <c r="BF3326" s="90" t="s">
        <v>2498</v>
      </c>
      <c r="BJ3326" s="47" t="s">
        <v>2505</v>
      </c>
      <c r="BL3326" s="42" t="s">
        <v>2500</v>
      </c>
      <c r="BM3326" s="43" t="s">
        <v>2495</v>
      </c>
      <c r="BO3326" s="111">
        <v>129541</v>
      </c>
      <c r="BP3326" s="19" t="s">
        <v>1466</v>
      </c>
    </row>
    <row r="3327" spans="1:68" ht="15" customHeight="1" x14ac:dyDescent="0.3">
      <c r="A3327" s="116">
        <v>3326</v>
      </c>
      <c r="H3327" s="121" t="s">
        <v>2503</v>
      </c>
      <c r="I3327" s="117">
        <v>8</v>
      </c>
      <c r="J3327" s="119" t="s">
        <v>2471</v>
      </c>
      <c r="K3327" s="119" t="s">
        <v>2481</v>
      </c>
      <c r="L3327" s="119" t="s">
        <v>2480</v>
      </c>
      <c r="M3327" s="119" t="s">
        <v>2479</v>
      </c>
      <c r="N3327" s="120" t="s">
        <v>2478</v>
      </c>
      <c r="O3327" s="119" t="s">
        <v>2588</v>
      </c>
      <c r="P3327" s="119" t="s">
        <v>2588</v>
      </c>
      <c r="Q3327" s="119" t="s">
        <v>2588</v>
      </c>
      <c r="R3327" s="6">
        <f t="shared" si="476"/>
        <v>5</v>
      </c>
      <c r="S3327" s="6">
        <f t="shared" si="477"/>
        <v>1</v>
      </c>
      <c r="T3327" s="7">
        <f t="shared" si="478"/>
        <v>130312</v>
      </c>
      <c r="U3327" s="122" t="str">
        <f t="shared" si="479"/>
        <v>1FD08</v>
      </c>
      <c r="V3327" s="10">
        <f t="shared" si="480"/>
        <v>253</v>
      </c>
      <c r="W3327" s="10">
        <f t="shared" si="481"/>
        <v>8</v>
      </c>
      <c r="X3327" s="11">
        <f t="shared" si="482"/>
        <v>16</v>
      </c>
      <c r="Y3327" s="11">
        <f t="shared" si="483"/>
        <v>253</v>
      </c>
      <c r="Z3327" s="12" t="str">
        <f t="shared" si="484"/>
        <v>Temperature</v>
      </c>
      <c r="AI3327" s="111"/>
      <c r="AJ3327" s="19"/>
      <c r="AK3327" s="19"/>
      <c r="AQ3327" s="37"/>
      <c r="AR3327" s="34"/>
      <c r="AS3327" s="34"/>
      <c r="AT3327" s="34"/>
      <c r="AU3327" s="34"/>
      <c r="AV3327" s="34"/>
      <c r="AW3327" s="34"/>
      <c r="AX3327" s="223">
        <v>130312</v>
      </c>
      <c r="AY3327" s="6">
        <v>16</v>
      </c>
      <c r="AZ3327" s="6">
        <v>253</v>
      </c>
      <c r="BA3327" s="87" t="s">
        <v>2365</v>
      </c>
      <c r="BB3327" s="39" t="s">
        <v>2600</v>
      </c>
      <c r="BC3327" s="84" t="s">
        <v>2359</v>
      </c>
      <c r="BJ3327" s="47" t="s">
        <v>2601</v>
      </c>
      <c r="BL3327" s="42" t="s">
        <v>2494</v>
      </c>
      <c r="BM3327" s="43" t="s">
        <v>2495</v>
      </c>
      <c r="BO3327" s="111">
        <v>129542</v>
      </c>
      <c r="BP3327" s="19" t="s">
        <v>1467</v>
      </c>
    </row>
    <row r="3328" spans="1:68" ht="15" customHeight="1" x14ac:dyDescent="0.3">
      <c r="A3328" s="116">
        <v>3327</v>
      </c>
      <c r="H3328" s="121" t="s">
        <v>2503</v>
      </c>
      <c r="I3328" s="117">
        <v>8</v>
      </c>
      <c r="J3328" s="119" t="s">
        <v>2471</v>
      </c>
      <c r="K3328" s="119" t="s">
        <v>2471</v>
      </c>
      <c r="L3328" s="119" t="s">
        <v>2472</v>
      </c>
      <c r="M3328" s="119" t="s">
        <v>2594</v>
      </c>
      <c r="N3328" s="119" t="s">
        <v>2473</v>
      </c>
      <c r="O3328" s="119" t="s">
        <v>2472</v>
      </c>
      <c r="P3328" s="119" t="s">
        <v>2475</v>
      </c>
      <c r="Q3328" s="119" t="s">
        <v>2483</v>
      </c>
      <c r="R3328" s="6">
        <f t="shared" si="476"/>
        <v>5</v>
      </c>
      <c r="S3328" s="6">
        <f t="shared" si="477"/>
        <v>1</v>
      </c>
      <c r="T3328" s="7">
        <f t="shared" si="478"/>
        <v>130312</v>
      </c>
      <c r="U3328" s="122" t="str">
        <f t="shared" si="479"/>
        <v>1FD08</v>
      </c>
      <c r="V3328" s="10">
        <f t="shared" si="480"/>
        <v>253</v>
      </c>
      <c r="W3328" s="10">
        <f t="shared" si="481"/>
        <v>8</v>
      </c>
      <c r="X3328" s="11">
        <f t="shared" si="482"/>
        <v>16</v>
      </c>
      <c r="Y3328" s="11">
        <f t="shared" si="483"/>
        <v>253</v>
      </c>
      <c r="Z3328" s="12" t="str">
        <f t="shared" si="484"/>
        <v>Temperature</v>
      </c>
      <c r="AI3328" s="111"/>
      <c r="AJ3328" s="19"/>
      <c r="AK3328" s="19"/>
      <c r="AL3328" s="21"/>
      <c r="AM3328" s="21"/>
      <c r="AN3328" s="21"/>
      <c r="AO3328" s="21"/>
      <c r="AP3328" s="20"/>
      <c r="AQ3328" s="22"/>
      <c r="AR3328" s="20"/>
      <c r="AS3328" s="20"/>
      <c r="AT3328" s="20"/>
      <c r="AU3328" s="20"/>
      <c r="AV3328" s="20"/>
      <c r="AW3328" s="20"/>
      <c r="AX3328" s="222">
        <v>130312</v>
      </c>
      <c r="AY3328" s="6">
        <v>16</v>
      </c>
      <c r="AZ3328" s="6">
        <v>253</v>
      </c>
      <c r="BA3328" s="87" t="s">
        <v>2365</v>
      </c>
      <c r="BB3328" s="39" t="s">
        <v>2585</v>
      </c>
      <c r="BC3328" s="84" t="s">
        <v>2359</v>
      </c>
      <c r="BJ3328" s="47" t="s">
        <v>2493</v>
      </c>
      <c r="BL3328" s="42" t="s">
        <v>2494</v>
      </c>
      <c r="BM3328" s="43" t="s">
        <v>2495</v>
      </c>
      <c r="BO3328" s="111">
        <v>129545</v>
      </c>
      <c r="BP3328" s="19" t="s">
        <v>1468</v>
      </c>
    </row>
    <row r="3329" spans="1:68" ht="15" customHeight="1" x14ac:dyDescent="0.3">
      <c r="A3329" s="116">
        <v>3328</v>
      </c>
      <c r="H3329" s="121" t="s">
        <v>2503</v>
      </c>
      <c r="I3329" s="117">
        <v>7</v>
      </c>
      <c r="J3329" s="119" t="s">
        <v>2484</v>
      </c>
      <c r="K3329" s="119" t="s">
        <v>2594</v>
      </c>
      <c r="L3329" s="119" t="s">
        <v>2481</v>
      </c>
      <c r="M3329" s="119" t="s">
        <v>2480</v>
      </c>
      <c r="N3329" s="119" t="s">
        <v>2479</v>
      </c>
      <c r="O3329" s="119" t="s">
        <v>2504</v>
      </c>
      <c r="P3329" s="119" t="s">
        <v>2475</v>
      </c>
      <c r="Q3329" s="119" t="s">
        <v>2485</v>
      </c>
      <c r="R3329" s="6">
        <f t="shared" si="476"/>
        <v>5</v>
      </c>
      <c r="S3329" s="6">
        <f t="shared" si="477"/>
        <v>1</v>
      </c>
      <c r="T3329" s="7">
        <f t="shared" si="478"/>
        <v>130312</v>
      </c>
      <c r="U3329" s="122" t="str">
        <f t="shared" si="479"/>
        <v>1FD08</v>
      </c>
      <c r="V3329" s="10">
        <f t="shared" si="480"/>
        <v>253</v>
      </c>
      <c r="W3329" s="10">
        <f t="shared" si="481"/>
        <v>8</v>
      </c>
      <c r="X3329" s="11">
        <f t="shared" si="482"/>
        <v>16</v>
      </c>
      <c r="Y3329" s="11">
        <f t="shared" si="483"/>
        <v>253</v>
      </c>
      <c r="Z3329" s="12" t="str">
        <f t="shared" si="484"/>
        <v>Temperature</v>
      </c>
      <c r="AI3329" s="111"/>
      <c r="AJ3329" s="19"/>
      <c r="AK3329" s="19"/>
      <c r="AQ3329" s="37"/>
      <c r="AR3329" s="34"/>
      <c r="AS3329" s="34"/>
      <c r="AT3329" s="34"/>
      <c r="AU3329" s="34"/>
      <c r="AV3329" s="34"/>
      <c r="AW3329" s="34"/>
      <c r="AX3329" s="223">
        <v>130312</v>
      </c>
      <c r="AY3329" s="6">
        <v>16</v>
      </c>
      <c r="AZ3329" s="6">
        <v>253</v>
      </c>
      <c r="BA3329" s="87" t="s">
        <v>2365</v>
      </c>
      <c r="BB3329" s="39" t="s">
        <v>2602</v>
      </c>
      <c r="BC3329" s="84" t="s">
        <v>2359</v>
      </c>
      <c r="BJ3329" s="47" t="s">
        <v>2603</v>
      </c>
      <c r="BL3329" s="42" t="s">
        <v>2494</v>
      </c>
      <c r="BM3329" s="43" t="s">
        <v>2495</v>
      </c>
      <c r="BO3329" s="111">
        <v>129546</v>
      </c>
      <c r="BP3329" s="19" t="s">
        <v>1469</v>
      </c>
    </row>
    <row r="3330" spans="1:68" ht="15" customHeight="1" x14ac:dyDescent="0.3">
      <c r="A3330" s="116">
        <v>3329</v>
      </c>
      <c r="H3330" s="121" t="s">
        <v>2595</v>
      </c>
      <c r="I3330" s="117">
        <v>8</v>
      </c>
      <c r="J3330" s="119" t="s">
        <v>2471</v>
      </c>
      <c r="K3330" s="119" t="s">
        <v>2471</v>
      </c>
      <c r="L3330" s="119" t="s">
        <v>2472</v>
      </c>
      <c r="M3330" s="119" t="s">
        <v>2594</v>
      </c>
      <c r="N3330" s="119" t="s">
        <v>2486</v>
      </c>
      <c r="O3330" s="119" t="s">
        <v>2588</v>
      </c>
      <c r="P3330" s="119" t="s">
        <v>2588</v>
      </c>
      <c r="Q3330" s="120" t="s">
        <v>2588</v>
      </c>
      <c r="R3330" s="6">
        <f t="shared" si="476"/>
        <v>5</v>
      </c>
      <c r="S3330" s="6">
        <f t="shared" si="477"/>
        <v>1</v>
      </c>
      <c r="T3330" s="7">
        <f t="shared" si="478"/>
        <v>130312</v>
      </c>
      <c r="U3330" s="122" t="str">
        <f t="shared" si="479"/>
        <v>1FD08</v>
      </c>
      <c r="V3330" s="10">
        <f t="shared" si="480"/>
        <v>253</v>
      </c>
      <c r="W3330" s="10">
        <f t="shared" si="481"/>
        <v>8</v>
      </c>
      <c r="X3330" s="11">
        <f t="shared" si="482"/>
        <v>25</v>
      </c>
      <c r="Y3330" s="11">
        <f t="shared" si="483"/>
        <v>253</v>
      </c>
      <c r="Z3330" s="12" t="str">
        <f t="shared" si="484"/>
        <v>Temperature</v>
      </c>
      <c r="AI3330" s="111"/>
      <c r="AJ3330" s="19"/>
      <c r="AK3330" s="19"/>
      <c r="AL3330" s="21"/>
      <c r="AM3330" s="21"/>
      <c r="AN3330" s="21"/>
      <c r="AO3330" s="21"/>
      <c r="AP3330" s="20"/>
      <c r="AQ3330" s="22"/>
      <c r="AR3330" s="20"/>
      <c r="AS3330" s="20"/>
      <c r="AT3330" s="20"/>
      <c r="AU3330" s="20"/>
      <c r="AV3330" s="20"/>
      <c r="AW3330" s="20"/>
      <c r="AX3330" s="222">
        <v>130312</v>
      </c>
      <c r="AY3330" s="6">
        <v>25</v>
      </c>
      <c r="AZ3330" s="6">
        <v>253</v>
      </c>
      <c r="BA3330" s="87" t="s">
        <v>2365</v>
      </c>
      <c r="BB3330" s="39" t="s">
        <v>2467</v>
      </c>
      <c r="BC3330" s="84" t="s">
        <v>2359</v>
      </c>
      <c r="BJ3330" s="47" t="s">
        <v>2493</v>
      </c>
      <c r="BL3330" s="42" t="s">
        <v>2604</v>
      </c>
      <c r="BM3330" s="43" t="s">
        <v>2495</v>
      </c>
      <c r="BO3330" s="111">
        <v>129547</v>
      </c>
      <c r="BP3330" s="19" t="s">
        <v>1470</v>
      </c>
    </row>
    <row r="3331" spans="1:68" ht="15" customHeight="1" x14ac:dyDescent="0.3">
      <c r="A3331" s="116">
        <v>3330</v>
      </c>
      <c r="H3331" s="121" t="s">
        <v>2487</v>
      </c>
      <c r="I3331" s="117">
        <v>8</v>
      </c>
      <c r="J3331" s="119" t="s">
        <v>2488</v>
      </c>
      <c r="K3331" s="119" t="s">
        <v>2489</v>
      </c>
      <c r="L3331" s="119" t="s">
        <v>2473</v>
      </c>
      <c r="M3331" s="119" t="s">
        <v>2490</v>
      </c>
      <c r="N3331" s="119" t="s">
        <v>2491</v>
      </c>
      <c r="O3331" s="119" t="s">
        <v>2492</v>
      </c>
      <c r="P3331" s="119" t="s">
        <v>2596</v>
      </c>
      <c r="Q3331" s="119" t="s">
        <v>2597</v>
      </c>
      <c r="R3331" s="6">
        <f t="shared" si="476"/>
        <v>2</v>
      </c>
      <c r="S3331" s="6">
        <f t="shared" si="477"/>
        <v>1</v>
      </c>
      <c r="T3331" s="7">
        <f t="shared" si="478"/>
        <v>130306</v>
      </c>
      <c r="U3331" s="122" t="str">
        <f t="shared" si="479"/>
        <v>1FD02</v>
      </c>
      <c r="V3331" s="10">
        <f t="shared" si="480"/>
        <v>253</v>
      </c>
      <c r="W3331" s="10">
        <f t="shared" si="481"/>
        <v>2</v>
      </c>
      <c r="X3331" s="11">
        <f t="shared" si="482"/>
        <v>3</v>
      </c>
      <c r="Y3331" s="11">
        <f t="shared" si="483"/>
        <v>253</v>
      </c>
      <c r="Z3331" s="12" t="str">
        <f t="shared" si="484"/>
        <v>Wind Data</v>
      </c>
      <c r="AI3331" s="111"/>
      <c r="AJ3331" s="19"/>
      <c r="AK3331" s="19"/>
      <c r="AQ3331" s="37"/>
      <c r="AR3331" s="34"/>
      <c r="AS3331" s="34"/>
      <c r="AT3331" s="34"/>
      <c r="AU3331" s="34"/>
      <c r="AV3331" s="34"/>
      <c r="AW3331" s="34"/>
      <c r="AX3331" s="223">
        <v>130306</v>
      </c>
      <c r="AY3331" s="6">
        <v>3</v>
      </c>
      <c r="AZ3331" s="6">
        <v>253</v>
      </c>
      <c r="BA3331" s="87" t="s">
        <v>2496</v>
      </c>
      <c r="BB3331" s="39" t="s">
        <v>2468</v>
      </c>
      <c r="BC3331" s="84" t="s">
        <v>2349</v>
      </c>
      <c r="BD3331" s="38" t="s">
        <v>2497</v>
      </c>
      <c r="BE3331" s="39" t="s">
        <v>2469</v>
      </c>
      <c r="BF3331" s="90" t="s">
        <v>2498</v>
      </c>
      <c r="BJ3331" s="47" t="s">
        <v>2499</v>
      </c>
      <c r="BL3331" s="42" t="s">
        <v>2500</v>
      </c>
      <c r="BM3331" s="43" t="s">
        <v>2495</v>
      </c>
      <c r="BO3331" s="111">
        <v>129549</v>
      </c>
      <c r="BP3331" s="19" t="s">
        <v>1471</v>
      </c>
    </row>
    <row r="3332" spans="1:68" ht="15" customHeight="1" x14ac:dyDescent="0.3">
      <c r="A3332" s="116">
        <v>3331</v>
      </c>
      <c r="H3332" s="121" t="s">
        <v>2586</v>
      </c>
      <c r="I3332" s="117">
        <v>8</v>
      </c>
      <c r="J3332" s="119" t="s">
        <v>2471</v>
      </c>
      <c r="K3332" s="119" t="s">
        <v>2471</v>
      </c>
      <c r="L3332" s="119" t="s">
        <v>2472</v>
      </c>
      <c r="M3332" s="119" t="s">
        <v>2587</v>
      </c>
      <c r="N3332" s="119" t="s">
        <v>2502</v>
      </c>
      <c r="O3332" s="120" t="s">
        <v>2588</v>
      </c>
      <c r="P3332" s="119" t="s">
        <v>2588</v>
      </c>
      <c r="Q3332" s="119" t="s">
        <v>2588</v>
      </c>
      <c r="R3332" s="6">
        <f t="shared" si="476"/>
        <v>5</v>
      </c>
      <c r="S3332" s="6">
        <f t="shared" si="477"/>
        <v>1</v>
      </c>
      <c r="T3332" s="7">
        <f t="shared" si="478"/>
        <v>130312</v>
      </c>
      <c r="U3332" s="122" t="str">
        <f t="shared" si="479"/>
        <v>1FD08</v>
      </c>
      <c r="V3332" s="10">
        <f t="shared" si="480"/>
        <v>253</v>
      </c>
      <c r="W3332" s="10">
        <f t="shared" si="481"/>
        <v>8</v>
      </c>
      <c r="X3332" s="11">
        <f t="shared" si="482"/>
        <v>16</v>
      </c>
      <c r="Y3332" s="11">
        <f t="shared" si="483"/>
        <v>253</v>
      </c>
      <c r="Z3332" s="12" t="str">
        <f t="shared" si="484"/>
        <v>Temperature</v>
      </c>
      <c r="AI3332" s="111"/>
      <c r="AJ3332" s="19"/>
      <c r="AK3332" s="19"/>
      <c r="AL3332" s="21"/>
      <c r="AM3332" s="21"/>
      <c r="AN3332" s="21"/>
      <c r="AO3332" s="21"/>
      <c r="AP3332" s="20"/>
      <c r="AQ3332" s="22"/>
      <c r="AR3332" s="20"/>
      <c r="AS3332" s="20"/>
      <c r="AT3332" s="20"/>
      <c r="AU3332" s="20"/>
      <c r="AV3332" s="20"/>
      <c r="AW3332" s="20"/>
      <c r="AX3332" s="222">
        <v>130312</v>
      </c>
      <c r="AY3332" s="6">
        <v>16</v>
      </c>
      <c r="AZ3332" s="6">
        <v>253</v>
      </c>
      <c r="BA3332" s="87" t="s">
        <v>2365</v>
      </c>
      <c r="BB3332" s="39" t="s">
        <v>2582</v>
      </c>
      <c r="BC3332" s="84" t="s">
        <v>2359</v>
      </c>
      <c r="BJ3332" s="47" t="s">
        <v>2493</v>
      </c>
      <c r="BL3332" s="42" t="s">
        <v>2494</v>
      </c>
      <c r="BM3332" s="43" t="s">
        <v>2495</v>
      </c>
      <c r="BO3332" s="111">
        <v>129550</v>
      </c>
      <c r="BP3332" s="19" t="s">
        <v>1472</v>
      </c>
    </row>
    <row r="3333" spans="1:68" ht="15" customHeight="1" x14ac:dyDescent="0.3">
      <c r="A3333" s="116">
        <v>3332</v>
      </c>
      <c r="H3333" s="121" t="s">
        <v>2589</v>
      </c>
      <c r="I3333" s="117">
        <v>8</v>
      </c>
      <c r="J3333" s="119" t="s">
        <v>2590</v>
      </c>
      <c r="K3333" s="119" t="s">
        <v>2591</v>
      </c>
      <c r="L3333" s="119" t="s">
        <v>2473</v>
      </c>
      <c r="M3333" s="119" t="s">
        <v>2592</v>
      </c>
      <c r="N3333" s="120" t="s">
        <v>2474</v>
      </c>
      <c r="O3333" s="119" t="s">
        <v>2593</v>
      </c>
      <c r="P3333" s="119" t="s">
        <v>2588</v>
      </c>
      <c r="Q3333" s="119" t="s">
        <v>2588</v>
      </c>
      <c r="R3333" s="6">
        <f t="shared" si="476"/>
        <v>2</v>
      </c>
      <c r="S3333" s="6">
        <f t="shared" si="477"/>
        <v>1</v>
      </c>
      <c r="T3333" s="7">
        <f t="shared" si="478"/>
        <v>130306</v>
      </c>
      <c r="U3333" s="122" t="str">
        <f t="shared" si="479"/>
        <v>1FD02</v>
      </c>
      <c r="V3333" s="10">
        <f t="shared" si="480"/>
        <v>253</v>
      </c>
      <c r="W3333" s="10">
        <f t="shared" si="481"/>
        <v>2</v>
      </c>
      <c r="X3333" s="11">
        <f t="shared" si="482"/>
        <v>3</v>
      </c>
      <c r="Y3333" s="11">
        <f t="shared" si="483"/>
        <v>253</v>
      </c>
      <c r="Z3333" s="12" t="str">
        <f t="shared" si="484"/>
        <v>Wind Data</v>
      </c>
      <c r="AI3333" s="111"/>
      <c r="AJ3333" s="19"/>
      <c r="AK3333" s="19"/>
      <c r="AQ3333" s="37"/>
      <c r="AR3333" s="34"/>
      <c r="AS3333" s="34"/>
      <c r="AT3333" s="34"/>
      <c r="AU3333" s="34"/>
      <c r="AV3333" s="34"/>
      <c r="AW3333" s="34"/>
      <c r="AX3333" s="223">
        <v>130306</v>
      </c>
      <c r="AY3333" s="6">
        <v>3</v>
      </c>
      <c r="AZ3333" s="6">
        <v>253</v>
      </c>
      <c r="BA3333" s="87" t="s">
        <v>2496</v>
      </c>
      <c r="BB3333" s="39" t="s">
        <v>2583</v>
      </c>
      <c r="BC3333" s="84" t="s">
        <v>2349</v>
      </c>
      <c r="BD3333" s="38" t="s">
        <v>2497</v>
      </c>
      <c r="BE3333" s="39" t="s">
        <v>2584</v>
      </c>
      <c r="BF3333" s="90" t="s">
        <v>2498</v>
      </c>
      <c r="BJ3333" s="47" t="s">
        <v>2499</v>
      </c>
      <c r="BL3333" s="42" t="s">
        <v>2500</v>
      </c>
      <c r="BM3333" s="43" t="s">
        <v>2495</v>
      </c>
      <c r="BO3333" s="111">
        <v>129551</v>
      </c>
      <c r="BP3333" s="19" t="s">
        <v>1473</v>
      </c>
    </row>
    <row r="3334" spans="1:68" ht="15" customHeight="1" x14ac:dyDescent="0.3">
      <c r="A3334" s="116">
        <v>3333</v>
      </c>
      <c r="H3334" s="121" t="s">
        <v>2586</v>
      </c>
      <c r="I3334" s="117">
        <v>8</v>
      </c>
      <c r="J3334" s="119" t="s">
        <v>2471</v>
      </c>
      <c r="K3334" s="119" t="s">
        <v>2471</v>
      </c>
      <c r="L3334" s="119" t="s">
        <v>2475</v>
      </c>
      <c r="M3334" s="120" t="s">
        <v>2476</v>
      </c>
      <c r="N3334" s="119" t="s">
        <v>2477</v>
      </c>
      <c r="O3334" s="120" t="s">
        <v>2588</v>
      </c>
      <c r="P3334" s="119" t="s">
        <v>2588</v>
      </c>
      <c r="Q3334" s="119" t="s">
        <v>2588</v>
      </c>
      <c r="R3334" s="6">
        <f t="shared" si="476"/>
        <v>5</v>
      </c>
      <c r="S3334" s="6">
        <f t="shared" si="477"/>
        <v>1</v>
      </c>
      <c r="T3334" s="7">
        <f t="shared" si="478"/>
        <v>130312</v>
      </c>
      <c r="U3334" s="122" t="str">
        <f t="shared" si="479"/>
        <v>1FD08</v>
      </c>
      <c r="V3334" s="10">
        <f t="shared" si="480"/>
        <v>253</v>
      </c>
      <c r="W3334" s="10">
        <f t="shared" si="481"/>
        <v>8</v>
      </c>
      <c r="X3334" s="11">
        <f t="shared" si="482"/>
        <v>16</v>
      </c>
      <c r="Y3334" s="11">
        <f t="shared" si="483"/>
        <v>253</v>
      </c>
      <c r="Z3334" s="12" t="str">
        <f t="shared" si="484"/>
        <v>Temperature</v>
      </c>
      <c r="AI3334" s="111"/>
      <c r="AJ3334" s="19"/>
      <c r="AK3334" s="19"/>
      <c r="AL3334" s="21"/>
      <c r="AM3334" s="21"/>
      <c r="AN3334" s="21"/>
      <c r="AO3334" s="21"/>
      <c r="AP3334" s="20"/>
      <c r="AQ3334" s="22"/>
      <c r="AR3334" s="20"/>
      <c r="AS3334" s="20"/>
      <c r="AT3334" s="20"/>
      <c r="AU3334" s="20"/>
      <c r="AV3334" s="20"/>
      <c r="AW3334" s="20"/>
      <c r="AX3334" s="222">
        <v>130312</v>
      </c>
      <c r="AY3334" s="6">
        <v>16</v>
      </c>
      <c r="AZ3334" s="6">
        <v>253</v>
      </c>
      <c r="BA3334" s="87" t="s">
        <v>2365</v>
      </c>
      <c r="BB3334" s="39" t="s">
        <v>2464</v>
      </c>
      <c r="BC3334" s="84" t="s">
        <v>2359</v>
      </c>
      <c r="BJ3334" s="47" t="s">
        <v>2501</v>
      </c>
      <c r="BL3334" s="42" t="s">
        <v>2494</v>
      </c>
      <c r="BM3334" s="43" t="s">
        <v>2495</v>
      </c>
      <c r="BO3334" s="111">
        <v>129556</v>
      </c>
      <c r="BP3334" s="19" t="s">
        <v>1474</v>
      </c>
    </row>
    <row r="3335" spans="1:68" ht="15" customHeight="1" x14ac:dyDescent="0.3">
      <c r="A3335" s="116">
        <v>3334</v>
      </c>
      <c r="H3335" s="121" t="s">
        <v>2589</v>
      </c>
      <c r="I3335" s="117">
        <v>8</v>
      </c>
      <c r="J3335" s="119" t="s">
        <v>2478</v>
      </c>
      <c r="K3335" s="119" t="s">
        <v>2479</v>
      </c>
      <c r="L3335" s="120" t="s">
        <v>2480</v>
      </c>
      <c r="M3335" s="119" t="s">
        <v>2481</v>
      </c>
      <c r="N3335" s="119" t="s">
        <v>2482</v>
      </c>
      <c r="O3335" s="119" t="s">
        <v>2483</v>
      </c>
      <c r="P3335" s="119" t="s">
        <v>2475</v>
      </c>
      <c r="Q3335" s="119" t="s">
        <v>2473</v>
      </c>
      <c r="R3335" s="6">
        <f t="shared" si="476"/>
        <v>2</v>
      </c>
      <c r="S3335" s="6">
        <f t="shared" si="477"/>
        <v>1</v>
      </c>
      <c r="T3335" s="7">
        <f t="shared" si="478"/>
        <v>130306</v>
      </c>
      <c r="U3335" s="122" t="str">
        <f t="shared" si="479"/>
        <v>1FD02</v>
      </c>
      <c r="V3335" s="10">
        <f t="shared" si="480"/>
        <v>253</v>
      </c>
      <c r="W3335" s="10">
        <f t="shared" si="481"/>
        <v>2</v>
      </c>
      <c r="X3335" s="11">
        <f t="shared" si="482"/>
        <v>3</v>
      </c>
      <c r="Y3335" s="11">
        <f t="shared" si="483"/>
        <v>253</v>
      </c>
      <c r="Z3335" s="12" t="str">
        <f t="shared" si="484"/>
        <v>Wind Data</v>
      </c>
      <c r="AI3335" s="111"/>
      <c r="AJ3335" s="19"/>
      <c r="AK3335" s="19"/>
      <c r="AQ3335" s="37"/>
      <c r="AR3335" s="34"/>
      <c r="AS3335" s="34"/>
      <c r="AT3335" s="34"/>
      <c r="AU3335" s="34"/>
      <c r="AV3335" s="34"/>
      <c r="AW3335" s="34"/>
      <c r="AX3335" s="223">
        <v>130306</v>
      </c>
      <c r="AY3335" s="6">
        <v>3</v>
      </c>
      <c r="AZ3335" s="6">
        <v>253</v>
      </c>
      <c r="BA3335" s="87" t="s">
        <v>2496</v>
      </c>
      <c r="BB3335" s="39" t="s">
        <v>2598</v>
      </c>
      <c r="BC3335" s="84" t="s">
        <v>2349</v>
      </c>
      <c r="BD3335" s="38" t="s">
        <v>2497</v>
      </c>
      <c r="BE3335" s="39" t="s">
        <v>2599</v>
      </c>
      <c r="BF3335" s="90" t="s">
        <v>2498</v>
      </c>
      <c r="BJ3335" s="47" t="s">
        <v>2505</v>
      </c>
      <c r="BL3335" s="42" t="s">
        <v>2500</v>
      </c>
      <c r="BM3335" s="43" t="s">
        <v>2495</v>
      </c>
      <c r="BO3335" s="111">
        <v>129792</v>
      </c>
      <c r="BP3335" s="19" t="s">
        <v>1475</v>
      </c>
    </row>
    <row r="3336" spans="1:68" ht="15" customHeight="1" x14ac:dyDescent="0.3">
      <c r="A3336" s="116">
        <v>3335</v>
      </c>
      <c r="H3336" s="121" t="s">
        <v>2503</v>
      </c>
      <c r="I3336" s="117">
        <v>8</v>
      </c>
      <c r="J3336" s="119" t="s">
        <v>2471</v>
      </c>
      <c r="K3336" s="119" t="s">
        <v>2481</v>
      </c>
      <c r="L3336" s="119" t="s">
        <v>2480</v>
      </c>
      <c r="M3336" s="120" t="s">
        <v>2479</v>
      </c>
      <c r="N3336" s="119" t="s">
        <v>2478</v>
      </c>
      <c r="O3336" s="119" t="s">
        <v>2588</v>
      </c>
      <c r="P3336" s="119" t="s">
        <v>2588</v>
      </c>
      <c r="Q3336" s="119" t="s">
        <v>2588</v>
      </c>
      <c r="R3336" s="6">
        <f t="shared" si="476"/>
        <v>5</v>
      </c>
      <c r="S3336" s="6">
        <f t="shared" si="477"/>
        <v>1</v>
      </c>
      <c r="T3336" s="7">
        <f t="shared" si="478"/>
        <v>130312</v>
      </c>
      <c r="U3336" s="122" t="str">
        <f t="shared" si="479"/>
        <v>1FD08</v>
      </c>
      <c r="V3336" s="10">
        <f t="shared" si="480"/>
        <v>253</v>
      </c>
      <c r="W3336" s="10">
        <f t="shared" si="481"/>
        <v>8</v>
      </c>
      <c r="X3336" s="11">
        <f t="shared" si="482"/>
        <v>16</v>
      </c>
      <c r="Y3336" s="11">
        <f t="shared" si="483"/>
        <v>253</v>
      </c>
      <c r="Z3336" s="12" t="str">
        <f t="shared" si="484"/>
        <v>Temperature</v>
      </c>
      <c r="AI3336" s="111"/>
      <c r="AJ3336" s="19"/>
      <c r="AK3336" s="19"/>
      <c r="AL3336" s="21"/>
      <c r="AM3336" s="21"/>
      <c r="AN3336" s="21"/>
      <c r="AO3336" s="21"/>
      <c r="AP3336" s="20"/>
      <c r="AQ3336" s="22"/>
      <c r="AR3336" s="20"/>
      <c r="AS3336" s="20"/>
      <c r="AT3336" s="20"/>
      <c r="AU3336" s="20"/>
      <c r="AV3336" s="20"/>
      <c r="AW3336" s="20"/>
      <c r="AX3336" s="222">
        <v>130312</v>
      </c>
      <c r="AY3336" s="6">
        <v>16</v>
      </c>
      <c r="AZ3336" s="6">
        <v>253</v>
      </c>
      <c r="BA3336" s="87" t="s">
        <v>2365</v>
      </c>
      <c r="BB3336" s="39" t="s">
        <v>2600</v>
      </c>
      <c r="BC3336" s="84" t="s">
        <v>2359</v>
      </c>
      <c r="BJ3336" s="47" t="s">
        <v>2601</v>
      </c>
      <c r="BL3336" s="42" t="s">
        <v>2494</v>
      </c>
      <c r="BM3336" s="43" t="s">
        <v>2495</v>
      </c>
      <c r="BO3336" s="111">
        <v>129793</v>
      </c>
      <c r="BP3336" s="19" t="s">
        <v>1476</v>
      </c>
    </row>
    <row r="3337" spans="1:68" ht="15" customHeight="1" x14ac:dyDescent="0.3">
      <c r="A3337" s="116">
        <v>3336</v>
      </c>
      <c r="H3337" s="121" t="s">
        <v>2503</v>
      </c>
      <c r="I3337" s="117">
        <v>8</v>
      </c>
      <c r="J3337" s="119" t="s">
        <v>2471</v>
      </c>
      <c r="K3337" s="119" t="s">
        <v>2471</v>
      </c>
      <c r="L3337" s="119" t="s">
        <v>2472</v>
      </c>
      <c r="M3337" s="119" t="s">
        <v>2594</v>
      </c>
      <c r="N3337" s="119" t="s">
        <v>2473</v>
      </c>
      <c r="O3337" s="119" t="s">
        <v>2472</v>
      </c>
      <c r="P3337" s="119" t="s">
        <v>2475</v>
      </c>
      <c r="Q3337" s="119" t="s">
        <v>2483</v>
      </c>
      <c r="R3337" s="6">
        <f t="shared" si="476"/>
        <v>5</v>
      </c>
      <c r="S3337" s="6">
        <f t="shared" si="477"/>
        <v>1</v>
      </c>
      <c r="T3337" s="7">
        <f t="shared" si="478"/>
        <v>130312</v>
      </c>
      <c r="U3337" s="122" t="str">
        <f t="shared" si="479"/>
        <v>1FD08</v>
      </c>
      <c r="V3337" s="10">
        <f t="shared" si="480"/>
        <v>253</v>
      </c>
      <c r="W3337" s="10">
        <f t="shared" si="481"/>
        <v>8</v>
      </c>
      <c r="X3337" s="11">
        <f t="shared" si="482"/>
        <v>16</v>
      </c>
      <c r="Y3337" s="11">
        <f t="shared" si="483"/>
        <v>253</v>
      </c>
      <c r="Z3337" s="12" t="str">
        <f t="shared" si="484"/>
        <v>Temperature</v>
      </c>
      <c r="AI3337" s="111"/>
      <c r="AJ3337" s="19"/>
      <c r="AK3337" s="19"/>
      <c r="AQ3337" s="37"/>
      <c r="AR3337" s="34"/>
      <c r="AS3337" s="34"/>
      <c r="AT3337" s="34"/>
      <c r="AU3337" s="34"/>
      <c r="AV3337" s="34"/>
      <c r="AW3337" s="34"/>
      <c r="AX3337" s="223">
        <v>130312</v>
      </c>
      <c r="AY3337" s="6">
        <v>16</v>
      </c>
      <c r="AZ3337" s="6">
        <v>253</v>
      </c>
      <c r="BA3337" s="87" t="s">
        <v>2365</v>
      </c>
      <c r="BB3337" s="39" t="s">
        <v>2585</v>
      </c>
      <c r="BC3337" s="84" t="s">
        <v>2359</v>
      </c>
      <c r="BJ3337" s="47" t="s">
        <v>2493</v>
      </c>
      <c r="BL3337" s="42" t="s">
        <v>2494</v>
      </c>
      <c r="BM3337" s="43" t="s">
        <v>2495</v>
      </c>
      <c r="BO3337" s="111">
        <v>129794</v>
      </c>
      <c r="BP3337" s="19" t="s">
        <v>1477</v>
      </c>
    </row>
    <row r="3338" spans="1:68" ht="15" customHeight="1" x14ac:dyDescent="0.3">
      <c r="A3338" s="116">
        <v>3337</v>
      </c>
      <c r="H3338" s="121" t="s">
        <v>2503</v>
      </c>
      <c r="I3338" s="117">
        <v>7</v>
      </c>
      <c r="J3338" s="119" t="s">
        <v>2484</v>
      </c>
      <c r="K3338" s="120" t="s">
        <v>2594</v>
      </c>
      <c r="L3338" s="119" t="s">
        <v>2481</v>
      </c>
      <c r="M3338" s="119" t="s">
        <v>2480</v>
      </c>
      <c r="N3338" s="119" t="s">
        <v>2479</v>
      </c>
      <c r="O3338" s="120" t="s">
        <v>2504</v>
      </c>
      <c r="P3338" s="119" t="s">
        <v>2475</v>
      </c>
      <c r="Q3338" s="119" t="s">
        <v>2485</v>
      </c>
      <c r="R3338" s="6">
        <f t="shared" si="476"/>
        <v>5</v>
      </c>
      <c r="S3338" s="6">
        <f t="shared" si="477"/>
        <v>1</v>
      </c>
      <c r="T3338" s="7">
        <f t="shared" si="478"/>
        <v>130312</v>
      </c>
      <c r="U3338" s="122" t="str">
        <f t="shared" si="479"/>
        <v>1FD08</v>
      </c>
      <c r="V3338" s="10">
        <f t="shared" si="480"/>
        <v>253</v>
      </c>
      <c r="W3338" s="10">
        <f t="shared" si="481"/>
        <v>8</v>
      </c>
      <c r="X3338" s="11">
        <f t="shared" si="482"/>
        <v>16</v>
      </c>
      <c r="Y3338" s="11">
        <f t="shared" si="483"/>
        <v>253</v>
      </c>
      <c r="Z3338" s="12" t="str">
        <f t="shared" si="484"/>
        <v>Temperature</v>
      </c>
      <c r="AI3338" s="111"/>
      <c r="AJ3338" s="19"/>
      <c r="AK3338" s="19"/>
      <c r="AL3338" s="21"/>
      <c r="AM3338" s="21"/>
      <c r="AN3338" s="21"/>
      <c r="AO3338" s="21"/>
      <c r="AP3338" s="20"/>
      <c r="AQ3338" s="22"/>
      <c r="AR3338" s="20"/>
      <c r="AS3338" s="20"/>
      <c r="AT3338" s="20"/>
      <c r="AU3338" s="20"/>
      <c r="AV3338" s="20"/>
      <c r="AW3338" s="20"/>
      <c r="AX3338" s="222">
        <v>130312</v>
      </c>
      <c r="AY3338" s="6">
        <v>16</v>
      </c>
      <c r="AZ3338" s="6">
        <v>253</v>
      </c>
      <c r="BA3338" s="87" t="s">
        <v>2365</v>
      </c>
      <c r="BB3338" s="39" t="s">
        <v>2602</v>
      </c>
      <c r="BC3338" s="84" t="s">
        <v>2359</v>
      </c>
      <c r="BJ3338" s="47" t="s">
        <v>2603</v>
      </c>
      <c r="BL3338" s="42" t="s">
        <v>2494</v>
      </c>
      <c r="BM3338" s="43" t="s">
        <v>2495</v>
      </c>
      <c r="BO3338" s="111">
        <v>129795</v>
      </c>
      <c r="BP3338" s="19" t="s">
        <v>1478</v>
      </c>
    </row>
    <row r="3339" spans="1:68" ht="15" customHeight="1" x14ac:dyDescent="0.3">
      <c r="A3339" s="116">
        <v>3338</v>
      </c>
      <c r="H3339" s="121" t="s">
        <v>2595</v>
      </c>
      <c r="I3339" s="117">
        <v>8</v>
      </c>
      <c r="J3339" s="119" t="s">
        <v>2471</v>
      </c>
      <c r="K3339" s="119" t="s">
        <v>2471</v>
      </c>
      <c r="L3339" s="119" t="s">
        <v>2472</v>
      </c>
      <c r="M3339" s="119" t="s">
        <v>2594</v>
      </c>
      <c r="N3339" s="119" t="s">
        <v>2486</v>
      </c>
      <c r="O3339" s="119" t="s">
        <v>2588</v>
      </c>
      <c r="P3339" s="120" t="s">
        <v>2588</v>
      </c>
      <c r="Q3339" s="119" t="s">
        <v>2588</v>
      </c>
      <c r="R3339" s="6">
        <f t="shared" si="476"/>
        <v>5</v>
      </c>
      <c r="S3339" s="6">
        <f t="shared" si="477"/>
        <v>1</v>
      </c>
      <c r="T3339" s="7">
        <f t="shared" si="478"/>
        <v>130312</v>
      </c>
      <c r="U3339" s="122" t="str">
        <f t="shared" si="479"/>
        <v>1FD08</v>
      </c>
      <c r="V3339" s="10">
        <f t="shared" si="480"/>
        <v>253</v>
      </c>
      <c r="W3339" s="10">
        <f t="shared" si="481"/>
        <v>8</v>
      </c>
      <c r="X3339" s="11">
        <f t="shared" si="482"/>
        <v>25</v>
      </c>
      <c r="Y3339" s="11">
        <f t="shared" si="483"/>
        <v>253</v>
      </c>
      <c r="Z3339" s="12" t="str">
        <f t="shared" si="484"/>
        <v>Temperature</v>
      </c>
      <c r="AI3339" s="111"/>
      <c r="AJ3339" s="19"/>
      <c r="AK3339" s="19"/>
      <c r="AQ3339" s="37"/>
      <c r="AR3339" s="34"/>
      <c r="AS3339" s="34"/>
      <c r="AT3339" s="34"/>
      <c r="AU3339" s="34"/>
      <c r="AV3339" s="34"/>
      <c r="AW3339" s="34"/>
      <c r="AX3339" s="223">
        <v>130312</v>
      </c>
      <c r="AY3339" s="6">
        <v>25</v>
      </c>
      <c r="AZ3339" s="6">
        <v>253</v>
      </c>
      <c r="BA3339" s="87" t="s">
        <v>2365</v>
      </c>
      <c r="BB3339" s="39" t="s">
        <v>2467</v>
      </c>
      <c r="BC3339" s="84" t="s">
        <v>2359</v>
      </c>
      <c r="BJ3339" s="47" t="s">
        <v>2493</v>
      </c>
      <c r="BL3339" s="42" t="s">
        <v>2604</v>
      </c>
      <c r="BM3339" s="43" t="s">
        <v>2495</v>
      </c>
      <c r="BO3339" s="111">
        <v>129796</v>
      </c>
      <c r="BP3339" s="19" t="s">
        <v>1479</v>
      </c>
    </row>
    <row r="3340" spans="1:68" ht="15" customHeight="1" x14ac:dyDescent="0.3">
      <c r="A3340" s="116">
        <v>3339</v>
      </c>
      <c r="H3340" s="121" t="s">
        <v>2487</v>
      </c>
      <c r="I3340" s="117">
        <v>8</v>
      </c>
      <c r="J3340" s="119" t="s">
        <v>2488</v>
      </c>
      <c r="K3340" s="119" t="s">
        <v>2489</v>
      </c>
      <c r="L3340" s="120" t="s">
        <v>2473</v>
      </c>
      <c r="M3340" s="120" t="s">
        <v>2490</v>
      </c>
      <c r="N3340" s="119" t="s">
        <v>2491</v>
      </c>
      <c r="O3340" s="119" t="s">
        <v>2492</v>
      </c>
      <c r="P3340" s="119" t="s">
        <v>2596</v>
      </c>
      <c r="Q3340" s="119" t="s">
        <v>2597</v>
      </c>
      <c r="R3340" s="6">
        <f t="shared" si="476"/>
        <v>2</v>
      </c>
      <c r="S3340" s="6">
        <f t="shared" si="477"/>
        <v>1</v>
      </c>
      <c r="T3340" s="7">
        <f t="shared" si="478"/>
        <v>130306</v>
      </c>
      <c r="U3340" s="122" t="str">
        <f t="shared" si="479"/>
        <v>1FD02</v>
      </c>
      <c r="V3340" s="10">
        <f t="shared" si="480"/>
        <v>253</v>
      </c>
      <c r="W3340" s="10">
        <f t="shared" si="481"/>
        <v>2</v>
      </c>
      <c r="X3340" s="11">
        <f t="shared" si="482"/>
        <v>3</v>
      </c>
      <c r="Y3340" s="11">
        <f t="shared" si="483"/>
        <v>253</v>
      </c>
      <c r="Z3340" s="12" t="str">
        <f t="shared" si="484"/>
        <v>Wind Data</v>
      </c>
      <c r="AI3340" s="111"/>
      <c r="AJ3340" s="19"/>
      <c r="AK3340" s="19"/>
      <c r="AL3340" s="21"/>
      <c r="AM3340" s="21"/>
      <c r="AN3340" s="21"/>
      <c r="AO3340" s="21"/>
      <c r="AP3340" s="20"/>
      <c r="AQ3340" s="22"/>
      <c r="AR3340" s="20"/>
      <c r="AS3340" s="20"/>
      <c r="AT3340" s="20"/>
      <c r="AU3340" s="20"/>
      <c r="AV3340" s="20"/>
      <c r="AW3340" s="20"/>
      <c r="AX3340" s="222">
        <v>130306</v>
      </c>
      <c r="AY3340" s="6">
        <v>3</v>
      </c>
      <c r="AZ3340" s="6">
        <v>253</v>
      </c>
      <c r="BA3340" s="87" t="s">
        <v>2496</v>
      </c>
      <c r="BB3340" s="39" t="s">
        <v>2468</v>
      </c>
      <c r="BC3340" s="84" t="s">
        <v>2349</v>
      </c>
      <c r="BD3340" s="38" t="s">
        <v>2497</v>
      </c>
      <c r="BE3340" s="39" t="s">
        <v>2469</v>
      </c>
      <c r="BF3340" s="90" t="s">
        <v>2498</v>
      </c>
      <c r="BJ3340" s="47" t="s">
        <v>2499</v>
      </c>
      <c r="BL3340" s="42" t="s">
        <v>2500</v>
      </c>
      <c r="BM3340" s="43" t="s">
        <v>2495</v>
      </c>
      <c r="BO3340" s="111">
        <v>129797</v>
      </c>
      <c r="BP3340" s="19" t="s">
        <v>1480</v>
      </c>
    </row>
    <row r="3341" spans="1:68" ht="15" customHeight="1" x14ac:dyDescent="0.3">
      <c r="A3341" s="116">
        <v>3340</v>
      </c>
      <c r="H3341" s="121" t="s">
        <v>2586</v>
      </c>
      <c r="I3341" s="117">
        <v>8</v>
      </c>
      <c r="J3341" s="119" t="s">
        <v>2471</v>
      </c>
      <c r="K3341" s="119" t="s">
        <v>2471</v>
      </c>
      <c r="L3341" s="119" t="s">
        <v>2472</v>
      </c>
      <c r="M3341" s="119" t="s">
        <v>2587</v>
      </c>
      <c r="N3341" s="119" t="s">
        <v>2502</v>
      </c>
      <c r="O3341" s="119" t="s">
        <v>2588</v>
      </c>
      <c r="P3341" s="119" t="s">
        <v>2588</v>
      </c>
      <c r="Q3341" s="119" t="s">
        <v>2588</v>
      </c>
      <c r="R3341" s="6">
        <f t="shared" si="476"/>
        <v>5</v>
      </c>
      <c r="S3341" s="6">
        <f t="shared" si="477"/>
        <v>1</v>
      </c>
      <c r="T3341" s="7">
        <f t="shared" si="478"/>
        <v>130312</v>
      </c>
      <c r="U3341" s="122" t="str">
        <f t="shared" si="479"/>
        <v>1FD08</v>
      </c>
      <c r="V3341" s="10">
        <f t="shared" si="480"/>
        <v>253</v>
      </c>
      <c r="W3341" s="10">
        <f t="shared" si="481"/>
        <v>8</v>
      </c>
      <c r="X3341" s="11">
        <f t="shared" si="482"/>
        <v>16</v>
      </c>
      <c r="Y3341" s="11">
        <f t="shared" si="483"/>
        <v>253</v>
      </c>
      <c r="Z3341" s="12" t="str">
        <f t="shared" si="484"/>
        <v>Temperature</v>
      </c>
      <c r="AI3341" s="111"/>
      <c r="AJ3341" s="19"/>
      <c r="AK3341" s="19"/>
      <c r="AQ3341" s="37"/>
      <c r="AR3341" s="34"/>
      <c r="AS3341" s="34"/>
      <c r="AT3341" s="34"/>
      <c r="AU3341" s="34"/>
      <c r="AV3341" s="34"/>
      <c r="AW3341" s="34"/>
      <c r="AX3341" s="223">
        <v>130312</v>
      </c>
      <c r="AY3341" s="6">
        <v>16</v>
      </c>
      <c r="AZ3341" s="6">
        <v>253</v>
      </c>
      <c r="BA3341" s="87" t="s">
        <v>2365</v>
      </c>
      <c r="BB3341" s="39" t="s">
        <v>2582</v>
      </c>
      <c r="BC3341" s="84" t="s">
        <v>2359</v>
      </c>
      <c r="BJ3341" s="47" t="s">
        <v>2493</v>
      </c>
      <c r="BL3341" s="42" t="s">
        <v>2494</v>
      </c>
      <c r="BM3341" s="43" t="s">
        <v>2495</v>
      </c>
      <c r="BO3341" s="111">
        <v>129798</v>
      </c>
      <c r="BP3341" s="19" t="s">
        <v>1481</v>
      </c>
    </row>
    <row r="3342" spans="1:68" ht="15" customHeight="1" x14ac:dyDescent="0.3">
      <c r="A3342" s="116">
        <v>3341</v>
      </c>
      <c r="H3342" s="121" t="s">
        <v>2589</v>
      </c>
      <c r="I3342" s="117">
        <v>8</v>
      </c>
      <c r="J3342" s="119" t="s">
        <v>2590</v>
      </c>
      <c r="K3342" s="119" t="s">
        <v>2591</v>
      </c>
      <c r="L3342" s="119" t="s">
        <v>2473</v>
      </c>
      <c r="M3342" s="120" t="s">
        <v>2592</v>
      </c>
      <c r="N3342" s="119" t="s">
        <v>2474</v>
      </c>
      <c r="O3342" s="120" t="s">
        <v>2593</v>
      </c>
      <c r="P3342" s="119" t="s">
        <v>2588</v>
      </c>
      <c r="Q3342" s="120" t="s">
        <v>2588</v>
      </c>
      <c r="R3342" s="6">
        <f t="shared" si="476"/>
        <v>2</v>
      </c>
      <c r="S3342" s="6">
        <f t="shared" si="477"/>
        <v>1</v>
      </c>
      <c r="T3342" s="7">
        <f t="shared" si="478"/>
        <v>130306</v>
      </c>
      <c r="U3342" s="122" t="str">
        <f t="shared" si="479"/>
        <v>1FD02</v>
      </c>
      <c r="V3342" s="10">
        <f t="shared" si="480"/>
        <v>253</v>
      </c>
      <c r="W3342" s="10">
        <f t="shared" si="481"/>
        <v>2</v>
      </c>
      <c r="X3342" s="11">
        <f t="shared" si="482"/>
        <v>3</v>
      </c>
      <c r="Y3342" s="11">
        <f t="shared" si="483"/>
        <v>253</v>
      </c>
      <c r="Z3342" s="12" t="str">
        <f t="shared" si="484"/>
        <v>Wind Data</v>
      </c>
      <c r="AI3342" s="111"/>
      <c r="AJ3342" s="19"/>
      <c r="AK3342" s="19"/>
      <c r="AL3342" s="21"/>
      <c r="AM3342" s="21"/>
      <c r="AN3342" s="21"/>
      <c r="AO3342" s="21"/>
      <c r="AP3342" s="20"/>
      <c r="AQ3342" s="22"/>
      <c r="AR3342" s="20"/>
      <c r="AS3342" s="20"/>
      <c r="AT3342" s="20"/>
      <c r="AU3342" s="20"/>
      <c r="AV3342" s="20"/>
      <c r="AW3342" s="20"/>
      <c r="AX3342" s="222">
        <v>130306</v>
      </c>
      <c r="AY3342" s="6">
        <v>3</v>
      </c>
      <c r="AZ3342" s="6">
        <v>253</v>
      </c>
      <c r="BA3342" s="87" t="s">
        <v>2496</v>
      </c>
      <c r="BB3342" s="39" t="s">
        <v>2583</v>
      </c>
      <c r="BC3342" s="84" t="s">
        <v>2349</v>
      </c>
      <c r="BD3342" s="38" t="s">
        <v>2497</v>
      </c>
      <c r="BE3342" s="39" t="s">
        <v>2584</v>
      </c>
      <c r="BF3342" s="90" t="s">
        <v>2498</v>
      </c>
      <c r="BJ3342" s="47" t="s">
        <v>2499</v>
      </c>
      <c r="BL3342" s="42" t="s">
        <v>2500</v>
      </c>
      <c r="BM3342" s="43" t="s">
        <v>2495</v>
      </c>
      <c r="BO3342" s="111">
        <v>129799</v>
      </c>
      <c r="BP3342" s="19" t="s">
        <v>1482</v>
      </c>
    </row>
    <row r="3343" spans="1:68" ht="15" customHeight="1" x14ac:dyDescent="0.3">
      <c r="A3343" s="116">
        <v>3342</v>
      </c>
      <c r="H3343" s="121" t="s">
        <v>2586</v>
      </c>
      <c r="I3343" s="117">
        <v>8</v>
      </c>
      <c r="J3343" s="119" t="s">
        <v>2471</v>
      </c>
      <c r="K3343" s="119" t="s">
        <v>2471</v>
      </c>
      <c r="L3343" s="119" t="s">
        <v>2475</v>
      </c>
      <c r="M3343" s="119" t="s">
        <v>2476</v>
      </c>
      <c r="N3343" s="119" t="s">
        <v>2477</v>
      </c>
      <c r="O3343" s="120" t="s">
        <v>2588</v>
      </c>
      <c r="P3343" s="120" t="s">
        <v>2588</v>
      </c>
      <c r="Q3343" s="120" t="s">
        <v>2588</v>
      </c>
      <c r="R3343" s="6">
        <f t="shared" ref="R3343:R3406" si="485">_xlfn.BITRSHIFT(_xlfn.BITAND(HEX2DEC(H3343),HEX2DEC("1C000000")),26)</f>
        <v>5</v>
      </c>
      <c r="S3343" s="6">
        <f t="shared" ref="S3343:S3406" si="486">_xlfn.BITRSHIFT(_xlfn.BITAND(HEX2DEC(H3343),HEX2DEC("01000000")),24)</f>
        <v>1</v>
      </c>
      <c r="T3343" s="7">
        <f t="shared" ref="T3343:T3406" si="487">IF(_xlfn.BITRSHIFT(_xlfn.BITAND(HEX2DEC(H3343),HEX2DEC("0FF0000")),16)&lt;240,_xlfn.BITRSHIFT(_xlfn.BITAND(HEX2DEC(H3343),HEX2DEC("1FF0000")),8),_xlfn.BITRSHIFT(_xlfn.BITAND(HEX2DEC(H3343),HEX2DEC("1FFFF00")),8))</f>
        <v>130312</v>
      </c>
      <c r="U3343" s="122" t="str">
        <f t="shared" ref="U3343:U3406" si="488">DEC2HEX(T3343)</f>
        <v>1FD08</v>
      </c>
      <c r="V3343" s="10">
        <f t="shared" ref="V3343:V3406" si="489">_xlfn.BITRSHIFT(_xlfn.BITAND(HEX2DEC(H3343),HEX2DEC("0FF0000")),16)</f>
        <v>253</v>
      </c>
      <c r="W3343" s="10">
        <f t="shared" ref="W3343:W3406" si="490">_xlfn.BITRSHIFT(_xlfn.BITAND(HEX2DEC(H3343),HEX2DEC("FF00")),8)</f>
        <v>8</v>
      </c>
      <c r="X3343" s="11">
        <f t="shared" ref="X3343:X3406" si="491">_xlfn.BITAND(HEX2DEC(H3343),HEX2DEC("00000FF"))</f>
        <v>16</v>
      </c>
      <c r="Y3343" s="11">
        <f t="shared" ref="Y3343:Y3406" si="492">IF(_xlfn.BITRSHIFT(_xlfn.BITAND(HEX2DEC(H3343),HEX2DEC("0FF0000")),16)&lt;240,_xlfn.BITRSHIFT(_xlfn.BITAND(HEX2DEC(H3343),HEX2DEC("0FF00")),8),_xlfn.BITRSHIFT(_xlfn.BITAND(HEX2DEC(H3343),HEX2DEC("0FF0000")),16))</f>
        <v>253</v>
      </c>
      <c r="Z3343" s="12" t="str">
        <f t="shared" ref="Z3343:Z3406" si="493">VLOOKUP(T3343,BO:BP,2,FALSE)</f>
        <v>Temperature</v>
      </c>
      <c r="AI3343" s="111"/>
      <c r="AJ3343" s="19"/>
      <c r="AK3343" s="19"/>
      <c r="AQ3343" s="37"/>
      <c r="AR3343" s="34"/>
      <c r="AS3343" s="34"/>
      <c r="AT3343" s="34"/>
      <c r="AU3343" s="34"/>
      <c r="AV3343" s="34"/>
      <c r="AW3343" s="34"/>
      <c r="AX3343" s="223">
        <v>130312</v>
      </c>
      <c r="AY3343" s="6">
        <v>16</v>
      </c>
      <c r="AZ3343" s="6">
        <v>253</v>
      </c>
      <c r="BA3343" s="87" t="s">
        <v>2365</v>
      </c>
      <c r="BB3343" s="39" t="s">
        <v>2464</v>
      </c>
      <c r="BC3343" s="84" t="s">
        <v>2359</v>
      </c>
      <c r="BJ3343" s="47" t="s">
        <v>2501</v>
      </c>
      <c r="BL3343" s="42" t="s">
        <v>2494</v>
      </c>
      <c r="BM3343" s="43" t="s">
        <v>2495</v>
      </c>
      <c r="BO3343" s="111">
        <v>129800</v>
      </c>
      <c r="BP3343" s="19" t="s">
        <v>1483</v>
      </c>
    </row>
    <row r="3344" spans="1:68" ht="15" customHeight="1" x14ac:dyDescent="0.3">
      <c r="A3344" s="116">
        <v>3343</v>
      </c>
      <c r="H3344" s="121" t="s">
        <v>2589</v>
      </c>
      <c r="I3344" s="117">
        <v>8</v>
      </c>
      <c r="J3344" s="119" t="s">
        <v>2478</v>
      </c>
      <c r="K3344" s="120" t="s">
        <v>2479</v>
      </c>
      <c r="L3344" s="120" t="s">
        <v>2480</v>
      </c>
      <c r="M3344" s="119" t="s">
        <v>2481</v>
      </c>
      <c r="N3344" s="119" t="s">
        <v>2482</v>
      </c>
      <c r="O3344" s="120" t="s">
        <v>2483</v>
      </c>
      <c r="P3344" s="120" t="s">
        <v>2475</v>
      </c>
      <c r="Q3344" s="119" t="s">
        <v>2473</v>
      </c>
      <c r="R3344" s="6">
        <f t="shared" si="485"/>
        <v>2</v>
      </c>
      <c r="S3344" s="6">
        <f t="shared" si="486"/>
        <v>1</v>
      </c>
      <c r="T3344" s="7">
        <f t="shared" si="487"/>
        <v>130306</v>
      </c>
      <c r="U3344" s="122" t="str">
        <f t="shared" si="488"/>
        <v>1FD02</v>
      </c>
      <c r="V3344" s="10">
        <f t="shared" si="489"/>
        <v>253</v>
      </c>
      <c r="W3344" s="10">
        <f t="shared" si="490"/>
        <v>2</v>
      </c>
      <c r="X3344" s="11">
        <f t="shared" si="491"/>
        <v>3</v>
      </c>
      <c r="Y3344" s="11">
        <f t="shared" si="492"/>
        <v>253</v>
      </c>
      <c r="Z3344" s="12" t="str">
        <f t="shared" si="493"/>
        <v>Wind Data</v>
      </c>
      <c r="AI3344" s="111"/>
      <c r="AJ3344" s="19"/>
      <c r="AK3344" s="19"/>
      <c r="AL3344" s="21"/>
      <c r="AM3344" s="21"/>
      <c r="AN3344" s="21"/>
      <c r="AO3344" s="21"/>
      <c r="AP3344" s="20"/>
      <c r="AQ3344" s="22"/>
      <c r="AR3344" s="20"/>
      <c r="AS3344" s="20"/>
      <c r="AT3344" s="20"/>
      <c r="AU3344" s="20"/>
      <c r="AV3344" s="20"/>
      <c r="AW3344" s="20"/>
      <c r="AX3344" s="222">
        <v>130306</v>
      </c>
      <c r="AY3344" s="6">
        <v>3</v>
      </c>
      <c r="AZ3344" s="6">
        <v>253</v>
      </c>
      <c r="BA3344" s="87" t="s">
        <v>2496</v>
      </c>
      <c r="BB3344" s="39" t="s">
        <v>2598</v>
      </c>
      <c r="BC3344" s="84" t="s">
        <v>2349</v>
      </c>
      <c r="BD3344" s="38" t="s">
        <v>2497</v>
      </c>
      <c r="BE3344" s="39" t="s">
        <v>2599</v>
      </c>
      <c r="BF3344" s="90" t="s">
        <v>2498</v>
      </c>
      <c r="BJ3344" s="47" t="s">
        <v>2505</v>
      </c>
      <c r="BL3344" s="42" t="s">
        <v>2500</v>
      </c>
      <c r="BM3344" s="43" t="s">
        <v>2495</v>
      </c>
      <c r="BO3344" s="111">
        <v>129801</v>
      </c>
      <c r="BP3344" s="19" t="s">
        <v>1484</v>
      </c>
    </row>
    <row r="3345" spans="1:68" ht="15" customHeight="1" x14ac:dyDescent="0.3">
      <c r="A3345" s="116">
        <v>3344</v>
      </c>
      <c r="H3345" s="121" t="s">
        <v>2503</v>
      </c>
      <c r="I3345" s="117">
        <v>8</v>
      </c>
      <c r="J3345" s="119" t="s">
        <v>2471</v>
      </c>
      <c r="K3345" s="119" t="s">
        <v>2481</v>
      </c>
      <c r="L3345" s="119" t="s">
        <v>2480</v>
      </c>
      <c r="M3345" s="119" t="s">
        <v>2479</v>
      </c>
      <c r="N3345" s="120" t="s">
        <v>2478</v>
      </c>
      <c r="O3345" s="119" t="s">
        <v>2588</v>
      </c>
      <c r="P3345" s="120" t="s">
        <v>2588</v>
      </c>
      <c r="Q3345" s="120" t="s">
        <v>2588</v>
      </c>
      <c r="R3345" s="6">
        <f t="shared" si="485"/>
        <v>5</v>
      </c>
      <c r="S3345" s="6">
        <f t="shared" si="486"/>
        <v>1</v>
      </c>
      <c r="T3345" s="7">
        <f t="shared" si="487"/>
        <v>130312</v>
      </c>
      <c r="U3345" s="122" t="str">
        <f t="shared" si="488"/>
        <v>1FD08</v>
      </c>
      <c r="V3345" s="10">
        <f t="shared" si="489"/>
        <v>253</v>
      </c>
      <c r="W3345" s="10">
        <f t="shared" si="490"/>
        <v>8</v>
      </c>
      <c r="X3345" s="11">
        <f t="shared" si="491"/>
        <v>16</v>
      </c>
      <c r="Y3345" s="11">
        <f t="shared" si="492"/>
        <v>253</v>
      </c>
      <c r="Z3345" s="12" t="str">
        <f t="shared" si="493"/>
        <v>Temperature</v>
      </c>
      <c r="AI3345" s="111"/>
      <c r="AJ3345" s="19"/>
      <c r="AK3345" s="19"/>
      <c r="AQ3345" s="37"/>
      <c r="AR3345" s="34"/>
      <c r="AS3345" s="34"/>
      <c r="AT3345" s="34"/>
      <c r="AU3345" s="34"/>
      <c r="AV3345" s="34"/>
      <c r="AW3345" s="34"/>
      <c r="AX3345" s="223">
        <v>130312</v>
      </c>
      <c r="AY3345" s="6">
        <v>16</v>
      </c>
      <c r="AZ3345" s="6">
        <v>253</v>
      </c>
      <c r="BA3345" s="87" t="s">
        <v>2365</v>
      </c>
      <c r="BB3345" s="39" t="s">
        <v>2600</v>
      </c>
      <c r="BC3345" s="84" t="s">
        <v>2359</v>
      </c>
      <c r="BJ3345" s="47" t="s">
        <v>2601</v>
      </c>
      <c r="BL3345" s="42" t="s">
        <v>2494</v>
      </c>
      <c r="BM3345" s="43" t="s">
        <v>2495</v>
      </c>
      <c r="BO3345" s="111">
        <v>130873</v>
      </c>
      <c r="BP3345" s="19" t="s">
        <v>1526</v>
      </c>
    </row>
    <row r="3346" spans="1:68" ht="15" customHeight="1" x14ac:dyDescent="0.3">
      <c r="A3346" s="116">
        <v>3345</v>
      </c>
      <c r="H3346" s="121" t="s">
        <v>2503</v>
      </c>
      <c r="I3346" s="117">
        <v>8</v>
      </c>
      <c r="J3346" s="119" t="s">
        <v>2471</v>
      </c>
      <c r="K3346" s="120" t="s">
        <v>2471</v>
      </c>
      <c r="L3346" s="120" t="s">
        <v>2472</v>
      </c>
      <c r="M3346" s="120" t="s">
        <v>2594</v>
      </c>
      <c r="N3346" s="120" t="s">
        <v>2473</v>
      </c>
      <c r="O3346" s="120" t="s">
        <v>2472</v>
      </c>
      <c r="P3346" s="120" t="s">
        <v>2475</v>
      </c>
      <c r="Q3346" s="120" t="s">
        <v>2483</v>
      </c>
      <c r="R3346" s="6">
        <f t="shared" si="485"/>
        <v>5</v>
      </c>
      <c r="S3346" s="6">
        <f t="shared" si="486"/>
        <v>1</v>
      </c>
      <c r="T3346" s="7">
        <f t="shared" si="487"/>
        <v>130312</v>
      </c>
      <c r="U3346" s="122" t="str">
        <f t="shared" si="488"/>
        <v>1FD08</v>
      </c>
      <c r="V3346" s="10">
        <f t="shared" si="489"/>
        <v>253</v>
      </c>
      <c r="W3346" s="10">
        <f t="shared" si="490"/>
        <v>8</v>
      </c>
      <c r="X3346" s="11">
        <f t="shared" si="491"/>
        <v>16</v>
      </c>
      <c r="Y3346" s="11">
        <f t="shared" si="492"/>
        <v>253</v>
      </c>
      <c r="Z3346" s="12" t="str">
        <f t="shared" si="493"/>
        <v>Temperature</v>
      </c>
      <c r="AI3346" s="111"/>
      <c r="AJ3346" s="19"/>
      <c r="AK3346" s="19"/>
      <c r="AL3346" s="21"/>
      <c r="AM3346" s="21"/>
      <c r="AN3346" s="21"/>
      <c r="AO3346" s="21"/>
      <c r="AP3346" s="20"/>
      <c r="AQ3346" s="22"/>
      <c r="AR3346" s="20"/>
      <c r="AS3346" s="20"/>
      <c r="AT3346" s="20"/>
      <c r="AU3346" s="20"/>
      <c r="AV3346" s="20"/>
      <c r="AW3346" s="20"/>
      <c r="AX3346" s="222">
        <v>130312</v>
      </c>
      <c r="AY3346" s="6">
        <v>16</v>
      </c>
      <c r="AZ3346" s="6">
        <v>253</v>
      </c>
      <c r="BA3346" s="87" t="s">
        <v>2365</v>
      </c>
      <c r="BB3346" s="39" t="s">
        <v>2585</v>
      </c>
      <c r="BC3346" s="84" t="s">
        <v>2359</v>
      </c>
      <c r="BJ3346" s="47" t="s">
        <v>2493</v>
      </c>
      <c r="BL3346" s="42" t="s">
        <v>2494</v>
      </c>
      <c r="BM3346" s="43" t="s">
        <v>2495</v>
      </c>
      <c r="BO3346" s="111">
        <v>130874</v>
      </c>
      <c r="BP3346" s="19" t="s">
        <v>1526</v>
      </c>
    </row>
    <row r="3347" spans="1:68" ht="15" customHeight="1" x14ac:dyDescent="0.3">
      <c r="A3347" s="116">
        <v>3346</v>
      </c>
      <c r="H3347" s="121" t="s">
        <v>2503</v>
      </c>
      <c r="I3347" s="117">
        <v>7</v>
      </c>
      <c r="J3347" s="119" t="s">
        <v>2484</v>
      </c>
      <c r="K3347" s="120" t="s">
        <v>2594</v>
      </c>
      <c r="L3347" s="120" t="s">
        <v>2481</v>
      </c>
      <c r="M3347" s="120" t="s">
        <v>2480</v>
      </c>
      <c r="N3347" s="120" t="s">
        <v>2479</v>
      </c>
      <c r="O3347" s="120" t="s">
        <v>2504</v>
      </c>
      <c r="P3347" s="120" t="s">
        <v>2475</v>
      </c>
      <c r="Q3347" s="120" t="s">
        <v>2485</v>
      </c>
      <c r="R3347" s="6">
        <f t="shared" si="485"/>
        <v>5</v>
      </c>
      <c r="S3347" s="6">
        <f t="shared" si="486"/>
        <v>1</v>
      </c>
      <c r="T3347" s="7">
        <f t="shared" si="487"/>
        <v>130312</v>
      </c>
      <c r="U3347" s="122" t="str">
        <f t="shared" si="488"/>
        <v>1FD08</v>
      </c>
      <c r="V3347" s="10">
        <f t="shared" si="489"/>
        <v>253</v>
      </c>
      <c r="W3347" s="10">
        <f t="shared" si="490"/>
        <v>8</v>
      </c>
      <c r="X3347" s="11">
        <f t="shared" si="491"/>
        <v>16</v>
      </c>
      <c r="Y3347" s="11">
        <f t="shared" si="492"/>
        <v>253</v>
      </c>
      <c r="Z3347" s="12" t="str">
        <f t="shared" si="493"/>
        <v>Temperature</v>
      </c>
      <c r="AI3347" s="111"/>
      <c r="AJ3347" s="19"/>
      <c r="AK3347" s="19"/>
      <c r="AQ3347" s="37"/>
      <c r="AR3347" s="34"/>
      <c r="AS3347" s="34"/>
      <c r="AT3347" s="34"/>
      <c r="AU3347" s="34"/>
      <c r="AV3347" s="34"/>
      <c r="AW3347" s="34"/>
      <c r="AX3347" s="223">
        <v>130312</v>
      </c>
      <c r="AY3347" s="6">
        <v>16</v>
      </c>
      <c r="AZ3347" s="6">
        <v>253</v>
      </c>
      <c r="BA3347" s="87" t="s">
        <v>2365</v>
      </c>
      <c r="BB3347" s="39" t="s">
        <v>2602</v>
      </c>
      <c r="BC3347" s="84" t="s">
        <v>2359</v>
      </c>
      <c r="BJ3347" s="47" t="s">
        <v>2603</v>
      </c>
      <c r="BL3347" s="42" t="s">
        <v>2494</v>
      </c>
      <c r="BM3347" s="43" t="s">
        <v>2495</v>
      </c>
      <c r="BO3347" s="111">
        <v>130875</v>
      </c>
      <c r="BP3347" s="19" t="s">
        <v>1526</v>
      </c>
    </row>
    <row r="3348" spans="1:68" ht="15" customHeight="1" x14ac:dyDescent="0.3">
      <c r="A3348" s="116">
        <v>3347</v>
      </c>
      <c r="H3348" s="121" t="s">
        <v>2595</v>
      </c>
      <c r="I3348" s="117">
        <v>8</v>
      </c>
      <c r="J3348" s="119" t="s">
        <v>2471</v>
      </c>
      <c r="K3348" s="120" t="s">
        <v>2471</v>
      </c>
      <c r="L3348" s="120" t="s">
        <v>2472</v>
      </c>
      <c r="M3348" s="120" t="s">
        <v>2594</v>
      </c>
      <c r="N3348" s="120" t="s">
        <v>2486</v>
      </c>
      <c r="O3348" s="120" t="s">
        <v>2588</v>
      </c>
      <c r="P3348" s="120" t="s">
        <v>2588</v>
      </c>
      <c r="Q3348" s="120" t="s">
        <v>2588</v>
      </c>
      <c r="R3348" s="6">
        <f t="shared" si="485"/>
        <v>5</v>
      </c>
      <c r="S3348" s="6">
        <f t="shared" si="486"/>
        <v>1</v>
      </c>
      <c r="T3348" s="7">
        <f t="shared" si="487"/>
        <v>130312</v>
      </c>
      <c r="U3348" s="122" t="str">
        <f t="shared" si="488"/>
        <v>1FD08</v>
      </c>
      <c r="V3348" s="10">
        <f t="shared" si="489"/>
        <v>253</v>
      </c>
      <c r="W3348" s="10">
        <f t="shared" si="490"/>
        <v>8</v>
      </c>
      <c r="X3348" s="11">
        <f t="shared" si="491"/>
        <v>25</v>
      </c>
      <c r="Y3348" s="11">
        <f t="shared" si="492"/>
        <v>253</v>
      </c>
      <c r="Z3348" s="12" t="str">
        <f t="shared" si="493"/>
        <v>Temperature</v>
      </c>
      <c r="AI3348" s="111"/>
      <c r="AJ3348" s="19"/>
      <c r="AK3348" s="19"/>
      <c r="AL3348" s="21"/>
      <c r="AM3348" s="21"/>
      <c r="AN3348" s="21"/>
      <c r="AO3348" s="21"/>
      <c r="AP3348" s="20"/>
      <c r="AQ3348" s="22"/>
      <c r="AR3348" s="20"/>
      <c r="AS3348" s="20"/>
      <c r="AT3348" s="20"/>
      <c r="AU3348" s="20"/>
      <c r="AV3348" s="20"/>
      <c r="AW3348" s="20"/>
      <c r="AX3348" s="222">
        <v>130312</v>
      </c>
      <c r="AY3348" s="6">
        <v>25</v>
      </c>
      <c r="AZ3348" s="6">
        <v>253</v>
      </c>
      <c r="BA3348" s="87" t="s">
        <v>2365</v>
      </c>
      <c r="BB3348" s="39" t="s">
        <v>2467</v>
      </c>
      <c r="BC3348" s="84" t="s">
        <v>2359</v>
      </c>
      <c r="BJ3348" s="47" t="s">
        <v>2493</v>
      </c>
      <c r="BL3348" s="42" t="s">
        <v>2604</v>
      </c>
      <c r="BM3348" s="43" t="s">
        <v>2495</v>
      </c>
      <c r="BO3348" s="111">
        <v>130876</v>
      </c>
      <c r="BP3348" s="19" t="s">
        <v>1526</v>
      </c>
    </row>
    <row r="3349" spans="1:68" ht="15" customHeight="1" x14ac:dyDescent="0.3">
      <c r="A3349" s="116">
        <v>3348</v>
      </c>
      <c r="H3349" s="121" t="s">
        <v>2487</v>
      </c>
      <c r="I3349" s="117">
        <v>8</v>
      </c>
      <c r="J3349" s="119" t="s">
        <v>2488</v>
      </c>
      <c r="K3349" s="120" t="s">
        <v>2489</v>
      </c>
      <c r="L3349" s="119" t="s">
        <v>2473</v>
      </c>
      <c r="M3349" s="119" t="s">
        <v>2490</v>
      </c>
      <c r="N3349" s="119" t="s">
        <v>2491</v>
      </c>
      <c r="O3349" s="119" t="s">
        <v>2492</v>
      </c>
      <c r="P3349" s="119" t="s">
        <v>2596</v>
      </c>
      <c r="Q3349" s="119" t="s">
        <v>2597</v>
      </c>
      <c r="R3349" s="6">
        <f t="shared" si="485"/>
        <v>2</v>
      </c>
      <c r="S3349" s="6">
        <f t="shared" si="486"/>
        <v>1</v>
      </c>
      <c r="T3349" s="7">
        <f t="shared" si="487"/>
        <v>130306</v>
      </c>
      <c r="U3349" s="122" t="str">
        <f t="shared" si="488"/>
        <v>1FD02</v>
      </c>
      <c r="V3349" s="10">
        <f t="shared" si="489"/>
        <v>253</v>
      </c>
      <c r="W3349" s="10">
        <f t="shared" si="490"/>
        <v>2</v>
      </c>
      <c r="X3349" s="11">
        <f t="shared" si="491"/>
        <v>3</v>
      </c>
      <c r="Y3349" s="11">
        <f t="shared" si="492"/>
        <v>253</v>
      </c>
      <c r="Z3349" s="12" t="str">
        <f t="shared" si="493"/>
        <v>Wind Data</v>
      </c>
      <c r="AI3349" s="111"/>
      <c r="AJ3349" s="19"/>
      <c r="AK3349" s="19"/>
      <c r="AQ3349" s="37"/>
      <c r="AR3349" s="34"/>
      <c r="AS3349" s="34"/>
      <c r="AT3349" s="34"/>
      <c r="AU3349" s="34"/>
      <c r="AV3349" s="34"/>
      <c r="AW3349" s="34"/>
      <c r="AX3349" s="223">
        <v>130306</v>
      </c>
      <c r="AY3349" s="6">
        <v>3</v>
      </c>
      <c r="AZ3349" s="6">
        <v>253</v>
      </c>
      <c r="BA3349" s="87" t="s">
        <v>2496</v>
      </c>
      <c r="BB3349" s="39" t="s">
        <v>2468</v>
      </c>
      <c r="BC3349" s="84" t="s">
        <v>2349</v>
      </c>
      <c r="BD3349" s="38" t="s">
        <v>2497</v>
      </c>
      <c r="BE3349" s="39" t="s">
        <v>2469</v>
      </c>
      <c r="BF3349" s="90" t="s">
        <v>2498</v>
      </c>
      <c r="BJ3349" s="47" t="s">
        <v>2499</v>
      </c>
      <c r="BL3349" s="42" t="s">
        <v>2500</v>
      </c>
      <c r="BM3349" s="43" t="s">
        <v>2495</v>
      </c>
      <c r="BO3349" s="111">
        <v>130877</v>
      </c>
      <c r="BP3349" s="19" t="s">
        <v>1526</v>
      </c>
    </row>
    <row r="3350" spans="1:68" ht="15" customHeight="1" x14ac:dyDescent="0.3">
      <c r="A3350" s="116">
        <v>3349</v>
      </c>
      <c r="H3350" s="121" t="s">
        <v>2586</v>
      </c>
      <c r="I3350" s="117">
        <v>8</v>
      </c>
      <c r="J3350" s="119" t="s">
        <v>2471</v>
      </c>
      <c r="K3350" s="119" t="s">
        <v>2471</v>
      </c>
      <c r="L3350" s="119" t="s">
        <v>2472</v>
      </c>
      <c r="M3350" s="119" t="s">
        <v>2587</v>
      </c>
      <c r="N3350" s="119" t="s">
        <v>2502</v>
      </c>
      <c r="O3350" s="119" t="s">
        <v>2588</v>
      </c>
      <c r="P3350" s="119" t="s">
        <v>2588</v>
      </c>
      <c r="Q3350" s="119" t="s">
        <v>2588</v>
      </c>
      <c r="R3350" s="6">
        <f t="shared" si="485"/>
        <v>5</v>
      </c>
      <c r="S3350" s="6">
        <f t="shared" si="486"/>
        <v>1</v>
      </c>
      <c r="T3350" s="7">
        <f t="shared" si="487"/>
        <v>130312</v>
      </c>
      <c r="U3350" s="122" t="str">
        <f t="shared" si="488"/>
        <v>1FD08</v>
      </c>
      <c r="V3350" s="10">
        <f t="shared" si="489"/>
        <v>253</v>
      </c>
      <c r="W3350" s="10">
        <f t="shared" si="490"/>
        <v>8</v>
      </c>
      <c r="X3350" s="11">
        <f t="shared" si="491"/>
        <v>16</v>
      </c>
      <c r="Y3350" s="11">
        <f t="shared" si="492"/>
        <v>253</v>
      </c>
      <c r="Z3350" s="12" t="str">
        <f t="shared" si="493"/>
        <v>Temperature</v>
      </c>
      <c r="AI3350" s="111"/>
      <c r="AJ3350" s="19"/>
      <c r="AK3350" s="19"/>
      <c r="AL3350" s="21"/>
      <c r="AM3350" s="21"/>
      <c r="AN3350" s="21"/>
      <c r="AO3350" s="21"/>
      <c r="AP3350" s="20"/>
      <c r="AQ3350" s="22"/>
      <c r="AR3350" s="20"/>
      <c r="AS3350" s="20"/>
      <c r="AT3350" s="20"/>
      <c r="AU3350" s="20"/>
      <c r="AV3350" s="20"/>
      <c r="AW3350" s="20"/>
      <c r="AX3350" s="222">
        <v>130312</v>
      </c>
      <c r="AY3350" s="6">
        <v>16</v>
      </c>
      <c r="AZ3350" s="6">
        <v>253</v>
      </c>
      <c r="BA3350" s="87" t="s">
        <v>2365</v>
      </c>
      <c r="BB3350" s="39" t="s">
        <v>2582</v>
      </c>
      <c r="BC3350" s="84" t="s">
        <v>2359</v>
      </c>
      <c r="BJ3350" s="47" t="s">
        <v>2493</v>
      </c>
      <c r="BL3350" s="42" t="s">
        <v>2494</v>
      </c>
      <c r="BM3350" s="43" t="s">
        <v>2495</v>
      </c>
      <c r="BO3350" s="111">
        <v>130878</v>
      </c>
      <c r="BP3350" s="19" t="s">
        <v>1526</v>
      </c>
    </row>
    <row r="3351" spans="1:68" ht="15" customHeight="1" x14ac:dyDescent="0.3">
      <c r="A3351" s="116">
        <v>3350</v>
      </c>
      <c r="H3351" s="121" t="s">
        <v>2589</v>
      </c>
      <c r="I3351" s="117">
        <v>8</v>
      </c>
      <c r="J3351" s="119" t="s">
        <v>2590</v>
      </c>
      <c r="K3351" s="119" t="s">
        <v>2591</v>
      </c>
      <c r="L3351" s="119" t="s">
        <v>2473</v>
      </c>
      <c r="M3351" s="119" t="s">
        <v>2592</v>
      </c>
      <c r="N3351" s="120" t="s">
        <v>2474</v>
      </c>
      <c r="O3351" s="120" t="s">
        <v>2593</v>
      </c>
      <c r="P3351" s="120" t="s">
        <v>2588</v>
      </c>
      <c r="Q3351" s="120" t="s">
        <v>2588</v>
      </c>
      <c r="R3351" s="6">
        <f t="shared" si="485"/>
        <v>2</v>
      </c>
      <c r="S3351" s="6">
        <f t="shared" si="486"/>
        <v>1</v>
      </c>
      <c r="T3351" s="7">
        <f t="shared" si="487"/>
        <v>130306</v>
      </c>
      <c r="U3351" s="122" t="str">
        <f t="shared" si="488"/>
        <v>1FD02</v>
      </c>
      <c r="V3351" s="10">
        <f t="shared" si="489"/>
        <v>253</v>
      </c>
      <c r="W3351" s="10">
        <f t="shared" si="490"/>
        <v>2</v>
      </c>
      <c r="X3351" s="11">
        <f t="shared" si="491"/>
        <v>3</v>
      </c>
      <c r="Y3351" s="11">
        <f t="shared" si="492"/>
        <v>253</v>
      </c>
      <c r="Z3351" s="12" t="str">
        <f t="shared" si="493"/>
        <v>Wind Data</v>
      </c>
      <c r="AI3351" s="111"/>
      <c r="AJ3351" s="19"/>
      <c r="AK3351" s="19"/>
      <c r="AQ3351" s="37"/>
      <c r="AR3351" s="34"/>
      <c r="AS3351" s="34"/>
      <c r="AT3351" s="34"/>
      <c r="AU3351" s="34"/>
      <c r="AV3351" s="34"/>
      <c r="AW3351" s="34"/>
      <c r="AX3351" s="223">
        <v>130306</v>
      </c>
      <c r="AY3351" s="6">
        <v>3</v>
      </c>
      <c r="AZ3351" s="6">
        <v>253</v>
      </c>
      <c r="BA3351" s="87" t="s">
        <v>2496</v>
      </c>
      <c r="BB3351" s="39" t="s">
        <v>2583</v>
      </c>
      <c r="BC3351" s="84" t="s">
        <v>2349</v>
      </c>
      <c r="BD3351" s="38" t="s">
        <v>2497</v>
      </c>
      <c r="BE3351" s="39" t="s">
        <v>2584</v>
      </c>
      <c r="BF3351" s="90" t="s">
        <v>2498</v>
      </c>
      <c r="BJ3351" s="47" t="s">
        <v>2499</v>
      </c>
      <c r="BL3351" s="42" t="s">
        <v>2500</v>
      </c>
      <c r="BM3351" s="43" t="s">
        <v>2495</v>
      </c>
      <c r="BO3351" s="111">
        <v>130879</v>
      </c>
      <c r="BP3351" s="19" t="s">
        <v>1526</v>
      </c>
    </row>
    <row r="3352" spans="1:68" ht="15" customHeight="1" x14ac:dyDescent="0.3">
      <c r="A3352" s="116">
        <v>3351</v>
      </c>
      <c r="H3352" s="121" t="s">
        <v>2586</v>
      </c>
      <c r="I3352" s="117">
        <v>8</v>
      </c>
      <c r="J3352" s="119" t="s">
        <v>2471</v>
      </c>
      <c r="K3352" s="120" t="s">
        <v>2471</v>
      </c>
      <c r="L3352" s="119" t="s">
        <v>2475</v>
      </c>
      <c r="M3352" s="119" t="s">
        <v>2476</v>
      </c>
      <c r="N3352" s="119" t="s">
        <v>2477</v>
      </c>
      <c r="O3352" s="119" t="s">
        <v>2588</v>
      </c>
      <c r="P3352" s="119" t="s">
        <v>2588</v>
      </c>
      <c r="Q3352" s="119" t="s">
        <v>2588</v>
      </c>
      <c r="R3352" s="6">
        <f t="shared" si="485"/>
        <v>5</v>
      </c>
      <c r="S3352" s="6">
        <f t="shared" si="486"/>
        <v>1</v>
      </c>
      <c r="T3352" s="7">
        <f t="shared" si="487"/>
        <v>130312</v>
      </c>
      <c r="U3352" s="122" t="str">
        <f t="shared" si="488"/>
        <v>1FD08</v>
      </c>
      <c r="V3352" s="10">
        <f t="shared" si="489"/>
        <v>253</v>
      </c>
      <c r="W3352" s="10">
        <f t="shared" si="490"/>
        <v>8</v>
      </c>
      <c r="X3352" s="11">
        <f t="shared" si="491"/>
        <v>16</v>
      </c>
      <c r="Y3352" s="11">
        <f t="shared" si="492"/>
        <v>253</v>
      </c>
      <c r="Z3352" s="12" t="str">
        <f t="shared" si="493"/>
        <v>Temperature</v>
      </c>
      <c r="AI3352" s="111"/>
      <c r="AJ3352" s="19"/>
      <c r="AK3352" s="19"/>
      <c r="AL3352" s="21"/>
      <c r="AM3352" s="21"/>
      <c r="AN3352" s="21"/>
      <c r="AO3352" s="21"/>
      <c r="AP3352" s="20"/>
      <c r="AQ3352" s="22"/>
      <c r="AR3352" s="20"/>
      <c r="AS3352" s="20"/>
      <c r="AT3352" s="20"/>
      <c r="AU3352" s="20"/>
      <c r="AV3352" s="20"/>
      <c r="AW3352" s="20"/>
      <c r="AX3352" s="222">
        <v>130312</v>
      </c>
      <c r="AY3352" s="6">
        <v>16</v>
      </c>
      <c r="AZ3352" s="6">
        <v>253</v>
      </c>
      <c r="BA3352" s="87" t="s">
        <v>2365</v>
      </c>
      <c r="BB3352" s="39" t="s">
        <v>2464</v>
      </c>
      <c r="BC3352" s="84" t="s">
        <v>2359</v>
      </c>
      <c r="BJ3352" s="47" t="s">
        <v>2501</v>
      </c>
      <c r="BL3352" s="42" t="s">
        <v>2494</v>
      </c>
      <c r="BM3352" s="43" t="s">
        <v>2495</v>
      </c>
      <c r="BO3352" s="111">
        <v>130880</v>
      </c>
      <c r="BP3352" s="19" t="s">
        <v>1526</v>
      </c>
    </row>
    <row r="3353" spans="1:68" ht="15" customHeight="1" x14ac:dyDescent="0.3">
      <c r="A3353" s="116">
        <v>3352</v>
      </c>
      <c r="H3353" s="121" t="s">
        <v>2589</v>
      </c>
      <c r="I3353" s="117">
        <v>8</v>
      </c>
      <c r="J3353" s="119" t="s">
        <v>2478</v>
      </c>
      <c r="K3353" s="119" t="s">
        <v>2479</v>
      </c>
      <c r="L3353" s="120" t="s">
        <v>2480</v>
      </c>
      <c r="M3353" s="120" t="s">
        <v>2481</v>
      </c>
      <c r="N3353" s="120" t="s">
        <v>2482</v>
      </c>
      <c r="O3353" s="120" t="s">
        <v>2483</v>
      </c>
      <c r="P3353" s="119" t="s">
        <v>2475</v>
      </c>
      <c r="Q3353" s="119" t="s">
        <v>2473</v>
      </c>
      <c r="R3353" s="6">
        <f t="shared" si="485"/>
        <v>2</v>
      </c>
      <c r="S3353" s="6">
        <f t="shared" si="486"/>
        <v>1</v>
      </c>
      <c r="T3353" s="7">
        <f t="shared" si="487"/>
        <v>130306</v>
      </c>
      <c r="U3353" s="122" t="str">
        <f t="shared" si="488"/>
        <v>1FD02</v>
      </c>
      <c r="V3353" s="10">
        <f t="shared" si="489"/>
        <v>253</v>
      </c>
      <c r="W3353" s="10">
        <f t="shared" si="490"/>
        <v>2</v>
      </c>
      <c r="X3353" s="11">
        <f t="shared" si="491"/>
        <v>3</v>
      </c>
      <c r="Y3353" s="11">
        <f t="shared" si="492"/>
        <v>253</v>
      </c>
      <c r="Z3353" s="12" t="str">
        <f t="shared" si="493"/>
        <v>Wind Data</v>
      </c>
      <c r="AI3353" s="111"/>
      <c r="AJ3353" s="19"/>
      <c r="AK3353" s="19"/>
      <c r="AQ3353" s="37"/>
      <c r="AR3353" s="34"/>
      <c r="AS3353" s="34"/>
      <c r="AT3353" s="34"/>
      <c r="AU3353" s="34"/>
      <c r="AV3353" s="34"/>
      <c r="AW3353" s="34"/>
      <c r="AX3353" s="223">
        <v>130306</v>
      </c>
      <c r="AY3353" s="6">
        <v>3</v>
      </c>
      <c r="AZ3353" s="6">
        <v>253</v>
      </c>
      <c r="BA3353" s="87" t="s">
        <v>2496</v>
      </c>
      <c r="BB3353" s="39" t="s">
        <v>2598</v>
      </c>
      <c r="BC3353" s="84" t="s">
        <v>2349</v>
      </c>
      <c r="BD3353" s="38" t="s">
        <v>2497</v>
      </c>
      <c r="BE3353" s="39" t="s">
        <v>2599</v>
      </c>
      <c r="BF3353" s="90" t="s">
        <v>2498</v>
      </c>
      <c r="BJ3353" s="47" t="s">
        <v>2505</v>
      </c>
      <c r="BL3353" s="42" t="s">
        <v>2500</v>
      </c>
      <c r="BM3353" s="43" t="s">
        <v>2495</v>
      </c>
      <c r="BO3353" s="111">
        <v>130881</v>
      </c>
      <c r="BP3353" s="19" t="s">
        <v>1526</v>
      </c>
    </row>
    <row r="3354" spans="1:68" ht="15" customHeight="1" x14ac:dyDescent="0.3">
      <c r="A3354" s="116">
        <v>3353</v>
      </c>
      <c r="H3354" s="121" t="s">
        <v>2503</v>
      </c>
      <c r="I3354" s="117">
        <v>8</v>
      </c>
      <c r="J3354" s="119" t="s">
        <v>2471</v>
      </c>
      <c r="K3354" s="119" t="s">
        <v>2481</v>
      </c>
      <c r="L3354" s="119" t="s">
        <v>2480</v>
      </c>
      <c r="M3354" s="119" t="s">
        <v>2479</v>
      </c>
      <c r="N3354" s="119" t="s">
        <v>2478</v>
      </c>
      <c r="O3354" s="119" t="s">
        <v>2588</v>
      </c>
      <c r="P3354" s="119" t="s">
        <v>2588</v>
      </c>
      <c r="Q3354" s="120" t="s">
        <v>2588</v>
      </c>
      <c r="R3354" s="6">
        <f t="shared" si="485"/>
        <v>5</v>
      </c>
      <c r="S3354" s="6">
        <f t="shared" si="486"/>
        <v>1</v>
      </c>
      <c r="T3354" s="7">
        <f t="shared" si="487"/>
        <v>130312</v>
      </c>
      <c r="U3354" s="122" t="str">
        <f t="shared" si="488"/>
        <v>1FD08</v>
      </c>
      <c r="V3354" s="10">
        <f t="shared" si="489"/>
        <v>253</v>
      </c>
      <c r="W3354" s="10">
        <f t="shared" si="490"/>
        <v>8</v>
      </c>
      <c r="X3354" s="11">
        <f t="shared" si="491"/>
        <v>16</v>
      </c>
      <c r="Y3354" s="11">
        <f t="shared" si="492"/>
        <v>253</v>
      </c>
      <c r="Z3354" s="12" t="str">
        <f t="shared" si="493"/>
        <v>Temperature</v>
      </c>
      <c r="AI3354" s="111"/>
      <c r="AJ3354" s="19"/>
      <c r="AK3354" s="19"/>
      <c r="AL3354" s="21"/>
      <c r="AM3354" s="21"/>
      <c r="AN3354" s="21"/>
      <c r="AO3354" s="21"/>
      <c r="AP3354" s="20"/>
      <c r="AQ3354" s="22"/>
      <c r="AR3354" s="20"/>
      <c r="AS3354" s="20"/>
      <c r="AT3354" s="20"/>
      <c r="AU3354" s="20"/>
      <c r="AV3354" s="20"/>
      <c r="AW3354" s="20"/>
      <c r="AX3354" s="222">
        <v>130312</v>
      </c>
      <c r="AY3354" s="6">
        <v>16</v>
      </c>
      <c r="AZ3354" s="6">
        <v>253</v>
      </c>
      <c r="BA3354" s="87" t="s">
        <v>2365</v>
      </c>
      <c r="BB3354" s="39" t="s">
        <v>2600</v>
      </c>
      <c r="BC3354" s="84" t="s">
        <v>2359</v>
      </c>
      <c r="BJ3354" s="47" t="s">
        <v>2601</v>
      </c>
      <c r="BL3354" s="42" t="s">
        <v>2494</v>
      </c>
      <c r="BM3354" s="43" t="s">
        <v>2495</v>
      </c>
      <c r="BO3354" s="111">
        <v>130882</v>
      </c>
      <c r="BP3354" s="19" t="s">
        <v>1526</v>
      </c>
    </row>
    <row r="3355" spans="1:68" ht="15" customHeight="1" x14ac:dyDescent="0.3">
      <c r="A3355" s="116">
        <v>3354</v>
      </c>
      <c r="H3355" s="121" t="s">
        <v>2503</v>
      </c>
      <c r="I3355" s="117">
        <v>8</v>
      </c>
      <c r="J3355" s="119" t="s">
        <v>2471</v>
      </c>
      <c r="K3355" s="119" t="s">
        <v>2471</v>
      </c>
      <c r="L3355" s="120" t="s">
        <v>2472</v>
      </c>
      <c r="M3355" s="120" t="s">
        <v>2594</v>
      </c>
      <c r="N3355" s="120" t="s">
        <v>2473</v>
      </c>
      <c r="O3355" s="119" t="s">
        <v>2472</v>
      </c>
      <c r="P3355" s="119" t="s">
        <v>2475</v>
      </c>
      <c r="Q3355" s="119" t="s">
        <v>2483</v>
      </c>
      <c r="R3355" s="6">
        <f t="shared" si="485"/>
        <v>5</v>
      </c>
      <c r="S3355" s="6">
        <f t="shared" si="486"/>
        <v>1</v>
      </c>
      <c r="T3355" s="7">
        <f t="shared" si="487"/>
        <v>130312</v>
      </c>
      <c r="U3355" s="122" t="str">
        <f t="shared" si="488"/>
        <v>1FD08</v>
      </c>
      <c r="V3355" s="10">
        <f t="shared" si="489"/>
        <v>253</v>
      </c>
      <c r="W3355" s="10">
        <f t="shared" si="490"/>
        <v>8</v>
      </c>
      <c r="X3355" s="11">
        <f t="shared" si="491"/>
        <v>16</v>
      </c>
      <c r="Y3355" s="11">
        <f t="shared" si="492"/>
        <v>253</v>
      </c>
      <c r="Z3355" s="12" t="str">
        <f t="shared" si="493"/>
        <v>Temperature</v>
      </c>
      <c r="AI3355" s="111"/>
      <c r="AJ3355" s="19"/>
      <c r="AK3355" s="19"/>
      <c r="AQ3355" s="37"/>
      <c r="AR3355" s="34"/>
      <c r="AS3355" s="34"/>
      <c r="AT3355" s="34"/>
      <c r="AU3355" s="34"/>
      <c r="AV3355" s="34"/>
      <c r="AW3355" s="34"/>
      <c r="AX3355" s="223">
        <v>130312</v>
      </c>
      <c r="AY3355" s="6">
        <v>16</v>
      </c>
      <c r="AZ3355" s="6">
        <v>253</v>
      </c>
      <c r="BA3355" s="87" t="s">
        <v>2365</v>
      </c>
      <c r="BB3355" s="39" t="s">
        <v>2585</v>
      </c>
      <c r="BC3355" s="84" t="s">
        <v>2359</v>
      </c>
      <c r="BJ3355" s="47" t="s">
        <v>2493</v>
      </c>
      <c r="BL3355" s="42" t="s">
        <v>2494</v>
      </c>
      <c r="BM3355" s="43" t="s">
        <v>2495</v>
      </c>
      <c r="BO3355" s="111">
        <v>130883</v>
      </c>
      <c r="BP3355" s="19" t="s">
        <v>1526</v>
      </c>
    </row>
    <row r="3356" spans="1:68" ht="15" customHeight="1" x14ac:dyDescent="0.3">
      <c r="A3356" s="116">
        <v>3355</v>
      </c>
      <c r="H3356" s="121" t="s">
        <v>2503</v>
      </c>
      <c r="I3356" s="117">
        <v>7</v>
      </c>
      <c r="J3356" s="119" t="s">
        <v>2484</v>
      </c>
      <c r="K3356" s="120" t="s">
        <v>2594</v>
      </c>
      <c r="L3356" s="120" t="s">
        <v>2481</v>
      </c>
      <c r="M3356" s="119" t="s">
        <v>2480</v>
      </c>
      <c r="N3356" s="119" t="s">
        <v>2479</v>
      </c>
      <c r="O3356" s="119" t="s">
        <v>2504</v>
      </c>
      <c r="P3356" s="119" t="s">
        <v>2475</v>
      </c>
      <c r="Q3356" s="119" t="s">
        <v>2485</v>
      </c>
      <c r="R3356" s="6">
        <f t="shared" si="485"/>
        <v>5</v>
      </c>
      <c r="S3356" s="6">
        <f t="shared" si="486"/>
        <v>1</v>
      </c>
      <c r="T3356" s="7">
        <f t="shared" si="487"/>
        <v>130312</v>
      </c>
      <c r="U3356" s="122" t="str">
        <f t="shared" si="488"/>
        <v>1FD08</v>
      </c>
      <c r="V3356" s="10">
        <f t="shared" si="489"/>
        <v>253</v>
      </c>
      <c r="W3356" s="10">
        <f t="shared" si="490"/>
        <v>8</v>
      </c>
      <c r="X3356" s="11">
        <f t="shared" si="491"/>
        <v>16</v>
      </c>
      <c r="Y3356" s="11">
        <f t="shared" si="492"/>
        <v>253</v>
      </c>
      <c r="Z3356" s="12" t="str">
        <f t="shared" si="493"/>
        <v>Temperature</v>
      </c>
      <c r="AI3356" s="111"/>
      <c r="AJ3356" s="19"/>
      <c r="AK3356" s="19"/>
      <c r="AL3356" s="21"/>
      <c r="AM3356" s="21"/>
      <c r="AN3356" s="21"/>
      <c r="AO3356" s="21"/>
      <c r="AP3356" s="20"/>
      <c r="AQ3356" s="22"/>
      <c r="AR3356" s="20"/>
      <c r="AS3356" s="20"/>
      <c r="AT3356" s="20"/>
      <c r="AU3356" s="20"/>
      <c r="AV3356" s="20"/>
      <c r="AW3356" s="20"/>
      <c r="AX3356" s="222">
        <v>130312</v>
      </c>
      <c r="AY3356" s="6">
        <v>16</v>
      </c>
      <c r="AZ3356" s="6">
        <v>253</v>
      </c>
      <c r="BA3356" s="87" t="s">
        <v>2365</v>
      </c>
      <c r="BB3356" s="39" t="s">
        <v>2602</v>
      </c>
      <c r="BC3356" s="84" t="s">
        <v>2359</v>
      </c>
      <c r="BJ3356" s="47" t="s">
        <v>2603</v>
      </c>
      <c r="BL3356" s="42" t="s">
        <v>2494</v>
      </c>
      <c r="BM3356" s="43" t="s">
        <v>2495</v>
      </c>
      <c r="BO3356" s="111">
        <v>130884</v>
      </c>
      <c r="BP3356" s="19" t="s">
        <v>1526</v>
      </c>
    </row>
    <row r="3357" spans="1:68" ht="15" customHeight="1" x14ac:dyDescent="0.3">
      <c r="A3357" s="116">
        <v>3356</v>
      </c>
      <c r="H3357" s="121" t="s">
        <v>2595</v>
      </c>
      <c r="I3357" s="117">
        <v>8</v>
      </c>
      <c r="J3357" s="120" t="s">
        <v>2471</v>
      </c>
      <c r="K3357" s="119" t="s">
        <v>2471</v>
      </c>
      <c r="L3357" s="119" t="s">
        <v>2472</v>
      </c>
      <c r="M3357" s="119" t="s">
        <v>2594</v>
      </c>
      <c r="N3357" s="119" t="s">
        <v>2486</v>
      </c>
      <c r="O3357" s="120" t="s">
        <v>2588</v>
      </c>
      <c r="P3357" s="119" t="s">
        <v>2588</v>
      </c>
      <c r="Q3357" s="119" t="s">
        <v>2588</v>
      </c>
      <c r="R3357" s="6">
        <f t="shared" si="485"/>
        <v>5</v>
      </c>
      <c r="S3357" s="6">
        <f t="shared" si="486"/>
        <v>1</v>
      </c>
      <c r="T3357" s="7">
        <f t="shared" si="487"/>
        <v>130312</v>
      </c>
      <c r="U3357" s="122" t="str">
        <f t="shared" si="488"/>
        <v>1FD08</v>
      </c>
      <c r="V3357" s="10">
        <f t="shared" si="489"/>
        <v>253</v>
      </c>
      <c r="W3357" s="10">
        <f t="shared" si="490"/>
        <v>8</v>
      </c>
      <c r="X3357" s="11">
        <f t="shared" si="491"/>
        <v>25</v>
      </c>
      <c r="Y3357" s="11">
        <f t="shared" si="492"/>
        <v>253</v>
      </c>
      <c r="Z3357" s="12" t="str">
        <f t="shared" si="493"/>
        <v>Temperature</v>
      </c>
      <c r="AI3357" s="111"/>
      <c r="AJ3357" s="19"/>
      <c r="AK3357" s="19"/>
      <c r="AQ3357" s="37"/>
      <c r="AR3357" s="34"/>
      <c r="AS3357" s="34"/>
      <c r="AT3357" s="34"/>
      <c r="AU3357" s="34"/>
      <c r="AV3357" s="34"/>
      <c r="AW3357" s="34"/>
      <c r="AX3357" s="223">
        <v>130312</v>
      </c>
      <c r="AY3357" s="6">
        <v>25</v>
      </c>
      <c r="AZ3357" s="6">
        <v>253</v>
      </c>
      <c r="BA3357" s="87" t="s">
        <v>2365</v>
      </c>
      <c r="BB3357" s="39" t="s">
        <v>2467</v>
      </c>
      <c r="BC3357" s="84" t="s">
        <v>2359</v>
      </c>
      <c r="BJ3357" s="47" t="s">
        <v>2493</v>
      </c>
      <c r="BL3357" s="42" t="s">
        <v>2604</v>
      </c>
      <c r="BM3357" s="43" t="s">
        <v>2495</v>
      </c>
      <c r="BO3357" s="111">
        <v>130885</v>
      </c>
      <c r="BP3357" s="19" t="s">
        <v>1526</v>
      </c>
    </row>
    <row r="3358" spans="1:68" ht="15" customHeight="1" x14ac:dyDescent="0.3">
      <c r="A3358" s="116">
        <v>3357</v>
      </c>
      <c r="H3358" s="121" t="s">
        <v>2487</v>
      </c>
      <c r="I3358" s="117">
        <v>8</v>
      </c>
      <c r="J3358" s="119" t="s">
        <v>2488</v>
      </c>
      <c r="K3358" s="119" t="s">
        <v>2489</v>
      </c>
      <c r="L3358" s="119" t="s">
        <v>2473</v>
      </c>
      <c r="M3358" s="120" t="s">
        <v>2490</v>
      </c>
      <c r="N3358" s="120" t="s">
        <v>2491</v>
      </c>
      <c r="O3358" s="119" t="s">
        <v>2492</v>
      </c>
      <c r="P3358" s="119" t="s">
        <v>2596</v>
      </c>
      <c r="Q3358" s="119" t="s">
        <v>2597</v>
      </c>
      <c r="R3358" s="6">
        <f t="shared" si="485"/>
        <v>2</v>
      </c>
      <c r="S3358" s="6">
        <f t="shared" si="486"/>
        <v>1</v>
      </c>
      <c r="T3358" s="7">
        <f t="shared" si="487"/>
        <v>130306</v>
      </c>
      <c r="U3358" s="122" t="str">
        <f t="shared" si="488"/>
        <v>1FD02</v>
      </c>
      <c r="V3358" s="10">
        <f t="shared" si="489"/>
        <v>253</v>
      </c>
      <c r="W3358" s="10">
        <f t="shared" si="490"/>
        <v>2</v>
      </c>
      <c r="X3358" s="11">
        <f t="shared" si="491"/>
        <v>3</v>
      </c>
      <c r="Y3358" s="11">
        <f t="shared" si="492"/>
        <v>253</v>
      </c>
      <c r="Z3358" s="12" t="str">
        <f t="shared" si="493"/>
        <v>Wind Data</v>
      </c>
      <c r="AI3358" s="111"/>
      <c r="AJ3358" s="19"/>
      <c r="AK3358" s="19"/>
      <c r="AL3358" s="21"/>
      <c r="AM3358" s="21"/>
      <c r="AN3358" s="21"/>
      <c r="AO3358" s="21"/>
      <c r="AP3358" s="20"/>
      <c r="AQ3358" s="22"/>
      <c r="AR3358" s="20"/>
      <c r="AS3358" s="20"/>
      <c r="AT3358" s="20"/>
      <c r="AU3358" s="20"/>
      <c r="AV3358" s="20"/>
      <c r="AW3358" s="20"/>
      <c r="AX3358" s="222">
        <v>130306</v>
      </c>
      <c r="AY3358" s="6">
        <v>3</v>
      </c>
      <c r="AZ3358" s="6">
        <v>253</v>
      </c>
      <c r="BA3358" s="87" t="s">
        <v>2496</v>
      </c>
      <c r="BB3358" s="39" t="s">
        <v>2468</v>
      </c>
      <c r="BC3358" s="84" t="s">
        <v>2349</v>
      </c>
      <c r="BD3358" s="38" t="s">
        <v>2497</v>
      </c>
      <c r="BE3358" s="39" t="s">
        <v>2469</v>
      </c>
      <c r="BF3358" s="90" t="s">
        <v>2498</v>
      </c>
      <c r="BJ3358" s="47" t="s">
        <v>2499</v>
      </c>
      <c r="BL3358" s="42" t="s">
        <v>2500</v>
      </c>
      <c r="BM3358" s="43" t="s">
        <v>2495</v>
      </c>
      <c r="BO3358" s="111">
        <v>130886</v>
      </c>
      <c r="BP3358" s="19" t="s">
        <v>1526</v>
      </c>
    </row>
    <row r="3359" spans="1:68" ht="15" customHeight="1" x14ac:dyDescent="0.3">
      <c r="A3359" s="116">
        <v>3358</v>
      </c>
      <c r="H3359" s="121" t="s">
        <v>2586</v>
      </c>
      <c r="I3359" s="117">
        <v>8</v>
      </c>
      <c r="J3359" s="119" t="s">
        <v>2471</v>
      </c>
      <c r="K3359" s="120" t="s">
        <v>2471</v>
      </c>
      <c r="L3359" s="119" t="s">
        <v>2472</v>
      </c>
      <c r="M3359" s="119" t="s">
        <v>2587</v>
      </c>
      <c r="N3359" s="120" t="s">
        <v>2502</v>
      </c>
      <c r="O3359" s="119" t="s">
        <v>2588</v>
      </c>
      <c r="P3359" s="119" t="s">
        <v>2588</v>
      </c>
      <c r="Q3359" s="119" t="s">
        <v>2588</v>
      </c>
      <c r="R3359" s="6">
        <f t="shared" si="485"/>
        <v>5</v>
      </c>
      <c r="S3359" s="6">
        <f t="shared" si="486"/>
        <v>1</v>
      </c>
      <c r="T3359" s="7">
        <f t="shared" si="487"/>
        <v>130312</v>
      </c>
      <c r="U3359" s="122" t="str">
        <f t="shared" si="488"/>
        <v>1FD08</v>
      </c>
      <c r="V3359" s="10">
        <f t="shared" si="489"/>
        <v>253</v>
      </c>
      <c r="W3359" s="10">
        <f t="shared" si="490"/>
        <v>8</v>
      </c>
      <c r="X3359" s="11">
        <f t="shared" si="491"/>
        <v>16</v>
      </c>
      <c r="Y3359" s="11">
        <f t="shared" si="492"/>
        <v>253</v>
      </c>
      <c r="Z3359" s="12" t="str">
        <f t="shared" si="493"/>
        <v>Temperature</v>
      </c>
      <c r="AI3359" s="111"/>
      <c r="AJ3359" s="19"/>
      <c r="AK3359" s="19"/>
      <c r="AQ3359" s="37"/>
      <c r="AR3359" s="34"/>
      <c r="AS3359" s="34"/>
      <c r="AT3359" s="34"/>
      <c r="AU3359" s="34"/>
      <c r="AV3359" s="34"/>
      <c r="AW3359" s="34"/>
      <c r="AX3359" s="223">
        <v>130312</v>
      </c>
      <c r="AY3359" s="6">
        <v>16</v>
      </c>
      <c r="AZ3359" s="6">
        <v>253</v>
      </c>
      <c r="BA3359" s="87" t="s">
        <v>2365</v>
      </c>
      <c r="BB3359" s="39" t="s">
        <v>2582</v>
      </c>
      <c r="BC3359" s="84" t="s">
        <v>2359</v>
      </c>
      <c r="BJ3359" s="47" t="s">
        <v>2493</v>
      </c>
      <c r="BL3359" s="42" t="s">
        <v>2494</v>
      </c>
      <c r="BM3359" s="43" t="s">
        <v>2495</v>
      </c>
      <c r="BO3359" s="111">
        <v>130887</v>
      </c>
      <c r="BP3359" s="19" t="s">
        <v>1526</v>
      </c>
    </row>
    <row r="3360" spans="1:68" ht="15" customHeight="1" x14ac:dyDescent="0.3">
      <c r="A3360" s="116">
        <v>3359</v>
      </c>
      <c r="H3360" s="121" t="s">
        <v>2589</v>
      </c>
      <c r="I3360" s="117">
        <v>8</v>
      </c>
      <c r="J3360" s="119" t="s">
        <v>2590</v>
      </c>
      <c r="K3360" s="119" t="s">
        <v>2591</v>
      </c>
      <c r="L3360" s="120" t="s">
        <v>2473</v>
      </c>
      <c r="M3360" s="119" t="s">
        <v>2592</v>
      </c>
      <c r="N3360" s="119" t="s">
        <v>2474</v>
      </c>
      <c r="O3360" s="119" t="s">
        <v>2593</v>
      </c>
      <c r="P3360" s="119" t="s">
        <v>2588</v>
      </c>
      <c r="Q3360" s="119" t="s">
        <v>2588</v>
      </c>
      <c r="R3360" s="6">
        <f t="shared" si="485"/>
        <v>2</v>
      </c>
      <c r="S3360" s="6">
        <f t="shared" si="486"/>
        <v>1</v>
      </c>
      <c r="T3360" s="7">
        <f t="shared" si="487"/>
        <v>130306</v>
      </c>
      <c r="U3360" s="122" t="str">
        <f t="shared" si="488"/>
        <v>1FD02</v>
      </c>
      <c r="V3360" s="10">
        <f t="shared" si="489"/>
        <v>253</v>
      </c>
      <c r="W3360" s="10">
        <f t="shared" si="490"/>
        <v>2</v>
      </c>
      <c r="X3360" s="11">
        <f t="shared" si="491"/>
        <v>3</v>
      </c>
      <c r="Y3360" s="11">
        <f t="shared" si="492"/>
        <v>253</v>
      </c>
      <c r="Z3360" s="12" t="str">
        <f t="shared" si="493"/>
        <v>Wind Data</v>
      </c>
      <c r="AI3360" s="111"/>
      <c r="AJ3360" s="19"/>
      <c r="AK3360" s="19"/>
      <c r="AL3360" s="21"/>
      <c r="AM3360" s="21"/>
      <c r="AN3360" s="21"/>
      <c r="AO3360" s="21"/>
      <c r="AP3360" s="20"/>
      <c r="AQ3360" s="22"/>
      <c r="AR3360" s="20"/>
      <c r="AS3360" s="20"/>
      <c r="AT3360" s="20"/>
      <c r="AU3360" s="20"/>
      <c r="AV3360" s="20"/>
      <c r="AW3360" s="20"/>
      <c r="AX3360" s="222">
        <v>130306</v>
      </c>
      <c r="AY3360" s="6">
        <v>3</v>
      </c>
      <c r="AZ3360" s="6">
        <v>253</v>
      </c>
      <c r="BA3360" s="87" t="s">
        <v>2496</v>
      </c>
      <c r="BB3360" s="39" t="s">
        <v>2583</v>
      </c>
      <c r="BC3360" s="84" t="s">
        <v>2349</v>
      </c>
      <c r="BD3360" s="38" t="s">
        <v>2497</v>
      </c>
      <c r="BE3360" s="39" t="s">
        <v>2584</v>
      </c>
      <c r="BF3360" s="90" t="s">
        <v>2498</v>
      </c>
      <c r="BJ3360" s="47" t="s">
        <v>2499</v>
      </c>
      <c r="BL3360" s="42" t="s">
        <v>2500</v>
      </c>
      <c r="BM3360" s="43" t="s">
        <v>2495</v>
      </c>
      <c r="BO3360" s="111">
        <v>130888</v>
      </c>
      <c r="BP3360" s="19" t="s">
        <v>1526</v>
      </c>
    </row>
    <row r="3361" spans="1:68" ht="15" customHeight="1" x14ac:dyDescent="0.3">
      <c r="A3361" s="116">
        <v>3360</v>
      </c>
      <c r="H3361" s="121" t="s">
        <v>2586</v>
      </c>
      <c r="I3361" s="117">
        <v>8</v>
      </c>
      <c r="J3361" s="119" t="s">
        <v>2471</v>
      </c>
      <c r="K3361" s="119" t="s">
        <v>2471</v>
      </c>
      <c r="L3361" s="119" t="s">
        <v>2475</v>
      </c>
      <c r="M3361" s="119" t="s">
        <v>2476</v>
      </c>
      <c r="N3361" s="119" t="s">
        <v>2477</v>
      </c>
      <c r="O3361" s="119" t="s">
        <v>2588</v>
      </c>
      <c r="P3361" s="119" t="s">
        <v>2588</v>
      </c>
      <c r="Q3361" s="120" t="s">
        <v>2588</v>
      </c>
      <c r="R3361" s="6">
        <f t="shared" si="485"/>
        <v>5</v>
      </c>
      <c r="S3361" s="6">
        <f t="shared" si="486"/>
        <v>1</v>
      </c>
      <c r="T3361" s="7">
        <f t="shared" si="487"/>
        <v>130312</v>
      </c>
      <c r="U3361" s="122" t="str">
        <f t="shared" si="488"/>
        <v>1FD08</v>
      </c>
      <c r="V3361" s="10">
        <f t="shared" si="489"/>
        <v>253</v>
      </c>
      <c r="W3361" s="10">
        <f t="shared" si="490"/>
        <v>8</v>
      </c>
      <c r="X3361" s="11">
        <f t="shared" si="491"/>
        <v>16</v>
      </c>
      <c r="Y3361" s="11">
        <f t="shared" si="492"/>
        <v>253</v>
      </c>
      <c r="Z3361" s="12" t="str">
        <f t="shared" si="493"/>
        <v>Temperature</v>
      </c>
      <c r="AI3361" s="111"/>
      <c r="AJ3361" s="19"/>
      <c r="AK3361" s="19"/>
      <c r="AQ3361" s="37"/>
      <c r="AR3361" s="34"/>
      <c r="AS3361" s="34"/>
      <c r="AT3361" s="34"/>
      <c r="AU3361" s="34"/>
      <c r="AV3361" s="34"/>
      <c r="AW3361" s="34"/>
      <c r="AX3361" s="223">
        <v>130312</v>
      </c>
      <c r="AY3361" s="6">
        <v>16</v>
      </c>
      <c r="AZ3361" s="6">
        <v>253</v>
      </c>
      <c r="BA3361" s="87" t="s">
        <v>2365</v>
      </c>
      <c r="BB3361" s="39" t="s">
        <v>2464</v>
      </c>
      <c r="BC3361" s="84" t="s">
        <v>2359</v>
      </c>
      <c r="BJ3361" s="47" t="s">
        <v>2501</v>
      </c>
      <c r="BL3361" s="42" t="s">
        <v>2494</v>
      </c>
      <c r="BM3361" s="43" t="s">
        <v>2495</v>
      </c>
      <c r="BO3361" s="111">
        <v>130889</v>
      </c>
      <c r="BP3361" s="19" t="s">
        <v>1526</v>
      </c>
    </row>
    <row r="3362" spans="1:68" ht="15" customHeight="1" x14ac:dyDescent="0.3">
      <c r="A3362" s="116">
        <v>3361</v>
      </c>
      <c r="H3362" s="121" t="s">
        <v>2589</v>
      </c>
      <c r="I3362" s="117">
        <v>8</v>
      </c>
      <c r="J3362" s="119" t="s">
        <v>2478</v>
      </c>
      <c r="K3362" s="119" t="s">
        <v>2479</v>
      </c>
      <c r="L3362" s="120" t="s">
        <v>2480</v>
      </c>
      <c r="M3362" s="119" t="s">
        <v>2481</v>
      </c>
      <c r="N3362" s="119" t="s">
        <v>2482</v>
      </c>
      <c r="O3362" s="119" t="s">
        <v>2483</v>
      </c>
      <c r="P3362" s="119" t="s">
        <v>2475</v>
      </c>
      <c r="Q3362" s="119" t="s">
        <v>2473</v>
      </c>
      <c r="R3362" s="6">
        <f t="shared" si="485"/>
        <v>2</v>
      </c>
      <c r="S3362" s="6">
        <f t="shared" si="486"/>
        <v>1</v>
      </c>
      <c r="T3362" s="7">
        <f t="shared" si="487"/>
        <v>130306</v>
      </c>
      <c r="U3362" s="122" t="str">
        <f t="shared" si="488"/>
        <v>1FD02</v>
      </c>
      <c r="V3362" s="10">
        <f t="shared" si="489"/>
        <v>253</v>
      </c>
      <c r="W3362" s="10">
        <f t="shared" si="490"/>
        <v>2</v>
      </c>
      <c r="X3362" s="11">
        <f t="shared" si="491"/>
        <v>3</v>
      </c>
      <c r="Y3362" s="11">
        <f t="shared" si="492"/>
        <v>253</v>
      </c>
      <c r="Z3362" s="12" t="str">
        <f t="shared" si="493"/>
        <v>Wind Data</v>
      </c>
      <c r="AI3362" s="111"/>
      <c r="AJ3362" s="19"/>
      <c r="AK3362" s="19"/>
      <c r="AL3362" s="21"/>
      <c r="AM3362" s="21"/>
      <c r="AN3362" s="21"/>
      <c r="AO3362" s="21"/>
      <c r="AP3362" s="20"/>
      <c r="AQ3362" s="22"/>
      <c r="AR3362" s="20"/>
      <c r="AS3362" s="20"/>
      <c r="AT3362" s="20"/>
      <c r="AU3362" s="20"/>
      <c r="AV3362" s="20"/>
      <c r="AW3362" s="20"/>
      <c r="AX3362" s="222">
        <v>130306</v>
      </c>
      <c r="AY3362" s="6">
        <v>3</v>
      </c>
      <c r="AZ3362" s="6">
        <v>253</v>
      </c>
      <c r="BA3362" s="87" t="s">
        <v>2496</v>
      </c>
      <c r="BB3362" s="39" t="s">
        <v>2598</v>
      </c>
      <c r="BC3362" s="84" t="s">
        <v>2349</v>
      </c>
      <c r="BD3362" s="38" t="s">
        <v>2497</v>
      </c>
      <c r="BE3362" s="39" t="s">
        <v>2599</v>
      </c>
      <c r="BF3362" s="90" t="s">
        <v>2498</v>
      </c>
      <c r="BJ3362" s="47" t="s">
        <v>2505</v>
      </c>
      <c r="BL3362" s="42" t="s">
        <v>2500</v>
      </c>
      <c r="BM3362" s="43" t="s">
        <v>2495</v>
      </c>
      <c r="BO3362" s="111">
        <v>130890</v>
      </c>
      <c r="BP3362" s="19" t="s">
        <v>1526</v>
      </c>
    </row>
    <row r="3363" spans="1:68" ht="15" customHeight="1" x14ac:dyDescent="0.3">
      <c r="A3363" s="116">
        <v>3362</v>
      </c>
      <c r="H3363" s="121" t="s">
        <v>2503</v>
      </c>
      <c r="I3363" s="117">
        <v>8</v>
      </c>
      <c r="J3363" s="119" t="s">
        <v>2471</v>
      </c>
      <c r="K3363" s="120" t="s">
        <v>2481</v>
      </c>
      <c r="L3363" s="120" t="s">
        <v>2480</v>
      </c>
      <c r="M3363" s="120" t="s">
        <v>2479</v>
      </c>
      <c r="N3363" s="120" t="s">
        <v>2478</v>
      </c>
      <c r="O3363" s="119" t="s">
        <v>2588</v>
      </c>
      <c r="P3363" s="119" t="s">
        <v>2588</v>
      </c>
      <c r="Q3363" s="119" t="s">
        <v>2588</v>
      </c>
      <c r="R3363" s="6">
        <f t="shared" si="485"/>
        <v>5</v>
      </c>
      <c r="S3363" s="6">
        <f t="shared" si="486"/>
        <v>1</v>
      </c>
      <c r="T3363" s="7">
        <f t="shared" si="487"/>
        <v>130312</v>
      </c>
      <c r="U3363" s="122" t="str">
        <f t="shared" si="488"/>
        <v>1FD08</v>
      </c>
      <c r="V3363" s="10">
        <f t="shared" si="489"/>
        <v>253</v>
      </c>
      <c r="W3363" s="10">
        <f t="shared" si="490"/>
        <v>8</v>
      </c>
      <c r="X3363" s="11">
        <f t="shared" si="491"/>
        <v>16</v>
      </c>
      <c r="Y3363" s="11">
        <f t="shared" si="492"/>
        <v>253</v>
      </c>
      <c r="Z3363" s="12" t="str">
        <f t="shared" si="493"/>
        <v>Temperature</v>
      </c>
      <c r="AI3363" s="111"/>
      <c r="AJ3363" s="19"/>
      <c r="AK3363" s="19"/>
      <c r="AQ3363" s="37"/>
      <c r="AR3363" s="34"/>
      <c r="AS3363" s="34"/>
      <c r="AT3363" s="34"/>
      <c r="AU3363" s="34"/>
      <c r="AV3363" s="34"/>
      <c r="AW3363" s="34"/>
      <c r="AX3363" s="223">
        <v>130312</v>
      </c>
      <c r="AY3363" s="6">
        <v>16</v>
      </c>
      <c r="AZ3363" s="6">
        <v>253</v>
      </c>
      <c r="BA3363" s="87" t="s">
        <v>2365</v>
      </c>
      <c r="BB3363" s="39" t="s">
        <v>2600</v>
      </c>
      <c r="BC3363" s="84" t="s">
        <v>2359</v>
      </c>
      <c r="BJ3363" s="47" t="s">
        <v>2601</v>
      </c>
      <c r="BL3363" s="42" t="s">
        <v>2494</v>
      </c>
      <c r="BM3363" s="43" t="s">
        <v>2495</v>
      </c>
      <c r="BO3363" s="111">
        <v>130891</v>
      </c>
      <c r="BP3363" s="19" t="s">
        <v>1526</v>
      </c>
    </row>
    <row r="3364" spans="1:68" ht="15" customHeight="1" x14ac:dyDescent="0.3">
      <c r="A3364" s="116">
        <v>3363</v>
      </c>
      <c r="H3364" s="121" t="s">
        <v>2503</v>
      </c>
      <c r="I3364" s="117">
        <v>8</v>
      </c>
      <c r="J3364" s="119" t="s">
        <v>2471</v>
      </c>
      <c r="K3364" s="119" t="s">
        <v>2471</v>
      </c>
      <c r="L3364" s="120" t="s">
        <v>2472</v>
      </c>
      <c r="M3364" s="120" t="s">
        <v>2594</v>
      </c>
      <c r="N3364" s="119" t="s">
        <v>2473</v>
      </c>
      <c r="O3364" s="119" t="s">
        <v>2472</v>
      </c>
      <c r="P3364" s="119" t="s">
        <v>2475</v>
      </c>
      <c r="Q3364" s="119" t="s">
        <v>2483</v>
      </c>
      <c r="R3364" s="6">
        <f t="shared" si="485"/>
        <v>5</v>
      </c>
      <c r="S3364" s="6">
        <f t="shared" si="486"/>
        <v>1</v>
      </c>
      <c r="T3364" s="7">
        <f t="shared" si="487"/>
        <v>130312</v>
      </c>
      <c r="U3364" s="122" t="str">
        <f t="shared" si="488"/>
        <v>1FD08</v>
      </c>
      <c r="V3364" s="10">
        <f t="shared" si="489"/>
        <v>253</v>
      </c>
      <c r="W3364" s="10">
        <f t="shared" si="490"/>
        <v>8</v>
      </c>
      <c r="X3364" s="11">
        <f t="shared" si="491"/>
        <v>16</v>
      </c>
      <c r="Y3364" s="11">
        <f t="shared" si="492"/>
        <v>253</v>
      </c>
      <c r="Z3364" s="12" t="str">
        <f t="shared" si="493"/>
        <v>Temperature</v>
      </c>
      <c r="AI3364" s="111"/>
      <c r="AJ3364" s="19"/>
      <c r="AK3364" s="19"/>
      <c r="AL3364" s="21"/>
      <c r="AM3364" s="21"/>
      <c r="AN3364" s="21"/>
      <c r="AO3364" s="21"/>
      <c r="AP3364" s="20"/>
      <c r="AQ3364" s="22"/>
      <c r="AR3364" s="20"/>
      <c r="AS3364" s="20"/>
      <c r="AT3364" s="20"/>
      <c r="AU3364" s="20"/>
      <c r="AV3364" s="20"/>
      <c r="AW3364" s="20"/>
      <c r="AX3364" s="222">
        <v>130312</v>
      </c>
      <c r="AY3364" s="6">
        <v>16</v>
      </c>
      <c r="AZ3364" s="6">
        <v>253</v>
      </c>
      <c r="BA3364" s="87" t="s">
        <v>2365</v>
      </c>
      <c r="BB3364" s="39" t="s">
        <v>2585</v>
      </c>
      <c r="BC3364" s="84" t="s">
        <v>2359</v>
      </c>
      <c r="BJ3364" s="47" t="s">
        <v>2493</v>
      </c>
      <c r="BL3364" s="42" t="s">
        <v>2494</v>
      </c>
      <c r="BM3364" s="43" t="s">
        <v>2495</v>
      </c>
      <c r="BO3364" s="111">
        <v>130892</v>
      </c>
      <c r="BP3364" s="19" t="s">
        <v>1526</v>
      </c>
    </row>
    <row r="3365" spans="1:68" ht="15" customHeight="1" x14ac:dyDescent="0.3">
      <c r="A3365" s="116">
        <v>3364</v>
      </c>
      <c r="H3365" s="121" t="s">
        <v>2503</v>
      </c>
      <c r="I3365" s="117">
        <v>7</v>
      </c>
      <c r="J3365" s="119" t="s">
        <v>2484</v>
      </c>
      <c r="K3365" s="119" t="s">
        <v>2594</v>
      </c>
      <c r="L3365" s="120" t="s">
        <v>2481</v>
      </c>
      <c r="M3365" s="119" t="s">
        <v>2480</v>
      </c>
      <c r="N3365" s="119" t="s">
        <v>2479</v>
      </c>
      <c r="O3365" s="119" t="s">
        <v>2504</v>
      </c>
      <c r="P3365" s="119" t="s">
        <v>2475</v>
      </c>
      <c r="Q3365" s="119" t="s">
        <v>2485</v>
      </c>
      <c r="R3365" s="6">
        <f t="shared" si="485"/>
        <v>5</v>
      </c>
      <c r="S3365" s="6">
        <f t="shared" si="486"/>
        <v>1</v>
      </c>
      <c r="T3365" s="7">
        <f t="shared" si="487"/>
        <v>130312</v>
      </c>
      <c r="U3365" s="122" t="str">
        <f t="shared" si="488"/>
        <v>1FD08</v>
      </c>
      <c r="V3365" s="10">
        <f t="shared" si="489"/>
        <v>253</v>
      </c>
      <c r="W3365" s="10">
        <f t="shared" si="490"/>
        <v>8</v>
      </c>
      <c r="X3365" s="11">
        <f t="shared" si="491"/>
        <v>16</v>
      </c>
      <c r="Y3365" s="11">
        <f t="shared" si="492"/>
        <v>253</v>
      </c>
      <c r="Z3365" s="12" t="str">
        <f t="shared" si="493"/>
        <v>Temperature</v>
      </c>
      <c r="AI3365" s="111"/>
      <c r="AJ3365" s="19"/>
      <c r="AK3365" s="19"/>
      <c r="AQ3365" s="37"/>
      <c r="AR3365" s="34"/>
      <c r="AS3365" s="34"/>
      <c r="AT3365" s="34"/>
      <c r="AU3365" s="34"/>
      <c r="AV3365" s="34"/>
      <c r="AW3365" s="34"/>
      <c r="AX3365" s="223">
        <v>130312</v>
      </c>
      <c r="AY3365" s="6">
        <v>16</v>
      </c>
      <c r="AZ3365" s="6">
        <v>253</v>
      </c>
      <c r="BA3365" s="87" t="s">
        <v>2365</v>
      </c>
      <c r="BB3365" s="39" t="s">
        <v>2602</v>
      </c>
      <c r="BC3365" s="84" t="s">
        <v>2359</v>
      </c>
      <c r="BJ3365" s="47" t="s">
        <v>2603</v>
      </c>
      <c r="BL3365" s="42" t="s">
        <v>2494</v>
      </c>
      <c r="BM3365" s="43" t="s">
        <v>2495</v>
      </c>
      <c r="BO3365" s="111">
        <v>130893</v>
      </c>
      <c r="BP3365" s="19" t="s">
        <v>1526</v>
      </c>
    </row>
    <row r="3366" spans="1:68" ht="15" customHeight="1" x14ac:dyDescent="0.3">
      <c r="A3366" s="116">
        <v>3365</v>
      </c>
      <c r="H3366" s="121" t="s">
        <v>2595</v>
      </c>
      <c r="I3366" s="117">
        <v>8</v>
      </c>
      <c r="J3366" s="120" t="s">
        <v>2471</v>
      </c>
      <c r="K3366" s="119" t="s">
        <v>2471</v>
      </c>
      <c r="L3366" s="119" t="s">
        <v>2472</v>
      </c>
      <c r="M3366" s="119" t="s">
        <v>2594</v>
      </c>
      <c r="N3366" s="119" t="s">
        <v>2486</v>
      </c>
      <c r="O3366" s="120" t="s">
        <v>2588</v>
      </c>
      <c r="P3366" s="119" t="s">
        <v>2588</v>
      </c>
      <c r="Q3366" s="119" t="s">
        <v>2588</v>
      </c>
      <c r="R3366" s="6">
        <f t="shared" si="485"/>
        <v>5</v>
      </c>
      <c r="S3366" s="6">
        <f t="shared" si="486"/>
        <v>1</v>
      </c>
      <c r="T3366" s="7">
        <f t="shared" si="487"/>
        <v>130312</v>
      </c>
      <c r="U3366" s="122" t="str">
        <f t="shared" si="488"/>
        <v>1FD08</v>
      </c>
      <c r="V3366" s="10">
        <f t="shared" si="489"/>
        <v>253</v>
      </c>
      <c r="W3366" s="10">
        <f t="shared" si="490"/>
        <v>8</v>
      </c>
      <c r="X3366" s="11">
        <f t="shared" si="491"/>
        <v>25</v>
      </c>
      <c r="Y3366" s="11">
        <f t="shared" si="492"/>
        <v>253</v>
      </c>
      <c r="Z3366" s="12" t="str">
        <f t="shared" si="493"/>
        <v>Temperature</v>
      </c>
      <c r="AI3366" s="111"/>
      <c r="AJ3366" s="19"/>
      <c r="AK3366" s="19"/>
      <c r="AL3366" s="21"/>
      <c r="AM3366" s="21"/>
      <c r="AN3366" s="21"/>
      <c r="AO3366" s="21"/>
      <c r="AP3366" s="20"/>
      <c r="AQ3366" s="22"/>
      <c r="AR3366" s="20"/>
      <c r="AS3366" s="20"/>
      <c r="AT3366" s="20"/>
      <c r="AU3366" s="20"/>
      <c r="AV3366" s="20"/>
      <c r="AW3366" s="20"/>
      <c r="AX3366" s="222">
        <v>130312</v>
      </c>
      <c r="AY3366" s="6">
        <v>25</v>
      </c>
      <c r="AZ3366" s="6">
        <v>253</v>
      </c>
      <c r="BA3366" s="87" t="s">
        <v>2365</v>
      </c>
      <c r="BB3366" s="39" t="s">
        <v>2467</v>
      </c>
      <c r="BC3366" s="84" t="s">
        <v>2359</v>
      </c>
      <c r="BJ3366" s="47" t="s">
        <v>2493</v>
      </c>
      <c r="BL3366" s="42" t="s">
        <v>2604</v>
      </c>
      <c r="BM3366" s="43" t="s">
        <v>2495</v>
      </c>
      <c r="BO3366" s="111">
        <v>130894</v>
      </c>
      <c r="BP3366" s="19" t="s">
        <v>1526</v>
      </c>
    </row>
    <row r="3367" spans="1:68" ht="15" customHeight="1" x14ac:dyDescent="0.3">
      <c r="A3367" s="116">
        <v>3366</v>
      </c>
      <c r="H3367" s="121" t="s">
        <v>2487</v>
      </c>
      <c r="I3367" s="117">
        <v>8</v>
      </c>
      <c r="J3367" s="119" t="s">
        <v>2488</v>
      </c>
      <c r="K3367" s="119" t="s">
        <v>2489</v>
      </c>
      <c r="L3367" s="119" t="s">
        <v>2473</v>
      </c>
      <c r="M3367" s="120" t="s">
        <v>2490</v>
      </c>
      <c r="N3367" s="120" t="s">
        <v>2491</v>
      </c>
      <c r="O3367" s="119" t="s">
        <v>2492</v>
      </c>
      <c r="P3367" s="119" t="s">
        <v>2596</v>
      </c>
      <c r="Q3367" s="119" t="s">
        <v>2597</v>
      </c>
      <c r="R3367" s="6">
        <f t="shared" si="485"/>
        <v>2</v>
      </c>
      <c r="S3367" s="6">
        <f t="shared" si="486"/>
        <v>1</v>
      </c>
      <c r="T3367" s="7">
        <f t="shared" si="487"/>
        <v>130306</v>
      </c>
      <c r="U3367" s="122" t="str">
        <f t="shared" si="488"/>
        <v>1FD02</v>
      </c>
      <c r="V3367" s="10">
        <f t="shared" si="489"/>
        <v>253</v>
      </c>
      <c r="W3367" s="10">
        <f t="shared" si="490"/>
        <v>2</v>
      </c>
      <c r="X3367" s="11">
        <f t="shared" si="491"/>
        <v>3</v>
      </c>
      <c r="Y3367" s="11">
        <f t="shared" si="492"/>
        <v>253</v>
      </c>
      <c r="Z3367" s="12" t="str">
        <f t="shared" si="493"/>
        <v>Wind Data</v>
      </c>
      <c r="AI3367" s="111"/>
      <c r="AJ3367" s="19"/>
      <c r="AK3367" s="19"/>
      <c r="AQ3367" s="37"/>
      <c r="AR3367" s="34"/>
      <c r="AS3367" s="34"/>
      <c r="AT3367" s="34"/>
      <c r="AU3367" s="34"/>
      <c r="AV3367" s="34"/>
      <c r="AW3367" s="34"/>
      <c r="AX3367" s="223">
        <v>130306</v>
      </c>
      <c r="AY3367" s="6">
        <v>3</v>
      </c>
      <c r="AZ3367" s="6">
        <v>253</v>
      </c>
      <c r="BA3367" s="87" t="s">
        <v>2496</v>
      </c>
      <c r="BB3367" s="39" t="s">
        <v>2468</v>
      </c>
      <c r="BC3367" s="84" t="s">
        <v>2349</v>
      </c>
      <c r="BD3367" s="38" t="s">
        <v>2497</v>
      </c>
      <c r="BE3367" s="39" t="s">
        <v>2469</v>
      </c>
      <c r="BF3367" s="90" t="s">
        <v>2498</v>
      </c>
      <c r="BJ3367" s="47" t="s">
        <v>2499</v>
      </c>
      <c r="BL3367" s="42" t="s">
        <v>2500</v>
      </c>
      <c r="BM3367" s="43" t="s">
        <v>2495</v>
      </c>
      <c r="BO3367" s="111">
        <v>130895</v>
      </c>
      <c r="BP3367" s="19" t="s">
        <v>1526</v>
      </c>
    </row>
    <row r="3368" spans="1:68" ht="15" customHeight="1" x14ac:dyDescent="0.3">
      <c r="A3368" s="116">
        <v>3367</v>
      </c>
      <c r="H3368" s="121" t="s">
        <v>2586</v>
      </c>
      <c r="I3368" s="117">
        <v>8</v>
      </c>
      <c r="J3368" s="119" t="s">
        <v>2471</v>
      </c>
      <c r="K3368" s="120" t="s">
        <v>2471</v>
      </c>
      <c r="L3368" s="119" t="s">
        <v>2472</v>
      </c>
      <c r="M3368" s="119" t="s">
        <v>2587</v>
      </c>
      <c r="N3368" s="120" t="s">
        <v>2502</v>
      </c>
      <c r="O3368" s="119" t="s">
        <v>2588</v>
      </c>
      <c r="P3368" s="119" t="s">
        <v>2588</v>
      </c>
      <c r="Q3368" s="119" t="s">
        <v>2588</v>
      </c>
      <c r="R3368" s="6">
        <f t="shared" si="485"/>
        <v>5</v>
      </c>
      <c r="S3368" s="6">
        <f t="shared" si="486"/>
        <v>1</v>
      </c>
      <c r="T3368" s="7">
        <f t="shared" si="487"/>
        <v>130312</v>
      </c>
      <c r="U3368" s="122" t="str">
        <f t="shared" si="488"/>
        <v>1FD08</v>
      </c>
      <c r="V3368" s="10">
        <f t="shared" si="489"/>
        <v>253</v>
      </c>
      <c r="W3368" s="10">
        <f t="shared" si="490"/>
        <v>8</v>
      </c>
      <c r="X3368" s="11">
        <f t="shared" si="491"/>
        <v>16</v>
      </c>
      <c r="Y3368" s="11">
        <f t="shared" si="492"/>
        <v>253</v>
      </c>
      <c r="Z3368" s="12" t="str">
        <f t="shared" si="493"/>
        <v>Temperature</v>
      </c>
      <c r="AI3368" s="111"/>
      <c r="AJ3368" s="19"/>
      <c r="AK3368" s="19"/>
      <c r="AL3368" s="21"/>
      <c r="AM3368" s="21"/>
      <c r="AN3368" s="21"/>
      <c r="AO3368" s="21"/>
      <c r="AP3368" s="20"/>
      <c r="AQ3368" s="22"/>
      <c r="AR3368" s="20"/>
      <c r="AS3368" s="20"/>
      <c r="AT3368" s="20"/>
      <c r="AU3368" s="20"/>
      <c r="AV3368" s="20"/>
      <c r="AW3368" s="20"/>
      <c r="AX3368" s="222">
        <v>130312</v>
      </c>
      <c r="AY3368" s="6">
        <v>16</v>
      </c>
      <c r="AZ3368" s="6">
        <v>253</v>
      </c>
      <c r="BA3368" s="87" t="s">
        <v>2365</v>
      </c>
      <c r="BB3368" s="39" t="s">
        <v>2582</v>
      </c>
      <c r="BC3368" s="84" t="s">
        <v>2359</v>
      </c>
      <c r="BJ3368" s="47" t="s">
        <v>2493</v>
      </c>
      <c r="BL3368" s="42" t="s">
        <v>2494</v>
      </c>
      <c r="BM3368" s="43" t="s">
        <v>2495</v>
      </c>
      <c r="BO3368" s="111">
        <v>130896</v>
      </c>
      <c r="BP3368" s="19" t="s">
        <v>1526</v>
      </c>
    </row>
    <row r="3369" spans="1:68" ht="15" customHeight="1" x14ac:dyDescent="0.3">
      <c r="A3369" s="116">
        <v>3368</v>
      </c>
      <c r="H3369" s="121" t="s">
        <v>2589</v>
      </c>
      <c r="I3369" s="117">
        <v>8</v>
      </c>
      <c r="J3369" s="119" t="s">
        <v>2590</v>
      </c>
      <c r="K3369" s="119" t="s">
        <v>2591</v>
      </c>
      <c r="L3369" s="119" t="s">
        <v>2473</v>
      </c>
      <c r="M3369" s="119" t="s">
        <v>2592</v>
      </c>
      <c r="N3369" s="120" t="s">
        <v>2474</v>
      </c>
      <c r="O3369" s="120" t="s">
        <v>2593</v>
      </c>
      <c r="P3369" s="120" t="s">
        <v>2588</v>
      </c>
      <c r="Q3369" s="120" t="s">
        <v>2588</v>
      </c>
      <c r="R3369" s="6">
        <f t="shared" si="485"/>
        <v>2</v>
      </c>
      <c r="S3369" s="6">
        <f t="shared" si="486"/>
        <v>1</v>
      </c>
      <c r="T3369" s="7">
        <f t="shared" si="487"/>
        <v>130306</v>
      </c>
      <c r="U3369" s="122" t="str">
        <f t="shared" si="488"/>
        <v>1FD02</v>
      </c>
      <c r="V3369" s="10">
        <f t="shared" si="489"/>
        <v>253</v>
      </c>
      <c r="W3369" s="10">
        <f t="shared" si="490"/>
        <v>2</v>
      </c>
      <c r="X3369" s="11">
        <f t="shared" si="491"/>
        <v>3</v>
      </c>
      <c r="Y3369" s="11">
        <f t="shared" si="492"/>
        <v>253</v>
      </c>
      <c r="Z3369" s="12" t="str">
        <f t="shared" si="493"/>
        <v>Wind Data</v>
      </c>
      <c r="AI3369" s="111"/>
      <c r="AJ3369" s="19"/>
      <c r="AK3369" s="19"/>
      <c r="AQ3369" s="37"/>
      <c r="AR3369" s="34"/>
      <c r="AS3369" s="34"/>
      <c r="AT3369" s="34"/>
      <c r="AU3369" s="34"/>
      <c r="AV3369" s="34"/>
      <c r="AW3369" s="34"/>
      <c r="AX3369" s="223">
        <v>130306</v>
      </c>
      <c r="AY3369" s="6">
        <v>3</v>
      </c>
      <c r="AZ3369" s="6">
        <v>253</v>
      </c>
      <c r="BA3369" s="87" t="s">
        <v>2496</v>
      </c>
      <c r="BB3369" s="39" t="s">
        <v>2583</v>
      </c>
      <c r="BC3369" s="84" t="s">
        <v>2349</v>
      </c>
      <c r="BD3369" s="38" t="s">
        <v>2497</v>
      </c>
      <c r="BE3369" s="39" t="s">
        <v>2584</v>
      </c>
      <c r="BF3369" s="90" t="s">
        <v>2498</v>
      </c>
      <c r="BJ3369" s="47" t="s">
        <v>2499</v>
      </c>
      <c r="BL3369" s="42" t="s">
        <v>2500</v>
      </c>
      <c r="BM3369" s="43" t="s">
        <v>2495</v>
      </c>
      <c r="BO3369" s="111">
        <v>130897</v>
      </c>
      <c r="BP3369" s="19" t="s">
        <v>1526</v>
      </c>
    </row>
    <row r="3370" spans="1:68" ht="15" customHeight="1" x14ac:dyDescent="0.3">
      <c r="A3370" s="116">
        <v>3369</v>
      </c>
      <c r="H3370" s="121" t="s">
        <v>2586</v>
      </c>
      <c r="I3370" s="117">
        <v>8</v>
      </c>
      <c r="J3370" s="119" t="s">
        <v>2471</v>
      </c>
      <c r="K3370" s="119" t="s">
        <v>2471</v>
      </c>
      <c r="L3370" s="120" t="s">
        <v>2475</v>
      </c>
      <c r="M3370" s="119" t="s">
        <v>2476</v>
      </c>
      <c r="N3370" s="119" t="s">
        <v>2477</v>
      </c>
      <c r="O3370" s="119" t="s">
        <v>2588</v>
      </c>
      <c r="P3370" s="119" t="s">
        <v>2588</v>
      </c>
      <c r="Q3370" s="119" t="s">
        <v>2588</v>
      </c>
      <c r="R3370" s="6">
        <f t="shared" si="485"/>
        <v>5</v>
      </c>
      <c r="S3370" s="6">
        <f t="shared" si="486"/>
        <v>1</v>
      </c>
      <c r="T3370" s="7">
        <f t="shared" si="487"/>
        <v>130312</v>
      </c>
      <c r="U3370" s="122" t="str">
        <f t="shared" si="488"/>
        <v>1FD08</v>
      </c>
      <c r="V3370" s="10">
        <f t="shared" si="489"/>
        <v>253</v>
      </c>
      <c r="W3370" s="10">
        <f t="shared" si="490"/>
        <v>8</v>
      </c>
      <c r="X3370" s="11">
        <f t="shared" si="491"/>
        <v>16</v>
      </c>
      <c r="Y3370" s="11">
        <f t="shared" si="492"/>
        <v>253</v>
      </c>
      <c r="Z3370" s="12" t="str">
        <f t="shared" si="493"/>
        <v>Temperature</v>
      </c>
      <c r="AI3370" s="111"/>
      <c r="AJ3370" s="19"/>
      <c r="AK3370" s="19"/>
      <c r="AL3370" s="21"/>
      <c r="AM3370" s="21"/>
      <c r="AN3370" s="21"/>
      <c r="AO3370" s="21"/>
      <c r="AP3370" s="20"/>
      <c r="AQ3370" s="22"/>
      <c r="AR3370" s="20"/>
      <c r="AS3370" s="20"/>
      <c r="AT3370" s="20"/>
      <c r="AU3370" s="20"/>
      <c r="AV3370" s="20"/>
      <c r="AW3370" s="20"/>
      <c r="AX3370" s="222">
        <v>130312</v>
      </c>
      <c r="AY3370" s="6">
        <v>16</v>
      </c>
      <c r="AZ3370" s="6">
        <v>253</v>
      </c>
      <c r="BA3370" s="87" t="s">
        <v>2365</v>
      </c>
      <c r="BB3370" s="39" t="s">
        <v>2464</v>
      </c>
      <c r="BC3370" s="84" t="s">
        <v>2359</v>
      </c>
      <c r="BJ3370" s="47" t="s">
        <v>2501</v>
      </c>
      <c r="BL3370" s="42" t="s">
        <v>2494</v>
      </c>
      <c r="BM3370" s="43" t="s">
        <v>2495</v>
      </c>
      <c r="BO3370" s="111">
        <v>130998</v>
      </c>
      <c r="BP3370" s="19" t="s">
        <v>1526</v>
      </c>
    </row>
    <row r="3371" spans="1:68" ht="15" customHeight="1" x14ac:dyDescent="0.3">
      <c r="A3371" s="116">
        <v>3370</v>
      </c>
      <c r="H3371" s="121" t="s">
        <v>2589</v>
      </c>
      <c r="I3371" s="117">
        <v>8</v>
      </c>
      <c r="J3371" s="119" t="s">
        <v>2478</v>
      </c>
      <c r="K3371" s="119" t="s">
        <v>2479</v>
      </c>
      <c r="L3371" s="120" t="s">
        <v>2480</v>
      </c>
      <c r="M3371" s="120" t="s">
        <v>2481</v>
      </c>
      <c r="N3371" s="119" t="s">
        <v>2482</v>
      </c>
      <c r="O3371" s="119" t="s">
        <v>2483</v>
      </c>
      <c r="P3371" s="119" t="s">
        <v>2475</v>
      </c>
      <c r="Q3371" s="119" t="s">
        <v>2473</v>
      </c>
      <c r="R3371" s="6">
        <f t="shared" si="485"/>
        <v>2</v>
      </c>
      <c r="S3371" s="6">
        <f t="shared" si="486"/>
        <v>1</v>
      </c>
      <c r="T3371" s="7">
        <f t="shared" si="487"/>
        <v>130306</v>
      </c>
      <c r="U3371" s="122" t="str">
        <f t="shared" si="488"/>
        <v>1FD02</v>
      </c>
      <c r="V3371" s="10">
        <f t="shared" si="489"/>
        <v>253</v>
      </c>
      <c r="W3371" s="10">
        <f t="shared" si="490"/>
        <v>2</v>
      </c>
      <c r="X3371" s="11">
        <f t="shared" si="491"/>
        <v>3</v>
      </c>
      <c r="Y3371" s="11">
        <f t="shared" si="492"/>
        <v>253</v>
      </c>
      <c r="Z3371" s="12" t="str">
        <f t="shared" si="493"/>
        <v>Wind Data</v>
      </c>
      <c r="AI3371" s="111"/>
      <c r="AJ3371" s="19"/>
      <c r="AK3371" s="19"/>
      <c r="AQ3371" s="37"/>
      <c r="AR3371" s="34"/>
      <c r="AS3371" s="34"/>
      <c r="AT3371" s="34"/>
      <c r="AU3371" s="34"/>
      <c r="AV3371" s="34"/>
      <c r="AW3371" s="34"/>
      <c r="AX3371" s="223">
        <v>130306</v>
      </c>
      <c r="AY3371" s="6">
        <v>3</v>
      </c>
      <c r="AZ3371" s="6">
        <v>253</v>
      </c>
      <c r="BA3371" s="87" t="s">
        <v>2496</v>
      </c>
      <c r="BB3371" s="39" t="s">
        <v>2598</v>
      </c>
      <c r="BC3371" s="84" t="s">
        <v>2349</v>
      </c>
      <c r="BD3371" s="38" t="s">
        <v>2497</v>
      </c>
      <c r="BE3371" s="39" t="s">
        <v>2599</v>
      </c>
      <c r="BF3371" s="90" t="s">
        <v>2498</v>
      </c>
      <c r="BJ3371" s="47" t="s">
        <v>2505</v>
      </c>
      <c r="BL3371" s="42" t="s">
        <v>2500</v>
      </c>
      <c r="BM3371" s="43" t="s">
        <v>2495</v>
      </c>
      <c r="BO3371" s="111">
        <v>130999</v>
      </c>
      <c r="BP3371" s="19" t="s">
        <v>1526</v>
      </c>
    </row>
    <row r="3372" spans="1:68" ht="15" customHeight="1" x14ac:dyDescent="0.3">
      <c r="A3372" s="116">
        <v>3371</v>
      </c>
      <c r="H3372" s="121" t="s">
        <v>2503</v>
      </c>
      <c r="I3372" s="117">
        <v>8</v>
      </c>
      <c r="J3372" s="119" t="s">
        <v>2471</v>
      </c>
      <c r="K3372" s="119" t="s">
        <v>2481</v>
      </c>
      <c r="L3372" s="119" t="s">
        <v>2480</v>
      </c>
      <c r="M3372" s="119" t="s">
        <v>2479</v>
      </c>
      <c r="N3372" s="119" t="s">
        <v>2478</v>
      </c>
      <c r="O3372" s="119" t="s">
        <v>2588</v>
      </c>
      <c r="P3372" s="119" t="s">
        <v>2588</v>
      </c>
      <c r="Q3372" s="119" t="s">
        <v>2588</v>
      </c>
      <c r="R3372" s="6">
        <f t="shared" si="485"/>
        <v>5</v>
      </c>
      <c r="S3372" s="6">
        <f t="shared" si="486"/>
        <v>1</v>
      </c>
      <c r="T3372" s="7">
        <f t="shared" si="487"/>
        <v>130312</v>
      </c>
      <c r="U3372" s="122" t="str">
        <f t="shared" si="488"/>
        <v>1FD08</v>
      </c>
      <c r="V3372" s="10">
        <f t="shared" si="489"/>
        <v>253</v>
      </c>
      <c r="W3372" s="10">
        <f t="shared" si="490"/>
        <v>8</v>
      </c>
      <c r="X3372" s="11">
        <f t="shared" si="491"/>
        <v>16</v>
      </c>
      <c r="Y3372" s="11">
        <f t="shared" si="492"/>
        <v>253</v>
      </c>
      <c r="Z3372" s="12" t="str">
        <f t="shared" si="493"/>
        <v>Temperature</v>
      </c>
      <c r="AI3372" s="111"/>
      <c r="AJ3372" s="19"/>
      <c r="AK3372" s="19"/>
      <c r="AL3372" s="21"/>
      <c r="AM3372" s="21"/>
      <c r="AN3372" s="21"/>
      <c r="AO3372" s="21"/>
      <c r="AP3372" s="20"/>
      <c r="AQ3372" s="22"/>
      <c r="AR3372" s="20"/>
      <c r="AS3372" s="20"/>
      <c r="AT3372" s="20"/>
      <c r="AU3372" s="20"/>
      <c r="AV3372" s="20"/>
      <c r="AW3372" s="20"/>
      <c r="AX3372" s="222">
        <v>130312</v>
      </c>
      <c r="AY3372" s="6">
        <v>16</v>
      </c>
      <c r="AZ3372" s="6">
        <v>253</v>
      </c>
      <c r="BA3372" s="87" t="s">
        <v>2365</v>
      </c>
      <c r="BB3372" s="39" t="s">
        <v>2600</v>
      </c>
      <c r="BC3372" s="84" t="s">
        <v>2359</v>
      </c>
      <c r="BJ3372" s="47" t="s">
        <v>2601</v>
      </c>
      <c r="BL3372" s="42" t="s">
        <v>2494</v>
      </c>
      <c r="BM3372" s="43" t="s">
        <v>2495</v>
      </c>
      <c r="BO3372" s="111">
        <v>131000</v>
      </c>
      <c r="BP3372" s="19" t="s">
        <v>1526</v>
      </c>
    </row>
    <row r="3373" spans="1:68" ht="15" customHeight="1" x14ac:dyDescent="0.3">
      <c r="A3373" s="116">
        <v>3372</v>
      </c>
      <c r="H3373" s="121" t="s">
        <v>2503</v>
      </c>
      <c r="I3373" s="117">
        <v>8</v>
      </c>
      <c r="J3373" s="119" t="s">
        <v>2471</v>
      </c>
      <c r="K3373" s="119" t="s">
        <v>2471</v>
      </c>
      <c r="L3373" s="119" t="s">
        <v>2472</v>
      </c>
      <c r="M3373" s="119" t="s">
        <v>2594</v>
      </c>
      <c r="N3373" s="119" t="s">
        <v>2473</v>
      </c>
      <c r="O3373" s="119" t="s">
        <v>2472</v>
      </c>
      <c r="P3373" s="119" t="s">
        <v>2475</v>
      </c>
      <c r="Q3373" s="120" t="s">
        <v>2483</v>
      </c>
      <c r="R3373" s="6">
        <f t="shared" si="485"/>
        <v>5</v>
      </c>
      <c r="S3373" s="6">
        <f t="shared" si="486"/>
        <v>1</v>
      </c>
      <c r="T3373" s="7">
        <f t="shared" si="487"/>
        <v>130312</v>
      </c>
      <c r="U3373" s="122" t="str">
        <f t="shared" si="488"/>
        <v>1FD08</v>
      </c>
      <c r="V3373" s="10">
        <f t="shared" si="489"/>
        <v>253</v>
      </c>
      <c r="W3373" s="10">
        <f t="shared" si="490"/>
        <v>8</v>
      </c>
      <c r="X3373" s="11">
        <f t="shared" si="491"/>
        <v>16</v>
      </c>
      <c r="Y3373" s="11">
        <f t="shared" si="492"/>
        <v>253</v>
      </c>
      <c r="Z3373" s="12" t="str">
        <f t="shared" si="493"/>
        <v>Temperature</v>
      </c>
      <c r="AI3373" s="111"/>
      <c r="AJ3373" s="19"/>
      <c r="AK3373" s="19"/>
      <c r="AQ3373" s="37"/>
      <c r="AR3373" s="34"/>
      <c r="AS3373" s="34"/>
      <c r="AT3373" s="34"/>
      <c r="AU3373" s="34"/>
      <c r="AV3373" s="34"/>
      <c r="AW3373" s="34"/>
      <c r="AX3373" s="223">
        <v>130312</v>
      </c>
      <c r="AY3373" s="6">
        <v>16</v>
      </c>
      <c r="AZ3373" s="6">
        <v>253</v>
      </c>
      <c r="BA3373" s="87" t="s">
        <v>2365</v>
      </c>
      <c r="BB3373" s="39" t="s">
        <v>2585</v>
      </c>
      <c r="BC3373" s="84" t="s">
        <v>2359</v>
      </c>
      <c r="BJ3373" s="47" t="s">
        <v>2493</v>
      </c>
      <c r="BL3373" s="42" t="s">
        <v>2494</v>
      </c>
      <c r="BM3373" s="43" t="s">
        <v>2495</v>
      </c>
      <c r="BO3373" s="111">
        <v>131001</v>
      </c>
      <c r="BP3373" s="19" t="s">
        <v>1526</v>
      </c>
    </row>
    <row r="3374" spans="1:68" ht="15" customHeight="1" x14ac:dyDescent="0.3">
      <c r="A3374" s="116">
        <v>3373</v>
      </c>
      <c r="H3374" s="121" t="s">
        <v>2503</v>
      </c>
      <c r="I3374" s="117">
        <v>7</v>
      </c>
      <c r="J3374" s="119" t="s">
        <v>2484</v>
      </c>
      <c r="K3374" s="119" t="s">
        <v>2594</v>
      </c>
      <c r="L3374" s="120" t="s">
        <v>2481</v>
      </c>
      <c r="M3374" s="120" t="s">
        <v>2480</v>
      </c>
      <c r="N3374" s="120" t="s">
        <v>2479</v>
      </c>
      <c r="O3374" s="120" t="s">
        <v>2504</v>
      </c>
      <c r="P3374" s="119" t="s">
        <v>2475</v>
      </c>
      <c r="Q3374" s="119" t="s">
        <v>2485</v>
      </c>
      <c r="R3374" s="6">
        <f t="shared" si="485"/>
        <v>5</v>
      </c>
      <c r="S3374" s="6">
        <f t="shared" si="486"/>
        <v>1</v>
      </c>
      <c r="T3374" s="7">
        <f t="shared" si="487"/>
        <v>130312</v>
      </c>
      <c r="U3374" s="122" t="str">
        <f t="shared" si="488"/>
        <v>1FD08</v>
      </c>
      <c r="V3374" s="10">
        <f t="shared" si="489"/>
        <v>253</v>
      </c>
      <c r="W3374" s="10">
        <f t="shared" si="490"/>
        <v>8</v>
      </c>
      <c r="X3374" s="11">
        <f t="shared" si="491"/>
        <v>16</v>
      </c>
      <c r="Y3374" s="11">
        <f t="shared" si="492"/>
        <v>253</v>
      </c>
      <c r="Z3374" s="12" t="str">
        <f t="shared" si="493"/>
        <v>Temperature</v>
      </c>
      <c r="AI3374" s="111"/>
      <c r="AJ3374" s="19"/>
      <c r="AK3374" s="19"/>
      <c r="AL3374" s="21"/>
      <c r="AM3374" s="21"/>
      <c r="AN3374" s="21"/>
      <c r="AO3374" s="21"/>
      <c r="AP3374" s="20"/>
      <c r="AQ3374" s="22"/>
      <c r="AR3374" s="20"/>
      <c r="AS3374" s="20"/>
      <c r="AT3374" s="20"/>
      <c r="AU3374" s="20"/>
      <c r="AV3374" s="20"/>
      <c r="AW3374" s="20"/>
      <c r="AX3374" s="222">
        <v>130312</v>
      </c>
      <c r="AY3374" s="6">
        <v>16</v>
      </c>
      <c r="AZ3374" s="6">
        <v>253</v>
      </c>
      <c r="BA3374" s="87" t="s">
        <v>2365</v>
      </c>
      <c r="BB3374" s="39" t="s">
        <v>2602</v>
      </c>
      <c r="BC3374" s="84" t="s">
        <v>2359</v>
      </c>
      <c r="BJ3374" s="47" t="s">
        <v>2603</v>
      </c>
      <c r="BL3374" s="42" t="s">
        <v>2494</v>
      </c>
      <c r="BM3374" s="43" t="s">
        <v>2495</v>
      </c>
      <c r="BO3374" s="111">
        <v>131002</v>
      </c>
      <c r="BP3374" s="19" t="s">
        <v>1526</v>
      </c>
    </row>
    <row r="3375" spans="1:68" ht="15" customHeight="1" x14ac:dyDescent="0.3">
      <c r="A3375" s="116">
        <v>3374</v>
      </c>
      <c r="H3375" s="121" t="s">
        <v>2595</v>
      </c>
      <c r="I3375" s="117">
        <v>8</v>
      </c>
      <c r="J3375" s="119" t="s">
        <v>2471</v>
      </c>
      <c r="K3375" s="119" t="s">
        <v>2471</v>
      </c>
      <c r="L3375" s="120" t="s">
        <v>2472</v>
      </c>
      <c r="M3375" s="119" t="s">
        <v>2594</v>
      </c>
      <c r="N3375" s="119" t="s">
        <v>2486</v>
      </c>
      <c r="O3375" s="119" t="s">
        <v>2588</v>
      </c>
      <c r="P3375" s="119" t="s">
        <v>2588</v>
      </c>
      <c r="Q3375" s="119" t="s">
        <v>2588</v>
      </c>
      <c r="R3375" s="6">
        <f t="shared" si="485"/>
        <v>5</v>
      </c>
      <c r="S3375" s="6">
        <f t="shared" si="486"/>
        <v>1</v>
      </c>
      <c r="T3375" s="7">
        <f t="shared" si="487"/>
        <v>130312</v>
      </c>
      <c r="U3375" s="122" t="str">
        <f t="shared" si="488"/>
        <v>1FD08</v>
      </c>
      <c r="V3375" s="10">
        <f t="shared" si="489"/>
        <v>253</v>
      </c>
      <c r="W3375" s="10">
        <f t="shared" si="490"/>
        <v>8</v>
      </c>
      <c r="X3375" s="11">
        <f t="shared" si="491"/>
        <v>25</v>
      </c>
      <c r="Y3375" s="11">
        <f t="shared" si="492"/>
        <v>253</v>
      </c>
      <c r="Z3375" s="12" t="str">
        <f t="shared" si="493"/>
        <v>Temperature</v>
      </c>
      <c r="AI3375" s="111"/>
      <c r="AJ3375" s="19"/>
      <c r="AK3375" s="19"/>
      <c r="AQ3375" s="37"/>
      <c r="AR3375" s="34"/>
      <c r="AS3375" s="34"/>
      <c r="AT3375" s="34"/>
      <c r="AU3375" s="34"/>
      <c r="AV3375" s="34"/>
      <c r="AW3375" s="34"/>
      <c r="AX3375" s="223">
        <v>130312</v>
      </c>
      <c r="AY3375" s="6">
        <v>25</v>
      </c>
      <c r="AZ3375" s="6">
        <v>253</v>
      </c>
      <c r="BA3375" s="87" t="s">
        <v>2365</v>
      </c>
      <c r="BB3375" s="39" t="s">
        <v>2467</v>
      </c>
      <c r="BC3375" s="84" t="s">
        <v>2359</v>
      </c>
      <c r="BJ3375" s="47" t="s">
        <v>2493</v>
      </c>
      <c r="BL3375" s="42" t="s">
        <v>2604</v>
      </c>
      <c r="BM3375" s="43" t="s">
        <v>2495</v>
      </c>
      <c r="BO3375" s="111">
        <v>131003</v>
      </c>
      <c r="BP3375" s="19" t="s">
        <v>1526</v>
      </c>
    </row>
    <row r="3376" spans="1:68" ht="15" customHeight="1" x14ac:dyDescent="0.3">
      <c r="A3376" s="116">
        <v>3375</v>
      </c>
      <c r="H3376" s="121" t="s">
        <v>2487</v>
      </c>
      <c r="I3376" s="117">
        <v>8</v>
      </c>
      <c r="J3376" s="119" t="s">
        <v>2488</v>
      </c>
      <c r="K3376" s="119" t="s">
        <v>2489</v>
      </c>
      <c r="L3376" s="119" t="s">
        <v>2473</v>
      </c>
      <c r="M3376" s="119" t="s">
        <v>2490</v>
      </c>
      <c r="N3376" s="119" t="s">
        <v>2491</v>
      </c>
      <c r="O3376" s="119" t="s">
        <v>2492</v>
      </c>
      <c r="P3376" s="119" t="s">
        <v>2596</v>
      </c>
      <c r="Q3376" s="119" t="s">
        <v>2597</v>
      </c>
      <c r="R3376" s="6">
        <f t="shared" si="485"/>
        <v>2</v>
      </c>
      <c r="S3376" s="6">
        <f t="shared" si="486"/>
        <v>1</v>
      </c>
      <c r="T3376" s="7">
        <f t="shared" si="487"/>
        <v>130306</v>
      </c>
      <c r="U3376" s="122" t="str">
        <f t="shared" si="488"/>
        <v>1FD02</v>
      </c>
      <c r="V3376" s="10">
        <f t="shared" si="489"/>
        <v>253</v>
      </c>
      <c r="W3376" s="10">
        <f t="shared" si="490"/>
        <v>2</v>
      </c>
      <c r="X3376" s="11">
        <f t="shared" si="491"/>
        <v>3</v>
      </c>
      <c r="Y3376" s="11">
        <f t="shared" si="492"/>
        <v>253</v>
      </c>
      <c r="Z3376" s="12" t="str">
        <f t="shared" si="493"/>
        <v>Wind Data</v>
      </c>
      <c r="AI3376" s="111"/>
      <c r="AJ3376" s="19"/>
      <c r="AK3376" s="19"/>
      <c r="AL3376" s="21"/>
      <c r="AM3376" s="21"/>
      <c r="AN3376" s="21"/>
      <c r="AO3376" s="21"/>
      <c r="AP3376" s="20"/>
      <c r="AQ3376" s="22"/>
      <c r="AR3376" s="20"/>
      <c r="AS3376" s="20"/>
      <c r="AT3376" s="20"/>
      <c r="AU3376" s="20"/>
      <c r="AV3376" s="20"/>
      <c r="AW3376" s="20"/>
      <c r="AX3376" s="222">
        <v>130306</v>
      </c>
      <c r="AY3376" s="6">
        <v>3</v>
      </c>
      <c r="AZ3376" s="6">
        <v>253</v>
      </c>
      <c r="BA3376" s="87" t="s">
        <v>2496</v>
      </c>
      <c r="BB3376" s="39" t="s">
        <v>2468</v>
      </c>
      <c r="BC3376" s="84" t="s">
        <v>2349</v>
      </c>
      <c r="BD3376" s="38" t="s">
        <v>2497</v>
      </c>
      <c r="BE3376" s="39" t="s">
        <v>2469</v>
      </c>
      <c r="BF3376" s="90" t="s">
        <v>2498</v>
      </c>
      <c r="BJ3376" s="47" t="s">
        <v>2499</v>
      </c>
      <c r="BL3376" s="42" t="s">
        <v>2500</v>
      </c>
      <c r="BM3376" s="43" t="s">
        <v>2495</v>
      </c>
      <c r="BO3376" s="111">
        <v>131004</v>
      </c>
      <c r="BP3376" s="19" t="s">
        <v>1526</v>
      </c>
    </row>
    <row r="3377" spans="1:68" ht="15" customHeight="1" x14ac:dyDescent="0.3">
      <c r="A3377" s="116">
        <v>3376</v>
      </c>
      <c r="H3377" s="121" t="s">
        <v>2586</v>
      </c>
      <c r="I3377" s="117">
        <v>8</v>
      </c>
      <c r="J3377" s="119" t="s">
        <v>2471</v>
      </c>
      <c r="K3377" s="119" t="s">
        <v>2471</v>
      </c>
      <c r="L3377" s="119" t="s">
        <v>2472</v>
      </c>
      <c r="M3377" s="120" t="s">
        <v>2587</v>
      </c>
      <c r="N3377" s="120" t="s">
        <v>2502</v>
      </c>
      <c r="O3377" s="119" t="s">
        <v>2588</v>
      </c>
      <c r="P3377" s="119" t="s">
        <v>2588</v>
      </c>
      <c r="Q3377" s="119" t="s">
        <v>2588</v>
      </c>
      <c r="R3377" s="6">
        <f t="shared" si="485"/>
        <v>5</v>
      </c>
      <c r="S3377" s="6">
        <f t="shared" si="486"/>
        <v>1</v>
      </c>
      <c r="T3377" s="7">
        <f t="shared" si="487"/>
        <v>130312</v>
      </c>
      <c r="U3377" s="122" t="str">
        <f t="shared" si="488"/>
        <v>1FD08</v>
      </c>
      <c r="V3377" s="10">
        <f t="shared" si="489"/>
        <v>253</v>
      </c>
      <c r="W3377" s="10">
        <f t="shared" si="490"/>
        <v>8</v>
      </c>
      <c r="X3377" s="11">
        <f t="shared" si="491"/>
        <v>16</v>
      </c>
      <c r="Y3377" s="11">
        <f t="shared" si="492"/>
        <v>253</v>
      </c>
      <c r="Z3377" s="12" t="str">
        <f t="shared" si="493"/>
        <v>Temperature</v>
      </c>
      <c r="AI3377" s="111"/>
      <c r="AJ3377" s="19"/>
      <c r="AK3377" s="19"/>
      <c r="AQ3377" s="37"/>
      <c r="AR3377" s="34"/>
      <c r="AS3377" s="34"/>
      <c r="AT3377" s="34"/>
      <c r="AU3377" s="34"/>
      <c r="AV3377" s="34"/>
      <c r="AW3377" s="34"/>
      <c r="AX3377" s="223">
        <v>130312</v>
      </c>
      <c r="AY3377" s="6">
        <v>16</v>
      </c>
      <c r="AZ3377" s="6">
        <v>253</v>
      </c>
      <c r="BA3377" s="87" t="s">
        <v>2365</v>
      </c>
      <c r="BB3377" s="39" t="s">
        <v>2582</v>
      </c>
      <c r="BC3377" s="84" t="s">
        <v>2359</v>
      </c>
      <c r="BJ3377" s="47" t="s">
        <v>2493</v>
      </c>
      <c r="BL3377" s="42" t="s">
        <v>2494</v>
      </c>
      <c r="BM3377" s="43" t="s">
        <v>2495</v>
      </c>
      <c r="BO3377" s="111">
        <v>131005</v>
      </c>
      <c r="BP3377" s="19" t="s">
        <v>1526</v>
      </c>
    </row>
    <row r="3378" spans="1:68" ht="15" customHeight="1" x14ac:dyDescent="0.3">
      <c r="A3378" s="116">
        <v>3377</v>
      </c>
      <c r="H3378" s="121" t="s">
        <v>2589</v>
      </c>
      <c r="I3378" s="117">
        <v>8</v>
      </c>
      <c r="J3378" s="119" t="s">
        <v>2590</v>
      </c>
      <c r="K3378" s="119" t="s">
        <v>2591</v>
      </c>
      <c r="L3378" s="119" t="s">
        <v>2473</v>
      </c>
      <c r="M3378" s="119" t="s">
        <v>2592</v>
      </c>
      <c r="N3378" s="119" t="s">
        <v>2474</v>
      </c>
      <c r="O3378" s="119" t="s">
        <v>2593</v>
      </c>
      <c r="P3378" s="119" t="s">
        <v>2588</v>
      </c>
      <c r="Q3378" s="119" t="s">
        <v>2588</v>
      </c>
      <c r="R3378" s="6">
        <f t="shared" si="485"/>
        <v>2</v>
      </c>
      <c r="S3378" s="6">
        <f t="shared" si="486"/>
        <v>1</v>
      </c>
      <c r="T3378" s="7">
        <f t="shared" si="487"/>
        <v>130306</v>
      </c>
      <c r="U3378" s="122" t="str">
        <f t="shared" si="488"/>
        <v>1FD02</v>
      </c>
      <c r="V3378" s="10">
        <f t="shared" si="489"/>
        <v>253</v>
      </c>
      <c r="W3378" s="10">
        <f t="shared" si="490"/>
        <v>2</v>
      </c>
      <c r="X3378" s="11">
        <f t="shared" si="491"/>
        <v>3</v>
      </c>
      <c r="Y3378" s="11">
        <f t="shared" si="492"/>
        <v>253</v>
      </c>
      <c r="Z3378" s="12" t="str">
        <f t="shared" si="493"/>
        <v>Wind Data</v>
      </c>
      <c r="AI3378" s="111"/>
      <c r="AJ3378" s="19"/>
      <c r="AK3378" s="19"/>
      <c r="AL3378" s="21"/>
      <c r="AM3378" s="21"/>
      <c r="AN3378" s="21"/>
      <c r="AO3378" s="21"/>
      <c r="AP3378" s="20"/>
      <c r="AQ3378" s="22"/>
      <c r="AR3378" s="20"/>
      <c r="AS3378" s="20"/>
      <c r="AT3378" s="20"/>
      <c r="AU3378" s="20"/>
      <c r="AV3378" s="20"/>
      <c r="AW3378" s="20"/>
      <c r="AX3378" s="222">
        <v>130306</v>
      </c>
      <c r="AY3378" s="6">
        <v>3</v>
      </c>
      <c r="AZ3378" s="6">
        <v>253</v>
      </c>
      <c r="BA3378" s="87" t="s">
        <v>2496</v>
      </c>
      <c r="BB3378" s="39" t="s">
        <v>2583</v>
      </c>
      <c r="BC3378" s="84" t="s">
        <v>2349</v>
      </c>
      <c r="BD3378" s="38" t="s">
        <v>2497</v>
      </c>
      <c r="BE3378" s="39" t="s">
        <v>2584</v>
      </c>
      <c r="BF3378" s="90" t="s">
        <v>2498</v>
      </c>
      <c r="BJ3378" s="47" t="s">
        <v>2499</v>
      </c>
      <c r="BL3378" s="42" t="s">
        <v>2500</v>
      </c>
      <c r="BM3378" s="43" t="s">
        <v>2495</v>
      </c>
      <c r="BO3378" s="111">
        <v>131006</v>
      </c>
      <c r="BP3378" s="19" t="s">
        <v>1526</v>
      </c>
    </row>
    <row r="3379" spans="1:68" ht="15" customHeight="1" x14ac:dyDescent="0.3">
      <c r="A3379" s="116">
        <v>3378</v>
      </c>
      <c r="H3379" s="121" t="s">
        <v>2586</v>
      </c>
      <c r="I3379" s="117">
        <v>8</v>
      </c>
      <c r="J3379" s="120" t="s">
        <v>2471</v>
      </c>
      <c r="K3379" s="119" t="s">
        <v>2471</v>
      </c>
      <c r="L3379" s="119" t="s">
        <v>2475</v>
      </c>
      <c r="M3379" s="119" t="s">
        <v>2476</v>
      </c>
      <c r="N3379" s="119" t="s">
        <v>2477</v>
      </c>
      <c r="O3379" s="120" t="s">
        <v>2588</v>
      </c>
      <c r="P3379" s="119" t="s">
        <v>2588</v>
      </c>
      <c r="Q3379" s="119" t="s">
        <v>2588</v>
      </c>
      <c r="R3379" s="6">
        <f t="shared" si="485"/>
        <v>5</v>
      </c>
      <c r="S3379" s="6">
        <f t="shared" si="486"/>
        <v>1</v>
      </c>
      <c r="T3379" s="7">
        <f t="shared" si="487"/>
        <v>130312</v>
      </c>
      <c r="U3379" s="122" t="str">
        <f t="shared" si="488"/>
        <v>1FD08</v>
      </c>
      <c r="V3379" s="10">
        <f t="shared" si="489"/>
        <v>253</v>
      </c>
      <c r="W3379" s="10">
        <f t="shared" si="490"/>
        <v>8</v>
      </c>
      <c r="X3379" s="11">
        <f t="shared" si="491"/>
        <v>16</v>
      </c>
      <c r="Y3379" s="11">
        <f t="shared" si="492"/>
        <v>253</v>
      </c>
      <c r="Z3379" s="12" t="str">
        <f t="shared" si="493"/>
        <v>Temperature</v>
      </c>
      <c r="AI3379" s="111"/>
      <c r="AJ3379" s="19"/>
      <c r="AK3379" s="19"/>
      <c r="AQ3379" s="37"/>
      <c r="AR3379" s="34"/>
      <c r="AS3379" s="34"/>
      <c r="AT3379" s="34"/>
      <c r="AU3379" s="34"/>
      <c r="AV3379" s="34"/>
      <c r="AW3379" s="34"/>
      <c r="AX3379" s="223">
        <v>130312</v>
      </c>
      <c r="AY3379" s="6">
        <v>16</v>
      </c>
      <c r="AZ3379" s="6">
        <v>253</v>
      </c>
      <c r="BA3379" s="87" t="s">
        <v>2365</v>
      </c>
      <c r="BB3379" s="39" t="s">
        <v>2464</v>
      </c>
      <c r="BC3379" s="84" t="s">
        <v>2359</v>
      </c>
      <c r="BJ3379" s="47" t="s">
        <v>2501</v>
      </c>
      <c r="BL3379" s="42" t="s">
        <v>2494</v>
      </c>
      <c r="BM3379" s="43" t="s">
        <v>2495</v>
      </c>
      <c r="BO3379" s="111">
        <v>131007</v>
      </c>
      <c r="BP3379" s="19" t="s">
        <v>1526</v>
      </c>
    </row>
    <row r="3380" spans="1:68" ht="15" customHeight="1" x14ac:dyDescent="0.3">
      <c r="A3380" s="116">
        <v>3379</v>
      </c>
      <c r="H3380" s="121" t="s">
        <v>2589</v>
      </c>
      <c r="I3380" s="117">
        <v>8</v>
      </c>
      <c r="J3380" s="119" t="s">
        <v>2478</v>
      </c>
      <c r="K3380" s="119" t="s">
        <v>2479</v>
      </c>
      <c r="L3380" s="119" t="s">
        <v>2480</v>
      </c>
      <c r="M3380" s="120" t="s">
        <v>2481</v>
      </c>
      <c r="N3380" s="120" t="s">
        <v>2482</v>
      </c>
      <c r="O3380" s="119" t="s">
        <v>2483</v>
      </c>
      <c r="P3380" s="119" t="s">
        <v>2475</v>
      </c>
      <c r="Q3380" s="119" t="s">
        <v>2473</v>
      </c>
      <c r="R3380" s="6">
        <f t="shared" si="485"/>
        <v>2</v>
      </c>
      <c r="S3380" s="6">
        <f t="shared" si="486"/>
        <v>1</v>
      </c>
      <c r="T3380" s="7">
        <f t="shared" si="487"/>
        <v>130306</v>
      </c>
      <c r="U3380" s="122" t="str">
        <f t="shared" si="488"/>
        <v>1FD02</v>
      </c>
      <c r="V3380" s="10">
        <f t="shared" si="489"/>
        <v>253</v>
      </c>
      <c r="W3380" s="10">
        <f t="shared" si="490"/>
        <v>2</v>
      </c>
      <c r="X3380" s="11">
        <f t="shared" si="491"/>
        <v>3</v>
      </c>
      <c r="Y3380" s="11">
        <f t="shared" si="492"/>
        <v>253</v>
      </c>
      <c r="Z3380" s="12" t="str">
        <f t="shared" si="493"/>
        <v>Wind Data</v>
      </c>
      <c r="AI3380" s="111"/>
      <c r="AJ3380" s="19"/>
      <c r="AK3380" s="19"/>
      <c r="AL3380" s="21"/>
      <c r="AM3380" s="21"/>
      <c r="AN3380" s="21"/>
      <c r="AO3380" s="21"/>
      <c r="AP3380" s="20"/>
      <c r="AQ3380" s="22"/>
      <c r="AR3380" s="20"/>
      <c r="AS3380" s="20"/>
      <c r="AT3380" s="20"/>
      <c r="AU3380" s="20"/>
      <c r="AV3380" s="20"/>
      <c r="AW3380" s="20"/>
      <c r="AX3380" s="222">
        <v>130306</v>
      </c>
      <c r="AY3380" s="6">
        <v>3</v>
      </c>
      <c r="AZ3380" s="6">
        <v>253</v>
      </c>
      <c r="BA3380" s="87" t="s">
        <v>2496</v>
      </c>
      <c r="BB3380" s="39" t="s">
        <v>2598</v>
      </c>
      <c r="BC3380" s="84" t="s">
        <v>2349</v>
      </c>
      <c r="BD3380" s="38" t="s">
        <v>2497</v>
      </c>
      <c r="BE3380" s="39" t="s">
        <v>2599</v>
      </c>
      <c r="BF3380" s="90" t="s">
        <v>2498</v>
      </c>
      <c r="BJ3380" s="47" t="s">
        <v>2505</v>
      </c>
      <c r="BL3380" s="42" t="s">
        <v>2500</v>
      </c>
      <c r="BM3380" s="43" t="s">
        <v>2495</v>
      </c>
      <c r="BO3380" s="111">
        <v>131008</v>
      </c>
      <c r="BP3380" s="19" t="s">
        <v>1526</v>
      </c>
    </row>
    <row r="3381" spans="1:68" ht="15" customHeight="1" x14ac:dyDescent="0.3">
      <c r="A3381" s="116">
        <v>3380</v>
      </c>
      <c r="H3381" s="121" t="s">
        <v>2503</v>
      </c>
      <c r="I3381" s="117">
        <v>8</v>
      </c>
      <c r="J3381" s="119" t="s">
        <v>2471</v>
      </c>
      <c r="K3381" s="120" t="s">
        <v>2481</v>
      </c>
      <c r="L3381" s="119" t="s">
        <v>2480</v>
      </c>
      <c r="M3381" s="119" t="s">
        <v>2479</v>
      </c>
      <c r="N3381" s="120" t="s">
        <v>2478</v>
      </c>
      <c r="O3381" s="119" t="s">
        <v>2588</v>
      </c>
      <c r="P3381" s="119" t="s">
        <v>2588</v>
      </c>
      <c r="Q3381" s="119" t="s">
        <v>2588</v>
      </c>
      <c r="R3381" s="6">
        <f t="shared" si="485"/>
        <v>5</v>
      </c>
      <c r="S3381" s="6">
        <f t="shared" si="486"/>
        <v>1</v>
      </c>
      <c r="T3381" s="7">
        <f t="shared" si="487"/>
        <v>130312</v>
      </c>
      <c r="U3381" s="122" t="str">
        <f t="shared" si="488"/>
        <v>1FD08</v>
      </c>
      <c r="V3381" s="10">
        <f t="shared" si="489"/>
        <v>253</v>
      </c>
      <c r="W3381" s="10">
        <f t="shared" si="490"/>
        <v>8</v>
      </c>
      <c r="X3381" s="11">
        <f t="shared" si="491"/>
        <v>16</v>
      </c>
      <c r="Y3381" s="11">
        <f t="shared" si="492"/>
        <v>253</v>
      </c>
      <c r="Z3381" s="12" t="str">
        <f t="shared" si="493"/>
        <v>Temperature</v>
      </c>
      <c r="AI3381" s="111"/>
      <c r="AJ3381" s="19"/>
      <c r="AK3381" s="19"/>
      <c r="AQ3381" s="37"/>
      <c r="AR3381" s="34"/>
      <c r="AS3381" s="34"/>
      <c r="AT3381" s="34"/>
      <c r="AU3381" s="34"/>
      <c r="AV3381" s="34"/>
      <c r="AW3381" s="34"/>
      <c r="AX3381" s="223">
        <v>130312</v>
      </c>
      <c r="AY3381" s="6">
        <v>16</v>
      </c>
      <c r="AZ3381" s="6">
        <v>253</v>
      </c>
      <c r="BA3381" s="87" t="s">
        <v>2365</v>
      </c>
      <c r="BB3381" s="39" t="s">
        <v>2600</v>
      </c>
      <c r="BC3381" s="84" t="s">
        <v>2359</v>
      </c>
      <c r="BJ3381" s="47" t="s">
        <v>2601</v>
      </c>
      <c r="BL3381" s="42" t="s">
        <v>2494</v>
      </c>
      <c r="BM3381" s="43" t="s">
        <v>2495</v>
      </c>
      <c r="BO3381" s="111">
        <v>131009</v>
      </c>
      <c r="BP3381" s="19" t="s">
        <v>1526</v>
      </c>
    </row>
    <row r="3382" spans="1:68" ht="15" customHeight="1" x14ac:dyDescent="0.3">
      <c r="A3382" s="116">
        <v>3381</v>
      </c>
      <c r="H3382" s="121" t="s">
        <v>2503</v>
      </c>
      <c r="I3382" s="117">
        <v>8</v>
      </c>
      <c r="J3382" s="119" t="s">
        <v>2471</v>
      </c>
      <c r="K3382" s="120" t="s">
        <v>2471</v>
      </c>
      <c r="L3382" s="120" t="s">
        <v>2472</v>
      </c>
      <c r="M3382" s="119" t="s">
        <v>2594</v>
      </c>
      <c r="N3382" s="119" t="s">
        <v>2473</v>
      </c>
      <c r="O3382" s="120" t="s">
        <v>2472</v>
      </c>
      <c r="P3382" s="119" t="s">
        <v>2475</v>
      </c>
      <c r="Q3382" s="119" t="s">
        <v>2483</v>
      </c>
      <c r="R3382" s="6">
        <f t="shared" si="485"/>
        <v>5</v>
      </c>
      <c r="S3382" s="6">
        <f t="shared" si="486"/>
        <v>1</v>
      </c>
      <c r="T3382" s="7">
        <f t="shared" si="487"/>
        <v>130312</v>
      </c>
      <c r="U3382" s="122" t="str">
        <f t="shared" si="488"/>
        <v>1FD08</v>
      </c>
      <c r="V3382" s="10">
        <f t="shared" si="489"/>
        <v>253</v>
      </c>
      <c r="W3382" s="10">
        <f t="shared" si="490"/>
        <v>8</v>
      </c>
      <c r="X3382" s="11">
        <f t="shared" si="491"/>
        <v>16</v>
      </c>
      <c r="Y3382" s="11">
        <f t="shared" si="492"/>
        <v>253</v>
      </c>
      <c r="Z3382" s="12" t="str">
        <f t="shared" si="493"/>
        <v>Temperature</v>
      </c>
      <c r="AI3382" s="111"/>
      <c r="AJ3382" s="19"/>
      <c r="AK3382" s="19"/>
      <c r="AL3382" s="21"/>
      <c r="AM3382" s="21"/>
      <c r="AN3382" s="21"/>
      <c r="AO3382" s="21"/>
      <c r="AP3382" s="20"/>
      <c r="AQ3382" s="22"/>
      <c r="AR3382" s="20"/>
      <c r="AS3382" s="20"/>
      <c r="AT3382" s="20"/>
      <c r="AU3382" s="20"/>
      <c r="AV3382" s="20"/>
      <c r="AW3382" s="20"/>
      <c r="AX3382" s="222">
        <v>130312</v>
      </c>
      <c r="AY3382" s="6">
        <v>16</v>
      </c>
      <c r="AZ3382" s="6">
        <v>253</v>
      </c>
      <c r="BA3382" s="87" t="s">
        <v>2365</v>
      </c>
      <c r="BB3382" s="39" t="s">
        <v>2585</v>
      </c>
      <c r="BC3382" s="84" t="s">
        <v>2359</v>
      </c>
      <c r="BJ3382" s="47" t="s">
        <v>2493</v>
      </c>
      <c r="BL3382" s="42" t="s">
        <v>2494</v>
      </c>
      <c r="BM3382" s="43" t="s">
        <v>2495</v>
      </c>
      <c r="BO3382" s="111">
        <v>131010</v>
      </c>
      <c r="BP3382" s="19" t="s">
        <v>1526</v>
      </c>
    </row>
    <row r="3383" spans="1:68" ht="15" customHeight="1" x14ac:dyDescent="0.3">
      <c r="A3383" s="116">
        <v>3382</v>
      </c>
      <c r="H3383" s="121" t="s">
        <v>2503</v>
      </c>
      <c r="I3383" s="117">
        <v>7</v>
      </c>
      <c r="J3383" s="119" t="s">
        <v>2484</v>
      </c>
      <c r="K3383" s="119" t="s">
        <v>2594</v>
      </c>
      <c r="L3383" s="119" t="s">
        <v>2481</v>
      </c>
      <c r="M3383" s="119" t="s">
        <v>2480</v>
      </c>
      <c r="N3383" s="119" t="s">
        <v>2479</v>
      </c>
      <c r="O3383" s="119" t="s">
        <v>2504</v>
      </c>
      <c r="P3383" s="119" t="s">
        <v>2475</v>
      </c>
      <c r="Q3383" s="120" t="s">
        <v>2485</v>
      </c>
      <c r="R3383" s="6">
        <f t="shared" si="485"/>
        <v>5</v>
      </c>
      <c r="S3383" s="6">
        <f t="shared" si="486"/>
        <v>1</v>
      </c>
      <c r="T3383" s="7">
        <f t="shared" si="487"/>
        <v>130312</v>
      </c>
      <c r="U3383" s="122" t="str">
        <f t="shared" si="488"/>
        <v>1FD08</v>
      </c>
      <c r="V3383" s="10">
        <f t="shared" si="489"/>
        <v>253</v>
      </c>
      <c r="W3383" s="10">
        <f t="shared" si="490"/>
        <v>8</v>
      </c>
      <c r="X3383" s="11">
        <f t="shared" si="491"/>
        <v>16</v>
      </c>
      <c r="Y3383" s="11">
        <f t="shared" si="492"/>
        <v>253</v>
      </c>
      <c r="Z3383" s="12" t="str">
        <f t="shared" si="493"/>
        <v>Temperature</v>
      </c>
      <c r="AI3383" s="111"/>
      <c r="AJ3383" s="19"/>
      <c r="AK3383" s="19"/>
      <c r="AQ3383" s="37"/>
      <c r="AR3383" s="34"/>
      <c r="AS3383" s="34"/>
      <c r="AT3383" s="34"/>
      <c r="AU3383" s="34"/>
      <c r="AV3383" s="34"/>
      <c r="AW3383" s="34"/>
      <c r="AX3383" s="223">
        <v>130312</v>
      </c>
      <c r="AY3383" s="6">
        <v>16</v>
      </c>
      <c r="AZ3383" s="6">
        <v>253</v>
      </c>
      <c r="BA3383" s="87" t="s">
        <v>2365</v>
      </c>
      <c r="BB3383" s="39" t="s">
        <v>2602</v>
      </c>
      <c r="BC3383" s="84" t="s">
        <v>2359</v>
      </c>
      <c r="BJ3383" s="47" t="s">
        <v>2603</v>
      </c>
      <c r="BL3383" s="42" t="s">
        <v>2494</v>
      </c>
      <c r="BM3383" s="43" t="s">
        <v>2495</v>
      </c>
      <c r="BO3383" s="111">
        <v>131011</v>
      </c>
      <c r="BP3383" s="19" t="s">
        <v>1526</v>
      </c>
    </row>
    <row r="3384" spans="1:68" ht="15" customHeight="1" x14ac:dyDescent="0.3">
      <c r="A3384" s="116">
        <v>3383</v>
      </c>
      <c r="H3384" s="121" t="s">
        <v>2595</v>
      </c>
      <c r="I3384" s="117">
        <v>8</v>
      </c>
      <c r="J3384" s="120" t="s">
        <v>2471</v>
      </c>
      <c r="K3384" s="120" t="s">
        <v>2471</v>
      </c>
      <c r="L3384" s="120" t="s">
        <v>2472</v>
      </c>
      <c r="M3384" s="119" t="s">
        <v>2594</v>
      </c>
      <c r="N3384" s="120" t="s">
        <v>2486</v>
      </c>
      <c r="O3384" s="120" t="s">
        <v>2588</v>
      </c>
      <c r="P3384" s="120" t="s">
        <v>2588</v>
      </c>
      <c r="Q3384" s="120" t="s">
        <v>2588</v>
      </c>
      <c r="R3384" s="6">
        <f t="shared" si="485"/>
        <v>5</v>
      </c>
      <c r="S3384" s="6">
        <f t="shared" si="486"/>
        <v>1</v>
      </c>
      <c r="T3384" s="7">
        <f t="shared" si="487"/>
        <v>130312</v>
      </c>
      <c r="U3384" s="122" t="str">
        <f t="shared" si="488"/>
        <v>1FD08</v>
      </c>
      <c r="V3384" s="10">
        <f t="shared" si="489"/>
        <v>253</v>
      </c>
      <c r="W3384" s="10">
        <f t="shared" si="490"/>
        <v>8</v>
      </c>
      <c r="X3384" s="11">
        <f t="shared" si="491"/>
        <v>25</v>
      </c>
      <c r="Y3384" s="11">
        <f t="shared" si="492"/>
        <v>253</v>
      </c>
      <c r="Z3384" s="12" t="str">
        <f t="shared" si="493"/>
        <v>Temperature</v>
      </c>
      <c r="AI3384" s="111"/>
      <c r="AJ3384" s="19"/>
      <c r="AK3384" s="19"/>
      <c r="AL3384" s="21"/>
      <c r="AM3384" s="21"/>
      <c r="AN3384" s="21"/>
      <c r="AO3384" s="21"/>
      <c r="AP3384" s="20"/>
      <c r="AQ3384" s="22"/>
      <c r="AR3384" s="20"/>
      <c r="AS3384" s="20"/>
      <c r="AT3384" s="20"/>
      <c r="AU3384" s="20"/>
      <c r="AV3384" s="20"/>
      <c r="AW3384" s="20"/>
      <c r="AX3384" s="222">
        <v>130312</v>
      </c>
      <c r="AY3384" s="6">
        <v>25</v>
      </c>
      <c r="AZ3384" s="6">
        <v>253</v>
      </c>
      <c r="BA3384" s="87" t="s">
        <v>2365</v>
      </c>
      <c r="BB3384" s="39" t="s">
        <v>2467</v>
      </c>
      <c r="BC3384" s="84" t="s">
        <v>2359</v>
      </c>
      <c r="BJ3384" s="47" t="s">
        <v>2493</v>
      </c>
      <c r="BL3384" s="42" t="s">
        <v>2604</v>
      </c>
      <c r="BM3384" s="43" t="s">
        <v>2495</v>
      </c>
      <c r="BO3384" s="111">
        <v>131012</v>
      </c>
      <c r="BP3384" s="19" t="s">
        <v>1526</v>
      </c>
    </row>
    <row r="3385" spans="1:68" ht="15" customHeight="1" x14ac:dyDescent="0.3">
      <c r="A3385" s="116">
        <v>3384</v>
      </c>
      <c r="H3385" s="121" t="s">
        <v>2487</v>
      </c>
      <c r="I3385" s="117">
        <v>8</v>
      </c>
      <c r="J3385" s="119" t="s">
        <v>2488</v>
      </c>
      <c r="K3385" s="119" t="s">
        <v>2489</v>
      </c>
      <c r="L3385" s="120" t="s">
        <v>2473</v>
      </c>
      <c r="M3385" s="119" t="s">
        <v>2490</v>
      </c>
      <c r="N3385" s="119" t="s">
        <v>2491</v>
      </c>
      <c r="O3385" s="119" t="s">
        <v>2492</v>
      </c>
      <c r="P3385" s="119" t="s">
        <v>2596</v>
      </c>
      <c r="Q3385" s="119" t="s">
        <v>2597</v>
      </c>
      <c r="R3385" s="6">
        <f t="shared" si="485"/>
        <v>2</v>
      </c>
      <c r="S3385" s="6">
        <f t="shared" si="486"/>
        <v>1</v>
      </c>
      <c r="T3385" s="7">
        <f t="shared" si="487"/>
        <v>130306</v>
      </c>
      <c r="U3385" s="122" t="str">
        <f t="shared" si="488"/>
        <v>1FD02</v>
      </c>
      <c r="V3385" s="10">
        <f t="shared" si="489"/>
        <v>253</v>
      </c>
      <c r="W3385" s="10">
        <f t="shared" si="490"/>
        <v>2</v>
      </c>
      <c r="X3385" s="11">
        <f t="shared" si="491"/>
        <v>3</v>
      </c>
      <c r="Y3385" s="11">
        <f t="shared" si="492"/>
        <v>253</v>
      </c>
      <c r="Z3385" s="12" t="str">
        <f t="shared" si="493"/>
        <v>Wind Data</v>
      </c>
      <c r="AI3385" s="111"/>
      <c r="AJ3385" s="19"/>
      <c r="AK3385" s="19"/>
      <c r="AQ3385" s="37"/>
      <c r="AR3385" s="34"/>
      <c r="AS3385" s="34"/>
      <c r="AT3385" s="34"/>
      <c r="AU3385" s="34"/>
      <c r="AV3385" s="34"/>
      <c r="AW3385" s="34"/>
      <c r="AX3385" s="223">
        <v>130306</v>
      </c>
      <c r="AY3385" s="6">
        <v>3</v>
      </c>
      <c r="AZ3385" s="6">
        <v>253</v>
      </c>
      <c r="BA3385" s="87" t="s">
        <v>2496</v>
      </c>
      <c r="BB3385" s="39" t="s">
        <v>2468</v>
      </c>
      <c r="BC3385" s="84" t="s">
        <v>2349</v>
      </c>
      <c r="BD3385" s="38" t="s">
        <v>2497</v>
      </c>
      <c r="BE3385" s="39" t="s">
        <v>2469</v>
      </c>
      <c r="BF3385" s="90" t="s">
        <v>2498</v>
      </c>
      <c r="BJ3385" s="47" t="s">
        <v>2499</v>
      </c>
      <c r="BL3385" s="42" t="s">
        <v>2500</v>
      </c>
      <c r="BM3385" s="43" t="s">
        <v>2495</v>
      </c>
      <c r="BO3385" s="111">
        <v>131013</v>
      </c>
      <c r="BP3385" s="19" t="s">
        <v>1526</v>
      </c>
    </row>
    <row r="3386" spans="1:68" ht="15" customHeight="1" x14ac:dyDescent="0.3">
      <c r="A3386" s="116">
        <v>3385</v>
      </c>
      <c r="H3386" s="121" t="s">
        <v>2586</v>
      </c>
      <c r="I3386" s="117">
        <v>8</v>
      </c>
      <c r="J3386" s="120" t="s">
        <v>2471</v>
      </c>
      <c r="K3386" s="119" t="s">
        <v>2471</v>
      </c>
      <c r="L3386" s="119" t="s">
        <v>2472</v>
      </c>
      <c r="M3386" s="119" t="s">
        <v>2587</v>
      </c>
      <c r="N3386" s="119" t="s">
        <v>2502</v>
      </c>
      <c r="O3386" s="120" t="s">
        <v>2588</v>
      </c>
      <c r="P3386" s="119" t="s">
        <v>2588</v>
      </c>
      <c r="Q3386" s="119" t="s">
        <v>2588</v>
      </c>
      <c r="R3386" s="6">
        <f t="shared" si="485"/>
        <v>5</v>
      </c>
      <c r="S3386" s="6">
        <f t="shared" si="486"/>
        <v>1</v>
      </c>
      <c r="T3386" s="7">
        <f t="shared" si="487"/>
        <v>130312</v>
      </c>
      <c r="U3386" s="122" t="str">
        <f t="shared" si="488"/>
        <v>1FD08</v>
      </c>
      <c r="V3386" s="10">
        <f t="shared" si="489"/>
        <v>253</v>
      </c>
      <c r="W3386" s="10">
        <f t="shared" si="490"/>
        <v>8</v>
      </c>
      <c r="X3386" s="11">
        <f t="shared" si="491"/>
        <v>16</v>
      </c>
      <c r="Y3386" s="11">
        <f t="shared" si="492"/>
        <v>253</v>
      </c>
      <c r="Z3386" s="12" t="str">
        <f t="shared" si="493"/>
        <v>Temperature</v>
      </c>
      <c r="AI3386" s="111"/>
      <c r="AJ3386" s="19"/>
      <c r="AK3386" s="19"/>
      <c r="AL3386" s="21"/>
      <c r="AM3386" s="21"/>
      <c r="AN3386" s="21"/>
      <c r="AO3386" s="21"/>
      <c r="AP3386" s="20"/>
      <c r="AQ3386" s="22"/>
      <c r="AR3386" s="20"/>
      <c r="AS3386" s="20"/>
      <c r="AT3386" s="20"/>
      <c r="AU3386" s="20"/>
      <c r="AV3386" s="20"/>
      <c r="AW3386" s="20"/>
      <c r="AX3386" s="222">
        <v>130312</v>
      </c>
      <c r="AY3386" s="6">
        <v>16</v>
      </c>
      <c r="AZ3386" s="6">
        <v>253</v>
      </c>
      <c r="BA3386" s="87" t="s">
        <v>2365</v>
      </c>
      <c r="BB3386" s="39" t="s">
        <v>2582</v>
      </c>
      <c r="BC3386" s="84" t="s">
        <v>2359</v>
      </c>
      <c r="BJ3386" s="47" t="s">
        <v>2493</v>
      </c>
      <c r="BL3386" s="42" t="s">
        <v>2494</v>
      </c>
      <c r="BM3386" s="43" t="s">
        <v>2495</v>
      </c>
      <c r="BO3386" s="111">
        <v>131014</v>
      </c>
      <c r="BP3386" s="19" t="s">
        <v>1526</v>
      </c>
    </row>
    <row r="3387" spans="1:68" ht="15" customHeight="1" x14ac:dyDescent="0.3">
      <c r="A3387" s="116">
        <v>3386</v>
      </c>
      <c r="H3387" s="121" t="s">
        <v>2589</v>
      </c>
      <c r="I3387" s="117">
        <v>8</v>
      </c>
      <c r="J3387" s="119" t="s">
        <v>2590</v>
      </c>
      <c r="K3387" s="119" t="s">
        <v>2591</v>
      </c>
      <c r="L3387" s="119" t="s">
        <v>2473</v>
      </c>
      <c r="M3387" s="120" t="s">
        <v>2592</v>
      </c>
      <c r="N3387" s="120" t="s">
        <v>2474</v>
      </c>
      <c r="O3387" s="119" t="s">
        <v>2593</v>
      </c>
      <c r="P3387" s="119" t="s">
        <v>2588</v>
      </c>
      <c r="Q3387" s="119" t="s">
        <v>2588</v>
      </c>
      <c r="R3387" s="6">
        <f t="shared" si="485"/>
        <v>2</v>
      </c>
      <c r="S3387" s="6">
        <f t="shared" si="486"/>
        <v>1</v>
      </c>
      <c r="T3387" s="7">
        <f t="shared" si="487"/>
        <v>130306</v>
      </c>
      <c r="U3387" s="122" t="str">
        <f t="shared" si="488"/>
        <v>1FD02</v>
      </c>
      <c r="V3387" s="10">
        <f t="shared" si="489"/>
        <v>253</v>
      </c>
      <c r="W3387" s="10">
        <f t="shared" si="490"/>
        <v>2</v>
      </c>
      <c r="X3387" s="11">
        <f t="shared" si="491"/>
        <v>3</v>
      </c>
      <c r="Y3387" s="11">
        <f t="shared" si="492"/>
        <v>253</v>
      </c>
      <c r="Z3387" s="12" t="str">
        <f t="shared" si="493"/>
        <v>Wind Data</v>
      </c>
      <c r="AI3387" s="111"/>
      <c r="AJ3387" s="19"/>
      <c r="AK3387" s="19"/>
      <c r="AQ3387" s="37"/>
      <c r="AR3387" s="34"/>
      <c r="AS3387" s="34"/>
      <c r="AT3387" s="34"/>
      <c r="AU3387" s="34"/>
      <c r="AV3387" s="34"/>
      <c r="AW3387" s="34"/>
      <c r="AX3387" s="223">
        <v>130306</v>
      </c>
      <c r="AY3387" s="6">
        <v>3</v>
      </c>
      <c r="AZ3387" s="6">
        <v>253</v>
      </c>
      <c r="BA3387" s="87" t="s">
        <v>2496</v>
      </c>
      <c r="BB3387" s="39" t="s">
        <v>2583</v>
      </c>
      <c r="BC3387" s="84" t="s">
        <v>2349</v>
      </c>
      <c r="BD3387" s="38" t="s">
        <v>2497</v>
      </c>
      <c r="BE3387" s="39" t="s">
        <v>2584</v>
      </c>
      <c r="BF3387" s="90" t="s">
        <v>2498</v>
      </c>
      <c r="BJ3387" s="47" t="s">
        <v>2499</v>
      </c>
      <c r="BL3387" s="42" t="s">
        <v>2500</v>
      </c>
      <c r="BM3387" s="43" t="s">
        <v>2495</v>
      </c>
      <c r="BO3387" s="111">
        <v>131015</v>
      </c>
      <c r="BP3387" s="19" t="s">
        <v>1526</v>
      </c>
    </row>
    <row r="3388" spans="1:68" ht="15" customHeight="1" x14ac:dyDescent="0.3">
      <c r="A3388" s="116">
        <v>3387</v>
      </c>
      <c r="H3388" s="121" t="s">
        <v>2586</v>
      </c>
      <c r="I3388" s="117">
        <v>8</v>
      </c>
      <c r="J3388" s="119" t="s">
        <v>2471</v>
      </c>
      <c r="K3388" s="120" t="s">
        <v>2471</v>
      </c>
      <c r="L3388" s="119" t="s">
        <v>2475</v>
      </c>
      <c r="M3388" s="119" t="s">
        <v>2476</v>
      </c>
      <c r="N3388" s="120" t="s">
        <v>2477</v>
      </c>
      <c r="O3388" s="119" t="s">
        <v>2588</v>
      </c>
      <c r="P3388" s="119" t="s">
        <v>2588</v>
      </c>
      <c r="Q3388" s="119" t="s">
        <v>2588</v>
      </c>
      <c r="R3388" s="6">
        <f t="shared" si="485"/>
        <v>5</v>
      </c>
      <c r="S3388" s="6">
        <f t="shared" si="486"/>
        <v>1</v>
      </c>
      <c r="T3388" s="7">
        <f t="shared" si="487"/>
        <v>130312</v>
      </c>
      <c r="U3388" s="122" t="str">
        <f t="shared" si="488"/>
        <v>1FD08</v>
      </c>
      <c r="V3388" s="10">
        <f t="shared" si="489"/>
        <v>253</v>
      </c>
      <c r="W3388" s="10">
        <f t="shared" si="490"/>
        <v>8</v>
      </c>
      <c r="X3388" s="11">
        <f t="shared" si="491"/>
        <v>16</v>
      </c>
      <c r="Y3388" s="11">
        <f t="shared" si="492"/>
        <v>253</v>
      </c>
      <c r="Z3388" s="12" t="str">
        <f t="shared" si="493"/>
        <v>Temperature</v>
      </c>
      <c r="AI3388" s="111"/>
      <c r="AJ3388" s="19"/>
      <c r="AK3388" s="19"/>
      <c r="AL3388" s="21"/>
      <c r="AM3388" s="21"/>
      <c r="AN3388" s="21"/>
      <c r="AO3388" s="21"/>
      <c r="AP3388" s="20"/>
      <c r="AQ3388" s="22"/>
      <c r="AR3388" s="20"/>
      <c r="AS3388" s="20"/>
      <c r="AT3388" s="20"/>
      <c r="AU3388" s="20"/>
      <c r="AV3388" s="20"/>
      <c r="AW3388" s="20"/>
      <c r="AX3388" s="222">
        <v>130312</v>
      </c>
      <c r="AY3388" s="6">
        <v>16</v>
      </c>
      <c r="AZ3388" s="6">
        <v>253</v>
      </c>
      <c r="BA3388" s="87" t="s">
        <v>2365</v>
      </c>
      <c r="BB3388" s="39" t="s">
        <v>2464</v>
      </c>
      <c r="BC3388" s="84" t="s">
        <v>2359</v>
      </c>
      <c r="BJ3388" s="47" t="s">
        <v>2501</v>
      </c>
      <c r="BL3388" s="42" t="s">
        <v>2494</v>
      </c>
      <c r="BM3388" s="43" t="s">
        <v>2495</v>
      </c>
      <c r="BO3388" s="111">
        <v>131016</v>
      </c>
      <c r="BP3388" s="19" t="s">
        <v>1526</v>
      </c>
    </row>
    <row r="3389" spans="1:68" ht="15" customHeight="1" x14ac:dyDescent="0.3">
      <c r="A3389" s="116">
        <v>3388</v>
      </c>
      <c r="H3389" s="121" t="s">
        <v>2589</v>
      </c>
      <c r="I3389" s="117">
        <v>8</v>
      </c>
      <c r="J3389" s="119" t="s">
        <v>2478</v>
      </c>
      <c r="K3389" s="119" t="s">
        <v>2479</v>
      </c>
      <c r="L3389" s="120" t="s">
        <v>2480</v>
      </c>
      <c r="M3389" s="119" t="s">
        <v>2481</v>
      </c>
      <c r="N3389" s="119" t="s">
        <v>2482</v>
      </c>
      <c r="O3389" s="119" t="s">
        <v>2483</v>
      </c>
      <c r="P3389" s="119" t="s">
        <v>2475</v>
      </c>
      <c r="Q3389" s="119" t="s">
        <v>2473</v>
      </c>
      <c r="R3389" s="6">
        <f t="shared" si="485"/>
        <v>2</v>
      </c>
      <c r="S3389" s="6">
        <f t="shared" si="486"/>
        <v>1</v>
      </c>
      <c r="T3389" s="7">
        <f t="shared" si="487"/>
        <v>130306</v>
      </c>
      <c r="U3389" s="122" t="str">
        <f t="shared" si="488"/>
        <v>1FD02</v>
      </c>
      <c r="V3389" s="10">
        <f t="shared" si="489"/>
        <v>253</v>
      </c>
      <c r="W3389" s="10">
        <f t="shared" si="490"/>
        <v>2</v>
      </c>
      <c r="X3389" s="11">
        <f t="shared" si="491"/>
        <v>3</v>
      </c>
      <c r="Y3389" s="11">
        <f t="shared" si="492"/>
        <v>253</v>
      </c>
      <c r="Z3389" s="12" t="str">
        <f t="shared" si="493"/>
        <v>Wind Data</v>
      </c>
      <c r="AI3389" s="111"/>
      <c r="AJ3389" s="19"/>
      <c r="AK3389" s="19"/>
      <c r="AQ3389" s="37"/>
      <c r="AR3389" s="34"/>
      <c r="AS3389" s="34"/>
      <c r="AT3389" s="34"/>
      <c r="AU3389" s="34"/>
      <c r="AV3389" s="34"/>
      <c r="AW3389" s="34"/>
      <c r="AX3389" s="223">
        <v>130306</v>
      </c>
      <c r="AY3389" s="6">
        <v>3</v>
      </c>
      <c r="AZ3389" s="6">
        <v>253</v>
      </c>
      <c r="BA3389" s="87" t="s">
        <v>2496</v>
      </c>
      <c r="BB3389" s="39" t="s">
        <v>2598</v>
      </c>
      <c r="BC3389" s="84" t="s">
        <v>2349</v>
      </c>
      <c r="BD3389" s="38" t="s">
        <v>2497</v>
      </c>
      <c r="BE3389" s="39" t="s">
        <v>2599</v>
      </c>
      <c r="BF3389" s="90" t="s">
        <v>2498</v>
      </c>
      <c r="BJ3389" s="47" t="s">
        <v>2505</v>
      </c>
      <c r="BL3389" s="42" t="s">
        <v>2500</v>
      </c>
      <c r="BM3389" s="43" t="s">
        <v>2495</v>
      </c>
      <c r="BO3389" s="111">
        <v>131017</v>
      </c>
      <c r="BP3389" s="19" t="s">
        <v>1526</v>
      </c>
    </row>
    <row r="3390" spans="1:68" ht="15" customHeight="1" x14ac:dyDescent="0.3">
      <c r="A3390" s="116">
        <v>3389</v>
      </c>
      <c r="H3390" s="121" t="s">
        <v>2503</v>
      </c>
      <c r="I3390" s="117">
        <v>8</v>
      </c>
      <c r="J3390" s="120" t="s">
        <v>2471</v>
      </c>
      <c r="K3390" s="120" t="s">
        <v>2481</v>
      </c>
      <c r="L3390" s="120" t="s">
        <v>2480</v>
      </c>
      <c r="M3390" s="119" t="s">
        <v>2479</v>
      </c>
      <c r="N3390" s="119" t="s">
        <v>2478</v>
      </c>
      <c r="O3390" s="119" t="s">
        <v>2588</v>
      </c>
      <c r="P3390" s="119" t="s">
        <v>2588</v>
      </c>
      <c r="Q3390" s="119" t="s">
        <v>2588</v>
      </c>
      <c r="R3390" s="6">
        <f t="shared" si="485"/>
        <v>5</v>
      </c>
      <c r="S3390" s="6">
        <f t="shared" si="486"/>
        <v>1</v>
      </c>
      <c r="T3390" s="7">
        <f t="shared" si="487"/>
        <v>130312</v>
      </c>
      <c r="U3390" s="122" t="str">
        <f t="shared" si="488"/>
        <v>1FD08</v>
      </c>
      <c r="V3390" s="10">
        <f t="shared" si="489"/>
        <v>253</v>
      </c>
      <c r="W3390" s="10">
        <f t="shared" si="490"/>
        <v>8</v>
      </c>
      <c r="X3390" s="11">
        <f t="shared" si="491"/>
        <v>16</v>
      </c>
      <c r="Y3390" s="11">
        <f t="shared" si="492"/>
        <v>253</v>
      </c>
      <c r="Z3390" s="12" t="str">
        <f t="shared" si="493"/>
        <v>Temperature</v>
      </c>
      <c r="AI3390" s="111"/>
      <c r="AJ3390" s="19"/>
      <c r="AK3390" s="19"/>
      <c r="AL3390" s="21"/>
      <c r="AM3390" s="21"/>
      <c r="AN3390" s="21"/>
      <c r="AO3390" s="21"/>
      <c r="AP3390" s="20"/>
      <c r="AQ3390" s="22"/>
      <c r="AR3390" s="20"/>
      <c r="AS3390" s="20"/>
      <c r="AT3390" s="20"/>
      <c r="AU3390" s="20"/>
      <c r="AV3390" s="20"/>
      <c r="AW3390" s="20"/>
      <c r="AX3390" s="222">
        <v>130312</v>
      </c>
      <c r="AY3390" s="6">
        <v>16</v>
      </c>
      <c r="AZ3390" s="6">
        <v>253</v>
      </c>
      <c r="BA3390" s="87" t="s">
        <v>2365</v>
      </c>
      <c r="BB3390" s="39" t="s">
        <v>2600</v>
      </c>
      <c r="BC3390" s="84" t="s">
        <v>2359</v>
      </c>
      <c r="BJ3390" s="47" t="s">
        <v>2601</v>
      </c>
      <c r="BL3390" s="42" t="s">
        <v>2494</v>
      </c>
      <c r="BM3390" s="43" t="s">
        <v>2495</v>
      </c>
      <c r="BO3390" s="111">
        <v>131018</v>
      </c>
      <c r="BP3390" s="19" t="s">
        <v>1526</v>
      </c>
    </row>
    <row r="3391" spans="1:68" ht="15" customHeight="1" x14ac:dyDescent="0.3">
      <c r="A3391" s="116">
        <v>3390</v>
      </c>
      <c r="H3391" s="121" t="s">
        <v>2503</v>
      </c>
      <c r="I3391" s="117">
        <v>8</v>
      </c>
      <c r="J3391" s="119" t="s">
        <v>2471</v>
      </c>
      <c r="K3391" s="119" t="s">
        <v>2471</v>
      </c>
      <c r="L3391" s="120" t="s">
        <v>2472</v>
      </c>
      <c r="M3391" s="119" t="s">
        <v>2594</v>
      </c>
      <c r="N3391" s="119" t="s">
        <v>2473</v>
      </c>
      <c r="O3391" s="119" t="s">
        <v>2472</v>
      </c>
      <c r="P3391" s="119" t="s">
        <v>2475</v>
      </c>
      <c r="Q3391" s="119" t="s">
        <v>2483</v>
      </c>
      <c r="R3391" s="6">
        <f t="shared" si="485"/>
        <v>5</v>
      </c>
      <c r="S3391" s="6">
        <f t="shared" si="486"/>
        <v>1</v>
      </c>
      <c r="T3391" s="7">
        <f t="shared" si="487"/>
        <v>130312</v>
      </c>
      <c r="U3391" s="122" t="str">
        <f t="shared" si="488"/>
        <v>1FD08</v>
      </c>
      <c r="V3391" s="10">
        <f t="shared" si="489"/>
        <v>253</v>
      </c>
      <c r="W3391" s="10">
        <f t="shared" si="490"/>
        <v>8</v>
      </c>
      <c r="X3391" s="11">
        <f t="shared" si="491"/>
        <v>16</v>
      </c>
      <c r="Y3391" s="11">
        <f t="shared" si="492"/>
        <v>253</v>
      </c>
      <c r="Z3391" s="12" t="str">
        <f t="shared" si="493"/>
        <v>Temperature</v>
      </c>
      <c r="AI3391" s="111"/>
      <c r="AJ3391" s="19"/>
      <c r="AK3391" s="19"/>
      <c r="AQ3391" s="37"/>
      <c r="AR3391" s="34"/>
      <c r="AS3391" s="34"/>
      <c r="AT3391" s="34"/>
      <c r="AU3391" s="34"/>
      <c r="AV3391" s="34"/>
      <c r="AW3391" s="34"/>
      <c r="AX3391" s="223">
        <v>130312</v>
      </c>
      <c r="AY3391" s="6">
        <v>16</v>
      </c>
      <c r="AZ3391" s="6">
        <v>253</v>
      </c>
      <c r="BA3391" s="87" t="s">
        <v>2365</v>
      </c>
      <c r="BB3391" s="39" t="s">
        <v>2585</v>
      </c>
      <c r="BC3391" s="84" t="s">
        <v>2359</v>
      </c>
      <c r="BJ3391" s="47" t="s">
        <v>2493</v>
      </c>
      <c r="BL3391" s="42" t="s">
        <v>2494</v>
      </c>
      <c r="BM3391" s="43" t="s">
        <v>2495</v>
      </c>
      <c r="BO3391" s="111">
        <v>131019</v>
      </c>
      <c r="BP3391" s="19" t="s">
        <v>1526</v>
      </c>
    </row>
    <row r="3392" spans="1:68" ht="15" customHeight="1" x14ac:dyDescent="0.3">
      <c r="A3392" s="116">
        <v>3391</v>
      </c>
      <c r="H3392" s="121" t="s">
        <v>2503</v>
      </c>
      <c r="I3392" s="117">
        <v>7</v>
      </c>
      <c r="J3392" s="119" t="s">
        <v>2484</v>
      </c>
      <c r="K3392" s="119" t="s">
        <v>2594</v>
      </c>
      <c r="L3392" s="119" t="s">
        <v>2481</v>
      </c>
      <c r="M3392" s="119" t="s">
        <v>2480</v>
      </c>
      <c r="N3392" s="119" t="s">
        <v>2479</v>
      </c>
      <c r="O3392" s="119" t="s">
        <v>2504</v>
      </c>
      <c r="P3392" s="119" t="s">
        <v>2475</v>
      </c>
      <c r="Q3392" s="120" t="s">
        <v>2485</v>
      </c>
      <c r="R3392" s="6">
        <f t="shared" si="485"/>
        <v>5</v>
      </c>
      <c r="S3392" s="6">
        <f t="shared" si="486"/>
        <v>1</v>
      </c>
      <c r="T3392" s="7">
        <f t="shared" si="487"/>
        <v>130312</v>
      </c>
      <c r="U3392" s="122" t="str">
        <f t="shared" si="488"/>
        <v>1FD08</v>
      </c>
      <c r="V3392" s="10">
        <f t="shared" si="489"/>
        <v>253</v>
      </c>
      <c r="W3392" s="10">
        <f t="shared" si="490"/>
        <v>8</v>
      </c>
      <c r="X3392" s="11">
        <f t="shared" si="491"/>
        <v>16</v>
      </c>
      <c r="Y3392" s="11">
        <f t="shared" si="492"/>
        <v>253</v>
      </c>
      <c r="Z3392" s="12" t="str">
        <f t="shared" si="493"/>
        <v>Temperature</v>
      </c>
      <c r="AI3392" s="111"/>
      <c r="AJ3392" s="19"/>
      <c r="AK3392" s="19"/>
      <c r="AL3392" s="21"/>
      <c r="AM3392" s="21"/>
      <c r="AN3392" s="21"/>
      <c r="AO3392" s="21"/>
      <c r="AP3392" s="20"/>
      <c r="AQ3392" s="22"/>
      <c r="AR3392" s="20"/>
      <c r="AS3392" s="20"/>
      <c r="AT3392" s="20"/>
      <c r="AU3392" s="20"/>
      <c r="AV3392" s="20"/>
      <c r="AW3392" s="20"/>
      <c r="AX3392" s="222">
        <v>130312</v>
      </c>
      <c r="AY3392" s="6">
        <v>16</v>
      </c>
      <c r="AZ3392" s="6">
        <v>253</v>
      </c>
      <c r="BA3392" s="87" t="s">
        <v>2365</v>
      </c>
      <c r="BB3392" s="39" t="s">
        <v>2602</v>
      </c>
      <c r="BC3392" s="84" t="s">
        <v>2359</v>
      </c>
      <c r="BJ3392" s="47" t="s">
        <v>2603</v>
      </c>
      <c r="BL3392" s="42" t="s">
        <v>2494</v>
      </c>
      <c r="BM3392" s="43" t="s">
        <v>2495</v>
      </c>
      <c r="BO3392" s="111">
        <v>131020</v>
      </c>
      <c r="BP3392" s="19" t="s">
        <v>1526</v>
      </c>
    </row>
    <row r="3393" spans="1:68" ht="15" customHeight="1" x14ac:dyDescent="0.3">
      <c r="A3393" s="116">
        <v>3392</v>
      </c>
      <c r="H3393" s="121" t="s">
        <v>2595</v>
      </c>
      <c r="I3393" s="117">
        <v>8</v>
      </c>
      <c r="J3393" s="119" t="s">
        <v>2471</v>
      </c>
      <c r="K3393" s="119" t="s">
        <v>2471</v>
      </c>
      <c r="L3393" s="119" t="s">
        <v>2472</v>
      </c>
      <c r="M3393" s="119" t="s">
        <v>2594</v>
      </c>
      <c r="N3393" s="119" t="s">
        <v>2486</v>
      </c>
      <c r="O3393" s="120" t="s">
        <v>2588</v>
      </c>
      <c r="P3393" s="120" t="s">
        <v>2588</v>
      </c>
      <c r="Q3393" s="120" t="s">
        <v>2588</v>
      </c>
      <c r="R3393" s="6">
        <f t="shared" si="485"/>
        <v>5</v>
      </c>
      <c r="S3393" s="6">
        <f t="shared" si="486"/>
        <v>1</v>
      </c>
      <c r="T3393" s="7">
        <f t="shared" si="487"/>
        <v>130312</v>
      </c>
      <c r="U3393" s="122" t="str">
        <f t="shared" si="488"/>
        <v>1FD08</v>
      </c>
      <c r="V3393" s="10">
        <f t="shared" si="489"/>
        <v>253</v>
      </c>
      <c r="W3393" s="10">
        <f t="shared" si="490"/>
        <v>8</v>
      </c>
      <c r="X3393" s="11">
        <f t="shared" si="491"/>
        <v>25</v>
      </c>
      <c r="Y3393" s="11">
        <f t="shared" si="492"/>
        <v>253</v>
      </c>
      <c r="Z3393" s="12" t="str">
        <f t="shared" si="493"/>
        <v>Temperature</v>
      </c>
      <c r="AI3393" s="111"/>
      <c r="AJ3393" s="19"/>
      <c r="AK3393" s="19"/>
      <c r="AQ3393" s="37"/>
      <c r="AR3393" s="34"/>
      <c r="AS3393" s="34"/>
      <c r="AT3393" s="34"/>
      <c r="AU3393" s="34"/>
      <c r="AV3393" s="34"/>
      <c r="AW3393" s="34"/>
      <c r="AX3393" s="223">
        <v>130312</v>
      </c>
      <c r="AY3393" s="6">
        <v>25</v>
      </c>
      <c r="AZ3393" s="6">
        <v>253</v>
      </c>
      <c r="BA3393" s="87" t="s">
        <v>2365</v>
      </c>
      <c r="BB3393" s="39" t="s">
        <v>2467</v>
      </c>
      <c r="BC3393" s="84" t="s">
        <v>2359</v>
      </c>
      <c r="BJ3393" s="47" t="s">
        <v>2493</v>
      </c>
      <c r="BL3393" s="42" t="s">
        <v>2604</v>
      </c>
      <c r="BM3393" s="43" t="s">
        <v>2495</v>
      </c>
      <c r="BO3393" s="111">
        <v>131021</v>
      </c>
      <c r="BP3393" s="19" t="s">
        <v>1526</v>
      </c>
    </row>
    <row r="3394" spans="1:68" ht="15" customHeight="1" x14ac:dyDescent="0.3">
      <c r="A3394" s="116">
        <v>3393</v>
      </c>
      <c r="H3394" s="121" t="s">
        <v>2487</v>
      </c>
      <c r="I3394" s="117">
        <v>8</v>
      </c>
      <c r="J3394" s="119" t="s">
        <v>2488</v>
      </c>
      <c r="K3394" s="119" t="s">
        <v>2489</v>
      </c>
      <c r="L3394" s="119" t="s">
        <v>2473</v>
      </c>
      <c r="M3394" s="119" t="s">
        <v>2490</v>
      </c>
      <c r="N3394" s="119" t="s">
        <v>2491</v>
      </c>
      <c r="O3394" s="120" t="s">
        <v>2492</v>
      </c>
      <c r="P3394" s="120" t="s">
        <v>2596</v>
      </c>
      <c r="Q3394" s="120" t="s">
        <v>2597</v>
      </c>
      <c r="R3394" s="6">
        <f t="shared" si="485"/>
        <v>2</v>
      </c>
      <c r="S3394" s="6">
        <f t="shared" si="486"/>
        <v>1</v>
      </c>
      <c r="T3394" s="7">
        <f t="shared" si="487"/>
        <v>130306</v>
      </c>
      <c r="U3394" s="122" t="str">
        <f t="shared" si="488"/>
        <v>1FD02</v>
      </c>
      <c r="V3394" s="10">
        <f t="shared" si="489"/>
        <v>253</v>
      </c>
      <c r="W3394" s="10">
        <f t="shared" si="490"/>
        <v>2</v>
      </c>
      <c r="X3394" s="11">
        <f t="shared" si="491"/>
        <v>3</v>
      </c>
      <c r="Y3394" s="11">
        <f t="shared" si="492"/>
        <v>253</v>
      </c>
      <c r="Z3394" s="12" t="str">
        <f t="shared" si="493"/>
        <v>Wind Data</v>
      </c>
      <c r="AI3394" s="111"/>
      <c r="AJ3394" s="19"/>
      <c r="AK3394" s="19"/>
      <c r="AL3394" s="21"/>
      <c r="AM3394" s="21"/>
      <c r="AN3394" s="21"/>
      <c r="AO3394" s="21"/>
      <c r="AP3394" s="20"/>
      <c r="AQ3394" s="22"/>
      <c r="AR3394" s="20"/>
      <c r="AS3394" s="20"/>
      <c r="AT3394" s="20"/>
      <c r="AU3394" s="20"/>
      <c r="AV3394" s="20"/>
      <c r="AW3394" s="20"/>
      <c r="AX3394" s="222">
        <v>130306</v>
      </c>
      <c r="AY3394" s="6">
        <v>3</v>
      </c>
      <c r="AZ3394" s="6">
        <v>253</v>
      </c>
      <c r="BA3394" s="87" t="s">
        <v>2496</v>
      </c>
      <c r="BB3394" s="39" t="s">
        <v>2468</v>
      </c>
      <c r="BC3394" s="84" t="s">
        <v>2349</v>
      </c>
      <c r="BD3394" s="38" t="s">
        <v>2497</v>
      </c>
      <c r="BE3394" s="39" t="s">
        <v>2469</v>
      </c>
      <c r="BF3394" s="90" t="s">
        <v>2498</v>
      </c>
      <c r="BJ3394" s="47" t="s">
        <v>2499</v>
      </c>
      <c r="BL3394" s="42" t="s">
        <v>2500</v>
      </c>
      <c r="BM3394" s="43" t="s">
        <v>2495</v>
      </c>
      <c r="BO3394" s="111">
        <v>131022</v>
      </c>
      <c r="BP3394" s="19" t="s">
        <v>1526</v>
      </c>
    </row>
    <row r="3395" spans="1:68" ht="15" customHeight="1" x14ac:dyDescent="0.3">
      <c r="A3395" s="116">
        <v>3394</v>
      </c>
      <c r="H3395" s="121" t="s">
        <v>2586</v>
      </c>
      <c r="I3395" s="117">
        <v>8</v>
      </c>
      <c r="J3395" s="119" t="s">
        <v>2471</v>
      </c>
      <c r="K3395" s="120" t="s">
        <v>2471</v>
      </c>
      <c r="L3395" s="119" t="s">
        <v>2472</v>
      </c>
      <c r="M3395" s="119" t="s">
        <v>2587</v>
      </c>
      <c r="N3395" s="119" t="s">
        <v>2502</v>
      </c>
      <c r="O3395" s="119" t="s">
        <v>2588</v>
      </c>
      <c r="P3395" s="119" t="s">
        <v>2588</v>
      </c>
      <c r="Q3395" s="119" t="s">
        <v>2588</v>
      </c>
      <c r="R3395" s="6">
        <f t="shared" si="485"/>
        <v>5</v>
      </c>
      <c r="S3395" s="6">
        <f t="shared" si="486"/>
        <v>1</v>
      </c>
      <c r="T3395" s="7">
        <f t="shared" si="487"/>
        <v>130312</v>
      </c>
      <c r="U3395" s="122" t="str">
        <f t="shared" si="488"/>
        <v>1FD08</v>
      </c>
      <c r="V3395" s="10">
        <f t="shared" si="489"/>
        <v>253</v>
      </c>
      <c r="W3395" s="10">
        <f t="shared" si="490"/>
        <v>8</v>
      </c>
      <c r="X3395" s="11">
        <f t="shared" si="491"/>
        <v>16</v>
      </c>
      <c r="Y3395" s="11">
        <f t="shared" si="492"/>
        <v>253</v>
      </c>
      <c r="Z3395" s="12" t="str">
        <f t="shared" si="493"/>
        <v>Temperature</v>
      </c>
      <c r="AI3395" s="111"/>
      <c r="AJ3395" s="19"/>
      <c r="AK3395" s="19"/>
      <c r="AQ3395" s="37"/>
      <c r="AR3395" s="34"/>
      <c r="AS3395" s="34"/>
      <c r="AT3395" s="34"/>
      <c r="AU3395" s="34"/>
      <c r="AV3395" s="34"/>
      <c r="AW3395" s="34"/>
      <c r="AX3395" s="223">
        <v>130312</v>
      </c>
      <c r="AY3395" s="6">
        <v>16</v>
      </c>
      <c r="AZ3395" s="6">
        <v>253</v>
      </c>
      <c r="BA3395" s="87" t="s">
        <v>2365</v>
      </c>
      <c r="BB3395" s="39" t="s">
        <v>2582</v>
      </c>
      <c r="BC3395" s="84" t="s">
        <v>2359</v>
      </c>
      <c r="BJ3395" s="47" t="s">
        <v>2493</v>
      </c>
      <c r="BL3395" s="42" t="s">
        <v>2494</v>
      </c>
      <c r="BM3395" s="43" t="s">
        <v>2495</v>
      </c>
      <c r="BO3395" s="111">
        <v>12288</v>
      </c>
      <c r="BP3395" s="19" t="s">
        <v>1568</v>
      </c>
    </row>
    <row r="3396" spans="1:68" ht="15" customHeight="1" x14ac:dyDescent="0.3">
      <c r="A3396" s="116">
        <v>3395</v>
      </c>
      <c r="H3396" s="121" t="s">
        <v>2589</v>
      </c>
      <c r="I3396" s="117">
        <v>8</v>
      </c>
      <c r="J3396" s="119" t="s">
        <v>2590</v>
      </c>
      <c r="K3396" s="119" t="s">
        <v>2591</v>
      </c>
      <c r="L3396" s="119" t="s">
        <v>2473</v>
      </c>
      <c r="M3396" s="119" t="s">
        <v>2592</v>
      </c>
      <c r="N3396" s="119" t="s">
        <v>2474</v>
      </c>
      <c r="O3396" s="120" t="s">
        <v>2593</v>
      </c>
      <c r="P3396" s="120" t="s">
        <v>2588</v>
      </c>
      <c r="Q3396" s="119" t="s">
        <v>2588</v>
      </c>
      <c r="R3396" s="6">
        <f t="shared" si="485"/>
        <v>2</v>
      </c>
      <c r="S3396" s="6">
        <f t="shared" si="486"/>
        <v>1</v>
      </c>
      <c r="T3396" s="7">
        <f t="shared" si="487"/>
        <v>130306</v>
      </c>
      <c r="U3396" s="122" t="str">
        <f t="shared" si="488"/>
        <v>1FD02</v>
      </c>
      <c r="V3396" s="10">
        <f t="shared" si="489"/>
        <v>253</v>
      </c>
      <c r="W3396" s="10">
        <f t="shared" si="490"/>
        <v>2</v>
      </c>
      <c r="X3396" s="11">
        <f t="shared" si="491"/>
        <v>3</v>
      </c>
      <c r="Y3396" s="11">
        <f t="shared" si="492"/>
        <v>253</v>
      </c>
      <c r="Z3396" s="12" t="str">
        <f t="shared" si="493"/>
        <v>Wind Data</v>
      </c>
      <c r="AI3396" s="111"/>
      <c r="AJ3396" s="19"/>
      <c r="AK3396" s="19"/>
      <c r="AL3396" s="21"/>
      <c r="AM3396" s="21"/>
      <c r="AN3396" s="21"/>
      <c r="AO3396" s="21"/>
      <c r="AP3396" s="20"/>
      <c r="AQ3396" s="22"/>
      <c r="AR3396" s="20"/>
      <c r="AS3396" s="20"/>
      <c r="AT3396" s="20"/>
      <c r="AU3396" s="20"/>
      <c r="AV3396" s="20"/>
      <c r="AW3396" s="20"/>
      <c r="AX3396" s="222">
        <v>130306</v>
      </c>
      <c r="AY3396" s="6">
        <v>3</v>
      </c>
      <c r="AZ3396" s="6">
        <v>253</v>
      </c>
      <c r="BA3396" s="87" t="s">
        <v>2496</v>
      </c>
      <c r="BB3396" s="39" t="s">
        <v>2583</v>
      </c>
      <c r="BC3396" s="84" t="s">
        <v>2349</v>
      </c>
      <c r="BD3396" s="38" t="s">
        <v>2497</v>
      </c>
      <c r="BE3396" s="39" t="s">
        <v>2584</v>
      </c>
      <c r="BF3396" s="90" t="s">
        <v>2498</v>
      </c>
      <c r="BJ3396" s="47" t="s">
        <v>2499</v>
      </c>
      <c r="BL3396" s="42" t="s">
        <v>2500</v>
      </c>
      <c r="BM3396" s="43" t="s">
        <v>2495</v>
      </c>
      <c r="BO3396" s="111">
        <v>12544</v>
      </c>
      <c r="BP3396" s="19" t="s">
        <v>1569</v>
      </c>
    </row>
    <row r="3397" spans="1:68" ht="15" customHeight="1" x14ac:dyDescent="0.3">
      <c r="A3397" s="116">
        <v>3396</v>
      </c>
      <c r="H3397" s="121" t="s">
        <v>2586</v>
      </c>
      <c r="I3397" s="117">
        <v>8</v>
      </c>
      <c r="J3397" s="119" t="s">
        <v>2471</v>
      </c>
      <c r="K3397" s="119" t="s">
        <v>2471</v>
      </c>
      <c r="L3397" s="119" t="s">
        <v>2475</v>
      </c>
      <c r="M3397" s="119" t="s">
        <v>2476</v>
      </c>
      <c r="N3397" s="119" t="s">
        <v>2477</v>
      </c>
      <c r="O3397" s="119" t="s">
        <v>2588</v>
      </c>
      <c r="P3397" s="119" t="s">
        <v>2588</v>
      </c>
      <c r="Q3397" s="119" t="s">
        <v>2588</v>
      </c>
      <c r="R3397" s="6">
        <f t="shared" si="485"/>
        <v>5</v>
      </c>
      <c r="S3397" s="6">
        <f t="shared" si="486"/>
        <v>1</v>
      </c>
      <c r="T3397" s="7">
        <f t="shared" si="487"/>
        <v>130312</v>
      </c>
      <c r="U3397" s="122" t="str">
        <f t="shared" si="488"/>
        <v>1FD08</v>
      </c>
      <c r="V3397" s="10">
        <f t="shared" si="489"/>
        <v>253</v>
      </c>
      <c r="W3397" s="10">
        <f t="shared" si="490"/>
        <v>8</v>
      </c>
      <c r="X3397" s="11">
        <f t="shared" si="491"/>
        <v>16</v>
      </c>
      <c r="Y3397" s="11">
        <f t="shared" si="492"/>
        <v>253</v>
      </c>
      <c r="Z3397" s="12" t="str">
        <f t="shared" si="493"/>
        <v>Temperature</v>
      </c>
      <c r="AI3397" s="111"/>
      <c r="AJ3397" s="19"/>
      <c r="AK3397" s="19"/>
      <c r="AQ3397" s="37"/>
      <c r="AR3397" s="34"/>
      <c r="AS3397" s="34"/>
      <c r="AT3397" s="34"/>
      <c r="AU3397" s="34"/>
      <c r="AV3397" s="34"/>
      <c r="AW3397" s="34"/>
      <c r="AX3397" s="223">
        <v>130312</v>
      </c>
      <c r="AY3397" s="6">
        <v>16</v>
      </c>
      <c r="AZ3397" s="6">
        <v>253</v>
      </c>
      <c r="BA3397" s="87" t="s">
        <v>2365</v>
      </c>
      <c r="BB3397" s="39" t="s">
        <v>2464</v>
      </c>
      <c r="BC3397" s="84" t="s">
        <v>2359</v>
      </c>
      <c r="BJ3397" s="47" t="s">
        <v>2501</v>
      </c>
      <c r="BL3397" s="42" t="s">
        <v>2494</v>
      </c>
      <c r="BM3397" s="43" t="s">
        <v>2495</v>
      </c>
      <c r="BO3397" s="111">
        <v>12800</v>
      </c>
      <c r="BP3397" s="19" t="s">
        <v>1570</v>
      </c>
    </row>
    <row r="3398" spans="1:68" ht="15" customHeight="1" x14ac:dyDescent="0.3">
      <c r="A3398" s="116">
        <v>3397</v>
      </c>
      <c r="H3398" s="121" t="s">
        <v>2589</v>
      </c>
      <c r="I3398" s="117">
        <v>8</v>
      </c>
      <c r="J3398" s="119" t="s">
        <v>2478</v>
      </c>
      <c r="K3398" s="119" t="s">
        <v>2479</v>
      </c>
      <c r="L3398" s="119" t="s">
        <v>2480</v>
      </c>
      <c r="M3398" s="119" t="s">
        <v>2481</v>
      </c>
      <c r="N3398" s="119" t="s">
        <v>2482</v>
      </c>
      <c r="O3398" s="120" t="s">
        <v>2483</v>
      </c>
      <c r="P3398" s="120" t="s">
        <v>2475</v>
      </c>
      <c r="Q3398" s="119" t="s">
        <v>2473</v>
      </c>
      <c r="R3398" s="6">
        <f t="shared" si="485"/>
        <v>2</v>
      </c>
      <c r="S3398" s="6">
        <f t="shared" si="486"/>
        <v>1</v>
      </c>
      <c r="T3398" s="7">
        <f t="shared" si="487"/>
        <v>130306</v>
      </c>
      <c r="U3398" s="122" t="str">
        <f t="shared" si="488"/>
        <v>1FD02</v>
      </c>
      <c r="V3398" s="10">
        <f t="shared" si="489"/>
        <v>253</v>
      </c>
      <c r="W3398" s="10">
        <f t="shared" si="490"/>
        <v>2</v>
      </c>
      <c r="X3398" s="11">
        <f t="shared" si="491"/>
        <v>3</v>
      </c>
      <c r="Y3398" s="11">
        <f t="shared" si="492"/>
        <v>253</v>
      </c>
      <c r="Z3398" s="12" t="str">
        <f t="shared" si="493"/>
        <v>Wind Data</v>
      </c>
      <c r="AI3398" s="111"/>
      <c r="AJ3398" s="19"/>
      <c r="AK3398" s="19"/>
      <c r="AL3398" s="21"/>
      <c r="AM3398" s="21"/>
      <c r="AN3398" s="21"/>
      <c r="AO3398" s="21"/>
      <c r="AP3398" s="20"/>
      <c r="AQ3398" s="22"/>
      <c r="AR3398" s="20"/>
      <c r="AS3398" s="20"/>
      <c r="AT3398" s="20"/>
      <c r="AU3398" s="20"/>
      <c r="AV3398" s="20"/>
      <c r="AW3398" s="20"/>
      <c r="AX3398" s="222">
        <v>130306</v>
      </c>
      <c r="AY3398" s="6">
        <v>3</v>
      </c>
      <c r="AZ3398" s="6">
        <v>253</v>
      </c>
      <c r="BA3398" s="87" t="s">
        <v>2496</v>
      </c>
      <c r="BB3398" s="39" t="s">
        <v>2598</v>
      </c>
      <c r="BC3398" s="84" t="s">
        <v>2349</v>
      </c>
      <c r="BD3398" s="38" t="s">
        <v>2497</v>
      </c>
      <c r="BE3398" s="39" t="s">
        <v>2599</v>
      </c>
      <c r="BF3398" s="90" t="s">
        <v>2498</v>
      </c>
      <c r="BJ3398" s="47" t="s">
        <v>2505</v>
      </c>
      <c r="BL3398" s="42" t="s">
        <v>2500</v>
      </c>
      <c r="BM3398" s="43" t="s">
        <v>2495</v>
      </c>
      <c r="BO3398" s="111">
        <v>13056</v>
      </c>
      <c r="BP3398" s="19" t="s">
        <v>1571</v>
      </c>
    </row>
    <row r="3399" spans="1:68" ht="15" customHeight="1" x14ac:dyDescent="0.3">
      <c r="A3399" s="116">
        <v>3398</v>
      </c>
      <c r="H3399" s="121" t="s">
        <v>2503</v>
      </c>
      <c r="I3399" s="117">
        <v>8</v>
      </c>
      <c r="J3399" s="119" t="s">
        <v>2471</v>
      </c>
      <c r="K3399" s="119" t="s">
        <v>2481</v>
      </c>
      <c r="L3399" s="119" t="s">
        <v>2480</v>
      </c>
      <c r="M3399" s="119" t="s">
        <v>2479</v>
      </c>
      <c r="N3399" s="119" t="s">
        <v>2478</v>
      </c>
      <c r="O3399" s="119" t="s">
        <v>2588</v>
      </c>
      <c r="P3399" s="119" t="s">
        <v>2588</v>
      </c>
      <c r="Q3399" s="119" t="s">
        <v>2588</v>
      </c>
      <c r="R3399" s="6">
        <f t="shared" si="485"/>
        <v>5</v>
      </c>
      <c r="S3399" s="6">
        <f t="shared" si="486"/>
        <v>1</v>
      </c>
      <c r="T3399" s="7">
        <f t="shared" si="487"/>
        <v>130312</v>
      </c>
      <c r="U3399" s="122" t="str">
        <f t="shared" si="488"/>
        <v>1FD08</v>
      </c>
      <c r="V3399" s="10">
        <f t="shared" si="489"/>
        <v>253</v>
      </c>
      <c r="W3399" s="10">
        <f t="shared" si="490"/>
        <v>8</v>
      </c>
      <c r="X3399" s="11">
        <f t="shared" si="491"/>
        <v>16</v>
      </c>
      <c r="Y3399" s="11">
        <f t="shared" si="492"/>
        <v>253</v>
      </c>
      <c r="Z3399" s="12" t="str">
        <f t="shared" si="493"/>
        <v>Temperature</v>
      </c>
      <c r="AI3399" s="111"/>
      <c r="AJ3399" s="19"/>
      <c r="AK3399" s="19"/>
      <c r="AQ3399" s="37"/>
      <c r="AR3399" s="34"/>
      <c r="AS3399" s="34"/>
      <c r="AT3399" s="34"/>
      <c r="AU3399" s="34"/>
      <c r="AV3399" s="34"/>
      <c r="AW3399" s="34"/>
      <c r="AX3399" s="223">
        <v>130312</v>
      </c>
      <c r="AY3399" s="6">
        <v>16</v>
      </c>
      <c r="AZ3399" s="6">
        <v>253</v>
      </c>
      <c r="BA3399" s="87" t="s">
        <v>2365</v>
      </c>
      <c r="BB3399" s="39" t="s">
        <v>2600</v>
      </c>
      <c r="BC3399" s="84" t="s">
        <v>2359</v>
      </c>
      <c r="BJ3399" s="47" t="s">
        <v>2601</v>
      </c>
      <c r="BL3399" s="42" t="s">
        <v>2494</v>
      </c>
      <c r="BM3399" s="43" t="s">
        <v>2495</v>
      </c>
      <c r="BO3399" s="111">
        <v>19456</v>
      </c>
      <c r="BP3399" s="19" t="s">
        <v>1572</v>
      </c>
    </row>
    <row r="3400" spans="1:68" ht="15" customHeight="1" x14ac:dyDescent="0.3">
      <c r="A3400" s="116">
        <v>3399</v>
      </c>
      <c r="H3400" s="121" t="s">
        <v>2503</v>
      </c>
      <c r="I3400" s="117">
        <v>8</v>
      </c>
      <c r="J3400" s="119" t="s">
        <v>2471</v>
      </c>
      <c r="K3400" s="119" t="s">
        <v>2471</v>
      </c>
      <c r="L3400" s="119" t="s">
        <v>2472</v>
      </c>
      <c r="M3400" s="119" t="s">
        <v>2594</v>
      </c>
      <c r="N3400" s="119" t="s">
        <v>2473</v>
      </c>
      <c r="O3400" s="120" t="s">
        <v>2472</v>
      </c>
      <c r="P3400" s="120" t="s">
        <v>2475</v>
      </c>
      <c r="Q3400" s="120" t="s">
        <v>2483</v>
      </c>
      <c r="R3400" s="6">
        <f t="shared" si="485"/>
        <v>5</v>
      </c>
      <c r="S3400" s="6">
        <f t="shared" si="486"/>
        <v>1</v>
      </c>
      <c r="T3400" s="7">
        <f t="shared" si="487"/>
        <v>130312</v>
      </c>
      <c r="U3400" s="122" t="str">
        <f t="shared" si="488"/>
        <v>1FD08</v>
      </c>
      <c r="V3400" s="10">
        <f t="shared" si="489"/>
        <v>253</v>
      </c>
      <c r="W3400" s="10">
        <f t="shared" si="490"/>
        <v>8</v>
      </c>
      <c r="X3400" s="11">
        <f t="shared" si="491"/>
        <v>16</v>
      </c>
      <c r="Y3400" s="11">
        <f t="shared" si="492"/>
        <v>253</v>
      </c>
      <c r="Z3400" s="12" t="str">
        <f t="shared" si="493"/>
        <v>Temperature</v>
      </c>
      <c r="AI3400" s="111"/>
      <c r="AJ3400" s="19"/>
      <c r="AK3400" s="19"/>
      <c r="AL3400" s="21"/>
      <c r="AM3400" s="21"/>
      <c r="AN3400" s="21"/>
      <c r="AO3400" s="21"/>
      <c r="AP3400" s="20"/>
      <c r="AQ3400" s="22"/>
      <c r="AR3400" s="20"/>
      <c r="AS3400" s="20"/>
      <c r="AT3400" s="20"/>
      <c r="AU3400" s="20"/>
      <c r="AV3400" s="20"/>
      <c r="AW3400" s="20"/>
      <c r="AX3400" s="222">
        <v>130312</v>
      </c>
      <c r="AY3400" s="6">
        <v>16</v>
      </c>
      <c r="AZ3400" s="6">
        <v>253</v>
      </c>
      <c r="BA3400" s="87" t="s">
        <v>2365</v>
      </c>
      <c r="BB3400" s="39" t="s">
        <v>2585</v>
      </c>
      <c r="BC3400" s="84" t="s">
        <v>2359</v>
      </c>
      <c r="BJ3400" s="47" t="s">
        <v>2493</v>
      </c>
      <c r="BL3400" s="42" t="s">
        <v>2494</v>
      </c>
      <c r="BM3400" s="43" t="s">
        <v>2495</v>
      </c>
      <c r="BO3400" s="111">
        <v>20224</v>
      </c>
      <c r="BP3400" s="19" t="s">
        <v>1573</v>
      </c>
    </row>
    <row r="3401" spans="1:68" ht="15" customHeight="1" x14ac:dyDescent="0.3">
      <c r="A3401" s="116">
        <v>3400</v>
      </c>
      <c r="H3401" s="121" t="s">
        <v>2503</v>
      </c>
      <c r="I3401" s="117">
        <v>7</v>
      </c>
      <c r="J3401" s="119" t="s">
        <v>2484</v>
      </c>
      <c r="K3401" s="119" t="s">
        <v>2594</v>
      </c>
      <c r="L3401" s="119" t="s">
        <v>2481</v>
      </c>
      <c r="M3401" s="119" t="s">
        <v>2480</v>
      </c>
      <c r="N3401" s="119" t="s">
        <v>2479</v>
      </c>
      <c r="O3401" s="119" t="s">
        <v>2504</v>
      </c>
      <c r="P3401" s="119" t="s">
        <v>2475</v>
      </c>
      <c r="Q3401" s="119" t="s">
        <v>2485</v>
      </c>
      <c r="R3401" s="6">
        <f t="shared" si="485"/>
        <v>5</v>
      </c>
      <c r="S3401" s="6">
        <f t="shared" si="486"/>
        <v>1</v>
      </c>
      <c r="T3401" s="7">
        <f t="shared" si="487"/>
        <v>130312</v>
      </c>
      <c r="U3401" s="122" t="str">
        <f t="shared" si="488"/>
        <v>1FD08</v>
      </c>
      <c r="V3401" s="10">
        <f t="shared" si="489"/>
        <v>253</v>
      </c>
      <c r="W3401" s="10">
        <f t="shared" si="490"/>
        <v>8</v>
      </c>
      <c r="X3401" s="11">
        <f t="shared" si="491"/>
        <v>16</v>
      </c>
      <c r="Y3401" s="11">
        <f t="shared" si="492"/>
        <v>253</v>
      </c>
      <c r="Z3401" s="12" t="str">
        <f t="shared" si="493"/>
        <v>Temperature</v>
      </c>
      <c r="AI3401" s="111"/>
      <c r="AJ3401" s="19"/>
      <c r="AK3401" s="19"/>
      <c r="AQ3401" s="37"/>
      <c r="AR3401" s="34"/>
      <c r="AS3401" s="34"/>
      <c r="AT3401" s="34"/>
      <c r="AU3401" s="34"/>
      <c r="AV3401" s="34"/>
      <c r="AW3401" s="34"/>
      <c r="AX3401" s="223">
        <v>130312</v>
      </c>
      <c r="AY3401" s="6">
        <v>16</v>
      </c>
      <c r="AZ3401" s="6">
        <v>253</v>
      </c>
      <c r="BA3401" s="87" t="s">
        <v>2365</v>
      </c>
      <c r="BB3401" s="39" t="s">
        <v>2602</v>
      </c>
      <c r="BC3401" s="84" t="s">
        <v>2359</v>
      </c>
      <c r="BJ3401" s="47" t="s">
        <v>2603</v>
      </c>
      <c r="BL3401" s="42" t="s">
        <v>2494</v>
      </c>
      <c r="BM3401" s="43" t="s">
        <v>2495</v>
      </c>
      <c r="BO3401" s="111">
        <v>20480</v>
      </c>
      <c r="BP3401" s="19" t="s">
        <v>1574</v>
      </c>
    </row>
    <row r="3402" spans="1:68" ht="15" customHeight="1" x14ac:dyDescent="0.3">
      <c r="A3402" s="116">
        <v>3401</v>
      </c>
      <c r="H3402" s="121" t="s">
        <v>2595</v>
      </c>
      <c r="I3402" s="117">
        <v>8</v>
      </c>
      <c r="J3402" s="119" t="s">
        <v>2471</v>
      </c>
      <c r="K3402" s="119" t="s">
        <v>2471</v>
      </c>
      <c r="L3402" s="119" t="s">
        <v>2472</v>
      </c>
      <c r="M3402" s="119" t="s">
        <v>2594</v>
      </c>
      <c r="N3402" s="119" t="s">
        <v>2486</v>
      </c>
      <c r="O3402" s="119" t="s">
        <v>2588</v>
      </c>
      <c r="P3402" s="119" t="s">
        <v>2588</v>
      </c>
      <c r="Q3402" s="119" t="s">
        <v>2588</v>
      </c>
      <c r="R3402" s="6">
        <f t="shared" si="485"/>
        <v>5</v>
      </c>
      <c r="S3402" s="6">
        <f t="shared" si="486"/>
        <v>1</v>
      </c>
      <c r="T3402" s="7">
        <f t="shared" si="487"/>
        <v>130312</v>
      </c>
      <c r="U3402" s="122" t="str">
        <f t="shared" si="488"/>
        <v>1FD08</v>
      </c>
      <c r="V3402" s="10">
        <f t="shared" si="489"/>
        <v>253</v>
      </c>
      <c r="W3402" s="10">
        <f t="shared" si="490"/>
        <v>8</v>
      </c>
      <c r="X3402" s="11">
        <f t="shared" si="491"/>
        <v>25</v>
      </c>
      <c r="Y3402" s="11">
        <f t="shared" si="492"/>
        <v>253</v>
      </c>
      <c r="Z3402" s="12" t="str">
        <f t="shared" si="493"/>
        <v>Temperature</v>
      </c>
      <c r="AI3402" s="111"/>
      <c r="AJ3402" s="19"/>
      <c r="AK3402" s="19"/>
      <c r="AL3402" s="21"/>
      <c r="AM3402" s="21"/>
      <c r="AN3402" s="21"/>
      <c r="AO3402" s="21"/>
      <c r="AP3402" s="20"/>
      <c r="AQ3402" s="22"/>
      <c r="AR3402" s="20"/>
      <c r="AS3402" s="20"/>
      <c r="AT3402" s="20"/>
      <c r="AU3402" s="20"/>
      <c r="AV3402" s="20"/>
      <c r="AW3402" s="20"/>
      <c r="AX3402" s="222">
        <v>130312</v>
      </c>
      <c r="AY3402" s="6">
        <v>25</v>
      </c>
      <c r="AZ3402" s="6">
        <v>253</v>
      </c>
      <c r="BA3402" s="87" t="s">
        <v>2365</v>
      </c>
      <c r="BB3402" s="39" t="s">
        <v>2467</v>
      </c>
      <c r="BC3402" s="84" t="s">
        <v>2359</v>
      </c>
      <c r="BJ3402" s="47" t="s">
        <v>2493</v>
      </c>
      <c r="BL3402" s="42" t="s">
        <v>2604</v>
      </c>
      <c r="BM3402" s="43" t="s">
        <v>2495</v>
      </c>
      <c r="BO3402" s="111">
        <v>20736</v>
      </c>
      <c r="BP3402" s="19" t="s">
        <v>1575</v>
      </c>
    </row>
    <row r="3403" spans="1:68" ht="15" customHeight="1" x14ac:dyDescent="0.3">
      <c r="A3403" s="116">
        <v>3402</v>
      </c>
      <c r="H3403" s="121" t="s">
        <v>2487</v>
      </c>
      <c r="I3403" s="117">
        <v>8</v>
      </c>
      <c r="J3403" s="119" t="s">
        <v>2488</v>
      </c>
      <c r="K3403" s="119" t="s">
        <v>2489</v>
      </c>
      <c r="L3403" s="119" t="s">
        <v>2473</v>
      </c>
      <c r="M3403" s="119" t="s">
        <v>2490</v>
      </c>
      <c r="N3403" s="119" t="s">
        <v>2491</v>
      </c>
      <c r="O3403" s="119" t="s">
        <v>2492</v>
      </c>
      <c r="P3403" s="119" t="s">
        <v>2596</v>
      </c>
      <c r="Q3403" s="119" t="s">
        <v>2597</v>
      </c>
      <c r="R3403" s="6">
        <f t="shared" si="485"/>
        <v>2</v>
      </c>
      <c r="S3403" s="6">
        <f t="shared" si="486"/>
        <v>1</v>
      </c>
      <c r="T3403" s="7">
        <f t="shared" si="487"/>
        <v>130306</v>
      </c>
      <c r="U3403" s="122" t="str">
        <f t="shared" si="488"/>
        <v>1FD02</v>
      </c>
      <c r="V3403" s="10">
        <f t="shared" si="489"/>
        <v>253</v>
      </c>
      <c r="W3403" s="10">
        <f t="shared" si="490"/>
        <v>2</v>
      </c>
      <c r="X3403" s="11">
        <f t="shared" si="491"/>
        <v>3</v>
      </c>
      <c r="Y3403" s="11">
        <f t="shared" si="492"/>
        <v>253</v>
      </c>
      <c r="Z3403" s="12" t="str">
        <f t="shared" si="493"/>
        <v>Wind Data</v>
      </c>
      <c r="AI3403" s="111"/>
      <c r="AJ3403" s="19"/>
      <c r="AK3403" s="19"/>
      <c r="AQ3403" s="37"/>
      <c r="AR3403" s="34"/>
      <c r="AS3403" s="34"/>
      <c r="AT3403" s="34"/>
      <c r="AU3403" s="34"/>
      <c r="AV3403" s="34"/>
      <c r="AW3403" s="34"/>
      <c r="AX3403" s="223">
        <v>130306</v>
      </c>
      <c r="AY3403" s="6">
        <v>3</v>
      </c>
      <c r="AZ3403" s="6">
        <v>253</v>
      </c>
      <c r="BA3403" s="87" t="s">
        <v>2496</v>
      </c>
      <c r="BB3403" s="39" t="s">
        <v>2468</v>
      </c>
      <c r="BC3403" s="84" t="s">
        <v>2349</v>
      </c>
      <c r="BD3403" s="38" t="s">
        <v>2497</v>
      </c>
      <c r="BE3403" s="39" t="s">
        <v>2469</v>
      </c>
      <c r="BF3403" s="90" t="s">
        <v>2498</v>
      </c>
      <c r="BJ3403" s="47" t="s">
        <v>2499</v>
      </c>
      <c r="BL3403" s="42" t="s">
        <v>2500</v>
      </c>
      <c r="BM3403" s="43" t="s">
        <v>2495</v>
      </c>
      <c r="BO3403" s="111">
        <v>20992</v>
      </c>
      <c r="BP3403" s="19" t="s">
        <v>1576</v>
      </c>
    </row>
    <row r="3404" spans="1:68" ht="15" customHeight="1" x14ac:dyDescent="0.3">
      <c r="A3404" s="116">
        <v>3403</v>
      </c>
      <c r="H3404" s="121" t="s">
        <v>2586</v>
      </c>
      <c r="I3404" s="117">
        <v>8</v>
      </c>
      <c r="J3404" s="119" t="s">
        <v>2471</v>
      </c>
      <c r="K3404" s="119" t="s">
        <v>2471</v>
      </c>
      <c r="L3404" s="119" t="s">
        <v>2472</v>
      </c>
      <c r="M3404" s="119" t="s">
        <v>2587</v>
      </c>
      <c r="N3404" s="119" t="s">
        <v>2502</v>
      </c>
      <c r="O3404" s="119" t="s">
        <v>2588</v>
      </c>
      <c r="P3404" s="119" t="s">
        <v>2588</v>
      </c>
      <c r="Q3404" s="119" t="s">
        <v>2588</v>
      </c>
      <c r="R3404" s="6">
        <f t="shared" si="485"/>
        <v>5</v>
      </c>
      <c r="S3404" s="6">
        <f t="shared" si="486"/>
        <v>1</v>
      </c>
      <c r="T3404" s="7">
        <f t="shared" si="487"/>
        <v>130312</v>
      </c>
      <c r="U3404" s="122" t="str">
        <f t="shared" si="488"/>
        <v>1FD08</v>
      </c>
      <c r="V3404" s="10">
        <f t="shared" si="489"/>
        <v>253</v>
      </c>
      <c r="W3404" s="10">
        <f t="shared" si="490"/>
        <v>8</v>
      </c>
      <c r="X3404" s="11">
        <f t="shared" si="491"/>
        <v>16</v>
      </c>
      <c r="Y3404" s="11">
        <f t="shared" si="492"/>
        <v>253</v>
      </c>
      <c r="Z3404" s="12" t="str">
        <f t="shared" si="493"/>
        <v>Temperature</v>
      </c>
      <c r="AI3404" s="111"/>
      <c r="AJ3404" s="19"/>
      <c r="AK3404" s="19"/>
      <c r="AL3404" s="21"/>
      <c r="AM3404" s="21"/>
      <c r="AN3404" s="21"/>
      <c r="AO3404" s="21"/>
      <c r="AP3404" s="20"/>
      <c r="AQ3404" s="22"/>
      <c r="AR3404" s="20"/>
      <c r="AS3404" s="20"/>
      <c r="AT3404" s="20"/>
      <c r="AU3404" s="20"/>
      <c r="AV3404" s="20"/>
      <c r="AW3404" s="20"/>
      <c r="AX3404" s="222">
        <v>130312</v>
      </c>
      <c r="AY3404" s="6">
        <v>16</v>
      </c>
      <c r="AZ3404" s="6">
        <v>253</v>
      </c>
      <c r="BA3404" s="87" t="s">
        <v>2365</v>
      </c>
      <c r="BB3404" s="39" t="s">
        <v>2582</v>
      </c>
      <c r="BC3404" s="84" t="s">
        <v>2359</v>
      </c>
      <c r="BJ3404" s="47" t="s">
        <v>2493</v>
      </c>
      <c r="BL3404" s="42" t="s">
        <v>2494</v>
      </c>
      <c r="BM3404" s="43" t="s">
        <v>2495</v>
      </c>
      <c r="BO3404" s="111">
        <v>21248</v>
      </c>
      <c r="BP3404" s="19" t="s">
        <v>1577</v>
      </c>
    </row>
    <row r="3405" spans="1:68" ht="15" customHeight="1" x14ac:dyDescent="0.3">
      <c r="A3405" s="116">
        <v>3404</v>
      </c>
      <c r="H3405" s="121" t="s">
        <v>2589</v>
      </c>
      <c r="I3405" s="117">
        <v>8</v>
      </c>
      <c r="J3405" s="120" t="s">
        <v>2590</v>
      </c>
      <c r="K3405" s="119" t="s">
        <v>2591</v>
      </c>
      <c r="L3405" s="119" t="s">
        <v>2473</v>
      </c>
      <c r="M3405" s="119" t="s">
        <v>2592</v>
      </c>
      <c r="N3405" s="119" t="s">
        <v>2474</v>
      </c>
      <c r="O3405" s="119" t="s">
        <v>2593</v>
      </c>
      <c r="P3405" s="119" t="s">
        <v>2588</v>
      </c>
      <c r="Q3405" s="119" t="s">
        <v>2588</v>
      </c>
      <c r="R3405" s="6">
        <f t="shared" si="485"/>
        <v>2</v>
      </c>
      <c r="S3405" s="6">
        <f t="shared" si="486"/>
        <v>1</v>
      </c>
      <c r="T3405" s="7">
        <f t="shared" si="487"/>
        <v>130306</v>
      </c>
      <c r="U3405" s="122" t="str">
        <f t="shared" si="488"/>
        <v>1FD02</v>
      </c>
      <c r="V3405" s="10">
        <f t="shared" si="489"/>
        <v>253</v>
      </c>
      <c r="W3405" s="10">
        <f t="shared" si="490"/>
        <v>2</v>
      </c>
      <c r="X3405" s="11">
        <f t="shared" si="491"/>
        <v>3</v>
      </c>
      <c r="Y3405" s="11">
        <f t="shared" si="492"/>
        <v>253</v>
      </c>
      <c r="Z3405" s="12" t="str">
        <f t="shared" si="493"/>
        <v>Wind Data</v>
      </c>
      <c r="AI3405" s="111"/>
      <c r="AJ3405" s="19"/>
      <c r="AK3405" s="19"/>
      <c r="AQ3405" s="37"/>
      <c r="AR3405" s="34"/>
      <c r="AS3405" s="34"/>
      <c r="AT3405" s="34"/>
      <c r="AU3405" s="34"/>
      <c r="AV3405" s="34"/>
      <c r="AW3405" s="34"/>
      <c r="AX3405" s="223">
        <v>130306</v>
      </c>
      <c r="AY3405" s="6">
        <v>3</v>
      </c>
      <c r="AZ3405" s="6">
        <v>253</v>
      </c>
      <c r="BA3405" s="87" t="s">
        <v>2496</v>
      </c>
      <c r="BB3405" s="39" t="s">
        <v>2583</v>
      </c>
      <c r="BC3405" s="84" t="s">
        <v>2349</v>
      </c>
      <c r="BD3405" s="38" t="s">
        <v>2497</v>
      </c>
      <c r="BE3405" s="39" t="s">
        <v>2584</v>
      </c>
      <c r="BF3405" s="90" t="s">
        <v>2498</v>
      </c>
      <c r="BJ3405" s="47" t="s">
        <v>2499</v>
      </c>
      <c r="BL3405" s="42" t="s">
        <v>2500</v>
      </c>
      <c r="BM3405" s="43" t="s">
        <v>2495</v>
      </c>
      <c r="BO3405" s="111">
        <v>21504</v>
      </c>
      <c r="BP3405" s="19" t="s">
        <v>1578</v>
      </c>
    </row>
    <row r="3406" spans="1:68" ht="15" customHeight="1" x14ac:dyDescent="0.3">
      <c r="A3406" s="116">
        <v>3405</v>
      </c>
      <c r="H3406" s="121" t="s">
        <v>2586</v>
      </c>
      <c r="I3406" s="117">
        <v>8</v>
      </c>
      <c r="J3406" s="120" t="s">
        <v>2471</v>
      </c>
      <c r="K3406" s="119" t="s">
        <v>2471</v>
      </c>
      <c r="L3406" s="119" t="s">
        <v>2475</v>
      </c>
      <c r="M3406" s="119" t="s">
        <v>2476</v>
      </c>
      <c r="N3406" s="119" t="s">
        <v>2477</v>
      </c>
      <c r="O3406" s="119" t="s">
        <v>2588</v>
      </c>
      <c r="P3406" s="119" t="s">
        <v>2588</v>
      </c>
      <c r="Q3406" s="119" t="s">
        <v>2588</v>
      </c>
      <c r="R3406" s="6">
        <f t="shared" si="485"/>
        <v>5</v>
      </c>
      <c r="S3406" s="6">
        <f t="shared" si="486"/>
        <v>1</v>
      </c>
      <c r="T3406" s="7">
        <f t="shared" si="487"/>
        <v>130312</v>
      </c>
      <c r="U3406" s="122" t="str">
        <f t="shared" si="488"/>
        <v>1FD08</v>
      </c>
      <c r="V3406" s="10">
        <f t="shared" si="489"/>
        <v>253</v>
      </c>
      <c r="W3406" s="10">
        <f t="shared" si="490"/>
        <v>8</v>
      </c>
      <c r="X3406" s="11">
        <f t="shared" si="491"/>
        <v>16</v>
      </c>
      <c r="Y3406" s="11">
        <f t="shared" si="492"/>
        <v>253</v>
      </c>
      <c r="Z3406" s="12" t="str">
        <f t="shared" si="493"/>
        <v>Temperature</v>
      </c>
      <c r="AI3406" s="111"/>
      <c r="AJ3406" s="19"/>
      <c r="AK3406" s="19"/>
      <c r="AL3406" s="21"/>
      <c r="AM3406" s="21"/>
      <c r="AN3406" s="21"/>
      <c r="AO3406" s="21"/>
      <c r="AP3406" s="20"/>
      <c r="AQ3406" s="22"/>
      <c r="AR3406" s="20"/>
      <c r="AS3406" s="20"/>
      <c r="AT3406" s="20"/>
      <c r="AU3406" s="20"/>
      <c r="AV3406" s="20"/>
      <c r="AW3406" s="20"/>
      <c r="AX3406" s="222">
        <v>130312</v>
      </c>
      <c r="AY3406" s="6">
        <v>16</v>
      </c>
      <c r="AZ3406" s="6">
        <v>253</v>
      </c>
      <c r="BA3406" s="87" t="s">
        <v>2365</v>
      </c>
      <c r="BB3406" s="39" t="s">
        <v>2464</v>
      </c>
      <c r="BC3406" s="84" t="s">
        <v>2359</v>
      </c>
      <c r="BJ3406" s="47" t="s">
        <v>2501</v>
      </c>
      <c r="BL3406" s="42" t="s">
        <v>2494</v>
      </c>
      <c r="BM3406" s="43" t="s">
        <v>2495</v>
      </c>
      <c r="BO3406" s="111">
        <v>21760</v>
      </c>
      <c r="BP3406" s="19" t="s">
        <v>1579</v>
      </c>
    </row>
    <row r="3407" spans="1:68" ht="15" customHeight="1" x14ac:dyDescent="0.3">
      <c r="A3407" s="116">
        <v>3406</v>
      </c>
      <c r="H3407" s="121" t="s">
        <v>2589</v>
      </c>
      <c r="I3407" s="117">
        <v>8</v>
      </c>
      <c r="J3407" s="120" t="s">
        <v>2478</v>
      </c>
      <c r="K3407" s="119" t="s">
        <v>2479</v>
      </c>
      <c r="L3407" s="119" t="s">
        <v>2480</v>
      </c>
      <c r="M3407" s="119" t="s">
        <v>2481</v>
      </c>
      <c r="N3407" s="119" t="s">
        <v>2482</v>
      </c>
      <c r="O3407" s="119" t="s">
        <v>2483</v>
      </c>
      <c r="P3407" s="119" t="s">
        <v>2475</v>
      </c>
      <c r="Q3407" s="119" t="s">
        <v>2473</v>
      </c>
      <c r="R3407" s="6">
        <f t="shared" ref="R3407:R3470" si="494">_xlfn.BITRSHIFT(_xlfn.BITAND(HEX2DEC(H3407),HEX2DEC("1C000000")),26)</f>
        <v>2</v>
      </c>
      <c r="S3407" s="6">
        <f t="shared" ref="S3407:S3470" si="495">_xlfn.BITRSHIFT(_xlfn.BITAND(HEX2DEC(H3407),HEX2DEC("01000000")),24)</f>
        <v>1</v>
      </c>
      <c r="T3407" s="7">
        <f t="shared" ref="T3407:T3470" si="496">IF(_xlfn.BITRSHIFT(_xlfn.BITAND(HEX2DEC(H3407),HEX2DEC("0FF0000")),16)&lt;240,_xlfn.BITRSHIFT(_xlfn.BITAND(HEX2DEC(H3407),HEX2DEC("1FF0000")),8),_xlfn.BITRSHIFT(_xlfn.BITAND(HEX2DEC(H3407),HEX2DEC("1FFFF00")),8))</f>
        <v>130306</v>
      </c>
      <c r="U3407" s="122" t="str">
        <f t="shared" ref="U3407:U3470" si="497">DEC2HEX(T3407)</f>
        <v>1FD02</v>
      </c>
      <c r="V3407" s="10">
        <f t="shared" ref="V3407:V3470" si="498">_xlfn.BITRSHIFT(_xlfn.BITAND(HEX2DEC(H3407),HEX2DEC("0FF0000")),16)</f>
        <v>253</v>
      </c>
      <c r="W3407" s="10">
        <f t="shared" ref="W3407:W3470" si="499">_xlfn.BITRSHIFT(_xlfn.BITAND(HEX2DEC(H3407),HEX2DEC("FF00")),8)</f>
        <v>2</v>
      </c>
      <c r="X3407" s="11">
        <f t="shared" ref="X3407:X3470" si="500">_xlfn.BITAND(HEX2DEC(H3407),HEX2DEC("00000FF"))</f>
        <v>3</v>
      </c>
      <c r="Y3407" s="11">
        <f t="shared" ref="Y3407:Y3470" si="501">IF(_xlfn.BITRSHIFT(_xlfn.BITAND(HEX2DEC(H3407),HEX2DEC("0FF0000")),16)&lt;240,_xlfn.BITRSHIFT(_xlfn.BITAND(HEX2DEC(H3407),HEX2DEC("0FF00")),8),_xlfn.BITRSHIFT(_xlfn.BITAND(HEX2DEC(H3407),HEX2DEC("0FF0000")),16))</f>
        <v>253</v>
      </c>
      <c r="Z3407" s="12" t="str">
        <f t="shared" ref="Z3407:Z3470" si="502">VLOOKUP(T3407,BO:BP,2,FALSE)</f>
        <v>Wind Data</v>
      </c>
      <c r="AI3407" s="111"/>
      <c r="AJ3407" s="19"/>
      <c r="AK3407" s="19"/>
      <c r="AQ3407" s="37"/>
      <c r="AR3407" s="34"/>
      <c r="AS3407" s="34"/>
      <c r="AT3407" s="34"/>
      <c r="AU3407" s="34"/>
      <c r="AV3407" s="34"/>
      <c r="AW3407" s="34"/>
      <c r="AX3407" s="223">
        <v>130306</v>
      </c>
      <c r="AY3407" s="6">
        <v>3</v>
      </c>
      <c r="AZ3407" s="6">
        <v>253</v>
      </c>
      <c r="BA3407" s="87" t="s">
        <v>2496</v>
      </c>
      <c r="BB3407" s="39" t="s">
        <v>2598</v>
      </c>
      <c r="BC3407" s="84" t="s">
        <v>2349</v>
      </c>
      <c r="BD3407" s="38" t="s">
        <v>2497</v>
      </c>
      <c r="BE3407" s="39" t="s">
        <v>2599</v>
      </c>
      <c r="BF3407" s="90" t="s">
        <v>2498</v>
      </c>
      <c r="BJ3407" s="47" t="s">
        <v>2505</v>
      </c>
      <c r="BL3407" s="42" t="s">
        <v>2500</v>
      </c>
      <c r="BM3407" s="43" t="s">
        <v>2495</v>
      </c>
      <c r="BO3407" s="111">
        <v>22016</v>
      </c>
      <c r="BP3407" s="19" t="s">
        <v>1580</v>
      </c>
    </row>
    <row r="3408" spans="1:68" ht="15" customHeight="1" x14ac:dyDescent="0.3">
      <c r="A3408" s="116">
        <v>3407</v>
      </c>
      <c r="H3408" s="121" t="s">
        <v>2503</v>
      </c>
      <c r="I3408" s="117">
        <v>8</v>
      </c>
      <c r="J3408" s="120" t="s">
        <v>2471</v>
      </c>
      <c r="K3408" s="119" t="s">
        <v>2481</v>
      </c>
      <c r="L3408" s="119" t="s">
        <v>2480</v>
      </c>
      <c r="M3408" s="119" t="s">
        <v>2479</v>
      </c>
      <c r="N3408" s="119" t="s">
        <v>2478</v>
      </c>
      <c r="O3408" s="119" t="s">
        <v>2588</v>
      </c>
      <c r="P3408" s="119" t="s">
        <v>2588</v>
      </c>
      <c r="Q3408" s="119" t="s">
        <v>2588</v>
      </c>
      <c r="R3408" s="6">
        <f t="shared" si="494"/>
        <v>5</v>
      </c>
      <c r="S3408" s="6">
        <f t="shared" si="495"/>
        <v>1</v>
      </c>
      <c r="T3408" s="7">
        <f t="shared" si="496"/>
        <v>130312</v>
      </c>
      <c r="U3408" s="122" t="str">
        <f t="shared" si="497"/>
        <v>1FD08</v>
      </c>
      <c r="V3408" s="10">
        <f t="shared" si="498"/>
        <v>253</v>
      </c>
      <c r="W3408" s="10">
        <f t="shared" si="499"/>
        <v>8</v>
      </c>
      <c r="X3408" s="11">
        <f t="shared" si="500"/>
        <v>16</v>
      </c>
      <c r="Y3408" s="11">
        <f t="shared" si="501"/>
        <v>253</v>
      </c>
      <c r="Z3408" s="12" t="str">
        <f t="shared" si="502"/>
        <v>Temperature</v>
      </c>
      <c r="AI3408" s="111"/>
      <c r="AJ3408" s="19"/>
      <c r="AK3408" s="19"/>
      <c r="AL3408" s="21"/>
      <c r="AM3408" s="21"/>
      <c r="AN3408" s="21"/>
      <c r="AO3408" s="21"/>
      <c r="AP3408" s="20"/>
      <c r="AQ3408" s="22"/>
      <c r="AR3408" s="20"/>
      <c r="AS3408" s="20"/>
      <c r="AT3408" s="20"/>
      <c r="AU3408" s="20"/>
      <c r="AV3408" s="20"/>
      <c r="AW3408" s="20"/>
      <c r="AX3408" s="222">
        <v>130312</v>
      </c>
      <c r="AY3408" s="6">
        <v>16</v>
      </c>
      <c r="AZ3408" s="6">
        <v>253</v>
      </c>
      <c r="BA3408" s="87" t="s">
        <v>2365</v>
      </c>
      <c r="BB3408" s="39" t="s">
        <v>2600</v>
      </c>
      <c r="BC3408" s="84" t="s">
        <v>2359</v>
      </c>
      <c r="BJ3408" s="47" t="s">
        <v>2601</v>
      </c>
      <c r="BL3408" s="42" t="s">
        <v>2494</v>
      </c>
      <c r="BM3408" s="43" t="s">
        <v>2495</v>
      </c>
      <c r="BO3408" s="111">
        <v>22272</v>
      </c>
      <c r="BP3408" s="19" t="s">
        <v>1581</v>
      </c>
    </row>
    <row r="3409" spans="1:68" ht="15" customHeight="1" x14ac:dyDescent="0.3">
      <c r="A3409" s="116">
        <v>3408</v>
      </c>
      <c r="H3409" s="121" t="s">
        <v>2503</v>
      </c>
      <c r="I3409" s="117">
        <v>8</v>
      </c>
      <c r="J3409" s="120" t="s">
        <v>2471</v>
      </c>
      <c r="K3409" s="119" t="s">
        <v>2471</v>
      </c>
      <c r="L3409" s="119" t="s">
        <v>2472</v>
      </c>
      <c r="M3409" s="119" t="s">
        <v>2594</v>
      </c>
      <c r="N3409" s="119" t="s">
        <v>2473</v>
      </c>
      <c r="O3409" s="119" t="s">
        <v>2472</v>
      </c>
      <c r="P3409" s="119" t="s">
        <v>2475</v>
      </c>
      <c r="Q3409" s="119" t="s">
        <v>2483</v>
      </c>
      <c r="R3409" s="6">
        <f t="shared" si="494"/>
        <v>5</v>
      </c>
      <c r="S3409" s="6">
        <f t="shared" si="495"/>
        <v>1</v>
      </c>
      <c r="T3409" s="7">
        <f t="shared" si="496"/>
        <v>130312</v>
      </c>
      <c r="U3409" s="122" t="str">
        <f t="shared" si="497"/>
        <v>1FD08</v>
      </c>
      <c r="V3409" s="10">
        <f t="shared" si="498"/>
        <v>253</v>
      </c>
      <c r="W3409" s="10">
        <f t="shared" si="499"/>
        <v>8</v>
      </c>
      <c r="X3409" s="11">
        <f t="shared" si="500"/>
        <v>16</v>
      </c>
      <c r="Y3409" s="11">
        <f t="shared" si="501"/>
        <v>253</v>
      </c>
      <c r="Z3409" s="12" t="str">
        <f t="shared" si="502"/>
        <v>Temperature</v>
      </c>
      <c r="AI3409" s="111"/>
      <c r="AJ3409" s="19"/>
      <c r="AK3409" s="19"/>
      <c r="AQ3409" s="37"/>
      <c r="AR3409" s="34"/>
      <c r="AS3409" s="34"/>
      <c r="AT3409" s="34"/>
      <c r="AU3409" s="34"/>
      <c r="AV3409" s="34"/>
      <c r="AW3409" s="34"/>
      <c r="AX3409" s="223">
        <v>130312</v>
      </c>
      <c r="AY3409" s="6">
        <v>16</v>
      </c>
      <c r="AZ3409" s="6">
        <v>253</v>
      </c>
      <c r="BA3409" s="87" t="s">
        <v>2365</v>
      </c>
      <c r="BB3409" s="39" t="s">
        <v>2585</v>
      </c>
      <c r="BC3409" s="84" t="s">
        <v>2359</v>
      </c>
      <c r="BJ3409" s="47" t="s">
        <v>2493</v>
      </c>
      <c r="BL3409" s="42" t="s">
        <v>2494</v>
      </c>
      <c r="BM3409" s="43" t="s">
        <v>2495</v>
      </c>
      <c r="BO3409" s="111">
        <v>22528</v>
      </c>
      <c r="BP3409" s="19" t="s">
        <v>1582</v>
      </c>
    </row>
    <row r="3410" spans="1:68" ht="15" customHeight="1" x14ac:dyDescent="0.3">
      <c r="A3410" s="116">
        <v>3409</v>
      </c>
      <c r="H3410" s="121" t="s">
        <v>2503</v>
      </c>
      <c r="I3410" s="117">
        <v>7</v>
      </c>
      <c r="J3410" s="119" t="s">
        <v>2484</v>
      </c>
      <c r="K3410" s="119" t="s">
        <v>2594</v>
      </c>
      <c r="L3410" s="119" t="s">
        <v>2481</v>
      </c>
      <c r="M3410" s="119" t="s">
        <v>2480</v>
      </c>
      <c r="N3410" s="119" t="s">
        <v>2479</v>
      </c>
      <c r="O3410" s="119" t="s">
        <v>2504</v>
      </c>
      <c r="P3410" s="119" t="s">
        <v>2475</v>
      </c>
      <c r="Q3410" s="119" t="s">
        <v>2485</v>
      </c>
      <c r="R3410" s="6">
        <f t="shared" si="494"/>
        <v>5</v>
      </c>
      <c r="S3410" s="6">
        <f t="shared" si="495"/>
        <v>1</v>
      </c>
      <c r="T3410" s="7">
        <f t="shared" si="496"/>
        <v>130312</v>
      </c>
      <c r="U3410" s="122" t="str">
        <f t="shared" si="497"/>
        <v>1FD08</v>
      </c>
      <c r="V3410" s="10">
        <f t="shared" si="498"/>
        <v>253</v>
      </c>
      <c r="W3410" s="10">
        <f t="shared" si="499"/>
        <v>8</v>
      </c>
      <c r="X3410" s="11">
        <f t="shared" si="500"/>
        <v>16</v>
      </c>
      <c r="Y3410" s="11">
        <f t="shared" si="501"/>
        <v>253</v>
      </c>
      <c r="Z3410" s="12" t="str">
        <f t="shared" si="502"/>
        <v>Temperature</v>
      </c>
      <c r="AI3410" s="111"/>
      <c r="AJ3410" s="19"/>
      <c r="AK3410" s="19"/>
      <c r="AL3410" s="21"/>
      <c r="AM3410" s="21"/>
      <c r="AN3410" s="21"/>
      <c r="AO3410" s="21"/>
      <c r="AP3410" s="20"/>
      <c r="AQ3410" s="22"/>
      <c r="AR3410" s="20"/>
      <c r="AS3410" s="20"/>
      <c r="AT3410" s="20"/>
      <c r="AU3410" s="20"/>
      <c r="AV3410" s="20"/>
      <c r="AW3410" s="20"/>
      <c r="AX3410" s="222">
        <v>130312</v>
      </c>
      <c r="AY3410" s="6">
        <v>16</v>
      </c>
      <c r="AZ3410" s="6">
        <v>253</v>
      </c>
      <c r="BA3410" s="87" t="s">
        <v>2365</v>
      </c>
      <c r="BB3410" s="39" t="s">
        <v>2602</v>
      </c>
      <c r="BC3410" s="84" t="s">
        <v>2359</v>
      </c>
      <c r="BJ3410" s="47" t="s">
        <v>2603</v>
      </c>
      <c r="BL3410" s="42" t="s">
        <v>2494</v>
      </c>
      <c r="BM3410" s="43" t="s">
        <v>2495</v>
      </c>
      <c r="BO3410" s="111">
        <v>22784</v>
      </c>
      <c r="BP3410" s="19" t="s">
        <v>1583</v>
      </c>
    </row>
    <row r="3411" spans="1:68" ht="15" customHeight="1" x14ac:dyDescent="0.3">
      <c r="A3411" s="116">
        <v>3410</v>
      </c>
      <c r="H3411" s="121" t="s">
        <v>2595</v>
      </c>
      <c r="I3411" s="117">
        <v>8</v>
      </c>
      <c r="J3411" s="120" t="s">
        <v>2471</v>
      </c>
      <c r="K3411" s="119" t="s">
        <v>2471</v>
      </c>
      <c r="L3411" s="120" t="s">
        <v>2472</v>
      </c>
      <c r="M3411" s="120" t="s">
        <v>2594</v>
      </c>
      <c r="N3411" s="119" t="s">
        <v>2486</v>
      </c>
      <c r="O3411" s="119" t="s">
        <v>2588</v>
      </c>
      <c r="P3411" s="119" t="s">
        <v>2588</v>
      </c>
      <c r="Q3411" s="119" t="s">
        <v>2588</v>
      </c>
      <c r="R3411" s="6">
        <f t="shared" si="494"/>
        <v>5</v>
      </c>
      <c r="S3411" s="6">
        <f t="shared" si="495"/>
        <v>1</v>
      </c>
      <c r="T3411" s="7">
        <f t="shared" si="496"/>
        <v>130312</v>
      </c>
      <c r="U3411" s="122" t="str">
        <f t="shared" si="497"/>
        <v>1FD08</v>
      </c>
      <c r="V3411" s="10">
        <f t="shared" si="498"/>
        <v>253</v>
      </c>
      <c r="W3411" s="10">
        <f t="shared" si="499"/>
        <v>8</v>
      </c>
      <c r="X3411" s="11">
        <f t="shared" si="500"/>
        <v>25</v>
      </c>
      <c r="Y3411" s="11">
        <f t="shared" si="501"/>
        <v>253</v>
      </c>
      <c r="Z3411" s="12" t="str">
        <f t="shared" si="502"/>
        <v>Temperature</v>
      </c>
      <c r="AI3411" s="111"/>
      <c r="AJ3411" s="19"/>
      <c r="AK3411" s="19"/>
      <c r="AQ3411" s="37"/>
      <c r="AR3411" s="34"/>
      <c r="AS3411" s="34"/>
      <c r="AT3411" s="34"/>
      <c r="AU3411" s="34"/>
      <c r="AV3411" s="34"/>
      <c r="AW3411" s="34"/>
      <c r="AX3411" s="223">
        <v>130312</v>
      </c>
      <c r="AY3411" s="6">
        <v>25</v>
      </c>
      <c r="AZ3411" s="6">
        <v>253</v>
      </c>
      <c r="BA3411" s="87" t="s">
        <v>2365</v>
      </c>
      <c r="BB3411" s="39" t="s">
        <v>2467</v>
      </c>
      <c r="BC3411" s="84" t="s">
        <v>2359</v>
      </c>
      <c r="BJ3411" s="47" t="s">
        <v>2493</v>
      </c>
      <c r="BL3411" s="42" t="s">
        <v>2604</v>
      </c>
      <c r="BM3411" s="43" t="s">
        <v>2495</v>
      </c>
      <c r="BO3411" s="111">
        <v>23040</v>
      </c>
      <c r="BP3411" s="19" t="s">
        <v>1584</v>
      </c>
    </row>
    <row r="3412" spans="1:68" ht="15" customHeight="1" x14ac:dyDescent="0.3">
      <c r="A3412" s="116">
        <v>3411</v>
      </c>
      <c r="H3412" s="121" t="s">
        <v>2487</v>
      </c>
      <c r="I3412" s="117">
        <v>8</v>
      </c>
      <c r="J3412" s="120" t="s">
        <v>2488</v>
      </c>
      <c r="K3412" s="119" t="s">
        <v>2489</v>
      </c>
      <c r="L3412" s="119" t="s">
        <v>2473</v>
      </c>
      <c r="M3412" s="119" t="s">
        <v>2490</v>
      </c>
      <c r="N3412" s="119" t="s">
        <v>2491</v>
      </c>
      <c r="O3412" s="119" t="s">
        <v>2492</v>
      </c>
      <c r="P3412" s="119" t="s">
        <v>2596</v>
      </c>
      <c r="Q3412" s="119" t="s">
        <v>2597</v>
      </c>
      <c r="R3412" s="6">
        <f t="shared" si="494"/>
        <v>2</v>
      </c>
      <c r="S3412" s="6">
        <f t="shared" si="495"/>
        <v>1</v>
      </c>
      <c r="T3412" s="7">
        <f t="shared" si="496"/>
        <v>130306</v>
      </c>
      <c r="U3412" s="122" t="str">
        <f t="shared" si="497"/>
        <v>1FD02</v>
      </c>
      <c r="V3412" s="10">
        <f t="shared" si="498"/>
        <v>253</v>
      </c>
      <c r="W3412" s="10">
        <f t="shared" si="499"/>
        <v>2</v>
      </c>
      <c r="X3412" s="11">
        <f t="shared" si="500"/>
        <v>3</v>
      </c>
      <c r="Y3412" s="11">
        <f t="shared" si="501"/>
        <v>253</v>
      </c>
      <c r="Z3412" s="12" t="str">
        <f t="shared" si="502"/>
        <v>Wind Data</v>
      </c>
      <c r="AI3412" s="111"/>
      <c r="AJ3412" s="19"/>
      <c r="AK3412" s="19"/>
      <c r="AL3412" s="21"/>
      <c r="AM3412" s="21"/>
      <c r="AN3412" s="21"/>
      <c r="AO3412" s="21"/>
      <c r="AP3412" s="20"/>
      <c r="AQ3412" s="22"/>
      <c r="AR3412" s="20"/>
      <c r="AS3412" s="20"/>
      <c r="AT3412" s="20"/>
      <c r="AU3412" s="20"/>
      <c r="AV3412" s="20"/>
      <c r="AW3412" s="20"/>
      <c r="AX3412" s="222">
        <v>130306</v>
      </c>
      <c r="AY3412" s="6">
        <v>3</v>
      </c>
      <c r="AZ3412" s="6">
        <v>253</v>
      </c>
      <c r="BA3412" s="87" t="s">
        <v>2496</v>
      </c>
      <c r="BB3412" s="39" t="s">
        <v>2468</v>
      </c>
      <c r="BC3412" s="84" t="s">
        <v>2349</v>
      </c>
      <c r="BD3412" s="38" t="s">
        <v>2497</v>
      </c>
      <c r="BE3412" s="39" t="s">
        <v>2469</v>
      </c>
      <c r="BF3412" s="90" t="s">
        <v>2498</v>
      </c>
      <c r="BJ3412" s="47" t="s">
        <v>2499</v>
      </c>
      <c r="BL3412" s="42" t="s">
        <v>2500</v>
      </c>
      <c r="BM3412" s="43" t="s">
        <v>2495</v>
      </c>
      <c r="BO3412" s="111">
        <v>61551</v>
      </c>
      <c r="BP3412" s="19" t="s">
        <v>1585</v>
      </c>
    </row>
    <row r="3413" spans="1:68" ht="15" customHeight="1" x14ac:dyDescent="0.3">
      <c r="A3413" s="116">
        <v>3412</v>
      </c>
      <c r="H3413" s="121" t="s">
        <v>2586</v>
      </c>
      <c r="I3413" s="117">
        <v>8</v>
      </c>
      <c r="J3413" s="120" t="s">
        <v>2471</v>
      </c>
      <c r="K3413" s="119" t="s">
        <v>2471</v>
      </c>
      <c r="L3413" s="119" t="s">
        <v>2472</v>
      </c>
      <c r="M3413" s="119" t="s">
        <v>2587</v>
      </c>
      <c r="N3413" s="119" t="s">
        <v>2502</v>
      </c>
      <c r="O3413" s="120" t="s">
        <v>2588</v>
      </c>
      <c r="P3413" s="119" t="s">
        <v>2588</v>
      </c>
      <c r="Q3413" s="119" t="s">
        <v>2588</v>
      </c>
      <c r="R3413" s="6">
        <f t="shared" si="494"/>
        <v>5</v>
      </c>
      <c r="S3413" s="6">
        <f t="shared" si="495"/>
        <v>1</v>
      </c>
      <c r="T3413" s="7">
        <f t="shared" si="496"/>
        <v>130312</v>
      </c>
      <c r="U3413" s="122" t="str">
        <f t="shared" si="497"/>
        <v>1FD08</v>
      </c>
      <c r="V3413" s="10">
        <f t="shared" si="498"/>
        <v>253</v>
      </c>
      <c r="W3413" s="10">
        <f t="shared" si="499"/>
        <v>8</v>
      </c>
      <c r="X3413" s="11">
        <f t="shared" si="500"/>
        <v>16</v>
      </c>
      <c r="Y3413" s="11">
        <f t="shared" si="501"/>
        <v>253</v>
      </c>
      <c r="Z3413" s="12" t="str">
        <f t="shared" si="502"/>
        <v>Temperature</v>
      </c>
      <c r="AI3413" s="111"/>
      <c r="AJ3413" s="19"/>
      <c r="AK3413" s="19"/>
      <c r="AQ3413" s="37"/>
      <c r="AR3413" s="34"/>
      <c r="AS3413" s="34"/>
      <c r="AT3413" s="34"/>
      <c r="AU3413" s="34"/>
      <c r="AV3413" s="34"/>
      <c r="AW3413" s="34"/>
      <c r="AX3413" s="223">
        <v>130312</v>
      </c>
      <c r="AY3413" s="6">
        <v>16</v>
      </c>
      <c r="AZ3413" s="6">
        <v>253</v>
      </c>
      <c r="BA3413" s="87" t="s">
        <v>2365</v>
      </c>
      <c r="BB3413" s="39" t="s">
        <v>2582</v>
      </c>
      <c r="BC3413" s="84" t="s">
        <v>2359</v>
      </c>
      <c r="BJ3413" s="47" t="s">
        <v>2493</v>
      </c>
      <c r="BL3413" s="42" t="s">
        <v>2494</v>
      </c>
      <c r="BM3413" s="43" t="s">
        <v>2495</v>
      </c>
      <c r="BO3413" s="111">
        <v>61552</v>
      </c>
      <c r="BP3413" s="19" t="s">
        <v>1586</v>
      </c>
    </row>
    <row r="3414" spans="1:68" ht="15" customHeight="1" x14ac:dyDescent="0.3">
      <c r="A3414" s="116">
        <v>3413</v>
      </c>
      <c r="H3414" s="121" t="s">
        <v>2589</v>
      </c>
      <c r="I3414" s="117">
        <v>8</v>
      </c>
      <c r="J3414" s="119" t="s">
        <v>2590</v>
      </c>
      <c r="K3414" s="119" t="s">
        <v>2591</v>
      </c>
      <c r="L3414" s="119" t="s">
        <v>2473</v>
      </c>
      <c r="M3414" s="120" t="s">
        <v>2592</v>
      </c>
      <c r="N3414" s="120" t="s">
        <v>2474</v>
      </c>
      <c r="O3414" s="119" t="s">
        <v>2593</v>
      </c>
      <c r="P3414" s="119" t="s">
        <v>2588</v>
      </c>
      <c r="Q3414" s="119" t="s">
        <v>2588</v>
      </c>
      <c r="R3414" s="6">
        <f t="shared" si="494"/>
        <v>2</v>
      </c>
      <c r="S3414" s="6">
        <f t="shared" si="495"/>
        <v>1</v>
      </c>
      <c r="T3414" s="7">
        <f t="shared" si="496"/>
        <v>130306</v>
      </c>
      <c r="U3414" s="122" t="str">
        <f t="shared" si="497"/>
        <v>1FD02</v>
      </c>
      <c r="V3414" s="10">
        <f t="shared" si="498"/>
        <v>253</v>
      </c>
      <c r="W3414" s="10">
        <f t="shared" si="499"/>
        <v>2</v>
      </c>
      <c r="X3414" s="11">
        <f t="shared" si="500"/>
        <v>3</v>
      </c>
      <c r="Y3414" s="11">
        <f t="shared" si="501"/>
        <v>253</v>
      </c>
      <c r="Z3414" s="12" t="str">
        <f t="shared" si="502"/>
        <v>Wind Data</v>
      </c>
      <c r="AI3414" s="111"/>
      <c r="AJ3414" s="19"/>
      <c r="AK3414" s="19"/>
      <c r="AL3414" s="21"/>
      <c r="AM3414" s="21"/>
      <c r="AN3414" s="21"/>
      <c r="AO3414" s="21"/>
      <c r="AP3414" s="20"/>
      <c r="AQ3414" s="22"/>
      <c r="AR3414" s="20"/>
      <c r="AS3414" s="20"/>
      <c r="AT3414" s="20"/>
      <c r="AU3414" s="20"/>
      <c r="AV3414" s="20"/>
      <c r="AW3414" s="20"/>
      <c r="AX3414" s="222">
        <v>130306</v>
      </c>
      <c r="AY3414" s="6">
        <v>3</v>
      </c>
      <c r="AZ3414" s="6">
        <v>253</v>
      </c>
      <c r="BA3414" s="87" t="s">
        <v>2496</v>
      </c>
      <c r="BB3414" s="39" t="s">
        <v>2583</v>
      </c>
      <c r="BC3414" s="84" t="s">
        <v>2349</v>
      </c>
      <c r="BD3414" s="38" t="s">
        <v>2497</v>
      </c>
      <c r="BE3414" s="39" t="s">
        <v>2584</v>
      </c>
      <c r="BF3414" s="90" t="s">
        <v>2498</v>
      </c>
      <c r="BJ3414" s="47" t="s">
        <v>2499</v>
      </c>
      <c r="BL3414" s="42" t="s">
        <v>2500</v>
      </c>
      <c r="BM3414" s="43" t="s">
        <v>2495</v>
      </c>
      <c r="BO3414" s="111">
        <v>61553</v>
      </c>
      <c r="BP3414" s="19" t="s">
        <v>1587</v>
      </c>
    </row>
    <row r="3415" spans="1:68" ht="15" customHeight="1" x14ac:dyDescent="0.3">
      <c r="A3415" s="116">
        <v>3414</v>
      </c>
      <c r="H3415" s="121" t="s">
        <v>2586</v>
      </c>
      <c r="I3415" s="117">
        <v>8</v>
      </c>
      <c r="J3415" s="119" t="s">
        <v>2471</v>
      </c>
      <c r="K3415" s="120" t="s">
        <v>2471</v>
      </c>
      <c r="L3415" s="119" t="s">
        <v>2475</v>
      </c>
      <c r="M3415" s="119" t="s">
        <v>2476</v>
      </c>
      <c r="N3415" s="120" t="s">
        <v>2477</v>
      </c>
      <c r="O3415" s="119" t="s">
        <v>2588</v>
      </c>
      <c r="P3415" s="119" t="s">
        <v>2588</v>
      </c>
      <c r="Q3415" s="119" t="s">
        <v>2588</v>
      </c>
      <c r="R3415" s="6">
        <f t="shared" si="494"/>
        <v>5</v>
      </c>
      <c r="S3415" s="6">
        <f t="shared" si="495"/>
        <v>1</v>
      </c>
      <c r="T3415" s="7">
        <f t="shared" si="496"/>
        <v>130312</v>
      </c>
      <c r="U3415" s="122" t="str">
        <f t="shared" si="497"/>
        <v>1FD08</v>
      </c>
      <c r="V3415" s="10">
        <f t="shared" si="498"/>
        <v>253</v>
      </c>
      <c r="W3415" s="10">
        <f t="shared" si="499"/>
        <v>8</v>
      </c>
      <c r="X3415" s="11">
        <f t="shared" si="500"/>
        <v>16</v>
      </c>
      <c r="Y3415" s="11">
        <f t="shared" si="501"/>
        <v>253</v>
      </c>
      <c r="Z3415" s="12" t="str">
        <f t="shared" si="502"/>
        <v>Temperature</v>
      </c>
      <c r="AI3415" s="111"/>
      <c r="AJ3415" s="19"/>
      <c r="AK3415" s="19"/>
      <c r="AQ3415" s="37"/>
      <c r="AR3415" s="34"/>
      <c r="AS3415" s="34"/>
      <c r="AT3415" s="34"/>
      <c r="AU3415" s="34"/>
      <c r="AV3415" s="34"/>
      <c r="AW3415" s="34"/>
      <c r="AX3415" s="223">
        <v>130312</v>
      </c>
      <c r="AY3415" s="6">
        <v>16</v>
      </c>
      <c r="AZ3415" s="6">
        <v>253</v>
      </c>
      <c r="BA3415" s="87" t="s">
        <v>2365</v>
      </c>
      <c r="BB3415" s="39" t="s">
        <v>2464</v>
      </c>
      <c r="BC3415" s="84" t="s">
        <v>2359</v>
      </c>
      <c r="BJ3415" s="47" t="s">
        <v>2501</v>
      </c>
      <c r="BL3415" s="42" t="s">
        <v>2494</v>
      </c>
      <c r="BM3415" s="43" t="s">
        <v>2495</v>
      </c>
      <c r="BO3415" s="111">
        <v>61554</v>
      </c>
      <c r="BP3415" s="19" t="s">
        <v>1588</v>
      </c>
    </row>
    <row r="3416" spans="1:68" ht="15" customHeight="1" x14ac:dyDescent="0.3">
      <c r="A3416" s="116">
        <v>3415</v>
      </c>
      <c r="H3416" s="121" t="s">
        <v>2589</v>
      </c>
      <c r="I3416" s="117">
        <v>8</v>
      </c>
      <c r="J3416" s="119" t="s">
        <v>2478</v>
      </c>
      <c r="K3416" s="119" t="s">
        <v>2479</v>
      </c>
      <c r="L3416" s="120" t="s">
        <v>2480</v>
      </c>
      <c r="M3416" s="119" t="s">
        <v>2481</v>
      </c>
      <c r="N3416" s="119" t="s">
        <v>2482</v>
      </c>
      <c r="O3416" s="119" t="s">
        <v>2483</v>
      </c>
      <c r="P3416" s="119" t="s">
        <v>2475</v>
      </c>
      <c r="Q3416" s="119" t="s">
        <v>2473</v>
      </c>
      <c r="R3416" s="6">
        <f t="shared" si="494"/>
        <v>2</v>
      </c>
      <c r="S3416" s="6">
        <f t="shared" si="495"/>
        <v>1</v>
      </c>
      <c r="T3416" s="7">
        <f t="shared" si="496"/>
        <v>130306</v>
      </c>
      <c r="U3416" s="122" t="str">
        <f t="shared" si="497"/>
        <v>1FD02</v>
      </c>
      <c r="V3416" s="10">
        <f t="shared" si="498"/>
        <v>253</v>
      </c>
      <c r="W3416" s="10">
        <f t="shared" si="499"/>
        <v>2</v>
      </c>
      <c r="X3416" s="11">
        <f t="shared" si="500"/>
        <v>3</v>
      </c>
      <c r="Y3416" s="11">
        <f t="shared" si="501"/>
        <v>253</v>
      </c>
      <c r="Z3416" s="12" t="str">
        <f t="shared" si="502"/>
        <v>Wind Data</v>
      </c>
      <c r="AI3416" s="111"/>
      <c r="AJ3416" s="19"/>
      <c r="AK3416" s="19"/>
      <c r="AL3416" s="21"/>
      <c r="AM3416" s="21"/>
      <c r="AN3416" s="21"/>
      <c r="AO3416" s="21"/>
      <c r="AP3416" s="20"/>
      <c r="AQ3416" s="22"/>
      <c r="AR3416" s="20"/>
      <c r="AS3416" s="20"/>
      <c r="AT3416" s="20"/>
      <c r="AU3416" s="20"/>
      <c r="AV3416" s="20"/>
      <c r="AW3416" s="20"/>
      <c r="AX3416" s="222">
        <v>130306</v>
      </c>
      <c r="AY3416" s="6">
        <v>3</v>
      </c>
      <c r="AZ3416" s="6">
        <v>253</v>
      </c>
      <c r="BA3416" s="87" t="s">
        <v>2496</v>
      </c>
      <c r="BB3416" s="39" t="s">
        <v>2598</v>
      </c>
      <c r="BC3416" s="84" t="s">
        <v>2349</v>
      </c>
      <c r="BD3416" s="38" t="s">
        <v>2497</v>
      </c>
      <c r="BE3416" s="39" t="s">
        <v>2599</v>
      </c>
      <c r="BF3416" s="90" t="s">
        <v>2498</v>
      </c>
      <c r="BJ3416" s="47" t="s">
        <v>2505</v>
      </c>
      <c r="BL3416" s="42" t="s">
        <v>2500</v>
      </c>
      <c r="BM3416" s="43" t="s">
        <v>2495</v>
      </c>
      <c r="BO3416" s="111">
        <v>61555</v>
      </c>
      <c r="BP3416" s="19" t="s">
        <v>1589</v>
      </c>
    </row>
    <row r="3417" spans="1:68" ht="15" customHeight="1" x14ac:dyDescent="0.3">
      <c r="A3417" s="116">
        <v>3416</v>
      </c>
      <c r="H3417" s="121" t="s">
        <v>2503</v>
      </c>
      <c r="I3417" s="117">
        <v>8</v>
      </c>
      <c r="J3417" s="119" t="s">
        <v>2471</v>
      </c>
      <c r="K3417" s="120" t="s">
        <v>2481</v>
      </c>
      <c r="L3417" s="119" t="s">
        <v>2480</v>
      </c>
      <c r="M3417" s="119" t="s">
        <v>2479</v>
      </c>
      <c r="N3417" s="119" t="s">
        <v>2478</v>
      </c>
      <c r="O3417" s="119" t="s">
        <v>2588</v>
      </c>
      <c r="P3417" s="119" t="s">
        <v>2588</v>
      </c>
      <c r="Q3417" s="119" t="s">
        <v>2588</v>
      </c>
      <c r="R3417" s="6">
        <f t="shared" si="494"/>
        <v>5</v>
      </c>
      <c r="S3417" s="6">
        <f t="shared" si="495"/>
        <v>1</v>
      </c>
      <c r="T3417" s="7">
        <f t="shared" si="496"/>
        <v>130312</v>
      </c>
      <c r="U3417" s="122" t="str">
        <f t="shared" si="497"/>
        <v>1FD08</v>
      </c>
      <c r="V3417" s="10">
        <f t="shared" si="498"/>
        <v>253</v>
      </c>
      <c r="W3417" s="10">
        <f t="shared" si="499"/>
        <v>8</v>
      </c>
      <c r="X3417" s="11">
        <f t="shared" si="500"/>
        <v>16</v>
      </c>
      <c r="Y3417" s="11">
        <f t="shared" si="501"/>
        <v>253</v>
      </c>
      <c r="Z3417" s="12" t="str">
        <f t="shared" si="502"/>
        <v>Temperature</v>
      </c>
      <c r="AI3417" s="111"/>
      <c r="AJ3417" s="19"/>
      <c r="AK3417" s="19"/>
      <c r="AQ3417" s="37"/>
      <c r="AR3417" s="34"/>
      <c r="AS3417" s="34"/>
      <c r="AT3417" s="34"/>
      <c r="AU3417" s="34"/>
      <c r="AV3417" s="34"/>
      <c r="AW3417" s="34"/>
      <c r="AX3417" s="223">
        <v>130312</v>
      </c>
      <c r="AY3417" s="6">
        <v>16</v>
      </c>
      <c r="AZ3417" s="6">
        <v>253</v>
      </c>
      <c r="BA3417" s="87" t="s">
        <v>2365</v>
      </c>
      <c r="BB3417" s="39" t="s">
        <v>2600</v>
      </c>
      <c r="BC3417" s="84" t="s">
        <v>2359</v>
      </c>
      <c r="BJ3417" s="47" t="s">
        <v>2601</v>
      </c>
      <c r="BL3417" s="42" t="s">
        <v>2494</v>
      </c>
      <c r="BM3417" s="43" t="s">
        <v>2495</v>
      </c>
      <c r="BO3417" s="111">
        <v>61556</v>
      </c>
      <c r="BP3417" s="19" t="s">
        <v>1590</v>
      </c>
    </row>
    <row r="3418" spans="1:68" ht="15" customHeight="1" x14ac:dyDescent="0.3">
      <c r="A3418" s="116">
        <v>3417</v>
      </c>
      <c r="H3418" s="121" t="s">
        <v>2503</v>
      </c>
      <c r="I3418" s="117">
        <v>8</v>
      </c>
      <c r="J3418" s="119" t="s">
        <v>2471</v>
      </c>
      <c r="K3418" s="119" t="s">
        <v>2471</v>
      </c>
      <c r="L3418" s="120" t="s">
        <v>2472</v>
      </c>
      <c r="M3418" s="120" t="s">
        <v>2594</v>
      </c>
      <c r="N3418" s="120" t="s">
        <v>2473</v>
      </c>
      <c r="O3418" s="120" t="s">
        <v>2472</v>
      </c>
      <c r="P3418" s="119" t="s">
        <v>2475</v>
      </c>
      <c r="Q3418" s="119" t="s">
        <v>2483</v>
      </c>
      <c r="R3418" s="6">
        <f t="shared" si="494"/>
        <v>5</v>
      </c>
      <c r="S3418" s="6">
        <f t="shared" si="495"/>
        <v>1</v>
      </c>
      <c r="T3418" s="7">
        <f t="shared" si="496"/>
        <v>130312</v>
      </c>
      <c r="U3418" s="122" t="str">
        <f t="shared" si="497"/>
        <v>1FD08</v>
      </c>
      <c r="V3418" s="10">
        <f t="shared" si="498"/>
        <v>253</v>
      </c>
      <c r="W3418" s="10">
        <f t="shared" si="499"/>
        <v>8</v>
      </c>
      <c r="X3418" s="11">
        <f t="shared" si="500"/>
        <v>16</v>
      </c>
      <c r="Y3418" s="11">
        <f t="shared" si="501"/>
        <v>253</v>
      </c>
      <c r="Z3418" s="12" t="str">
        <f t="shared" si="502"/>
        <v>Temperature</v>
      </c>
      <c r="AI3418" s="111"/>
      <c r="AJ3418" s="19"/>
      <c r="AK3418" s="19"/>
      <c r="AL3418" s="21"/>
      <c r="AM3418" s="21"/>
      <c r="AN3418" s="21"/>
      <c r="AO3418" s="21"/>
      <c r="AP3418" s="20"/>
      <c r="AQ3418" s="22"/>
      <c r="AR3418" s="20"/>
      <c r="AS3418" s="20"/>
      <c r="AT3418" s="20"/>
      <c r="AU3418" s="20"/>
      <c r="AV3418" s="20"/>
      <c r="AW3418" s="20"/>
      <c r="AX3418" s="222">
        <v>130312</v>
      </c>
      <c r="AY3418" s="6">
        <v>16</v>
      </c>
      <c r="AZ3418" s="6">
        <v>253</v>
      </c>
      <c r="BA3418" s="87" t="s">
        <v>2365</v>
      </c>
      <c r="BB3418" s="39" t="s">
        <v>2585</v>
      </c>
      <c r="BC3418" s="84" t="s">
        <v>2359</v>
      </c>
      <c r="BJ3418" s="47" t="s">
        <v>2493</v>
      </c>
      <c r="BL3418" s="42" t="s">
        <v>2494</v>
      </c>
      <c r="BM3418" s="43" t="s">
        <v>2495</v>
      </c>
      <c r="BO3418" s="111">
        <v>61557</v>
      </c>
      <c r="BP3418" s="19" t="s">
        <v>1591</v>
      </c>
    </row>
    <row r="3419" spans="1:68" ht="15" customHeight="1" x14ac:dyDescent="0.3">
      <c r="A3419" s="116">
        <v>3418</v>
      </c>
      <c r="H3419" s="121" t="s">
        <v>2503</v>
      </c>
      <c r="I3419" s="117">
        <v>7</v>
      </c>
      <c r="J3419" s="119" t="s">
        <v>2484</v>
      </c>
      <c r="K3419" s="119" t="s">
        <v>2594</v>
      </c>
      <c r="L3419" s="119" t="s">
        <v>2481</v>
      </c>
      <c r="M3419" s="119" t="s">
        <v>2480</v>
      </c>
      <c r="N3419" s="119" t="s">
        <v>2479</v>
      </c>
      <c r="O3419" s="119" t="s">
        <v>2504</v>
      </c>
      <c r="P3419" s="119" t="s">
        <v>2475</v>
      </c>
      <c r="Q3419" s="120" t="s">
        <v>2485</v>
      </c>
      <c r="R3419" s="6">
        <f t="shared" si="494"/>
        <v>5</v>
      </c>
      <c r="S3419" s="6">
        <f t="shared" si="495"/>
        <v>1</v>
      </c>
      <c r="T3419" s="7">
        <f t="shared" si="496"/>
        <v>130312</v>
      </c>
      <c r="U3419" s="122" t="str">
        <f t="shared" si="497"/>
        <v>1FD08</v>
      </c>
      <c r="V3419" s="10">
        <f t="shared" si="498"/>
        <v>253</v>
      </c>
      <c r="W3419" s="10">
        <f t="shared" si="499"/>
        <v>8</v>
      </c>
      <c r="X3419" s="11">
        <f t="shared" si="500"/>
        <v>16</v>
      </c>
      <c r="Y3419" s="11">
        <f t="shared" si="501"/>
        <v>253</v>
      </c>
      <c r="Z3419" s="12" t="str">
        <f t="shared" si="502"/>
        <v>Temperature</v>
      </c>
      <c r="AI3419" s="111"/>
      <c r="AJ3419" s="19"/>
      <c r="AK3419" s="19"/>
      <c r="AQ3419" s="37"/>
      <c r="AR3419" s="34"/>
      <c r="AS3419" s="34"/>
      <c r="AT3419" s="34"/>
      <c r="AU3419" s="34"/>
      <c r="AV3419" s="34"/>
      <c r="AW3419" s="34"/>
      <c r="AX3419" s="223">
        <v>130312</v>
      </c>
      <c r="AY3419" s="6">
        <v>16</v>
      </c>
      <c r="AZ3419" s="6">
        <v>253</v>
      </c>
      <c r="BA3419" s="87" t="s">
        <v>2365</v>
      </c>
      <c r="BB3419" s="39" t="s">
        <v>2602</v>
      </c>
      <c r="BC3419" s="84" t="s">
        <v>2359</v>
      </c>
      <c r="BJ3419" s="47" t="s">
        <v>2603</v>
      </c>
      <c r="BL3419" s="42" t="s">
        <v>2494</v>
      </c>
      <c r="BM3419" s="43" t="s">
        <v>2495</v>
      </c>
      <c r="BO3419" s="111">
        <v>61558</v>
      </c>
      <c r="BP3419" s="19" t="s">
        <v>1592</v>
      </c>
    </row>
    <row r="3420" spans="1:68" ht="15" customHeight="1" x14ac:dyDescent="0.3">
      <c r="A3420" s="116">
        <v>3419</v>
      </c>
      <c r="H3420" s="121" t="s">
        <v>2595</v>
      </c>
      <c r="I3420" s="117">
        <v>8</v>
      </c>
      <c r="J3420" s="120" t="s">
        <v>2471</v>
      </c>
      <c r="K3420" s="120" t="s">
        <v>2471</v>
      </c>
      <c r="L3420" s="120" t="s">
        <v>2472</v>
      </c>
      <c r="M3420" s="119" t="s">
        <v>2594</v>
      </c>
      <c r="N3420" s="119" t="s">
        <v>2486</v>
      </c>
      <c r="O3420" s="119" t="s">
        <v>2588</v>
      </c>
      <c r="P3420" s="119" t="s">
        <v>2588</v>
      </c>
      <c r="Q3420" s="119" t="s">
        <v>2588</v>
      </c>
      <c r="R3420" s="6">
        <f t="shared" si="494"/>
        <v>5</v>
      </c>
      <c r="S3420" s="6">
        <f t="shared" si="495"/>
        <v>1</v>
      </c>
      <c r="T3420" s="7">
        <f t="shared" si="496"/>
        <v>130312</v>
      </c>
      <c r="U3420" s="122" t="str">
        <f t="shared" si="497"/>
        <v>1FD08</v>
      </c>
      <c r="V3420" s="10">
        <f t="shared" si="498"/>
        <v>253</v>
      </c>
      <c r="W3420" s="10">
        <f t="shared" si="499"/>
        <v>8</v>
      </c>
      <c r="X3420" s="11">
        <f t="shared" si="500"/>
        <v>25</v>
      </c>
      <c r="Y3420" s="11">
        <f t="shared" si="501"/>
        <v>253</v>
      </c>
      <c r="Z3420" s="12" t="str">
        <f t="shared" si="502"/>
        <v>Temperature</v>
      </c>
      <c r="AI3420" s="111"/>
      <c r="AJ3420" s="19"/>
      <c r="AK3420" s="19"/>
      <c r="AL3420" s="21"/>
      <c r="AM3420" s="21"/>
      <c r="AN3420" s="21"/>
      <c r="AO3420" s="21"/>
      <c r="AP3420" s="20"/>
      <c r="AQ3420" s="22"/>
      <c r="AR3420" s="20"/>
      <c r="AS3420" s="20"/>
      <c r="AT3420" s="20"/>
      <c r="AU3420" s="20"/>
      <c r="AV3420" s="20"/>
      <c r="AW3420" s="20"/>
      <c r="AX3420" s="222">
        <v>130312</v>
      </c>
      <c r="AY3420" s="6">
        <v>25</v>
      </c>
      <c r="AZ3420" s="6">
        <v>253</v>
      </c>
      <c r="BA3420" s="87" t="s">
        <v>2365</v>
      </c>
      <c r="BB3420" s="39" t="s">
        <v>2467</v>
      </c>
      <c r="BC3420" s="84" t="s">
        <v>2359</v>
      </c>
      <c r="BJ3420" s="47" t="s">
        <v>2493</v>
      </c>
      <c r="BL3420" s="42" t="s">
        <v>2604</v>
      </c>
      <c r="BM3420" s="43" t="s">
        <v>2495</v>
      </c>
      <c r="BO3420" s="111">
        <v>61920</v>
      </c>
      <c r="BP3420" s="19" t="s">
        <v>1694</v>
      </c>
    </row>
    <row r="3421" spans="1:68" ht="15" customHeight="1" x14ac:dyDescent="0.3">
      <c r="A3421" s="116">
        <v>3420</v>
      </c>
      <c r="H3421" s="121" t="s">
        <v>2487</v>
      </c>
      <c r="I3421" s="117">
        <v>8</v>
      </c>
      <c r="J3421" s="119" t="s">
        <v>2488</v>
      </c>
      <c r="K3421" s="119" t="s">
        <v>2489</v>
      </c>
      <c r="L3421" s="120" t="s">
        <v>2473</v>
      </c>
      <c r="M3421" s="119" t="s">
        <v>2490</v>
      </c>
      <c r="N3421" s="119" t="s">
        <v>2491</v>
      </c>
      <c r="O3421" s="119" t="s">
        <v>2492</v>
      </c>
      <c r="P3421" s="119" t="s">
        <v>2596</v>
      </c>
      <c r="Q3421" s="119" t="s">
        <v>2597</v>
      </c>
      <c r="R3421" s="6">
        <f t="shared" si="494"/>
        <v>2</v>
      </c>
      <c r="S3421" s="6">
        <f t="shared" si="495"/>
        <v>1</v>
      </c>
      <c r="T3421" s="7">
        <f t="shared" si="496"/>
        <v>130306</v>
      </c>
      <c r="U3421" s="122" t="str">
        <f t="shared" si="497"/>
        <v>1FD02</v>
      </c>
      <c r="V3421" s="10">
        <f t="shared" si="498"/>
        <v>253</v>
      </c>
      <c r="W3421" s="10">
        <f t="shared" si="499"/>
        <v>2</v>
      </c>
      <c r="X3421" s="11">
        <f t="shared" si="500"/>
        <v>3</v>
      </c>
      <c r="Y3421" s="11">
        <f t="shared" si="501"/>
        <v>253</v>
      </c>
      <c r="Z3421" s="12" t="str">
        <f t="shared" si="502"/>
        <v>Wind Data</v>
      </c>
      <c r="AI3421" s="111"/>
      <c r="AJ3421" s="19"/>
      <c r="AK3421" s="19"/>
      <c r="AQ3421" s="37"/>
      <c r="AR3421" s="34"/>
      <c r="AS3421" s="34"/>
      <c r="AT3421" s="34"/>
      <c r="AU3421" s="34"/>
      <c r="AV3421" s="34"/>
      <c r="AW3421" s="34"/>
      <c r="AX3421" s="223">
        <v>130306</v>
      </c>
      <c r="AY3421" s="6">
        <v>3</v>
      </c>
      <c r="AZ3421" s="6">
        <v>253</v>
      </c>
      <c r="BA3421" s="87" t="s">
        <v>2496</v>
      </c>
      <c r="BB3421" s="39" t="s">
        <v>2468</v>
      </c>
      <c r="BC3421" s="84" t="s">
        <v>2349</v>
      </c>
      <c r="BD3421" s="38" t="s">
        <v>2497</v>
      </c>
      <c r="BE3421" s="39" t="s">
        <v>2469</v>
      </c>
      <c r="BF3421" s="90" t="s">
        <v>2498</v>
      </c>
      <c r="BJ3421" s="47" t="s">
        <v>2499</v>
      </c>
      <c r="BL3421" s="42" t="s">
        <v>2500</v>
      </c>
      <c r="BM3421" s="43" t="s">
        <v>2495</v>
      </c>
      <c r="BO3421" s="111">
        <v>61921</v>
      </c>
      <c r="BP3421" s="19" t="s">
        <v>1695</v>
      </c>
    </row>
    <row r="3422" spans="1:68" ht="15" customHeight="1" x14ac:dyDescent="0.3">
      <c r="A3422" s="116">
        <v>3421</v>
      </c>
      <c r="H3422" s="121" t="s">
        <v>2586</v>
      </c>
      <c r="I3422" s="117">
        <v>8</v>
      </c>
      <c r="J3422" s="120" t="s">
        <v>2471</v>
      </c>
      <c r="K3422" s="119" t="s">
        <v>2471</v>
      </c>
      <c r="L3422" s="120" t="s">
        <v>2472</v>
      </c>
      <c r="M3422" s="119" t="s">
        <v>2587</v>
      </c>
      <c r="N3422" s="119" t="s">
        <v>2502</v>
      </c>
      <c r="O3422" s="119" t="s">
        <v>2588</v>
      </c>
      <c r="P3422" s="119" t="s">
        <v>2588</v>
      </c>
      <c r="Q3422" s="119" t="s">
        <v>2588</v>
      </c>
      <c r="R3422" s="6">
        <f t="shared" si="494"/>
        <v>5</v>
      </c>
      <c r="S3422" s="6">
        <f t="shared" si="495"/>
        <v>1</v>
      </c>
      <c r="T3422" s="7">
        <f t="shared" si="496"/>
        <v>130312</v>
      </c>
      <c r="U3422" s="122" t="str">
        <f t="shared" si="497"/>
        <v>1FD08</v>
      </c>
      <c r="V3422" s="10">
        <f t="shared" si="498"/>
        <v>253</v>
      </c>
      <c r="W3422" s="10">
        <f t="shared" si="499"/>
        <v>8</v>
      </c>
      <c r="X3422" s="11">
        <f t="shared" si="500"/>
        <v>16</v>
      </c>
      <c r="Y3422" s="11">
        <f t="shared" si="501"/>
        <v>253</v>
      </c>
      <c r="Z3422" s="12" t="str">
        <f t="shared" si="502"/>
        <v>Temperature</v>
      </c>
      <c r="AI3422" s="111"/>
      <c r="AJ3422" s="19"/>
      <c r="AK3422" s="19"/>
      <c r="AL3422" s="21"/>
      <c r="AM3422" s="21"/>
      <c r="AN3422" s="21"/>
      <c r="AO3422" s="21"/>
      <c r="AP3422" s="20"/>
      <c r="AQ3422" s="22"/>
      <c r="AR3422" s="20"/>
      <c r="AS3422" s="20"/>
      <c r="AT3422" s="20"/>
      <c r="AU3422" s="20"/>
      <c r="AV3422" s="20"/>
      <c r="AW3422" s="20"/>
      <c r="AX3422" s="222">
        <v>130312</v>
      </c>
      <c r="AY3422" s="6">
        <v>16</v>
      </c>
      <c r="AZ3422" s="6">
        <v>253</v>
      </c>
      <c r="BA3422" s="87" t="s">
        <v>2365</v>
      </c>
      <c r="BB3422" s="39" t="s">
        <v>2582</v>
      </c>
      <c r="BC3422" s="84" t="s">
        <v>2359</v>
      </c>
      <c r="BJ3422" s="47" t="s">
        <v>2493</v>
      </c>
      <c r="BL3422" s="42" t="s">
        <v>2494</v>
      </c>
      <c r="BM3422" s="43" t="s">
        <v>2495</v>
      </c>
      <c r="BO3422" s="111">
        <v>61922</v>
      </c>
      <c r="BP3422" s="19" t="s">
        <v>1696</v>
      </c>
    </row>
    <row r="3423" spans="1:68" ht="15" customHeight="1" x14ac:dyDescent="0.3">
      <c r="A3423" s="116">
        <v>3422</v>
      </c>
      <c r="H3423" s="121" t="s">
        <v>2589</v>
      </c>
      <c r="I3423" s="117">
        <v>8</v>
      </c>
      <c r="J3423" s="120" t="s">
        <v>2590</v>
      </c>
      <c r="K3423" s="119" t="s">
        <v>2591</v>
      </c>
      <c r="L3423" s="119" t="s">
        <v>2473</v>
      </c>
      <c r="M3423" s="120" t="s">
        <v>2592</v>
      </c>
      <c r="N3423" s="119" t="s">
        <v>2474</v>
      </c>
      <c r="O3423" s="119" t="s">
        <v>2593</v>
      </c>
      <c r="P3423" s="119" t="s">
        <v>2588</v>
      </c>
      <c r="Q3423" s="119" t="s">
        <v>2588</v>
      </c>
      <c r="R3423" s="6">
        <f t="shared" si="494"/>
        <v>2</v>
      </c>
      <c r="S3423" s="6">
        <f t="shared" si="495"/>
        <v>1</v>
      </c>
      <c r="T3423" s="7">
        <f t="shared" si="496"/>
        <v>130306</v>
      </c>
      <c r="U3423" s="122" t="str">
        <f t="shared" si="497"/>
        <v>1FD02</v>
      </c>
      <c r="V3423" s="10">
        <f t="shared" si="498"/>
        <v>253</v>
      </c>
      <c r="W3423" s="10">
        <f t="shared" si="499"/>
        <v>2</v>
      </c>
      <c r="X3423" s="11">
        <f t="shared" si="500"/>
        <v>3</v>
      </c>
      <c r="Y3423" s="11">
        <f t="shared" si="501"/>
        <v>253</v>
      </c>
      <c r="Z3423" s="12" t="str">
        <f t="shared" si="502"/>
        <v>Wind Data</v>
      </c>
      <c r="AI3423" s="111"/>
      <c r="AJ3423" s="19"/>
      <c r="AK3423" s="19"/>
      <c r="AQ3423" s="37"/>
      <c r="AR3423" s="34"/>
      <c r="AS3423" s="34"/>
      <c r="AT3423" s="34"/>
      <c r="AU3423" s="34"/>
      <c r="AV3423" s="34"/>
      <c r="AW3423" s="34"/>
      <c r="AX3423" s="223">
        <v>130306</v>
      </c>
      <c r="AY3423" s="6">
        <v>3</v>
      </c>
      <c r="AZ3423" s="6">
        <v>253</v>
      </c>
      <c r="BA3423" s="87" t="s">
        <v>2496</v>
      </c>
      <c r="BB3423" s="39" t="s">
        <v>2583</v>
      </c>
      <c r="BC3423" s="84" t="s">
        <v>2349</v>
      </c>
      <c r="BD3423" s="38" t="s">
        <v>2497</v>
      </c>
      <c r="BE3423" s="39" t="s">
        <v>2584</v>
      </c>
      <c r="BF3423" s="90" t="s">
        <v>2498</v>
      </c>
      <c r="BJ3423" s="47" t="s">
        <v>2499</v>
      </c>
      <c r="BL3423" s="42" t="s">
        <v>2500</v>
      </c>
      <c r="BM3423" s="43" t="s">
        <v>2495</v>
      </c>
      <c r="BO3423" s="111">
        <v>61923</v>
      </c>
      <c r="BP3423" s="19" t="s">
        <v>1697</v>
      </c>
    </row>
    <row r="3424" spans="1:68" ht="15" customHeight="1" x14ac:dyDescent="0.3">
      <c r="A3424" s="116">
        <v>3423</v>
      </c>
      <c r="H3424" s="121" t="s">
        <v>2586</v>
      </c>
      <c r="I3424" s="117">
        <v>8</v>
      </c>
      <c r="J3424" s="120" t="s">
        <v>2471</v>
      </c>
      <c r="K3424" s="120" t="s">
        <v>2471</v>
      </c>
      <c r="L3424" s="119" t="s">
        <v>2475</v>
      </c>
      <c r="M3424" s="119" t="s">
        <v>2476</v>
      </c>
      <c r="N3424" s="119" t="s">
        <v>2477</v>
      </c>
      <c r="O3424" s="120" t="s">
        <v>2588</v>
      </c>
      <c r="P3424" s="119" t="s">
        <v>2588</v>
      </c>
      <c r="Q3424" s="119" t="s">
        <v>2588</v>
      </c>
      <c r="R3424" s="6">
        <f t="shared" si="494"/>
        <v>5</v>
      </c>
      <c r="S3424" s="6">
        <f t="shared" si="495"/>
        <v>1</v>
      </c>
      <c r="T3424" s="7">
        <f t="shared" si="496"/>
        <v>130312</v>
      </c>
      <c r="U3424" s="122" t="str">
        <f t="shared" si="497"/>
        <v>1FD08</v>
      </c>
      <c r="V3424" s="10">
        <f t="shared" si="498"/>
        <v>253</v>
      </c>
      <c r="W3424" s="10">
        <f t="shared" si="499"/>
        <v>8</v>
      </c>
      <c r="X3424" s="11">
        <f t="shared" si="500"/>
        <v>16</v>
      </c>
      <c r="Y3424" s="11">
        <f t="shared" si="501"/>
        <v>253</v>
      </c>
      <c r="Z3424" s="12" t="str">
        <f t="shared" si="502"/>
        <v>Temperature</v>
      </c>
      <c r="AI3424" s="111"/>
      <c r="AJ3424" s="19"/>
      <c r="AK3424" s="19"/>
      <c r="AL3424" s="21"/>
      <c r="AM3424" s="21"/>
      <c r="AN3424" s="21"/>
      <c r="AO3424" s="21"/>
      <c r="AP3424" s="20"/>
      <c r="AQ3424" s="22"/>
      <c r="AR3424" s="20"/>
      <c r="AS3424" s="20"/>
      <c r="AT3424" s="20"/>
      <c r="AU3424" s="20"/>
      <c r="AV3424" s="20"/>
      <c r="AW3424" s="20"/>
      <c r="AX3424" s="222">
        <v>130312</v>
      </c>
      <c r="AY3424" s="6">
        <v>16</v>
      </c>
      <c r="AZ3424" s="6">
        <v>253</v>
      </c>
      <c r="BA3424" s="87" t="s">
        <v>2365</v>
      </c>
      <c r="BB3424" s="39" t="s">
        <v>2464</v>
      </c>
      <c r="BC3424" s="84" t="s">
        <v>2359</v>
      </c>
      <c r="BJ3424" s="47" t="s">
        <v>2501</v>
      </c>
      <c r="BL3424" s="42" t="s">
        <v>2494</v>
      </c>
      <c r="BM3424" s="43" t="s">
        <v>2495</v>
      </c>
      <c r="BO3424" s="111">
        <v>61924</v>
      </c>
      <c r="BP3424" s="19" t="s">
        <v>1698</v>
      </c>
    </row>
    <row r="3425" spans="1:68" ht="15" customHeight="1" x14ac:dyDescent="0.3">
      <c r="A3425" s="116">
        <v>3424</v>
      </c>
      <c r="H3425" s="121" t="s">
        <v>2589</v>
      </c>
      <c r="I3425" s="117">
        <v>8</v>
      </c>
      <c r="J3425" s="120" t="s">
        <v>2478</v>
      </c>
      <c r="K3425" s="120" t="s">
        <v>2479</v>
      </c>
      <c r="L3425" s="119" t="s">
        <v>2480</v>
      </c>
      <c r="M3425" s="119" t="s">
        <v>2481</v>
      </c>
      <c r="N3425" s="120" t="s">
        <v>2482</v>
      </c>
      <c r="O3425" s="120" t="s">
        <v>2483</v>
      </c>
      <c r="P3425" s="120" t="s">
        <v>2475</v>
      </c>
      <c r="Q3425" s="119" t="s">
        <v>2473</v>
      </c>
      <c r="R3425" s="6">
        <f t="shared" si="494"/>
        <v>2</v>
      </c>
      <c r="S3425" s="6">
        <f t="shared" si="495"/>
        <v>1</v>
      </c>
      <c r="T3425" s="7">
        <f t="shared" si="496"/>
        <v>130306</v>
      </c>
      <c r="U3425" s="122" t="str">
        <f t="shared" si="497"/>
        <v>1FD02</v>
      </c>
      <c r="V3425" s="10">
        <f t="shared" si="498"/>
        <v>253</v>
      </c>
      <c r="W3425" s="10">
        <f t="shared" si="499"/>
        <v>2</v>
      </c>
      <c r="X3425" s="11">
        <f t="shared" si="500"/>
        <v>3</v>
      </c>
      <c r="Y3425" s="11">
        <f t="shared" si="501"/>
        <v>253</v>
      </c>
      <c r="Z3425" s="12" t="str">
        <f t="shared" si="502"/>
        <v>Wind Data</v>
      </c>
      <c r="AI3425" s="111"/>
      <c r="AJ3425" s="19"/>
      <c r="AK3425" s="19"/>
      <c r="AQ3425" s="37"/>
      <c r="AR3425" s="34"/>
      <c r="AS3425" s="34"/>
      <c r="AT3425" s="34"/>
      <c r="AU3425" s="34"/>
      <c r="AV3425" s="34"/>
      <c r="AW3425" s="34"/>
      <c r="AX3425" s="223">
        <v>130306</v>
      </c>
      <c r="AY3425" s="6">
        <v>3</v>
      </c>
      <c r="AZ3425" s="6">
        <v>253</v>
      </c>
      <c r="BA3425" s="87" t="s">
        <v>2496</v>
      </c>
      <c r="BB3425" s="39" t="s">
        <v>2598</v>
      </c>
      <c r="BC3425" s="84" t="s">
        <v>2349</v>
      </c>
      <c r="BD3425" s="38" t="s">
        <v>2497</v>
      </c>
      <c r="BE3425" s="39" t="s">
        <v>2599</v>
      </c>
      <c r="BF3425" s="90" t="s">
        <v>2498</v>
      </c>
      <c r="BJ3425" s="47" t="s">
        <v>2505</v>
      </c>
      <c r="BL3425" s="42" t="s">
        <v>2500</v>
      </c>
      <c r="BM3425" s="43" t="s">
        <v>2495</v>
      </c>
      <c r="BO3425" s="111">
        <v>61925</v>
      </c>
      <c r="BP3425" s="19" t="s">
        <v>1699</v>
      </c>
    </row>
    <row r="3426" spans="1:68" ht="15" customHeight="1" x14ac:dyDescent="0.3">
      <c r="A3426" s="116">
        <v>3425</v>
      </c>
      <c r="H3426" s="121" t="s">
        <v>2503</v>
      </c>
      <c r="I3426" s="117">
        <v>8</v>
      </c>
      <c r="J3426" s="120" t="s">
        <v>2471</v>
      </c>
      <c r="K3426" s="119" t="s">
        <v>2481</v>
      </c>
      <c r="L3426" s="119" t="s">
        <v>2480</v>
      </c>
      <c r="M3426" s="119" t="s">
        <v>2479</v>
      </c>
      <c r="N3426" s="119" t="s">
        <v>2478</v>
      </c>
      <c r="O3426" s="120" t="s">
        <v>2588</v>
      </c>
      <c r="P3426" s="119" t="s">
        <v>2588</v>
      </c>
      <c r="Q3426" s="119" t="s">
        <v>2588</v>
      </c>
      <c r="R3426" s="6">
        <f t="shared" si="494"/>
        <v>5</v>
      </c>
      <c r="S3426" s="6">
        <f t="shared" si="495"/>
        <v>1</v>
      </c>
      <c r="T3426" s="7">
        <f t="shared" si="496"/>
        <v>130312</v>
      </c>
      <c r="U3426" s="122" t="str">
        <f t="shared" si="497"/>
        <v>1FD08</v>
      </c>
      <c r="V3426" s="10">
        <f t="shared" si="498"/>
        <v>253</v>
      </c>
      <c r="W3426" s="10">
        <f t="shared" si="499"/>
        <v>8</v>
      </c>
      <c r="X3426" s="11">
        <f t="shared" si="500"/>
        <v>16</v>
      </c>
      <c r="Y3426" s="11">
        <f t="shared" si="501"/>
        <v>253</v>
      </c>
      <c r="Z3426" s="12" t="str">
        <f t="shared" si="502"/>
        <v>Temperature</v>
      </c>
      <c r="AI3426" s="111"/>
      <c r="AJ3426" s="19"/>
      <c r="AK3426" s="19"/>
      <c r="AL3426" s="21"/>
      <c r="AM3426" s="21"/>
      <c r="AN3426" s="21"/>
      <c r="AO3426" s="21"/>
      <c r="AP3426" s="20"/>
      <c r="AQ3426" s="22"/>
      <c r="AR3426" s="20"/>
      <c r="AS3426" s="20"/>
      <c r="AT3426" s="20"/>
      <c r="AU3426" s="20"/>
      <c r="AV3426" s="20"/>
      <c r="AW3426" s="20"/>
      <c r="AX3426" s="222">
        <v>130312</v>
      </c>
      <c r="AY3426" s="6">
        <v>16</v>
      </c>
      <c r="AZ3426" s="6">
        <v>253</v>
      </c>
      <c r="BA3426" s="87" t="s">
        <v>2365</v>
      </c>
      <c r="BB3426" s="39" t="s">
        <v>2600</v>
      </c>
      <c r="BC3426" s="84" t="s">
        <v>2359</v>
      </c>
      <c r="BJ3426" s="47" t="s">
        <v>2601</v>
      </c>
      <c r="BL3426" s="42" t="s">
        <v>2494</v>
      </c>
      <c r="BM3426" s="43" t="s">
        <v>2495</v>
      </c>
      <c r="BO3426" s="111">
        <v>61926</v>
      </c>
      <c r="BP3426" s="19" t="s">
        <v>1700</v>
      </c>
    </row>
    <row r="3427" spans="1:68" ht="15" customHeight="1" x14ac:dyDescent="0.3">
      <c r="A3427" s="116">
        <v>3426</v>
      </c>
      <c r="H3427" s="121" t="s">
        <v>2503</v>
      </c>
      <c r="I3427" s="117">
        <v>8</v>
      </c>
      <c r="J3427" s="119" t="s">
        <v>2471</v>
      </c>
      <c r="K3427" s="119" t="s">
        <v>2471</v>
      </c>
      <c r="L3427" s="119" t="s">
        <v>2472</v>
      </c>
      <c r="M3427" s="120" t="s">
        <v>2594</v>
      </c>
      <c r="N3427" s="120" t="s">
        <v>2473</v>
      </c>
      <c r="O3427" s="119" t="s">
        <v>2472</v>
      </c>
      <c r="P3427" s="119" t="s">
        <v>2475</v>
      </c>
      <c r="Q3427" s="119" t="s">
        <v>2483</v>
      </c>
      <c r="R3427" s="6">
        <f t="shared" si="494"/>
        <v>5</v>
      </c>
      <c r="S3427" s="6">
        <f t="shared" si="495"/>
        <v>1</v>
      </c>
      <c r="T3427" s="7">
        <f t="shared" si="496"/>
        <v>130312</v>
      </c>
      <c r="U3427" s="122" t="str">
        <f t="shared" si="497"/>
        <v>1FD08</v>
      </c>
      <c r="V3427" s="10">
        <f t="shared" si="498"/>
        <v>253</v>
      </c>
      <c r="W3427" s="10">
        <f t="shared" si="499"/>
        <v>8</v>
      </c>
      <c r="X3427" s="11">
        <f t="shared" si="500"/>
        <v>16</v>
      </c>
      <c r="Y3427" s="11">
        <f t="shared" si="501"/>
        <v>253</v>
      </c>
      <c r="Z3427" s="12" t="str">
        <f t="shared" si="502"/>
        <v>Temperature</v>
      </c>
      <c r="AI3427" s="111"/>
      <c r="AJ3427" s="19"/>
      <c r="AK3427" s="19"/>
      <c r="AQ3427" s="37"/>
      <c r="AR3427" s="34"/>
      <c r="AS3427" s="34"/>
      <c r="AT3427" s="34"/>
      <c r="AU3427" s="34"/>
      <c r="AV3427" s="34"/>
      <c r="AW3427" s="34"/>
      <c r="AX3427" s="223">
        <v>130312</v>
      </c>
      <c r="AY3427" s="6">
        <v>16</v>
      </c>
      <c r="AZ3427" s="6">
        <v>253</v>
      </c>
      <c r="BA3427" s="87" t="s">
        <v>2365</v>
      </c>
      <c r="BB3427" s="39" t="s">
        <v>2585</v>
      </c>
      <c r="BC3427" s="84" t="s">
        <v>2359</v>
      </c>
      <c r="BJ3427" s="47" t="s">
        <v>2493</v>
      </c>
      <c r="BL3427" s="42" t="s">
        <v>2494</v>
      </c>
      <c r="BM3427" s="43" t="s">
        <v>2495</v>
      </c>
      <c r="BO3427" s="111">
        <v>61927</v>
      </c>
      <c r="BP3427" s="19" t="s">
        <v>1701</v>
      </c>
    </row>
    <row r="3428" spans="1:68" ht="15" customHeight="1" x14ac:dyDescent="0.3">
      <c r="A3428" s="116">
        <v>3427</v>
      </c>
      <c r="H3428" s="121" t="s">
        <v>2503</v>
      </c>
      <c r="I3428" s="117">
        <v>7</v>
      </c>
      <c r="J3428" s="119" t="s">
        <v>2484</v>
      </c>
      <c r="K3428" s="120" t="s">
        <v>2594</v>
      </c>
      <c r="L3428" s="119" t="s">
        <v>2481</v>
      </c>
      <c r="M3428" s="119" t="s">
        <v>2480</v>
      </c>
      <c r="N3428" s="120" t="s">
        <v>2479</v>
      </c>
      <c r="O3428" s="119" t="s">
        <v>2504</v>
      </c>
      <c r="P3428" s="119" t="s">
        <v>2475</v>
      </c>
      <c r="Q3428" s="119" t="s">
        <v>2485</v>
      </c>
      <c r="R3428" s="6">
        <f t="shared" si="494"/>
        <v>5</v>
      </c>
      <c r="S3428" s="6">
        <f t="shared" si="495"/>
        <v>1</v>
      </c>
      <c r="T3428" s="7">
        <f t="shared" si="496"/>
        <v>130312</v>
      </c>
      <c r="U3428" s="122" t="str">
        <f t="shared" si="497"/>
        <v>1FD08</v>
      </c>
      <c r="V3428" s="10">
        <f t="shared" si="498"/>
        <v>253</v>
      </c>
      <c r="W3428" s="10">
        <f t="shared" si="499"/>
        <v>8</v>
      </c>
      <c r="X3428" s="11">
        <f t="shared" si="500"/>
        <v>16</v>
      </c>
      <c r="Y3428" s="11">
        <f t="shared" si="501"/>
        <v>253</v>
      </c>
      <c r="Z3428" s="12" t="str">
        <f t="shared" si="502"/>
        <v>Temperature</v>
      </c>
      <c r="AI3428" s="111"/>
      <c r="AJ3428" s="19"/>
      <c r="AK3428" s="19"/>
      <c r="AL3428" s="21"/>
      <c r="AM3428" s="21"/>
      <c r="AN3428" s="21"/>
      <c r="AO3428" s="21"/>
      <c r="AP3428" s="20"/>
      <c r="AQ3428" s="22"/>
      <c r="AR3428" s="20"/>
      <c r="AS3428" s="20"/>
      <c r="AT3428" s="20"/>
      <c r="AU3428" s="20"/>
      <c r="AV3428" s="20"/>
      <c r="AW3428" s="20"/>
      <c r="AX3428" s="222">
        <v>130312</v>
      </c>
      <c r="AY3428" s="6">
        <v>16</v>
      </c>
      <c r="AZ3428" s="6">
        <v>253</v>
      </c>
      <c r="BA3428" s="87" t="s">
        <v>2365</v>
      </c>
      <c r="BB3428" s="39" t="s">
        <v>2602</v>
      </c>
      <c r="BC3428" s="84" t="s">
        <v>2359</v>
      </c>
      <c r="BJ3428" s="47" t="s">
        <v>2603</v>
      </c>
      <c r="BL3428" s="42" t="s">
        <v>2494</v>
      </c>
      <c r="BM3428" s="43" t="s">
        <v>2495</v>
      </c>
      <c r="BO3428" s="111">
        <v>61928</v>
      </c>
      <c r="BP3428" s="19" t="s">
        <v>1702</v>
      </c>
    </row>
    <row r="3429" spans="1:68" ht="15" customHeight="1" x14ac:dyDescent="0.3">
      <c r="A3429" s="116">
        <v>3428</v>
      </c>
      <c r="H3429" s="121" t="s">
        <v>2595</v>
      </c>
      <c r="I3429" s="117">
        <v>8</v>
      </c>
      <c r="J3429" s="119" t="s">
        <v>2471</v>
      </c>
      <c r="K3429" s="119" t="s">
        <v>2471</v>
      </c>
      <c r="L3429" s="120" t="s">
        <v>2472</v>
      </c>
      <c r="M3429" s="119" t="s">
        <v>2594</v>
      </c>
      <c r="N3429" s="119" t="s">
        <v>2486</v>
      </c>
      <c r="O3429" s="119" t="s">
        <v>2588</v>
      </c>
      <c r="P3429" s="119" t="s">
        <v>2588</v>
      </c>
      <c r="Q3429" s="119" t="s">
        <v>2588</v>
      </c>
      <c r="R3429" s="6">
        <f t="shared" si="494"/>
        <v>5</v>
      </c>
      <c r="S3429" s="6">
        <f t="shared" si="495"/>
        <v>1</v>
      </c>
      <c r="T3429" s="7">
        <f t="shared" si="496"/>
        <v>130312</v>
      </c>
      <c r="U3429" s="122" t="str">
        <f t="shared" si="497"/>
        <v>1FD08</v>
      </c>
      <c r="V3429" s="10">
        <f t="shared" si="498"/>
        <v>253</v>
      </c>
      <c r="W3429" s="10">
        <f t="shared" si="499"/>
        <v>8</v>
      </c>
      <c r="X3429" s="11">
        <f t="shared" si="500"/>
        <v>25</v>
      </c>
      <c r="Y3429" s="11">
        <f t="shared" si="501"/>
        <v>253</v>
      </c>
      <c r="Z3429" s="12" t="str">
        <f t="shared" si="502"/>
        <v>Temperature</v>
      </c>
      <c r="AI3429" s="111"/>
      <c r="AJ3429" s="19"/>
      <c r="AK3429" s="19"/>
      <c r="AQ3429" s="37"/>
      <c r="AR3429" s="34"/>
      <c r="AS3429" s="34"/>
      <c r="AT3429" s="34"/>
      <c r="AU3429" s="34"/>
      <c r="AV3429" s="34"/>
      <c r="AW3429" s="34"/>
      <c r="AX3429" s="223">
        <v>130312</v>
      </c>
      <c r="AY3429" s="6">
        <v>25</v>
      </c>
      <c r="AZ3429" s="6">
        <v>253</v>
      </c>
      <c r="BA3429" s="87" t="s">
        <v>2365</v>
      </c>
      <c r="BB3429" s="39" t="s">
        <v>2467</v>
      </c>
      <c r="BC3429" s="84" t="s">
        <v>2359</v>
      </c>
      <c r="BJ3429" s="47" t="s">
        <v>2493</v>
      </c>
      <c r="BL3429" s="42" t="s">
        <v>2604</v>
      </c>
      <c r="BM3429" s="43" t="s">
        <v>2495</v>
      </c>
      <c r="BO3429" s="111">
        <v>61929</v>
      </c>
      <c r="BP3429" s="19" t="s">
        <v>1703</v>
      </c>
    </row>
    <row r="3430" spans="1:68" ht="15" customHeight="1" x14ac:dyDescent="0.3">
      <c r="A3430" s="116">
        <v>3429</v>
      </c>
      <c r="H3430" s="121" t="s">
        <v>2487</v>
      </c>
      <c r="I3430" s="117">
        <v>8</v>
      </c>
      <c r="J3430" s="120" t="s">
        <v>2488</v>
      </c>
      <c r="K3430" s="120" t="s">
        <v>2489</v>
      </c>
      <c r="L3430" s="120" t="s">
        <v>2473</v>
      </c>
      <c r="M3430" s="119" t="s">
        <v>2490</v>
      </c>
      <c r="N3430" s="119" t="s">
        <v>2491</v>
      </c>
      <c r="O3430" s="119" t="s">
        <v>2492</v>
      </c>
      <c r="P3430" s="120" t="s">
        <v>2596</v>
      </c>
      <c r="Q3430" s="119" t="s">
        <v>2597</v>
      </c>
      <c r="R3430" s="6">
        <f t="shared" si="494"/>
        <v>2</v>
      </c>
      <c r="S3430" s="6">
        <f t="shared" si="495"/>
        <v>1</v>
      </c>
      <c r="T3430" s="7">
        <f t="shared" si="496"/>
        <v>130306</v>
      </c>
      <c r="U3430" s="122" t="str">
        <f t="shared" si="497"/>
        <v>1FD02</v>
      </c>
      <c r="V3430" s="10">
        <f t="shared" si="498"/>
        <v>253</v>
      </c>
      <c r="W3430" s="10">
        <f t="shared" si="499"/>
        <v>2</v>
      </c>
      <c r="X3430" s="11">
        <f t="shared" si="500"/>
        <v>3</v>
      </c>
      <c r="Y3430" s="11">
        <f t="shared" si="501"/>
        <v>253</v>
      </c>
      <c r="Z3430" s="12" t="str">
        <f t="shared" si="502"/>
        <v>Wind Data</v>
      </c>
      <c r="AI3430" s="111"/>
      <c r="AJ3430" s="19"/>
      <c r="AK3430" s="19"/>
      <c r="AL3430" s="21"/>
      <c r="AM3430" s="21"/>
      <c r="AN3430" s="21"/>
      <c r="AO3430" s="21"/>
      <c r="AP3430" s="20"/>
      <c r="AQ3430" s="22"/>
      <c r="AR3430" s="20"/>
      <c r="AS3430" s="20"/>
      <c r="AT3430" s="20"/>
      <c r="AU3430" s="20"/>
      <c r="AV3430" s="20"/>
      <c r="AW3430" s="20"/>
      <c r="AX3430" s="222">
        <v>130306</v>
      </c>
      <c r="AY3430" s="6">
        <v>3</v>
      </c>
      <c r="AZ3430" s="6">
        <v>253</v>
      </c>
      <c r="BA3430" s="87" t="s">
        <v>2496</v>
      </c>
      <c r="BB3430" s="39" t="s">
        <v>2468</v>
      </c>
      <c r="BC3430" s="84" t="s">
        <v>2349</v>
      </c>
      <c r="BD3430" s="38" t="s">
        <v>2497</v>
      </c>
      <c r="BE3430" s="39" t="s">
        <v>2469</v>
      </c>
      <c r="BF3430" s="90" t="s">
        <v>2498</v>
      </c>
      <c r="BJ3430" s="47" t="s">
        <v>2499</v>
      </c>
      <c r="BL3430" s="42" t="s">
        <v>2500</v>
      </c>
      <c r="BM3430" s="43" t="s">
        <v>2495</v>
      </c>
      <c r="BO3430" s="111">
        <v>61930</v>
      </c>
      <c r="BP3430" s="19" t="s">
        <v>1704</v>
      </c>
    </row>
    <row r="3431" spans="1:68" ht="15" customHeight="1" x14ac:dyDescent="0.3">
      <c r="A3431" s="116">
        <v>3430</v>
      </c>
      <c r="H3431" s="121" t="s">
        <v>2586</v>
      </c>
      <c r="I3431" s="117">
        <v>8</v>
      </c>
      <c r="J3431" s="119" t="s">
        <v>2471</v>
      </c>
      <c r="K3431" s="119" t="s">
        <v>2471</v>
      </c>
      <c r="L3431" s="120" t="s">
        <v>2472</v>
      </c>
      <c r="M3431" s="119" t="s">
        <v>2587</v>
      </c>
      <c r="N3431" s="119" t="s">
        <v>2502</v>
      </c>
      <c r="O3431" s="119" t="s">
        <v>2588</v>
      </c>
      <c r="P3431" s="119" t="s">
        <v>2588</v>
      </c>
      <c r="Q3431" s="119" t="s">
        <v>2588</v>
      </c>
      <c r="R3431" s="6">
        <f t="shared" si="494"/>
        <v>5</v>
      </c>
      <c r="S3431" s="6">
        <f t="shared" si="495"/>
        <v>1</v>
      </c>
      <c r="T3431" s="7">
        <f t="shared" si="496"/>
        <v>130312</v>
      </c>
      <c r="U3431" s="122" t="str">
        <f t="shared" si="497"/>
        <v>1FD08</v>
      </c>
      <c r="V3431" s="10">
        <f t="shared" si="498"/>
        <v>253</v>
      </c>
      <c r="W3431" s="10">
        <f t="shared" si="499"/>
        <v>8</v>
      </c>
      <c r="X3431" s="11">
        <f t="shared" si="500"/>
        <v>16</v>
      </c>
      <c r="Y3431" s="11">
        <f t="shared" si="501"/>
        <v>253</v>
      </c>
      <c r="Z3431" s="12" t="str">
        <f t="shared" si="502"/>
        <v>Temperature</v>
      </c>
      <c r="AI3431" s="111"/>
      <c r="AJ3431" s="19"/>
      <c r="AK3431" s="19"/>
      <c r="AQ3431" s="37"/>
      <c r="AR3431" s="34"/>
      <c r="AS3431" s="34"/>
      <c r="AT3431" s="34"/>
      <c r="AU3431" s="34"/>
      <c r="AV3431" s="34"/>
      <c r="AW3431" s="34"/>
      <c r="AX3431" s="223">
        <v>130312</v>
      </c>
      <c r="AY3431" s="6">
        <v>16</v>
      </c>
      <c r="AZ3431" s="6">
        <v>253</v>
      </c>
      <c r="BA3431" s="87" t="s">
        <v>2365</v>
      </c>
      <c r="BB3431" s="39" t="s">
        <v>2582</v>
      </c>
      <c r="BC3431" s="84" t="s">
        <v>2359</v>
      </c>
      <c r="BJ3431" s="47" t="s">
        <v>2493</v>
      </c>
      <c r="BL3431" s="42" t="s">
        <v>2494</v>
      </c>
      <c r="BM3431" s="43" t="s">
        <v>2495</v>
      </c>
      <c r="BO3431" s="111">
        <v>61931</v>
      </c>
      <c r="BP3431" s="19" t="s">
        <v>1705</v>
      </c>
    </row>
    <row r="3432" spans="1:68" ht="15" customHeight="1" x14ac:dyDescent="0.3">
      <c r="A3432" s="116">
        <v>3431</v>
      </c>
      <c r="H3432" s="121" t="s">
        <v>2589</v>
      </c>
      <c r="I3432" s="117">
        <v>8</v>
      </c>
      <c r="J3432" s="119" t="s">
        <v>2590</v>
      </c>
      <c r="K3432" s="119" t="s">
        <v>2591</v>
      </c>
      <c r="L3432" s="119" t="s">
        <v>2473</v>
      </c>
      <c r="M3432" s="119" t="s">
        <v>2592</v>
      </c>
      <c r="N3432" s="119" t="s">
        <v>2474</v>
      </c>
      <c r="O3432" s="119" t="s">
        <v>2593</v>
      </c>
      <c r="P3432" s="119" t="s">
        <v>2588</v>
      </c>
      <c r="Q3432" s="120" t="s">
        <v>2588</v>
      </c>
      <c r="R3432" s="6">
        <f t="shared" si="494"/>
        <v>2</v>
      </c>
      <c r="S3432" s="6">
        <f t="shared" si="495"/>
        <v>1</v>
      </c>
      <c r="T3432" s="7">
        <f t="shared" si="496"/>
        <v>130306</v>
      </c>
      <c r="U3432" s="122" t="str">
        <f t="shared" si="497"/>
        <v>1FD02</v>
      </c>
      <c r="V3432" s="10">
        <f t="shared" si="498"/>
        <v>253</v>
      </c>
      <c r="W3432" s="10">
        <f t="shared" si="499"/>
        <v>2</v>
      </c>
      <c r="X3432" s="11">
        <f t="shared" si="500"/>
        <v>3</v>
      </c>
      <c r="Y3432" s="11">
        <f t="shared" si="501"/>
        <v>253</v>
      </c>
      <c r="Z3432" s="12" t="str">
        <f t="shared" si="502"/>
        <v>Wind Data</v>
      </c>
      <c r="AI3432" s="111"/>
      <c r="AJ3432" s="19"/>
      <c r="AK3432" s="19"/>
      <c r="AL3432" s="21"/>
      <c r="AM3432" s="21"/>
      <c r="AN3432" s="21"/>
      <c r="AO3432" s="21"/>
      <c r="AP3432" s="20"/>
      <c r="AQ3432" s="22"/>
      <c r="AR3432" s="20"/>
      <c r="AS3432" s="20"/>
      <c r="AT3432" s="20"/>
      <c r="AU3432" s="20"/>
      <c r="AV3432" s="20"/>
      <c r="AW3432" s="20"/>
      <c r="AX3432" s="222">
        <v>130306</v>
      </c>
      <c r="AY3432" s="6">
        <v>3</v>
      </c>
      <c r="AZ3432" s="6">
        <v>253</v>
      </c>
      <c r="BA3432" s="87" t="s">
        <v>2496</v>
      </c>
      <c r="BB3432" s="39" t="s">
        <v>2583</v>
      </c>
      <c r="BC3432" s="84" t="s">
        <v>2349</v>
      </c>
      <c r="BD3432" s="38" t="s">
        <v>2497</v>
      </c>
      <c r="BE3432" s="39" t="s">
        <v>2584</v>
      </c>
      <c r="BF3432" s="90" t="s">
        <v>2498</v>
      </c>
      <c r="BJ3432" s="47" t="s">
        <v>2499</v>
      </c>
      <c r="BL3432" s="42" t="s">
        <v>2500</v>
      </c>
      <c r="BM3432" s="43" t="s">
        <v>2495</v>
      </c>
      <c r="BO3432" s="111">
        <v>61932</v>
      </c>
      <c r="BP3432" s="19" t="s">
        <v>1706</v>
      </c>
    </row>
    <row r="3433" spans="1:68" ht="15" customHeight="1" x14ac:dyDescent="0.3">
      <c r="A3433" s="116">
        <v>3432</v>
      </c>
      <c r="H3433" s="121" t="s">
        <v>2586</v>
      </c>
      <c r="I3433" s="117">
        <v>8</v>
      </c>
      <c r="J3433" s="119" t="s">
        <v>2471</v>
      </c>
      <c r="K3433" s="119" t="s">
        <v>2471</v>
      </c>
      <c r="L3433" s="119" t="s">
        <v>2475</v>
      </c>
      <c r="M3433" s="119" t="s">
        <v>2476</v>
      </c>
      <c r="N3433" s="119" t="s">
        <v>2477</v>
      </c>
      <c r="O3433" s="119" t="s">
        <v>2588</v>
      </c>
      <c r="P3433" s="120" t="s">
        <v>2588</v>
      </c>
      <c r="Q3433" s="120" t="s">
        <v>2588</v>
      </c>
      <c r="R3433" s="6">
        <f t="shared" si="494"/>
        <v>5</v>
      </c>
      <c r="S3433" s="6">
        <f t="shared" si="495"/>
        <v>1</v>
      </c>
      <c r="T3433" s="7">
        <f t="shared" si="496"/>
        <v>130312</v>
      </c>
      <c r="U3433" s="122" t="str">
        <f t="shared" si="497"/>
        <v>1FD08</v>
      </c>
      <c r="V3433" s="10">
        <f t="shared" si="498"/>
        <v>253</v>
      </c>
      <c r="W3433" s="10">
        <f t="shared" si="499"/>
        <v>8</v>
      </c>
      <c r="X3433" s="11">
        <f t="shared" si="500"/>
        <v>16</v>
      </c>
      <c r="Y3433" s="11">
        <f t="shared" si="501"/>
        <v>253</v>
      </c>
      <c r="Z3433" s="12" t="str">
        <f t="shared" si="502"/>
        <v>Temperature</v>
      </c>
      <c r="AI3433" s="111"/>
      <c r="AJ3433" s="19"/>
      <c r="AK3433" s="19"/>
      <c r="AQ3433" s="37"/>
      <c r="AR3433" s="34"/>
      <c r="AS3433" s="34"/>
      <c r="AT3433" s="34"/>
      <c r="AU3433" s="34"/>
      <c r="AV3433" s="34"/>
      <c r="AW3433" s="34"/>
      <c r="AX3433" s="223">
        <v>130312</v>
      </c>
      <c r="AY3433" s="6">
        <v>16</v>
      </c>
      <c r="AZ3433" s="6">
        <v>253</v>
      </c>
      <c r="BA3433" s="87" t="s">
        <v>2365</v>
      </c>
      <c r="BB3433" s="39" t="s">
        <v>2464</v>
      </c>
      <c r="BC3433" s="84" t="s">
        <v>2359</v>
      </c>
      <c r="BJ3433" s="47" t="s">
        <v>2501</v>
      </c>
      <c r="BL3433" s="42" t="s">
        <v>2494</v>
      </c>
      <c r="BM3433" s="43" t="s">
        <v>2495</v>
      </c>
      <c r="BO3433" s="111">
        <v>61933</v>
      </c>
      <c r="BP3433" s="19" t="s">
        <v>1707</v>
      </c>
    </row>
    <row r="3434" spans="1:68" ht="15" customHeight="1" x14ac:dyDescent="0.3">
      <c r="A3434" s="116">
        <v>3433</v>
      </c>
      <c r="H3434" s="121" t="s">
        <v>2589</v>
      </c>
      <c r="I3434" s="117">
        <v>8</v>
      </c>
      <c r="J3434" s="119" t="s">
        <v>2478</v>
      </c>
      <c r="K3434" s="120" t="s">
        <v>2479</v>
      </c>
      <c r="L3434" s="120" t="s">
        <v>2480</v>
      </c>
      <c r="M3434" s="120" t="s">
        <v>2481</v>
      </c>
      <c r="N3434" s="120" t="s">
        <v>2482</v>
      </c>
      <c r="O3434" s="120" t="s">
        <v>2483</v>
      </c>
      <c r="P3434" s="119" t="s">
        <v>2475</v>
      </c>
      <c r="Q3434" s="120" t="s">
        <v>2473</v>
      </c>
      <c r="R3434" s="6">
        <f t="shared" si="494"/>
        <v>2</v>
      </c>
      <c r="S3434" s="6">
        <f t="shared" si="495"/>
        <v>1</v>
      </c>
      <c r="T3434" s="7">
        <f t="shared" si="496"/>
        <v>130306</v>
      </c>
      <c r="U3434" s="122" t="str">
        <f t="shared" si="497"/>
        <v>1FD02</v>
      </c>
      <c r="V3434" s="10">
        <f t="shared" si="498"/>
        <v>253</v>
      </c>
      <c r="W3434" s="10">
        <f t="shared" si="499"/>
        <v>2</v>
      </c>
      <c r="X3434" s="11">
        <f t="shared" si="500"/>
        <v>3</v>
      </c>
      <c r="Y3434" s="11">
        <f t="shared" si="501"/>
        <v>253</v>
      </c>
      <c r="Z3434" s="12" t="str">
        <f t="shared" si="502"/>
        <v>Wind Data</v>
      </c>
      <c r="AI3434" s="111"/>
      <c r="AJ3434" s="19"/>
      <c r="AK3434" s="19"/>
      <c r="AL3434" s="21"/>
      <c r="AM3434" s="21"/>
      <c r="AN3434" s="21"/>
      <c r="AO3434" s="21"/>
      <c r="AP3434" s="20"/>
      <c r="AQ3434" s="22"/>
      <c r="AR3434" s="20"/>
      <c r="AS3434" s="20"/>
      <c r="AT3434" s="20"/>
      <c r="AU3434" s="20"/>
      <c r="AV3434" s="20"/>
      <c r="AW3434" s="20"/>
      <c r="AX3434" s="222">
        <v>130306</v>
      </c>
      <c r="AY3434" s="6">
        <v>3</v>
      </c>
      <c r="AZ3434" s="6">
        <v>253</v>
      </c>
      <c r="BA3434" s="87" t="s">
        <v>2496</v>
      </c>
      <c r="BB3434" s="39" t="s">
        <v>2598</v>
      </c>
      <c r="BC3434" s="84" t="s">
        <v>2349</v>
      </c>
      <c r="BD3434" s="38" t="s">
        <v>2497</v>
      </c>
      <c r="BE3434" s="39" t="s">
        <v>2599</v>
      </c>
      <c r="BF3434" s="90" t="s">
        <v>2498</v>
      </c>
      <c r="BJ3434" s="47" t="s">
        <v>2505</v>
      </c>
      <c r="BL3434" s="42" t="s">
        <v>2500</v>
      </c>
      <c r="BM3434" s="43" t="s">
        <v>2495</v>
      </c>
      <c r="BO3434" s="111">
        <v>61934</v>
      </c>
      <c r="BP3434" s="19" t="s">
        <v>1708</v>
      </c>
    </row>
    <row r="3435" spans="1:68" ht="15" customHeight="1" x14ac:dyDescent="0.3">
      <c r="A3435" s="116">
        <v>3434</v>
      </c>
      <c r="H3435" s="121" t="s">
        <v>2503</v>
      </c>
      <c r="I3435" s="117">
        <v>8</v>
      </c>
      <c r="J3435" s="119" t="s">
        <v>2471</v>
      </c>
      <c r="K3435" s="119" t="s">
        <v>2481</v>
      </c>
      <c r="L3435" s="119" t="s">
        <v>2480</v>
      </c>
      <c r="M3435" s="120" t="s">
        <v>2479</v>
      </c>
      <c r="N3435" s="119" t="s">
        <v>2478</v>
      </c>
      <c r="O3435" s="119" t="s">
        <v>2588</v>
      </c>
      <c r="P3435" s="119" t="s">
        <v>2588</v>
      </c>
      <c r="Q3435" s="119" t="s">
        <v>2588</v>
      </c>
      <c r="R3435" s="6">
        <f t="shared" si="494"/>
        <v>5</v>
      </c>
      <c r="S3435" s="6">
        <f t="shared" si="495"/>
        <v>1</v>
      </c>
      <c r="T3435" s="7">
        <f t="shared" si="496"/>
        <v>130312</v>
      </c>
      <c r="U3435" s="122" t="str">
        <f t="shared" si="497"/>
        <v>1FD08</v>
      </c>
      <c r="V3435" s="10">
        <f t="shared" si="498"/>
        <v>253</v>
      </c>
      <c r="W3435" s="10">
        <f t="shared" si="499"/>
        <v>8</v>
      </c>
      <c r="X3435" s="11">
        <f t="shared" si="500"/>
        <v>16</v>
      </c>
      <c r="Y3435" s="11">
        <f t="shared" si="501"/>
        <v>253</v>
      </c>
      <c r="Z3435" s="12" t="str">
        <f t="shared" si="502"/>
        <v>Temperature</v>
      </c>
      <c r="AI3435" s="111"/>
      <c r="AJ3435" s="19"/>
      <c r="AK3435" s="19"/>
      <c r="AQ3435" s="37"/>
      <c r="AR3435" s="34"/>
      <c r="AS3435" s="34"/>
      <c r="AT3435" s="34"/>
      <c r="AU3435" s="34"/>
      <c r="AV3435" s="34"/>
      <c r="AW3435" s="34"/>
      <c r="AX3435" s="223">
        <v>130312</v>
      </c>
      <c r="AY3435" s="6">
        <v>16</v>
      </c>
      <c r="AZ3435" s="6">
        <v>253</v>
      </c>
      <c r="BA3435" s="87" t="s">
        <v>2365</v>
      </c>
      <c r="BB3435" s="39" t="s">
        <v>2600</v>
      </c>
      <c r="BC3435" s="84" t="s">
        <v>2359</v>
      </c>
      <c r="BJ3435" s="47" t="s">
        <v>2601</v>
      </c>
      <c r="BL3435" s="42" t="s">
        <v>2494</v>
      </c>
      <c r="BM3435" s="43" t="s">
        <v>2495</v>
      </c>
      <c r="BO3435" s="111">
        <v>61935</v>
      </c>
      <c r="BP3435" s="19" t="s">
        <v>1709</v>
      </c>
    </row>
    <row r="3436" spans="1:68" ht="15" customHeight="1" x14ac:dyDescent="0.3">
      <c r="A3436" s="116">
        <v>3435</v>
      </c>
      <c r="H3436" s="121" t="s">
        <v>2503</v>
      </c>
      <c r="I3436" s="117">
        <v>8</v>
      </c>
      <c r="J3436" s="119" t="s">
        <v>2471</v>
      </c>
      <c r="K3436" s="120" t="s">
        <v>2471</v>
      </c>
      <c r="L3436" s="119" t="s">
        <v>2472</v>
      </c>
      <c r="M3436" s="119" t="s">
        <v>2594</v>
      </c>
      <c r="N3436" s="120" t="s">
        <v>2473</v>
      </c>
      <c r="O3436" s="119" t="s">
        <v>2472</v>
      </c>
      <c r="P3436" s="119" t="s">
        <v>2475</v>
      </c>
      <c r="Q3436" s="119" t="s">
        <v>2483</v>
      </c>
      <c r="R3436" s="6">
        <f t="shared" si="494"/>
        <v>5</v>
      </c>
      <c r="S3436" s="6">
        <f t="shared" si="495"/>
        <v>1</v>
      </c>
      <c r="T3436" s="7">
        <f t="shared" si="496"/>
        <v>130312</v>
      </c>
      <c r="U3436" s="122" t="str">
        <f t="shared" si="497"/>
        <v>1FD08</v>
      </c>
      <c r="V3436" s="10">
        <f t="shared" si="498"/>
        <v>253</v>
      </c>
      <c r="W3436" s="10">
        <f t="shared" si="499"/>
        <v>8</v>
      </c>
      <c r="X3436" s="11">
        <f t="shared" si="500"/>
        <v>16</v>
      </c>
      <c r="Y3436" s="11">
        <f t="shared" si="501"/>
        <v>253</v>
      </c>
      <c r="Z3436" s="12" t="str">
        <f t="shared" si="502"/>
        <v>Temperature</v>
      </c>
      <c r="AI3436" s="111"/>
      <c r="AJ3436" s="19"/>
      <c r="AK3436" s="19"/>
      <c r="AL3436" s="21"/>
      <c r="AM3436" s="21"/>
      <c r="AN3436" s="21"/>
      <c r="AO3436" s="21"/>
      <c r="AP3436" s="20"/>
      <c r="AQ3436" s="22"/>
      <c r="AR3436" s="20"/>
      <c r="AS3436" s="20"/>
      <c r="AT3436" s="20"/>
      <c r="AU3436" s="20"/>
      <c r="AV3436" s="20"/>
      <c r="AW3436" s="20"/>
      <c r="AX3436" s="222">
        <v>130312</v>
      </c>
      <c r="AY3436" s="6">
        <v>16</v>
      </c>
      <c r="AZ3436" s="6">
        <v>253</v>
      </c>
      <c r="BA3436" s="87" t="s">
        <v>2365</v>
      </c>
      <c r="BB3436" s="39" t="s">
        <v>2585</v>
      </c>
      <c r="BC3436" s="84" t="s">
        <v>2359</v>
      </c>
      <c r="BJ3436" s="47" t="s">
        <v>2493</v>
      </c>
      <c r="BL3436" s="42" t="s">
        <v>2494</v>
      </c>
      <c r="BM3436" s="43" t="s">
        <v>2495</v>
      </c>
      <c r="BO3436" s="111">
        <v>61936</v>
      </c>
      <c r="BP3436" s="19" t="s">
        <v>1710</v>
      </c>
    </row>
    <row r="3437" spans="1:68" ht="15" customHeight="1" x14ac:dyDescent="0.3">
      <c r="A3437" s="116">
        <v>3436</v>
      </c>
      <c r="H3437" s="121" t="s">
        <v>2503</v>
      </c>
      <c r="I3437" s="117">
        <v>7</v>
      </c>
      <c r="J3437" s="120" t="s">
        <v>2484</v>
      </c>
      <c r="K3437" s="119" t="s">
        <v>2594</v>
      </c>
      <c r="L3437" s="119" t="s">
        <v>2481</v>
      </c>
      <c r="M3437" s="119" t="s">
        <v>2480</v>
      </c>
      <c r="N3437" s="119" t="s">
        <v>2479</v>
      </c>
      <c r="O3437" s="120" t="s">
        <v>2504</v>
      </c>
      <c r="P3437" s="119" t="s">
        <v>2475</v>
      </c>
      <c r="Q3437" s="119" t="s">
        <v>2485</v>
      </c>
      <c r="R3437" s="6">
        <f t="shared" si="494"/>
        <v>5</v>
      </c>
      <c r="S3437" s="6">
        <f t="shared" si="495"/>
        <v>1</v>
      </c>
      <c r="T3437" s="7">
        <f t="shared" si="496"/>
        <v>130312</v>
      </c>
      <c r="U3437" s="122" t="str">
        <f t="shared" si="497"/>
        <v>1FD08</v>
      </c>
      <c r="V3437" s="10">
        <f t="shared" si="498"/>
        <v>253</v>
      </c>
      <c r="W3437" s="10">
        <f t="shared" si="499"/>
        <v>8</v>
      </c>
      <c r="X3437" s="11">
        <f t="shared" si="500"/>
        <v>16</v>
      </c>
      <c r="Y3437" s="11">
        <f t="shared" si="501"/>
        <v>253</v>
      </c>
      <c r="Z3437" s="12" t="str">
        <f t="shared" si="502"/>
        <v>Temperature</v>
      </c>
      <c r="AI3437" s="111"/>
      <c r="AJ3437" s="19"/>
      <c r="AK3437" s="19"/>
      <c r="AQ3437" s="37"/>
      <c r="AR3437" s="34"/>
      <c r="AS3437" s="34"/>
      <c r="AT3437" s="34"/>
      <c r="AU3437" s="34"/>
      <c r="AV3437" s="34"/>
      <c r="AW3437" s="34"/>
      <c r="AX3437" s="223">
        <v>130312</v>
      </c>
      <c r="AY3437" s="6">
        <v>16</v>
      </c>
      <c r="AZ3437" s="6">
        <v>253</v>
      </c>
      <c r="BA3437" s="87" t="s">
        <v>2365</v>
      </c>
      <c r="BB3437" s="39" t="s">
        <v>2602</v>
      </c>
      <c r="BC3437" s="84" t="s">
        <v>2359</v>
      </c>
      <c r="BJ3437" s="47" t="s">
        <v>2603</v>
      </c>
      <c r="BL3437" s="42" t="s">
        <v>2494</v>
      </c>
      <c r="BM3437" s="43" t="s">
        <v>2495</v>
      </c>
      <c r="BO3437" s="111">
        <v>61937</v>
      </c>
      <c r="BP3437" s="19" t="s">
        <v>1711</v>
      </c>
    </row>
    <row r="3438" spans="1:68" ht="15" customHeight="1" x14ac:dyDescent="0.3">
      <c r="A3438" s="116">
        <v>3437</v>
      </c>
      <c r="H3438" s="121" t="s">
        <v>2595</v>
      </c>
      <c r="I3438" s="117">
        <v>8</v>
      </c>
      <c r="J3438" s="119" t="s">
        <v>2471</v>
      </c>
      <c r="K3438" s="119" t="s">
        <v>2471</v>
      </c>
      <c r="L3438" s="119" t="s">
        <v>2472</v>
      </c>
      <c r="M3438" s="120" t="s">
        <v>2594</v>
      </c>
      <c r="N3438" s="120" t="s">
        <v>2486</v>
      </c>
      <c r="O3438" s="119" t="s">
        <v>2588</v>
      </c>
      <c r="P3438" s="119" t="s">
        <v>2588</v>
      </c>
      <c r="Q3438" s="119" t="s">
        <v>2588</v>
      </c>
      <c r="R3438" s="6">
        <f t="shared" si="494"/>
        <v>5</v>
      </c>
      <c r="S3438" s="6">
        <f t="shared" si="495"/>
        <v>1</v>
      </c>
      <c r="T3438" s="7">
        <f t="shared" si="496"/>
        <v>130312</v>
      </c>
      <c r="U3438" s="122" t="str">
        <f t="shared" si="497"/>
        <v>1FD08</v>
      </c>
      <c r="V3438" s="10">
        <f t="shared" si="498"/>
        <v>253</v>
      </c>
      <c r="W3438" s="10">
        <f t="shared" si="499"/>
        <v>8</v>
      </c>
      <c r="X3438" s="11">
        <f t="shared" si="500"/>
        <v>25</v>
      </c>
      <c r="Y3438" s="11">
        <f t="shared" si="501"/>
        <v>253</v>
      </c>
      <c r="Z3438" s="12" t="str">
        <f t="shared" si="502"/>
        <v>Temperature</v>
      </c>
      <c r="AI3438" s="111"/>
      <c r="AJ3438" s="19"/>
      <c r="AK3438" s="19"/>
      <c r="AL3438" s="21"/>
      <c r="AM3438" s="21"/>
      <c r="AN3438" s="21"/>
      <c r="AO3438" s="21"/>
      <c r="AP3438" s="20"/>
      <c r="AQ3438" s="22"/>
      <c r="AR3438" s="20"/>
      <c r="AS3438" s="20"/>
      <c r="AT3438" s="20"/>
      <c r="AU3438" s="20"/>
      <c r="AV3438" s="20"/>
      <c r="AW3438" s="20"/>
      <c r="AX3438" s="222">
        <v>130312</v>
      </c>
      <c r="AY3438" s="6">
        <v>25</v>
      </c>
      <c r="AZ3438" s="6">
        <v>253</v>
      </c>
      <c r="BA3438" s="87" t="s">
        <v>2365</v>
      </c>
      <c r="BB3438" s="39" t="s">
        <v>2467</v>
      </c>
      <c r="BC3438" s="84" t="s">
        <v>2359</v>
      </c>
      <c r="BJ3438" s="47" t="s">
        <v>2493</v>
      </c>
      <c r="BL3438" s="42" t="s">
        <v>2604</v>
      </c>
      <c r="BM3438" s="43" t="s">
        <v>2495</v>
      </c>
      <c r="BO3438" s="111">
        <v>61938</v>
      </c>
      <c r="BP3438" s="19" t="s">
        <v>1712</v>
      </c>
    </row>
    <row r="3439" spans="1:68" ht="15" customHeight="1" x14ac:dyDescent="0.3">
      <c r="A3439" s="116">
        <v>3438</v>
      </c>
      <c r="H3439" s="121" t="s">
        <v>2487</v>
      </c>
      <c r="I3439" s="117">
        <v>8</v>
      </c>
      <c r="J3439" s="119" t="s">
        <v>2488</v>
      </c>
      <c r="K3439" s="119" t="s">
        <v>2489</v>
      </c>
      <c r="L3439" s="119" t="s">
        <v>2473</v>
      </c>
      <c r="M3439" s="119" t="s">
        <v>2490</v>
      </c>
      <c r="N3439" s="119" t="s">
        <v>2491</v>
      </c>
      <c r="O3439" s="120" t="s">
        <v>2492</v>
      </c>
      <c r="P3439" s="120" t="s">
        <v>2596</v>
      </c>
      <c r="Q3439" s="119" t="s">
        <v>2597</v>
      </c>
      <c r="R3439" s="6">
        <f t="shared" si="494"/>
        <v>2</v>
      </c>
      <c r="S3439" s="6">
        <f t="shared" si="495"/>
        <v>1</v>
      </c>
      <c r="T3439" s="7">
        <f t="shared" si="496"/>
        <v>130306</v>
      </c>
      <c r="U3439" s="122" t="str">
        <f t="shared" si="497"/>
        <v>1FD02</v>
      </c>
      <c r="V3439" s="10">
        <f t="shared" si="498"/>
        <v>253</v>
      </c>
      <c r="W3439" s="10">
        <f t="shared" si="499"/>
        <v>2</v>
      </c>
      <c r="X3439" s="11">
        <f t="shared" si="500"/>
        <v>3</v>
      </c>
      <c r="Y3439" s="11">
        <f t="shared" si="501"/>
        <v>253</v>
      </c>
      <c r="Z3439" s="12" t="str">
        <f t="shared" si="502"/>
        <v>Wind Data</v>
      </c>
      <c r="AI3439" s="111"/>
      <c r="AJ3439" s="19"/>
      <c r="AK3439" s="19"/>
      <c r="AQ3439" s="37"/>
      <c r="AR3439" s="34"/>
      <c r="AS3439" s="34"/>
      <c r="AT3439" s="34"/>
      <c r="AU3439" s="34"/>
      <c r="AV3439" s="34"/>
      <c r="AW3439" s="34"/>
      <c r="AX3439" s="223">
        <v>130306</v>
      </c>
      <c r="AY3439" s="6">
        <v>3</v>
      </c>
      <c r="AZ3439" s="6">
        <v>253</v>
      </c>
      <c r="BA3439" s="87" t="s">
        <v>2496</v>
      </c>
      <c r="BB3439" s="39" t="s">
        <v>2468</v>
      </c>
      <c r="BC3439" s="84" t="s">
        <v>2349</v>
      </c>
      <c r="BD3439" s="38" t="s">
        <v>2497</v>
      </c>
      <c r="BE3439" s="39" t="s">
        <v>2469</v>
      </c>
      <c r="BF3439" s="90" t="s">
        <v>2498</v>
      </c>
      <c r="BJ3439" s="47" t="s">
        <v>2499</v>
      </c>
      <c r="BL3439" s="42" t="s">
        <v>2500</v>
      </c>
      <c r="BM3439" s="43" t="s">
        <v>2495</v>
      </c>
      <c r="BO3439" s="111">
        <v>61939</v>
      </c>
      <c r="BP3439" s="19" t="s">
        <v>1713</v>
      </c>
    </row>
    <row r="3440" spans="1:68" ht="15" customHeight="1" x14ac:dyDescent="0.3">
      <c r="A3440" s="116">
        <v>3439</v>
      </c>
      <c r="H3440" s="121" t="s">
        <v>2586</v>
      </c>
      <c r="I3440" s="117">
        <v>8</v>
      </c>
      <c r="J3440" s="119" t="s">
        <v>2471</v>
      </c>
      <c r="K3440" s="120" t="s">
        <v>2471</v>
      </c>
      <c r="L3440" s="119" t="s">
        <v>2472</v>
      </c>
      <c r="M3440" s="119" t="s">
        <v>2587</v>
      </c>
      <c r="N3440" s="120" t="s">
        <v>2502</v>
      </c>
      <c r="O3440" s="119" t="s">
        <v>2588</v>
      </c>
      <c r="P3440" s="119" t="s">
        <v>2588</v>
      </c>
      <c r="Q3440" s="119" t="s">
        <v>2588</v>
      </c>
      <c r="R3440" s="6">
        <f t="shared" si="494"/>
        <v>5</v>
      </c>
      <c r="S3440" s="6">
        <f t="shared" si="495"/>
        <v>1</v>
      </c>
      <c r="T3440" s="7">
        <f t="shared" si="496"/>
        <v>130312</v>
      </c>
      <c r="U3440" s="122" t="str">
        <f t="shared" si="497"/>
        <v>1FD08</v>
      </c>
      <c r="V3440" s="10">
        <f t="shared" si="498"/>
        <v>253</v>
      </c>
      <c r="W3440" s="10">
        <f t="shared" si="499"/>
        <v>8</v>
      </c>
      <c r="X3440" s="11">
        <f t="shared" si="500"/>
        <v>16</v>
      </c>
      <c r="Y3440" s="11">
        <f t="shared" si="501"/>
        <v>253</v>
      </c>
      <c r="Z3440" s="12" t="str">
        <f t="shared" si="502"/>
        <v>Temperature</v>
      </c>
      <c r="AI3440" s="111"/>
      <c r="AJ3440" s="19"/>
      <c r="AK3440" s="19"/>
      <c r="AL3440" s="21"/>
      <c r="AM3440" s="21"/>
      <c r="AN3440" s="21"/>
      <c r="AO3440" s="21"/>
      <c r="AP3440" s="20"/>
      <c r="AQ3440" s="22"/>
      <c r="AR3440" s="20"/>
      <c r="AS3440" s="20"/>
      <c r="AT3440" s="20"/>
      <c r="AU3440" s="20"/>
      <c r="AV3440" s="20"/>
      <c r="AW3440" s="20"/>
      <c r="AX3440" s="222">
        <v>130312</v>
      </c>
      <c r="AY3440" s="6">
        <v>16</v>
      </c>
      <c r="AZ3440" s="6">
        <v>253</v>
      </c>
      <c r="BA3440" s="87" t="s">
        <v>2365</v>
      </c>
      <c r="BB3440" s="39" t="s">
        <v>2582</v>
      </c>
      <c r="BC3440" s="84" t="s">
        <v>2359</v>
      </c>
      <c r="BJ3440" s="47" t="s">
        <v>2493</v>
      </c>
      <c r="BL3440" s="42" t="s">
        <v>2494</v>
      </c>
      <c r="BM3440" s="43" t="s">
        <v>2495</v>
      </c>
      <c r="BO3440" s="111">
        <v>61940</v>
      </c>
      <c r="BP3440" s="19" t="s">
        <v>1714</v>
      </c>
    </row>
    <row r="3441" spans="1:68" ht="15" customHeight="1" x14ac:dyDescent="0.3">
      <c r="A3441" s="116">
        <v>3440</v>
      </c>
      <c r="H3441" s="121" t="s">
        <v>2589</v>
      </c>
      <c r="I3441" s="117">
        <v>8</v>
      </c>
      <c r="J3441" s="119" t="s">
        <v>2590</v>
      </c>
      <c r="K3441" s="120" t="s">
        <v>2591</v>
      </c>
      <c r="L3441" s="120" t="s">
        <v>2473</v>
      </c>
      <c r="M3441" s="120" t="s">
        <v>2592</v>
      </c>
      <c r="N3441" s="119" t="s">
        <v>2474</v>
      </c>
      <c r="O3441" s="119" t="s">
        <v>2593</v>
      </c>
      <c r="P3441" s="119" t="s">
        <v>2588</v>
      </c>
      <c r="Q3441" s="119" t="s">
        <v>2588</v>
      </c>
      <c r="R3441" s="6">
        <f t="shared" si="494"/>
        <v>2</v>
      </c>
      <c r="S3441" s="6">
        <f t="shared" si="495"/>
        <v>1</v>
      </c>
      <c r="T3441" s="7">
        <f t="shared" si="496"/>
        <v>130306</v>
      </c>
      <c r="U3441" s="122" t="str">
        <f t="shared" si="497"/>
        <v>1FD02</v>
      </c>
      <c r="V3441" s="10">
        <f t="shared" si="498"/>
        <v>253</v>
      </c>
      <c r="W3441" s="10">
        <f t="shared" si="499"/>
        <v>2</v>
      </c>
      <c r="X3441" s="11">
        <f t="shared" si="500"/>
        <v>3</v>
      </c>
      <c r="Y3441" s="11">
        <f t="shared" si="501"/>
        <v>253</v>
      </c>
      <c r="Z3441" s="12" t="str">
        <f t="shared" si="502"/>
        <v>Wind Data</v>
      </c>
      <c r="AI3441" s="111"/>
      <c r="AJ3441" s="19"/>
      <c r="AK3441" s="19"/>
      <c r="AQ3441" s="37"/>
      <c r="AR3441" s="34"/>
      <c r="AS3441" s="34"/>
      <c r="AT3441" s="34"/>
      <c r="AU3441" s="34"/>
      <c r="AV3441" s="34"/>
      <c r="AW3441" s="34"/>
      <c r="AX3441" s="223">
        <v>130306</v>
      </c>
      <c r="AY3441" s="6">
        <v>3</v>
      </c>
      <c r="AZ3441" s="6">
        <v>253</v>
      </c>
      <c r="BA3441" s="87" t="s">
        <v>2496</v>
      </c>
      <c r="BB3441" s="39" t="s">
        <v>2583</v>
      </c>
      <c r="BC3441" s="84" t="s">
        <v>2349</v>
      </c>
      <c r="BD3441" s="38" t="s">
        <v>2497</v>
      </c>
      <c r="BE3441" s="39" t="s">
        <v>2584</v>
      </c>
      <c r="BF3441" s="90" t="s">
        <v>2498</v>
      </c>
      <c r="BJ3441" s="47" t="s">
        <v>2499</v>
      </c>
      <c r="BL3441" s="42" t="s">
        <v>2500</v>
      </c>
      <c r="BM3441" s="43" t="s">
        <v>2495</v>
      </c>
      <c r="BO3441" s="111">
        <v>61941</v>
      </c>
      <c r="BP3441" s="19" t="s">
        <v>1715</v>
      </c>
    </row>
    <row r="3442" spans="1:68" ht="15" customHeight="1" x14ac:dyDescent="0.3">
      <c r="A3442" s="116">
        <v>3441</v>
      </c>
      <c r="H3442" s="121" t="s">
        <v>2586</v>
      </c>
      <c r="I3442" s="117">
        <v>8</v>
      </c>
      <c r="J3442" s="119" t="s">
        <v>2471</v>
      </c>
      <c r="K3442" s="119" t="s">
        <v>2471</v>
      </c>
      <c r="L3442" s="120" t="s">
        <v>2475</v>
      </c>
      <c r="M3442" s="119" t="s">
        <v>2476</v>
      </c>
      <c r="N3442" s="120" t="s">
        <v>2477</v>
      </c>
      <c r="O3442" s="119" t="s">
        <v>2588</v>
      </c>
      <c r="P3442" s="119" t="s">
        <v>2588</v>
      </c>
      <c r="Q3442" s="119" t="s">
        <v>2588</v>
      </c>
      <c r="R3442" s="6">
        <f t="shared" si="494"/>
        <v>5</v>
      </c>
      <c r="S3442" s="6">
        <f t="shared" si="495"/>
        <v>1</v>
      </c>
      <c r="T3442" s="7">
        <f t="shared" si="496"/>
        <v>130312</v>
      </c>
      <c r="U3442" s="122" t="str">
        <f t="shared" si="497"/>
        <v>1FD08</v>
      </c>
      <c r="V3442" s="10">
        <f t="shared" si="498"/>
        <v>253</v>
      </c>
      <c r="W3442" s="10">
        <f t="shared" si="499"/>
        <v>8</v>
      </c>
      <c r="X3442" s="11">
        <f t="shared" si="500"/>
        <v>16</v>
      </c>
      <c r="Y3442" s="11">
        <f t="shared" si="501"/>
        <v>253</v>
      </c>
      <c r="Z3442" s="12" t="str">
        <f t="shared" si="502"/>
        <v>Temperature</v>
      </c>
      <c r="AI3442" s="111"/>
      <c r="AJ3442" s="19"/>
      <c r="AK3442" s="19"/>
      <c r="AL3442" s="21"/>
      <c r="AM3442" s="21"/>
      <c r="AN3442" s="21"/>
      <c r="AO3442" s="21"/>
      <c r="AP3442" s="20"/>
      <c r="AQ3442" s="22"/>
      <c r="AR3442" s="20"/>
      <c r="AS3442" s="20"/>
      <c r="AT3442" s="20"/>
      <c r="AU3442" s="20"/>
      <c r="AV3442" s="20"/>
      <c r="AW3442" s="20"/>
      <c r="AX3442" s="222">
        <v>130312</v>
      </c>
      <c r="AY3442" s="6">
        <v>16</v>
      </c>
      <c r="AZ3442" s="6">
        <v>253</v>
      </c>
      <c r="BA3442" s="87" t="s">
        <v>2365</v>
      </c>
      <c r="BB3442" s="39" t="s">
        <v>2464</v>
      </c>
      <c r="BC3442" s="84" t="s">
        <v>2359</v>
      </c>
      <c r="BJ3442" s="47" t="s">
        <v>2501</v>
      </c>
      <c r="BL3442" s="42" t="s">
        <v>2494</v>
      </c>
      <c r="BM3442" s="43" t="s">
        <v>2495</v>
      </c>
      <c r="BO3442" s="111">
        <v>61942</v>
      </c>
      <c r="BP3442" s="19" t="s">
        <v>1716</v>
      </c>
    </row>
    <row r="3443" spans="1:68" ht="15" customHeight="1" x14ac:dyDescent="0.3">
      <c r="A3443" s="116">
        <v>3442</v>
      </c>
      <c r="H3443" s="121" t="s">
        <v>2589</v>
      </c>
      <c r="I3443" s="117">
        <v>8</v>
      </c>
      <c r="J3443" s="119" t="s">
        <v>2478</v>
      </c>
      <c r="K3443" s="119" t="s">
        <v>2479</v>
      </c>
      <c r="L3443" s="120" t="s">
        <v>2480</v>
      </c>
      <c r="M3443" s="119" t="s">
        <v>2481</v>
      </c>
      <c r="N3443" s="119" t="s">
        <v>2482</v>
      </c>
      <c r="O3443" s="119" t="s">
        <v>2483</v>
      </c>
      <c r="P3443" s="119" t="s">
        <v>2475</v>
      </c>
      <c r="Q3443" s="119" t="s">
        <v>2473</v>
      </c>
      <c r="R3443" s="6">
        <f t="shared" si="494"/>
        <v>2</v>
      </c>
      <c r="S3443" s="6">
        <f t="shared" si="495"/>
        <v>1</v>
      </c>
      <c r="T3443" s="7">
        <f t="shared" si="496"/>
        <v>130306</v>
      </c>
      <c r="U3443" s="122" t="str">
        <f t="shared" si="497"/>
        <v>1FD02</v>
      </c>
      <c r="V3443" s="10">
        <f t="shared" si="498"/>
        <v>253</v>
      </c>
      <c r="W3443" s="10">
        <f t="shared" si="499"/>
        <v>2</v>
      </c>
      <c r="X3443" s="11">
        <f t="shared" si="500"/>
        <v>3</v>
      </c>
      <c r="Y3443" s="11">
        <f t="shared" si="501"/>
        <v>253</v>
      </c>
      <c r="Z3443" s="12" t="str">
        <f t="shared" si="502"/>
        <v>Wind Data</v>
      </c>
      <c r="AI3443" s="111"/>
      <c r="AJ3443" s="19"/>
      <c r="AK3443" s="19"/>
      <c r="AQ3443" s="37"/>
      <c r="AR3443" s="34"/>
      <c r="AS3443" s="34"/>
      <c r="AT3443" s="34"/>
      <c r="AU3443" s="34"/>
      <c r="AV3443" s="34"/>
      <c r="AW3443" s="34"/>
      <c r="AX3443" s="223">
        <v>130306</v>
      </c>
      <c r="AY3443" s="6">
        <v>3</v>
      </c>
      <c r="AZ3443" s="6">
        <v>253</v>
      </c>
      <c r="BA3443" s="87" t="s">
        <v>2496</v>
      </c>
      <c r="BB3443" s="39" t="s">
        <v>2598</v>
      </c>
      <c r="BC3443" s="84" t="s">
        <v>2349</v>
      </c>
      <c r="BD3443" s="38" t="s">
        <v>2497</v>
      </c>
      <c r="BE3443" s="39" t="s">
        <v>2599</v>
      </c>
      <c r="BF3443" s="90" t="s">
        <v>2498</v>
      </c>
      <c r="BJ3443" s="47" t="s">
        <v>2505</v>
      </c>
      <c r="BL3443" s="42" t="s">
        <v>2500</v>
      </c>
      <c r="BM3443" s="43" t="s">
        <v>2495</v>
      </c>
      <c r="BO3443" s="111">
        <v>61943</v>
      </c>
      <c r="BP3443" s="19" t="s">
        <v>1717</v>
      </c>
    </row>
    <row r="3444" spans="1:68" ht="15" customHeight="1" x14ac:dyDescent="0.3">
      <c r="A3444" s="116">
        <v>3443</v>
      </c>
      <c r="H3444" s="121" t="s">
        <v>2503</v>
      </c>
      <c r="I3444" s="117">
        <v>8</v>
      </c>
      <c r="J3444" s="119" t="s">
        <v>2471</v>
      </c>
      <c r="K3444" s="119" t="s">
        <v>2481</v>
      </c>
      <c r="L3444" s="119" t="s">
        <v>2480</v>
      </c>
      <c r="M3444" s="119" t="s">
        <v>2479</v>
      </c>
      <c r="N3444" s="119" t="s">
        <v>2478</v>
      </c>
      <c r="O3444" s="119" t="s">
        <v>2588</v>
      </c>
      <c r="P3444" s="119" t="s">
        <v>2588</v>
      </c>
      <c r="Q3444" s="120" t="s">
        <v>2588</v>
      </c>
      <c r="R3444" s="6">
        <f t="shared" si="494"/>
        <v>5</v>
      </c>
      <c r="S3444" s="6">
        <f t="shared" si="495"/>
        <v>1</v>
      </c>
      <c r="T3444" s="7">
        <f t="shared" si="496"/>
        <v>130312</v>
      </c>
      <c r="U3444" s="122" t="str">
        <f t="shared" si="497"/>
        <v>1FD08</v>
      </c>
      <c r="V3444" s="10">
        <f t="shared" si="498"/>
        <v>253</v>
      </c>
      <c r="W3444" s="10">
        <f t="shared" si="499"/>
        <v>8</v>
      </c>
      <c r="X3444" s="11">
        <f t="shared" si="500"/>
        <v>16</v>
      </c>
      <c r="Y3444" s="11">
        <f t="shared" si="501"/>
        <v>253</v>
      </c>
      <c r="Z3444" s="12" t="str">
        <f t="shared" si="502"/>
        <v>Temperature</v>
      </c>
      <c r="AI3444" s="111"/>
      <c r="AJ3444" s="19"/>
      <c r="AK3444" s="19"/>
      <c r="AL3444" s="21"/>
      <c r="AM3444" s="21"/>
      <c r="AN3444" s="21"/>
      <c r="AO3444" s="21"/>
      <c r="AP3444" s="20"/>
      <c r="AQ3444" s="22"/>
      <c r="AR3444" s="20"/>
      <c r="AS3444" s="20"/>
      <c r="AT3444" s="20"/>
      <c r="AU3444" s="20"/>
      <c r="AV3444" s="20"/>
      <c r="AW3444" s="20"/>
      <c r="AX3444" s="222">
        <v>130312</v>
      </c>
      <c r="AY3444" s="6">
        <v>16</v>
      </c>
      <c r="AZ3444" s="6">
        <v>253</v>
      </c>
      <c r="BA3444" s="87" t="s">
        <v>2365</v>
      </c>
      <c r="BB3444" s="39" t="s">
        <v>2600</v>
      </c>
      <c r="BC3444" s="84" t="s">
        <v>2359</v>
      </c>
      <c r="BJ3444" s="47" t="s">
        <v>2601</v>
      </c>
      <c r="BL3444" s="42" t="s">
        <v>2494</v>
      </c>
      <c r="BM3444" s="43" t="s">
        <v>2495</v>
      </c>
      <c r="BO3444" s="111">
        <v>61944</v>
      </c>
      <c r="BP3444" s="19" t="s">
        <v>1718</v>
      </c>
    </row>
    <row r="3445" spans="1:68" ht="15" customHeight="1" x14ac:dyDescent="0.3">
      <c r="A3445" s="116">
        <v>3444</v>
      </c>
      <c r="H3445" s="121" t="s">
        <v>2503</v>
      </c>
      <c r="I3445" s="117">
        <v>8</v>
      </c>
      <c r="J3445" s="119" t="s">
        <v>2471</v>
      </c>
      <c r="K3445" s="119" t="s">
        <v>2471</v>
      </c>
      <c r="L3445" s="120" t="s">
        <v>2472</v>
      </c>
      <c r="M3445" s="119" t="s">
        <v>2594</v>
      </c>
      <c r="N3445" s="119" t="s">
        <v>2473</v>
      </c>
      <c r="O3445" s="119" t="s">
        <v>2472</v>
      </c>
      <c r="P3445" s="119" t="s">
        <v>2475</v>
      </c>
      <c r="Q3445" s="119" t="s">
        <v>2483</v>
      </c>
      <c r="R3445" s="6">
        <f t="shared" si="494"/>
        <v>5</v>
      </c>
      <c r="S3445" s="6">
        <f t="shared" si="495"/>
        <v>1</v>
      </c>
      <c r="T3445" s="7">
        <f t="shared" si="496"/>
        <v>130312</v>
      </c>
      <c r="U3445" s="122" t="str">
        <f t="shared" si="497"/>
        <v>1FD08</v>
      </c>
      <c r="V3445" s="10">
        <f t="shared" si="498"/>
        <v>253</v>
      </c>
      <c r="W3445" s="10">
        <f t="shared" si="499"/>
        <v>8</v>
      </c>
      <c r="X3445" s="11">
        <f t="shared" si="500"/>
        <v>16</v>
      </c>
      <c r="Y3445" s="11">
        <f t="shared" si="501"/>
        <v>253</v>
      </c>
      <c r="Z3445" s="12" t="str">
        <f t="shared" si="502"/>
        <v>Temperature</v>
      </c>
      <c r="AI3445" s="111"/>
      <c r="AJ3445" s="19"/>
      <c r="AK3445" s="19"/>
      <c r="AQ3445" s="37"/>
      <c r="AR3445" s="34"/>
      <c r="AS3445" s="34"/>
      <c r="AT3445" s="34"/>
      <c r="AU3445" s="34"/>
      <c r="AV3445" s="34"/>
      <c r="AW3445" s="34"/>
      <c r="AX3445" s="223">
        <v>130312</v>
      </c>
      <c r="AY3445" s="6">
        <v>16</v>
      </c>
      <c r="AZ3445" s="6">
        <v>253</v>
      </c>
      <c r="BA3445" s="87" t="s">
        <v>2365</v>
      </c>
      <c r="BB3445" s="39" t="s">
        <v>2585</v>
      </c>
      <c r="BC3445" s="84" t="s">
        <v>2359</v>
      </c>
      <c r="BJ3445" s="47" t="s">
        <v>2493</v>
      </c>
      <c r="BL3445" s="42" t="s">
        <v>2494</v>
      </c>
      <c r="BM3445" s="43" t="s">
        <v>2495</v>
      </c>
      <c r="BO3445" s="111">
        <v>62049</v>
      </c>
      <c r="BP3445" s="19" t="s">
        <v>1819</v>
      </c>
    </row>
    <row r="3446" spans="1:68" ht="15" customHeight="1" x14ac:dyDescent="0.3">
      <c r="A3446" s="116">
        <v>3445</v>
      </c>
      <c r="H3446" s="121" t="s">
        <v>2503</v>
      </c>
      <c r="I3446" s="117">
        <v>7</v>
      </c>
      <c r="J3446" s="119" t="s">
        <v>2484</v>
      </c>
      <c r="K3446" s="119" t="s">
        <v>2594</v>
      </c>
      <c r="L3446" s="120" t="s">
        <v>2481</v>
      </c>
      <c r="M3446" s="120" t="s">
        <v>2480</v>
      </c>
      <c r="N3446" s="119" t="s">
        <v>2479</v>
      </c>
      <c r="O3446" s="119" t="s">
        <v>2504</v>
      </c>
      <c r="P3446" s="119" t="s">
        <v>2475</v>
      </c>
      <c r="Q3446" s="119" t="s">
        <v>2485</v>
      </c>
      <c r="R3446" s="6">
        <f t="shared" si="494"/>
        <v>5</v>
      </c>
      <c r="S3446" s="6">
        <f t="shared" si="495"/>
        <v>1</v>
      </c>
      <c r="T3446" s="7">
        <f t="shared" si="496"/>
        <v>130312</v>
      </c>
      <c r="U3446" s="122" t="str">
        <f t="shared" si="497"/>
        <v>1FD08</v>
      </c>
      <c r="V3446" s="10">
        <f t="shared" si="498"/>
        <v>253</v>
      </c>
      <c r="W3446" s="10">
        <f t="shared" si="499"/>
        <v>8</v>
      </c>
      <c r="X3446" s="11">
        <f t="shared" si="500"/>
        <v>16</v>
      </c>
      <c r="Y3446" s="11">
        <f t="shared" si="501"/>
        <v>253</v>
      </c>
      <c r="Z3446" s="12" t="str">
        <f t="shared" si="502"/>
        <v>Temperature</v>
      </c>
      <c r="AI3446" s="111"/>
      <c r="AJ3446" s="19"/>
      <c r="AK3446" s="19"/>
      <c r="AL3446" s="21"/>
      <c r="AM3446" s="21"/>
      <c r="AN3446" s="21"/>
      <c r="AO3446" s="21"/>
      <c r="AP3446" s="20"/>
      <c r="AQ3446" s="22"/>
      <c r="AR3446" s="20"/>
      <c r="AS3446" s="20"/>
      <c r="AT3446" s="20"/>
      <c r="AU3446" s="20"/>
      <c r="AV3446" s="20"/>
      <c r="AW3446" s="20"/>
      <c r="AX3446" s="222">
        <v>130312</v>
      </c>
      <c r="AY3446" s="6">
        <v>16</v>
      </c>
      <c r="AZ3446" s="6">
        <v>253</v>
      </c>
      <c r="BA3446" s="87" t="s">
        <v>2365</v>
      </c>
      <c r="BB3446" s="39" t="s">
        <v>2602</v>
      </c>
      <c r="BC3446" s="84" t="s">
        <v>2359</v>
      </c>
      <c r="BJ3446" s="47" t="s">
        <v>2603</v>
      </c>
      <c r="BL3446" s="42" t="s">
        <v>2494</v>
      </c>
      <c r="BM3446" s="43" t="s">
        <v>2495</v>
      </c>
      <c r="BO3446" s="111">
        <v>62050</v>
      </c>
      <c r="BP3446" s="19" t="s">
        <v>1820</v>
      </c>
    </row>
    <row r="3447" spans="1:68" ht="15" customHeight="1" x14ac:dyDescent="0.3">
      <c r="A3447" s="116">
        <v>3446</v>
      </c>
      <c r="H3447" s="121" t="s">
        <v>2595</v>
      </c>
      <c r="I3447" s="117">
        <v>8</v>
      </c>
      <c r="J3447" s="120" t="s">
        <v>2471</v>
      </c>
      <c r="K3447" s="119" t="s">
        <v>2471</v>
      </c>
      <c r="L3447" s="119" t="s">
        <v>2472</v>
      </c>
      <c r="M3447" s="119" t="s">
        <v>2594</v>
      </c>
      <c r="N3447" s="119" t="s">
        <v>2486</v>
      </c>
      <c r="O3447" s="119" t="s">
        <v>2588</v>
      </c>
      <c r="P3447" s="120" t="s">
        <v>2588</v>
      </c>
      <c r="Q3447" s="119" t="s">
        <v>2588</v>
      </c>
      <c r="R3447" s="6">
        <f t="shared" si="494"/>
        <v>5</v>
      </c>
      <c r="S3447" s="6">
        <f t="shared" si="495"/>
        <v>1</v>
      </c>
      <c r="T3447" s="7">
        <f t="shared" si="496"/>
        <v>130312</v>
      </c>
      <c r="U3447" s="122" t="str">
        <f t="shared" si="497"/>
        <v>1FD08</v>
      </c>
      <c r="V3447" s="10">
        <f t="shared" si="498"/>
        <v>253</v>
      </c>
      <c r="W3447" s="10">
        <f t="shared" si="499"/>
        <v>8</v>
      </c>
      <c r="X3447" s="11">
        <f t="shared" si="500"/>
        <v>25</v>
      </c>
      <c r="Y3447" s="11">
        <f t="shared" si="501"/>
        <v>253</v>
      </c>
      <c r="Z3447" s="12" t="str">
        <f t="shared" si="502"/>
        <v>Temperature</v>
      </c>
      <c r="AI3447" s="111"/>
      <c r="AJ3447" s="19"/>
      <c r="AK3447" s="19"/>
      <c r="AQ3447" s="37"/>
      <c r="AR3447" s="34"/>
      <c r="AS3447" s="34"/>
      <c r="AT3447" s="34"/>
      <c r="AU3447" s="34"/>
      <c r="AV3447" s="34"/>
      <c r="AW3447" s="34"/>
      <c r="AX3447" s="223">
        <v>130312</v>
      </c>
      <c r="AY3447" s="6">
        <v>25</v>
      </c>
      <c r="AZ3447" s="6">
        <v>253</v>
      </c>
      <c r="BA3447" s="87" t="s">
        <v>2365</v>
      </c>
      <c r="BB3447" s="39" t="s">
        <v>2467</v>
      </c>
      <c r="BC3447" s="84" t="s">
        <v>2359</v>
      </c>
      <c r="BJ3447" s="47" t="s">
        <v>2493</v>
      </c>
      <c r="BL3447" s="42" t="s">
        <v>2604</v>
      </c>
      <c r="BM3447" s="43" t="s">
        <v>2495</v>
      </c>
      <c r="BO3447" s="111">
        <v>62051</v>
      </c>
      <c r="BP3447" s="19" t="s">
        <v>1821</v>
      </c>
    </row>
    <row r="3448" spans="1:68" ht="15" customHeight="1" x14ac:dyDescent="0.3">
      <c r="A3448" s="116">
        <v>3447</v>
      </c>
      <c r="H3448" s="121" t="s">
        <v>2487</v>
      </c>
      <c r="I3448" s="117">
        <v>8</v>
      </c>
      <c r="J3448" s="119" t="s">
        <v>2488</v>
      </c>
      <c r="K3448" s="119" t="s">
        <v>2489</v>
      </c>
      <c r="L3448" s="119" t="s">
        <v>2473</v>
      </c>
      <c r="M3448" s="119" t="s">
        <v>2490</v>
      </c>
      <c r="N3448" s="119" t="s">
        <v>2491</v>
      </c>
      <c r="O3448" s="119" t="s">
        <v>2492</v>
      </c>
      <c r="P3448" s="119" t="s">
        <v>2596</v>
      </c>
      <c r="Q3448" s="119" t="s">
        <v>2597</v>
      </c>
      <c r="R3448" s="6">
        <f t="shared" si="494"/>
        <v>2</v>
      </c>
      <c r="S3448" s="6">
        <f t="shared" si="495"/>
        <v>1</v>
      </c>
      <c r="T3448" s="7">
        <f t="shared" si="496"/>
        <v>130306</v>
      </c>
      <c r="U3448" s="122" t="str">
        <f t="shared" si="497"/>
        <v>1FD02</v>
      </c>
      <c r="V3448" s="10">
        <f t="shared" si="498"/>
        <v>253</v>
      </c>
      <c r="W3448" s="10">
        <f t="shared" si="499"/>
        <v>2</v>
      </c>
      <c r="X3448" s="11">
        <f t="shared" si="500"/>
        <v>3</v>
      </c>
      <c r="Y3448" s="11">
        <f t="shared" si="501"/>
        <v>253</v>
      </c>
      <c r="Z3448" s="12" t="str">
        <f t="shared" si="502"/>
        <v>Wind Data</v>
      </c>
      <c r="AI3448" s="111"/>
      <c r="AJ3448" s="19"/>
      <c r="AK3448" s="19"/>
      <c r="AL3448" s="21"/>
      <c r="AM3448" s="21"/>
      <c r="AN3448" s="21"/>
      <c r="AO3448" s="21"/>
      <c r="AP3448" s="20"/>
      <c r="AQ3448" s="22"/>
      <c r="AR3448" s="20"/>
      <c r="AS3448" s="20"/>
      <c r="AT3448" s="20"/>
      <c r="AU3448" s="20"/>
      <c r="AV3448" s="20"/>
      <c r="AW3448" s="20"/>
      <c r="AX3448" s="222">
        <v>130306</v>
      </c>
      <c r="AY3448" s="6">
        <v>3</v>
      </c>
      <c r="AZ3448" s="6">
        <v>253</v>
      </c>
      <c r="BA3448" s="87" t="s">
        <v>2496</v>
      </c>
      <c r="BB3448" s="39" t="s">
        <v>2468</v>
      </c>
      <c r="BC3448" s="84" t="s">
        <v>2349</v>
      </c>
      <c r="BD3448" s="38" t="s">
        <v>2497</v>
      </c>
      <c r="BE3448" s="39" t="s">
        <v>2469</v>
      </c>
      <c r="BF3448" s="90" t="s">
        <v>2498</v>
      </c>
      <c r="BJ3448" s="47" t="s">
        <v>2499</v>
      </c>
      <c r="BL3448" s="42" t="s">
        <v>2500</v>
      </c>
      <c r="BM3448" s="43" t="s">
        <v>2495</v>
      </c>
      <c r="BO3448" s="111">
        <v>62052</v>
      </c>
      <c r="BP3448" s="19" t="s">
        <v>1822</v>
      </c>
    </row>
    <row r="3449" spans="1:68" ht="15" customHeight="1" x14ac:dyDescent="0.3">
      <c r="A3449" s="116">
        <v>3448</v>
      </c>
      <c r="H3449" s="121" t="s">
        <v>2586</v>
      </c>
      <c r="I3449" s="117">
        <v>8</v>
      </c>
      <c r="J3449" s="119" t="s">
        <v>2471</v>
      </c>
      <c r="K3449" s="119" t="s">
        <v>2471</v>
      </c>
      <c r="L3449" s="120" t="s">
        <v>2472</v>
      </c>
      <c r="M3449" s="120" t="s">
        <v>2587</v>
      </c>
      <c r="N3449" s="120" t="s">
        <v>2502</v>
      </c>
      <c r="O3449" s="120" t="s">
        <v>2588</v>
      </c>
      <c r="P3449" s="119" t="s">
        <v>2588</v>
      </c>
      <c r="Q3449" s="119" t="s">
        <v>2588</v>
      </c>
      <c r="R3449" s="6">
        <f t="shared" si="494"/>
        <v>5</v>
      </c>
      <c r="S3449" s="6">
        <f t="shared" si="495"/>
        <v>1</v>
      </c>
      <c r="T3449" s="7">
        <f t="shared" si="496"/>
        <v>130312</v>
      </c>
      <c r="U3449" s="122" t="str">
        <f t="shared" si="497"/>
        <v>1FD08</v>
      </c>
      <c r="V3449" s="10">
        <f t="shared" si="498"/>
        <v>253</v>
      </c>
      <c r="W3449" s="10">
        <f t="shared" si="499"/>
        <v>8</v>
      </c>
      <c r="X3449" s="11">
        <f t="shared" si="500"/>
        <v>16</v>
      </c>
      <c r="Y3449" s="11">
        <f t="shared" si="501"/>
        <v>253</v>
      </c>
      <c r="Z3449" s="12" t="str">
        <f t="shared" si="502"/>
        <v>Temperature</v>
      </c>
      <c r="AI3449" s="111"/>
      <c r="AJ3449" s="19"/>
      <c r="AK3449" s="19"/>
      <c r="AQ3449" s="37"/>
      <c r="AR3449" s="34"/>
      <c r="AS3449" s="34"/>
      <c r="AT3449" s="34"/>
      <c r="AU3449" s="34"/>
      <c r="AV3449" s="34"/>
      <c r="AW3449" s="34"/>
      <c r="AX3449" s="223">
        <v>130312</v>
      </c>
      <c r="AY3449" s="6">
        <v>16</v>
      </c>
      <c r="AZ3449" s="6">
        <v>253</v>
      </c>
      <c r="BA3449" s="87" t="s">
        <v>2365</v>
      </c>
      <c r="BB3449" s="39" t="s">
        <v>2582</v>
      </c>
      <c r="BC3449" s="84" t="s">
        <v>2359</v>
      </c>
      <c r="BJ3449" s="47" t="s">
        <v>2493</v>
      </c>
      <c r="BL3449" s="42" t="s">
        <v>2494</v>
      </c>
      <c r="BM3449" s="43" t="s">
        <v>2495</v>
      </c>
      <c r="BO3449" s="111">
        <v>62053</v>
      </c>
      <c r="BP3449" s="19" t="s">
        <v>1823</v>
      </c>
    </row>
    <row r="3450" spans="1:68" ht="15" customHeight="1" x14ac:dyDescent="0.3">
      <c r="A3450" s="116">
        <v>3449</v>
      </c>
      <c r="H3450" s="121" t="s">
        <v>2589</v>
      </c>
      <c r="I3450" s="117">
        <v>8</v>
      </c>
      <c r="J3450" s="119" t="s">
        <v>2590</v>
      </c>
      <c r="K3450" s="119" t="s">
        <v>2591</v>
      </c>
      <c r="L3450" s="120" t="s">
        <v>2473</v>
      </c>
      <c r="M3450" s="119" t="s">
        <v>2592</v>
      </c>
      <c r="N3450" s="119" t="s">
        <v>2474</v>
      </c>
      <c r="O3450" s="119" t="s">
        <v>2593</v>
      </c>
      <c r="P3450" s="119" t="s">
        <v>2588</v>
      </c>
      <c r="Q3450" s="119" t="s">
        <v>2588</v>
      </c>
      <c r="R3450" s="6">
        <f t="shared" si="494"/>
        <v>2</v>
      </c>
      <c r="S3450" s="6">
        <f t="shared" si="495"/>
        <v>1</v>
      </c>
      <c r="T3450" s="7">
        <f t="shared" si="496"/>
        <v>130306</v>
      </c>
      <c r="U3450" s="122" t="str">
        <f t="shared" si="497"/>
        <v>1FD02</v>
      </c>
      <c r="V3450" s="10">
        <f t="shared" si="498"/>
        <v>253</v>
      </c>
      <c r="W3450" s="10">
        <f t="shared" si="499"/>
        <v>2</v>
      </c>
      <c r="X3450" s="11">
        <f t="shared" si="500"/>
        <v>3</v>
      </c>
      <c r="Y3450" s="11">
        <f t="shared" si="501"/>
        <v>253</v>
      </c>
      <c r="Z3450" s="12" t="str">
        <f t="shared" si="502"/>
        <v>Wind Data</v>
      </c>
      <c r="AI3450" s="111"/>
      <c r="AJ3450" s="19"/>
      <c r="AK3450" s="19"/>
      <c r="AL3450" s="21"/>
      <c r="AM3450" s="21"/>
      <c r="AN3450" s="21"/>
      <c r="AO3450" s="21"/>
      <c r="AP3450" s="20"/>
      <c r="AQ3450" s="22"/>
      <c r="AR3450" s="20"/>
      <c r="AS3450" s="20"/>
      <c r="AT3450" s="20"/>
      <c r="AU3450" s="20"/>
      <c r="AV3450" s="20"/>
      <c r="AW3450" s="20"/>
      <c r="AX3450" s="222">
        <v>130306</v>
      </c>
      <c r="AY3450" s="6">
        <v>3</v>
      </c>
      <c r="AZ3450" s="6">
        <v>253</v>
      </c>
      <c r="BA3450" s="87" t="s">
        <v>2496</v>
      </c>
      <c r="BB3450" s="39" t="s">
        <v>2583</v>
      </c>
      <c r="BC3450" s="84" t="s">
        <v>2349</v>
      </c>
      <c r="BD3450" s="38" t="s">
        <v>2497</v>
      </c>
      <c r="BE3450" s="39" t="s">
        <v>2584</v>
      </c>
      <c r="BF3450" s="90" t="s">
        <v>2498</v>
      </c>
      <c r="BJ3450" s="47" t="s">
        <v>2499</v>
      </c>
      <c r="BL3450" s="42" t="s">
        <v>2500</v>
      </c>
      <c r="BM3450" s="43" t="s">
        <v>2495</v>
      </c>
      <c r="BO3450" s="111">
        <v>62054</v>
      </c>
      <c r="BP3450" s="19" t="s">
        <v>1824</v>
      </c>
    </row>
    <row r="3451" spans="1:68" ht="15" customHeight="1" x14ac:dyDescent="0.3">
      <c r="A3451" s="116">
        <v>3450</v>
      </c>
      <c r="H3451" s="121" t="s">
        <v>2586</v>
      </c>
      <c r="I3451" s="117">
        <v>8</v>
      </c>
      <c r="J3451" s="120" t="s">
        <v>2471</v>
      </c>
      <c r="K3451" s="119" t="s">
        <v>2471</v>
      </c>
      <c r="L3451" s="119" t="s">
        <v>2475</v>
      </c>
      <c r="M3451" s="119" t="s">
        <v>2476</v>
      </c>
      <c r="N3451" s="119" t="s">
        <v>2477</v>
      </c>
      <c r="O3451" s="120" t="s">
        <v>2588</v>
      </c>
      <c r="P3451" s="119" t="s">
        <v>2588</v>
      </c>
      <c r="Q3451" s="119" t="s">
        <v>2588</v>
      </c>
      <c r="R3451" s="6">
        <f t="shared" si="494"/>
        <v>5</v>
      </c>
      <c r="S3451" s="6">
        <f t="shared" si="495"/>
        <v>1</v>
      </c>
      <c r="T3451" s="7">
        <f t="shared" si="496"/>
        <v>130312</v>
      </c>
      <c r="U3451" s="122" t="str">
        <f t="shared" si="497"/>
        <v>1FD08</v>
      </c>
      <c r="V3451" s="10">
        <f t="shared" si="498"/>
        <v>253</v>
      </c>
      <c r="W3451" s="10">
        <f t="shared" si="499"/>
        <v>8</v>
      </c>
      <c r="X3451" s="11">
        <f t="shared" si="500"/>
        <v>16</v>
      </c>
      <c r="Y3451" s="11">
        <f t="shared" si="501"/>
        <v>253</v>
      </c>
      <c r="Z3451" s="12" t="str">
        <f t="shared" si="502"/>
        <v>Temperature</v>
      </c>
      <c r="AI3451" s="111"/>
      <c r="AJ3451" s="19"/>
      <c r="AK3451" s="19"/>
      <c r="AQ3451" s="37"/>
      <c r="AR3451" s="34"/>
      <c r="AS3451" s="34"/>
      <c r="AT3451" s="34"/>
      <c r="AU3451" s="34"/>
      <c r="AV3451" s="34"/>
      <c r="AW3451" s="34"/>
      <c r="AX3451" s="223">
        <v>130312</v>
      </c>
      <c r="AY3451" s="6">
        <v>16</v>
      </c>
      <c r="AZ3451" s="6">
        <v>253</v>
      </c>
      <c r="BA3451" s="87" t="s">
        <v>2365</v>
      </c>
      <c r="BB3451" s="39" t="s">
        <v>2464</v>
      </c>
      <c r="BC3451" s="84" t="s">
        <v>2359</v>
      </c>
      <c r="BJ3451" s="47" t="s">
        <v>2501</v>
      </c>
      <c r="BL3451" s="42" t="s">
        <v>2494</v>
      </c>
      <c r="BM3451" s="43" t="s">
        <v>2495</v>
      </c>
      <c r="BO3451" s="111">
        <v>62055</v>
      </c>
      <c r="BP3451" s="19" t="s">
        <v>1825</v>
      </c>
    </row>
    <row r="3452" spans="1:68" ht="15" customHeight="1" x14ac:dyDescent="0.3">
      <c r="A3452" s="116">
        <v>3451</v>
      </c>
      <c r="H3452" s="121" t="s">
        <v>2589</v>
      </c>
      <c r="I3452" s="117">
        <v>8</v>
      </c>
      <c r="J3452" s="119" t="s">
        <v>2478</v>
      </c>
      <c r="K3452" s="119" t="s">
        <v>2479</v>
      </c>
      <c r="L3452" s="119" t="s">
        <v>2480</v>
      </c>
      <c r="M3452" s="120" t="s">
        <v>2481</v>
      </c>
      <c r="N3452" s="120" t="s">
        <v>2482</v>
      </c>
      <c r="O3452" s="119" t="s">
        <v>2483</v>
      </c>
      <c r="P3452" s="119" t="s">
        <v>2475</v>
      </c>
      <c r="Q3452" s="119" t="s">
        <v>2473</v>
      </c>
      <c r="R3452" s="6">
        <f t="shared" si="494"/>
        <v>2</v>
      </c>
      <c r="S3452" s="6">
        <f t="shared" si="495"/>
        <v>1</v>
      </c>
      <c r="T3452" s="7">
        <f t="shared" si="496"/>
        <v>130306</v>
      </c>
      <c r="U3452" s="122" t="str">
        <f t="shared" si="497"/>
        <v>1FD02</v>
      </c>
      <c r="V3452" s="10">
        <f t="shared" si="498"/>
        <v>253</v>
      </c>
      <c r="W3452" s="10">
        <f t="shared" si="499"/>
        <v>2</v>
      </c>
      <c r="X3452" s="11">
        <f t="shared" si="500"/>
        <v>3</v>
      </c>
      <c r="Y3452" s="11">
        <f t="shared" si="501"/>
        <v>253</v>
      </c>
      <c r="Z3452" s="12" t="str">
        <f t="shared" si="502"/>
        <v>Wind Data</v>
      </c>
      <c r="AI3452" s="111"/>
      <c r="AJ3452" s="19"/>
      <c r="AK3452" s="19"/>
      <c r="AL3452" s="21"/>
      <c r="AM3452" s="21"/>
      <c r="AN3452" s="21"/>
      <c r="AO3452" s="21"/>
      <c r="AP3452" s="20"/>
      <c r="AQ3452" s="22"/>
      <c r="AR3452" s="20"/>
      <c r="AS3452" s="20"/>
      <c r="AT3452" s="20"/>
      <c r="AU3452" s="20"/>
      <c r="AV3452" s="20"/>
      <c r="AW3452" s="20"/>
      <c r="AX3452" s="222">
        <v>130306</v>
      </c>
      <c r="AY3452" s="6">
        <v>3</v>
      </c>
      <c r="AZ3452" s="6">
        <v>253</v>
      </c>
      <c r="BA3452" s="87" t="s">
        <v>2496</v>
      </c>
      <c r="BB3452" s="39" t="s">
        <v>2598</v>
      </c>
      <c r="BC3452" s="84" t="s">
        <v>2349</v>
      </c>
      <c r="BD3452" s="38" t="s">
        <v>2497</v>
      </c>
      <c r="BE3452" s="39" t="s">
        <v>2599</v>
      </c>
      <c r="BF3452" s="90" t="s">
        <v>2498</v>
      </c>
      <c r="BJ3452" s="47" t="s">
        <v>2505</v>
      </c>
      <c r="BL3452" s="42" t="s">
        <v>2500</v>
      </c>
      <c r="BM3452" s="43" t="s">
        <v>2495</v>
      </c>
      <c r="BO3452" s="111">
        <v>62056</v>
      </c>
      <c r="BP3452" s="19" t="s">
        <v>1826</v>
      </c>
    </row>
    <row r="3453" spans="1:68" ht="15" customHeight="1" x14ac:dyDescent="0.3">
      <c r="A3453" s="116">
        <v>3452</v>
      </c>
      <c r="H3453" s="121" t="s">
        <v>2503</v>
      </c>
      <c r="I3453" s="117">
        <v>8</v>
      </c>
      <c r="J3453" s="119" t="s">
        <v>2471</v>
      </c>
      <c r="K3453" s="120" t="s">
        <v>2481</v>
      </c>
      <c r="L3453" s="119" t="s">
        <v>2480</v>
      </c>
      <c r="M3453" s="119" t="s">
        <v>2479</v>
      </c>
      <c r="N3453" s="120" t="s">
        <v>2478</v>
      </c>
      <c r="O3453" s="119" t="s">
        <v>2588</v>
      </c>
      <c r="P3453" s="119" t="s">
        <v>2588</v>
      </c>
      <c r="Q3453" s="119" t="s">
        <v>2588</v>
      </c>
      <c r="R3453" s="6">
        <f t="shared" si="494"/>
        <v>5</v>
      </c>
      <c r="S3453" s="6">
        <f t="shared" si="495"/>
        <v>1</v>
      </c>
      <c r="T3453" s="7">
        <f t="shared" si="496"/>
        <v>130312</v>
      </c>
      <c r="U3453" s="122" t="str">
        <f t="shared" si="497"/>
        <v>1FD08</v>
      </c>
      <c r="V3453" s="10">
        <f t="shared" si="498"/>
        <v>253</v>
      </c>
      <c r="W3453" s="10">
        <f t="shared" si="499"/>
        <v>8</v>
      </c>
      <c r="X3453" s="11">
        <f t="shared" si="500"/>
        <v>16</v>
      </c>
      <c r="Y3453" s="11">
        <f t="shared" si="501"/>
        <v>253</v>
      </c>
      <c r="Z3453" s="12" t="str">
        <f t="shared" si="502"/>
        <v>Temperature</v>
      </c>
      <c r="AI3453" s="111"/>
      <c r="AJ3453" s="19"/>
      <c r="AK3453" s="19"/>
      <c r="AQ3453" s="37"/>
      <c r="AR3453" s="34"/>
      <c r="AS3453" s="34"/>
      <c r="AT3453" s="34"/>
      <c r="AU3453" s="34"/>
      <c r="AV3453" s="34"/>
      <c r="AW3453" s="34"/>
      <c r="AX3453" s="223">
        <v>130312</v>
      </c>
      <c r="AY3453" s="6">
        <v>16</v>
      </c>
      <c r="AZ3453" s="6">
        <v>253</v>
      </c>
      <c r="BA3453" s="87" t="s">
        <v>2365</v>
      </c>
      <c r="BB3453" s="39" t="s">
        <v>2600</v>
      </c>
      <c r="BC3453" s="84" t="s">
        <v>2359</v>
      </c>
      <c r="BJ3453" s="47" t="s">
        <v>2601</v>
      </c>
      <c r="BL3453" s="42" t="s">
        <v>2494</v>
      </c>
      <c r="BM3453" s="43" t="s">
        <v>2495</v>
      </c>
      <c r="BO3453" s="111">
        <v>62057</v>
      </c>
      <c r="BP3453" s="19" t="s">
        <v>1827</v>
      </c>
    </row>
    <row r="3454" spans="1:68" ht="15" customHeight="1" x14ac:dyDescent="0.3">
      <c r="A3454" s="116">
        <v>3453</v>
      </c>
      <c r="H3454" s="121" t="s">
        <v>2503</v>
      </c>
      <c r="I3454" s="117">
        <v>8</v>
      </c>
      <c r="J3454" s="119" t="s">
        <v>2471</v>
      </c>
      <c r="K3454" s="119" t="s">
        <v>2471</v>
      </c>
      <c r="L3454" s="120" t="s">
        <v>2472</v>
      </c>
      <c r="M3454" s="119" t="s">
        <v>2594</v>
      </c>
      <c r="N3454" s="119" t="s">
        <v>2473</v>
      </c>
      <c r="O3454" s="119" t="s">
        <v>2472</v>
      </c>
      <c r="P3454" s="119" t="s">
        <v>2475</v>
      </c>
      <c r="Q3454" s="119" t="s">
        <v>2483</v>
      </c>
      <c r="R3454" s="6">
        <f t="shared" si="494"/>
        <v>5</v>
      </c>
      <c r="S3454" s="6">
        <f t="shared" si="495"/>
        <v>1</v>
      </c>
      <c r="T3454" s="7">
        <f t="shared" si="496"/>
        <v>130312</v>
      </c>
      <c r="U3454" s="122" t="str">
        <f t="shared" si="497"/>
        <v>1FD08</v>
      </c>
      <c r="V3454" s="10">
        <f t="shared" si="498"/>
        <v>253</v>
      </c>
      <c r="W3454" s="10">
        <f t="shared" si="499"/>
        <v>8</v>
      </c>
      <c r="X3454" s="11">
        <f t="shared" si="500"/>
        <v>16</v>
      </c>
      <c r="Y3454" s="11">
        <f t="shared" si="501"/>
        <v>253</v>
      </c>
      <c r="Z3454" s="12" t="str">
        <f t="shared" si="502"/>
        <v>Temperature</v>
      </c>
      <c r="AI3454" s="111"/>
      <c r="AJ3454" s="19"/>
      <c r="AK3454" s="19"/>
      <c r="AL3454" s="21"/>
      <c r="AM3454" s="21"/>
      <c r="AN3454" s="21"/>
      <c r="AO3454" s="21"/>
      <c r="AP3454" s="20"/>
      <c r="AQ3454" s="22"/>
      <c r="AR3454" s="20"/>
      <c r="AS3454" s="20"/>
      <c r="AT3454" s="20"/>
      <c r="AU3454" s="20"/>
      <c r="AV3454" s="20"/>
      <c r="AW3454" s="20"/>
      <c r="AX3454" s="222">
        <v>130312</v>
      </c>
      <c r="AY3454" s="6">
        <v>16</v>
      </c>
      <c r="AZ3454" s="6">
        <v>253</v>
      </c>
      <c r="BA3454" s="87" t="s">
        <v>2365</v>
      </c>
      <c r="BB3454" s="39" t="s">
        <v>2585</v>
      </c>
      <c r="BC3454" s="84" t="s">
        <v>2359</v>
      </c>
      <c r="BJ3454" s="47" t="s">
        <v>2493</v>
      </c>
      <c r="BL3454" s="42" t="s">
        <v>2494</v>
      </c>
      <c r="BM3454" s="43" t="s">
        <v>2495</v>
      </c>
      <c r="BO3454" s="111">
        <v>62058</v>
      </c>
      <c r="BP3454" s="19" t="s">
        <v>1828</v>
      </c>
    </row>
    <row r="3455" spans="1:68" ht="15" customHeight="1" x14ac:dyDescent="0.3">
      <c r="A3455" s="116">
        <v>3454</v>
      </c>
      <c r="H3455" s="121" t="s">
        <v>2503</v>
      </c>
      <c r="I3455" s="117">
        <v>7</v>
      </c>
      <c r="J3455" s="119" t="s">
        <v>2484</v>
      </c>
      <c r="K3455" s="119" t="s">
        <v>2594</v>
      </c>
      <c r="L3455" s="119" t="s">
        <v>2481</v>
      </c>
      <c r="M3455" s="119" t="s">
        <v>2480</v>
      </c>
      <c r="N3455" s="119" t="s">
        <v>2479</v>
      </c>
      <c r="O3455" s="119" t="s">
        <v>2504</v>
      </c>
      <c r="P3455" s="119" t="s">
        <v>2475</v>
      </c>
      <c r="Q3455" s="120" t="s">
        <v>2485</v>
      </c>
      <c r="R3455" s="6">
        <f t="shared" si="494"/>
        <v>5</v>
      </c>
      <c r="S3455" s="6">
        <f t="shared" si="495"/>
        <v>1</v>
      </c>
      <c r="T3455" s="7">
        <f t="shared" si="496"/>
        <v>130312</v>
      </c>
      <c r="U3455" s="122" t="str">
        <f t="shared" si="497"/>
        <v>1FD08</v>
      </c>
      <c r="V3455" s="10">
        <f t="shared" si="498"/>
        <v>253</v>
      </c>
      <c r="W3455" s="10">
        <f t="shared" si="499"/>
        <v>8</v>
      </c>
      <c r="X3455" s="11">
        <f t="shared" si="500"/>
        <v>16</v>
      </c>
      <c r="Y3455" s="11">
        <f t="shared" si="501"/>
        <v>253</v>
      </c>
      <c r="Z3455" s="12" t="str">
        <f t="shared" si="502"/>
        <v>Temperature</v>
      </c>
      <c r="AI3455" s="111"/>
      <c r="AJ3455" s="19"/>
      <c r="AK3455" s="19"/>
      <c r="AQ3455" s="37"/>
      <c r="AR3455" s="34"/>
      <c r="AS3455" s="34"/>
      <c r="AT3455" s="34"/>
      <c r="AU3455" s="34"/>
      <c r="AV3455" s="34"/>
      <c r="AW3455" s="34"/>
      <c r="AX3455" s="223">
        <v>130312</v>
      </c>
      <c r="AY3455" s="6">
        <v>16</v>
      </c>
      <c r="AZ3455" s="6">
        <v>253</v>
      </c>
      <c r="BA3455" s="87" t="s">
        <v>2365</v>
      </c>
      <c r="BB3455" s="39" t="s">
        <v>2602</v>
      </c>
      <c r="BC3455" s="84" t="s">
        <v>2359</v>
      </c>
      <c r="BJ3455" s="47" t="s">
        <v>2603</v>
      </c>
      <c r="BL3455" s="42" t="s">
        <v>2494</v>
      </c>
      <c r="BM3455" s="43" t="s">
        <v>2495</v>
      </c>
      <c r="BO3455" s="111">
        <v>62059</v>
      </c>
      <c r="BP3455" s="19" t="s">
        <v>1829</v>
      </c>
    </row>
    <row r="3456" spans="1:68" ht="15" customHeight="1" x14ac:dyDescent="0.3">
      <c r="A3456" s="116">
        <v>3455</v>
      </c>
      <c r="H3456" s="121" t="s">
        <v>2595</v>
      </c>
      <c r="I3456" s="117">
        <v>8</v>
      </c>
      <c r="J3456" s="119" t="s">
        <v>2471</v>
      </c>
      <c r="K3456" s="119" t="s">
        <v>2471</v>
      </c>
      <c r="L3456" s="119" t="s">
        <v>2472</v>
      </c>
      <c r="M3456" s="120" t="s">
        <v>2594</v>
      </c>
      <c r="N3456" s="120" t="s">
        <v>2486</v>
      </c>
      <c r="O3456" s="119" t="s">
        <v>2588</v>
      </c>
      <c r="P3456" s="119" t="s">
        <v>2588</v>
      </c>
      <c r="Q3456" s="119" t="s">
        <v>2588</v>
      </c>
      <c r="R3456" s="6">
        <f t="shared" si="494"/>
        <v>5</v>
      </c>
      <c r="S3456" s="6">
        <f t="shared" si="495"/>
        <v>1</v>
      </c>
      <c r="T3456" s="7">
        <f t="shared" si="496"/>
        <v>130312</v>
      </c>
      <c r="U3456" s="122" t="str">
        <f t="shared" si="497"/>
        <v>1FD08</v>
      </c>
      <c r="V3456" s="10">
        <f t="shared" si="498"/>
        <v>253</v>
      </c>
      <c r="W3456" s="10">
        <f t="shared" si="499"/>
        <v>8</v>
      </c>
      <c r="X3456" s="11">
        <f t="shared" si="500"/>
        <v>25</v>
      </c>
      <c r="Y3456" s="11">
        <f t="shared" si="501"/>
        <v>253</v>
      </c>
      <c r="Z3456" s="12" t="str">
        <f t="shared" si="502"/>
        <v>Temperature</v>
      </c>
      <c r="AI3456" s="111"/>
      <c r="AJ3456" s="19"/>
      <c r="AK3456" s="19"/>
      <c r="AL3456" s="21"/>
      <c r="AM3456" s="21"/>
      <c r="AN3456" s="21"/>
      <c r="AO3456" s="21"/>
      <c r="AP3456" s="20"/>
      <c r="AQ3456" s="22"/>
      <c r="AR3456" s="20"/>
      <c r="AS3456" s="20"/>
      <c r="AT3456" s="20"/>
      <c r="AU3456" s="20"/>
      <c r="AV3456" s="20"/>
      <c r="AW3456" s="20"/>
      <c r="AX3456" s="222">
        <v>130312</v>
      </c>
      <c r="AY3456" s="6">
        <v>25</v>
      </c>
      <c r="AZ3456" s="6">
        <v>253</v>
      </c>
      <c r="BA3456" s="87" t="s">
        <v>2365</v>
      </c>
      <c r="BB3456" s="39" t="s">
        <v>2467</v>
      </c>
      <c r="BC3456" s="84" t="s">
        <v>2359</v>
      </c>
      <c r="BJ3456" s="47" t="s">
        <v>2493</v>
      </c>
      <c r="BL3456" s="42" t="s">
        <v>2604</v>
      </c>
      <c r="BM3456" s="43" t="s">
        <v>2495</v>
      </c>
      <c r="BO3456" s="111">
        <v>62060</v>
      </c>
      <c r="BP3456" s="19" t="s">
        <v>1830</v>
      </c>
    </row>
    <row r="3457" spans="1:68" ht="15" customHeight="1" x14ac:dyDescent="0.3">
      <c r="A3457" s="116">
        <v>3456</v>
      </c>
      <c r="H3457" s="121" t="s">
        <v>2487</v>
      </c>
      <c r="I3457" s="117">
        <v>8</v>
      </c>
      <c r="J3457" s="119" t="s">
        <v>2488</v>
      </c>
      <c r="K3457" s="120" t="s">
        <v>2489</v>
      </c>
      <c r="L3457" s="119" t="s">
        <v>2473</v>
      </c>
      <c r="M3457" s="119" t="s">
        <v>2490</v>
      </c>
      <c r="N3457" s="120" t="s">
        <v>2491</v>
      </c>
      <c r="O3457" s="119" t="s">
        <v>2492</v>
      </c>
      <c r="P3457" s="119" t="s">
        <v>2596</v>
      </c>
      <c r="Q3457" s="119" t="s">
        <v>2597</v>
      </c>
      <c r="R3457" s="6">
        <f t="shared" si="494"/>
        <v>2</v>
      </c>
      <c r="S3457" s="6">
        <f t="shared" si="495"/>
        <v>1</v>
      </c>
      <c r="T3457" s="7">
        <f t="shared" si="496"/>
        <v>130306</v>
      </c>
      <c r="U3457" s="122" t="str">
        <f t="shared" si="497"/>
        <v>1FD02</v>
      </c>
      <c r="V3457" s="10">
        <f t="shared" si="498"/>
        <v>253</v>
      </c>
      <c r="W3457" s="10">
        <f t="shared" si="499"/>
        <v>2</v>
      </c>
      <c r="X3457" s="11">
        <f t="shared" si="500"/>
        <v>3</v>
      </c>
      <c r="Y3457" s="11">
        <f t="shared" si="501"/>
        <v>253</v>
      </c>
      <c r="Z3457" s="12" t="str">
        <f t="shared" si="502"/>
        <v>Wind Data</v>
      </c>
      <c r="AI3457" s="111"/>
      <c r="AJ3457" s="19"/>
      <c r="AK3457" s="19"/>
      <c r="AQ3457" s="37"/>
      <c r="AR3457" s="34"/>
      <c r="AS3457" s="34"/>
      <c r="AT3457" s="34"/>
      <c r="AU3457" s="34"/>
      <c r="AV3457" s="34"/>
      <c r="AW3457" s="34"/>
      <c r="AX3457" s="223">
        <v>130306</v>
      </c>
      <c r="AY3457" s="6">
        <v>3</v>
      </c>
      <c r="AZ3457" s="6">
        <v>253</v>
      </c>
      <c r="BA3457" s="87" t="s">
        <v>2496</v>
      </c>
      <c r="BB3457" s="39" t="s">
        <v>2468</v>
      </c>
      <c r="BC3457" s="84" t="s">
        <v>2349</v>
      </c>
      <c r="BD3457" s="38" t="s">
        <v>2497</v>
      </c>
      <c r="BE3457" s="39" t="s">
        <v>2469</v>
      </c>
      <c r="BF3457" s="90" t="s">
        <v>2498</v>
      </c>
      <c r="BJ3457" s="47" t="s">
        <v>2499</v>
      </c>
      <c r="BL3457" s="42" t="s">
        <v>2500</v>
      </c>
      <c r="BM3457" s="43" t="s">
        <v>2495</v>
      </c>
      <c r="BO3457" s="111">
        <v>62061</v>
      </c>
      <c r="BP3457" s="19" t="s">
        <v>1831</v>
      </c>
    </row>
    <row r="3458" spans="1:68" ht="15" customHeight="1" x14ac:dyDescent="0.3">
      <c r="A3458" s="116">
        <v>3457</v>
      </c>
      <c r="H3458" s="121" t="s">
        <v>2586</v>
      </c>
      <c r="I3458" s="117">
        <v>8</v>
      </c>
      <c r="J3458" s="119" t="s">
        <v>2471</v>
      </c>
      <c r="K3458" s="119" t="s">
        <v>2471</v>
      </c>
      <c r="L3458" s="120" t="s">
        <v>2472</v>
      </c>
      <c r="M3458" s="119" t="s">
        <v>2587</v>
      </c>
      <c r="N3458" s="119" t="s">
        <v>2502</v>
      </c>
      <c r="O3458" s="119" t="s">
        <v>2588</v>
      </c>
      <c r="P3458" s="119" t="s">
        <v>2588</v>
      </c>
      <c r="Q3458" s="119" t="s">
        <v>2588</v>
      </c>
      <c r="R3458" s="6">
        <f t="shared" si="494"/>
        <v>5</v>
      </c>
      <c r="S3458" s="6">
        <f t="shared" si="495"/>
        <v>1</v>
      </c>
      <c r="T3458" s="7">
        <f t="shared" si="496"/>
        <v>130312</v>
      </c>
      <c r="U3458" s="122" t="str">
        <f t="shared" si="497"/>
        <v>1FD08</v>
      </c>
      <c r="V3458" s="10">
        <f t="shared" si="498"/>
        <v>253</v>
      </c>
      <c r="W3458" s="10">
        <f t="shared" si="499"/>
        <v>8</v>
      </c>
      <c r="X3458" s="11">
        <f t="shared" si="500"/>
        <v>16</v>
      </c>
      <c r="Y3458" s="11">
        <f t="shared" si="501"/>
        <v>253</v>
      </c>
      <c r="Z3458" s="12" t="str">
        <f t="shared" si="502"/>
        <v>Temperature</v>
      </c>
      <c r="AI3458" s="111"/>
      <c r="AJ3458" s="19"/>
      <c r="AK3458" s="19"/>
      <c r="AL3458" s="21"/>
      <c r="AM3458" s="21"/>
      <c r="AN3458" s="21"/>
      <c r="AO3458" s="21"/>
      <c r="AP3458" s="20"/>
      <c r="AQ3458" s="22"/>
      <c r="AR3458" s="20"/>
      <c r="AS3458" s="20"/>
      <c r="AT3458" s="20"/>
      <c r="AU3458" s="20"/>
      <c r="AV3458" s="20"/>
      <c r="AW3458" s="20"/>
      <c r="AX3458" s="222">
        <v>130312</v>
      </c>
      <c r="AY3458" s="6">
        <v>16</v>
      </c>
      <c r="AZ3458" s="6">
        <v>253</v>
      </c>
      <c r="BA3458" s="87" t="s">
        <v>2365</v>
      </c>
      <c r="BB3458" s="39" t="s">
        <v>2582</v>
      </c>
      <c r="BC3458" s="84" t="s">
        <v>2359</v>
      </c>
      <c r="BJ3458" s="47" t="s">
        <v>2493</v>
      </c>
      <c r="BL3458" s="42" t="s">
        <v>2494</v>
      </c>
      <c r="BM3458" s="43" t="s">
        <v>2495</v>
      </c>
      <c r="BO3458" s="111">
        <v>62062</v>
      </c>
      <c r="BP3458" s="19" t="s">
        <v>1832</v>
      </c>
    </row>
    <row r="3459" spans="1:68" ht="15" customHeight="1" x14ac:dyDescent="0.3">
      <c r="A3459" s="116">
        <v>3458</v>
      </c>
      <c r="H3459" s="121" t="s">
        <v>2589</v>
      </c>
      <c r="I3459" s="117">
        <v>8</v>
      </c>
      <c r="J3459" s="120" t="s">
        <v>2590</v>
      </c>
      <c r="K3459" s="119" t="s">
        <v>2591</v>
      </c>
      <c r="L3459" s="119" t="s">
        <v>2473</v>
      </c>
      <c r="M3459" s="119" t="s">
        <v>2592</v>
      </c>
      <c r="N3459" s="119" t="s">
        <v>2474</v>
      </c>
      <c r="O3459" s="120" t="s">
        <v>2593</v>
      </c>
      <c r="P3459" s="119" t="s">
        <v>2588</v>
      </c>
      <c r="Q3459" s="119" t="s">
        <v>2588</v>
      </c>
      <c r="R3459" s="6">
        <f t="shared" si="494"/>
        <v>2</v>
      </c>
      <c r="S3459" s="6">
        <f t="shared" si="495"/>
        <v>1</v>
      </c>
      <c r="T3459" s="7">
        <f t="shared" si="496"/>
        <v>130306</v>
      </c>
      <c r="U3459" s="122" t="str">
        <f t="shared" si="497"/>
        <v>1FD02</v>
      </c>
      <c r="V3459" s="10">
        <f t="shared" si="498"/>
        <v>253</v>
      </c>
      <c r="W3459" s="10">
        <f t="shared" si="499"/>
        <v>2</v>
      </c>
      <c r="X3459" s="11">
        <f t="shared" si="500"/>
        <v>3</v>
      </c>
      <c r="Y3459" s="11">
        <f t="shared" si="501"/>
        <v>253</v>
      </c>
      <c r="Z3459" s="12" t="str">
        <f t="shared" si="502"/>
        <v>Wind Data</v>
      </c>
      <c r="AI3459" s="111"/>
      <c r="AJ3459" s="19"/>
      <c r="AK3459" s="19"/>
      <c r="AQ3459" s="37"/>
      <c r="AR3459" s="34"/>
      <c r="AS3459" s="34"/>
      <c r="AT3459" s="34"/>
      <c r="AU3459" s="34"/>
      <c r="AV3459" s="34"/>
      <c r="AW3459" s="34"/>
      <c r="AX3459" s="223">
        <v>130306</v>
      </c>
      <c r="AY3459" s="6">
        <v>3</v>
      </c>
      <c r="AZ3459" s="6">
        <v>253</v>
      </c>
      <c r="BA3459" s="87" t="s">
        <v>2496</v>
      </c>
      <c r="BB3459" s="39" t="s">
        <v>2583</v>
      </c>
      <c r="BC3459" s="84" t="s">
        <v>2349</v>
      </c>
      <c r="BD3459" s="38" t="s">
        <v>2497</v>
      </c>
      <c r="BE3459" s="39" t="s">
        <v>2584</v>
      </c>
      <c r="BF3459" s="90" t="s">
        <v>2498</v>
      </c>
      <c r="BJ3459" s="47" t="s">
        <v>2499</v>
      </c>
      <c r="BL3459" s="42" t="s">
        <v>2500</v>
      </c>
      <c r="BM3459" s="43" t="s">
        <v>2495</v>
      </c>
      <c r="BO3459" s="111">
        <v>62063</v>
      </c>
      <c r="BP3459" s="19" t="s">
        <v>1833</v>
      </c>
    </row>
    <row r="3460" spans="1:68" ht="15" customHeight="1" x14ac:dyDescent="0.3">
      <c r="A3460" s="116">
        <v>3459</v>
      </c>
      <c r="H3460" s="121" t="s">
        <v>2586</v>
      </c>
      <c r="I3460" s="117">
        <v>8</v>
      </c>
      <c r="J3460" s="119" t="s">
        <v>2471</v>
      </c>
      <c r="K3460" s="119" t="s">
        <v>2471</v>
      </c>
      <c r="L3460" s="119" t="s">
        <v>2475</v>
      </c>
      <c r="M3460" s="119" t="s">
        <v>2476</v>
      </c>
      <c r="N3460" s="119" t="s">
        <v>2477</v>
      </c>
      <c r="O3460" s="119" t="s">
        <v>2588</v>
      </c>
      <c r="P3460" s="119" t="s">
        <v>2588</v>
      </c>
      <c r="Q3460" s="120" t="s">
        <v>2588</v>
      </c>
      <c r="R3460" s="6">
        <f t="shared" si="494"/>
        <v>5</v>
      </c>
      <c r="S3460" s="6">
        <f t="shared" si="495"/>
        <v>1</v>
      </c>
      <c r="T3460" s="7">
        <f t="shared" si="496"/>
        <v>130312</v>
      </c>
      <c r="U3460" s="122" t="str">
        <f t="shared" si="497"/>
        <v>1FD08</v>
      </c>
      <c r="V3460" s="10">
        <f t="shared" si="498"/>
        <v>253</v>
      </c>
      <c r="W3460" s="10">
        <f t="shared" si="499"/>
        <v>8</v>
      </c>
      <c r="X3460" s="11">
        <f t="shared" si="500"/>
        <v>16</v>
      </c>
      <c r="Y3460" s="11">
        <f t="shared" si="501"/>
        <v>253</v>
      </c>
      <c r="Z3460" s="12" t="str">
        <f t="shared" si="502"/>
        <v>Temperature</v>
      </c>
      <c r="AI3460" s="111"/>
      <c r="AJ3460" s="19"/>
      <c r="AK3460" s="19"/>
      <c r="AL3460" s="21"/>
      <c r="AM3460" s="21"/>
      <c r="AN3460" s="21"/>
      <c r="AO3460" s="21"/>
      <c r="AP3460" s="20"/>
      <c r="AQ3460" s="22"/>
      <c r="AR3460" s="20"/>
      <c r="AS3460" s="20"/>
      <c r="AT3460" s="20"/>
      <c r="AU3460" s="20"/>
      <c r="AV3460" s="20"/>
      <c r="AW3460" s="20"/>
      <c r="AX3460" s="222">
        <v>130312</v>
      </c>
      <c r="AY3460" s="6">
        <v>16</v>
      </c>
      <c r="AZ3460" s="6">
        <v>253</v>
      </c>
      <c r="BA3460" s="87" t="s">
        <v>2365</v>
      </c>
      <c r="BB3460" s="39" t="s">
        <v>2464</v>
      </c>
      <c r="BC3460" s="84" t="s">
        <v>2359</v>
      </c>
      <c r="BJ3460" s="47" t="s">
        <v>2501</v>
      </c>
      <c r="BL3460" s="42" t="s">
        <v>2494</v>
      </c>
      <c r="BM3460" s="43" t="s">
        <v>2495</v>
      </c>
      <c r="BO3460" s="111">
        <v>62064</v>
      </c>
      <c r="BP3460" s="19" t="s">
        <v>1834</v>
      </c>
    </row>
    <row r="3461" spans="1:68" ht="15" customHeight="1" x14ac:dyDescent="0.3">
      <c r="A3461" s="116">
        <v>3460</v>
      </c>
      <c r="H3461" s="121" t="s">
        <v>2589</v>
      </c>
      <c r="I3461" s="117">
        <v>8</v>
      </c>
      <c r="J3461" s="119" t="s">
        <v>2478</v>
      </c>
      <c r="K3461" s="119" t="s">
        <v>2479</v>
      </c>
      <c r="L3461" s="120" t="s">
        <v>2480</v>
      </c>
      <c r="M3461" s="119" t="s">
        <v>2481</v>
      </c>
      <c r="N3461" s="119" t="s">
        <v>2482</v>
      </c>
      <c r="O3461" s="119" t="s">
        <v>2483</v>
      </c>
      <c r="P3461" s="119" t="s">
        <v>2475</v>
      </c>
      <c r="Q3461" s="119" t="s">
        <v>2473</v>
      </c>
      <c r="R3461" s="6">
        <f t="shared" si="494"/>
        <v>2</v>
      </c>
      <c r="S3461" s="6">
        <f t="shared" si="495"/>
        <v>1</v>
      </c>
      <c r="T3461" s="7">
        <f t="shared" si="496"/>
        <v>130306</v>
      </c>
      <c r="U3461" s="122" t="str">
        <f t="shared" si="497"/>
        <v>1FD02</v>
      </c>
      <c r="V3461" s="10">
        <f t="shared" si="498"/>
        <v>253</v>
      </c>
      <c r="W3461" s="10">
        <f t="shared" si="499"/>
        <v>2</v>
      </c>
      <c r="X3461" s="11">
        <f t="shared" si="500"/>
        <v>3</v>
      </c>
      <c r="Y3461" s="11">
        <f t="shared" si="501"/>
        <v>253</v>
      </c>
      <c r="Z3461" s="12" t="str">
        <f t="shared" si="502"/>
        <v>Wind Data</v>
      </c>
      <c r="AI3461" s="111"/>
      <c r="AJ3461" s="19"/>
      <c r="AK3461" s="19"/>
      <c r="AQ3461" s="37"/>
      <c r="AR3461" s="34"/>
      <c r="AS3461" s="34"/>
      <c r="AT3461" s="34"/>
      <c r="AU3461" s="34"/>
      <c r="AV3461" s="34"/>
      <c r="AW3461" s="34"/>
      <c r="AX3461" s="223">
        <v>130306</v>
      </c>
      <c r="AY3461" s="6">
        <v>3</v>
      </c>
      <c r="AZ3461" s="6">
        <v>253</v>
      </c>
      <c r="BA3461" s="87" t="s">
        <v>2496</v>
      </c>
      <c r="BB3461" s="39" t="s">
        <v>2598</v>
      </c>
      <c r="BC3461" s="84" t="s">
        <v>2349</v>
      </c>
      <c r="BD3461" s="38" t="s">
        <v>2497</v>
      </c>
      <c r="BE3461" s="39" t="s">
        <v>2599</v>
      </c>
      <c r="BF3461" s="90" t="s">
        <v>2498</v>
      </c>
      <c r="BJ3461" s="47" t="s">
        <v>2505</v>
      </c>
      <c r="BL3461" s="42" t="s">
        <v>2500</v>
      </c>
      <c r="BM3461" s="43" t="s">
        <v>2495</v>
      </c>
      <c r="BO3461" s="111">
        <v>62065</v>
      </c>
      <c r="BP3461" s="19" t="s">
        <v>1835</v>
      </c>
    </row>
    <row r="3462" spans="1:68" ht="15" customHeight="1" x14ac:dyDescent="0.3">
      <c r="A3462" s="116">
        <v>3461</v>
      </c>
      <c r="H3462" s="121" t="s">
        <v>2503</v>
      </c>
      <c r="I3462" s="117">
        <v>8</v>
      </c>
      <c r="J3462" s="119" t="s">
        <v>2471</v>
      </c>
      <c r="K3462" s="120" t="s">
        <v>2481</v>
      </c>
      <c r="L3462" s="120" t="s">
        <v>2480</v>
      </c>
      <c r="M3462" s="119" t="s">
        <v>2479</v>
      </c>
      <c r="N3462" s="119" t="s">
        <v>2478</v>
      </c>
      <c r="O3462" s="120" t="s">
        <v>2588</v>
      </c>
      <c r="P3462" s="119" t="s">
        <v>2588</v>
      </c>
      <c r="Q3462" s="119" t="s">
        <v>2588</v>
      </c>
      <c r="R3462" s="6">
        <f t="shared" si="494"/>
        <v>5</v>
      </c>
      <c r="S3462" s="6">
        <f t="shared" si="495"/>
        <v>1</v>
      </c>
      <c r="T3462" s="7">
        <f t="shared" si="496"/>
        <v>130312</v>
      </c>
      <c r="U3462" s="122" t="str">
        <f t="shared" si="497"/>
        <v>1FD08</v>
      </c>
      <c r="V3462" s="10">
        <f t="shared" si="498"/>
        <v>253</v>
      </c>
      <c r="W3462" s="10">
        <f t="shared" si="499"/>
        <v>8</v>
      </c>
      <c r="X3462" s="11">
        <f t="shared" si="500"/>
        <v>16</v>
      </c>
      <c r="Y3462" s="11">
        <f t="shared" si="501"/>
        <v>253</v>
      </c>
      <c r="Z3462" s="12" t="str">
        <f t="shared" si="502"/>
        <v>Temperature</v>
      </c>
      <c r="AI3462" s="111"/>
      <c r="AJ3462" s="19"/>
      <c r="AK3462" s="19"/>
      <c r="AL3462" s="21"/>
      <c r="AM3462" s="21"/>
      <c r="AN3462" s="21"/>
      <c r="AO3462" s="21"/>
      <c r="AP3462" s="20"/>
      <c r="AQ3462" s="22"/>
      <c r="AR3462" s="20"/>
      <c r="AS3462" s="20"/>
      <c r="AT3462" s="20"/>
      <c r="AU3462" s="20"/>
      <c r="AV3462" s="20"/>
      <c r="AW3462" s="20"/>
      <c r="AX3462" s="222">
        <v>130312</v>
      </c>
      <c r="AY3462" s="6">
        <v>16</v>
      </c>
      <c r="AZ3462" s="6">
        <v>253</v>
      </c>
      <c r="BA3462" s="87" t="s">
        <v>2365</v>
      </c>
      <c r="BB3462" s="39" t="s">
        <v>2600</v>
      </c>
      <c r="BC3462" s="84" t="s">
        <v>2359</v>
      </c>
      <c r="BJ3462" s="47" t="s">
        <v>2601</v>
      </c>
      <c r="BL3462" s="42" t="s">
        <v>2494</v>
      </c>
      <c r="BM3462" s="43" t="s">
        <v>2495</v>
      </c>
      <c r="BO3462" s="111">
        <v>62066</v>
      </c>
      <c r="BP3462" s="19" t="s">
        <v>1836</v>
      </c>
    </row>
    <row r="3463" spans="1:68" ht="15" customHeight="1" x14ac:dyDescent="0.3">
      <c r="A3463" s="116">
        <v>3462</v>
      </c>
      <c r="H3463" s="121" t="s">
        <v>2503</v>
      </c>
      <c r="I3463" s="117">
        <v>8</v>
      </c>
      <c r="J3463" s="119" t="s">
        <v>2471</v>
      </c>
      <c r="K3463" s="119" t="s">
        <v>2471</v>
      </c>
      <c r="L3463" s="120" t="s">
        <v>2472</v>
      </c>
      <c r="M3463" s="120" t="s">
        <v>2594</v>
      </c>
      <c r="N3463" s="119" t="s">
        <v>2473</v>
      </c>
      <c r="O3463" s="119" t="s">
        <v>2472</v>
      </c>
      <c r="P3463" s="119" t="s">
        <v>2475</v>
      </c>
      <c r="Q3463" s="119" t="s">
        <v>2483</v>
      </c>
      <c r="R3463" s="6">
        <f t="shared" si="494"/>
        <v>5</v>
      </c>
      <c r="S3463" s="6">
        <f t="shared" si="495"/>
        <v>1</v>
      </c>
      <c r="T3463" s="7">
        <f t="shared" si="496"/>
        <v>130312</v>
      </c>
      <c r="U3463" s="122" t="str">
        <f t="shared" si="497"/>
        <v>1FD08</v>
      </c>
      <c r="V3463" s="10">
        <f t="shared" si="498"/>
        <v>253</v>
      </c>
      <c r="W3463" s="10">
        <f t="shared" si="499"/>
        <v>8</v>
      </c>
      <c r="X3463" s="11">
        <f t="shared" si="500"/>
        <v>16</v>
      </c>
      <c r="Y3463" s="11">
        <f t="shared" si="501"/>
        <v>253</v>
      </c>
      <c r="Z3463" s="12" t="str">
        <f t="shared" si="502"/>
        <v>Temperature</v>
      </c>
      <c r="AI3463" s="111"/>
      <c r="AJ3463" s="19"/>
      <c r="AK3463" s="19"/>
      <c r="AQ3463" s="37"/>
      <c r="AR3463" s="34"/>
      <c r="AS3463" s="34"/>
      <c r="AT3463" s="34"/>
      <c r="AU3463" s="34"/>
      <c r="AV3463" s="34"/>
      <c r="AW3463" s="34"/>
      <c r="AX3463" s="223">
        <v>130312</v>
      </c>
      <c r="AY3463" s="6">
        <v>16</v>
      </c>
      <c r="AZ3463" s="6">
        <v>253</v>
      </c>
      <c r="BA3463" s="87" t="s">
        <v>2365</v>
      </c>
      <c r="BB3463" s="39" t="s">
        <v>2585</v>
      </c>
      <c r="BC3463" s="84" t="s">
        <v>2359</v>
      </c>
      <c r="BJ3463" s="47" t="s">
        <v>2493</v>
      </c>
      <c r="BL3463" s="42" t="s">
        <v>2494</v>
      </c>
      <c r="BM3463" s="43" t="s">
        <v>2495</v>
      </c>
      <c r="BO3463" s="111">
        <v>62067</v>
      </c>
      <c r="BP3463" s="19" t="s">
        <v>1837</v>
      </c>
    </row>
    <row r="3464" spans="1:68" ht="15" customHeight="1" x14ac:dyDescent="0.3">
      <c r="A3464" s="116">
        <v>3463</v>
      </c>
      <c r="H3464" s="121" t="s">
        <v>2503</v>
      </c>
      <c r="I3464" s="117">
        <v>7</v>
      </c>
      <c r="J3464" s="119" t="s">
        <v>2484</v>
      </c>
      <c r="K3464" s="119" t="s">
        <v>2594</v>
      </c>
      <c r="L3464" s="119" t="s">
        <v>2481</v>
      </c>
      <c r="M3464" s="119" t="s">
        <v>2480</v>
      </c>
      <c r="N3464" s="119" t="s">
        <v>2479</v>
      </c>
      <c r="O3464" s="119" t="s">
        <v>2504</v>
      </c>
      <c r="P3464" s="119" t="s">
        <v>2475</v>
      </c>
      <c r="Q3464" s="119" t="s">
        <v>2485</v>
      </c>
      <c r="R3464" s="6">
        <f t="shared" si="494"/>
        <v>5</v>
      </c>
      <c r="S3464" s="6">
        <f t="shared" si="495"/>
        <v>1</v>
      </c>
      <c r="T3464" s="7">
        <f t="shared" si="496"/>
        <v>130312</v>
      </c>
      <c r="U3464" s="122" t="str">
        <f t="shared" si="497"/>
        <v>1FD08</v>
      </c>
      <c r="V3464" s="10">
        <f t="shared" si="498"/>
        <v>253</v>
      </c>
      <c r="W3464" s="10">
        <f t="shared" si="499"/>
        <v>8</v>
      </c>
      <c r="X3464" s="11">
        <f t="shared" si="500"/>
        <v>16</v>
      </c>
      <c r="Y3464" s="11">
        <f t="shared" si="501"/>
        <v>253</v>
      </c>
      <c r="Z3464" s="12" t="str">
        <f t="shared" si="502"/>
        <v>Temperature</v>
      </c>
      <c r="AI3464" s="111"/>
      <c r="AJ3464" s="19"/>
      <c r="AK3464" s="19"/>
      <c r="AL3464" s="21"/>
      <c r="AM3464" s="21"/>
      <c r="AN3464" s="21"/>
      <c r="AO3464" s="21"/>
      <c r="AP3464" s="20"/>
      <c r="AQ3464" s="22"/>
      <c r="AR3464" s="20"/>
      <c r="AS3464" s="20"/>
      <c r="AT3464" s="20"/>
      <c r="AU3464" s="20"/>
      <c r="AV3464" s="20"/>
      <c r="AW3464" s="20"/>
      <c r="AX3464" s="222">
        <v>130312</v>
      </c>
      <c r="AY3464" s="6">
        <v>16</v>
      </c>
      <c r="AZ3464" s="6">
        <v>253</v>
      </c>
      <c r="BA3464" s="87" t="s">
        <v>2365</v>
      </c>
      <c r="BB3464" s="39" t="s">
        <v>2602</v>
      </c>
      <c r="BC3464" s="84" t="s">
        <v>2359</v>
      </c>
      <c r="BJ3464" s="47" t="s">
        <v>2603</v>
      </c>
      <c r="BL3464" s="42" t="s">
        <v>2494</v>
      </c>
      <c r="BM3464" s="43" t="s">
        <v>2495</v>
      </c>
      <c r="BO3464" s="111">
        <v>62068</v>
      </c>
      <c r="BP3464" s="19" t="s">
        <v>1838</v>
      </c>
    </row>
    <row r="3465" spans="1:68" ht="15" customHeight="1" x14ac:dyDescent="0.3">
      <c r="A3465" s="116">
        <v>3464</v>
      </c>
      <c r="H3465" s="121" t="s">
        <v>2595</v>
      </c>
      <c r="I3465" s="117">
        <v>8</v>
      </c>
      <c r="J3465" s="119" t="s">
        <v>2471</v>
      </c>
      <c r="K3465" s="119" t="s">
        <v>2471</v>
      </c>
      <c r="L3465" s="120" t="s">
        <v>2472</v>
      </c>
      <c r="M3465" s="119" t="s">
        <v>2594</v>
      </c>
      <c r="N3465" s="119" t="s">
        <v>2486</v>
      </c>
      <c r="O3465" s="119" t="s">
        <v>2588</v>
      </c>
      <c r="P3465" s="119" t="s">
        <v>2588</v>
      </c>
      <c r="Q3465" s="119" t="s">
        <v>2588</v>
      </c>
      <c r="R3465" s="6">
        <f t="shared" si="494"/>
        <v>5</v>
      </c>
      <c r="S3465" s="6">
        <f t="shared" si="495"/>
        <v>1</v>
      </c>
      <c r="T3465" s="7">
        <f t="shared" si="496"/>
        <v>130312</v>
      </c>
      <c r="U3465" s="122" t="str">
        <f t="shared" si="497"/>
        <v>1FD08</v>
      </c>
      <c r="V3465" s="10">
        <f t="shared" si="498"/>
        <v>253</v>
      </c>
      <c r="W3465" s="10">
        <f t="shared" si="499"/>
        <v>8</v>
      </c>
      <c r="X3465" s="11">
        <f t="shared" si="500"/>
        <v>25</v>
      </c>
      <c r="Y3465" s="11">
        <f t="shared" si="501"/>
        <v>253</v>
      </c>
      <c r="Z3465" s="12" t="str">
        <f t="shared" si="502"/>
        <v>Temperature</v>
      </c>
      <c r="AI3465" s="111"/>
      <c r="AJ3465" s="19"/>
      <c r="AK3465" s="19"/>
      <c r="AQ3465" s="37"/>
      <c r="AR3465" s="34"/>
      <c r="AS3465" s="34"/>
      <c r="AT3465" s="34"/>
      <c r="AU3465" s="34"/>
      <c r="AV3465" s="34"/>
      <c r="AW3465" s="34"/>
      <c r="AX3465" s="223">
        <v>130312</v>
      </c>
      <c r="AY3465" s="6">
        <v>25</v>
      </c>
      <c r="AZ3465" s="6">
        <v>253</v>
      </c>
      <c r="BA3465" s="87" t="s">
        <v>2365</v>
      </c>
      <c r="BB3465" s="39" t="s">
        <v>2467</v>
      </c>
      <c r="BC3465" s="84" t="s">
        <v>2359</v>
      </c>
      <c r="BJ3465" s="47" t="s">
        <v>2493</v>
      </c>
      <c r="BL3465" s="42" t="s">
        <v>2604</v>
      </c>
      <c r="BM3465" s="43" t="s">
        <v>2495</v>
      </c>
      <c r="BO3465" s="111">
        <v>62069</v>
      </c>
      <c r="BP3465" s="19" t="s">
        <v>1839</v>
      </c>
    </row>
    <row r="3466" spans="1:68" ht="15" customHeight="1" x14ac:dyDescent="0.3">
      <c r="A3466" s="116">
        <v>3465</v>
      </c>
      <c r="H3466" s="121" t="s">
        <v>2487</v>
      </c>
      <c r="I3466" s="117">
        <v>8</v>
      </c>
      <c r="J3466" s="120" t="s">
        <v>2488</v>
      </c>
      <c r="K3466" s="119" t="s">
        <v>2489</v>
      </c>
      <c r="L3466" s="119" t="s">
        <v>2473</v>
      </c>
      <c r="M3466" s="119" t="s">
        <v>2490</v>
      </c>
      <c r="N3466" s="119" t="s">
        <v>2491</v>
      </c>
      <c r="O3466" s="120" t="s">
        <v>2492</v>
      </c>
      <c r="P3466" s="119" t="s">
        <v>2596</v>
      </c>
      <c r="Q3466" s="119" t="s">
        <v>2597</v>
      </c>
      <c r="R3466" s="6">
        <f t="shared" si="494"/>
        <v>2</v>
      </c>
      <c r="S3466" s="6">
        <f t="shared" si="495"/>
        <v>1</v>
      </c>
      <c r="T3466" s="7">
        <f t="shared" si="496"/>
        <v>130306</v>
      </c>
      <c r="U3466" s="122" t="str">
        <f t="shared" si="497"/>
        <v>1FD02</v>
      </c>
      <c r="V3466" s="10">
        <f t="shared" si="498"/>
        <v>253</v>
      </c>
      <c r="W3466" s="10">
        <f t="shared" si="499"/>
        <v>2</v>
      </c>
      <c r="X3466" s="11">
        <f t="shared" si="500"/>
        <v>3</v>
      </c>
      <c r="Y3466" s="11">
        <f t="shared" si="501"/>
        <v>253</v>
      </c>
      <c r="Z3466" s="12" t="str">
        <f t="shared" si="502"/>
        <v>Wind Data</v>
      </c>
      <c r="AI3466" s="111"/>
      <c r="AJ3466" s="19"/>
      <c r="AK3466" s="19"/>
      <c r="AL3466" s="21"/>
      <c r="AM3466" s="21"/>
      <c r="AN3466" s="21"/>
      <c r="AO3466" s="21"/>
      <c r="AP3466" s="20"/>
      <c r="AQ3466" s="22"/>
      <c r="AR3466" s="20"/>
      <c r="AS3466" s="20"/>
      <c r="AT3466" s="20"/>
      <c r="AU3466" s="20"/>
      <c r="AV3466" s="20"/>
      <c r="AW3466" s="20"/>
      <c r="AX3466" s="222">
        <v>130306</v>
      </c>
      <c r="AY3466" s="6">
        <v>3</v>
      </c>
      <c r="AZ3466" s="6">
        <v>253</v>
      </c>
      <c r="BA3466" s="87" t="s">
        <v>2496</v>
      </c>
      <c r="BB3466" s="39" t="s">
        <v>2468</v>
      </c>
      <c r="BC3466" s="84" t="s">
        <v>2349</v>
      </c>
      <c r="BD3466" s="38" t="s">
        <v>2497</v>
      </c>
      <c r="BE3466" s="39" t="s">
        <v>2469</v>
      </c>
      <c r="BF3466" s="90" t="s">
        <v>2498</v>
      </c>
      <c r="BJ3466" s="47" t="s">
        <v>2499</v>
      </c>
      <c r="BL3466" s="42" t="s">
        <v>2500</v>
      </c>
      <c r="BM3466" s="43" t="s">
        <v>2495</v>
      </c>
      <c r="BO3466" s="111">
        <v>62070</v>
      </c>
      <c r="BP3466" s="19" t="s">
        <v>1840</v>
      </c>
    </row>
    <row r="3467" spans="1:68" ht="15" customHeight="1" x14ac:dyDescent="0.3">
      <c r="A3467" s="116">
        <v>3466</v>
      </c>
      <c r="H3467" s="121" t="s">
        <v>2586</v>
      </c>
      <c r="I3467" s="117">
        <v>8</v>
      </c>
      <c r="J3467" s="119" t="s">
        <v>2471</v>
      </c>
      <c r="K3467" s="119" t="s">
        <v>2471</v>
      </c>
      <c r="L3467" s="119" t="s">
        <v>2472</v>
      </c>
      <c r="M3467" s="120" t="s">
        <v>2587</v>
      </c>
      <c r="N3467" s="120" t="s">
        <v>2502</v>
      </c>
      <c r="O3467" s="119" t="s">
        <v>2588</v>
      </c>
      <c r="P3467" s="119" t="s">
        <v>2588</v>
      </c>
      <c r="Q3467" s="119" t="s">
        <v>2588</v>
      </c>
      <c r="R3467" s="6">
        <f t="shared" si="494"/>
        <v>5</v>
      </c>
      <c r="S3467" s="6">
        <f t="shared" si="495"/>
        <v>1</v>
      </c>
      <c r="T3467" s="7">
        <f t="shared" si="496"/>
        <v>130312</v>
      </c>
      <c r="U3467" s="122" t="str">
        <f t="shared" si="497"/>
        <v>1FD08</v>
      </c>
      <c r="V3467" s="10">
        <f t="shared" si="498"/>
        <v>253</v>
      </c>
      <c r="W3467" s="10">
        <f t="shared" si="499"/>
        <v>8</v>
      </c>
      <c r="X3467" s="11">
        <f t="shared" si="500"/>
        <v>16</v>
      </c>
      <c r="Y3467" s="11">
        <f t="shared" si="501"/>
        <v>253</v>
      </c>
      <c r="Z3467" s="12" t="str">
        <f t="shared" si="502"/>
        <v>Temperature</v>
      </c>
      <c r="AI3467" s="111"/>
      <c r="AJ3467" s="19"/>
      <c r="AK3467" s="19"/>
      <c r="AQ3467" s="37"/>
      <c r="AR3467" s="34"/>
      <c r="AS3467" s="34"/>
      <c r="AT3467" s="34"/>
      <c r="AU3467" s="34"/>
      <c r="AV3467" s="34"/>
      <c r="AW3467" s="34"/>
      <c r="AX3467" s="223">
        <v>130312</v>
      </c>
      <c r="AY3467" s="6">
        <v>16</v>
      </c>
      <c r="AZ3467" s="6">
        <v>253</v>
      </c>
      <c r="BA3467" s="87" t="s">
        <v>2365</v>
      </c>
      <c r="BB3467" s="39" t="s">
        <v>2582</v>
      </c>
      <c r="BC3467" s="84" t="s">
        <v>2359</v>
      </c>
      <c r="BJ3467" s="47" t="s">
        <v>2493</v>
      </c>
      <c r="BL3467" s="42" t="s">
        <v>2494</v>
      </c>
      <c r="BM3467" s="43" t="s">
        <v>2495</v>
      </c>
      <c r="BO3467" s="111">
        <v>62071</v>
      </c>
      <c r="BP3467" s="19" t="s">
        <v>1841</v>
      </c>
    </row>
    <row r="3468" spans="1:68" ht="15" customHeight="1" x14ac:dyDescent="0.3">
      <c r="A3468" s="116">
        <v>3467</v>
      </c>
      <c r="H3468" s="121" t="s">
        <v>2589</v>
      </c>
      <c r="I3468" s="117">
        <v>8</v>
      </c>
      <c r="J3468" s="119" t="s">
        <v>2590</v>
      </c>
      <c r="K3468" s="120" t="s">
        <v>2591</v>
      </c>
      <c r="L3468" s="119" t="s">
        <v>2473</v>
      </c>
      <c r="M3468" s="119" t="s">
        <v>2592</v>
      </c>
      <c r="N3468" s="120" t="s">
        <v>2474</v>
      </c>
      <c r="O3468" s="119" t="s">
        <v>2593</v>
      </c>
      <c r="P3468" s="119" t="s">
        <v>2588</v>
      </c>
      <c r="Q3468" s="119" t="s">
        <v>2588</v>
      </c>
      <c r="R3468" s="6">
        <f t="shared" si="494"/>
        <v>2</v>
      </c>
      <c r="S3468" s="6">
        <f t="shared" si="495"/>
        <v>1</v>
      </c>
      <c r="T3468" s="7">
        <f t="shared" si="496"/>
        <v>130306</v>
      </c>
      <c r="U3468" s="122" t="str">
        <f t="shared" si="497"/>
        <v>1FD02</v>
      </c>
      <c r="V3468" s="10">
        <f t="shared" si="498"/>
        <v>253</v>
      </c>
      <c r="W3468" s="10">
        <f t="shared" si="499"/>
        <v>2</v>
      </c>
      <c r="X3468" s="11">
        <f t="shared" si="500"/>
        <v>3</v>
      </c>
      <c r="Y3468" s="11">
        <f t="shared" si="501"/>
        <v>253</v>
      </c>
      <c r="Z3468" s="12" t="str">
        <f t="shared" si="502"/>
        <v>Wind Data</v>
      </c>
      <c r="AI3468" s="111"/>
      <c r="AJ3468" s="19"/>
      <c r="AK3468" s="19"/>
      <c r="AL3468" s="21"/>
      <c r="AM3468" s="21"/>
      <c r="AN3468" s="21"/>
      <c r="AO3468" s="21"/>
      <c r="AP3468" s="20"/>
      <c r="AQ3468" s="22"/>
      <c r="AR3468" s="20"/>
      <c r="AS3468" s="20"/>
      <c r="AT3468" s="20"/>
      <c r="AU3468" s="20"/>
      <c r="AV3468" s="20"/>
      <c r="AW3468" s="20"/>
      <c r="AX3468" s="222">
        <v>130306</v>
      </c>
      <c r="AY3468" s="6">
        <v>3</v>
      </c>
      <c r="AZ3468" s="6">
        <v>253</v>
      </c>
      <c r="BA3468" s="87" t="s">
        <v>2496</v>
      </c>
      <c r="BB3468" s="39" t="s">
        <v>2583</v>
      </c>
      <c r="BC3468" s="84" t="s">
        <v>2349</v>
      </c>
      <c r="BD3468" s="38" t="s">
        <v>2497</v>
      </c>
      <c r="BE3468" s="39" t="s">
        <v>2584</v>
      </c>
      <c r="BF3468" s="90" t="s">
        <v>2498</v>
      </c>
      <c r="BJ3468" s="47" t="s">
        <v>2499</v>
      </c>
      <c r="BL3468" s="42" t="s">
        <v>2500</v>
      </c>
      <c r="BM3468" s="43" t="s">
        <v>2495</v>
      </c>
      <c r="BO3468" s="111">
        <v>62072</v>
      </c>
      <c r="BP3468" s="19" t="s">
        <v>1842</v>
      </c>
    </row>
    <row r="3469" spans="1:68" ht="15" customHeight="1" x14ac:dyDescent="0.3">
      <c r="A3469" s="116">
        <v>3468</v>
      </c>
      <c r="H3469" s="121" t="s">
        <v>2586</v>
      </c>
      <c r="I3469" s="117">
        <v>8</v>
      </c>
      <c r="J3469" s="119" t="s">
        <v>2471</v>
      </c>
      <c r="K3469" s="120" t="s">
        <v>2471</v>
      </c>
      <c r="L3469" s="120" t="s">
        <v>2475</v>
      </c>
      <c r="M3469" s="120" t="s">
        <v>2476</v>
      </c>
      <c r="N3469" s="119" t="s">
        <v>2477</v>
      </c>
      <c r="O3469" s="119" t="s">
        <v>2588</v>
      </c>
      <c r="P3469" s="119" t="s">
        <v>2588</v>
      </c>
      <c r="Q3469" s="119" t="s">
        <v>2588</v>
      </c>
      <c r="R3469" s="6">
        <f t="shared" si="494"/>
        <v>5</v>
      </c>
      <c r="S3469" s="6">
        <f t="shared" si="495"/>
        <v>1</v>
      </c>
      <c r="T3469" s="7">
        <f t="shared" si="496"/>
        <v>130312</v>
      </c>
      <c r="U3469" s="122" t="str">
        <f t="shared" si="497"/>
        <v>1FD08</v>
      </c>
      <c r="V3469" s="10">
        <f t="shared" si="498"/>
        <v>253</v>
      </c>
      <c r="W3469" s="10">
        <f t="shared" si="499"/>
        <v>8</v>
      </c>
      <c r="X3469" s="11">
        <f t="shared" si="500"/>
        <v>16</v>
      </c>
      <c r="Y3469" s="11">
        <f t="shared" si="501"/>
        <v>253</v>
      </c>
      <c r="Z3469" s="12" t="str">
        <f t="shared" si="502"/>
        <v>Temperature</v>
      </c>
      <c r="AI3469" s="111"/>
      <c r="AJ3469" s="19"/>
      <c r="AK3469" s="19"/>
      <c r="AQ3469" s="37"/>
      <c r="AR3469" s="34"/>
      <c r="AS3469" s="34"/>
      <c r="AT3469" s="34"/>
      <c r="AU3469" s="34"/>
      <c r="AV3469" s="34"/>
      <c r="AW3469" s="34"/>
      <c r="AX3469" s="223">
        <v>130312</v>
      </c>
      <c r="AY3469" s="6">
        <v>16</v>
      </c>
      <c r="AZ3469" s="6">
        <v>253</v>
      </c>
      <c r="BA3469" s="87" t="s">
        <v>2365</v>
      </c>
      <c r="BB3469" s="39" t="s">
        <v>2464</v>
      </c>
      <c r="BC3469" s="84" t="s">
        <v>2359</v>
      </c>
      <c r="BJ3469" s="47" t="s">
        <v>2501</v>
      </c>
      <c r="BL3469" s="42" t="s">
        <v>2494</v>
      </c>
      <c r="BM3469" s="43" t="s">
        <v>2495</v>
      </c>
      <c r="BO3469" s="111">
        <v>62073</v>
      </c>
      <c r="BP3469" s="19" t="s">
        <v>1843</v>
      </c>
    </row>
    <row r="3470" spans="1:68" ht="15" customHeight="1" x14ac:dyDescent="0.3">
      <c r="A3470" s="116">
        <v>3469</v>
      </c>
      <c r="H3470" s="121" t="s">
        <v>2589</v>
      </c>
      <c r="I3470" s="117">
        <v>8</v>
      </c>
      <c r="J3470" s="119" t="s">
        <v>2478</v>
      </c>
      <c r="K3470" s="120" t="s">
        <v>2479</v>
      </c>
      <c r="L3470" s="120" t="s">
        <v>2480</v>
      </c>
      <c r="M3470" s="120" t="s">
        <v>2481</v>
      </c>
      <c r="N3470" s="120" t="s">
        <v>2482</v>
      </c>
      <c r="O3470" s="120" t="s">
        <v>2483</v>
      </c>
      <c r="P3470" s="120" t="s">
        <v>2475</v>
      </c>
      <c r="Q3470" s="119" t="s">
        <v>2473</v>
      </c>
      <c r="R3470" s="6">
        <f t="shared" si="494"/>
        <v>2</v>
      </c>
      <c r="S3470" s="6">
        <f t="shared" si="495"/>
        <v>1</v>
      </c>
      <c r="T3470" s="7">
        <f t="shared" si="496"/>
        <v>130306</v>
      </c>
      <c r="U3470" s="122" t="str">
        <f t="shared" si="497"/>
        <v>1FD02</v>
      </c>
      <c r="V3470" s="10">
        <f t="shared" si="498"/>
        <v>253</v>
      </c>
      <c r="W3470" s="10">
        <f t="shared" si="499"/>
        <v>2</v>
      </c>
      <c r="X3470" s="11">
        <f t="shared" si="500"/>
        <v>3</v>
      </c>
      <c r="Y3470" s="11">
        <f t="shared" si="501"/>
        <v>253</v>
      </c>
      <c r="Z3470" s="12" t="str">
        <f t="shared" si="502"/>
        <v>Wind Data</v>
      </c>
      <c r="AI3470" s="111"/>
      <c r="AJ3470" s="19"/>
      <c r="AK3470" s="19"/>
      <c r="AL3470" s="21"/>
      <c r="AM3470" s="21"/>
      <c r="AN3470" s="21"/>
      <c r="AO3470" s="21"/>
      <c r="AP3470" s="20"/>
      <c r="AQ3470" s="22"/>
      <c r="AR3470" s="20"/>
      <c r="AS3470" s="20"/>
      <c r="AT3470" s="20"/>
      <c r="AU3470" s="20"/>
      <c r="AV3470" s="20"/>
      <c r="AW3470" s="20"/>
      <c r="AX3470" s="222">
        <v>130306</v>
      </c>
      <c r="AY3470" s="6">
        <v>3</v>
      </c>
      <c r="AZ3470" s="6">
        <v>253</v>
      </c>
      <c r="BA3470" s="87" t="s">
        <v>2496</v>
      </c>
      <c r="BB3470" s="39" t="s">
        <v>2598</v>
      </c>
      <c r="BC3470" s="84" t="s">
        <v>2349</v>
      </c>
      <c r="BD3470" s="38" t="s">
        <v>2497</v>
      </c>
      <c r="BE3470" s="39" t="s">
        <v>2599</v>
      </c>
      <c r="BF3470" s="90" t="s">
        <v>2498</v>
      </c>
      <c r="BJ3470" s="47" t="s">
        <v>2505</v>
      </c>
      <c r="BL3470" s="42" t="s">
        <v>2500</v>
      </c>
      <c r="BM3470" s="43" t="s">
        <v>2495</v>
      </c>
      <c r="BO3470" s="111">
        <v>62170</v>
      </c>
      <c r="BP3470" s="19" t="s">
        <v>1940</v>
      </c>
    </row>
    <row r="3471" spans="1:68" ht="15" customHeight="1" x14ac:dyDescent="0.3">
      <c r="A3471" s="116">
        <v>3470</v>
      </c>
      <c r="H3471" s="121" t="s">
        <v>2503</v>
      </c>
      <c r="I3471" s="117">
        <v>8</v>
      </c>
      <c r="J3471" s="119" t="s">
        <v>2471</v>
      </c>
      <c r="K3471" s="119" t="s">
        <v>2481</v>
      </c>
      <c r="L3471" s="119" t="s">
        <v>2480</v>
      </c>
      <c r="M3471" s="119" t="s">
        <v>2479</v>
      </c>
      <c r="N3471" s="119" t="s">
        <v>2478</v>
      </c>
      <c r="O3471" s="119" t="s">
        <v>2588</v>
      </c>
      <c r="P3471" s="119" t="s">
        <v>2588</v>
      </c>
      <c r="Q3471" s="119" t="s">
        <v>2588</v>
      </c>
      <c r="R3471" s="6">
        <f t="shared" ref="R3471:R3534" si="503">_xlfn.BITRSHIFT(_xlfn.BITAND(HEX2DEC(H3471),HEX2DEC("1C000000")),26)</f>
        <v>5</v>
      </c>
      <c r="S3471" s="6">
        <f t="shared" ref="S3471:S3534" si="504">_xlfn.BITRSHIFT(_xlfn.BITAND(HEX2DEC(H3471),HEX2DEC("01000000")),24)</f>
        <v>1</v>
      </c>
      <c r="T3471" s="7">
        <f t="shared" ref="T3471:T3534" si="505">IF(_xlfn.BITRSHIFT(_xlfn.BITAND(HEX2DEC(H3471),HEX2DEC("0FF0000")),16)&lt;240,_xlfn.BITRSHIFT(_xlfn.BITAND(HEX2DEC(H3471),HEX2DEC("1FF0000")),8),_xlfn.BITRSHIFT(_xlfn.BITAND(HEX2DEC(H3471),HEX2DEC("1FFFF00")),8))</f>
        <v>130312</v>
      </c>
      <c r="U3471" s="122" t="str">
        <f t="shared" ref="U3471:U3534" si="506">DEC2HEX(T3471)</f>
        <v>1FD08</v>
      </c>
      <c r="V3471" s="10">
        <f t="shared" ref="V3471:V3534" si="507">_xlfn.BITRSHIFT(_xlfn.BITAND(HEX2DEC(H3471),HEX2DEC("0FF0000")),16)</f>
        <v>253</v>
      </c>
      <c r="W3471" s="10">
        <f t="shared" ref="W3471:W3534" si="508">_xlfn.BITRSHIFT(_xlfn.BITAND(HEX2DEC(H3471),HEX2DEC("FF00")),8)</f>
        <v>8</v>
      </c>
      <c r="X3471" s="11">
        <f t="shared" ref="X3471:X3534" si="509">_xlfn.BITAND(HEX2DEC(H3471),HEX2DEC("00000FF"))</f>
        <v>16</v>
      </c>
      <c r="Y3471" s="11">
        <f t="shared" ref="Y3471:Y3534" si="510">IF(_xlfn.BITRSHIFT(_xlfn.BITAND(HEX2DEC(H3471),HEX2DEC("0FF0000")),16)&lt;240,_xlfn.BITRSHIFT(_xlfn.BITAND(HEX2DEC(H3471),HEX2DEC("0FF00")),8),_xlfn.BITRSHIFT(_xlfn.BITAND(HEX2DEC(H3471),HEX2DEC("0FF0000")),16))</f>
        <v>253</v>
      </c>
      <c r="Z3471" s="12" t="str">
        <f t="shared" ref="Z3471:Z3534" si="511">VLOOKUP(T3471,BO:BP,2,FALSE)</f>
        <v>Temperature</v>
      </c>
      <c r="AI3471" s="111"/>
      <c r="AJ3471" s="19"/>
      <c r="AK3471" s="19"/>
      <c r="AQ3471" s="37"/>
      <c r="AR3471" s="34"/>
      <c r="AS3471" s="34"/>
      <c r="AT3471" s="34"/>
      <c r="AU3471" s="34"/>
      <c r="AV3471" s="34"/>
      <c r="AW3471" s="34"/>
      <c r="AX3471" s="223">
        <v>130312</v>
      </c>
      <c r="AY3471" s="6">
        <v>16</v>
      </c>
      <c r="AZ3471" s="6">
        <v>253</v>
      </c>
      <c r="BA3471" s="87" t="s">
        <v>2365</v>
      </c>
      <c r="BB3471" s="39" t="s">
        <v>2600</v>
      </c>
      <c r="BC3471" s="84" t="s">
        <v>2359</v>
      </c>
      <c r="BJ3471" s="47" t="s">
        <v>2601</v>
      </c>
      <c r="BL3471" s="42" t="s">
        <v>2494</v>
      </c>
      <c r="BM3471" s="43" t="s">
        <v>2495</v>
      </c>
      <c r="BO3471" s="111">
        <v>62171</v>
      </c>
      <c r="BP3471" s="19" t="s">
        <v>1941</v>
      </c>
    </row>
    <row r="3472" spans="1:68" ht="15" customHeight="1" x14ac:dyDescent="0.3">
      <c r="A3472" s="116">
        <v>3471</v>
      </c>
      <c r="H3472" s="121" t="s">
        <v>2503</v>
      </c>
      <c r="I3472" s="117">
        <v>8</v>
      </c>
      <c r="J3472" s="119" t="s">
        <v>2471</v>
      </c>
      <c r="K3472" s="119" t="s">
        <v>2471</v>
      </c>
      <c r="L3472" s="120" t="s">
        <v>2472</v>
      </c>
      <c r="M3472" s="119" t="s">
        <v>2594</v>
      </c>
      <c r="N3472" s="119" t="s">
        <v>2473</v>
      </c>
      <c r="O3472" s="119" t="s">
        <v>2472</v>
      </c>
      <c r="P3472" s="119" t="s">
        <v>2475</v>
      </c>
      <c r="Q3472" s="119" t="s">
        <v>2483</v>
      </c>
      <c r="R3472" s="6">
        <f t="shared" si="503"/>
        <v>5</v>
      </c>
      <c r="S3472" s="6">
        <f t="shared" si="504"/>
        <v>1</v>
      </c>
      <c r="T3472" s="7">
        <f t="shared" si="505"/>
        <v>130312</v>
      </c>
      <c r="U3472" s="122" t="str">
        <f t="shared" si="506"/>
        <v>1FD08</v>
      </c>
      <c r="V3472" s="10">
        <f t="shared" si="507"/>
        <v>253</v>
      </c>
      <c r="W3472" s="10">
        <f t="shared" si="508"/>
        <v>8</v>
      </c>
      <c r="X3472" s="11">
        <f t="shared" si="509"/>
        <v>16</v>
      </c>
      <c r="Y3472" s="11">
        <f t="shared" si="510"/>
        <v>253</v>
      </c>
      <c r="Z3472" s="12" t="str">
        <f t="shared" si="511"/>
        <v>Temperature</v>
      </c>
      <c r="AI3472" s="111"/>
      <c r="AJ3472" s="19"/>
      <c r="AK3472" s="19"/>
      <c r="AL3472" s="21"/>
      <c r="AM3472" s="21"/>
      <c r="AN3472" s="21"/>
      <c r="AO3472" s="21"/>
      <c r="AP3472" s="20"/>
      <c r="AQ3472" s="22"/>
      <c r="AR3472" s="20"/>
      <c r="AS3472" s="20"/>
      <c r="AT3472" s="20"/>
      <c r="AU3472" s="20"/>
      <c r="AV3472" s="20"/>
      <c r="AW3472" s="20"/>
      <c r="AX3472" s="222">
        <v>130312</v>
      </c>
      <c r="AY3472" s="6">
        <v>16</v>
      </c>
      <c r="AZ3472" s="6">
        <v>253</v>
      </c>
      <c r="BA3472" s="87" t="s">
        <v>2365</v>
      </c>
      <c r="BB3472" s="39" t="s">
        <v>2585</v>
      </c>
      <c r="BC3472" s="84" t="s">
        <v>2359</v>
      </c>
      <c r="BJ3472" s="47" t="s">
        <v>2493</v>
      </c>
      <c r="BL3472" s="42" t="s">
        <v>2494</v>
      </c>
      <c r="BM3472" s="43" t="s">
        <v>2495</v>
      </c>
      <c r="BO3472" s="111">
        <v>62172</v>
      </c>
      <c r="BP3472" s="19" t="s">
        <v>1942</v>
      </c>
    </row>
    <row r="3473" spans="1:68" ht="15" customHeight="1" x14ac:dyDescent="0.3">
      <c r="A3473" s="116">
        <v>3472</v>
      </c>
      <c r="H3473" s="121" t="s">
        <v>2503</v>
      </c>
      <c r="I3473" s="117">
        <v>7</v>
      </c>
      <c r="J3473" s="119" t="s">
        <v>2484</v>
      </c>
      <c r="K3473" s="120" t="s">
        <v>2594</v>
      </c>
      <c r="L3473" s="120" t="s">
        <v>2481</v>
      </c>
      <c r="M3473" s="119" t="s">
        <v>2480</v>
      </c>
      <c r="N3473" s="119" t="s">
        <v>2479</v>
      </c>
      <c r="O3473" s="119" t="s">
        <v>2504</v>
      </c>
      <c r="P3473" s="119" t="s">
        <v>2475</v>
      </c>
      <c r="Q3473" s="119" t="s">
        <v>2485</v>
      </c>
      <c r="R3473" s="6">
        <f t="shared" si="503"/>
        <v>5</v>
      </c>
      <c r="S3473" s="6">
        <f t="shared" si="504"/>
        <v>1</v>
      </c>
      <c r="T3473" s="7">
        <f t="shared" si="505"/>
        <v>130312</v>
      </c>
      <c r="U3473" s="122" t="str">
        <f t="shared" si="506"/>
        <v>1FD08</v>
      </c>
      <c r="V3473" s="10">
        <f t="shared" si="507"/>
        <v>253</v>
      </c>
      <c r="W3473" s="10">
        <f t="shared" si="508"/>
        <v>8</v>
      </c>
      <c r="X3473" s="11">
        <f t="shared" si="509"/>
        <v>16</v>
      </c>
      <c r="Y3473" s="11">
        <f t="shared" si="510"/>
        <v>253</v>
      </c>
      <c r="Z3473" s="12" t="str">
        <f t="shared" si="511"/>
        <v>Temperature</v>
      </c>
      <c r="AI3473" s="111"/>
      <c r="AJ3473" s="19"/>
      <c r="AK3473" s="19"/>
      <c r="AQ3473" s="37"/>
      <c r="AR3473" s="34"/>
      <c r="AS3473" s="34"/>
      <c r="AT3473" s="34"/>
      <c r="AU3473" s="34"/>
      <c r="AV3473" s="34"/>
      <c r="AW3473" s="34"/>
      <c r="AX3473" s="223">
        <v>130312</v>
      </c>
      <c r="AY3473" s="6">
        <v>16</v>
      </c>
      <c r="AZ3473" s="6">
        <v>253</v>
      </c>
      <c r="BA3473" s="87" t="s">
        <v>2365</v>
      </c>
      <c r="BB3473" s="39" t="s">
        <v>2602</v>
      </c>
      <c r="BC3473" s="84" t="s">
        <v>2359</v>
      </c>
      <c r="BJ3473" s="47" t="s">
        <v>2603</v>
      </c>
      <c r="BL3473" s="42" t="s">
        <v>2494</v>
      </c>
      <c r="BM3473" s="43" t="s">
        <v>2495</v>
      </c>
      <c r="BO3473" s="111">
        <v>62173</v>
      </c>
      <c r="BP3473" s="19" t="s">
        <v>1943</v>
      </c>
    </row>
    <row r="3474" spans="1:68" ht="15" customHeight="1" x14ac:dyDescent="0.3">
      <c r="A3474" s="116">
        <v>3473</v>
      </c>
      <c r="H3474" s="121" t="s">
        <v>2595</v>
      </c>
      <c r="I3474" s="117">
        <v>8</v>
      </c>
      <c r="J3474" s="119" t="s">
        <v>2471</v>
      </c>
      <c r="K3474" s="119" t="s">
        <v>2471</v>
      </c>
      <c r="L3474" s="119" t="s">
        <v>2472</v>
      </c>
      <c r="M3474" s="120" t="s">
        <v>2594</v>
      </c>
      <c r="N3474" s="119" t="s">
        <v>2486</v>
      </c>
      <c r="O3474" s="119" t="s">
        <v>2588</v>
      </c>
      <c r="P3474" s="119" t="s">
        <v>2588</v>
      </c>
      <c r="Q3474" s="120" t="s">
        <v>2588</v>
      </c>
      <c r="R3474" s="6">
        <f t="shared" si="503"/>
        <v>5</v>
      </c>
      <c r="S3474" s="6">
        <f t="shared" si="504"/>
        <v>1</v>
      </c>
      <c r="T3474" s="7">
        <f t="shared" si="505"/>
        <v>130312</v>
      </c>
      <c r="U3474" s="122" t="str">
        <f t="shared" si="506"/>
        <v>1FD08</v>
      </c>
      <c r="V3474" s="10">
        <f t="shared" si="507"/>
        <v>253</v>
      </c>
      <c r="W3474" s="10">
        <f t="shared" si="508"/>
        <v>8</v>
      </c>
      <c r="X3474" s="11">
        <f t="shared" si="509"/>
        <v>25</v>
      </c>
      <c r="Y3474" s="11">
        <f t="shared" si="510"/>
        <v>253</v>
      </c>
      <c r="Z3474" s="12" t="str">
        <f t="shared" si="511"/>
        <v>Temperature</v>
      </c>
      <c r="AI3474" s="111"/>
      <c r="AJ3474" s="19"/>
      <c r="AK3474" s="19"/>
      <c r="AL3474" s="21"/>
      <c r="AM3474" s="21"/>
      <c r="AN3474" s="21"/>
      <c r="AO3474" s="21"/>
      <c r="AP3474" s="20"/>
      <c r="AQ3474" s="22"/>
      <c r="AR3474" s="20"/>
      <c r="AS3474" s="20"/>
      <c r="AT3474" s="20"/>
      <c r="AU3474" s="20"/>
      <c r="AV3474" s="20"/>
      <c r="AW3474" s="20"/>
      <c r="AX3474" s="222">
        <v>130312</v>
      </c>
      <c r="AY3474" s="6">
        <v>25</v>
      </c>
      <c r="AZ3474" s="6">
        <v>253</v>
      </c>
      <c r="BA3474" s="87" t="s">
        <v>2365</v>
      </c>
      <c r="BB3474" s="39" t="s">
        <v>2467</v>
      </c>
      <c r="BC3474" s="84" t="s">
        <v>2359</v>
      </c>
      <c r="BJ3474" s="47" t="s">
        <v>2493</v>
      </c>
      <c r="BL3474" s="42" t="s">
        <v>2604</v>
      </c>
      <c r="BM3474" s="43" t="s">
        <v>2495</v>
      </c>
      <c r="BO3474" s="111">
        <v>62174</v>
      </c>
      <c r="BP3474" s="19" t="s">
        <v>1944</v>
      </c>
    </row>
    <row r="3475" spans="1:68" ht="15" customHeight="1" x14ac:dyDescent="0.3">
      <c r="A3475" s="116">
        <v>3474</v>
      </c>
      <c r="H3475" s="121" t="s">
        <v>2487</v>
      </c>
      <c r="I3475" s="117">
        <v>8</v>
      </c>
      <c r="J3475" s="119" t="s">
        <v>2488</v>
      </c>
      <c r="K3475" s="120" t="s">
        <v>2489</v>
      </c>
      <c r="L3475" s="120" t="s">
        <v>2473</v>
      </c>
      <c r="M3475" s="120" t="s">
        <v>2490</v>
      </c>
      <c r="N3475" s="120" t="s">
        <v>2491</v>
      </c>
      <c r="O3475" s="119" t="s">
        <v>2492</v>
      </c>
      <c r="P3475" s="119" t="s">
        <v>2596</v>
      </c>
      <c r="Q3475" s="119" t="s">
        <v>2597</v>
      </c>
      <c r="R3475" s="6">
        <f t="shared" si="503"/>
        <v>2</v>
      </c>
      <c r="S3475" s="6">
        <f t="shared" si="504"/>
        <v>1</v>
      </c>
      <c r="T3475" s="7">
        <f t="shared" si="505"/>
        <v>130306</v>
      </c>
      <c r="U3475" s="122" t="str">
        <f t="shared" si="506"/>
        <v>1FD02</v>
      </c>
      <c r="V3475" s="10">
        <f t="shared" si="507"/>
        <v>253</v>
      </c>
      <c r="W3475" s="10">
        <f t="shared" si="508"/>
        <v>2</v>
      </c>
      <c r="X3475" s="11">
        <f t="shared" si="509"/>
        <v>3</v>
      </c>
      <c r="Y3475" s="11">
        <f t="shared" si="510"/>
        <v>253</v>
      </c>
      <c r="Z3475" s="12" t="str">
        <f t="shared" si="511"/>
        <v>Wind Data</v>
      </c>
      <c r="AI3475" s="111"/>
      <c r="AJ3475" s="19"/>
      <c r="AK3475" s="19"/>
      <c r="AQ3475" s="37"/>
      <c r="AR3475" s="34"/>
      <c r="AS3475" s="34"/>
      <c r="AT3475" s="34"/>
      <c r="AU3475" s="34"/>
      <c r="AV3475" s="34"/>
      <c r="AW3475" s="34"/>
      <c r="AX3475" s="223">
        <v>130306</v>
      </c>
      <c r="AY3475" s="6">
        <v>3</v>
      </c>
      <c r="AZ3475" s="6">
        <v>253</v>
      </c>
      <c r="BA3475" s="87" t="s">
        <v>2496</v>
      </c>
      <c r="BB3475" s="39" t="s">
        <v>2468</v>
      </c>
      <c r="BC3475" s="84" t="s">
        <v>2349</v>
      </c>
      <c r="BD3475" s="38" t="s">
        <v>2497</v>
      </c>
      <c r="BE3475" s="39" t="s">
        <v>2469</v>
      </c>
      <c r="BF3475" s="90" t="s">
        <v>2498</v>
      </c>
      <c r="BJ3475" s="47" t="s">
        <v>2499</v>
      </c>
      <c r="BL3475" s="42" t="s">
        <v>2500</v>
      </c>
      <c r="BM3475" s="43" t="s">
        <v>2495</v>
      </c>
      <c r="BO3475" s="111">
        <v>62175</v>
      </c>
      <c r="BP3475" s="19" t="s">
        <v>1945</v>
      </c>
    </row>
    <row r="3476" spans="1:68" ht="15" customHeight="1" x14ac:dyDescent="0.3">
      <c r="A3476" s="116">
        <v>3475</v>
      </c>
      <c r="H3476" s="121" t="s">
        <v>2586</v>
      </c>
      <c r="I3476" s="117">
        <v>8</v>
      </c>
      <c r="J3476" s="119" t="s">
        <v>2471</v>
      </c>
      <c r="K3476" s="119" t="s">
        <v>2471</v>
      </c>
      <c r="L3476" s="120" t="s">
        <v>2472</v>
      </c>
      <c r="M3476" s="119" t="s">
        <v>2587</v>
      </c>
      <c r="N3476" s="120" t="s">
        <v>2502</v>
      </c>
      <c r="O3476" s="119" t="s">
        <v>2588</v>
      </c>
      <c r="P3476" s="119" t="s">
        <v>2588</v>
      </c>
      <c r="Q3476" s="120" t="s">
        <v>2588</v>
      </c>
      <c r="R3476" s="6">
        <f t="shared" si="503"/>
        <v>5</v>
      </c>
      <c r="S3476" s="6">
        <f t="shared" si="504"/>
        <v>1</v>
      </c>
      <c r="T3476" s="7">
        <f t="shared" si="505"/>
        <v>130312</v>
      </c>
      <c r="U3476" s="122" t="str">
        <f t="shared" si="506"/>
        <v>1FD08</v>
      </c>
      <c r="V3476" s="10">
        <f t="shared" si="507"/>
        <v>253</v>
      </c>
      <c r="W3476" s="10">
        <f t="shared" si="508"/>
        <v>8</v>
      </c>
      <c r="X3476" s="11">
        <f t="shared" si="509"/>
        <v>16</v>
      </c>
      <c r="Y3476" s="11">
        <f t="shared" si="510"/>
        <v>253</v>
      </c>
      <c r="Z3476" s="12" t="str">
        <f t="shared" si="511"/>
        <v>Temperature</v>
      </c>
      <c r="AI3476" s="111"/>
      <c r="AJ3476" s="19"/>
      <c r="AK3476" s="19"/>
      <c r="AL3476" s="21"/>
      <c r="AM3476" s="21"/>
      <c r="AN3476" s="21"/>
      <c r="AO3476" s="21"/>
      <c r="AP3476" s="20"/>
      <c r="AQ3476" s="22"/>
      <c r="AR3476" s="20"/>
      <c r="AS3476" s="20"/>
      <c r="AT3476" s="20"/>
      <c r="AU3476" s="20"/>
      <c r="AV3476" s="20"/>
      <c r="AW3476" s="20"/>
      <c r="AX3476" s="222">
        <v>130312</v>
      </c>
      <c r="AY3476" s="6">
        <v>16</v>
      </c>
      <c r="AZ3476" s="6">
        <v>253</v>
      </c>
      <c r="BA3476" s="87" t="s">
        <v>2365</v>
      </c>
      <c r="BB3476" s="39" t="s">
        <v>2582</v>
      </c>
      <c r="BC3476" s="84" t="s">
        <v>2359</v>
      </c>
      <c r="BJ3476" s="47" t="s">
        <v>2493</v>
      </c>
      <c r="BL3476" s="42" t="s">
        <v>2494</v>
      </c>
      <c r="BM3476" s="43" t="s">
        <v>2495</v>
      </c>
      <c r="BO3476" s="111">
        <v>62176</v>
      </c>
      <c r="BP3476" s="19" t="s">
        <v>1946</v>
      </c>
    </row>
    <row r="3477" spans="1:68" ht="15" customHeight="1" x14ac:dyDescent="0.3">
      <c r="A3477" s="116">
        <v>3476</v>
      </c>
      <c r="H3477" s="121" t="s">
        <v>2589</v>
      </c>
      <c r="I3477" s="117">
        <v>8</v>
      </c>
      <c r="J3477" s="119" t="s">
        <v>2590</v>
      </c>
      <c r="K3477" s="120" t="s">
        <v>2591</v>
      </c>
      <c r="L3477" s="120" t="s">
        <v>2473</v>
      </c>
      <c r="M3477" s="119" t="s">
        <v>2592</v>
      </c>
      <c r="N3477" s="119" t="s">
        <v>2474</v>
      </c>
      <c r="O3477" s="119" t="s">
        <v>2593</v>
      </c>
      <c r="P3477" s="119" t="s">
        <v>2588</v>
      </c>
      <c r="Q3477" s="119" t="s">
        <v>2588</v>
      </c>
      <c r="R3477" s="6">
        <f t="shared" si="503"/>
        <v>2</v>
      </c>
      <c r="S3477" s="6">
        <f t="shared" si="504"/>
        <v>1</v>
      </c>
      <c r="T3477" s="7">
        <f t="shared" si="505"/>
        <v>130306</v>
      </c>
      <c r="U3477" s="122" t="str">
        <f t="shared" si="506"/>
        <v>1FD02</v>
      </c>
      <c r="V3477" s="10">
        <f t="shared" si="507"/>
        <v>253</v>
      </c>
      <c r="W3477" s="10">
        <f t="shared" si="508"/>
        <v>2</v>
      </c>
      <c r="X3477" s="11">
        <f t="shared" si="509"/>
        <v>3</v>
      </c>
      <c r="Y3477" s="11">
        <f t="shared" si="510"/>
        <v>253</v>
      </c>
      <c r="Z3477" s="12" t="str">
        <f t="shared" si="511"/>
        <v>Wind Data</v>
      </c>
      <c r="AI3477" s="111"/>
      <c r="AJ3477" s="19"/>
      <c r="AK3477" s="19"/>
      <c r="AQ3477" s="37"/>
      <c r="AR3477" s="34"/>
      <c r="AS3477" s="34"/>
      <c r="AT3477" s="34"/>
      <c r="AU3477" s="34"/>
      <c r="AV3477" s="34"/>
      <c r="AW3477" s="34"/>
      <c r="AX3477" s="223">
        <v>130306</v>
      </c>
      <c r="AY3477" s="6">
        <v>3</v>
      </c>
      <c r="AZ3477" s="6">
        <v>253</v>
      </c>
      <c r="BA3477" s="87" t="s">
        <v>2496</v>
      </c>
      <c r="BB3477" s="39" t="s">
        <v>2583</v>
      </c>
      <c r="BC3477" s="84" t="s">
        <v>2349</v>
      </c>
      <c r="BD3477" s="38" t="s">
        <v>2497</v>
      </c>
      <c r="BE3477" s="39" t="s">
        <v>2584</v>
      </c>
      <c r="BF3477" s="90" t="s">
        <v>2498</v>
      </c>
      <c r="BJ3477" s="47" t="s">
        <v>2499</v>
      </c>
      <c r="BL3477" s="42" t="s">
        <v>2500</v>
      </c>
      <c r="BM3477" s="43" t="s">
        <v>2495</v>
      </c>
      <c r="BO3477" s="111">
        <v>62177</v>
      </c>
      <c r="BP3477" s="19" t="s">
        <v>1947</v>
      </c>
    </row>
    <row r="3478" spans="1:68" ht="15" customHeight="1" x14ac:dyDescent="0.3">
      <c r="A3478" s="116">
        <v>3477</v>
      </c>
      <c r="H3478" s="121" t="s">
        <v>2586</v>
      </c>
      <c r="I3478" s="117">
        <v>8</v>
      </c>
      <c r="J3478" s="119" t="s">
        <v>2471</v>
      </c>
      <c r="K3478" s="119" t="s">
        <v>2471</v>
      </c>
      <c r="L3478" s="119" t="s">
        <v>2475</v>
      </c>
      <c r="M3478" s="119" t="s">
        <v>2476</v>
      </c>
      <c r="N3478" s="119" t="s">
        <v>2477</v>
      </c>
      <c r="O3478" s="120" t="s">
        <v>2588</v>
      </c>
      <c r="P3478" s="119" t="s">
        <v>2588</v>
      </c>
      <c r="Q3478" s="119" t="s">
        <v>2588</v>
      </c>
      <c r="R3478" s="6">
        <f t="shared" si="503"/>
        <v>5</v>
      </c>
      <c r="S3478" s="6">
        <f t="shared" si="504"/>
        <v>1</v>
      </c>
      <c r="T3478" s="7">
        <f t="shared" si="505"/>
        <v>130312</v>
      </c>
      <c r="U3478" s="122" t="str">
        <f t="shared" si="506"/>
        <v>1FD08</v>
      </c>
      <c r="V3478" s="10">
        <f t="shared" si="507"/>
        <v>253</v>
      </c>
      <c r="W3478" s="10">
        <f t="shared" si="508"/>
        <v>8</v>
      </c>
      <c r="X3478" s="11">
        <f t="shared" si="509"/>
        <v>16</v>
      </c>
      <c r="Y3478" s="11">
        <f t="shared" si="510"/>
        <v>253</v>
      </c>
      <c r="Z3478" s="12" t="str">
        <f t="shared" si="511"/>
        <v>Temperature</v>
      </c>
      <c r="AI3478" s="111"/>
      <c r="AJ3478" s="19"/>
      <c r="AK3478" s="19"/>
      <c r="AL3478" s="21"/>
      <c r="AM3478" s="21"/>
      <c r="AN3478" s="21"/>
      <c r="AO3478" s="21"/>
      <c r="AP3478" s="20"/>
      <c r="AQ3478" s="22"/>
      <c r="AR3478" s="20"/>
      <c r="AS3478" s="20"/>
      <c r="AT3478" s="20"/>
      <c r="AU3478" s="20"/>
      <c r="AV3478" s="20"/>
      <c r="AW3478" s="20"/>
      <c r="AX3478" s="222">
        <v>130312</v>
      </c>
      <c r="AY3478" s="6">
        <v>16</v>
      </c>
      <c r="AZ3478" s="6">
        <v>253</v>
      </c>
      <c r="BA3478" s="87" t="s">
        <v>2365</v>
      </c>
      <c r="BB3478" s="39" t="s">
        <v>2464</v>
      </c>
      <c r="BC3478" s="84" t="s">
        <v>2359</v>
      </c>
      <c r="BJ3478" s="47" t="s">
        <v>2501</v>
      </c>
      <c r="BL3478" s="42" t="s">
        <v>2494</v>
      </c>
      <c r="BM3478" s="43" t="s">
        <v>2495</v>
      </c>
      <c r="BO3478" s="111">
        <v>62178</v>
      </c>
      <c r="BP3478" s="19" t="s">
        <v>1948</v>
      </c>
    </row>
    <row r="3479" spans="1:68" ht="15" customHeight="1" x14ac:dyDescent="0.3">
      <c r="A3479" s="116">
        <v>3478</v>
      </c>
      <c r="H3479" s="121" t="s">
        <v>2589</v>
      </c>
      <c r="I3479" s="117">
        <v>8</v>
      </c>
      <c r="J3479" s="120" t="s">
        <v>2478</v>
      </c>
      <c r="K3479" s="119" t="s">
        <v>2479</v>
      </c>
      <c r="L3479" s="119" t="s">
        <v>2480</v>
      </c>
      <c r="M3479" s="119" t="s">
        <v>2481</v>
      </c>
      <c r="N3479" s="119" t="s">
        <v>2482</v>
      </c>
      <c r="O3479" s="120" t="s">
        <v>2483</v>
      </c>
      <c r="P3479" s="119" t="s">
        <v>2475</v>
      </c>
      <c r="Q3479" s="119" t="s">
        <v>2473</v>
      </c>
      <c r="R3479" s="6">
        <f t="shared" si="503"/>
        <v>2</v>
      </c>
      <c r="S3479" s="6">
        <f t="shared" si="504"/>
        <v>1</v>
      </c>
      <c r="T3479" s="7">
        <f t="shared" si="505"/>
        <v>130306</v>
      </c>
      <c r="U3479" s="122" t="str">
        <f t="shared" si="506"/>
        <v>1FD02</v>
      </c>
      <c r="V3479" s="10">
        <f t="shared" si="507"/>
        <v>253</v>
      </c>
      <c r="W3479" s="10">
        <f t="shared" si="508"/>
        <v>2</v>
      </c>
      <c r="X3479" s="11">
        <f t="shared" si="509"/>
        <v>3</v>
      </c>
      <c r="Y3479" s="11">
        <f t="shared" si="510"/>
        <v>253</v>
      </c>
      <c r="Z3479" s="12" t="str">
        <f t="shared" si="511"/>
        <v>Wind Data</v>
      </c>
      <c r="AI3479" s="111"/>
      <c r="AJ3479" s="19"/>
      <c r="AK3479" s="19"/>
      <c r="AQ3479" s="37"/>
      <c r="AR3479" s="34"/>
      <c r="AS3479" s="34"/>
      <c r="AT3479" s="34"/>
      <c r="AU3479" s="34"/>
      <c r="AV3479" s="34"/>
      <c r="AW3479" s="34"/>
      <c r="AX3479" s="223">
        <v>130306</v>
      </c>
      <c r="AY3479" s="6">
        <v>3</v>
      </c>
      <c r="AZ3479" s="6">
        <v>253</v>
      </c>
      <c r="BA3479" s="87" t="s">
        <v>2496</v>
      </c>
      <c r="BB3479" s="39" t="s">
        <v>2598</v>
      </c>
      <c r="BC3479" s="84" t="s">
        <v>2349</v>
      </c>
      <c r="BD3479" s="38" t="s">
        <v>2497</v>
      </c>
      <c r="BE3479" s="39" t="s">
        <v>2599</v>
      </c>
      <c r="BF3479" s="90" t="s">
        <v>2498</v>
      </c>
      <c r="BJ3479" s="47" t="s">
        <v>2505</v>
      </c>
      <c r="BL3479" s="42" t="s">
        <v>2500</v>
      </c>
      <c r="BM3479" s="43" t="s">
        <v>2495</v>
      </c>
      <c r="BO3479" s="111">
        <v>62179</v>
      </c>
      <c r="BP3479" s="19" t="s">
        <v>1949</v>
      </c>
    </row>
    <row r="3480" spans="1:68" ht="15" customHeight="1" x14ac:dyDescent="0.3">
      <c r="A3480" s="116">
        <v>3479</v>
      </c>
      <c r="H3480" s="121" t="s">
        <v>2503</v>
      </c>
      <c r="I3480" s="117">
        <v>8</v>
      </c>
      <c r="J3480" s="120" t="s">
        <v>2471</v>
      </c>
      <c r="K3480" s="119" t="s">
        <v>2481</v>
      </c>
      <c r="L3480" s="119" t="s">
        <v>2480</v>
      </c>
      <c r="M3480" s="119" t="s">
        <v>2479</v>
      </c>
      <c r="N3480" s="119" t="s">
        <v>2478</v>
      </c>
      <c r="O3480" s="119" t="s">
        <v>2588</v>
      </c>
      <c r="P3480" s="119" t="s">
        <v>2588</v>
      </c>
      <c r="Q3480" s="119" t="s">
        <v>2588</v>
      </c>
      <c r="R3480" s="6">
        <f t="shared" si="503"/>
        <v>5</v>
      </c>
      <c r="S3480" s="6">
        <f t="shared" si="504"/>
        <v>1</v>
      </c>
      <c r="T3480" s="7">
        <f t="shared" si="505"/>
        <v>130312</v>
      </c>
      <c r="U3480" s="122" t="str">
        <f t="shared" si="506"/>
        <v>1FD08</v>
      </c>
      <c r="V3480" s="10">
        <f t="shared" si="507"/>
        <v>253</v>
      </c>
      <c r="W3480" s="10">
        <f t="shared" si="508"/>
        <v>8</v>
      </c>
      <c r="X3480" s="11">
        <f t="shared" si="509"/>
        <v>16</v>
      </c>
      <c r="Y3480" s="11">
        <f t="shared" si="510"/>
        <v>253</v>
      </c>
      <c r="Z3480" s="12" t="str">
        <f t="shared" si="511"/>
        <v>Temperature</v>
      </c>
      <c r="AI3480" s="111"/>
      <c r="AJ3480" s="19"/>
      <c r="AK3480" s="19"/>
      <c r="AL3480" s="21"/>
      <c r="AM3480" s="21"/>
      <c r="AN3480" s="21"/>
      <c r="AO3480" s="21"/>
      <c r="AP3480" s="20"/>
      <c r="AQ3480" s="22"/>
      <c r="AR3480" s="20"/>
      <c r="AS3480" s="20"/>
      <c r="AT3480" s="20"/>
      <c r="AU3480" s="20"/>
      <c r="AV3480" s="20"/>
      <c r="AW3480" s="20"/>
      <c r="AX3480" s="222">
        <v>130312</v>
      </c>
      <c r="AY3480" s="6">
        <v>16</v>
      </c>
      <c r="AZ3480" s="6">
        <v>253</v>
      </c>
      <c r="BA3480" s="87" t="s">
        <v>2365</v>
      </c>
      <c r="BB3480" s="39" t="s">
        <v>2600</v>
      </c>
      <c r="BC3480" s="84" t="s">
        <v>2359</v>
      </c>
      <c r="BJ3480" s="47" t="s">
        <v>2601</v>
      </c>
      <c r="BL3480" s="42" t="s">
        <v>2494</v>
      </c>
      <c r="BM3480" s="43" t="s">
        <v>2495</v>
      </c>
      <c r="BO3480" s="111">
        <v>62180</v>
      </c>
      <c r="BP3480" s="19" t="s">
        <v>1950</v>
      </c>
    </row>
    <row r="3481" spans="1:68" ht="15" customHeight="1" x14ac:dyDescent="0.3">
      <c r="A3481" s="116">
        <v>3480</v>
      </c>
      <c r="H3481" s="121" t="s">
        <v>2503</v>
      </c>
      <c r="I3481" s="117">
        <v>8</v>
      </c>
      <c r="J3481" s="120" t="s">
        <v>2471</v>
      </c>
      <c r="K3481" s="119" t="s">
        <v>2471</v>
      </c>
      <c r="L3481" s="119" t="s">
        <v>2472</v>
      </c>
      <c r="M3481" s="119" t="s">
        <v>2594</v>
      </c>
      <c r="N3481" s="119" t="s">
        <v>2473</v>
      </c>
      <c r="O3481" s="119" t="s">
        <v>2472</v>
      </c>
      <c r="P3481" s="119" t="s">
        <v>2475</v>
      </c>
      <c r="Q3481" s="119" t="s">
        <v>2483</v>
      </c>
      <c r="R3481" s="6">
        <f t="shared" si="503"/>
        <v>5</v>
      </c>
      <c r="S3481" s="6">
        <f t="shared" si="504"/>
        <v>1</v>
      </c>
      <c r="T3481" s="7">
        <f t="shared" si="505"/>
        <v>130312</v>
      </c>
      <c r="U3481" s="122" t="str">
        <f t="shared" si="506"/>
        <v>1FD08</v>
      </c>
      <c r="V3481" s="10">
        <f t="shared" si="507"/>
        <v>253</v>
      </c>
      <c r="W3481" s="10">
        <f t="shared" si="508"/>
        <v>8</v>
      </c>
      <c r="X3481" s="11">
        <f t="shared" si="509"/>
        <v>16</v>
      </c>
      <c r="Y3481" s="11">
        <f t="shared" si="510"/>
        <v>253</v>
      </c>
      <c r="Z3481" s="12" t="str">
        <f t="shared" si="511"/>
        <v>Temperature</v>
      </c>
      <c r="AI3481" s="111"/>
      <c r="AJ3481" s="19"/>
      <c r="AK3481" s="19"/>
      <c r="AQ3481" s="37"/>
      <c r="AR3481" s="34"/>
      <c r="AS3481" s="34"/>
      <c r="AT3481" s="34"/>
      <c r="AU3481" s="34"/>
      <c r="AV3481" s="34"/>
      <c r="AW3481" s="34"/>
      <c r="AX3481" s="223">
        <v>130312</v>
      </c>
      <c r="AY3481" s="6">
        <v>16</v>
      </c>
      <c r="AZ3481" s="6">
        <v>253</v>
      </c>
      <c r="BA3481" s="87" t="s">
        <v>2365</v>
      </c>
      <c r="BB3481" s="39" t="s">
        <v>2585</v>
      </c>
      <c r="BC3481" s="84" t="s">
        <v>2359</v>
      </c>
      <c r="BJ3481" s="47" t="s">
        <v>2493</v>
      </c>
      <c r="BL3481" s="42" t="s">
        <v>2494</v>
      </c>
      <c r="BM3481" s="43" t="s">
        <v>2495</v>
      </c>
      <c r="BO3481" s="111">
        <v>62181</v>
      </c>
      <c r="BP3481" s="19" t="s">
        <v>1951</v>
      </c>
    </row>
    <row r="3482" spans="1:68" ht="15" customHeight="1" x14ac:dyDescent="0.3">
      <c r="A3482" s="116">
        <v>3481</v>
      </c>
      <c r="H3482" s="121" t="s">
        <v>2503</v>
      </c>
      <c r="I3482" s="117">
        <v>7</v>
      </c>
      <c r="J3482" s="120" t="s">
        <v>2484</v>
      </c>
      <c r="K3482" s="119" t="s">
        <v>2594</v>
      </c>
      <c r="L3482" s="119" t="s">
        <v>2481</v>
      </c>
      <c r="M3482" s="119" t="s">
        <v>2480</v>
      </c>
      <c r="N3482" s="119" t="s">
        <v>2479</v>
      </c>
      <c r="O3482" s="119" t="s">
        <v>2504</v>
      </c>
      <c r="P3482" s="119" t="s">
        <v>2475</v>
      </c>
      <c r="Q3482" s="119" t="s">
        <v>2485</v>
      </c>
      <c r="R3482" s="6">
        <f t="shared" si="503"/>
        <v>5</v>
      </c>
      <c r="S3482" s="6">
        <f t="shared" si="504"/>
        <v>1</v>
      </c>
      <c r="T3482" s="7">
        <f t="shared" si="505"/>
        <v>130312</v>
      </c>
      <c r="U3482" s="122" t="str">
        <f t="shared" si="506"/>
        <v>1FD08</v>
      </c>
      <c r="V3482" s="10">
        <f t="shared" si="507"/>
        <v>253</v>
      </c>
      <c r="W3482" s="10">
        <f t="shared" si="508"/>
        <v>8</v>
      </c>
      <c r="X3482" s="11">
        <f t="shared" si="509"/>
        <v>16</v>
      </c>
      <c r="Y3482" s="11">
        <f t="shared" si="510"/>
        <v>253</v>
      </c>
      <c r="Z3482" s="12" t="str">
        <f t="shared" si="511"/>
        <v>Temperature</v>
      </c>
      <c r="AI3482" s="111"/>
      <c r="AJ3482" s="19"/>
      <c r="AK3482" s="19"/>
      <c r="AL3482" s="21"/>
      <c r="AM3482" s="21"/>
      <c r="AN3482" s="21"/>
      <c r="AO3482" s="21"/>
      <c r="AP3482" s="20"/>
      <c r="AQ3482" s="22"/>
      <c r="AR3482" s="20"/>
      <c r="AS3482" s="20"/>
      <c r="AT3482" s="20"/>
      <c r="AU3482" s="20"/>
      <c r="AV3482" s="20"/>
      <c r="AW3482" s="20"/>
      <c r="AX3482" s="222">
        <v>130312</v>
      </c>
      <c r="AY3482" s="6">
        <v>16</v>
      </c>
      <c r="AZ3482" s="6">
        <v>253</v>
      </c>
      <c r="BA3482" s="87" t="s">
        <v>2365</v>
      </c>
      <c r="BB3482" s="39" t="s">
        <v>2602</v>
      </c>
      <c r="BC3482" s="84" t="s">
        <v>2359</v>
      </c>
      <c r="BJ3482" s="47" t="s">
        <v>2603</v>
      </c>
      <c r="BL3482" s="42" t="s">
        <v>2494</v>
      </c>
      <c r="BM3482" s="43" t="s">
        <v>2495</v>
      </c>
      <c r="BO3482" s="111">
        <v>62182</v>
      </c>
      <c r="BP3482" s="19" t="s">
        <v>1952</v>
      </c>
    </row>
    <row r="3483" spans="1:68" ht="15" customHeight="1" x14ac:dyDescent="0.3">
      <c r="A3483" s="116">
        <v>3482</v>
      </c>
      <c r="H3483" s="121" t="s">
        <v>2595</v>
      </c>
      <c r="I3483" s="117">
        <v>8</v>
      </c>
      <c r="J3483" s="120" t="s">
        <v>2471</v>
      </c>
      <c r="K3483" s="119" t="s">
        <v>2471</v>
      </c>
      <c r="L3483" s="119" t="s">
        <v>2472</v>
      </c>
      <c r="M3483" s="119" t="s">
        <v>2594</v>
      </c>
      <c r="N3483" s="119" t="s">
        <v>2486</v>
      </c>
      <c r="O3483" s="119" t="s">
        <v>2588</v>
      </c>
      <c r="P3483" s="119" t="s">
        <v>2588</v>
      </c>
      <c r="Q3483" s="120" t="s">
        <v>2588</v>
      </c>
      <c r="R3483" s="6">
        <f t="shared" si="503"/>
        <v>5</v>
      </c>
      <c r="S3483" s="6">
        <f t="shared" si="504"/>
        <v>1</v>
      </c>
      <c r="T3483" s="7">
        <f t="shared" si="505"/>
        <v>130312</v>
      </c>
      <c r="U3483" s="122" t="str">
        <f t="shared" si="506"/>
        <v>1FD08</v>
      </c>
      <c r="V3483" s="10">
        <f t="shared" si="507"/>
        <v>253</v>
      </c>
      <c r="W3483" s="10">
        <f t="shared" si="508"/>
        <v>8</v>
      </c>
      <c r="X3483" s="11">
        <f t="shared" si="509"/>
        <v>25</v>
      </c>
      <c r="Y3483" s="11">
        <f t="shared" si="510"/>
        <v>253</v>
      </c>
      <c r="Z3483" s="12" t="str">
        <f t="shared" si="511"/>
        <v>Temperature</v>
      </c>
      <c r="AI3483" s="111"/>
      <c r="AJ3483" s="19"/>
      <c r="AK3483" s="19"/>
      <c r="AQ3483" s="37"/>
      <c r="AR3483" s="34"/>
      <c r="AS3483" s="34"/>
      <c r="AT3483" s="34"/>
      <c r="AU3483" s="34"/>
      <c r="AV3483" s="34"/>
      <c r="AW3483" s="34"/>
      <c r="AX3483" s="223">
        <v>130312</v>
      </c>
      <c r="AY3483" s="6">
        <v>25</v>
      </c>
      <c r="AZ3483" s="6">
        <v>253</v>
      </c>
      <c r="BA3483" s="87" t="s">
        <v>2365</v>
      </c>
      <c r="BB3483" s="39" t="s">
        <v>2467</v>
      </c>
      <c r="BC3483" s="84" t="s">
        <v>2359</v>
      </c>
      <c r="BJ3483" s="47" t="s">
        <v>2493</v>
      </c>
      <c r="BL3483" s="42" t="s">
        <v>2604</v>
      </c>
      <c r="BM3483" s="43" t="s">
        <v>2495</v>
      </c>
      <c r="BO3483" s="111">
        <v>62183</v>
      </c>
      <c r="BP3483" s="19" t="s">
        <v>1953</v>
      </c>
    </row>
    <row r="3484" spans="1:68" ht="15" customHeight="1" x14ac:dyDescent="0.3">
      <c r="A3484" s="116">
        <v>3483</v>
      </c>
      <c r="H3484" s="121" t="s">
        <v>2487</v>
      </c>
      <c r="I3484" s="117">
        <v>8</v>
      </c>
      <c r="J3484" s="120" t="s">
        <v>2488</v>
      </c>
      <c r="K3484" s="119" t="s">
        <v>2489</v>
      </c>
      <c r="L3484" s="119" t="s">
        <v>2473</v>
      </c>
      <c r="M3484" s="119" t="s">
        <v>2490</v>
      </c>
      <c r="N3484" s="119" t="s">
        <v>2491</v>
      </c>
      <c r="O3484" s="119" t="s">
        <v>2492</v>
      </c>
      <c r="P3484" s="119" t="s">
        <v>2596</v>
      </c>
      <c r="Q3484" s="119" t="s">
        <v>2597</v>
      </c>
      <c r="R3484" s="6">
        <f t="shared" si="503"/>
        <v>2</v>
      </c>
      <c r="S3484" s="6">
        <f t="shared" si="504"/>
        <v>1</v>
      </c>
      <c r="T3484" s="7">
        <f t="shared" si="505"/>
        <v>130306</v>
      </c>
      <c r="U3484" s="122" t="str">
        <f t="shared" si="506"/>
        <v>1FD02</v>
      </c>
      <c r="V3484" s="10">
        <f t="shared" si="507"/>
        <v>253</v>
      </c>
      <c r="W3484" s="10">
        <f t="shared" si="508"/>
        <v>2</v>
      </c>
      <c r="X3484" s="11">
        <f t="shared" si="509"/>
        <v>3</v>
      </c>
      <c r="Y3484" s="11">
        <f t="shared" si="510"/>
        <v>253</v>
      </c>
      <c r="Z3484" s="12" t="str">
        <f t="shared" si="511"/>
        <v>Wind Data</v>
      </c>
      <c r="AI3484" s="111"/>
      <c r="AJ3484" s="19"/>
      <c r="AK3484" s="19"/>
      <c r="AL3484" s="21"/>
      <c r="AM3484" s="21"/>
      <c r="AN3484" s="21"/>
      <c r="AO3484" s="21"/>
      <c r="AP3484" s="20"/>
      <c r="AQ3484" s="22"/>
      <c r="AR3484" s="20"/>
      <c r="AS3484" s="20"/>
      <c r="AT3484" s="20"/>
      <c r="AU3484" s="20"/>
      <c r="AV3484" s="20"/>
      <c r="AW3484" s="20"/>
      <c r="AX3484" s="222">
        <v>130306</v>
      </c>
      <c r="AY3484" s="6">
        <v>3</v>
      </c>
      <c r="AZ3484" s="6">
        <v>253</v>
      </c>
      <c r="BA3484" s="87" t="s">
        <v>2496</v>
      </c>
      <c r="BB3484" s="39" t="s">
        <v>2468</v>
      </c>
      <c r="BC3484" s="84" t="s">
        <v>2349</v>
      </c>
      <c r="BD3484" s="38" t="s">
        <v>2497</v>
      </c>
      <c r="BE3484" s="39" t="s">
        <v>2469</v>
      </c>
      <c r="BF3484" s="90" t="s">
        <v>2498</v>
      </c>
      <c r="BJ3484" s="47" t="s">
        <v>2499</v>
      </c>
      <c r="BL3484" s="42" t="s">
        <v>2500</v>
      </c>
      <c r="BM3484" s="43" t="s">
        <v>2495</v>
      </c>
      <c r="BO3484" s="111">
        <v>62184</v>
      </c>
      <c r="BP3484" s="19" t="s">
        <v>1954</v>
      </c>
    </row>
    <row r="3485" spans="1:68" ht="15" customHeight="1" x14ac:dyDescent="0.3">
      <c r="A3485" s="116">
        <v>3484</v>
      </c>
      <c r="H3485" s="121" t="s">
        <v>2586</v>
      </c>
      <c r="I3485" s="117">
        <v>8</v>
      </c>
      <c r="J3485" s="120" t="s">
        <v>2471</v>
      </c>
      <c r="K3485" s="119" t="s">
        <v>2471</v>
      </c>
      <c r="L3485" s="119" t="s">
        <v>2472</v>
      </c>
      <c r="M3485" s="119" t="s">
        <v>2587</v>
      </c>
      <c r="N3485" s="119" t="s">
        <v>2502</v>
      </c>
      <c r="O3485" s="119" t="s">
        <v>2588</v>
      </c>
      <c r="P3485" s="119" t="s">
        <v>2588</v>
      </c>
      <c r="Q3485" s="119" t="s">
        <v>2588</v>
      </c>
      <c r="R3485" s="6">
        <f t="shared" si="503"/>
        <v>5</v>
      </c>
      <c r="S3485" s="6">
        <f t="shared" si="504"/>
        <v>1</v>
      </c>
      <c r="T3485" s="7">
        <f t="shared" si="505"/>
        <v>130312</v>
      </c>
      <c r="U3485" s="122" t="str">
        <f t="shared" si="506"/>
        <v>1FD08</v>
      </c>
      <c r="V3485" s="10">
        <f t="shared" si="507"/>
        <v>253</v>
      </c>
      <c r="W3485" s="10">
        <f t="shared" si="508"/>
        <v>8</v>
      </c>
      <c r="X3485" s="11">
        <f t="shared" si="509"/>
        <v>16</v>
      </c>
      <c r="Y3485" s="11">
        <f t="shared" si="510"/>
        <v>253</v>
      </c>
      <c r="Z3485" s="12" t="str">
        <f t="shared" si="511"/>
        <v>Temperature</v>
      </c>
      <c r="AI3485" s="111"/>
      <c r="AJ3485" s="19"/>
      <c r="AK3485" s="19"/>
      <c r="AQ3485" s="37"/>
      <c r="AR3485" s="34"/>
      <c r="AS3485" s="34"/>
      <c r="AT3485" s="34"/>
      <c r="AU3485" s="34"/>
      <c r="AV3485" s="34"/>
      <c r="AW3485" s="34"/>
      <c r="AX3485" s="223">
        <v>130312</v>
      </c>
      <c r="AY3485" s="6">
        <v>16</v>
      </c>
      <c r="AZ3485" s="6">
        <v>253</v>
      </c>
      <c r="BA3485" s="87" t="s">
        <v>2365</v>
      </c>
      <c r="BB3485" s="39" t="s">
        <v>2582</v>
      </c>
      <c r="BC3485" s="84" t="s">
        <v>2359</v>
      </c>
      <c r="BJ3485" s="47" t="s">
        <v>2493</v>
      </c>
      <c r="BL3485" s="42" t="s">
        <v>2494</v>
      </c>
      <c r="BM3485" s="43" t="s">
        <v>2495</v>
      </c>
      <c r="BO3485" s="111">
        <v>62185</v>
      </c>
      <c r="BP3485" s="19" t="s">
        <v>1955</v>
      </c>
    </row>
    <row r="3486" spans="1:68" ht="15" customHeight="1" x14ac:dyDescent="0.3">
      <c r="A3486" s="116">
        <v>3485</v>
      </c>
      <c r="H3486" s="121" t="s">
        <v>2589</v>
      </c>
      <c r="I3486" s="117">
        <v>8</v>
      </c>
      <c r="J3486" s="120" t="s">
        <v>2590</v>
      </c>
      <c r="K3486" s="119" t="s">
        <v>2591</v>
      </c>
      <c r="L3486" s="119" t="s">
        <v>2473</v>
      </c>
      <c r="M3486" s="119" t="s">
        <v>2592</v>
      </c>
      <c r="N3486" s="120" t="s">
        <v>2474</v>
      </c>
      <c r="O3486" s="119" t="s">
        <v>2593</v>
      </c>
      <c r="P3486" s="119" t="s">
        <v>2588</v>
      </c>
      <c r="Q3486" s="119" t="s">
        <v>2588</v>
      </c>
      <c r="R3486" s="6">
        <f t="shared" si="503"/>
        <v>2</v>
      </c>
      <c r="S3486" s="6">
        <f t="shared" si="504"/>
        <v>1</v>
      </c>
      <c r="T3486" s="7">
        <f t="shared" si="505"/>
        <v>130306</v>
      </c>
      <c r="U3486" s="122" t="str">
        <f t="shared" si="506"/>
        <v>1FD02</v>
      </c>
      <c r="V3486" s="10">
        <f t="shared" si="507"/>
        <v>253</v>
      </c>
      <c r="W3486" s="10">
        <f t="shared" si="508"/>
        <v>2</v>
      </c>
      <c r="X3486" s="11">
        <f t="shared" si="509"/>
        <v>3</v>
      </c>
      <c r="Y3486" s="11">
        <f t="shared" si="510"/>
        <v>253</v>
      </c>
      <c r="Z3486" s="12" t="str">
        <f t="shared" si="511"/>
        <v>Wind Data</v>
      </c>
      <c r="AI3486" s="111"/>
      <c r="AJ3486" s="19"/>
      <c r="AK3486" s="19"/>
      <c r="AL3486" s="21"/>
      <c r="AM3486" s="21"/>
      <c r="AN3486" s="21"/>
      <c r="AO3486" s="21"/>
      <c r="AP3486" s="20"/>
      <c r="AQ3486" s="22"/>
      <c r="AR3486" s="20"/>
      <c r="AS3486" s="20"/>
      <c r="AT3486" s="20"/>
      <c r="AU3486" s="20"/>
      <c r="AV3486" s="20"/>
      <c r="AW3486" s="20"/>
      <c r="AX3486" s="222">
        <v>130306</v>
      </c>
      <c r="AY3486" s="6">
        <v>3</v>
      </c>
      <c r="AZ3486" s="6">
        <v>253</v>
      </c>
      <c r="BA3486" s="87" t="s">
        <v>2496</v>
      </c>
      <c r="BB3486" s="39" t="s">
        <v>2583</v>
      </c>
      <c r="BC3486" s="84" t="s">
        <v>2349</v>
      </c>
      <c r="BD3486" s="38" t="s">
        <v>2497</v>
      </c>
      <c r="BE3486" s="39" t="s">
        <v>2584</v>
      </c>
      <c r="BF3486" s="90" t="s">
        <v>2498</v>
      </c>
      <c r="BJ3486" s="47" t="s">
        <v>2499</v>
      </c>
      <c r="BL3486" s="42" t="s">
        <v>2500</v>
      </c>
      <c r="BM3486" s="43" t="s">
        <v>2495</v>
      </c>
      <c r="BO3486" s="111">
        <v>62186</v>
      </c>
      <c r="BP3486" s="19" t="s">
        <v>1956</v>
      </c>
    </row>
    <row r="3487" spans="1:68" ht="15" customHeight="1" x14ac:dyDescent="0.3">
      <c r="A3487" s="116">
        <v>3486</v>
      </c>
      <c r="H3487" s="121" t="s">
        <v>2586</v>
      </c>
      <c r="I3487" s="117">
        <v>8</v>
      </c>
      <c r="J3487" s="120" t="s">
        <v>2471</v>
      </c>
      <c r="K3487" s="119" t="s">
        <v>2471</v>
      </c>
      <c r="L3487" s="119" t="s">
        <v>2475</v>
      </c>
      <c r="M3487" s="119" t="s">
        <v>2476</v>
      </c>
      <c r="N3487" s="119" t="s">
        <v>2477</v>
      </c>
      <c r="O3487" s="119" t="s">
        <v>2588</v>
      </c>
      <c r="P3487" s="119" t="s">
        <v>2588</v>
      </c>
      <c r="Q3487" s="119" t="s">
        <v>2588</v>
      </c>
      <c r="R3487" s="6">
        <f t="shared" si="503"/>
        <v>5</v>
      </c>
      <c r="S3487" s="6">
        <f t="shared" si="504"/>
        <v>1</v>
      </c>
      <c r="T3487" s="7">
        <f t="shared" si="505"/>
        <v>130312</v>
      </c>
      <c r="U3487" s="122" t="str">
        <f t="shared" si="506"/>
        <v>1FD08</v>
      </c>
      <c r="V3487" s="10">
        <f t="shared" si="507"/>
        <v>253</v>
      </c>
      <c r="W3487" s="10">
        <f t="shared" si="508"/>
        <v>8</v>
      </c>
      <c r="X3487" s="11">
        <f t="shared" si="509"/>
        <v>16</v>
      </c>
      <c r="Y3487" s="11">
        <f t="shared" si="510"/>
        <v>253</v>
      </c>
      <c r="Z3487" s="12" t="str">
        <f t="shared" si="511"/>
        <v>Temperature</v>
      </c>
      <c r="AI3487" s="111"/>
      <c r="AJ3487" s="19"/>
      <c r="AK3487" s="19"/>
      <c r="AQ3487" s="37"/>
      <c r="AR3487" s="34"/>
      <c r="AS3487" s="34"/>
      <c r="AT3487" s="34"/>
      <c r="AU3487" s="34"/>
      <c r="AV3487" s="34"/>
      <c r="AW3487" s="34"/>
      <c r="AX3487" s="223">
        <v>130312</v>
      </c>
      <c r="AY3487" s="6">
        <v>16</v>
      </c>
      <c r="AZ3487" s="6">
        <v>253</v>
      </c>
      <c r="BA3487" s="87" t="s">
        <v>2365</v>
      </c>
      <c r="BB3487" s="39" t="s">
        <v>2464</v>
      </c>
      <c r="BC3487" s="84" t="s">
        <v>2359</v>
      </c>
      <c r="BJ3487" s="47" t="s">
        <v>2501</v>
      </c>
      <c r="BL3487" s="42" t="s">
        <v>2494</v>
      </c>
      <c r="BM3487" s="43" t="s">
        <v>2495</v>
      </c>
      <c r="BO3487" s="111">
        <v>62187</v>
      </c>
      <c r="BP3487" s="19" t="s">
        <v>1957</v>
      </c>
    </row>
    <row r="3488" spans="1:68" ht="15" customHeight="1" x14ac:dyDescent="0.3">
      <c r="A3488" s="116">
        <v>3487</v>
      </c>
      <c r="H3488" s="121" t="s">
        <v>2589</v>
      </c>
      <c r="I3488" s="117">
        <v>8</v>
      </c>
      <c r="J3488" s="120" t="s">
        <v>2478</v>
      </c>
      <c r="K3488" s="119" t="s">
        <v>2479</v>
      </c>
      <c r="L3488" s="119" t="s">
        <v>2480</v>
      </c>
      <c r="M3488" s="119" t="s">
        <v>2481</v>
      </c>
      <c r="N3488" s="119" t="s">
        <v>2482</v>
      </c>
      <c r="O3488" s="119" t="s">
        <v>2483</v>
      </c>
      <c r="P3488" s="119" t="s">
        <v>2475</v>
      </c>
      <c r="Q3488" s="119" t="s">
        <v>2473</v>
      </c>
      <c r="R3488" s="6">
        <f t="shared" si="503"/>
        <v>2</v>
      </c>
      <c r="S3488" s="6">
        <f t="shared" si="504"/>
        <v>1</v>
      </c>
      <c r="T3488" s="7">
        <f t="shared" si="505"/>
        <v>130306</v>
      </c>
      <c r="U3488" s="122" t="str">
        <f t="shared" si="506"/>
        <v>1FD02</v>
      </c>
      <c r="V3488" s="10">
        <f t="shared" si="507"/>
        <v>253</v>
      </c>
      <c r="W3488" s="10">
        <f t="shared" si="508"/>
        <v>2</v>
      </c>
      <c r="X3488" s="11">
        <f t="shared" si="509"/>
        <v>3</v>
      </c>
      <c r="Y3488" s="11">
        <f t="shared" si="510"/>
        <v>253</v>
      </c>
      <c r="Z3488" s="12" t="str">
        <f t="shared" si="511"/>
        <v>Wind Data</v>
      </c>
      <c r="AI3488" s="111"/>
      <c r="AJ3488" s="19"/>
      <c r="AK3488" s="19"/>
      <c r="AL3488" s="21"/>
      <c r="AM3488" s="21"/>
      <c r="AN3488" s="21"/>
      <c r="AO3488" s="21"/>
      <c r="AP3488" s="20"/>
      <c r="AQ3488" s="22"/>
      <c r="AR3488" s="20"/>
      <c r="AS3488" s="20"/>
      <c r="AT3488" s="20"/>
      <c r="AU3488" s="20"/>
      <c r="AV3488" s="20"/>
      <c r="AW3488" s="20"/>
      <c r="AX3488" s="222">
        <v>130306</v>
      </c>
      <c r="AY3488" s="6">
        <v>3</v>
      </c>
      <c r="AZ3488" s="6">
        <v>253</v>
      </c>
      <c r="BA3488" s="87" t="s">
        <v>2496</v>
      </c>
      <c r="BB3488" s="39" t="s">
        <v>2598</v>
      </c>
      <c r="BC3488" s="84" t="s">
        <v>2349</v>
      </c>
      <c r="BD3488" s="38" t="s">
        <v>2497</v>
      </c>
      <c r="BE3488" s="39" t="s">
        <v>2599</v>
      </c>
      <c r="BF3488" s="90" t="s">
        <v>2498</v>
      </c>
      <c r="BJ3488" s="47" t="s">
        <v>2505</v>
      </c>
      <c r="BL3488" s="42" t="s">
        <v>2500</v>
      </c>
      <c r="BM3488" s="43" t="s">
        <v>2495</v>
      </c>
      <c r="BO3488" s="111">
        <v>62188</v>
      </c>
      <c r="BP3488" s="19" t="s">
        <v>1958</v>
      </c>
    </row>
    <row r="3489" spans="1:68" ht="15" customHeight="1" x14ac:dyDescent="0.3">
      <c r="A3489" s="116">
        <v>3488</v>
      </c>
      <c r="H3489" s="121" t="s">
        <v>2503</v>
      </c>
      <c r="I3489" s="117">
        <v>8</v>
      </c>
      <c r="J3489" s="119" t="s">
        <v>2471</v>
      </c>
      <c r="K3489" s="119" t="s">
        <v>2481</v>
      </c>
      <c r="L3489" s="119" t="s">
        <v>2480</v>
      </c>
      <c r="M3489" s="119" t="s">
        <v>2479</v>
      </c>
      <c r="N3489" s="119" t="s">
        <v>2478</v>
      </c>
      <c r="O3489" s="119" t="s">
        <v>2588</v>
      </c>
      <c r="P3489" s="119" t="s">
        <v>2588</v>
      </c>
      <c r="Q3489" s="120" t="s">
        <v>2588</v>
      </c>
      <c r="R3489" s="6">
        <f t="shared" si="503"/>
        <v>5</v>
      </c>
      <c r="S3489" s="6">
        <f t="shared" si="504"/>
        <v>1</v>
      </c>
      <c r="T3489" s="7">
        <f t="shared" si="505"/>
        <v>130312</v>
      </c>
      <c r="U3489" s="122" t="str">
        <f t="shared" si="506"/>
        <v>1FD08</v>
      </c>
      <c r="V3489" s="10">
        <f t="shared" si="507"/>
        <v>253</v>
      </c>
      <c r="W3489" s="10">
        <f t="shared" si="508"/>
        <v>8</v>
      </c>
      <c r="X3489" s="11">
        <f t="shared" si="509"/>
        <v>16</v>
      </c>
      <c r="Y3489" s="11">
        <f t="shared" si="510"/>
        <v>253</v>
      </c>
      <c r="Z3489" s="12" t="str">
        <f t="shared" si="511"/>
        <v>Temperature</v>
      </c>
      <c r="AI3489" s="111"/>
      <c r="AJ3489" s="19"/>
      <c r="AK3489" s="19"/>
      <c r="AQ3489" s="37"/>
      <c r="AR3489" s="34"/>
      <c r="AS3489" s="34"/>
      <c r="AT3489" s="34"/>
      <c r="AU3489" s="34"/>
      <c r="AV3489" s="34"/>
      <c r="AW3489" s="34"/>
      <c r="AX3489" s="223">
        <v>130312</v>
      </c>
      <c r="AY3489" s="6">
        <v>16</v>
      </c>
      <c r="AZ3489" s="6">
        <v>253</v>
      </c>
      <c r="BA3489" s="87" t="s">
        <v>2365</v>
      </c>
      <c r="BB3489" s="39" t="s">
        <v>2600</v>
      </c>
      <c r="BC3489" s="84" t="s">
        <v>2359</v>
      </c>
      <c r="BJ3489" s="47" t="s">
        <v>2601</v>
      </c>
      <c r="BL3489" s="42" t="s">
        <v>2494</v>
      </c>
      <c r="BM3489" s="43" t="s">
        <v>2495</v>
      </c>
      <c r="BO3489" s="111">
        <v>62189</v>
      </c>
      <c r="BP3489" s="19" t="s">
        <v>1959</v>
      </c>
    </row>
    <row r="3490" spans="1:68" ht="15" customHeight="1" x14ac:dyDescent="0.3">
      <c r="A3490" s="116">
        <v>3489</v>
      </c>
      <c r="H3490" s="121" t="s">
        <v>2503</v>
      </c>
      <c r="I3490" s="117">
        <v>8</v>
      </c>
      <c r="J3490" s="119" t="s">
        <v>2471</v>
      </c>
      <c r="K3490" s="119" t="s">
        <v>2471</v>
      </c>
      <c r="L3490" s="119" t="s">
        <v>2472</v>
      </c>
      <c r="M3490" s="119" t="s">
        <v>2594</v>
      </c>
      <c r="N3490" s="119" t="s">
        <v>2473</v>
      </c>
      <c r="O3490" s="119" t="s">
        <v>2472</v>
      </c>
      <c r="P3490" s="119" t="s">
        <v>2475</v>
      </c>
      <c r="Q3490" s="119" t="s">
        <v>2483</v>
      </c>
      <c r="R3490" s="6">
        <f t="shared" si="503"/>
        <v>5</v>
      </c>
      <c r="S3490" s="6">
        <f t="shared" si="504"/>
        <v>1</v>
      </c>
      <c r="T3490" s="7">
        <f t="shared" si="505"/>
        <v>130312</v>
      </c>
      <c r="U3490" s="122" t="str">
        <f t="shared" si="506"/>
        <v>1FD08</v>
      </c>
      <c r="V3490" s="10">
        <f t="shared" si="507"/>
        <v>253</v>
      </c>
      <c r="W3490" s="10">
        <f t="shared" si="508"/>
        <v>8</v>
      </c>
      <c r="X3490" s="11">
        <f t="shared" si="509"/>
        <v>16</v>
      </c>
      <c r="Y3490" s="11">
        <f t="shared" si="510"/>
        <v>253</v>
      </c>
      <c r="Z3490" s="12" t="str">
        <f t="shared" si="511"/>
        <v>Temperature</v>
      </c>
      <c r="AI3490" s="111"/>
      <c r="AJ3490" s="19"/>
      <c r="AK3490" s="19"/>
      <c r="AL3490" s="21"/>
      <c r="AM3490" s="21"/>
      <c r="AN3490" s="21"/>
      <c r="AO3490" s="21"/>
      <c r="AP3490" s="20"/>
      <c r="AQ3490" s="22"/>
      <c r="AR3490" s="20"/>
      <c r="AS3490" s="20"/>
      <c r="AT3490" s="20"/>
      <c r="AU3490" s="20"/>
      <c r="AV3490" s="20"/>
      <c r="AW3490" s="20"/>
      <c r="AX3490" s="222">
        <v>130312</v>
      </c>
      <c r="AY3490" s="6">
        <v>16</v>
      </c>
      <c r="AZ3490" s="6">
        <v>253</v>
      </c>
      <c r="BA3490" s="87" t="s">
        <v>2365</v>
      </c>
      <c r="BB3490" s="39" t="s">
        <v>2585</v>
      </c>
      <c r="BC3490" s="84" t="s">
        <v>2359</v>
      </c>
      <c r="BJ3490" s="47" t="s">
        <v>2493</v>
      </c>
      <c r="BL3490" s="42" t="s">
        <v>2494</v>
      </c>
      <c r="BM3490" s="43" t="s">
        <v>2495</v>
      </c>
      <c r="BO3490" s="111">
        <v>62190</v>
      </c>
      <c r="BP3490" s="19" t="s">
        <v>1960</v>
      </c>
    </row>
    <row r="3491" spans="1:68" ht="15" customHeight="1" x14ac:dyDescent="0.3">
      <c r="A3491" s="116">
        <v>3490</v>
      </c>
      <c r="H3491" s="121" t="s">
        <v>2503</v>
      </c>
      <c r="I3491" s="117">
        <v>7</v>
      </c>
      <c r="J3491" s="119" t="s">
        <v>2484</v>
      </c>
      <c r="K3491" s="119" t="s">
        <v>2594</v>
      </c>
      <c r="L3491" s="119" t="s">
        <v>2481</v>
      </c>
      <c r="M3491" s="119" t="s">
        <v>2480</v>
      </c>
      <c r="N3491" s="119" t="s">
        <v>2479</v>
      </c>
      <c r="O3491" s="120" t="s">
        <v>2504</v>
      </c>
      <c r="P3491" s="119" t="s">
        <v>2475</v>
      </c>
      <c r="Q3491" s="119" t="s">
        <v>2485</v>
      </c>
      <c r="R3491" s="6">
        <f t="shared" si="503"/>
        <v>5</v>
      </c>
      <c r="S3491" s="6">
        <f t="shared" si="504"/>
        <v>1</v>
      </c>
      <c r="T3491" s="7">
        <f t="shared" si="505"/>
        <v>130312</v>
      </c>
      <c r="U3491" s="122" t="str">
        <f t="shared" si="506"/>
        <v>1FD08</v>
      </c>
      <c r="V3491" s="10">
        <f t="shared" si="507"/>
        <v>253</v>
      </c>
      <c r="W3491" s="10">
        <f t="shared" si="508"/>
        <v>8</v>
      </c>
      <c r="X3491" s="11">
        <f t="shared" si="509"/>
        <v>16</v>
      </c>
      <c r="Y3491" s="11">
        <f t="shared" si="510"/>
        <v>253</v>
      </c>
      <c r="Z3491" s="12" t="str">
        <f t="shared" si="511"/>
        <v>Temperature</v>
      </c>
      <c r="AI3491" s="111"/>
      <c r="AJ3491" s="19"/>
      <c r="AK3491" s="19"/>
      <c r="AQ3491" s="37"/>
      <c r="AR3491" s="34"/>
      <c r="AS3491" s="34"/>
      <c r="AT3491" s="34"/>
      <c r="AU3491" s="34"/>
      <c r="AV3491" s="34"/>
      <c r="AW3491" s="34"/>
      <c r="AX3491" s="223">
        <v>130312</v>
      </c>
      <c r="AY3491" s="6">
        <v>16</v>
      </c>
      <c r="AZ3491" s="6">
        <v>253</v>
      </c>
      <c r="BA3491" s="87" t="s">
        <v>2365</v>
      </c>
      <c r="BB3491" s="39" t="s">
        <v>2602</v>
      </c>
      <c r="BC3491" s="84" t="s">
        <v>2359</v>
      </c>
      <c r="BJ3491" s="47" t="s">
        <v>2603</v>
      </c>
      <c r="BL3491" s="42" t="s">
        <v>2494</v>
      </c>
      <c r="BM3491" s="43" t="s">
        <v>2495</v>
      </c>
      <c r="BO3491" s="111">
        <v>62191</v>
      </c>
      <c r="BP3491" s="19" t="s">
        <v>1961</v>
      </c>
    </row>
    <row r="3492" spans="1:68" ht="15" customHeight="1" x14ac:dyDescent="0.3">
      <c r="A3492" s="116">
        <v>3491</v>
      </c>
      <c r="H3492" s="121" t="s">
        <v>2595</v>
      </c>
      <c r="I3492" s="117">
        <v>8</v>
      </c>
      <c r="J3492" s="119" t="s">
        <v>2471</v>
      </c>
      <c r="K3492" s="119" t="s">
        <v>2471</v>
      </c>
      <c r="L3492" s="119" t="s">
        <v>2472</v>
      </c>
      <c r="M3492" s="119" t="s">
        <v>2594</v>
      </c>
      <c r="N3492" s="120" t="s">
        <v>2486</v>
      </c>
      <c r="O3492" s="119" t="s">
        <v>2588</v>
      </c>
      <c r="P3492" s="119" t="s">
        <v>2588</v>
      </c>
      <c r="Q3492" s="119" t="s">
        <v>2588</v>
      </c>
      <c r="R3492" s="6">
        <f t="shared" si="503"/>
        <v>5</v>
      </c>
      <c r="S3492" s="6">
        <f t="shared" si="504"/>
        <v>1</v>
      </c>
      <c r="T3492" s="7">
        <f t="shared" si="505"/>
        <v>130312</v>
      </c>
      <c r="U3492" s="122" t="str">
        <f t="shared" si="506"/>
        <v>1FD08</v>
      </c>
      <c r="V3492" s="10">
        <f t="shared" si="507"/>
        <v>253</v>
      </c>
      <c r="W3492" s="10">
        <f t="shared" si="508"/>
        <v>8</v>
      </c>
      <c r="X3492" s="11">
        <f t="shared" si="509"/>
        <v>25</v>
      </c>
      <c r="Y3492" s="11">
        <f t="shared" si="510"/>
        <v>253</v>
      </c>
      <c r="Z3492" s="12" t="str">
        <f t="shared" si="511"/>
        <v>Temperature</v>
      </c>
      <c r="AI3492" s="111"/>
      <c r="AJ3492" s="19"/>
      <c r="AK3492" s="19"/>
      <c r="AL3492" s="21"/>
      <c r="AM3492" s="21"/>
      <c r="AN3492" s="21"/>
      <c r="AO3492" s="21"/>
      <c r="AP3492" s="20"/>
      <c r="AQ3492" s="22"/>
      <c r="AR3492" s="20"/>
      <c r="AS3492" s="20"/>
      <c r="AT3492" s="20"/>
      <c r="AU3492" s="20"/>
      <c r="AV3492" s="20"/>
      <c r="AW3492" s="20"/>
      <c r="AX3492" s="222">
        <v>130312</v>
      </c>
      <c r="AY3492" s="6">
        <v>25</v>
      </c>
      <c r="AZ3492" s="6">
        <v>253</v>
      </c>
      <c r="BA3492" s="87" t="s">
        <v>2365</v>
      </c>
      <c r="BB3492" s="39" t="s">
        <v>2467</v>
      </c>
      <c r="BC3492" s="84" t="s">
        <v>2359</v>
      </c>
      <c r="BJ3492" s="47" t="s">
        <v>2493</v>
      </c>
      <c r="BL3492" s="42" t="s">
        <v>2604</v>
      </c>
      <c r="BM3492" s="43" t="s">
        <v>2495</v>
      </c>
      <c r="BO3492" s="111">
        <v>62192</v>
      </c>
      <c r="BP3492" s="19" t="s">
        <v>1962</v>
      </c>
    </row>
    <row r="3493" spans="1:68" ht="15" customHeight="1" x14ac:dyDescent="0.3">
      <c r="A3493" s="116">
        <v>3492</v>
      </c>
      <c r="H3493" s="121" t="s">
        <v>2487</v>
      </c>
      <c r="I3493" s="117">
        <v>8</v>
      </c>
      <c r="J3493" s="119" t="s">
        <v>2488</v>
      </c>
      <c r="K3493" s="119" t="s">
        <v>2489</v>
      </c>
      <c r="L3493" s="119" t="s">
        <v>2473</v>
      </c>
      <c r="M3493" s="120" t="s">
        <v>2490</v>
      </c>
      <c r="N3493" s="119" t="s">
        <v>2491</v>
      </c>
      <c r="O3493" s="120" t="s">
        <v>2492</v>
      </c>
      <c r="P3493" s="119" t="s">
        <v>2596</v>
      </c>
      <c r="Q3493" s="119" t="s">
        <v>2597</v>
      </c>
      <c r="R3493" s="6">
        <f t="shared" si="503"/>
        <v>2</v>
      </c>
      <c r="S3493" s="6">
        <f t="shared" si="504"/>
        <v>1</v>
      </c>
      <c r="T3493" s="7">
        <f t="shared" si="505"/>
        <v>130306</v>
      </c>
      <c r="U3493" s="122" t="str">
        <f t="shared" si="506"/>
        <v>1FD02</v>
      </c>
      <c r="V3493" s="10">
        <f t="shared" si="507"/>
        <v>253</v>
      </c>
      <c r="W3493" s="10">
        <f t="shared" si="508"/>
        <v>2</v>
      </c>
      <c r="X3493" s="11">
        <f t="shared" si="509"/>
        <v>3</v>
      </c>
      <c r="Y3493" s="11">
        <f t="shared" si="510"/>
        <v>253</v>
      </c>
      <c r="Z3493" s="12" t="str">
        <f t="shared" si="511"/>
        <v>Wind Data</v>
      </c>
      <c r="AI3493" s="111"/>
      <c r="AJ3493" s="19"/>
      <c r="AK3493" s="19"/>
      <c r="AQ3493" s="37"/>
      <c r="AR3493" s="34"/>
      <c r="AS3493" s="34"/>
      <c r="AT3493" s="34"/>
      <c r="AU3493" s="34"/>
      <c r="AV3493" s="34"/>
      <c r="AW3493" s="34"/>
      <c r="AX3493" s="223">
        <v>130306</v>
      </c>
      <c r="AY3493" s="6">
        <v>3</v>
      </c>
      <c r="AZ3493" s="6">
        <v>253</v>
      </c>
      <c r="BA3493" s="87" t="s">
        <v>2496</v>
      </c>
      <c r="BB3493" s="39" t="s">
        <v>2468</v>
      </c>
      <c r="BC3493" s="84" t="s">
        <v>2349</v>
      </c>
      <c r="BD3493" s="38" t="s">
        <v>2497</v>
      </c>
      <c r="BE3493" s="39" t="s">
        <v>2469</v>
      </c>
      <c r="BF3493" s="90" t="s">
        <v>2498</v>
      </c>
      <c r="BJ3493" s="47" t="s">
        <v>2499</v>
      </c>
      <c r="BL3493" s="42" t="s">
        <v>2500</v>
      </c>
      <c r="BM3493" s="43" t="s">
        <v>2495</v>
      </c>
      <c r="BO3493" s="111">
        <v>62193</v>
      </c>
      <c r="BP3493" s="19" t="s">
        <v>1963</v>
      </c>
    </row>
    <row r="3494" spans="1:68" ht="15" customHeight="1" x14ac:dyDescent="0.3">
      <c r="A3494" s="116">
        <v>3493</v>
      </c>
      <c r="H3494" s="121" t="s">
        <v>2586</v>
      </c>
      <c r="I3494" s="117">
        <v>8</v>
      </c>
      <c r="J3494" s="119" t="s">
        <v>2471</v>
      </c>
      <c r="K3494" s="119" t="s">
        <v>2471</v>
      </c>
      <c r="L3494" s="120" t="s">
        <v>2472</v>
      </c>
      <c r="M3494" s="119" t="s">
        <v>2587</v>
      </c>
      <c r="N3494" s="119" t="s">
        <v>2502</v>
      </c>
      <c r="O3494" s="119" t="s">
        <v>2588</v>
      </c>
      <c r="P3494" s="119" t="s">
        <v>2588</v>
      </c>
      <c r="Q3494" s="119" t="s">
        <v>2588</v>
      </c>
      <c r="R3494" s="6">
        <f t="shared" si="503"/>
        <v>5</v>
      </c>
      <c r="S3494" s="6">
        <f t="shared" si="504"/>
        <v>1</v>
      </c>
      <c r="T3494" s="7">
        <f t="shared" si="505"/>
        <v>130312</v>
      </c>
      <c r="U3494" s="122" t="str">
        <f t="shared" si="506"/>
        <v>1FD08</v>
      </c>
      <c r="V3494" s="10">
        <f t="shared" si="507"/>
        <v>253</v>
      </c>
      <c r="W3494" s="10">
        <f t="shared" si="508"/>
        <v>8</v>
      </c>
      <c r="X3494" s="11">
        <f t="shared" si="509"/>
        <v>16</v>
      </c>
      <c r="Y3494" s="11">
        <f t="shared" si="510"/>
        <v>253</v>
      </c>
      <c r="Z3494" s="12" t="str">
        <f t="shared" si="511"/>
        <v>Temperature</v>
      </c>
      <c r="AI3494" s="111"/>
      <c r="AJ3494" s="19"/>
      <c r="AK3494" s="19"/>
      <c r="AL3494" s="21"/>
      <c r="AM3494" s="21"/>
      <c r="AN3494" s="21"/>
      <c r="AO3494" s="21"/>
      <c r="AP3494" s="20"/>
      <c r="AQ3494" s="22"/>
      <c r="AR3494" s="20"/>
      <c r="AS3494" s="20"/>
      <c r="AT3494" s="20"/>
      <c r="AU3494" s="20"/>
      <c r="AV3494" s="20"/>
      <c r="AW3494" s="20"/>
      <c r="AX3494" s="222">
        <v>130312</v>
      </c>
      <c r="AY3494" s="6">
        <v>16</v>
      </c>
      <c r="AZ3494" s="6">
        <v>253</v>
      </c>
      <c r="BA3494" s="87" t="s">
        <v>2365</v>
      </c>
      <c r="BB3494" s="39" t="s">
        <v>2582</v>
      </c>
      <c r="BC3494" s="84" t="s">
        <v>2359</v>
      </c>
      <c r="BJ3494" s="47" t="s">
        <v>2493</v>
      </c>
      <c r="BL3494" s="42" t="s">
        <v>2494</v>
      </c>
      <c r="BM3494" s="43" t="s">
        <v>2495</v>
      </c>
      <c r="BO3494" s="111">
        <v>62194</v>
      </c>
      <c r="BP3494" s="19" t="s">
        <v>1964</v>
      </c>
    </row>
    <row r="3495" spans="1:68" ht="15" customHeight="1" x14ac:dyDescent="0.3">
      <c r="A3495" s="116">
        <v>3494</v>
      </c>
      <c r="H3495" s="121" t="s">
        <v>2589</v>
      </c>
      <c r="I3495" s="117">
        <v>8</v>
      </c>
      <c r="J3495" s="119" t="s">
        <v>2590</v>
      </c>
      <c r="K3495" s="119" t="s">
        <v>2591</v>
      </c>
      <c r="L3495" s="119" t="s">
        <v>2473</v>
      </c>
      <c r="M3495" s="120" t="s">
        <v>2592</v>
      </c>
      <c r="N3495" s="119" t="s">
        <v>2474</v>
      </c>
      <c r="O3495" s="119" t="s">
        <v>2593</v>
      </c>
      <c r="P3495" s="119" t="s">
        <v>2588</v>
      </c>
      <c r="Q3495" s="119" t="s">
        <v>2588</v>
      </c>
      <c r="R3495" s="6">
        <f t="shared" si="503"/>
        <v>2</v>
      </c>
      <c r="S3495" s="6">
        <f t="shared" si="504"/>
        <v>1</v>
      </c>
      <c r="T3495" s="7">
        <f t="shared" si="505"/>
        <v>130306</v>
      </c>
      <c r="U3495" s="122" t="str">
        <f t="shared" si="506"/>
        <v>1FD02</v>
      </c>
      <c r="V3495" s="10">
        <f t="shared" si="507"/>
        <v>253</v>
      </c>
      <c r="W3495" s="10">
        <f t="shared" si="508"/>
        <v>2</v>
      </c>
      <c r="X3495" s="11">
        <f t="shared" si="509"/>
        <v>3</v>
      </c>
      <c r="Y3495" s="11">
        <f t="shared" si="510"/>
        <v>253</v>
      </c>
      <c r="Z3495" s="12" t="str">
        <f t="shared" si="511"/>
        <v>Wind Data</v>
      </c>
      <c r="AI3495" s="111"/>
      <c r="AJ3495" s="19"/>
      <c r="AK3495" s="19"/>
      <c r="AQ3495" s="37"/>
      <c r="AR3495" s="34"/>
      <c r="AS3495" s="34"/>
      <c r="AT3495" s="34"/>
      <c r="AU3495" s="34"/>
      <c r="AV3495" s="34"/>
      <c r="AW3495" s="34"/>
      <c r="AX3495" s="223">
        <v>130306</v>
      </c>
      <c r="AY3495" s="6">
        <v>3</v>
      </c>
      <c r="AZ3495" s="6">
        <v>253</v>
      </c>
      <c r="BA3495" s="87" t="s">
        <v>2496</v>
      </c>
      <c r="BB3495" s="39" t="s">
        <v>2583</v>
      </c>
      <c r="BC3495" s="84" t="s">
        <v>2349</v>
      </c>
      <c r="BD3495" s="38" t="s">
        <v>2497</v>
      </c>
      <c r="BE3495" s="39" t="s">
        <v>2584</v>
      </c>
      <c r="BF3495" s="90" t="s">
        <v>2498</v>
      </c>
      <c r="BJ3495" s="47" t="s">
        <v>2499</v>
      </c>
      <c r="BL3495" s="42" t="s">
        <v>2500</v>
      </c>
      <c r="BM3495" s="43" t="s">
        <v>2495</v>
      </c>
      <c r="BO3495" s="111">
        <v>64094</v>
      </c>
      <c r="BP3495" s="19" t="s">
        <v>2064</v>
      </c>
    </row>
    <row r="3496" spans="1:68" ht="15" customHeight="1" x14ac:dyDescent="0.3">
      <c r="A3496" s="116">
        <v>3495</v>
      </c>
      <c r="H3496" s="121" t="s">
        <v>2586</v>
      </c>
      <c r="I3496" s="117">
        <v>8</v>
      </c>
      <c r="J3496" s="119" t="s">
        <v>2471</v>
      </c>
      <c r="K3496" s="119" t="s">
        <v>2471</v>
      </c>
      <c r="L3496" s="120" t="s">
        <v>2475</v>
      </c>
      <c r="M3496" s="119" t="s">
        <v>2476</v>
      </c>
      <c r="N3496" s="119" t="s">
        <v>2477</v>
      </c>
      <c r="O3496" s="119" t="s">
        <v>2588</v>
      </c>
      <c r="P3496" s="119" t="s">
        <v>2588</v>
      </c>
      <c r="Q3496" s="119" t="s">
        <v>2588</v>
      </c>
      <c r="R3496" s="6">
        <f t="shared" si="503"/>
        <v>5</v>
      </c>
      <c r="S3496" s="6">
        <f t="shared" si="504"/>
        <v>1</v>
      </c>
      <c r="T3496" s="7">
        <f t="shared" si="505"/>
        <v>130312</v>
      </c>
      <c r="U3496" s="122" t="str">
        <f t="shared" si="506"/>
        <v>1FD08</v>
      </c>
      <c r="V3496" s="10">
        <f t="shared" si="507"/>
        <v>253</v>
      </c>
      <c r="W3496" s="10">
        <f t="shared" si="508"/>
        <v>8</v>
      </c>
      <c r="X3496" s="11">
        <f t="shared" si="509"/>
        <v>16</v>
      </c>
      <c r="Y3496" s="11">
        <f t="shared" si="510"/>
        <v>253</v>
      </c>
      <c r="Z3496" s="12" t="str">
        <f t="shared" si="511"/>
        <v>Temperature</v>
      </c>
      <c r="AI3496" s="111"/>
      <c r="AJ3496" s="19"/>
      <c r="AK3496" s="19"/>
      <c r="AL3496" s="21"/>
      <c r="AM3496" s="21"/>
      <c r="AN3496" s="21"/>
      <c r="AO3496" s="21"/>
      <c r="AP3496" s="20"/>
      <c r="AQ3496" s="22"/>
      <c r="AR3496" s="20"/>
      <c r="AS3496" s="20"/>
      <c r="AT3496" s="20"/>
      <c r="AU3496" s="20"/>
      <c r="AV3496" s="20"/>
      <c r="AW3496" s="20"/>
      <c r="AX3496" s="222">
        <v>130312</v>
      </c>
      <c r="AY3496" s="6">
        <v>16</v>
      </c>
      <c r="AZ3496" s="6">
        <v>253</v>
      </c>
      <c r="BA3496" s="87" t="s">
        <v>2365</v>
      </c>
      <c r="BB3496" s="39" t="s">
        <v>2464</v>
      </c>
      <c r="BC3496" s="84" t="s">
        <v>2359</v>
      </c>
      <c r="BJ3496" s="47" t="s">
        <v>2501</v>
      </c>
      <c r="BL3496" s="42" t="s">
        <v>2494</v>
      </c>
      <c r="BM3496" s="43" t="s">
        <v>2495</v>
      </c>
      <c r="BO3496" s="111">
        <v>64095</v>
      </c>
      <c r="BP3496" s="19" t="s">
        <v>2065</v>
      </c>
    </row>
    <row r="3497" spans="1:68" ht="15" customHeight="1" x14ac:dyDescent="0.3">
      <c r="A3497" s="116">
        <v>3496</v>
      </c>
      <c r="H3497" s="121" t="s">
        <v>2589</v>
      </c>
      <c r="I3497" s="117">
        <v>8</v>
      </c>
      <c r="J3497" s="119" t="s">
        <v>2478</v>
      </c>
      <c r="K3497" s="119" t="s">
        <v>2479</v>
      </c>
      <c r="L3497" s="119" t="s">
        <v>2480</v>
      </c>
      <c r="M3497" s="119" t="s">
        <v>2481</v>
      </c>
      <c r="N3497" s="119" t="s">
        <v>2482</v>
      </c>
      <c r="O3497" s="119" t="s">
        <v>2483</v>
      </c>
      <c r="P3497" s="119" t="s">
        <v>2475</v>
      </c>
      <c r="Q3497" s="119" t="s">
        <v>2473</v>
      </c>
      <c r="R3497" s="6">
        <f t="shared" si="503"/>
        <v>2</v>
      </c>
      <c r="S3497" s="6">
        <f t="shared" si="504"/>
        <v>1</v>
      </c>
      <c r="T3497" s="7">
        <f t="shared" si="505"/>
        <v>130306</v>
      </c>
      <c r="U3497" s="122" t="str">
        <f t="shared" si="506"/>
        <v>1FD02</v>
      </c>
      <c r="V3497" s="10">
        <f t="shared" si="507"/>
        <v>253</v>
      </c>
      <c r="W3497" s="10">
        <f t="shared" si="508"/>
        <v>2</v>
      </c>
      <c r="X3497" s="11">
        <f t="shared" si="509"/>
        <v>3</v>
      </c>
      <c r="Y3497" s="11">
        <f t="shared" si="510"/>
        <v>253</v>
      </c>
      <c r="Z3497" s="12" t="str">
        <f t="shared" si="511"/>
        <v>Wind Data</v>
      </c>
      <c r="AI3497" s="111"/>
      <c r="AJ3497" s="19"/>
      <c r="AK3497" s="19"/>
      <c r="AQ3497" s="37"/>
      <c r="AR3497" s="34"/>
      <c r="AS3497" s="34"/>
      <c r="AT3497" s="34"/>
      <c r="AU3497" s="34"/>
      <c r="AV3497" s="34"/>
      <c r="AW3497" s="34"/>
      <c r="AX3497" s="223">
        <v>130306</v>
      </c>
      <c r="AY3497" s="6">
        <v>3</v>
      </c>
      <c r="AZ3497" s="6">
        <v>253</v>
      </c>
      <c r="BA3497" s="87" t="s">
        <v>2496</v>
      </c>
      <c r="BB3497" s="39" t="s">
        <v>2598</v>
      </c>
      <c r="BC3497" s="84" t="s">
        <v>2349</v>
      </c>
      <c r="BD3497" s="38" t="s">
        <v>2497</v>
      </c>
      <c r="BE3497" s="39" t="s">
        <v>2599</v>
      </c>
      <c r="BF3497" s="90" t="s">
        <v>2498</v>
      </c>
      <c r="BJ3497" s="47" t="s">
        <v>2505</v>
      </c>
      <c r="BL3497" s="42" t="s">
        <v>2500</v>
      </c>
      <c r="BM3497" s="43" t="s">
        <v>2495</v>
      </c>
      <c r="BO3497" s="111">
        <v>64096</v>
      </c>
      <c r="BP3497" s="19" t="s">
        <v>2066</v>
      </c>
    </row>
    <row r="3498" spans="1:68" ht="15" customHeight="1" x14ac:dyDescent="0.3">
      <c r="A3498" s="116">
        <v>3497</v>
      </c>
      <c r="H3498" s="121" t="s">
        <v>2503</v>
      </c>
      <c r="I3498" s="117">
        <v>8</v>
      </c>
      <c r="J3498" s="119" t="s">
        <v>2471</v>
      </c>
      <c r="K3498" s="120" t="s">
        <v>2481</v>
      </c>
      <c r="L3498" s="119" t="s">
        <v>2480</v>
      </c>
      <c r="M3498" s="119" t="s">
        <v>2479</v>
      </c>
      <c r="N3498" s="120" t="s">
        <v>2478</v>
      </c>
      <c r="O3498" s="120" t="s">
        <v>2588</v>
      </c>
      <c r="P3498" s="119" t="s">
        <v>2588</v>
      </c>
      <c r="Q3498" s="119" t="s">
        <v>2588</v>
      </c>
      <c r="R3498" s="6">
        <f t="shared" si="503"/>
        <v>5</v>
      </c>
      <c r="S3498" s="6">
        <f t="shared" si="504"/>
        <v>1</v>
      </c>
      <c r="T3498" s="7">
        <f t="shared" si="505"/>
        <v>130312</v>
      </c>
      <c r="U3498" s="122" t="str">
        <f t="shared" si="506"/>
        <v>1FD08</v>
      </c>
      <c r="V3498" s="10">
        <f t="shared" si="507"/>
        <v>253</v>
      </c>
      <c r="W3498" s="10">
        <f t="shared" si="508"/>
        <v>8</v>
      </c>
      <c r="X3498" s="11">
        <f t="shared" si="509"/>
        <v>16</v>
      </c>
      <c r="Y3498" s="11">
        <f t="shared" si="510"/>
        <v>253</v>
      </c>
      <c r="Z3498" s="12" t="str">
        <f t="shared" si="511"/>
        <v>Temperature</v>
      </c>
      <c r="AI3498" s="111"/>
      <c r="AJ3498" s="19"/>
      <c r="AK3498" s="19"/>
      <c r="AL3498" s="21"/>
      <c r="AM3498" s="21"/>
      <c r="AN3498" s="21"/>
      <c r="AO3498" s="21"/>
      <c r="AP3498" s="20"/>
      <c r="AQ3498" s="22"/>
      <c r="AR3498" s="20"/>
      <c r="AS3498" s="20"/>
      <c r="AT3498" s="20"/>
      <c r="AU3498" s="20"/>
      <c r="AV3498" s="20"/>
      <c r="AW3498" s="20"/>
      <c r="AX3498" s="222">
        <v>130312</v>
      </c>
      <c r="AY3498" s="6">
        <v>16</v>
      </c>
      <c r="AZ3498" s="6">
        <v>253</v>
      </c>
      <c r="BA3498" s="87" t="s">
        <v>2365</v>
      </c>
      <c r="BB3498" s="39" t="s">
        <v>2600</v>
      </c>
      <c r="BC3498" s="84" t="s">
        <v>2359</v>
      </c>
      <c r="BJ3498" s="47" t="s">
        <v>2601</v>
      </c>
      <c r="BL3498" s="42" t="s">
        <v>2494</v>
      </c>
      <c r="BM3498" s="43" t="s">
        <v>2495</v>
      </c>
      <c r="BO3498" s="111">
        <v>64098</v>
      </c>
      <c r="BP3498" s="19" t="s">
        <v>2067</v>
      </c>
    </row>
    <row r="3499" spans="1:68" ht="15" customHeight="1" x14ac:dyDescent="0.3">
      <c r="A3499" s="116">
        <v>3498</v>
      </c>
      <c r="H3499" s="121" t="s">
        <v>2503</v>
      </c>
      <c r="I3499" s="117">
        <v>8</v>
      </c>
      <c r="J3499" s="119" t="s">
        <v>2471</v>
      </c>
      <c r="K3499" s="119" t="s">
        <v>2471</v>
      </c>
      <c r="L3499" s="119" t="s">
        <v>2472</v>
      </c>
      <c r="M3499" s="119" t="s">
        <v>2594</v>
      </c>
      <c r="N3499" s="119" t="s">
        <v>2473</v>
      </c>
      <c r="O3499" s="119" t="s">
        <v>2472</v>
      </c>
      <c r="P3499" s="120" t="s">
        <v>2475</v>
      </c>
      <c r="Q3499" s="119" t="s">
        <v>2483</v>
      </c>
      <c r="R3499" s="6">
        <f t="shared" si="503"/>
        <v>5</v>
      </c>
      <c r="S3499" s="6">
        <f t="shared" si="504"/>
        <v>1</v>
      </c>
      <c r="T3499" s="7">
        <f t="shared" si="505"/>
        <v>130312</v>
      </c>
      <c r="U3499" s="122" t="str">
        <f t="shared" si="506"/>
        <v>1FD08</v>
      </c>
      <c r="V3499" s="10">
        <f t="shared" si="507"/>
        <v>253</v>
      </c>
      <c r="W3499" s="10">
        <f t="shared" si="508"/>
        <v>8</v>
      </c>
      <c r="X3499" s="11">
        <f t="shared" si="509"/>
        <v>16</v>
      </c>
      <c r="Y3499" s="11">
        <f t="shared" si="510"/>
        <v>253</v>
      </c>
      <c r="Z3499" s="12" t="str">
        <f t="shared" si="511"/>
        <v>Temperature</v>
      </c>
      <c r="AI3499" s="111"/>
      <c r="AJ3499" s="19"/>
      <c r="AK3499" s="19"/>
      <c r="AQ3499" s="37"/>
      <c r="AR3499" s="34"/>
      <c r="AS3499" s="34"/>
      <c r="AT3499" s="34"/>
      <c r="AU3499" s="34"/>
      <c r="AV3499" s="34"/>
      <c r="AW3499" s="34"/>
      <c r="AX3499" s="223">
        <v>130312</v>
      </c>
      <c r="AY3499" s="6">
        <v>16</v>
      </c>
      <c r="AZ3499" s="6">
        <v>253</v>
      </c>
      <c r="BA3499" s="87" t="s">
        <v>2365</v>
      </c>
      <c r="BB3499" s="39" t="s">
        <v>2585</v>
      </c>
      <c r="BC3499" s="84" t="s">
        <v>2359</v>
      </c>
      <c r="BJ3499" s="47" t="s">
        <v>2493</v>
      </c>
      <c r="BL3499" s="42" t="s">
        <v>2494</v>
      </c>
      <c r="BM3499" s="43" t="s">
        <v>2495</v>
      </c>
      <c r="BO3499" s="111">
        <v>64099</v>
      </c>
      <c r="BP3499" s="19" t="s">
        <v>2068</v>
      </c>
    </row>
    <row r="3500" spans="1:68" ht="15" customHeight="1" x14ac:dyDescent="0.3">
      <c r="A3500" s="116">
        <v>3499</v>
      </c>
      <c r="H3500" s="121" t="s">
        <v>2503</v>
      </c>
      <c r="I3500" s="117">
        <v>7</v>
      </c>
      <c r="J3500" s="119" t="s">
        <v>2484</v>
      </c>
      <c r="K3500" s="119" t="s">
        <v>2594</v>
      </c>
      <c r="L3500" s="120" t="s">
        <v>2481</v>
      </c>
      <c r="M3500" s="120" t="s">
        <v>2480</v>
      </c>
      <c r="N3500" s="119" t="s">
        <v>2479</v>
      </c>
      <c r="O3500" s="119" t="s">
        <v>2504</v>
      </c>
      <c r="P3500" s="119" t="s">
        <v>2475</v>
      </c>
      <c r="Q3500" s="119" t="s">
        <v>2485</v>
      </c>
      <c r="R3500" s="6">
        <f t="shared" si="503"/>
        <v>5</v>
      </c>
      <c r="S3500" s="6">
        <f t="shared" si="504"/>
        <v>1</v>
      </c>
      <c r="T3500" s="7">
        <f t="shared" si="505"/>
        <v>130312</v>
      </c>
      <c r="U3500" s="122" t="str">
        <f t="shared" si="506"/>
        <v>1FD08</v>
      </c>
      <c r="V3500" s="10">
        <f t="shared" si="507"/>
        <v>253</v>
      </c>
      <c r="W3500" s="10">
        <f t="shared" si="508"/>
        <v>8</v>
      </c>
      <c r="X3500" s="11">
        <f t="shared" si="509"/>
        <v>16</v>
      </c>
      <c r="Y3500" s="11">
        <f t="shared" si="510"/>
        <v>253</v>
      </c>
      <c r="Z3500" s="12" t="str">
        <f t="shared" si="511"/>
        <v>Temperature</v>
      </c>
      <c r="AI3500" s="111"/>
      <c r="AJ3500" s="19"/>
      <c r="AK3500" s="19"/>
      <c r="AL3500" s="21"/>
      <c r="AM3500" s="21"/>
      <c r="AN3500" s="21"/>
      <c r="AO3500" s="21"/>
      <c r="AP3500" s="20"/>
      <c r="AQ3500" s="22"/>
      <c r="AR3500" s="20"/>
      <c r="AS3500" s="20"/>
      <c r="AT3500" s="20"/>
      <c r="AU3500" s="20"/>
      <c r="AV3500" s="20"/>
      <c r="AW3500" s="20"/>
      <c r="AX3500" s="222">
        <v>130312</v>
      </c>
      <c r="AY3500" s="6">
        <v>16</v>
      </c>
      <c r="AZ3500" s="6">
        <v>253</v>
      </c>
      <c r="BA3500" s="87" t="s">
        <v>2365</v>
      </c>
      <c r="BB3500" s="39" t="s">
        <v>2602</v>
      </c>
      <c r="BC3500" s="84" t="s">
        <v>2359</v>
      </c>
      <c r="BJ3500" s="47" t="s">
        <v>2603</v>
      </c>
      <c r="BL3500" s="42" t="s">
        <v>2494</v>
      </c>
      <c r="BM3500" s="43" t="s">
        <v>2495</v>
      </c>
      <c r="BO3500" s="111">
        <v>64100</v>
      </c>
      <c r="BP3500" s="19" t="s">
        <v>2069</v>
      </c>
    </row>
    <row r="3501" spans="1:68" ht="15" customHeight="1" x14ac:dyDescent="0.3">
      <c r="A3501" s="116">
        <v>3500</v>
      </c>
      <c r="H3501" s="121" t="s">
        <v>2595</v>
      </c>
      <c r="I3501" s="117">
        <v>8</v>
      </c>
      <c r="J3501" s="119" t="s">
        <v>2471</v>
      </c>
      <c r="K3501" s="119" t="s">
        <v>2471</v>
      </c>
      <c r="L3501" s="119" t="s">
        <v>2472</v>
      </c>
      <c r="M3501" s="119" t="s">
        <v>2594</v>
      </c>
      <c r="N3501" s="119" t="s">
        <v>2486</v>
      </c>
      <c r="O3501" s="119" t="s">
        <v>2588</v>
      </c>
      <c r="P3501" s="119" t="s">
        <v>2588</v>
      </c>
      <c r="Q3501" s="119" t="s">
        <v>2588</v>
      </c>
      <c r="R3501" s="6">
        <f t="shared" si="503"/>
        <v>5</v>
      </c>
      <c r="S3501" s="6">
        <f t="shared" si="504"/>
        <v>1</v>
      </c>
      <c r="T3501" s="7">
        <f t="shared" si="505"/>
        <v>130312</v>
      </c>
      <c r="U3501" s="122" t="str">
        <f t="shared" si="506"/>
        <v>1FD08</v>
      </c>
      <c r="V3501" s="10">
        <f t="shared" si="507"/>
        <v>253</v>
      </c>
      <c r="W3501" s="10">
        <f t="shared" si="508"/>
        <v>8</v>
      </c>
      <c r="X3501" s="11">
        <f t="shared" si="509"/>
        <v>25</v>
      </c>
      <c r="Y3501" s="11">
        <f t="shared" si="510"/>
        <v>253</v>
      </c>
      <c r="Z3501" s="12" t="str">
        <f t="shared" si="511"/>
        <v>Temperature</v>
      </c>
      <c r="AI3501" s="111"/>
      <c r="AJ3501" s="19"/>
      <c r="AK3501" s="19"/>
      <c r="AQ3501" s="37"/>
      <c r="AR3501" s="34"/>
      <c r="AS3501" s="34"/>
      <c r="AT3501" s="34"/>
      <c r="AU3501" s="34"/>
      <c r="AV3501" s="34"/>
      <c r="AW3501" s="34"/>
      <c r="AX3501" s="223">
        <v>130312</v>
      </c>
      <c r="AY3501" s="6">
        <v>25</v>
      </c>
      <c r="AZ3501" s="6">
        <v>253</v>
      </c>
      <c r="BA3501" s="87" t="s">
        <v>2365</v>
      </c>
      <c r="BB3501" s="39" t="s">
        <v>2467</v>
      </c>
      <c r="BC3501" s="84" t="s">
        <v>2359</v>
      </c>
      <c r="BJ3501" s="47" t="s">
        <v>2493</v>
      </c>
      <c r="BL3501" s="42" t="s">
        <v>2604</v>
      </c>
      <c r="BM3501" s="43" t="s">
        <v>2495</v>
      </c>
      <c r="BO3501" s="111">
        <v>64101</v>
      </c>
      <c r="BP3501" s="19" t="s">
        <v>2070</v>
      </c>
    </row>
    <row r="3502" spans="1:68" ht="15" customHeight="1" x14ac:dyDescent="0.3">
      <c r="A3502" s="116">
        <v>3501</v>
      </c>
      <c r="H3502" s="121" t="s">
        <v>2487</v>
      </c>
      <c r="I3502" s="117">
        <v>8</v>
      </c>
      <c r="J3502" s="119" t="s">
        <v>2488</v>
      </c>
      <c r="K3502" s="119" t="s">
        <v>2489</v>
      </c>
      <c r="L3502" s="119" t="s">
        <v>2473</v>
      </c>
      <c r="M3502" s="120" t="s">
        <v>2490</v>
      </c>
      <c r="N3502" s="119" t="s">
        <v>2491</v>
      </c>
      <c r="O3502" s="120" t="s">
        <v>2492</v>
      </c>
      <c r="P3502" s="119" t="s">
        <v>2596</v>
      </c>
      <c r="Q3502" s="120" t="s">
        <v>2597</v>
      </c>
      <c r="R3502" s="6">
        <f t="shared" si="503"/>
        <v>2</v>
      </c>
      <c r="S3502" s="6">
        <f t="shared" si="504"/>
        <v>1</v>
      </c>
      <c r="T3502" s="7">
        <f t="shared" si="505"/>
        <v>130306</v>
      </c>
      <c r="U3502" s="122" t="str">
        <f t="shared" si="506"/>
        <v>1FD02</v>
      </c>
      <c r="V3502" s="10">
        <f t="shared" si="507"/>
        <v>253</v>
      </c>
      <c r="W3502" s="10">
        <f t="shared" si="508"/>
        <v>2</v>
      </c>
      <c r="X3502" s="11">
        <f t="shared" si="509"/>
        <v>3</v>
      </c>
      <c r="Y3502" s="11">
        <f t="shared" si="510"/>
        <v>253</v>
      </c>
      <c r="Z3502" s="12" t="str">
        <f t="shared" si="511"/>
        <v>Wind Data</v>
      </c>
      <c r="AI3502" s="111"/>
      <c r="AJ3502" s="19"/>
      <c r="AK3502" s="19"/>
      <c r="AL3502" s="21"/>
      <c r="AM3502" s="21"/>
      <c r="AN3502" s="21"/>
      <c r="AO3502" s="21"/>
      <c r="AP3502" s="20"/>
      <c r="AQ3502" s="22"/>
      <c r="AR3502" s="20"/>
      <c r="AS3502" s="20"/>
      <c r="AT3502" s="20"/>
      <c r="AU3502" s="20"/>
      <c r="AV3502" s="20"/>
      <c r="AW3502" s="20"/>
      <c r="AX3502" s="222">
        <v>130306</v>
      </c>
      <c r="AY3502" s="6">
        <v>3</v>
      </c>
      <c r="AZ3502" s="6">
        <v>253</v>
      </c>
      <c r="BA3502" s="87" t="s">
        <v>2496</v>
      </c>
      <c r="BB3502" s="39" t="s">
        <v>2468</v>
      </c>
      <c r="BC3502" s="84" t="s">
        <v>2349</v>
      </c>
      <c r="BD3502" s="38" t="s">
        <v>2497</v>
      </c>
      <c r="BE3502" s="39" t="s">
        <v>2469</v>
      </c>
      <c r="BF3502" s="90" t="s">
        <v>2498</v>
      </c>
      <c r="BJ3502" s="47" t="s">
        <v>2499</v>
      </c>
      <c r="BL3502" s="42" t="s">
        <v>2500</v>
      </c>
      <c r="BM3502" s="43" t="s">
        <v>2495</v>
      </c>
      <c r="BO3502" s="111">
        <v>64102</v>
      </c>
      <c r="BP3502" s="19" t="s">
        <v>2071</v>
      </c>
    </row>
    <row r="3503" spans="1:68" ht="15" customHeight="1" x14ac:dyDescent="0.3">
      <c r="A3503" s="116">
        <v>3502</v>
      </c>
      <c r="H3503" s="121" t="s">
        <v>2586</v>
      </c>
      <c r="I3503" s="117">
        <v>8</v>
      </c>
      <c r="J3503" s="119" t="s">
        <v>2471</v>
      </c>
      <c r="K3503" s="119" t="s">
        <v>2471</v>
      </c>
      <c r="L3503" s="119" t="s">
        <v>2472</v>
      </c>
      <c r="M3503" s="119" t="s">
        <v>2587</v>
      </c>
      <c r="N3503" s="119" t="s">
        <v>2502</v>
      </c>
      <c r="O3503" s="120" t="s">
        <v>2588</v>
      </c>
      <c r="P3503" s="120" t="s">
        <v>2588</v>
      </c>
      <c r="Q3503" s="120" t="s">
        <v>2588</v>
      </c>
      <c r="R3503" s="6">
        <f t="shared" si="503"/>
        <v>5</v>
      </c>
      <c r="S3503" s="6">
        <f t="shared" si="504"/>
        <v>1</v>
      </c>
      <c r="T3503" s="7">
        <f t="shared" si="505"/>
        <v>130312</v>
      </c>
      <c r="U3503" s="122" t="str">
        <f t="shared" si="506"/>
        <v>1FD08</v>
      </c>
      <c r="V3503" s="10">
        <f t="shared" si="507"/>
        <v>253</v>
      </c>
      <c r="W3503" s="10">
        <f t="shared" si="508"/>
        <v>8</v>
      </c>
      <c r="X3503" s="11">
        <f t="shared" si="509"/>
        <v>16</v>
      </c>
      <c r="Y3503" s="11">
        <f t="shared" si="510"/>
        <v>253</v>
      </c>
      <c r="Z3503" s="12" t="str">
        <f t="shared" si="511"/>
        <v>Temperature</v>
      </c>
      <c r="AI3503" s="111"/>
      <c r="AJ3503" s="19"/>
      <c r="AK3503" s="19"/>
      <c r="AQ3503" s="37"/>
      <c r="AR3503" s="34"/>
      <c r="AS3503" s="34"/>
      <c r="AT3503" s="34"/>
      <c r="AU3503" s="34"/>
      <c r="AV3503" s="34"/>
      <c r="AW3503" s="34"/>
      <c r="AX3503" s="223">
        <v>130312</v>
      </c>
      <c r="AY3503" s="6">
        <v>16</v>
      </c>
      <c r="AZ3503" s="6">
        <v>253</v>
      </c>
      <c r="BA3503" s="87" t="s">
        <v>2365</v>
      </c>
      <c r="BB3503" s="39" t="s">
        <v>2582</v>
      </c>
      <c r="BC3503" s="84" t="s">
        <v>2359</v>
      </c>
      <c r="BJ3503" s="47" t="s">
        <v>2493</v>
      </c>
      <c r="BL3503" s="42" t="s">
        <v>2494</v>
      </c>
      <c r="BM3503" s="43" t="s">
        <v>2495</v>
      </c>
      <c r="BO3503" s="111">
        <v>64103</v>
      </c>
      <c r="BP3503" s="19" t="s">
        <v>2072</v>
      </c>
    </row>
    <row r="3504" spans="1:68" ht="15" customHeight="1" x14ac:dyDescent="0.3">
      <c r="A3504" s="116">
        <v>3503</v>
      </c>
      <c r="H3504" s="121" t="s">
        <v>2589</v>
      </c>
      <c r="I3504" s="117">
        <v>8</v>
      </c>
      <c r="J3504" s="119" t="s">
        <v>2590</v>
      </c>
      <c r="K3504" s="120" t="s">
        <v>2591</v>
      </c>
      <c r="L3504" s="120" t="s">
        <v>2473</v>
      </c>
      <c r="M3504" s="119" t="s">
        <v>2592</v>
      </c>
      <c r="N3504" s="119" t="s">
        <v>2474</v>
      </c>
      <c r="O3504" s="120" t="s">
        <v>2593</v>
      </c>
      <c r="P3504" s="120" t="s">
        <v>2588</v>
      </c>
      <c r="Q3504" s="119" t="s">
        <v>2588</v>
      </c>
      <c r="R3504" s="6">
        <f t="shared" si="503"/>
        <v>2</v>
      </c>
      <c r="S3504" s="6">
        <f t="shared" si="504"/>
        <v>1</v>
      </c>
      <c r="T3504" s="7">
        <f t="shared" si="505"/>
        <v>130306</v>
      </c>
      <c r="U3504" s="122" t="str">
        <f t="shared" si="506"/>
        <v>1FD02</v>
      </c>
      <c r="V3504" s="10">
        <f t="shared" si="507"/>
        <v>253</v>
      </c>
      <c r="W3504" s="10">
        <f t="shared" si="508"/>
        <v>2</v>
      </c>
      <c r="X3504" s="11">
        <f t="shared" si="509"/>
        <v>3</v>
      </c>
      <c r="Y3504" s="11">
        <f t="shared" si="510"/>
        <v>253</v>
      </c>
      <c r="Z3504" s="12" t="str">
        <f t="shared" si="511"/>
        <v>Wind Data</v>
      </c>
      <c r="AI3504" s="111"/>
      <c r="AJ3504" s="19"/>
      <c r="AK3504" s="19"/>
      <c r="AL3504" s="21"/>
      <c r="AM3504" s="21"/>
      <c r="AN3504" s="21"/>
      <c r="AO3504" s="21"/>
      <c r="AP3504" s="20"/>
      <c r="AQ3504" s="22"/>
      <c r="AR3504" s="20"/>
      <c r="AS3504" s="20"/>
      <c r="AT3504" s="20"/>
      <c r="AU3504" s="20"/>
      <c r="AV3504" s="20"/>
      <c r="AW3504" s="20"/>
      <c r="AX3504" s="222">
        <v>130306</v>
      </c>
      <c r="AY3504" s="6">
        <v>3</v>
      </c>
      <c r="AZ3504" s="6">
        <v>253</v>
      </c>
      <c r="BA3504" s="87" t="s">
        <v>2496</v>
      </c>
      <c r="BB3504" s="39" t="s">
        <v>2583</v>
      </c>
      <c r="BC3504" s="84" t="s">
        <v>2349</v>
      </c>
      <c r="BD3504" s="38" t="s">
        <v>2497</v>
      </c>
      <c r="BE3504" s="39" t="s">
        <v>2584</v>
      </c>
      <c r="BF3504" s="90" t="s">
        <v>2498</v>
      </c>
      <c r="BJ3504" s="47" t="s">
        <v>2499</v>
      </c>
      <c r="BL3504" s="42" t="s">
        <v>2500</v>
      </c>
      <c r="BM3504" s="43" t="s">
        <v>2495</v>
      </c>
      <c r="BO3504" s="111">
        <v>64104</v>
      </c>
      <c r="BP3504" s="19" t="s">
        <v>2073</v>
      </c>
    </row>
    <row r="3505" spans="1:68" ht="15" customHeight="1" x14ac:dyDescent="0.3">
      <c r="A3505" s="116">
        <v>3504</v>
      </c>
      <c r="H3505" s="121" t="s">
        <v>2586</v>
      </c>
      <c r="I3505" s="117">
        <v>8</v>
      </c>
      <c r="J3505" s="119" t="s">
        <v>2471</v>
      </c>
      <c r="K3505" s="119" t="s">
        <v>2471</v>
      </c>
      <c r="L3505" s="119" t="s">
        <v>2475</v>
      </c>
      <c r="M3505" s="119" t="s">
        <v>2476</v>
      </c>
      <c r="N3505" s="120" t="s">
        <v>2477</v>
      </c>
      <c r="O3505" s="119" t="s">
        <v>2588</v>
      </c>
      <c r="P3505" s="120" t="s">
        <v>2588</v>
      </c>
      <c r="Q3505" s="120" t="s">
        <v>2588</v>
      </c>
      <c r="R3505" s="6">
        <f t="shared" si="503"/>
        <v>5</v>
      </c>
      <c r="S3505" s="6">
        <f t="shared" si="504"/>
        <v>1</v>
      </c>
      <c r="T3505" s="7">
        <f t="shared" si="505"/>
        <v>130312</v>
      </c>
      <c r="U3505" s="122" t="str">
        <f t="shared" si="506"/>
        <v>1FD08</v>
      </c>
      <c r="V3505" s="10">
        <f t="shared" si="507"/>
        <v>253</v>
      </c>
      <c r="W3505" s="10">
        <f t="shared" si="508"/>
        <v>8</v>
      </c>
      <c r="X3505" s="11">
        <f t="shared" si="509"/>
        <v>16</v>
      </c>
      <c r="Y3505" s="11">
        <f t="shared" si="510"/>
        <v>253</v>
      </c>
      <c r="Z3505" s="12" t="str">
        <f t="shared" si="511"/>
        <v>Temperature</v>
      </c>
      <c r="AI3505" s="111"/>
      <c r="AJ3505" s="19"/>
      <c r="AK3505" s="19"/>
      <c r="AQ3505" s="37"/>
      <c r="AR3505" s="34"/>
      <c r="AS3505" s="34"/>
      <c r="AT3505" s="34"/>
      <c r="AU3505" s="34"/>
      <c r="AV3505" s="34"/>
      <c r="AW3505" s="34"/>
      <c r="AX3505" s="223">
        <v>130312</v>
      </c>
      <c r="AY3505" s="6">
        <v>16</v>
      </c>
      <c r="AZ3505" s="6">
        <v>253</v>
      </c>
      <c r="BA3505" s="87" t="s">
        <v>2365</v>
      </c>
      <c r="BB3505" s="39" t="s">
        <v>2464</v>
      </c>
      <c r="BC3505" s="84" t="s">
        <v>2359</v>
      </c>
      <c r="BJ3505" s="47" t="s">
        <v>2501</v>
      </c>
      <c r="BL3505" s="42" t="s">
        <v>2494</v>
      </c>
      <c r="BM3505" s="43" t="s">
        <v>2495</v>
      </c>
      <c r="BO3505" s="111">
        <v>64105</v>
      </c>
      <c r="BP3505" s="19" t="s">
        <v>2074</v>
      </c>
    </row>
    <row r="3506" spans="1:68" ht="15" customHeight="1" x14ac:dyDescent="0.3">
      <c r="A3506" s="116">
        <v>3505</v>
      </c>
      <c r="H3506" s="121" t="s">
        <v>2589</v>
      </c>
      <c r="I3506" s="117">
        <v>8</v>
      </c>
      <c r="J3506" s="119" t="s">
        <v>2478</v>
      </c>
      <c r="K3506" s="120" t="s">
        <v>2479</v>
      </c>
      <c r="L3506" s="120" t="s">
        <v>2480</v>
      </c>
      <c r="M3506" s="120" t="s">
        <v>2481</v>
      </c>
      <c r="N3506" s="120" t="s">
        <v>2482</v>
      </c>
      <c r="O3506" s="120" t="s">
        <v>2483</v>
      </c>
      <c r="P3506" s="120" t="s">
        <v>2475</v>
      </c>
      <c r="Q3506" s="120" t="s">
        <v>2473</v>
      </c>
      <c r="R3506" s="6">
        <f t="shared" si="503"/>
        <v>2</v>
      </c>
      <c r="S3506" s="6">
        <f t="shared" si="504"/>
        <v>1</v>
      </c>
      <c r="T3506" s="7">
        <f t="shared" si="505"/>
        <v>130306</v>
      </c>
      <c r="U3506" s="122" t="str">
        <f t="shared" si="506"/>
        <v>1FD02</v>
      </c>
      <c r="V3506" s="10">
        <f t="shared" si="507"/>
        <v>253</v>
      </c>
      <c r="W3506" s="10">
        <f t="shared" si="508"/>
        <v>2</v>
      </c>
      <c r="X3506" s="11">
        <f t="shared" si="509"/>
        <v>3</v>
      </c>
      <c r="Y3506" s="11">
        <f t="shared" si="510"/>
        <v>253</v>
      </c>
      <c r="Z3506" s="12" t="str">
        <f t="shared" si="511"/>
        <v>Wind Data</v>
      </c>
      <c r="AI3506" s="111"/>
      <c r="AJ3506" s="19"/>
      <c r="AK3506" s="19"/>
      <c r="AL3506" s="21"/>
      <c r="AM3506" s="21"/>
      <c r="AN3506" s="21"/>
      <c r="AO3506" s="21"/>
      <c r="AP3506" s="20"/>
      <c r="AQ3506" s="22"/>
      <c r="AR3506" s="20"/>
      <c r="AS3506" s="20"/>
      <c r="AT3506" s="20"/>
      <c r="AU3506" s="20"/>
      <c r="AV3506" s="20"/>
      <c r="AW3506" s="20"/>
      <c r="AX3506" s="222">
        <v>130306</v>
      </c>
      <c r="AY3506" s="6">
        <v>3</v>
      </c>
      <c r="AZ3506" s="6">
        <v>253</v>
      </c>
      <c r="BA3506" s="87" t="s">
        <v>2496</v>
      </c>
      <c r="BB3506" s="39" t="s">
        <v>2598</v>
      </c>
      <c r="BC3506" s="84" t="s">
        <v>2349</v>
      </c>
      <c r="BD3506" s="38" t="s">
        <v>2497</v>
      </c>
      <c r="BE3506" s="39" t="s">
        <v>2599</v>
      </c>
      <c r="BF3506" s="90" t="s">
        <v>2498</v>
      </c>
      <c r="BJ3506" s="47" t="s">
        <v>2505</v>
      </c>
      <c r="BL3506" s="42" t="s">
        <v>2500</v>
      </c>
      <c r="BM3506" s="43" t="s">
        <v>2495</v>
      </c>
      <c r="BO3506" s="111">
        <v>64106</v>
      </c>
      <c r="BP3506" s="19" t="s">
        <v>2075</v>
      </c>
    </row>
    <row r="3507" spans="1:68" ht="15" customHeight="1" x14ac:dyDescent="0.3">
      <c r="A3507" s="116">
        <v>3506</v>
      </c>
      <c r="H3507" s="121" t="s">
        <v>2503</v>
      </c>
      <c r="I3507" s="117">
        <v>8</v>
      </c>
      <c r="J3507" s="119" t="s">
        <v>2471</v>
      </c>
      <c r="K3507" s="120" t="s">
        <v>2481</v>
      </c>
      <c r="L3507" s="120" t="s">
        <v>2480</v>
      </c>
      <c r="M3507" s="120" t="s">
        <v>2479</v>
      </c>
      <c r="N3507" s="120" t="s">
        <v>2478</v>
      </c>
      <c r="O3507" s="120" t="s">
        <v>2588</v>
      </c>
      <c r="P3507" s="120" t="s">
        <v>2588</v>
      </c>
      <c r="Q3507" s="120" t="s">
        <v>2588</v>
      </c>
      <c r="R3507" s="6">
        <f t="shared" si="503"/>
        <v>5</v>
      </c>
      <c r="S3507" s="6">
        <f t="shared" si="504"/>
        <v>1</v>
      </c>
      <c r="T3507" s="7">
        <f t="shared" si="505"/>
        <v>130312</v>
      </c>
      <c r="U3507" s="122" t="str">
        <f t="shared" si="506"/>
        <v>1FD08</v>
      </c>
      <c r="V3507" s="10">
        <f t="shared" si="507"/>
        <v>253</v>
      </c>
      <c r="W3507" s="10">
        <f t="shared" si="508"/>
        <v>8</v>
      </c>
      <c r="X3507" s="11">
        <f t="shared" si="509"/>
        <v>16</v>
      </c>
      <c r="Y3507" s="11">
        <f t="shared" si="510"/>
        <v>253</v>
      </c>
      <c r="Z3507" s="12" t="str">
        <f t="shared" si="511"/>
        <v>Temperature</v>
      </c>
      <c r="AI3507" s="111"/>
      <c r="AJ3507" s="19"/>
      <c r="AK3507" s="19"/>
      <c r="AQ3507" s="37"/>
      <c r="AR3507" s="34"/>
      <c r="AS3507" s="34"/>
      <c r="AT3507" s="34"/>
      <c r="AU3507" s="34"/>
      <c r="AV3507" s="34"/>
      <c r="AW3507" s="34"/>
      <c r="AX3507" s="223">
        <v>130312</v>
      </c>
      <c r="AY3507" s="6">
        <v>16</v>
      </c>
      <c r="AZ3507" s="6">
        <v>253</v>
      </c>
      <c r="BA3507" s="87" t="s">
        <v>2365</v>
      </c>
      <c r="BB3507" s="39" t="s">
        <v>2600</v>
      </c>
      <c r="BC3507" s="84" t="s">
        <v>2359</v>
      </c>
      <c r="BJ3507" s="47" t="s">
        <v>2601</v>
      </c>
      <c r="BL3507" s="42" t="s">
        <v>2494</v>
      </c>
      <c r="BM3507" s="43" t="s">
        <v>2495</v>
      </c>
      <c r="BO3507" s="111">
        <v>64107</v>
      </c>
      <c r="BP3507" s="19" t="s">
        <v>2076</v>
      </c>
    </row>
    <row r="3508" spans="1:68" ht="15" customHeight="1" x14ac:dyDescent="0.3">
      <c r="A3508" s="116">
        <v>3507</v>
      </c>
      <c r="H3508" s="121" t="s">
        <v>2503</v>
      </c>
      <c r="I3508" s="117">
        <v>8</v>
      </c>
      <c r="J3508" s="119" t="s">
        <v>2471</v>
      </c>
      <c r="K3508" s="120" t="s">
        <v>2471</v>
      </c>
      <c r="L3508" s="120" t="s">
        <v>2472</v>
      </c>
      <c r="M3508" s="120" t="s">
        <v>2594</v>
      </c>
      <c r="N3508" s="120" t="s">
        <v>2473</v>
      </c>
      <c r="O3508" s="120" t="s">
        <v>2472</v>
      </c>
      <c r="P3508" s="120" t="s">
        <v>2475</v>
      </c>
      <c r="Q3508" s="120" t="s">
        <v>2483</v>
      </c>
      <c r="R3508" s="6">
        <f t="shared" si="503"/>
        <v>5</v>
      </c>
      <c r="S3508" s="6">
        <f t="shared" si="504"/>
        <v>1</v>
      </c>
      <c r="T3508" s="7">
        <f t="shared" si="505"/>
        <v>130312</v>
      </c>
      <c r="U3508" s="122" t="str">
        <f t="shared" si="506"/>
        <v>1FD08</v>
      </c>
      <c r="V3508" s="10">
        <f t="shared" si="507"/>
        <v>253</v>
      </c>
      <c r="W3508" s="10">
        <f t="shared" si="508"/>
        <v>8</v>
      </c>
      <c r="X3508" s="11">
        <f t="shared" si="509"/>
        <v>16</v>
      </c>
      <c r="Y3508" s="11">
        <f t="shared" si="510"/>
        <v>253</v>
      </c>
      <c r="Z3508" s="12" t="str">
        <f t="shared" si="511"/>
        <v>Temperature</v>
      </c>
      <c r="AI3508" s="111"/>
      <c r="AJ3508" s="19"/>
      <c r="AK3508" s="19"/>
      <c r="AL3508" s="21"/>
      <c r="AM3508" s="21"/>
      <c r="AN3508" s="21"/>
      <c r="AO3508" s="21"/>
      <c r="AP3508" s="20"/>
      <c r="AQ3508" s="22"/>
      <c r="AR3508" s="20"/>
      <c r="AS3508" s="20"/>
      <c r="AT3508" s="20"/>
      <c r="AU3508" s="20"/>
      <c r="AV3508" s="20"/>
      <c r="AW3508" s="20"/>
      <c r="AX3508" s="222">
        <v>130312</v>
      </c>
      <c r="AY3508" s="6">
        <v>16</v>
      </c>
      <c r="AZ3508" s="6">
        <v>253</v>
      </c>
      <c r="BA3508" s="87" t="s">
        <v>2365</v>
      </c>
      <c r="BB3508" s="39" t="s">
        <v>2585</v>
      </c>
      <c r="BC3508" s="84" t="s">
        <v>2359</v>
      </c>
      <c r="BJ3508" s="47" t="s">
        <v>2493</v>
      </c>
      <c r="BL3508" s="42" t="s">
        <v>2494</v>
      </c>
      <c r="BM3508" s="43" t="s">
        <v>2495</v>
      </c>
      <c r="BO3508" s="111">
        <v>64108</v>
      </c>
      <c r="BP3508" s="19" t="s">
        <v>2077</v>
      </c>
    </row>
    <row r="3509" spans="1:68" ht="15" customHeight="1" x14ac:dyDescent="0.3">
      <c r="A3509" s="116">
        <v>3508</v>
      </c>
      <c r="H3509" s="121" t="s">
        <v>2503</v>
      </c>
      <c r="I3509" s="117">
        <v>7</v>
      </c>
      <c r="J3509" s="119" t="s">
        <v>2484</v>
      </c>
      <c r="K3509" s="120" t="s">
        <v>2594</v>
      </c>
      <c r="L3509" s="119" t="s">
        <v>2481</v>
      </c>
      <c r="M3509" s="119" t="s">
        <v>2480</v>
      </c>
      <c r="N3509" s="119" t="s">
        <v>2479</v>
      </c>
      <c r="O3509" s="119" t="s">
        <v>2504</v>
      </c>
      <c r="P3509" s="119" t="s">
        <v>2475</v>
      </c>
      <c r="Q3509" s="119" t="s">
        <v>2485</v>
      </c>
      <c r="R3509" s="6">
        <f t="shared" si="503"/>
        <v>5</v>
      </c>
      <c r="S3509" s="6">
        <f t="shared" si="504"/>
        <v>1</v>
      </c>
      <c r="T3509" s="7">
        <f t="shared" si="505"/>
        <v>130312</v>
      </c>
      <c r="U3509" s="122" t="str">
        <f t="shared" si="506"/>
        <v>1FD08</v>
      </c>
      <c r="V3509" s="10">
        <f t="shared" si="507"/>
        <v>253</v>
      </c>
      <c r="W3509" s="10">
        <f t="shared" si="508"/>
        <v>8</v>
      </c>
      <c r="X3509" s="11">
        <f t="shared" si="509"/>
        <v>16</v>
      </c>
      <c r="Y3509" s="11">
        <f t="shared" si="510"/>
        <v>253</v>
      </c>
      <c r="Z3509" s="12" t="str">
        <f t="shared" si="511"/>
        <v>Temperature</v>
      </c>
      <c r="AI3509" s="111"/>
      <c r="AJ3509" s="19"/>
      <c r="AK3509" s="19"/>
      <c r="AQ3509" s="37"/>
      <c r="AR3509" s="34"/>
      <c r="AS3509" s="34"/>
      <c r="AT3509" s="34"/>
      <c r="AU3509" s="34"/>
      <c r="AV3509" s="34"/>
      <c r="AW3509" s="34"/>
      <c r="AX3509" s="223">
        <v>130312</v>
      </c>
      <c r="AY3509" s="6">
        <v>16</v>
      </c>
      <c r="AZ3509" s="6">
        <v>253</v>
      </c>
      <c r="BA3509" s="87" t="s">
        <v>2365</v>
      </c>
      <c r="BB3509" s="39" t="s">
        <v>2602</v>
      </c>
      <c r="BC3509" s="84" t="s">
        <v>2359</v>
      </c>
      <c r="BJ3509" s="47" t="s">
        <v>2603</v>
      </c>
      <c r="BL3509" s="42" t="s">
        <v>2494</v>
      </c>
      <c r="BM3509" s="43" t="s">
        <v>2495</v>
      </c>
      <c r="BO3509" s="111">
        <v>64109</v>
      </c>
      <c r="BP3509" s="19" t="s">
        <v>2078</v>
      </c>
    </row>
    <row r="3510" spans="1:68" ht="15" customHeight="1" x14ac:dyDescent="0.3">
      <c r="A3510" s="116">
        <v>3509</v>
      </c>
      <c r="H3510" s="121" t="s">
        <v>2595</v>
      </c>
      <c r="I3510" s="117">
        <v>8</v>
      </c>
      <c r="J3510" s="119" t="s">
        <v>2471</v>
      </c>
      <c r="K3510" s="119" t="s">
        <v>2471</v>
      </c>
      <c r="L3510" s="119" t="s">
        <v>2472</v>
      </c>
      <c r="M3510" s="119" t="s">
        <v>2594</v>
      </c>
      <c r="N3510" s="119" t="s">
        <v>2486</v>
      </c>
      <c r="O3510" s="119" t="s">
        <v>2588</v>
      </c>
      <c r="P3510" s="119" t="s">
        <v>2588</v>
      </c>
      <c r="Q3510" s="119" t="s">
        <v>2588</v>
      </c>
      <c r="R3510" s="6">
        <f t="shared" si="503"/>
        <v>5</v>
      </c>
      <c r="S3510" s="6">
        <f t="shared" si="504"/>
        <v>1</v>
      </c>
      <c r="T3510" s="7">
        <f t="shared" si="505"/>
        <v>130312</v>
      </c>
      <c r="U3510" s="122" t="str">
        <f t="shared" si="506"/>
        <v>1FD08</v>
      </c>
      <c r="V3510" s="10">
        <f t="shared" si="507"/>
        <v>253</v>
      </c>
      <c r="W3510" s="10">
        <f t="shared" si="508"/>
        <v>8</v>
      </c>
      <c r="X3510" s="11">
        <f t="shared" si="509"/>
        <v>25</v>
      </c>
      <c r="Y3510" s="11">
        <f t="shared" si="510"/>
        <v>253</v>
      </c>
      <c r="Z3510" s="12" t="str">
        <f t="shared" si="511"/>
        <v>Temperature</v>
      </c>
      <c r="AI3510" s="111"/>
      <c r="AJ3510" s="19"/>
      <c r="AK3510" s="19"/>
      <c r="AL3510" s="21"/>
      <c r="AM3510" s="21"/>
      <c r="AN3510" s="21"/>
      <c r="AO3510" s="21"/>
      <c r="AP3510" s="20"/>
      <c r="AQ3510" s="22"/>
      <c r="AR3510" s="20"/>
      <c r="AS3510" s="20"/>
      <c r="AT3510" s="20"/>
      <c r="AU3510" s="20"/>
      <c r="AV3510" s="20"/>
      <c r="AW3510" s="20"/>
      <c r="AX3510" s="222">
        <v>130312</v>
      </c>
      <c r="AY3510" s="6">
        <v>25</v>
      </c>
      <c r="AZ3510" s="6">
        <v>253</v>
      </c>
      <c r="BA3510" s="87" t="s">
        <v>2365</v>
      </c>
      <c r="BB3510" s="39" t="s">
        <v>2467</v>
      </c>
      <c r="BC3510" s="84" t="s">
        <v>2359</v>
      </c>
      <c r="BJ3510" s="47" t="s">
        <v>2493</v>
      </c>
      <c r="BL3510" s="42" t="s">
        <v>2604</v>
      </c>
      <c r="BM3510" s="43" t="s">
        <v>2495</v>
      </c>
      <c r="BO3510" s="111">
        <v>64110</v>
      </c>
      <c r="BP3510" s="19" t="s">
        <v>2079</v>
      </c>
    </row>
    <row r="3511" spans="1:68" ht="15" customHeight="1" x14ac:dyDescent="0.3">
      <c r="A3511" s="116">
        <v>3510</v>
      </c>
      <c r="H3511" s="121" t="s">
        <v>2487</v>
      </c>
      <c r="I3511" s="117">
        <v>8</v>
      </c>
      <c r="J3511" s="119" t="s">
        <v>2488</v>
      </c>
      <c r="K3511" s="119" t="s">
        <v>2489</v>
      </c>
      <c r="L3511" s="119" t="s">
        <v>2473</v>
      </c>
      <c r="M3511" s="119" t="s">
        <v>2490</v>
      </c>
      <c r="N3511" s="120" t="s">
        <v>2491</v>
      </c>
      <c r="O3511" s="120" t="s">
        <v>2492</v>
      </c>
      <c r="P3511" s="120" t="s">
        <v>2596</v>
      </c>
      <c r="Q3511" s="120" t="s">
        <v>2597</v>
      </c>
      <c r="R3511" s="6">
        <f t="shared" si="503"/>
        <v>2</v>
      </c>
      <c r="S3511" s="6">
        <f t="shared" si="504"/>
        <v>1</v>
      </c>
      <c r="T3511" s="7">
        <f t="shared" si="505"/>
        <v>130306</v>
      </c>
      <c r="U3511" s="122" t="str">
        <f t="shared" si="506"/>
        <v>1FD02</v>
      </c>
      <c r="V3511" s="10">
        <f t="shared" si="507"/>
        <v>253</v>
      </c>
      <c r="W3511" s="10">
        <f t="shared" si="508"/>
        <v>2</v>
      </c>
      <c r="X3511" s="11">
        <f t="shared" si="509"/>
        <v>3</v>
      </c>
      <c r="Y3511" s="11">
        <f t="shared" si="510"/>
        <v>253</v>
      </c>
      <c r="Z3511" s="12" t="str">
        <f t="shared" si="511"/>
        <v>Wind Data</v>
      </c>
      <c r="AI3511" s="111"/>
      <c r="AJ3511" s="19"/>
      <c r="AK3511" s="19"/>
      <c r="AQ3511" s="37"/>
      <c r="AR3511" s="34"/>
      <c r="AS3511" s="34"/>
      <c r="AT3511" s="34"/>
      <c r="AU3511" s="34"/>
      <c r="AV3511" s="34"/>
      <c r="AW3511" s="34"/>
      <c r="AX3511" s="223">
        <v>130306</v>
      </c>
      <c r="AY3511" s="6">
        <v>3</v>
      </c>
      <c r="AZ3511" s="6">
        <v>253</v>
      </c>
      <c r="BA3511" s="87" t="s">
        <v>2496</v>
      </c>
      <c r="BB3511" s="39" t="s">
        <v>2468</v>
      </c>
      <c r="BC3511" s="84" t="s">
        <v>2349</v>
      </c>
      <c r="BD3511" s="38" t="s">
        <v>2497</v>
      </c>
      <c r="BE3511" s="39" t="s">
        <v>2469</v>
      </c>
      <c r="BF3511" s="90" t="s">
        <v>2498</v>
      </c>
      <c r="BJ3511" s="47" t="s">
        <v>2499</v>
      </c>
      <c r="BL3511" s="42" t="s">
        <v>2500</v>
      </c>
      <c r="BM3511" s="43" t="s">
        <v>2495</v>
      </c>
      <c r="BO3511" s="111">
        <v>64111</v>
      </c>
      <c r="BP3511" s="19" t="s">
        <v>2080</v>
      </c>
    </row>
    <row r="3512" spans="1:68" ht="15" customHeight="1" x14ac:dyDescent="0.3">
      <c r="A3512" s="116">
        <v>3511</v>
      </c>
      <c r="H3512" s="121" t="s">
        <v>2586</v>
      </c>
      <c r="I3512" s="117">
        <v>8</v>
      </c>
      <c r="J3512" s="119" t="s">
        <v>2471</v>
      </c>
      <c r="K3512" s="120" t="s">
        <v>2471</v>
      </c>
      <c r="L3512" s="119" t="s">
        <v>2472</v>
      </c>
      <c r="M3512" s="119" t="s">
        <v>2587</v>
      </c>
      <c r="N3512" s="119" t="s">
        <v>2502</v>
      </c>
      <c r="O3512" s="119" t="s">
        <v>2588</v>
      </c>
      <c r="P3512" s="119" t="s">
        <v>2588</v>
      </c>
      <c r="Q3512" s="119" t="s">
        <v>2588</v>
      </c>
      <c r="R3512" s="6">
        <f t="shared" si="503"/>
        <v>5</v>
      </c>
      <c r="S3512" s="6">
        <f t="shared" si="504"/>
        <v>1</v>
      </c>
      <c r="T3512" s="7">
        <f t="shared" si="505"/>
        <v>130312</v>
      </c>
      <c r="U3512" s="122" t="str">
        <f t="shared" si="506"/>
        <v>1FD08</v>
      </c>
      <c r="V3512" s="10">
        <f t="shared" si="507"/>
        <v>253</v>
      </c>
      <c r="W3512" s="10">
        <f t="shared" si="508"/>
        <v>8</v>
      </c>
      <c r="X3512" s="11">
        <f t="shared" si="509"/>
        <v>16</v>
      </c>
      <c r="Y3512" s="11">
        <f t="shared" si="510"/>
        <v>253</v>
      </c>
      <c r="Z3512" s="12" t="str">
        <f t="shared" si="511"/>
        <v>Temperature</v>
      </c>
      <c r="AI3512" s="111"/>
      <c r="AJ3512" s="19"/>
      <c r="AK3512" s="19"/>
      <c r="AL3512" s="21"/>
      <c r="AM3512" s="21"/>
      <c r="AN3512" s="21"/>
      <c r="AO3512" s="21"/>
      <c r="AP3512" s="20"/>
      <c r="AQ3512" s="22"/>
      <c r="AR3512" s="20"/>
      <c r="AS3512" s="20"/>
      <c r="AT3512" s="20"/>
      <c r="AU3512" s="20"/>
      <c r="AV3512" s="20"/>
      <c r="AW3512" s="20"/>
      <c r="AX3512" s="222">
        <v>130312</v>
      </c>
      <c r="AY3512" s="6">
        <v>16</v>
      </c>
      <c r="AZ3512" s="6">
        <v>253</v>
      </c>
      <c r="BA3512" s="87" t="s">
        <v>2365</v>
      </c>
      <c r="BB3512" s="39" t="s">
        <v>2582</v>
      </c>
      <c r="BC3512" s="84" t="s">
        <v>2359</v>
      </c>
      <c r="BJ3512" s="47" t="s">
        <v>2493</v>
      </c>
      <c r="BL3512" s="42" t="s">
        <v>2494</v>
      </c>
      <c r="BM3512" s="43" t="s">
        <v>2495</v>
      </c>
      <c r="BO3512" s="111">
        <v>64112</v>
      </c>
      <c r="BP3512" s="19" t="s">
        <v>2081</v>
      </c>
    </row>
    <row r="3513" spans="1:68" ht="15" customHeight="1" x14ac:dyDescent="0.3">
      <c r="A3513" s="116">
        <v>3512</v>
      </c>
      <c r="H3513" s="121" t="s">
        <v>2589</v>
      </c>
      <c r="I3513" s="117">
        <v>8</v>
      </c>
      <c r="J3513" s="119" t="s">
        <v>2590</v>
      </c>
      <c r="K3513" s="119" t="s">
        <v>2591</v>
      </c>
      <c r="L3513" s="120" t="s">
        <v>2473</v>
      </c>
      <c r="M3513" s="120" t="s">
        <v>2592</v>
      </c>
      <c r="N3513" s="120" t="s">
        <v>2474</v>
      </c>
      <c r="O3513" s="120" t="s">
        <v>2593</v>
      </c>
      <c r="P3513" s="119" t="s">
        <v>2588</v>
      </c>
      <c r="Q3513" s="119" t="s">
        <v>2588</v>
      </c>
      <c r="R3513" s="6">
        <f t="shared" si="503"/>
        <v>2</v>
      </c>
      <c r="S3513" s="6">
        <f t="shared" si="504"/>
        <v>1</v>
      </c>
      <c r="T3513" s="7">
        <f t="shared" si="505"/>
        <v>130306</v>
      </c>
      <c r="U3513" s="122" t="str">
        <f t="shared" si="506"/>
        <v>1FD02</v>
      </c>
      <c r="V3513" s="10">
        <f t="shared" si="507"/>
        <v>253</v>
      </c>
      <c r="W3513" s="10">
        <f t="shared" si="508"/>
        <v>2</v>
      </c>
      <c r="X3513" s="11">
        <f t="shared" si="509"/>
        <v>3</v>
      </c>
      <c r="Y3513" s="11">
        <f t="shared" si="510"/>
        <v>253</v>
      </c>
      <c r="Z3513" s="12" t="str">
        <f t="shared" si="511"/>
        <v>Wind Data</v>
      </c>
      <c r="AI3513" s="111"/>
      <c r="AJ3513" s="19"/>
      <c r="AK3513" s="19"/>
      <c r="AQ3513" s="37"/>
      <c r="AR3513" s="34"/>
      <c r="AS3513" s="34"/>
      <c r="AT3513" s="34"/>
      <c r="AU3513" s="34"/>
      <c r="AV3513" s="34"/>
      <c r="AW3513" s="34"/>
      <c r="AX3513" s="223">
        <v>130306</v>
      </c>
      <c r="AY3513" s="6">
        <v>3</v>
      </c>
      <c r="AZ3513" s="6">
        <v>253</v>
      </c>
      <c r="BA3513" s="87" t="s">
        <v>2496</v>
      </c>
      <c r="BB3513" s="39" t="s">
        <v>2583</v>
      </c>
      <c r="BC3513" s="84" t="s">
        <v>2349</v>
      </c>
      <c r="BD3513" s="38" t="s">
        <v>2497</v>
      </c>
      <c r="BE3513" s="39" t="s">
        <v>2584</v>
      </c>
      <c r="BF3513" s="90" t="s">
        <v>2498</v>
      </c>
      <c r="BJ3513" s="47" t="s">
        <v>2499</v>
      </c>
      <c r="BL3513" s="42" t="s">
        <v>2500</v>
      </c>
      <c r="BM3513" s="43" t="s">
        <v>2495</v>
      </c>
      <c r="BO3513" s="111">
        <v>64113</v>
      </c>
      <c r="BP3513" s="19" t="s">
        <v>2082</v>
      </c>
    </row>
    <row r="3514" spans="1:68" ht="15" customHeight="1" x14ac:dyDescent="0.3">
      <c r="A3514" s="116">
        <v>3513</v>
      </c>
      <c r="H3514" s="121" t="s">
        <v>2586</v>
      </c>
      <c r="I3514" s="117">
        <v>8</v>
      </c>
      <c r="J3514" s="119" t="s">
        <v>2471</v>
      </c>
      <c r="K3514" s="119" t="s">
        <v>2471</v>
      </c>
      <c r="L3514" s="119" t="s">
        <v>2475</v>
      </c>
      <c r="M3514" s="119" t="s">
        <v>2476</v>
      </c>
      <c r="N3514" s="119" t="s">
        <v>2477</v>
      </c>
      <c r="O3514" s="119" t="s">
        <v>2588</v>
      </c>
      <c r="P3514" s="119" t="s">
        <v>2588</v>
      </c>
      <c r="Q3514" s="120" t="s">
        <v>2588</v>
      </c>
      <c r="R3514" s="6">
        <f t="shared" si="503"/>
        <v>5</v>
      </c>
      <c r="S3514" s="6">
        <f t="shared" si="504"/>
        <v>1</v>
      </c>
      <c r="T3514" s="7">
        <f t="shared" si="505"/>
        <v>130312</v>
      </c>
      <c r="U3514" s="122" t="str">
        <f t="shared" si="506"/>
        <v>1FD08</v>
      </c>
      <c r="V3514" s="10">
        <f t="shared" si="507"/>
        <v>253</v>
      </c>
      <c r="W3514" s="10">
        <f t="shared" si="508"/>
        <v>8</v>
      </c>
      <c r="X3514" s="11">
        <f t="shared" si="509"/>
        <v>16</v>
      </c>
      <c r="Y3514" s="11">
        <f t="shared" si="510"/>
        <v>253</v>
      </c>
      <c r="Z3514" s="12" t="str">
        <f t="shared" si="511"/>
        <v>Temperature</v>
      </c>
      <c r="AI3514" s="111"/>
      <c r="AJ3514" s="19"/>
      <c r="AK3514" s="19"/>
      <c r="AL3514" s="21"/>
      <c r="AM3514" s="21"/>
      <c r="AN3514" s="21"/>
      <c r="AO3514" s="21"/>
      <c r="AP3514" s="20"/>
      <c r="AQ3514" s="22"/>
      <c r="AR3514" s="20"/>
      <c r="AS3514" s="20"/>
      <c r="AT3514" s="20"/>
      <c r="AU3514" s="20"/>
      <c r="AV3514" s="20"/>
      <c r="AW3514" s="20"/>
      <c r="AX3514" s="222">
        <v>130312</v>
      </c>
      <c r="AY3514" s="6">
        <v>16</v>
      </c>
      <c r="AZ3514" s="6">
        <v>253</v>
      </c>
      <c r="BA3514" s="87" t="s">
        <v>2365</v>
      </c>
      <c r="BB3514" s="39" t="s">
        <v>2464</v>
      </c>
      <c r="BC3514" s="84" t="s">
        <v>2359</v>
      </c>
      <c r="BJ3514" s="47" t="s">
        <v>2501</v>
      </c>
      <c r="BL3514" s="42" t="s">
        <v>2494</v>
      </c>
      <c r="BM3514" s="43" t="s">
        <v>2495</v>
      </c>
      <c r="BO3514" s="111">
        <v>64114</v>
      </c>
      <c r="BP3514" s="19" t="s">
        <v>2083</v>
      </c>
    </row>
    <row r="3515" spans="1:68" ht="15" customHeight="1" x14ac:dyDescent="0.3">
      <c r="A3515" s="116">
        <v>3514</v>
      </c>
      <c r="H3515" s="121" t="s">
        <v>2589</v>
      </c>
      <c r="I3515" s="117">
        <v>8</v>
      </c>
      <c r="J3515" s="119" t="s">
        <v>2478</v>
      </c>
      <c r="K3515" s="119" t="s">
        <v>2479</v>
      </c>
      <c r="L3515" s="120" t="s">
        <v>2480</v>
      </c>
      <c r="M3515" s="120" t="s">
        <v>2481</v>
      </c>
      <c r="N3515" s="120" t="s">
        <v>2482</v>
      </c>
      <c r="O3515" s="119" t="s">
        <v>2483</v>
      </c>
      <c r="P3515" s="119" t="s">
        <v>2475</v>
      </c>
      <c r="Q3515" s="119" t="s">
        <v>2473</v>
      </c>
      <c r="R3515" s="6">
        <f t="shared" si="503"/>
        <v>2</v>
      </c>
      <c r="S3515" s="6">
        <f t="shared" si="504"/>
        <v>1</v>
      </c>
      <c r="T3515" s="7">
        <f t="shared" si="505"/>
        <v>130306</v>
      </c>
      <c r="U3515" s="122" t="str">
        <f t="shared" si="506"/>
        <v>1FD02</v>
      </c>
      <c r="V3515" s="10">
        <f t="shared" si="507"/>
        <v>253</v>
      </c>
      <c r="W3515" s="10">
        <f t="shared" si="508"/>
        <v>2</v>
      </c>
      <c r="X3515" s="11">
        <f t="shared" si="509"/>
        <v>3</v>
      </c>
      <c r="Y3515" s="11">
        <f t="shared" si="510"/>
        <v>253</v>
      </c>
      <c r="Z3515" s="12" t="str">
        <f t="shared" si="511"/>
        <v>Wind Data</v>
      </c>
      <c r="AI3515" s="111"/>
      <c r="AJ3515" s="19"/>
      <c r="AK3515" s="19"/>
      <c r="AQ3515" s="37"/>
      <c r="AR3515" s="34"/>
      <c r="AS3515" s="34"/>
      <c r="AT3515" s="34"/>
      <c r="AU3515" s="34"/>
      <c r="AV3515" s="34"/>
      <c r="AW3515" s="34"/>
      <c r="AX3515" s="223">
        <v>130306</v>
      </c>
      <c r="AY3515" s="6">
        <v>3</v>
      </c>
      <c r="AZ3515" s="6">
        <v>253</v>
      </c>
      <c r="BA3515" s="87" t="s">
        <v>2496</v>
      </c>
      <c r="BB3515" s="39" t="s">
        <v>2598</v>
      </c>
      <c r="BC3515" s="84" t="s">
        <v>2349</v>
      </c>
      <c r="BD3515" s="38" t="s">
        <v>2497</v>
      </c>
      <c r="BE3515" s="39" t="s">
        <v>2599</v>
      </c>
      <c r="BF3515" s="90" t="s">
        <v>2498</v>
      </c>
      <c r="BJ3515" s="47" t="s">
        <v>2505</v>
      </c>
      <c r="BL3515" s="42" t="s">
        <v>2500</v>
      </c>
      <c r="BM3515" s="43" t="s">
        <v>2495</v>
      </c>
      <c r="BO3515" s="111">
        <v>64115</v>
      </c>
      <c r="BP3515" s="19" t="s">
        <v>2084</v>
      </c>
    </row>
    <row r="3516" spans="1:68" ht="15" customHeight="1" x14ac:dyDescent="0.3">
      <c r="A3516" s="116">
        <v>3515</v>
      </c>
      <c r="H3516" s="121" t="s">
        <v>2503</v>
      </c>
      <c r="I3516" s="117">
        <v>8</v>
      </c>
      <c r="J3516" s="119" t="s">
        <v>2471</v>
      </c>
      <c r="K3516" s="120" t="s">
        <v>2481</v>
      </c>
      <c r="L3516" s="120" t="s">
        <v>2480</v>
      </c>
      <c r="M3516" s="119" t="s">
        <v>2479</v>
      </c>
      <c r="N3516" s="119" t="s">
        <v>2478</v>
      </c>
      <c r="O3516" s="119" t="s">
        <v>2588</v>
      </c>
      <c r="P3516" s="119" t="s">
        <v>2588</v>
      </c>
      <c r="Q3516" s="119" t="s">
        <v>2588</v>
      </c>
      <c r="R3516" s="6">
        <f t="shared" si="503"/>
        <v>5</v>
      </c>
      <c r="S3516" s="6">
        <f t="shared" si="504"/>
        <v>1</v>
      </c>
      <c r="T3516" s="7">
        <f t="shared" si="505"/>
        <v>130312</v>
      </c>
      <c r="U3516" s="122" t="str">
        <f t="shared" si="506"/>
        <v>1FD08</v>
      </c>
      <c r="V3516" s="10">
        <f t="shared" si="507"/>
        <v>253</v>
      </c>
      <c r="W3516" s="10">
        <f t="shared" si="508"/>
        <v>8</v>
      </c>
      <c r="X3516" s="11">
        <f t="shared" si="509"/>
        <v>16</v>
      </c>
      <c r="Y3516" s="11">
        <f t="shared" si="510"/>
        <v>253</v>
      </c>
      <c r="Z3516" s="12" t="str">
        <f t="shared" si="511"/>
        <v>Temperature</v>
      </c>
      <c r="AI3516" s="111"/>
      <c r="AJ3516" s="19"/>
      <c r="AK3516" s="19"/>
      <c r="AL3516" s="21"/>
      <c r="AM3516" s="21"/>
      <c r="AN3516" s="21"/>
      <c r="AO3516" s="21"/>
      <c r="AP3516" s="20"/>
      <c r="AQ3516" s="22"/>
      <c r="AR3516" s="20"/>
      <c r="AS3516" s="20"/>
      <c r="AT3516" s="20"/>
      <c r="AU3516" s="20"/>
      <c r="AV3516" s="20"/>
      <c r="AW3516" s="20"/>
      <c r="AX3516" s="222">
        <v>130312</v>
      </c>
      <c r="AY3516" s="6">
        <v>16</v>
      </c>
      <c r="AZ3516" s="6">
        <v>253</v>
      </c>
      <c r="BA3516" s="87" t="s">
        <v>2365</v>
      </c>
      <c r="BB3516" s="39" t="s">
        <v>2600</v>
      </c>
      <c r="BC3516" s="84" t="s">
        <v>2359</v>
      </c>
      <c r="BJ3516" s="47" t="s">
        <v>2601</v>
      </c>
      <c r="BL3516" s="42" t="s">
        <v>2494</v>
      </c>
      <c r="BM3516" s="43" t="s">
        <v>2495</v>
      </c>
      <c r="BO3516" s="111">
        <v>64116</v>
      </c>
      <c r="BP3516" s="19" t="s">
        <v>2085</v>
      </c>
    </row>
    <row r="3517" spans="1:68" ht="15" customHeight="1" x14ac:dyDescent="0.3">
      <c r="A3517" s="116">
        <v>3516</v>
      </c>
      <c r="H3517" s="121" t="s">
        <v>2503</v>
      </c>
      <c r="I3517" s="117">
        <v>8</v>
      </c>
      <c r="J3517" s="120" t="s">
        <v>2471</v>
      </c>
      <c r="K3517" s="119" t="s">
        <v>2471</v>
      </c>
      <c r="L3517" s="119" t="s">
        <v>2472</v>
      </c>
      <c r="M3517" s="119" t="s">
        <v>2594</v>
      </c>
      <c r="N3517" s="119" t="s">
        <v>2473</v>
      </c>
      <c r="O3517" s="120" t="s">
        <v>2472</v>
      </c>
      <c r="P3517" s="119" t="s">
        <v>2475</v>
      </c>
      <c r="Q3517" s="119" t="s">
        <v>2483</v>
      </c>
      <c r="R3517" s="6">
        <f t="shared" si="503"/>
        <v>5</v>
      </c>
      <c r="S3517" s="6">
        <f t="shared" si="504"/>
        <v>1</v>
      </c>
      <c r="T3517" s="7">
        <f t="shared" si="505"/>
        <v>130312</v>
      </c>
      <c r="U3517" s="122" t="str">
        <f t="shared" si="506"/>
        <v>1FD08</v>
      </c>
      <c r="V3517" s="10">
        <f t="shared" si="507"/>
        <v>253</v>
      </c>
      <c r="W3517" s="10">
        <f t="shared" si="508"/>
        <v>8</v>
      </c>
      <c r="X3517" s="11">
        <f t="shared" si="509"/>
        <v>16</v>
      </c>
      <c r="Y3517" s="11">
        <f t="shared" si="510"/>
        <v>253</v>
      </c>
      <c r="Z3517" s="12" t="str">
        <f t="shared" si="511"/>
        <v>Temperature</v>
      </c>
      <c r="AI3517" s="111"/>
      <c r="AJ3517" s="19"/>
      <c r="AK3517" s="19"/>
      <c r="AQ3517" s="37"/>
      <c r="AR3517" s="34"/>
      <c r="AS3517" s="34"/>
      <c r="AT3517" s="34"/>
      <c r="AU3517" s="34"/>
      <c r="AV3517" s="34"/>
      <c r="AW3517" s="34"/>
      <c r="AX3517" s="223">
        <v>130312</v>
      </c>
      <c r="AY3517" s="6">
        <v>16</v>
      </c>
      <c r="AZ3517" s="6">
        <v>253</v>
      </c>
      <c r="BA3517" s="87" t="s">
        <v>2365</v>
      </c>
      <c r="BB3517" s="39" t="s">
        <v>2585</v>
      </c>
      <c r="BC3517" s="84" t="s">
        <v>2359</v>
      </c>
      <c r="BJ3517" s="47" t="s">
        <v>2493</v>
      </c>
      <c r="BL3517" s="42" t="s">
        <v>2494</v>
      </c>
      <c r="BM3517" s="43" t="s">
        <v>2495</v>
      </c>
      <c r="BO3517" s="111">
        <v>64117</v>
      </c>
      <c r="BP3517" s="19" t="s">
        <v>2086</v>
      </c>
    </row>
    <row r="3518" spans="1:68" ht="15" customHeight="1" x14ac:dyDescent="0.3">
      <c r="A3518" s="116">
        <v>3517</v>
      </c>
      <c r="H3518" s="121" t="s">
        <v>2503</v>
      </c>
      <c r="I3518" s="117">
        <v>7</v>
      </c>
      <c r="J3518" s="119" t="s">
        <v>2484</v>
      </c>
      <c r="K3518" s="119" t="s">
        <v>2594</v>
      </c>
      <c r="L3518" s="119" t="s">
        <v>2481</v>
      </c>
      <c r="M3518" s="120" t="s">
        <v>2480</v>
      </c>
      <c r="N3518" s="120" t="s">
        <v>2479</v>
      </c>
      <c r="O3518" s="119" t="s">
        <v>2504</v>
      </c>
      <c r="P3518" s="119" t="s">
        <v>2475</v>
      </c>
      <c r="Q3518" s="119" t="s">
        <v>2485</v>
      </c>
      <c r="R3518" s="6">
        <f t="shared" si="503"/>
        <v>5</v>
      </c>
      <c r="S3518" s="6">
        <f t="shared" si="504"/>
        <v>1</v>
      </c>
      <c r="T3518" s="7">
        <f t="shared" si="505"/>
        <v>130312</v>
      </c>
      <c r="U3518" s="122" t="str">
        <f t="shared" si="506"/>
        <v>1FD08</v>
      </c>
      <c r="V3518" s="10">
        <f t="shared" si="507"/>
        <v>253</v>
      </c>
      <c r="W3518" s="10">
        <f t="shared" si="508"/>
        <v>8</v>
      </c>
      <c r="X3518" s="11">
        <f t="shared" si="509"/>
        <v>16</v>
      </c>
      <c r="Y3518" s="11">
        <f t="shared" si="510"/>
        <v>253</v>
      </c>
      <c r="Z3518" s="12" t="str">
        <f t="shared" si="511"/>
        <v>Temperature</v>
      </c>
      <c r="AI3518" s="111"/>
      <c r="AJ3518" s="19"/>
      <c r="AK3518" s="19"/>
      <c r="AL3518" s="21"/>
      <c r="AM3518" s="21"/>
      <c r="AN3518" s="21"/>
      <c r="AO3518" s="21"/>
      <c r="AP3518" s="20"/>
      <c r="AQ3518" s="22"/>
      <c r="AR3518" s="20"/>
      <c r="AS3518" s="20"/>
      <c r="AT3518" s="20"/>
      <c r="AU3518" s="20"/>
      <c r="AV3518" s="20"/>
      <c r="AW3518" s="20"/>
      <c r="AX3518" s="222">
        <v>130312</v>
      </c>
      <c r="AY3518" s="6">
        <v>16</v>
      </c>
      <c r="AZ3518" s="6">
        <v>253</v>
      </c>
      <c r="BA3518" s="87" t="s">
        <v>2365</v>
      </c>
      <c r="BB3518" s="39" t="s">
        <v>2602</v>
      </c>
      <c r="BC3518" s="84" t="s">
        <v>2359</v>
      </c>
      <c r="BJ3518" s="47" t="s">
        <v>2603</v>
      </c>
      <c r="BL3518" s="42" t="s">
        <v>2494</v>
      </c>
      <c r="BM3518" s="43" t="s">
        <v>2495</v>
      </c>
      <c r="BO3518" s="111">
        <v>64118</v>
      </c>
      <c r="BP3518" s="19" t="s">
        <v>2087</v>
      </c>
    </row>
    <row r="3519" spans="1:68" ht="15" customHeight="1" x14ac:dyDescent="0.3">
      <c r="A3519" s="116">
        <v>3518</v>
      </c>
      <c r="H3519" s="121" t="s">
        <v>2595</v>
      </c>
      <c r="I3519" s="117">
        <v>8</v>
      </c>
      <c r="J3519" s="119" t="s">
        <v>2471</v>
      </c>
      <c r="K3519" s="120" t="s">
        <v>2471</v>
      </c>
      <c r="L3519" s="119" t="s">
        <v>2472</v>
      </c>
      <c r="M3519" s="119" t="s">
        <v>2594</v>
      </c>
      <c r="N3519" s="120" t="s">
        <v>2486</v>
      </c>
      <c r="O3519" s="119" t="s">
        <v>2588</v>
      </c>
      <c r="P3519" s="119" t="s">
        <v>2588</v>
      </c>
      <c r="Q3519" s="119" t="s">
        <v>2588</v>
      </c>
      <c r="R3519" s="6">
        <f t="shared" si="503"/>
        <v>5</v>
      </c>
      <c r="S3519" s="6">
        <f t="shared" si="504"/>
        <v>1</v>
      </c>
      <c r="T3519" s="7">
        <f t="shared" si="505"/>
        <v>130312</v>
      </c>
      <c r="U3519" s="122" t="str">
        <f t="shared" si="506"/>
        <v>1FD08</v>
      </c>
      <c r="V3519" s="10">
        <f t="shared" si="507"/>
        <v>253</v>
      </c>
      <c r="W3519" s="10">
        <f t="shared" si="508"/>
        <v>8</v>
      </c>
      <c r="X3519" s="11">
        <f t="shared" si="509"/>
        <v>25</v>
      </c>
      <c r="Y3519" s="11">
        <f t="shared" si="510"/>
        <v>253</v>
      </c>
      <c r="Z3519" s="12" t="str">
        <f t="shared" si="511"/>
        <v>Temperature</v>
      </c>
      <c r="AI3519" s="111"/>
      <c r="AJ3519" s="19"/>
      <c r="AK3519" s="19"/>
      <c r="AQ3519" s="37"/>
      <c r="AR3519" s="34"/>
      <c r="AS3519" s="34"/>
      <c r="AT3519" s="34"/>
      <c r="AU3519" s="34"/>
      <c r="AV3519" s="34"/>
      <c r="AW3519" s="34"/>
      <c r="AX3519" s="223">
        <v>130312</v>
      </c>
      <c r="AY3519" s="6">
        <v>25</v>
      </c>
      <c r="AZ3519" s="6">
        <v>253</v>
      </c>
      <c r="BA3519" s="87" t="s">
        <v>2365</v>
      </c>
      <c r="BB3519" s="39" t="s">
        <v>2467</v>
      </c>
      <c r="BC3519" s="84" t="s">
        <v>2359</v>
      </c>
      <c r="BJ3519" s="47" t="s">
        <v>2493</v>
      </c>
      <c r="BL3519" s="42" t="s">
        <v>2604</v>
      </c>
      <c r="BM3519" s="43" t="s">
        <v>2495</v>
      </c>
      <c r="BO3519" s="111">
        <v>64119</v>
      </c>
      <c r="BP3519" s="19" t="s">
        <v>2088</v>
      </c>
    </row>
    <row r="3520" spans="1:68" ht="15" customHeight="1" x14ac:dyDescent="0.3">
      <c r="A3520" s="116">
        <v>3519</v>
      </c>
      <c r="H3520" s="121" t="s">
        <v>2487</v>
      </c>
      <c r="I3520" s="117">
        <v>8</v>
      </c>
      <c r="J3520" s="119" t="s">
        <v>2488</v>
      </c>
      <c r="K3520" s="119" t="s">
        <v>2489</v>
      </c>
      <c r="L3520" s="120" t="s">
        <v>2473</v>
      </c>
      <c r="M3520" s="119" t="s">
        <v>2490</v>
      </c>
      <c r="N3520" s="119" t="s">
        <v>2491</v>
      </c>
      <c r="O3520" s="119" t="s">
        <v>2492</v>
      </c>
      <c r="P3520" s="119" t="s">
        <v>2596</v>
      </c>
      <c r="Q3520" s="119" t="s">
        <v>2597</v>
      </c>
      <c r="R3520" s="6">
        <f t="shared" si="503"/>
        <v>2</v>
      </c>
      <c r="S3520" s="6">
        <f t="shared" si="504"/>
        <v>1</v>
      </c>
      <c r="T3520" s="7">
        <f t="shared" si="505"/>
        <v>130306</v>
      </c>
      <c r="U3520" s="122" t="str">
        <f t="shared" si="506"/>
        <v>1FD02</v>
      </c>
      <c r="V3520" s="10">
        <f t="shared" si="507"/>
        <v>253</v>
      </c>
      <c r="W3520" s="10">
        <f t="shared" si="508"/>
        <v>2</v>
      </c>
      <c r="X3520" s="11">
        <f t="shared" si="509"/>
        <v>3</v>
      </c>
      <c r="Y3520" s="11">
        <f t="shared" si="510"/>
        <v>253</v>
      </c>
      <c r="Z3520" s="12" t="str">
        <f t="shared" si="511"/>
        <v>Wind Data</v>
      </c>
      <c r="AI3520" s="111"/>
      <c r="AJ3520" s="19"/>
      <c r="AK3520" s="19"/>
      <c r="AL3520" s="21"/>
      <c r="AM3520" s="21"/>
      <c r="AN3520" s="21"/>
      <c r="AO3520" s="21"/>
      <c r="AP3520" s="20"/>
      <c r="AQ3520" s="22"/>
      <c r="AR3520" s="20"/>
      <c r="AS3520" s="20"/>
      <c r="AT3520" s="20"/>
      <c r="AU3520" s="20"/>
      <c r="AV3520" s="20"/>
      <c r="AW3520" s="20"/>
      <c r="AX3520" s="222">
        <v>130306</v>
      </c>
      <c r="AY3520" s="6">
        <v>3</v>
      </c>
      <c r="AZ3520" s="6">
        <v>253</v>
      </c>
      <c r="BA3520" s="87" t="s">
        <v>2496</v>
      </c>
      <c r="BB3520" s="39" t="s">
        <v>2468</v>
      </c>
      <c r="BC3520" s="84" t="s">
        <v>2349</v>
      </c>
      <c r="BD3520" s="38" t="s">
        <v>2497</v>
      </c>
      <c r="BE3520" s="39" t="s">
        <v>2469</v>
      </c>
      <c r="BF3520" s="90" t="s">
        <v>2498</v>
      </c>
      <c r="BJ3520" s="47" t="s">
        <v>2499</v>
      </c>
      <c r="BL3520" s="42" t="s">
        <v>2500</v>
      </c>
      <c r="BM3520" s="43" t="s">
        <v>2495</v>
      </c>
      <c r="BO3520" s="111">
        <v>64239</v>
      </c>
      <c r="BP3520" s="19" t="s">
        <v>2180</v>
      </c>
    </row>
    <row r="3521" spans="1:68" ht="15" customHeight="1" x14ac:dyDescent="0.3">
      <c r="A3521" s="116">
        <v>3520</v>
      </c>
      <c r="H3521" s="121" t="s">
        <v>2586</v>
      </c>
      <c r="I3521" s="117">
        <v>8</v>
      </c>
      <c r="J3521" s="119" t="s">
        <v>2471</v>
      </c>
      <c r="K3521" s="119" t="s">
        <v>2471</v>
      </c>
      <c r="L3521" s="119" t="s">
        <v>2472</v>
      </c>
      <c r="M3521" s="119" t="s">
        <v>2587</v>
      </c>
      <c r="N3521" s="119" t="s">
        <v>2502</v>
      </c>
      <c r="O3521" s="119" t="s">
        <v>2588</v>
      </c>
      <c r="P3521" s="119" t="s">
        <v>2588</v>
      </c>
      <c r="Q3521" s="120" t="s">
        <v>2588</v>
      </c>
      <c r="R3521" s="6">
        <f t="shared" si="503"/>
        <v>5</v>
      </c>
      <c r="S3521" s="6">
        <f t="shared" si="504"/>
        <v>1</v>
      </c>
      <c r="T3521" s="7">
        <f t="shared" si="505"/>
        <v>130312</v>
      </c>
      <c r="U3521" s="122" t="str">
        <f t="shared" si="506"/>
        <v>1FD08</v>
      </c>
      <c r="V3521" s="10">
        <f t="shared" si="507"/>
        <v>253</v>
      </c>
      <c r="W3521" s="10">
        <f t="shared" si="508"/>
        <v>8</v>
      </c>
      <c r="X3521" s="11">
        <f t="shared" si="509"/>
        <v>16</v>
      </c>
      <c r="Y3521" s="11">
        <f t="shared" si="510"/>
        <v>253</v>
      </c>
      <c r="Z3521" s="12" t="str">
        <f t="shared" si="511"/>
        <v>Temperature</v>
      </c>
      <c r="AI3521" s="111"/>
      <c r="AJ3521" s="19"/>
      <c r="AK3521" s="19"/>
      <c r="AQ3521" s="37"/>
      <c r="AR3521" s="34"/>
      <c r="AS3521" s="34"/>
      <c r="AT3521" s="34"/>
      <c r="AU3521" s="34"/>
      <c r="AV3521" s="34"/>
      <c r="AW3521" s="34"/>
      <c r="AX3521" s="223">
        <v>130312</v>
      </c>
      <c r="AY3521" s="6">
        <v>16</v>
      </c>
      <c r="AZ3521" s="6">
        <v>253</v>
      </c>
      <c r="BA3521" s="87" t="s">
        <v>2365</v>
      </c>
      <c r="BB3521" s="39" t="s">
        <v>2582</v>
      </c>
      <c r="BC3521" s="84" t="s">
        <v>2359</v>
      </c>
      <c r="BJ3521" s="47" t="s">
        <v>2493</v>
      </c>
      <c r="BL3521" s="42" t="s">
        <v>2494</v>
      </c>
      <c r="BM3521" s="43" t="s">
        <v>2495</v>
      </c>
      <c r="BO3521" s="111">
        <v>64264</v>
      </c>
      <c r="BP3521" s="19" t="s">
        <v>2201</v>
      </c>
    </row>
    <row r="3522" spans="1:68" ht="15" customHeight="1" x14ac:dyDescent="0.3">
      <c r="A3522" s="116">
        <v>3521</v>
      </c>
      <c r="H3522" s="121" t="s">
        <v>2589</v>
      </c>
      <c r="I3522" s="117">
        <v>8</v>
      </c>
      <c r="J3522" s="119" t="s">
        <v>2590</v>
      </c>
      <c r="K3522" s="119" t="s">
        <v>2591</v>
      </c>
      <c r="L3522" s="120" t="s">
        <v>2473</v>
      </c>
      <c r="M3522" s="119" t="s">
        <v>2592</v>
      </c>
      <c r="N3522" s="119" t="s">
        <v>2474</v>
      </c>
      <c r="O3522" s="119" t="s">
        <v>2593</v>
      </c>
      <c r="P3522" s="119" t="s">
        <v>2588</v>
      </c>
      <c r="Q3522" s="119" t="s">
        <v>2588</v>
      </c>
      <c r="R3522" s="6">
        <f t="shared" si="503"/>
        <v>2</v>
      </c>
      <c r="S3522" s="6">
        <f t="shared" si="504"/>
        <v>1</v>
      </c>
      <c r="T3522" s="7">
        <f t="shared" si="505"/>
        <v>130306</v>
      </c>
      <c r="U3522" s="122" t="str">
        <f t="shared" si="506"/>
        <v>1FD02</v>
      </c>
      <c r="V3522" s="10">
        <f t="shared" si="507"/>
        <v>253</v>
      </c>
      <c r="W3522" s="10">
        <f t="shared" si="508"/>
        <v>2</v>
      </c>
      <c r="X3522" s="11">
        <f t="shared" si="509"/>
        <v>3</v>
      </c>
      <c r="Y3522" s="11">
        <f t="shared" si="510"/>
        <v>253</v>
      </c>
      <c r="Z3522" s="12" t="str">
        <f t="shared" si="511"/>
        <v>Wind Data</v>
      </c>
      <c r="AI3522" s="111"/>
      <c r="AJ3522" s="19"/>
      <c r="AK3522" s="19"/>
      <c r="AL3522" s="21"/>
      <c r="AM3522" s="21"/>
      <c r="AN3522" s="21"/>
      <c r="AO3522" s="21"/>
      <c r="AP3522" s="20"/>
      <c r="AQ3522" s="22"/>
      <c r="AR3522" s="20"/>
      <c r="AS3522" s="20"/>
      <c r="AT3522" s="20"/>
      <c r="AU3522" s="20"/>
      <c r="AV3522" s="20"/>
      <c r="AW3522" s="20"/>
      <c r="AX3522" s="222">
        <v>130306</v>
      </c>
      <c r="AY3522" s="6">
        <v>3</v>
      </c>
      <c r="AZ3522" s="6">
        <v>253</v>
      </c>
      <c r="BA3522" s="87" t="s">
        <v>2496</v>
      </c>
      <c r="BB3522" s="39" t="s">
        <v>2583</v>
      </c>
      <c r="BC3522" s="84" t="s">
        <v>2349</v>
      </c>
      <c r="BD3522" s="38" t="s">
        <v>2497</v>
      </c>
      <c r="BE3522" s="39" t="s">
        <v>2584</v>
      </c>
      <c r="BF3522" s="90" t="s">
        <v>2498</v>
      </c>
      <c r="BJ3522" s="47" t="s">
        <v>2499</v>
      </c>
      <c r="BL3522" s="42" t="s">
        <v>2500</v>
      </c>
      <c r="BM3522" s="43" t="s">
        <v>2495</v>
      </c>
      <c r="BO3522" s="111">
        <v>64345</v>
      </c>
      <c r="BP3522" s="19" t="s">
        <v>2281</v>
      </c>
    </row>
    <row r="3523" spans="1:68" ht="15" customHeight="1" x14ac:dyDescent="0.3">
      <c r="A3523" s="116">
        <v>3522</v>
      </c>
      <c r="H3523" s="121" t="s">
        <v>2586</v>
      </c>
      <c r="I3523" s="117">
        <v>8</v>
      </c>
      <c r="J3523" s="120" t="s">
        <v>2471</v>
      </c>
      <c r="K3523" s="119" t="s">
        <v>2471</v>
      </c>
      <c r="L3523" s="119" t="s">
        <v>2475</v>
      </c>
      <c r="M3523" s="119" t="s">
        <v>2476</v>
      </c>
      <c r="N3523" s="119" t="s">
        <v>2477</v>
      </c>
      <c r="O3523" s="120" t="s">
        <v>2588</v>
      </c>
      <c r="P3523" s="120" t="s">
        <v>2588</v>
      </c>
      <c r="Q3523" s="120" t="s">
        <v>2588</v>
      </c>
      <c r="R3523" s="6">
        <f t="shared" si="503"/>
        <v>5</v>
      </c>
      <c r="S3523" s="6">
        <f t="shared" si="504"/>
        <v>1</v>
      </c>
      <c r="T3523" s="7">
        <f t="shared" si="505"/>
        <v>130312</v>
      </c>
      <c r="U3523" s="122" t="str">
        <f t="shared" si="506"/>
        <v>1FD08</v>
      </c>
      <c r="V3523" s="10">
        <f t="shared" si="507"/>
        <v>253</v>
      </c>
      <c r="W3523" s="10">
        <f t="shared" si="508"/>
        <v>8</v>
      </c>
      <c r="X3523" s="11">
        <f t="shared" si="509"/>
        <v>16</v>
      </c>
      <c r="Y3523" s="11">
        <f t="shared" si="510"/>
        <v>253</v>
      </c>
      <c r="Z3523" s="12" t="str">
        <f t="shared" si="511"/>
        <v>Temperature</v>
      </c>
      <c r="AI3523" s="111"/>
      <c r="AJ3523" s="19"/>
      <c r="AK3523" s="19"/>
      <c r="AQ3523" s="37"/>
      <c r="AR3523" s="34"/>
      <c r="AS3523" s="34"/>
      <c r="AT3523" s="34"/>
      <c r="AU3523" s="34"/>
      <c r="AV3523" s="34"/>
      <c r="AW3523" s="34"/>
      <c r="AX3523" s="223">
        <v>130312</v>
      </c>
      <c r="AY3523" s="6">
        <v>16</v>
      </c>
      <c r="AZ3523" s="6">
        <v>253</v>
      </c>
      <c r="BA3523" s="87" t="s">
        <v>2365</v>
      </c>
      <c r="BB3523" s="39" t="s">
        <v>2464</v>
      </c>
      <c r="BC3523" s="84" t="s">
        <v>2359</v>
      </c>
      <c r="BJ3523" s="47" t="s">
        <v>2501</v>
      </c>
      <c r="BL3523" s="42" t="s">
        <v>2494</v>
      </c>
      <c r="BM3523" s="43" t="s">
        <v>2495</v>
      </c>
      <c r="BO3523" s="111">
        <v>64346</v>
      </c>
      <c r="BP3523" s="19" t="s">
        <v>2282</v>
      </c>
    </row>
    <row r="3524" spans="1:68" ht="15" customHeight="1" x14ac:dyDescent="0.3">
      <c r="A3524" s="116">
        <v>3523</v>
      </c>
      <c r="H3524" s="121" t="s">
        <v>2589</v>
      </c>
      <c r="I3524" s="117">
        <v>8</v>
      </c>
      <c r="J3524" s="120" t="s">
        <v>2478</v>
      </c>
      <c r="K3524" s="120" t="s">
        <v>2479</v>
      </c>
      <c r="L3524" s="120" t="s">
        <v>2480</v>
      </c>
      <c r="M3524" s="120" t="s">
        <v>2481</v>
      </c>
      <c r="N3524" s="119" t="s">
        <v>2482</v>
      </c>
      <c r="O3524" s="119" t="s">
        <v>2483</v>
      </c>
      <c r="P3524" s="119" t="s">
        <v>2475</v>
      </c>
      <c r="Q3524" s="119" t="s">
        <v>2473</v>
      </c>
      <c r="R3524" s="6">
        <f t="shared" si="503"/>
        <v>2</v>
      </c>
      <c r="S3524" s="6">
        <f t="shared" si="504"/>
        <v>1</v>
      </c>
      <c r="T3524" s="7">
        <f t="shared" si="505"/>
        <v>130306</v>
      </c>
      <c r="U3524" s="122" t="str">
        <f t="shared" si="506"/>
        <v>1FD02</v>
      </c>
      <c r="V3524" s="10">
        <f t="shared" si="507"/>
        <v>253</v>
      </c>
      <c r="W3524" s="10">
        <f t="shared" si="508"/>
        <v>2</v>
      </c>
      <c r="X3524" s="11">
        <f t="shared" si="509"/>
        <v>3</v>
      </c>
      <c r="Y3524" s="11">
        <f t="shared" si="510"/>
        <v>253</v>
      </c>
      <c r="Z3524" s="12" t="str">
        <f t="shared" si="511"/>
        <v>Wind Data</v>
      </c>
      <c r="AI3524" s="111"/>
      <c r="AJ3524" s="19"/>
      <c r="AK3524" s="19"/>
      <c r="AL3524" s="21"/>
      <c r="AM3524" s="21"/>
      <c r="AN3524" s="21"/>
      <c r="AO3524" s="21"/>
      <c r="AP3524" s="20"/>
      <c r="AQ3524" s="22"/>
      <c r="AR3524" s="20"/>
      <c r="AS3524" s="20"/>
      <c r="AT3524" s="20"/>
      <c r="AU3524" s="20"/>
      <c r="AV3524" s="20"/>
      <c r="AW3524" s="20"/>
      <c r="AX3524" s="222">
        <v>130306</v>
      </c>
      <c r="AY3524" s="6">
        <v>3</v>
      </c>
      <c r="AZ3524" s="6">
        <v>253</v>
      </c>
      <c r="BA3524" s="87" t="s">
        <v>2496</v>
      </c>
      <c r="BB3524" s="39" t="s">
        <v>2598</v>
      </c>
      <c r="BC3524" s="84" t="s">
        <v>2349</v>
      </c>
      <c r="BD3524" s="38" t="s">
        <v>2497</v>
      </c>
      <c r="BE3524" s="39" t="s">
        <v>2599</v>
      </c>
      <c r="BF3524" s="90" t="s">
        <v>2498</v>
      </c>
      <c r="BJ3524" s="47" t="s">
        <v>2505</v>
      </c>
      <c r="BL3524" s="42" t="s">
        <v>2500</v>
      </c>
      <c r="BM3524" s="43" t="s">
        <v>2495</v>
      </c>
      <c r="BO3524" s="111">
        <v>64347</v>
      </c>
      <c r="BP3524" s="19" t="s">
        <v>2283</v>
      </c>
    </row>
    <row r="3525" spans="1:68" ht="15" customHeight="1" x14ac:dyDescent="0.3">
      <c r="A3525" s="116">
        <v>3524</v>
      </c>
      <c r="H3525" s="121" t="s">
        <v>2503</v>
      </c>
      <c r="I3525" s="117">
        <v>8</v>
      </c>
      <c r="J3525" s="120" t="s">
        <v>2471</v>
      </c>
      <c r="K3525" s="120" t="s">
        <v>2481</v>
      </c>
      <c r="L3525" s="119" t="s">
        <v>2480</v>
      </c>
      <c r="M3525" s="119" t="s">
        <v>2479</v>
      </c>
      <c r="N3525" s="119" t="s">
        <v>2478</v>
      </c>
      <c r="O3525" s="119" t="s">
        <v>2588</v>
      </c>
      <c r="P3525" s="119" t="s">
        <v>2588</v>
      </c>
      <c r="Q3525" s="119" t="s">
        <v>2588</v>
      </c>
      <c r="R3525" s="6">
        <f t="shared" si="503"/>
        <v>5</v>
      </c>
      <c r="S3525" s="6">
        <f t="shared" si="504"/>
        <v>1</v>
      </c>
      <c r="T3525" s="7">
        <f t="shared" si="505"/>
        <v>130312</v>
      </c>
      <c r="U3525" s="122" t="str">
        <f t="shared" si="506"/>
        <v>1FD08</v>
      </c>
      <c r="V3525" s="10">
        <f t="shared" si="507"/>
        <v>253</v>
      </c>
      <c r="W3525" s="10">
        <f t="shared" si="508"/>
        <v>8</v>
      </c>
      <c r="X3525" s="11">
        <f t="shared" si="509"/>
        <v>16</v>
      </c>
      <c r="Y3525" s="11">
        <f t="shared" si="510"/>
        <v>253</v>
      </c>
      <c r="Z3525" s="12" t="str">
        <f t="shared" si="511"/>
        <v>Temperature</v>
      </c>
      <c r="AI3525" s="111"/>
      <c r="AJ3525" s="19"/>
      <c r="AK3525" s="19"/>
      <c r="AQ3525" s="37"/>
      <c r="AR3525" s="34"/>
      <c r="AS3525" s="34"/>
      <c r="AT3525" s="34"/>
      <c r="AU3525" s="34"/>
      <c r="AV3525" s="34"/>
      <c r="AW3525" s="34"/>
      <c r="AX3525" s="223">
        <v>130312</v>
      </c>
      <c r="AY3525" s="6">
        <v>16</v>
      </c>
      <c r="AZ3525" s="6">
        <v>253</v>
      </c>
      <c r="BA3525" s="87" t="s">
        <v>2365</v>
      </c>
      <c r="BB3525" s="39" t="s">
        <v>2600</v>
      </c>
      <c r="BC3525" s="84" t="s">
        <v>2359</v>
      </c>
      <c r="BJ3525" s="47" t="s">
        <v>2601</v>
      </c>
      <c r="BL3525" s="42" t="s">
        <v>2494</v>
      </c>
      <c r="BM3525" s="43" t="s">
        <v>2495</v>
      </c>
      <c r="BO3525" s="111">
        <v>64348</v>
      </c>
      <c r="BP3525" s="19" t="s">
        <v>2284</v>
      </c>
    </row>
    <row r="3526" spans="1:68" ht="15" customHeight="1" x14ac:dyDescent="0.3">
      <c r="A3526" s="116">
        <v>3525</v>
      </c>
      <c r="H3526" s="121" t="s">
        <v>2503</v>
      </c>
      <c r="I3526" s="117">
        <v>8</v>
      </c>
      <c r="J3526" s="119" t="s">
        <v>2471</v>
      </c>
      <c r="K3526" s="119" t="s">
        <v>2471</v>
      </c>
      <c r="L3526" s="119" t="s">
        <v>2472</v>
      </c>
      <c r="M3526" s="119" t="s">
        <v>2594</v>
      </c>
      <c r="N3526" s="119" t="s">
        <v>2473</v>
      </c>
      <c r="O3526" s="120" t="s">
        <v>2472</v>
      </c>
      <c r="P3526" s="120" t="s">
        <v>2475</v>
      </c>
      <c r="Q3526" s="120" t="s">
        <v>2483</v>
      </c>
      <c r="R3526" s="6">
        <f t="shared" si="503"/>
        <v>5</v>
      </c>
      <c r="S3526" s="6">
        <f t="shared" si="504"/>
        <v>1</v>
      </c>
      <c r="T3526" s="7">
        <f t="shared" si="505"/>
        <v>130312</v>
      </c>
      <c r="U3526" s="122" t="str">
        <f t="shared" si="506"/>
        <v>1FD08</v>
      </c>
      <c r="V3526" s="10">
        <f t="shared" si="507"/>
        <v>253</v>
      </c>
      <c r="W3526" s="10">
        <f t="shared" si="508"/>
        <v>8</v>
      </c>
      <c r="X3526" s="11">
        <f t="shared" si="509"/>
        <v>16</v>
      </c>
      <c r="Y3526" s="11">
        <f t="shared" si="510"/>
        <v>253</v>
      </c>
      <c r="Z3526" s="12" t="str">
        <f t="shared" si="511"/>
        <v>Temperature</v>
      </c>
      <c r="AI3526" s="111"/>
      <c r="AJ3526" s="19"/>
      <c r="AK3526" s="19"/>
      <c r="AL3526" s="21"/>
      <c r="AM3526" s="21"/>
      <c r="AN3526" s="21"/>
      <c r="AO3526" s="21"/>
      <c r="AP3526" s="20"/>
      <c r="AQ3526" s="22"/>
      <c r="AR3526" s="20"/>
      <c r="AS3526" s="20"/>
      <c r="AT3526" s="20"/>
      <c r="AU3526" s="20"/>
      <c r="AV3526" s="20"/>
      <c r="AW3526" s="20"/>
      <c r="AX3526" s="222">
        <v>130312</v>
      </c>
      <c r="AY3526" s="6">
        <v>16</v>
      </c>
      <c r="AZ3526" s="6">
        <v>253</v>
      </c>
      <c r="BA3526" s="87" t="s">
        <v>2365</v>
      </c>
      <c r="BB3526" s="39" t="s">
        <v>2585</v>
      </c>
      <c r="BC3526" s="84" t="s">
        <v>2359</v>
      </c>
      <c r="BJ3526" s="47" t="s">
        <v>2493</v>
      </c>
      <c r="BL3526" s="42" t="s">
        <v>2494</v>
      </c>
      <c r="BM3526" s="43" t="s">
        <v>2495</v>
      </c>
      <c r="BO3526" s="111">
        <v>64349</v>
      </c>
      <c r="BP3526" s="19" t="s">
        <v>2285</v>
      </c>
    </row>
    <row r="3527" spans="1:68" ht="15" customHeight="1" x14ac:dyDescent="0.3">
      <c r="A3527" s="116">
        <v>3526</v>
      </c>
      <c r="H3527" s="121" t="s">
        <v>2503</v>
      </c>
      <c r="I3527" s="117">
        <v>7</v>
      </c>
      <c r="J3527" s="119" t="s">
        <v>2484</v>
      </c>
      <c r="K3527" s="120" t="s">
        <v>2594</v>
      </c>
      <c r="L3527" s="120" t="s">
        <v>2481</v>
      </c>
      <c r="M3527" s="120" t="s">
        <v>2480</v>
      </c>
      <c r="N3527" s="119" t="s">
        <v>2479</v>
      </c>
      <c r="O3527" s="119" t="s">
        <v>2504</v>
      </c>
      <c r="P3527" s="120" t="s">
        <v>2475</v>
      </c>
      <c r="Q3527" s="119" t="s">
        <v>2485</v>
      </c>
      <c r="R3527" s="6">
        <f t="shared" si="503"/>
        <v>5</v>
      </c>
      <c r="S3527" s="6">
        <f t="shared" si="504"/>
        <v>1</v>
      </c>
      <c r="T3527" s="7">
        <f t="shared" si="505"/>
        <v>130312</v>
      </c>
      <c r="U3527" s="122" t="str">
        <f t="shared" si="506"/>
        <v>1FD08</v>
      </c>
      <c r="V3527" s="10">
        <f t="shared" si="507"/>
        <v>253</v>
      </c>
      <c r="W3527" s="10">
        <f t="shared" si="508"/>
        <v>8</v>
      </c>
      <c r="X3527" s="11">
        <f t="shared" si="509"/>
        <v>16</v>
      </c>
      <c r="Y3527" s="11">
        <f t="shared" si="510"/>
        <v>253</v>
      </c>
      <c r="Z3527" s="12" t="str">
        <f t="shared" si="511"/>
        <v>Temperature</v>
      </c>
      <c r="AI3527" s="111"/>
      <c r="AJ3527" s="19"/>
      <c r="AK3527" s="19"/>
      <c r="AQ3527" s="37"/>
      <c r="AR3527" s="34"/>
      <c r="AS3527" s="34"/>
      <c r="AT3527" s="34"/>
      <c r="AU3527" s="34"/>
      <c r="AV3527" s="34"/>
      <c r="AW3527" s="34"/>
      <c r="AX3527" s="223">
        <v>130312</v>
      </c>
      <c r="AY3527" s="6">
        <v>16</v>
      </c>
      <c r="AZ3527" s="6">
        <v>253</v>
      </c>
      <c r="BA3527" s="87" t="s">
        <v>2365</v>
      </c>
      <c r="BB3527" s="39" t="s">
        <v>2602</v>
      </c>
      <c r="BC3527" s="84" t="s">
        <v>2359</v>
      </c>
      <c r="BJ3527" s="47" t="s">
        <v>2603</v>
      </c>
      <c r="BL3527" s="42" t="s">
        <v>2494</v>
      </c>
      <c r="BM3527" s="43" t="s">
        <v>2495</v>
      </c>
      <c r="BO3527" s="111">
        <v>64350</v>
      </c>
      <c r="BP3527" s="19" t="s">
        <v>2286</v>
      </c>
    </row>
    <row r="3528" spans="1:68" ht="15" customHeight="1" x14ac:dyDescent="0.3">
      <c r="A3528" s="116">
        <v>3527</v>
      </c>
      <c r="H3528" s="121" t="s">
        <v>2595</v>
      </c>
      <c r="I3528" s="117">
        <v>8</v>
      </c>
      <c r="J3528" s="119" t="s">
        <v>2471</v>
      </c>
      <c r="K3528" s="120" t="s">
        <v>2471</v>
      </c>
      <c r="L3528" s="119" t="s">
        <v>2472</v>
      </c>
      <c r="M3528" s="119" t="s">
        <v>2594</v>
      </c>
      <c r="N3528" s="119" t="s">
        <v>2486</v>
      </c>
      <c r="O3528" s="119" t="s">
        <v>2588</v>
      </c>
      <c r="P3528" s="119" t="s">
        <v>2588</v>
      </c>
      <c r="Q3528" s="119" t="s">
        <v>2588</v>
      </c>
      <c r="R3528" s="6">
        <f t="shared" si="503"/>
        <v>5</v>
      </c>
      <c r="S3528" s="6">
        <f t="shared" si="504"/>
        <v>1</v>
      </c>
      <c r="T3528" s="7">
        <f t="shared" si="505"/>
        <v>130312</v>
      </c>
      <c r="U3528" s="122" t="str">
        <f t="shared" si="506"/>
        <v>1FD08</v>
      </c>
      <c r="V3528" s="10">
        <f t="shared" si="507"/>
        <v>253</v>
      </c>
      <c r="W3528" s="10">
        <f t="shared" si="508"/>
        <v>8</v>
      </c>
      <c r="X3528" s="11">
        <f t="shared" si="509"/>
        <v>25</v>
      </c>
      <c r="Y3528" s="11">
        <f t="shared" si="510"/>
        <v>253</v>
      </c>
      <c r="Z3528" s="12" t="str">
        <f t="shared" si="511"/>
        <v>Temperature</v>
      </c>
      <c r="AI3528" s="111"/>
      <c r="AJ3528" s="19"/>
      <c r="AK3528" s="19"/>
      <c r="AL3528" s="21"/>
      <c r="AM3528" s="21"/>
      <c r="AN3528" s="21"/>
      <c r="AO3528" s="21"/>
      <c r="AP3528" s="20"/>
      <c r="AQ3528" s="22"/>
      <c r="AR3528" s="20"/>
      <c r="AS3528" s="20"/>
      <c r="AT3528" s="20"/>
      <c r="AU3528" s="20"/>
      <c r="AV3528" s="20"/>
      <c r="AW3528" s="20"/>
      <c r="AX3528" s="222">
        <v>130312</v>
      </c>
      <c r="AY3528" s="6">
        <v>25</v>
      </c>
      <c r="AZ3528" s="6">
        <v>253</v>
      </c>
      <c r="BA3528" s="87" t="s">
        <v>2365</v>
      </c>
      <c r="BB3528" s="39" t="s">
        <v>2467</v>
      </c>
      <c r="BC3528" s="84" t="s">
        <v>2359</v>
      </c>
      <c r="BJ3528" s="47" t="s">
        <v>2493</v>
      </c>
      <c r="BL3528" s="42" t="s">
        <v>2604</v>
      </c>
      <c r="BM3528" s="43" t="s">
        <v>2495</v>
      </c>
      <c r="BO3528" s="111">
        <v>64351</v>
      </c>
      <c r="BP3528" s="19" t="s">
        <v>2287</v>
      </c>
    </row>
    <row r="3529" spans="1:68" ht="15" customHeight="1" x14ac:dyDescent="0.3">
      <c r="A3529" s="116">
        <v>3528</v>
      </c>
      <c r="H3529" s="121" t="s">
        <v>2487</v>
      </c>
      <c r="I3529" s="117">
        <v>8</v>
      </c>
      <c r="J3529" s="119" t="s">
        <v>2488</v>
      </c>
      <c r="K3529" s="119" t="s">
        <v>2489</v>
      </c>
      <c r="L3529" s="120" t="s">
        <v>2473</v>
      </c>
      <c r="M3529" s="119" t="s">
        <v>2490</v>
      </c>
      <c r="N3529" s="119" t="s">
        <v>2491</v>
      </c>
      <c r="O3529" s="119" t="s">
        <v>2492</v>
      </c>
      <c r="P3529" s="119" t="s">
        <v>2596</v>
      </c>
      <c r="Q3529" s="119" t="s">
        <v>2597</v>
      </c>
      <c r="R3529" s="6">
        <f t="shared" si="503"/>
        <v>2</v>
      </c>
      <c r="S3529" s="6">
        <f t="shared" si="504"/>
        <v>1</v>
      </c>
      <c r="T3529" s="7">
        <f t="shared" si="505"/>
        <v>130306</v>
      </c>
      <c r="U3529" s="122" t="str">
        <f t="shared" si="506"/>
        <v>1FD02</v>
      </c>
      <c r="V3529" s="10">
        <f t="shared" si="507"/>
        <v>253</v>
      </c>
      <c r="W3529" s="10">
        <f t="shared" si="508"/>
        <v>2</v>
      </c>
      <c r="X3529" s="11">
        <f t="shared" si="509"/>
        <v>3</v>
      </c>
      <c r="Y3529" s="11">
        <f t="shared" si="510"/>
        <v>253</v>
      </c>
      <c r="Z3529" s="12" t="str">
        <f t="shared" si="511"/>
        <v>Wind Data</v>
      </c>
      <c r="AI3529" s="111"/>
      <c r="AJ3529" s="19"/>
      <c r="AK3529" s="19"/>
      <c r="AQ3529" s="37"/>
      <c r="AR3529" s="34"/>
      <c r="AS3529" s="34"/>
      <c r="AT3529" s="34"/>
      <c r="AU3529" s="34"/>
      <c r="AV3529" s="34"/>
      <c r="AW3529" s="34"/>
      <c r="AX3529" s="223">
        <v>130306</v>
      </c>
      <c r="AY3529" s="6">
        <v>3</v>
      </c>
      <c r="AZ3529" s="6">
        <v>253</v>
      </c>
      <c r="BA3529" s="87" t="s">
        <v>2496</v>
      </c>
      <c r="BB3529" s="39" t="s">
        <v>2468</v>
      </c>
      <c r="BC3529" s="84" t="s">
        <v>2349</v>
      </c>
      <c r="BD3529" s="38" t="s">
        <v>2497</v>
      </c>
      <c r="BE3529" s="39" t="s">
        <v>2469</v>
      </c>
      <c r="BF3529" s="90" t="s">
        <v>2498</v>
      </c>
      <c r="BJ3529" s="47" t="s">
        <v>2499</v>
      </c>
      <c r="BL3529" s="42" t="s">
        <v>2500</v>
      </c>
      <c r="BM3529" s="43" t="s">
        <v>2495</v>
      </c>
      <c r="BO3529" s="111">
        <v>64352</v>
      </c>
      <c r="BP3529" s="19" t="s">
        <v>2288</v>
      </c>
    </row>
    <row r="3530" spans="1:68" ht="15" customHeight="1" x14ac:dyDescent="0.3">
      <c r="A3530" s="116">
        <v>3529</v>
      </c>
      <c r="H3530" s="121" t="s">
        <v>2586</v>
      </c>
      <c r="I3530" s="117">
        <v>8</v>
      </c>
      <c r="J3530" s="120" t="s">
        <v>2471</v>
      </c>
      <c r="K3530" s="119" t="s">
        <v>2471</v>
      </c>
      <c r="L3530" s="119" t="s">
        <v>2472</v>
      </c>
      <c r="M3530" s="119" t="s">
        <v>2587</v>
      </c>
      <c r="N3530" s="119" t="s">
        <v>2502</v>
      </c>
      <c r="O3530" s="120" t="s">
        <v>2588</v>
      </c>
      <c r="P3530" s="119" t="s">
        <v>2588</v>
      </c>
      <c r="Q3530" s="119" t="s">
        <v>2588</v>
      </c>
      <c r="R3530" s="6">
        <f t="shared" si="503"/>
        <v>5</v>
      </c>
      <c r="S3530" s="6">
        <f t="shared" si="504"/>
        <v>1</v>
      </c>
      <c r="T3530" s="7">
        <f t="shared" si="505"/>
        <v>130312</v>
      </c>
      <c r="U3530" s="122" t="str">
        <f t="shared" si="506"/>
        <v>1FD08</v>
      </c>
      <c r="V3530" s="10">
        <f t="shared" si="507"/>
        <v>253</v>
      </c>
      <c r="W3530" s="10">
        <f t="shared" si="508"/>
        <v>8</v>
      </c>
      <c r="X3530" s="11">
        <f t="shared" si="509"/>
        <v>16</v>
      </c>
      <c r="Y3530" s="11">
        <f t="shared" si="510"/>
        <v>253</v>
      </c>
      <c r="Z3530" s="12" t="str">
        <f t="shared" si="511"/>
        <v>Temperature</v>
      </c>
      <c r="AI3530" s="111"/>
      <c r="AJ3530" s="19"/>
      <c r="AK3530" s="19"/>
      <c r="AL3530" s="21"/>
      <c r="AM3530" s="21"/>
      <c r="AN3530" s="21"/>
      <c r="AO3530" s="21"/>
      <c r="AP3530" s="20"/>
      <c r="AQ3530" s="22"/>
      <c r="AR3530" s="20"/>
      <c r="AS3530" s="20"/>
      <c r="AT3530" s="20"/>
      <c r="AU3530" s="20"/>
      <c r="AV3530" s="20"/>
      <c r="AW3530" s="20"/>
      <c r="AX3530" s="222">
        <v>130312</v>
      </c>
      <c r="AY3530" s="6">
        <v>16</v>
      </c>
      <c r="AZ3530" s="6">
        <v>253</v>
      </c>
      <c r="BA3530" s="87" t="s">
        <v>2365</v>
      </c>
      <c r="BB3530" s="39" t="s">
        <v>2582</v>
      </c>
      <c r="BC3530" s="84" t="s">
        <v>2359</v>
      </c>
      <c r="BJ3530" s="47" t="s">
        <v>2493</v>
      </c>
      <c r="BL3530" s="42" t="s">
        <v>2494</v>
      </c>
      <c r="BM3530" s="43" t="s">
        <v>2495</v>
      </c>
      <c r="BO3530" s="111">
        <v>64353</v>
      </c>
      <c r="BP3530" s="19" t="s">
        <v>2289</v>
      </c>
    </row>
    <row r="3531" spans="1:68" ht="15" customHeight="1" x14ac:dyDescent="0.3">
      <c r="A3531" s="116">
        <v>3530</v>
      </c>
      <c r="H3531" s="121" t="s">
        <v>2589</v>
      </c>
      <c r="I3531" s="117">
        <v>8</v>
      </c>
      <c r="J3531" s="119" t="s">
        <v>2590</v>
      </c>
      <c r="K3531" s="119" t="s">
        <v>2591</v>
      </c>
      <c r="L3531" s="119" t="s">
        <v>2473</v>
      </c>
      <c r="M3531" s="120" t="s">
        <v>2592</v>
      </c>
      <c r="N3531" s="120" t="s">
        <v>2474</v>
      </c>
      <c r="O3531" s="119" t="s">
        <v>2593</v>
      </c>
      <c r="P3531" s="119" t="s">
        <v>2588</v>
      </c>
      <c r="Q3531" s="119" t="s">
        <v>2588</v>
      </c>
      <c r="R3531" s="6">
        <f t="shared" si="503"/>
        <v>2</v>
      </c>
      <c r="S3531" s="6">
        <f t="shared" si="504"/>
        <v>1</v>
      </c>
      <c r="T3531" s="7">
        <f t="shared" si="505"/>
        <v>130306</v>
      </c>
      <c r="U3531" s="122" t="str">
        <f t="shared" si="506"/>
        <v>1FD02</v>
      </c>
      <c r="V3531" s="10">
        <f t="shared" si="507"/>
        <v>253</v>
      </c>
      <c r="W3531" s="10">
        <f t="shared" si="508"/>
        <v>2</v>
      </c>
      <c r="X3531" s="11">
        <f t="shared" si="509"/>
        <v>3</v>
      </c>
      <c r="Y3531" s="11">
        <f t="shared" si="510"/>
        <v>253</v>
      </c>
      <c r="Z3531" s="12" t="str">
        <f t="shared" si="511"/>
        <v>Wind Data</v>
      </c>
      <c r="AI3531" s="111"/>
      <c r="AJ3531" s="19"/>
      <c r="AK3531" s="19"/>
      <c r="AQ3531" s="37"/>
      <c r="AR3531" s="34"/>
      <c r="AS3531" s="34"/>
      <c r="AT3531" s="34"/>
      <c r="AU3531" s="34"/>
      <c r="AV3531" s="34"/>
      <c r="AW3531" s="34"/>
      <c r="AX3531" s="223">
        <v>130306</v>
      </c>
      <c r="AY3531" s="6">
        <v>3</v>
      </c>
      <c r="AZ3531" s="6">
        <v>253</v>
      </c>
      <c r="BA3531" s="87" t="s">
        <v>2496</v>
      </c>
      <c r="BB3531" s="39" t="s">
        <v>2583</v>
      </c>
      <c r="BC3531" s="84" t="s">
        <v>2349</v>
      </c>
      <c r="BD3531" s="38" t="s">
        <v>2497</v>
      </c>
      <c r="BE3531" s="39" t="s">
        <v>2584</v>
      </c>
      <c r="BF3531" s="90" t="s">
        <v>2498</v>
      </c>
      <c r="BJ3531" s="47" t="s">
        <v>2499</v>
      </c>
      <c r="BL3531" s="42" t="s">
        <v>2500</v>
      </c>
      <c r="BM3531" s="43" t="s">
        <v>2495</v>
      </c>
      <c r="BO3531" s="111">
        <v>64354</v>
      </c>
      <c r="BP3531" s="19" t="s">
        <v>2290</v>
      </c>
    </row>
    <row r="3532" spans="1:68" ht="15" customHeight="1" x14ac:dyDescent="0.3">
      <c r="A3532" s="116">
        <v>3531</v>
      </c>
      <c r="H3532" s="121" t="s">
        <v>2586</v>
      </c>
      <c r="I3532" s="117">
        <v>8</v>
      </c>
      <c r="J3532" s="119" t="s">
        <v>2471</v>
      </c>
      <c r="K3532" s="120" t="s">
        <v>2471</v>
      </c>
      <c r="L3532" s="119" t="s">
        <v>2475</v>
      </c>
      <c r="M3532" s="119" t="s">
        <v>2476</v>
      </c>
      <c r="N3532" s="120" t="s">
        <v>2477</v>
      </c>
      <c r="O3532" s="119" t="s">
        <v>2588</v>
      </c>
      <c r="P3532" s="119" t="s">
        <v>2588</v>
      </c>
      <c r="Q3532" s="119" t="s">
        <v>2588</v>
      </c>
      <c r="R3532" s="6">
        <f t="shared" si="503"/>
        <v>5</v>
      </c>
      <c r="S3532" s="6">
        <f t="shared" si="504"/>
        <v>1</v>
      </c>
      <c r="T3532" s="7">
        <f t="shared" si="505"/>
        <v>130312</v>
      </c>
      <c r="U3532" s="122" t="str">
        <f t="shared" si="506"/>
        <v>1FD08</v>
      </c>
      <c r="V3532" s="10">
        <f t="shared" si="507"/>
        <v>253</v>
      </c>
      <c r="W3532" s="10">
        <f t="shared" si="508"/>
        <v>8</v>
      </c>
      <c r="X3532" s="11">
        <f t="shared" si="509"/>
        <v>16</v>
      </c>
      <c r="Y3532" s="11">
        <f t="shared" si="510"/>
        <v>253</v>
      </c>
      <c r="Z3532" s="12" t="str">
        <f t="shared" si="511"/>
        <v>Temperature</v>
      </c>
      <c r="AI3532" s="111"/>
      <c r="AJ3532" s="19"/>
      <c r="AK3532" s="19"/>
      <c r="AL3532" s="21"/>
      <c r="AM3532" s="21"/>
      <c r="AN3532" s="21"/>
      <c r="AO3532" s="21"/>
      <c r="AP3532" s="20"/>
      <c r="AQ3532" s="22"/>
      <c r="AR3532" s="20"/>
      <c r="AS3532" s="20"/>
      <c r="AT3532" s="20"/>
      <c r="AU3532" s="20"/>
      <c r="AV3532" s="20"/>
      <c r="AW3532" s="20"/>
      <c r="AX3532" s="222">
        <v>130312</v>
      </c>
      <c r="AY3532" s="6">
        <v>16</v>
      </c>
      <c r="AZ3532" s="6">
        <v>253</v>
      </c>
      <c r="BA3532" s="87" t="s">
        <v>2365</v>
      </c>
      <c r="BB3532" s="39" t="s">
        <v>2464</v>
      </c>
      <c r="BC3532" s="84" t="s">
        <v>2359</v>
      </c>
      <c r="BJ3532" s="47" t="s">
        <v>2501</v>
      </c>
      <c r="BL3532" s="42" t="s">
        <v>2494</v>
      </c>
      <c r="BM3532" s="43" t="s">
        <v>2495</v>
      </c>
      <c r="BO3532" s="111">
        <v>64355</v>
      </c>
      <c r="BP3532" s="19" t="s">
        <v>2291</v>
      </c>
    </row>
    <row r="3533" spans="1:68" ht="15" customHeight="1" x14ac:dyDescent="0.3">
      <c r="A3533" s="116">
        <v>3532</v>
      </c>
      <c r="H3533" s="121" t="s">
        <v>2589</v>
      </c>
      <c r="I3533" s="117">
        <v>8</v>
      </c>
      <c r="J3533" s="119" t="s">
        <v>2478</v>
      </c>
      <c r="K3533" s="119" t="s">
        <v>2479</v>
      </c>
      <c r="L3533" s="120" t="s">
        <v>2480</v>
      </c>
      <c r="M3533" s="119" t="s">
        <v>2481</v>
      </c>
      <c r="N3533" s="119" t="s">
        <v>2482</v>
      </c>
      <c r="O3533" s="119" t="s">
        <v>2483</v>
      </c>
      <c r="P3533" s="119" t="s">
        <v>2475</v>
      </c>
      <c r="Q3533" s="119" t="s">
        <v>2473</v>
      </c>
      <c r="R3533" s="6">
        <f t="shared" si="503"/>
        <v>2</v>
      </c>
      <c r="S3533" s="6">
        <f t="shared" si="504"/>
        <v>1</v>
      </c>
      <c r="T3533" s="7">
        <f t="shared" si="505"/>
        <v>130306</v>
      </c>
      <c r="U3533" s="122" t="str">
        <f t="shared" si="506"/>
        <v>1FD02</v>
      </c>
      <c r="V3533" s="10">
        <f t="shared" si="507"/>
        <v>253</v>
      </c>
      <c r="W3533" s="10">
        <f t="shared" si="508"/>
        <v>2</v>
      </c>
      <c r="X3533" s="11">
        <f t="shared" si="509"/>
        <v>3</v>
      </c>
      <c r="Y3533" s="11">
        <f t="shared" si="510"/>
        <v>253</v>
      </c>
      <c r="Z3533" s="12" t="str">
        <f t="shared" si="511"/>
        <v>Wind Data</v>
      </c>
      <c r="AI3533" s="111"/>
      <c r="AJ3533" s="19"/>
      <c r="AK3533" s="19"/>
      <c r="AQ3533" s="37"/>
      <c r="AR3533" s="34"/>
      <c r="AS3533" s="34"/>
      <c r="AT3533" s="34"/>
      <c r="AU3533" s="34"/>
      <c r="AV3533" s="34"/>
      <c r="AW3533" s="34"/>
      <c r="AX3533" s="223">
        <v>130306</v>
      </c>
      <c r="AY3533" s="6">
        <v>3</v>
      </c>
      <c r="AZ3533" s="6">
        <v>253</v>
      </c>
      <c r="BA3533" s="87" t="s">
        <v>2496</v>
      </c>
      <c r="BB3533" s="39" t="s">
        <v>2598</v>
      </c>
      <c r="BC3533" s="84" t="s">
        <v>2349</v>
      </c>
      <c r="BD3533" s="38" t="s">
        <v>2497</v>
      </c>
      <c r="BE3533" s="39" t="s">
        <v>2599</v>
      </c>
      <c r="BF3533" s="90" t="s">
        <v>2498</v>
      </c>
      <c r="BJ3533" s="47" t="s">
        <v>2505</v>
      </c>
      <c r="BL3533" s="42" t="s">
        <v>2500</v>
      </c>
      <c r="BM3533" s="43" t="s">
        <v>2495</v>
      </c>
      <c r="BO3533" s="111">
        <v>64356</v>
      </c>
      <c r="BP3533" s="19" t="s">
        <v>2292</v>
      </c>
    </row>
    <row r="3534" spans="1:68" ht="15" customHeight="1" x14ac:dyDescent="0.3">
      <c r="A3534" s="116">
        <v>3533</v>
      </c>
      <c r="H3534" s="121" t="s">
        <v>2503</v>
      </c>
      <c r="I3534" s="117">
        <v>8</v>
      </c>
      <c r="J3534" s="119" t="s">
        <v>2471</v>
      </c>
      <c r="K3534" s="119" t="s">
        <v>2481</v>
      </c>
      <c r="L3534" s="120" t="s">
        <v>2480</v>
      </c>
      <c r="M3534" s="120" t="s">
        <v>2479</v>
      </c>
      <c r="N3534" s="119" t="s">
        <v>2478</v>
      </c>
      <c r="O3534" s="119" t="s">
        <v>2588</v>
      </c>
      <c r="P3534" s="119" t="s">
        <v>2588</v>
      </c>
      <c r="Q3534" s="119" t="s">
        <v>2588</v>
      </c>
      <c r="R3534" s="6">
        <f t="shared" si="503"/>
        <v>5</v>
      </c>
      <c r="S3534" s="6">
        <f t="shared" si="504"/>
        <v>1</v>
      </c>
      <c r="T3534" s="7">
        <f t="shared" si="505"/>
        <v>130312</v>
      </c>
      <c r="U3534" s="122" t="str">
        <f t="shared" si="506"/>
        <v>1FD08</v>
      </c>
      <c r="V3534" s="10">
        <f t="shared" si="507"/>
        <v>253</v>
      </c>
      <c r="W3534" s="10">
        <f t="shared" si="508"/>
        <v>8</v>
      </c>
      <c r="X3534" s="11">
        <f t="shared" si="509"/>
        <v>16</v>
      </c>
      <c r="Y3534" s="11">
        <f t="shared" si="510"/>
        <v>253</v>
      </c>
      <c r="Z3534" s="12" t="str">
        <f t="shared" si="511"/>
        <v>Temperature</v>
      </c>
      <c r="AI3534" s="111"/>
      <c r="AJ3534" s="19"/>
      <c r="AK3534" s="19"/>
      <c r="AL3534" s="21"/>
      <c r="AM3534" s="21"/>
      <c r="AN3534" s="21"/>
      <c r="AO3534" s="21"/>
      <c r="AP3534" s="20"/>
      <c r="AQ3534" s="22"/>
      <c r="AR3534" s="20"/>
      <c r="AS3534" s="20"/>
      <c r="AT3534" s="20"/>
      <c r="AU3534" s="20"/>
      <c r="AV3534" s="20"/>
      <c r="AW3534" s="20"/>
      <c r="AX3534" s="222">
        <v>130312</v>
      </c>
      <c r="AY3534" s="6">
        <v>16</v>
      </c>
      <c r="AZ3534" s="6">
        <v>253</v>
      </c>
      <c r="BA3534" s="87" t="s">
        <v>2365</v>
      </c>
      <c r="BB3534" s="39" t="s">
        <v>2600</v>
      </c>
      <c r="BC3534" s="84" t="s">
        <v>2359</v>
      </c>
      <c r="BJ3534" s="47" t="s">
        <v>2601</v>
      </c>
      <c r="BL3534" s="42" t="s">
        <v>2494</v>
      </c>
      <c r="BM3534" s="43" t="s">
        <v>2495</v>
      </c>
      <c r="BO3534" s="111">
        <v>64357</v>
      </c>
      <c r="BP3534" s="19" t="s">
        <v>2293</v>
      </c>
    </row>
    <row r="3535" spans="1:68" ht="15" customHeight="1" x14ac:dyDescent="0.3">
      <c r="A3535" s="116">
        <v>3534</v>
      </c>
      <c r="H3535" s="121" t="s">
        <v>2503</v>
      </c>
      <c r="I3535" s="117">
        <v>8</v>
      </c>
      <c r="J3535" s="119" t="s">
        <v>2471</v>
      </c>
      <c r="K3535" s="119" t="s">
        <v>2471</v>
      </c>
      <c r="L3535" s="119" t="s">
        <v>2472</v>
      </c>
      <c r="M3535" s="119" t="s">
        <v>2594</v>
      </c>
      <c r="N3535" s="119" t="s">
        <v>2473</v>
      </c>
      <c r="O3535" s="119" t="s">
        <v>2472</v>
      </c>
      <c r="P3535" s="119" t="s">
        <v>2475</v>
      </c>
      <c r="Q3535" s="120" t="s">
        <v>2483</v>
      </c>
      <c r="R3535" s="6">
        <f t="shared" ref="R3535:R3598" si="512">_xlfn.BITRSHIFT(_xlfn.BITAND(HEX2DEC(H3535),HEX2DEC("1C000000")),26)</f>
        <v>5</v>
      </c>
      <c r="S3535" s="6">
        <f t="shared" ref="S3535:S3598" si="513">_xlfn.BITRSHIFT(_xlfn.BITAND(HEX2DEC(H3535),HEX2DEC("01000000")),24)</f>
        <v>1</v>
      </c>
      <c r="T3535" s="7">
        <f t="shared" ref="T3535:T3598" si="514">IF(_xlfn.BITRSHIFT(_xlfn.BITAND(HEX2DEC(H3535),HEX2DEC("0FF0000")),16)&lt;240,_xlfn.BITRSHIFT(_xlfn.BITAND(HEX2DEC(H3535),HEX2DEC("1FF0000")),8),_xlfn.BITRSHIFT(_xlfn.BITAND(HEX2DEC(H3535),HEX2DEC("1FFFF00")),8))</f>
        <v>130312</v>
      </c>
      <c r="U3535" s="122" t="str">
        <f t="shared" ref="U3535:U3598" si="515">DEC2HEX(T3535)</f>
        <v>1FD08</v>
      </c>
      <c r="V3535" s="10">
        <f t="shared" ref="V3535:V3598" si="516">_xlfn.BITRSHIFT(_xlfn.BITAND(HEX2DEC(H3535),HEX2DEC("0FF0000")),16)</f>
        <v>253</v>
      </c>
      <c r="W3535" s="10">
        <f t="shared" ref="W3535:W3598" si="517">_xlfn.BITRSHIFT(_xlfn.BITAND(HEX2DEC(H3535),HEX2DEC("FF00")),8)</f>
        <v>8</v>
      </c>
      <c r="X3535" s="11">
        <f t="shared" ref="X3535:X3598" si="518">_xlfn.BITAND(HEX2DEC(H3535),HEX2DEC("00000FF"))</f>
        <v>16</v>
      </c>
      <c r="Y3535" s="11">
        <f t="shared" ref="Y3535:Y3598" si="519">IF(_xlfn.BITRSHIFT(_xlfn.BITAND(HEX2DEC(H3535),HEX2DEC("0FF0000")),16)&lt;240,_xlfn.BITRSHIFT(_xlfn.BITAND(HEX2DEC(H3535),HEX2DEC("0FF00")),8),_xlfn.BITRSHIFT(_xlfn.BITAND(HEX2DEC(H3535),HEX2DEC("0FF0000")),16))</f>
        <v>253</v>
      </c>
      <c r="Z3535" s="12" t="str">
        <f t="shared" ref="Z3535:Z3598" si="520">VLOOKUP(T3535,BO:BP,2,FALSE)</f>
        <v>Temperature</v>
      </c>
      <c r="AI3535" s="111"/>
      <c r="AJ3535" s="19"/>
      <c r="AK3535" s="19"/>
      <c r="AQ3535" s="37"/>
      <c r="AR3535" s="34"/>
      <c r="AS3535" s="34"/>
      <c r="AT3535" s="34"/>
      <c r="AU3535" s="34"/>
      <c r="AV3535" s="34"/>
      <c r="AW3535" s="34"/>
      <c r="AX3535" s="223">
        <v>130312</v>
      </c>
      <c r="AY3535" s="6">
        <v>16</v>
      </c>
      <c r="AZ3535" s="6">
        <v>253</v>
      </c>
      <c r="BA3535" s="87" t="s">
        <v>2365</v>
      </c>
      <c r="BB3535" s="39" t="s">
        <v>2585</v>
      </c>
      <c r="BC3535" s="84" t="s">
        <v>2359</v>
      </c>
      <c r="BJ3535" s="47" t="s">
        <v>2493</v>
      </c>
      <c r="BL3535" s="42" t="s">
        <v>2494</v>
      </c>
      <c r="BM3535" s="43" t="s">
        <v>2495</v>
      </c>
      <c r="BO3535" s="111">
        <v>64358</v>
      </c>
      <c r="BP3535" s="19" t="s">
        <v>2294</v>
      </c>
    </row>
    <row r="3536" spans="1:68" ht="15" customHeight="1" x14ac:dyDescent="0.3">
      <c r="A3536" s="116">
        <v>3535</v>
      </c>
      <c r="H3536" s="121" t="s">
        <v>2503</v>
      </c>
      <c r="I3536" s="117">
        <v>7</v>
      </c>
      <c r="J3536" s="119" t="s">
        <v>2484</v>
      </c>
      <c r="K3536" s="119" t="s">
        <v>2594</v>
      </c>
      <c r="L3536" s="119" t="s">
        <v>2481</v>
      </c>
      <c r="M3536" s="119" t="s">
        <v>2480</v>
      </c>
      <c r="N3536" s="119" t="s">
        <v>2479</v>
      </c>
      <c r="O3536" s="119" t="s">
        <v>2504</v>
      </c>
      <c r="P3536" s="119" t="s">
        <v>2475</v>
      </c>
      <c r="Q3536" s="119" t="s">
        <v>2485</v>
      </c>
      <c r="R3536" s="6">
        <f t="shared" si="512"/>
        <v>5</v>
      </c>
      <c r="S3536" s="6">
        <f t="shared" si="513"/>
        <v>1</v>
      </c>
      <c r="T3536" s="7">
        <f t="shared" si="514"/>
        <v>130312</v>
      </c>
      <c r="U3536" s="122" t="str">
        <f t="shared" si="515"/>
        <v>1FD08</v>
      </c>
      <c r="V3536" s="10">
        <f t="shared" si="516"/>
        <v>253</v>
      </c>
      <c r="W3536" s="10">
        <f t="shared" si="517"/>
        <v>8</v>
      </c>
      <c r="X3536" s="11">
        <f t="shared" si="518"/>
        <v>16</v>
      </c>
      <c r="Y3536" s="11">
        <f t="shared" si="519"/>
        <v>253</v>
      </c>
      <c r="Z3536" s="12" t="str">
        <f t="shared" si="520"/>
        <v>Temperature</v>
      </c>
      <c r="AI3536" s="111"/>
      <c r="AJ3536" s="19"/>
      <c r="AK3536" s="19"/>
      <c r="AL3536" s="21"/>
      <c r="AM3536" s="21"/>
      <c r="AN3536" s="21"/>
      <c r="AO3536" s="21"/>
      <c r="AP3536" s="20"/>
      <c r="AQ3536" s="22"/>
      <c r="AR3536" s="20"/>
      <c r="AS3536" s="20"/>
      <c r="AT3536" s="20"/>
      <c r="AU3536" s="20"/>
      <c r="AV3536" s="20"/>
      <c r="AW3536" s="20"/>
      <c r="AX3536" s="222">
        <v>130312</v>
      </c>
      <c r="AY3536" s="6">
        <v>16</v>
      </c>
      <c r="AZ3536" s="6">
        <v>253</v>
      </c>
      <c r="BA3536" s="87" t="s">
        <v>2365</v>
      </c>
      <c r="BB3536" s="39" t="s">
        <v>2602</v>
      </c>
      <c r="BC3536" s="84" t="s">
        <v>2359</v>
      </c>
      <c r="BJ3536" s="47" t="s">
        <v>2603</v>
      </c>
      <c r="BL3536" s="42" t="s">
        <v>2494</v>
      </c>
      <c r="BM3536" s="43" t="s">
        <v>2495</v>
      </c>
      <c r="BO3536" s="111">
        <v>64359</v>
      </c>
      <c r="BP3536" s="19" t="s">
        <v>2295</v>
      </c>
    </row>
    <row r="3537" spans="1:68" ht="15" customHeight="1" x14ac:dyDescent="0.3">
      <c r="A3537" s="116">
        <v>3536</v>
      </c>
      <c r="H3537" s="121" t="s">
        <v>2595</v>
      </c>
      <c r="I3537" s="117">
        <v>8</v>
      </c>
      <c r="J3537" s="119" t="s">
        <v>2471</v>
      </c>
      <c r="K3537" s="119" t="s">
        <v>2471</v>
      </c>
      <c r="L3537" s="120" t="s">
        <v>2472</v>
      </c>
      <c r="M3537" s="120" t="s">
        <v>2594</v>
      </c>
      <c r="N3537" s="120" t="s">
        <v>2486</v>
      </c>
      <c r="O3537" s="120" t="s">
        <v>2588</v>
      </c>
      <c r="P3537" s="119" t="s">
        <v>2588</v>
      </c>
      <c r="Q3537" s="119" t="s">
        <v>2588</v>
      </c>
      <c r="R3537" s="6">
        <f t="shared" si="512"/>
        <v>5</v>
      </c>
      <c r="S3537" s="6">
        <f t="shared" si="513"/>
        <v>1</v>
      </c>
      <c r="T3537" s="7">
        <f t="shared" si="514"/>
        <v>130312</v>
      </c>
      <c r="U3537" s="122" t="str">
        <f t="shared" si="515"/>
        <v>1FD08</v>
      </c>
      <c r="V3537" s="10">
        <f t="shared" si="516"/>
        <v>253</v>
      </c>
      <c r="W3537" s="10">
        <f t="shared" si="517"/>
        <v>8</v>
      </c>
      <c r="X3537" s="11">
        <f t="shared" si="518"/>
        <v>25</v>
      </c>
      <c r="Y3537" s="11">
        <f t="shared" si="519"/>
        <v>253</v>
      </c>
      <c r="Z3537" s="12" t="str">
        <f t="shared" si="520"/>
        <v>Temperature</v>
      </c>
      <c r="AI3537" s="111"/>
      <c r="AJ3537" s="19"/>
      <c r="AK3537" s="19"/>
      <c r="AQ3537" s="37"/>
      <c r="AR3537" s="34"/>
      <c r="AS3537" s="34"/>
      <c r="AT3537" s="34"/>
      <c r="AU3537" s="34"/>
      <c r="AV3537" s="34"/>
      <c r="AW3537" s="34"/>
      <c r="AX3537" s="223">
        <v>130312</v>
      </c>
      <c r="AY3537" s="6">
        <v>25</v>
      </c>
      <c r="AZ3537" s="6">
        <v>253</v>
      </c>
      <c r="BA3537" s="87" t="s">
        <v>2365</v>
      </c>
      <c r="BB3537" s="39" t="s">
        <v>2467</v>
      </c>
      <c r="BC3537" s="84" t="s">
        <v>2359</v>
      </c>
      <c r="BJ3537" s="47" t="s">
        <v>2493</v>
      </c>
      <c r="BL3537" s="42" t="s">
        <v>2604</v>
      </c>
      <c r="BM3537" s="43" t="s">
        <v>2495</v>
      </c>
      <c r="BO3537" s="111">
        <v>64360</v>
      </c>
      <c r="BP3537" s="19" t="s">
        <v>2296</v>
      </c>
    </row>
    <row r="3538" spans="1:68" ht="15" customHeight="1" x14ac:dyDescent="0.3">
      <c r="A3538" s="116">
        <v>3537</v>
      </c>
      <c r="H3538" s="121" t="s">
        <v>2487</v>
      </c>
      <c r="I3538" s="117">
        <v>8</v>
      </c>
      <c r="J3538" s="120" t="s">
        <v>2488</v>
      </c>
      <c r="K3538" s="119" t="s">
        <v>2489</v>
      </c>
      <c r="L3538" s="119" t="s">
        <v>2473</v>
      </c>
      <c r="M3538" s="119" t="s">
        <v>2490</v>
      </c>
      <c r="N3538" s="119" t="s">
        <v>2491</v>
      </c>
      <c r="O3538" s="120" t="s">
        <v>2492</v>
      </c>
      <c r="P3538" s="119" t="s">
        <v>2596</v>
      </c>
      <c r="Q3538" s="119" t="s">
        <v>2597</v>
      </c>
      <c r="R3538" s="6">
        <f t="shared" si="512"/>
        <v>2</v>
      </c>
      <c r="S3538" s="6">
        <f t="shared" si="513"/>
        <v>1</v>
      </c>
      <c r="T3538" s="7">
        <f t="shared" si="514"/>
        <v>130306</v>
      </c>
      <c r="U3538" s="122" t="str">
        <f t="shared" si="515"/>
        <v>1FD02</v>
      </c>
      <c r="V3538" s="10">
        <f t="shared" si="516"/>
        <v>253</v>
      </c>
      <c r="W3538" s="10">
        <f t="shared" si="517"/>
        <v>2</v>
      </c>
      <c r="X3538" s="11">
        <f t="shared" si="518"/>
        <v>3</v>
      </c>
      <c r="Y3538" s="11">
        <f t="shared" si="519"/>
        <v>253</v>
      </c>
      <c r="Z3538" s="12" t="str">
        <f t="shared" si="520"/>
        <v>Wind Data</v>
      </c>
      <c r="AI3538" s="111"/>
      <c r="AJ3538" s="19"/>
      <c r="AK3538" s="19"/>
      <c r="AL3538" s="21"/>
      <c r="AM3538" s="21"/>
      <c r="AN3538" s="21"/>
      <c r="AO3538" s="21"/>
      <c r="AP3538" s="20"/>
      <c r="AQ3538" s="22"/>
      <c r="AR3538" s="20"/>
      <c r="AS3538" s="20"/>
      <c r="AT3538" s="20"/>
      <c r="AU3538" s="20"/>
      <c r="AV3538" s="20"/>
      <c r="AW3538" s="20"/>
      <c r="AX3538" s="222">
        <v>130306</v>
      </c>
      <c r="AY3538" s="6">
        <v>3</v>
      </c>
      <c r="AZ3538" s="6">
        <v>253</v>
      </c>
      <c r="BA3538" s="87" t="s">
        <v>2496</v>
      </c>
      <c r="BB3538" s="39" t="s">
        <v>2468</v>
      </c>
      <c r="BC3538" s="84" t="s">
        <v>2349</v>
      </c>
      <c r="BD3538" s="38" t="s">
        <v>2497</v>
      </c>
      <c r="BE3538" s="39" t="s">
        <v>2469</v>
      </c>
      <c r="BF3538" s="90" t="s">
        <v>2498</v>
      </c>
      <c r="BJ3538" s="47" t="s">
        <v>2499</v>
      </c>
      <c r="BL3538" s="42" t="s">
        <v>2500</v>
      </c>
      <c r="BM3538" s="43" t="s">
        <v>2495</v>
      </c>
      <c r="BO3538" s="111">
        <v>64361</v>
      </c>
      <c r="BP3538" s="19" t="s">
        <v>2297</v>
      </c>
    </row>
    <row r="3539" spans="1:68" ht="15" customHeight="1" x14ac:dyDescent="0.3">
      <c r="A3539" s="116">
        <v>3538</v>
      </c>
      <c r="H3539" s="121" t="s">
        <v>2586</v>
      </c>
      <c r="I3539" s="117">
        <v>8</v>
      </c>
      <c r="J3539" s="119" t="s">
        <v>2471</v>
      </c>
      <c r="K3539" s="119" t="s">
        <v>2471</v>
      </c>
      <c r="L3539" s="119" t="s">
        <v>2472</v>
      </c>
      <c r="M3539" s="120" t="s">
        <v>2587</v>
      </c>
      <c r="N3539" s="120" t="s">
        <v>2502</v>
      </c>
      <c r="O3539" s="119" t="s">
        <v>2588</v>
      </c>
      <c r="P3539" s="119" t="s">
        <v>2588</v>
      </c>
      <c r="Q3539" s="119" t="s">
        <v>2588</v>
      </c>
      <c r="R3539" s="6">
        <f t="shared" si="512"/>
        <v>5</v>
      </c>
      <c r="S3539" s="6">
        <f t="shared" si="513"/>
        <v>1</v>
      </c>
      <c r="T3539" s="7">
        <f t="shared" si="514"/>
        <v>130312</v>
      </c>
      <c r="U3539" s="122" t="str">
        <f t="shared" si="515"/>
        <v>1FD08</v>
      </c>
      <c r="V3539" s="10">
        <f t="shared" si="516"/>
        <v>253</v>
      </c>
      <c r="W3539" s="10">
        <f t="shared" si="517"/>
        <v>8</v>
      </c>
      <c r="X3539" s="11">
        <f t="shared" si="518"/>
        <v>16</v>
      </c>
      <c r="Y3539" s="11">
        <f t="shared" si="519"/>
        <v>253</v>
      </c>
      <c r="Z3539" s="12" t="str">
        <f t="shared" si="520"/>
        <v>Temperature</v>
      </c>
      <c r="AI3539" s="111"/>
      <c r="AJ3539" s="19"/>
      <c r="AK3539" s="19"/>
      <c r="AQ3539" s="37"/>
      <c r="AR3539" s="34"/>
      <c r="AS3539" s="34"/>
      <c r="AT3539" s="34"/>
      <c r="AU3539" s="34"/>
      <c r="AV3539" s="34"/>
      <c r="AW3539" s="34"/>
      <c r="AX3539" s="223">
        <v>130312</v>
      </c>
      <c r="AY3539" s="6">
        <v>16</v>
      </c>
      <c r="AZ3539" s="6">
        <v>253</v>
      </c>
      <c r="BA3539" s="87" t="s">
        <v>2365</v>
      </c>
      <c r="BB3539" s="39" t="s">
        <v>2582</v>
      </c>
      <c r="BC3539" s="84" t="s">
        <v>2359</v>
      </c>
      <c r="BJ3539" s="47" t="s">
        <v>2493</v>
      </c>
      <c r="BL3539" s="42" t="s">
        <v>2494</v>
      </c>
      <c r="BM3539" s="43" t="s">
        <v>2495</v>
      </c>
      <c r="BO3539" s="111">
        <v>64362</v>
      </c>
      <c r="BP3539" s="19" t="s">
        <v>2298</v>
      </c>
    </row>
    <row r="3540" spans="1:68" ht="15" customHeight="1" x14ac:dyDescent="0.3">
      <c r="A3540" s="116">
        <v>3539</v>
      </c>
      <c r="H3540" s="121" t="s">
        <v>2589</v>
      </c>
      <c r="I3540" s="117">
        <v>8</v>
      </c>
      <c r="J3540" s="119" t="s">
        <v>2590</v>
      </c>
      <c r="K3540" s="120" t="s">
        <v>2591</v>
      </c>
      <c r="L3540" s="119" t="s">
        <v>2473</v>
      </c>
      <c r="M3540" s="119" t="s">
        <v>2592</v>
      </c>
      <c r="N3540" s="120" t="s">
        <v>2474</v>
      </c>
      <c r="O3540" s="119" t="s">
        <v>2593</v>
      </c>
      <c r="P3540" s="119" t="s">
        <v>2588</v>
      </c>
      <c r="Q3540" s="119" t="s">
        <v>2588</v>
      </c>
      <c r="R3540" s="6">
        <f t="shared" si="512"/>
        <v>2</v>
      </c>
      <c r="S3540" s="6">
        <f t="shared" si="513"/>
        <v>1</v>
      </c>
      <c r="T3540" s="7">
        <f t="shared" si="514"/>
        <v>130306</v>
      </c>
      <c r="U3540" s="122" t="str">
        <f t="shared" si="515"/>
        <v>1FD02</v>
      </c>
      <c r="V3540" s="10">
        <f t="shared" si="516"/>
        <v>253</v>
      </c>
      <c r="W3540" s="10">
        <f t="shared" si="517"/>
        <v>2</v>
      </c>
      <c r="X3540" s="11">
        <f t="shared" si="518"/>
        <v>3</v>
      </c>
      <c r="Y3540" s="11">
        <f t="shared" si="519"/>
        <v>253</v>
      </c>
      <c r="Z3540" s="12" t="str">
        <f t="shared" si="520"/>
        <v>Wind Data</v>
      </c>
      <c r="AI3540" s="111"/>
      <c r="AJ3540" s="19"/>
      <c r="AK3540" s="19"/>
      <c r="AL3540" s="21"/>
      <c r="AM3540" s="21"/>
      <c r="AN3540" s="21"/>
      <c r="AO3540" s="21"/>
      <c r="AP3540" s="20"/>
      <c r="AQ3540" s="22"/>
      <c r="AR3540" s="20"/>
      <c r="AS3540" s="20"/>
      <c r="AT3540" s="20"/>
      <c r="AU3540" s="20"/>
      <c r="AV3540" s="20"/>
      <c r="AW3540" s="20"/>
      <c r="AX3540" s="222">
        <v>130306</v>
      </c>
      <c r="AY3540" s="6">
        <v>3</v>
      </c>
      <c r="AZ3540" s="6">
        <v>253</v>
      </c>
      <c r="BA3540" s="87" t="s">
        <v>2496</v>
      </c>
      <c r="BB3540" s="39" t="s">
        <v>2583</v>
      </c>
      <c r="BC3540" s="84" t="s">
        <v>2349</v>
      </c>
      <c r="BD3540" s="38" t="s">
        <v>2497</v>
      </c>
      <c r="BE3540" s="39" t="s">
        <v>2584</v>
      </c>
      <c r="BF3540" s="90" t="s">
        <v>2498</v>
      </c>
      <c r="BJ3540" s="47" t="s">
        <v>2499</v>
      </c>
      <c r="BL3540" s="42" t="s">
        <v>2500</v>
      </c>
      <c r="BM3540" s="43" t="s">
        <v>2495</v>
      </c>
      <c r="BO3540" s="111">
        <v>64363</v>
      </c>
      <c r="BP3540" s="19" t="s">
        <v>2299</v>
      </c>
    </row>
    <row r="3541" spans="1:68" ht="15" customHeight="1" x14ac:dyDescent="0.3">
      <c r="A3541" s="116">
        <v>3540</v>
      </c>
      <c r="H3541" s="121" t="s">
        <v>2586</v>
      </c>
      <c r="I3541" s="117">
        <v>8</v>
      </c>
      <c r="J3541" s="119" t="s">
        <v>2471</v>
      </c>
      <c r="K3541" s="120" t="s">
        <v>2471</v>
      </c>
      <c r="L3541" s="120" t="s">
        <v>2475</v>
      </c>
      <c r="M3541" s="119" t="s">
        <v>2476</v>
      </c>
      <c r="N3541" s="119" t="s">
        <v>2477</v>
      </c>
      <c r="O3541" s="120" t="s">
        <v>2588</v>
      </c>
      <c r="P3541" s="119" t="s">
        <v>2588</v>
      </c>
      <c r="Q3541" s="119" t="s">
        <v>2588</v>
      </c>
      <c r="R3541" s="6">
        <f t="shared" si="512"/>
        <v>5</v>
      </c>
      <c r="S3541" s="6">
        <f t="shared" si="513"/>
        <v>1</v>
      </c>
      <c r="T3541" s="7">
        <f t="shared" si="514"/>
        <v>130312</v>
      </c>
      <c r="U3541" s="122" t="str">
        <f t="shared" si="515"/>
        <v>1FD08</v>
      </c>
      <c r="V3541" s="10">
        <f t="shared" si="516"/>
        <v>253</v>
      </c>
      <c r="W3541" s="10">
        <f t="shared" si="517"/>
        <v>8</v>
      </c>
      <c r="X3541" s="11">
        <f t="shared" si="518"/>
        <v>16</v>
      </c>
      <c r="Y3541" s="11">
        <f t="shared" si="519"/>
        <v>253</v>
      </c>
      <c r="Z3541" s="12" t="str">
        <f t="shared" si="520"/>
        <v>Temperature</v>
      </c>
      <c r="AI3541" s="111"/>
      <c r="AJ3541" s="19"/>
      <c r="AK3541" s="19"/>
      <c r="AQ3541" s="37"/>
      <c r="AR3541" s="34"/>
      <c r="AS3541" s="34"/>
      <c r="AT3541" s="34"/>
      <c r="AU3541" s="34"/>
      <c r="AV3541" s="34"/>
      <c r="AW3541" s="34"/>
      <c r="AX3541" s="223">
        <v>130312</v>
      </c>
      <c r="AY3541" s="6">
        <v>16</v>
      </c>
      <c r="AZ3541" s="6">
        <v>253</v>
      </c>
      <c r="BA3541" s="87" t="s">
        <v>2365</v>
      </c>
      <c r="BB3541" s="39" t="s">
        <v>2464</v>
      </c>
      <c r="BC3541" s="84" t="s">
        <v>2359</v>
      </c>
      <c r="BJ3541" s="47" t="s">
        <v>2501</v>
      </c>
      <c r="BL3541" s="42" t="s">
        <v>2494</v>
      </c>
      <c r="BM3541" s="43" t="s">
        <v>2495</v>
      </c>
      <c r="BO3541" s="111">
        <v>64538</v>
      </c>
      <c r="BP3541" s="19" t="s">
        <v>2300</v>
      </c>
    </row>
    <row r="3542" spans="1:68" ht="15" customHeight="1" x14ac:dyDescent="0.3">
      <c r="A3542" s="116">
        <v>3541</v>
      </c>
      <c r="H3542" s="121" t="s">
        <v>2589</v>
      </c>
      <c r="I3542" s="117">
        <v>8</v>
      </c>
      <c r="J3542" s="119" t="s">
        <v>2478</v>
      </c>
      <c r="K3542" s="119" t="s">
        <v>2479</v>
      </c>
      <c r="L3542" s="120" t="s">
        <v>2480</v>
      </c>
      <c r="M3542" s="119" t="s">
        <v>2481</v>
      </c>
      <c r="N3542" s="119" t="s">
        <v>2482</v>
      </c>
      <c r="O3542" s="119" t="s">
        <v>2483</v>
      </c>
      <c r="P3542" s="119" t="s">
        <v>2475</v>
      </c>
      <c r="Q3542" s="119" t="s">
        <v>2473</v>
      </c>
      <c r="R3542" s="6">
        <f t="shared" si="512"/>
        <v>2</v>
      </c>
      <c r="S3542" s="6">
        <f t="shared" si="513"/>
        <v>1</v>
      </c>
      <c r="T3542" s="7">
        <f t="shared" si="514"/>
        <v>130306</v>
      </c>
      <c r="U3542" s="122" t="str">
        <f t="shared" si="515"/>
        <v>1FD02</v>
      </c>
      <c r="V3542" s="10">
        <f t="shared" si="516"/>
        <v>253</v>
      </c>
      <c r="W3542" s="10">
        <f t="shared" si="517"/>
        <v>2</v>
      </c>
      <c r="X3542" s="11">
        <f t="shared" si="518"/>
        <v>3</v>
      </c>
      <c r="Y3542" s="11">
        <f t="shared" si="519"/>
        <v>253</v>
      </c>
      <c r="Z3542" s="12" t="str">
        <f t="shared" si="520"/>
        <v>Wind Data</v>
      </c>
      <c r="AI3542" s="111"/>
      <c r="AJ3542" s="19"/>
      <c r="AK3542" s="19"/>
      <c r="AL3542" s="21"/>
      <c r="AM3542" s="21"/>
      <c r="AN3542" s="21"/>
      <c r="AO3542" s="21"/>
      <c r="AP3542" s="20"/>
      <c r="AQ3542" s="22"/>
      <c r="AR3542" s="20"/>
      <c r="AS3542" s="20"/>
      <c r="AT3542" s="20"/>
      <c r="AU3542" s="20"/>
      <c r="AV3542" s="20"/>
      <c r="AW3542" s="20"/>
      <c r="AX3542" s="222">
        <v>130306</v>
      </c>
      <c r="AY3542" s="6">
        <v>3</v>
      </c>
      <c r="AZ3542" s="6">
        <v>253</v>
      </c>
      <c r="BA3542" s="87" t="s">
        <v>2496</v>
      </c>
      <c r="BB3542" s="39" t="s">
        <v>2598</v>
      </c>
      <c r="BC3542" s="84" t="s">
        <v>2349</v>
      </c>
      <c r="BD3542" s="38" t="s">
        <v>2497</v>
      </c>
      <c r="BE3542" s="39" t="s">
        <v>2599</v>
      </c>
      <c r="BF3542" s="90" t="s">
        <v>2498</v>
      </c>
      <c r="BJ3542" s="47" t="s">
        <v>2505</v>
      </c>
      <c r="BL3542" s="42" t="s">
        <v>2500</v>
      </c>
      <c r="BM3542" s="43" t="s">
        <v>2495</v>
      </c>
      <c r="BO3542" s="111">
        <v>64539</v>
      </c>
      <c r="BP3542" s="19" t="s">
        <v>2301</v>
      </c>
    </row>
    <row r="3543" spans="1:68" ht="15" customHeight="1" x14ac:dyDescent="0.3">
      <c r="A3543" s="116">
        <v>3542</v>
      </c>
      <c r="H3543" s="121" t="s">
        <v>2503</v>
      </c>
      <c r="I3543" s="117">
        <v>8</v>
      </c>
      <c r="J3543" s="119" t="s">
        <v>2471</v>
      </c>
      <c r="K3543" s="119" t="s">
        <v>2481</v>
      </c>
      <c r="L3543" s="119" t="s">
        <v>2480</v>
      </c>
      <c r="M3543" s="119" t="s">
        <v>2479</v>
      </c>
      <c r="N3543" s="119" t="s">
        <v>2478</v>
      </c>
      <c r="O3543" s="119" t="s">
        <v>2588</v>
      </c>
      <c r="P3543" s="119" t="s">
        <v>2588</v>
      </c>
      <c r="Q3543" s="119" t="s">
        <v>2588</v>
      </c>
      <c r="R3543" s="6">
        <f t="shared" si="512"/>
        <v>5</v>
      </c>
      <c r="S3543" s="6">
        <f t="shared" si="513"/>
        <v>1</v>
      </c>
      <c r="T3543" s="7">
        <f t="shared" si="514"/>
        <v>130312</v>
      </c>
      <c r="U3543" s="122" t="str">
        <f t="shared" si="515"/>
        <v>1FD08</v>
      </c>
      <c r="V3543" s="10">
        <f t="shared" si="516"/>
        <v>253</v>
      </c>
      <c r="W3543" s="10">
        <f t="shared" si="517"/>
        <v>8</v>
      </c>
      <c r="X3543" s="11">
        <f t="shared" si="518"/>
        <v>16</v>
      </c>
      <c r="Y3543" s="11">
        <f t="shared" si="519"/>
        <v>253</v>
      </c>
      <c r="Z3543" s="12" t="str">
        <f t="shared" si="520"/>
        <v>Temperature</v>
      </c>
      <c r="AI3543" s="111"/>
      <c r="AJ3543" s="19"/>
      <c r="AK3543" s="19"/>
      <c r="AQ3543" s="37"/>
      <c r="AR3543" s="34"/>
      <c r="AS3543" s="34"/>
      <c r="AT3543" s="34"/>
      <c r="AU3543" s="34"/>
      <c r="AV3543" s="34"/>
      <c r="AW3543" s="34"/>
      <c r="AX3543" s="223">
        <v>130312</v>
      </c>
      <c r="AY3543" s="6">
        <v>16</v>
      </c>
      <c r="AZ3543" s="6">
        <v>253</v>
      </c>
      <c r="BA3543" s="87" t="s">
        <v>2365</v>
      </c>
      <c r="BB3543" s="39" t="s">
        <v>2600</v>
      </c>
      <c r="BC3543" s="84" t="s">
        <v>2359</v>
      </c>
      <c r="BJ3543" s="47" t="s">
        <v>2601</v>
      </c>
      <c r="BL3543" s="42" t="s">
        <v>2494</v>
      </c>
      <c r="BM3543" s="43" t="s">
        <v>2495</v>
      </c>
      <c r="BO3543" s="111">
        <v>64617</v>
      </c>
      <c r="BP3543" s="19" t="s">
        <v>2302</v>
      </c>
    </row>
    <row r="3544" spans="1:68" ht="15" customHeight="1" x14ac:dyDescent="0.3">
      <c r="A3544" s="116">
        <v>3543</v>
      </c>
      <c r="H3544" s="121" t="s">
        <v>2503</v>
      </c>
      <c r="I3544" s="117">
        <v>8</v>
      </c>
      <c r="J3544" s="119" t="s">
        <v>2471</v>
      </c>
      <c r="K3544" s="119" t="s">
        <v>2471</v>
      </c>
      <c r="L3544" s="119" t="s">
        <v>2472</v>
      </c>
      <c r="M3544" s="120" t="s">
        <v>2594</v>
      </c>
      <c r="N3544" s="120" t="s">
        <v>2473</v>
      </c>
      <c r="O3544" s="119" t="s">
        <v>2472</v>
      </c>
      <c r="P3544" s="119" t="s">
        <v>2475</v>
      </c>
      <c r="Q3544" s="119" t="s">
        <v>2483</v>
      </c>
      <c r="R3544" s="6">
        <f t="shared" si="512"/>
        <v>5</v>
      </c>
      <c r="S3544" s="6">
        <f t="shared" si="513"/>
        <v>1</v>
      </c>
      <c r="T3544" s="7">
        <f t="shared" si="514"/>
        <v>130312</v>
      </c>
      <c r="U3544" s="122" t="str">
        <f t="shared" si="515"/>
        <v>1FD08</v>
      </c>
      <c r="V3544" s="10">
        <f t="shared" si="516"/>
        <v>253</v>
      </c>
      <c r="W3544" s="10">
        <f t="shared" si="517"/>
        <v>8</v>
      </c>
      <c r="X3544" s="11">
        <f t="shared" si="518"/>
        <v>16</v>
      </c>
      <c r="Y3544" s="11">
        <f t="shared" si="519"/>
        <v>253</v>
      </c>
      <c r="Z3544" s="12" t="str">
        <f t="shared" si="520"/>
        <v>Temperature</v>
      </c>
      <c r="AI3544" s="111"/>
      <c r="AJ3544" s="19"/>
      <c r="AK3544" s="19"/>
      <c r="AL3544" s="21"/>
      <c r="AM3544" s="21"/>
      <c r="AN3544" s="21"/>
      <c r="AO3544" s="21"/>
      <c r="AP3544" s="20"/>
      <c r="AQ3544" s="22"/>
      <c r="AR3544" s="20"/>
      <c r="AS3544" s="20"/>
      <c r="AT3544" s="20"/>
      <c r="AU3544" s="20"/>
      <c r="AV3544" s="20"/>
      <c r="AW3544" s="20"/>
      <c r="AX3544" s="222">
        <v>130312</v>
      </c>
      <c r="AY3544" s="6">
        <v>16</v>
      </c>
      <c r="AZ3544" s="6">
        <v>253</v>
      </c>
      <c r="BA3544" s="87" t="s">
        <v>2365</v>
      </c>
      <c r="BB3544" s="39" t="s">
        <v>2585</v>
      </c>
      <c r="BC3544" s="84" t="s">
        <v>2359</v>
      </c>
      <c r="BJ3544" s="47" t="s">
        <v>2493</v>
      </c>
      <c r="BL3544" s="42" t="s">
        <v>2494</v>
      </c>
      <c r="BM3544" s="43" t="s">
        <v>2495</v>
      </c>
      <c r="BO3544" s="111">
        <v>62275</v>
      </c>
      <c r="BP3544" s="19" t="s">
        <v>2303</v>
      </c>
    </row>
    <row r="3545" spans="1:68" ht="15" customHeight="1" x14ac:dyDescent="0.3">
      <c r="A3545" s="116">
        <v>3544</v>
      </c>
      <c r="H3545" s="121" t="s">
        <v>2503</v>
      </c>
      <c r="I3545" s="117">
        <v>7</v>
      </c>
      <c r="J3545" s="119" t="s">
        <v>2484</v>
      </c>
      <c r="K3545" s="119" t="s">
        <v>2594</v>
      </c>
      <c r="L3545" s="119" t="s">
        <v>2481</v>
      </c>
      <c r="M3545" s="119" t="s">
        <v>2480</v>
      </c>
      <c r="N3545" s="119" t="s">
        <v>2479</v>
      </c>
      <c r="O3545" s="119" t="s">
        <v>2504</v>
      </c>
      <c r="P3545" s="119" t="s">
        <v>2475</v>
      </c>
      <c r="Q3545" s="119" t="s">
        <v>2485</v>
      </c>
      <c r="R3545" s="6">
        <f t="shared" si="512"/>
        <v>5</v>
      </c>
      <c r="S3545" s="6">
        <f t="shared" si="513"/>
        <v>1</v>
      </c>
      <c r="T3545" s="7">
        <f t="shared" si="514"/>
        <v>130312</v>
      </c>
      <c r="U3545" s="122" t="str">
        <f t="shared" si="515"/>
        <v>1FD08</v>
      </c>
      <c r="V3545" s="10">
        <f t="shared" si="516"/>
        <v>253</v>
      </c>
      <c r="W3545" s="10">
        <f t="shared" si="517"/>
        <v>8</v>
      </c>
      <c r="X3545" s="11">
        <f t="shared" si="518"/>
        <v>16</v>
      </c>
      <c r="Y3545" s="11">
        <f t="shared" si="519"/>
        <v>253</v>
      </c>
      <c r="Z3545" s="12" t="str">
        <f t="shared" si="520"/>
        <v>Temperature</v>
      </c>
      <c r="AI3545" s="111"/>
      <c r="AJ3545" s="19"/>
      <c r="AK3545" s="19"/>
      <c r="AQ3545" s="37"/>
      <c r="AR3545" s="34"/>
      <c r="AS3545" s="34"/>
      <c r="AT3545" s="34"/>
      <c r="AU3545" s="34"/>
      <c r="AV3545" s="34"/>
      <c r="AW3545" s="34"/>
      <c r="AX3545" s="223">
        <v>130312</v>
      </c>
      <c r="AY3545" s="6">
        <v>16</v>
      </c>
      <c r="AZ3545" s="6">
        <v>253</v>
      </c>
      <c r="BA3545" s="87" t="s">
        <v>2365</v>
      </c>
      <c r="BB3545" s="39" t="s">
        <v>2602</v>
      </c>
      <c r="BC3545" s="84" t="s">
        <v>2359</v>
      </c>
      <c r="BJ3545" s="47" t="s">
        <v>2603</v>
      </c>
      <c r="BL3545" s="42" t="s">
        <v>2494</v>
      </c>
      <c r="BM3545" s="43" t="s">
        <v>2495</v>
      </c>
      <c r="BO3545" s="111">
        <v>62276</v>
      </c>
      <c r="BP3545" s="19" t="s">
        <v>2304</v>
      </c>
    </row>
    <row r="3546" spans="1:68" ht="15" customHeight="1" x14ac:dyDescent="0.3">
      <c r="A3546" s="116">
        <v>3545</v>
      </c>
      <c r="H3546" s="121" t="s">
        <v>2595</v>
      </c>
      <c r="I3546" s="117">
        <v>8</v>
      </c>
      <c r="J3546" s="119" t="s">
        <v>2471</v>
      </c>
      <c r="K3546" s="119" t="s">
        <v>2471</v>
      </c>
      <c r="L3546" s="119" t="s">
        <v>2472</v>
      </c>
      <c r="M3546" s="119" t="s">
        <v>2594</v>
      </c>
      <c r="N3546" s="119" t="s">
        <v>2486</v>
      </c>
      <c r="O3546" s="119" t="s">
        <v>2588</v>
      </c>
      <c r="P3546" s="119" t="s">
        <v>2588</v>
      </c>
      <c r="Q3546" s="120" t="s">
        <v>2588</v>
      </c>
      <c r="R3546" s="6">
        <f t="shared" si="512"/>
        <v>5</v>
      </c>
      <c r="S3546" s="6">
        <f t="shared" si="513"/>
        <v>1</v>
      </c>
      <c r="T3546" s="7">
        <f t="shared" si="514"/>
        <v>130312</v>
      </c>
      <c r="U3546" s="122" t="str">
        <f t="shared" si="515"/>
        <v>1FD08</v>
      </c>
      <c r="V3546" s="10">
        <f t="shared" si="516"/>
        <v>253</v>
      </c>
      <c r="W3546" s="10">
        <f t="shared" si="517"/>
        <v>8</v>
      </c>
      <c r="X3546" s="11">
        <f t="shared" si="518"/>
        <v>25</v>
      </c>
      <c r="Y3546" s="11">
        <f t="shared" si="519"/>
        <v>253</v>
      </c>
      <c r="Z3546" s="12" t="str">
        <f t="shared" si="520"/>
        <v>Temperature</v>
      </c>
      <c r="AI3546" s="111"/>
      <c r="AJ3546" s="19"/>
      <c r="AK3546" s="19"/>
      <c r="AL3546" s="21"/>
      <c r="AM3546" s="21"/>
      <c r="AN3546" s="21"/>
      <c r="AO3546" s="21"/>
      <c r="AP3546" s="20"/>
      <c r="AQ3546" s="22"/>
      <c r="AR3546" s="20"/>
      <c r="AS3546" s="20"/>
      <c r="AT3546" s="20"/>
      <c r="AU3546" s="20"/>
      <c r="AV3546" s="20"/>
      <c r="AW3546" s="20"/>
      <c r="AX3546" s="222">
        <v>130312</v>
      </c>
      <c r="AY3546" s="6">
        <v>25</v>
      </c>
      <c r="AZ3546" s="6">
        <v>253</v>
      </c>
      <c r="BA3546" s="87" t="s">
        <v>2365</v>
      </c>
      <c r="BB3546" s="39" t="s">
        <v>2467</v>
      </c>
      <c r="BC3546" s="84" t="s">
        <v>2359</v>
      </c>
      <c r="BJ3546" s="47" t="s">
        <v>2493</v>
      </c>
      <c r="BL3546" s="42" t="s">
        <v>2604</v>
      </c>
      <c r="BM3546" s="43" t="s">
        <v>2495</v>
      </c>
      <c r="BO3546" s="111">
        <v>64068</v>
      </c>
      <c r="BP3546" s="19" t="s">
        <v>2305</v>
      </c>
    </row>
    <row r="3547" spans="1:68" ht="15" customHeight="1" x14ac:dyDescent="0.3">
      <c r="A3547" s="116">
        <v>3546</v>
      </c>
      <c r="H3547" s="121" t="s">
        <v>2487</v>
      </c>
      <c r="I3547" s="117">
        <v>8</v>
      </c>
      <c r="J3547" s="120" t="s">
        <v>2488</v>
      </c>
      <c r="K3547" s="119" t="s">
        <v>2489</v>
      </c>
      <c r="L3547" s="120" t="s">
        <v>2473</v>
      </c>
      <c r="M3547" s="119" t="s">
        <v>2490</v>
      </c>
      <c r="N3547" s="119" t="s">
        <v>2491</v>
      </c>
      <c r="O3547" s="119" t="s">
        <v>2492</v>
      </c>
      <c r="P3547" s="119" t="s">
        <v>2596</v>
      </c>
      <c r="Q3547" s="119" t="s">
        <v>2597</v>
      </c>
      <c r="R3547" s="6">
        <f t="shared" si="512"/>
        <v>2</v>
      </c>
      <c r="S3547" s="6">
        <f t="shared" si="513"/>
        <v>1</v>
      </c>
      <c r="T3547" s="7">
        <f t="shared" si="514"/>
        <v>130306</v>
      </c>
      <c r="U3547" s="122" t="str">
        <f t="shared" si="515"/>
        <v>1FD02</v>
      </c>
      <c r="V3547" s="10">
        <f t="shared" si="516"/>
        <v>253</v>
      </c>
      <c r="W3547" s="10">
        <f t="shared" si="517"/>
        <v>2</v>
      </c>
      <c r="X3547" s="11">
        <f t="shared" si="518"/>
        <v>3</v>
      </c>
      <c r="Y3547" s="11">
        <f t="shared" si="519"/>
        <v>253</v>
      </c>
      <c r="Z3547" s="12" t="str">
        <f t="shared" si="520"/>
        <v>Wind Data</v>
      </c>
      <c r="AI3547" s="111"/>
      <c r="AJ3547" s="19"/>
      <c r="AK3547" s="19"/>
      <c r="AQ3547" s="37"/>
      <c r="AR3547" s="34"/>
      <c r="AS3547" s="34"/>
      <c r="AT3547" s="34"/>
      <c r="AU3547" s="34"/>
      <c r="AV3547" s="34"/>
      <c r="AW3547" s="34"/>
      <c r="AX3547" s="223">
        <v>130306</v>
      </c>
      <c r="AY3547" s="6">
        <v>3</v>
      </c>
      <c r="AZ3547" s="6">
        <v>253</v>
      </c>
      <c r="BA3547" s="87" t="s">
        <v>2496</v>
      </c>
      <c r="BB3547" s="39" t="s">
        <v>2468</v>
      </c>
      <c r="BC3547" s="84" t="s">
        <v>2349</v>
      </c>
      <c r="BD3547" s="38" t="s">
        <v>2497</v>
      </c>
      <c r="BE3547" s="39" t="s">
        <v>2469</v>
      </c>
      <c r="BF3547" s="90" t="s">
        <v>2498</v>
      </c>
      <c r="BJ3547" s="47" t="s">
        <v>2499</v>
      </c>
      <c r="BL3547" s="42" t="s">
        <v>2500</v>
      </c>
      <c r="BM3547" s="43" t="s">
        <v>2495</v>
      </c>
      <c r="BO3547" s="111">
        <v>129284</v>
      </c>
      <c r="BP3547" s="19" t="s">
        <v>1458</v>
      </c>
    </row>
    <row r="3548" spans="1:68" ht="15" customHeight="1" x14ac:dyDescent="0.3">
      <c r="A3548" s="116">
        <v>3547</v>
      </c>
      <c r="H3548" s="121" t="s">
        <v>2586</v>
      </c>
      <c r="I3548" s="117">
        <v>8</v>
      </c>
      <c r="J3548" s="119" t="s">
        <v>2471</v>
      </c>
      <c r="K3548" s="119" t="s">
        <v>2471</v>
      </c>
      <c r="L3548" s="120" t="s">
        <v>2472</v>
      </c>
      <c r="M3548" s="119" t="s">
        <v>2587</v>
      </c>
      <c r="N3548" s="119" t="s">
        <v>2502</v>
      </c>
      <c r="O3548" s="119" t="s">
        <v>2588</v>
      </c>
      <c r="P3548" s="119" t="s">
        <v>2588</v>
      </c>
      <c r="Q3548" s="119" t="s">
        <v>2588</v>
      </c>
      <c r="R3548" s="6">
        <f t="shared" si="512"/>
        <v>5</v>
      </c>
      <c r="S3548" s="6">
        <f t="shared" si="513"/>
        <v>1</v>
      </c>
      <c r="T3548" s="7">
        <f t="shared" si="514"/>
        <v>130312</v>
      </c>
      <c r="U3548" s="122" t="str">
        <f t="shared" si="515"/>
        <v>1FD08</v>
      </c>
      <c r="V3548" s="10">
        <f t="shared" si="516"/>
        <v>253</v>
      </c>
      <c r="W3548" s="10">
        <f t="shared" si="517"/>
        <v>8</v>
      </c>
      <c r="X3548" s="11">
        <f t="shared" si="518"/>
        <v>16</v>
      </c>
      <c r="Y3548" s="11">
        <f t="shared" si="519"/>
        <v>253</v>
      </c>
      <c r="Z3548" s="12" t="str">
        <f t="shared" si="520"/>
        <v>Temperature</v>
      </c>
      <c r="AI3548" s="111"/>
      <c r="AJ3548" s="19"/>
      <c r="AK3548" s="19"/>
      <c r="AL3548" s="21"/>
      <c r="AM3548" s="21"/>
      <c r="AN3548" s="21"/>
      <c r="AO3548" s="21"/>
      <c r="AP3548" s="20"/>
      <c r="AQ3548" s="22"/>
      <c r="AR3548" s="20"/>
      <c r="AS3548" s="20"/>
      <c r="AT3548" s="20"/>
      <c r="AU3548" s="20"/>
      <c r="AV3548" s="20"/>
      <c r="AW3548" s="20"/>
      <c r="AX3548" s="222">
        <v>130312</v>
      </c>
      <c r="AY3548" s="6">
        <v>16</v>
      </c>
      <c r="AZ3548" s="6">
        <v>253</v>
      </c>
      <c r="BA3548" s="87" t="s">
        <v>2365</v>
      </c>
      <c r="BB3548" s="39" t="s">
        <v>2582</v>
      </c>
      <c r="BC3548" s="84" t="s">
        <v>2359</v>
      </c>
      <c r="BJ3548" s="47" t="s">
        <v>2493</v>
      </c>
      <c r="BL3548" s="42" t="s">
        <v>2494</v>
      </c>
      <c r="BM3548" s="43" t="s">
        <v>2495</v>
      </c>
      <c r="BO3548" s="111">
        <v>129539</v>
      </c>
      <c r="BP3548" s="19" t="s">
        <v>1464</v>
      </c>
    </row>
    <row r="3549" spans="1:68" ht="15" customHeight="1" x14ac:dyDescent="0.3">
      <c r="A3549" s="116">
        <v>3548</v>
      </c>
      <c r="H3549" s="121" t="s">
        <v>2589</v>
      </c>
      <c r="I3549" s="117">
        <v>8</v>
      </c>
      <c r="J3549" s="119" t="s">
        <v>2590</v>
      </c>
      <c r="K3549" s="119" t="s">
        <v>2591</v>
      </c>
      <c r="L3549" s="120" t="s">
        <v>2473</v>
      </c>
      <c r="M3549" s="119" t="s">
        <v>2592</v>
      </c>
      <c r="N3549" s="119" t="s">
        <v>2474</v>
      </c>
      <c r="O3549" s="119" t="s">
        <v>2593</v>
      </c>
      <c r="P3549" s="119" t="s">
        <v>2588</v>
      </c>
      <c r="Q3549" s="119" t="s">
        <v>2588</v>
      </c>
      <c r="R3549" s="6">
        <f t="shared" si="512"/>
        <v>2</v>
      </c>
      <c r="S3549" s="6">
        <f t="shared" si="513"/>
        <v>1</v>
      </c>
      <c r="T3549" s="7">
        <f t="shared" si="514"/>
        <v>130306</v>
      </c>
      <c r="U3549" s="122" t="str">
        <f t="shared" si="515"/>
        <v>1FD02</v>
      </c>
      <c r="V3549" s="10">
        <f t="shared" si="516"/>
        <v>253</v>
      </c>
      <c r="W3549" s="10">
        <f t="shared" si="517"/>
        <v>2</v>
      </c>
      <c r="X3549" s="11">
        <f t="shared" si="518"/>
        <v>3</v>
      </c>
      <c r="Y3549" s="11">
        <f t="shared" si="519"/>
        <v>253</v>
      </c>
      <c r="Z3549" s="12" t="str">
        <f t="shared" si="520"/>
        <v>Wind Data</v>
      </c>
      <c r="AI3549" s="111"/>
      <c r="AJ3549" s="19"/>
      <c r="AK3549" s="19"/>
      <c r="AQ3549" s="37"/>
      <c r="AR3549" s="34"/>
      <c r="AS3549" s="34"/>
      <c r="AT3549" s="34"/>
      <c r="AU3549" s="34"/>
      <c r="AV3549" s="34"/>
      <c r="AW3549" s="34"/>
      <c r="AX3549" s="223">
        <v>130306</v>
      </c>
      <c r="AY3549" s="6">
        <v>3</v>
      </c>
      <c r="AZ3549" s="6">
        <v>253</v>
      </c>
      <c r="BA3549" s="87" t="s">
        <v>2496</v>
      </c>
      <c r="BB3549" s="39" t="s">
        <v>2583</v>
      </c>
      <c r="BC3549" s="84" t="s">
        <v>2349</v>
      </c>
      <c r="BD3549" s="38" t="s">
        <v>2497</v>
      </c>
      <c r="BE3549" s="39" t="s">
        <v>2584</v>
      </c>
      <c r="BF3549" s="90" t="s">
        <v>2498</v>
      </c>
      <c r="BJ3549" s="47" t="s">
        <v>2499</v>
      </c>
      <c r="BL3549" s="42" t="s">
        <v>2500</v>
      </c>
      <c r="BM3549" s="43" t="s">
        <v>2495</v>
      </c>
      <c r="BO3549" s="111">
        <v>129540</v>
      </c>
      <c r="BP3549" s="19" t="s">
        <v>1465</v>
      </c>
    </row>
    <row r="3550" spans="1:68" ht="15" customHeight="1" x14ac:dyDescent="0.3">
      <c r="A3550" s="116">
        <v>3549</v>
      </c>
      <c r="H3550" s="121" t="s">
        <v>2586</v>
      </c>
      <c r="I3550" s="117">
        <v>8</v>
      </c>
      <c r="J3550" s="119" t="s">
        <v>2471</v>
      </c>
      <c r="K3550" s="119" t="s">
        <v>2471</v>
      </c>
      <c r="L3550" s="119" t="s">
        <v>2475</v>
      </c>
      <c r="M3550" s="120" t="s">
        <v>2476</v>
      </c>
      <c r="N3550" s="120" t="s">
        <v>2477</v>
      </c>
      <c r="O3550" s="119" t="s">
        <v>2588</v>
      </c>
      <c r="P3550" s="119" t="s">
        <v>2588</v>
      </c>
      <c r="Q3550" s="119" t="s">
        <v>2588</v>
      </c>
      <c r="R3550" s="6">
        <f t="shared" si="512"/>
        <v>5</v>
      </c>
      <c r="S3550" s="6">
        <f t="shared" si="513"/>
        <v>1</v>
      </c>
      <c r="T3550" s="7">
        <f t="shared" si="514"/>
        <v>130312</v>
      </c>
      <c r="U3550" s="122" t="str">
        <f t="shared" si="515"/>
        <v>1FD08</v>
      </c>
      <c r="V3550" s="10">
        <f t="shared" si="516"/>
        <v>253</v>
      </c>
      <c r="W3550" s="10">
        <f t="shared" si="517"/>
        <v>8</v>
      </c>
      <c r="X3550" s="11">
        <f t="shared" si="518"/>
        <v>16</v>
      </c>
      <c r="Y3550" s="11">
        <f t="shared" si="519"/>
        <v>253</v>
      </c>
      <c r="Z3550" s="12" t="str">
        <f t="shared" si="520"/>
        <v>Temperature</v>
      </c>
      <c r="AI3550" s="111"/>
      <c r="AJ3550" s="19"/>
      <c r="AK3550" s="19"/>
      <c r="AL3550" s="21"/>
      <c r="AM3550" s="21"/>
      <c r="AN3550" s="21"/>
      <c r="AO3550" s="21"/>
      <c r="AP3550" s="20"/>
      <c r="AQ3550" s="22"/>
      <c r="AR3550" s="20"/>
      <c r="AS3550" s="20"/>
      <c r="AT3550" s="20"/>
      <c r="AU3550" s="20"/>
      <c r="AV3550" s="20"/>
      <c r="AW3550" s="20"/>
      <c r="AX3550" s="222">
        <v>130312</v>
      </c>
      <c r="AY3550" s="6">
        <v>16</v>
      </c>
      <c r="AZ3550" s="6">
        <v>253</v>
      </c>
      <c r="BA3550" s="87" t="s">
        <v>2365</v>
      </c>
      <c r="BB3550" s="39" t="s">
        <v>2464</v>
      </c>
      <c r="BC3550" s="84" t="s">
        <v>2359</v>
      </c>
      <c r="BJ3550" s="47" t="s">
        <v>2501</v>
      </c>
      <c r="BL3550" s="42" t="s">
        <v>2494</v>
      </c>
      <c r="BM3550" s="43" t="s">
        <v>2495</v>
      </c>
      <c r="BO3550" s="111">
        <v>129794</v>
      </c>
      <c r="BP3550" s="19" t="s">
        <v>1477</v>
      </c>
    </row>
    <row r="3551" spans="1:68" ht="15" customHeight="1" x14ac:dyDescent="0.3">
      <c r="A3551" s="116">
        <v>3550</v>
      </c>
      <c r="H3551" s="121" t="s">
        <v>2589</v>
      </c>
      <c r="I3551" s="117">
        <v>8</v>
      </c>
      <c r="J3551" s="119" t="s">
        <v>2478</v>
      </c>
      <c r="K3551" s="119" t="s">
        <v>2479</v>
      </c>
      <c r="L3551" s="119" t="s">
        <v>2480</v>
      </c>
      <c r="M3551" s="119" t="s">
        <v>2481</v>
      </c>
      <c r="N3551" s="120" t="s">
        <v>2482</v>
      </c>
      <c r="O3551" s="120" t="s">
        <v>2483</v>
      </c>
      <c r="P3551" s="119" t="s">
        <v>2475</v>
      </c>
      <c r="Q3551" s="119" t="s">
        <v>2473</v>
      </c>
      <c r="R3551" s="6">
        <f t="shared" si="512"/>
        <v>2</v>
      </c>
      <c r="S3551" s="6">
        <f t="shared" si="513"/>
        <v>1</v>
      </c>
      <c r="T3551" s="7">
        <f t="shared" si="514"/>
        <v>130306</v>
      </c>
      <c r="U3551" s="122" t="str">
        <f t="shared" si="515"/>
        <v>1FD02</v>
      </c>
      <c r="V3551" s="10">
        <f t="shared" si="516"/>
        <v>253</v>
      </c>
      <c r="W3551" s="10">
        <f t="shared" si="517"/>
        <v>2</v>
      </c>
      <c r="X3551" s="11">
        <f t="shared" si="518"/>
        <v>3</v>
      </c>
      <c r="Y3551" s="11">
        <f t="shared" si="519"/>
        <v>253</v>
      </c>
      <c r="Z3551" s="12" t="str">
        <f t="shared" si="520"/>
        <v>Wind Data</v>
      </c>
      <c r="AI3551" s="111"/>
      <c r="AJ3551" s="19"/>
      <c r="AK3551" s="19"/>
      <c r="AQ3551" s="37"/>
      <c r="AR3551" s="34"/>
      <c r="AS3551" s="34"/>
      <c r="AT3551" s="34"/>
      <c r="AU3551" s="34"/>
      <c r="AV3551" s="34"/>
      <c r="AW3551" s="34"/>
      <c r="AX3551" s="223">
        <v>130306</v>
      </c>
      <c r="AY3551" s="6">
        <v>3</v>
      </c>
      <c r="AZ3551" s="6">
        <v>253</v>
      </c>
      <c r="BA3551" s="87" t="s">
        <v>2496</v>
      </c>
      <c r="BB3551" s="39" t="s">
        <v>2598</v>
      </c>
      <c r="BC3551" s="84" t="s">
        <v>2349</v>
      </c>
      <c r="BD3551" s="38" t="s">
        <v>2497</v>
      </c>
      <c r="BE3551" s="39" t="s">
        <v>2599</v>
      </c>
      <c r="BF3551" s="90" t="s">
        <v>2498</v>
      </c>
      <c r="BJ3551" s="47" t="s">
        <v>2505</v>
      </c>
      <c r="BL3551" s="42" t="s">
        <v>2500</v>
      </c>
      <c r="BM3551" s="43" t="s">
        <v>2495</v>
      </c>
      <c r="BO3551" s="111">
        <v>129795</v>
      </c>
      <c r="BP3551" s="19" t="s">
        <v>1478</v>
      </c>
    </row>
    <row r="3552" spans="1:68" ht="15" customHeight="1" x14ac:dyDescent="0.3">
      <c r="A3552" s="116">
        <v>3551</v>
      </c>
      <c r="H3552" s="121" t="s">
        <v>2503</v>
      </c>
      <c r="I3552" s="117">
        <v>8</v>
      </c>
      <c r="J3552" s="119" t="s">
        <v>2471</v>
      </c>
      <c r="K3552" s="120" t="s">
        <v>2481</v>
      </c>
      <c r="L3552" s="119" t="s">
        <v>2480</v>
      </c>
      <c r="M3552" s="119" t="s">
        <v>2479</v>
      </c>
      <c r="N3552" s="119" t="s">
        <v>2478</v>
      </c>
      <c r="O3552" s="119" t="s">
        <v>2588</v>
      </c>
      <c r="P3552" s="120" t="s">
        <v>2588</v>
      </c>
      <c r="Q3552" s="119" t="s">
        <v>2588</v>
      </c>
      <c r="R3552" s="6">
        <f t="shared" si="512"/>
        <v>5</v>
      </c>
      <c r="S3552" s="6">
        <f t="shared" si="513"/>
        <v>1</v>
      </c>
      <c r="T3552" s="7">
        <f t="shared" si="514"/>
        <v>130312</v>
      </c>
      <c r="U3552" s="122" t="str">
        <f t="shared" si="515"/>
        <v>1FD08</v>
      </c>
      <c r="V3552" s="10">
        <f t="shared" si="516"/>
        <v>253</v>
      </c>
      <c r="W3552" s="10">
        <f t="shared" si="517"/>
        <v>8</v>
      </c>
      <c r="X3552" s="11">
        <f t="shared" si="518"/>
        <v>16</v>
      </c>
      <c r="Y3552" s="11">
        <f t="shared" si="519"/>
        <v>253</v>
      </c>
      <c r="Z3552" s="12" t="str">
        <f t="shared" si="520"/>
        <v>Temperature</v>
      </c>
      <c r="AI3552" s="111"/>
      <c r="AJ3552" s="19"/>
      <c r="AK3552" s="19"/>
      <c r="AL3552" s="21"/>
      <c r="AM3552" s="21"/>
      <c r="AN3552" s="21"/>
      <c r="AO3552" s="21"/>
      <c r="AP3552" s="20"/>
      <c r="AQ3552" s="22"/>
      <c r="AR3552" s="20"/>
      <c r="AS3552" s="20"/>
      <c r="AT3552" s="20"/>
      <c r="AU3552" s="20"/>
      <c r="AV3552" s="20"/>
      <c r="AW3552" s="20"/>
      <c r="AX3552" s="222">
        <v>130312</v>
      </c>
      <c r="AY3552" s="6">
        <v>16</v>
      </c>
      <c r="AZ3552" s="6">
        <v>253</v>
      </c>
      <c r="BA3552" s="87" t="s">
        <v>2365</v>
      </c>
      <c r="BB3552" s="39" t="s">
        <v>2600</v>
      </c>
      <c r="BC3552" s="84" t="s">
        <v>2359</v>
      </c>
      <c r="BJ3552" s="47" t="s">
        <v>2601</v>
      </c>
      <c r="BL3552" s="42" t="s">
        <v>2494</v>
      </c>
      <c r="BM3552" s="43" t="s">
        <v>2495</v>
      </c>
      <c r="BO3552" s="111">
        <v>129796</v>
      </c>
      <c r="BP3552" s="19" t="s">
        <v>1479</v>
      </c>
    </row>
    <row r="3553" spans="1:68" ht="15" customHeight="1" x14ac:dyDescent="0.3">
      <c r="A3553" s="116">
        <v>3552</v>
      </c>
      <c r="H3553" s="121" t="s">
        <v>2503</v>
      </c>
      <c r="I3553" s="117">
        <v>8</v>
      </c>
      <c r="J3553" s="119" t="s">
        <v>2471</v>
      </c>
      <c r="K3553" s="119" t="s">
        <v>2471</v>
      </c>
      <c r="L3553" s="120" t="s">
        <v>2472</v>
      </c>
      <c r="M3553" s="119" t="s">
        <v>2594</v>
      </c>
      <c r="N3553" s="119" t="s">
        <v>2473</v>
      </c>
      <c r="O3553" s="119" t="s">
        <v>2472</v>
      </c>
      <c r="P3553" s="119" t="s">
        <v>2475</v>
      </c>
      <c r="Q3553" s="119" t="s">
        <v>2483</v>
      </c>
      <c r="R3553" s="6">
        <f t="shared" si="512"/>
        <v>5</v>
      </c>
      <c r="S3553" s="6">
        <f t="shared" si="513"/>
        <v>1</v>
      </c>
      <c r="T3553" s="7">
        <f t="shared" si="514"/>
        <v>130312</v>
      </c>
      <c r="U3553" s="122" t="str">
        <f t="shared" si="515"/>
        <v>1FD08</v>
      </c>
      <c r="V3553" s="10">
        <f t="shared" si="516"/>
        <v>253</v>
      </c>
      <c r="W3553" s="10">
        <f t="shared" si="517"/>
        <v>8</v>
      </c>
      <c r="X3553" s="11">
        <f t="shared" si="518"/>
        <v>16</v>
      </c>
      <c r="Y3553" s="11">
        <f t="shared" si="519"/>
        <v>253</v>
      </c>
      <c r="Z3553" s="12" t="str">
        <f t="shared" si="520"/>
        <v>Temperature</v>
      </c>
      <c r="AI3553" s="111"/>
      <c r="AJ3553" s="19"/>
      <c r="AK3553" s="19"/>
      <c r="AQ3553" s="37"/>
      <c r="AR3553" s="34"/>
      <c r="AS3553" s="34"/>
      <c r="AT3553" s="34"/>
      <c r="AU3553" s="34"/>
      <c r="AV3553" s="34"/>
      <c r="AW3553" s="34"/>
      <c r="AX3553" s="223">
        <v>130312</v>
      </c>
      <c r="AY3553" s="6">
        <v>16</v>
      </c>
      <c r="AZ3553" s="6">
        <v>253</v>
      </c>
      <c r="BA3553" s="87" t="s">
        <v>2365</v>
      </c>
      <c r="BB3553" s="39" t="s">
        <v>2585</v>
      </c>
      <c r="BC3553" s="84" t="s">
        <v>2359</v>
      </c>
      <c r="BJ3553" s="47" t="s">
        <v>2493</v>
      </c>
      <c r="BL3553" s="42" t="s">
        <v>2494</v>
      </c>
      <c r="BM3553" s="43" t="s">
        <v>2495</v>
      </c>
      <c r="BO3553" s="111">
        <v>129797</v>
      </c>
      <c r="BP3553" s="19" t="s">
        <v>1480</v>
      </c>
    </row>
    <row r="3554" spans="1:68" ht="15" customHeight="1" x14ac:dyDescent="0.3">
      <c r="A3554" s="116">
        <v>3553</v>
      </c>
      <c r="H3554" s="121" t="s">
        <v>2503</v>
      </c>
      <c r="I3554" s="117">
        <v>7</v>
      </c>
      <c r="J3554" s="120" t="s">
        <v>2484</v>
      </c>
      <c r="K3554" s="119" t="s">
        <v>2594</v>
      </c>
      <c r="L3554" s="119" t="s">
        <v>2481</v>
      </c>
      <c r="M3554" s="119" t="s">
        <v>2480</v>
      </c>
      <c r="N3554" s="119" t="s">
        <v>2479</v>
      </c>
      <c r="O3554" s="120" t="s">
        <v>2504</v>
      </c>
      <c r="P3554" s="119" t="s">
        <v>2475</v>
      </c>
      <c r="Q3554" s="119" t="s">
        <v>2485</v>
      </c>
      <c r="R3554" s="6">
        <f t="shared" si="512"/>
        <v>5</v>
      </c>
      <c r="S3554" s="6">
        <f t="shared" si="513"/>
        <v>1</v>
      </c>
      <c r="T3554" s="7">
        <f t="shared" si="514"/>
        <v>130312</v>
      </c>
      <c r="U3554" s="122" t="str">
        <f t="shared" si="515"/>
        <v>1FD08</v>
      </c>
      <c r="V3554" s="10">
        <f t="shared" si="516"/>
        <v>253</v>
      </c>
      <c r="W3554" s="10">
        <f t="shared" si="517"/>
        <v>8</v>
      </c>
      <c r="X3554" s="11">
        <f t="shared" si="518"/>
        <v>16</v>
      </c>
      <c r="Y3554" s="11">
        <f t="shared" si="519"/>
        <v>253</v>
      </c>
      <c r="Z3554" s="12" t="str">
        <f t="shared" si="520"/>
        <v>Temperature</v>
      </c>
      <c r="AI3554" s="111"/>
      <c r="AJ3554" s="19"/>
      <c r="AK3554" s="19"/>
      <c r="AL3554" s="21"/>
      <c r="AM3554" s="21"/>
      <c r="AN3554" s="21"/>
      <c r="AO3554" s="21"/>
      <c r="AP3554" s="20"/>
      <c r="AQ3554" s="22"/>
      <c r="AR3554" s="20"/>
      <c r="AS3554" s="20"/>
      <c r="AT3554" s="20"/>
      <c r="AU3554" s="20"/>
      <c r="AV3554" s="20"/>
      <c r="AW3554" s="20"/>
      <c r="AX3554" s="222">
        <v>130312</v>
      </c>
      <c r="AY3554" s="6">
        <v>16</v>
      </c>
      <c r="AZ3554" s="6">
        <v>253</v>
      </c>
      <c r="BA3554" s="87" t="s">
        <v>2365</v>
      </c>
      <c r="BB3554" s="39" t="s">
        <v>2602</v>
      </c>
      <c r="BC3554" s="84" t="s">
        <v>2359</v>
      </c>
      <c r="BJ3554" s="47" t="s">
        <v>2603</v>
      </c>
      <c r="BL3554" s="42" t="s">
        <v>2494</v>
      </c>
      <c r="BM3554" s="43" t="s">
        <v>2495</v>
      </c>
      <c r="BO3554" s="111">
        <v>129809</v>
      </c>
      <c r="BP3554" s="19" t="s">
        <v>1492</v>
      </c>
    </row>
    <row r="3555" spans="1:68" ht="15" customHeight="1" x14ac:dyDescent="0.3">
      <c r="A3555" s="116">
        <v>3554</v>
      </c>
      <c r="H3555" s="121" t="s">
        <v>2595</v>
      </c>
      <c r="I3555" s="117">
        <v>8</v>
      </c>
      <c r="J3555" s="119" t="s">
        <v>2471</v>
      </c>
      <c r="K3555" s="119" t="s">
        <v>2471</v>
      </c>
      <c r="L3555" s="119" t="s">
        <v>2472</v>
      </c>
      <c r="M3555" s="120" t="s">
        <v>2594</v>
      </c>
      <c r="N3555" s="120" t="s">
        <v>2486</v>
      </c>
      <c r="O3555" s="119" t="s">
        <v>2588</v>
      </c>
      <c r="P3555" s="119" t="s">
        <v>2588</v>
      </c>
      <c r="Q3555" s="119" t="s">
        <v>2588</v>
      </c>
      <c r="R3555" s="6">
        <f t="shared" si="512"/>
        <v>5</v>
      </c>
      <c r="S3555" s="6">
        <f t="shared" si="513"/>
        <v>1</v>
      </c>
      <c r="T3555" s="7">
        <f t="shared" si="514"/>
        <v>130312</v>
      </c>
      <c r="U3555" s="122" t="str">
        <f t="shared" si="515"/>
        <v>1FD08</v>
      </c>
      <c r="V3555" s="10">
        <f t="shared" si="516"/>
        <v>253</v>
      </c>
      <c r="W3555" s="10">
        <f t="shared" si="517"/>
        <v>8</v>
      </c>
      <c r="X3555" s="11">
        <f t="shared" si="518"/>
        <v>25</v>
      </c>
      <c r="Y3555" s="11">
        <f t="shared" si="519"/>
        <v>253</v>
      </c>
      <c r="Z3555" s="12" t="str">
        <f t="shared" si="520"/>
        <v>Temperature</v>
      </c>
      <c r="AI3555" s="111"/>
      <c r="AJ3555" s="19"/>
      <c r="AK3555" s="19"/>
      <c r="AQ3555" s="37"/>
      <c r="AR3555" s="34"/>
      <c r="AS3555" s="34"/>
      <c r="AT3555" s="34"/>
      <c r="AU3555" s="34"/>
      <c r="AV3555" s="34"/>
      <c r="AW3555" s="34"/>
      <c r="AX3555" s="223">
        <v>130312</v>
      </c>
      <c r="AY3555" s="6">
        <v>25</v>
      </c>
      <c r="AZ3555" s="6">
        <v>253</v>
      </c>
      <c r="BA3555" s="87" t="s">
        <v>2365</v>
      </c>
      <c r="BB3555" s="39" t="s">
        <v>2467</v>
      </c>
      <c r="BC3555" s="84" t="s">
        <v>2359</v>
      </c>
      <c r="BJ3555" s="47" t="s">
        <v>2493</v>
      </c>
      <c r="BL3555" s="42" t="s">
        <v>2604</v>
      </c>
      <c r="BM3555" s="43" t="s">
        <v>2495</v>
      </c>
      <c r="BO3555" s="111">
        <v>129810</v>
      </c>
      <c r="BP3555" s="19" t="s">
        <v>1493</v>
      </c>
    </row>
    <row r="3556" spans="1:68" ht="15" customHeight="1" x14ac:dyDescent="0.3">
      <c r="A3556" s="116">
        <v>3555</v>
      </c>
      <c r="H3556" s="121" t="s">
        <v>2487</v>
      </c>
      <c r="I3556" s="117">
        <v>8</v>
      </c>
      <c r="J3556" s="119" t="s">
        <v>2488</v>
      </c>
      <c r="K3556" s="120" t="s">
        <v>2489</v>
      </c>
      <c r="L3556" s="119" t="s">
        <v>2473</v>
      </c>
      <c r="M3556" s="119" t="s">
        <v>2490</v>
      </c>
      <c r="N3556" s="120" t="s">
        <v>2491</v>
      </c>
      <c r="O3556" s="119" t="s">
        <v>2492</v>
      </c>
      <c r="P3556" s="119" t="s">
        <v>2596</v>
      </c>
      <c r="Q3556" s="119" t="s">
        <v>2597</v>
      </c>
      <c r="R3556" s="6">
        <f t="shared" si="512"/>
        <v>2</v>
      </c>
      <c r="S3556" s="6">
        <f t="shared" si="513"/>
        <v>1</v>
      </c>
      <c r="T3556" s="7">
        <f t="shared" si="514"/>
        <v>130306</v>
      </c>
      <c r="U3556" s="122" t="str">
        <f t="shared" si="515"/>
        <v>1FD02</v>
      </c>
      <c r="V3556" s="10">
        <f t="shared" si="516"/>
        <v>253</v>
      </c>
      <c r="W3556" s="10">
        <f t="shared" si="517"/>
        <v>2</v>
      </c>
      <c r="X3556" s="11">
        <f t="shared" si="518"/>
        <v>3</v>
      </c>
      <c r="Y3556" s="11">
        <f t="shared" si="519"/>
        <v>253</v>
      </c>
      <c r="Z3556" s="12" t="str">
        <f t="shared" si="520"/>
        <v>Wind Data</v>
      </c>
      <c r="AI3556" s="111"/>
      <c r="AJ3556" s="19"/>
      <c r="AK3556" s="19"/>
      <c r="AL3556" s="21"/>
      <c r="AM3556" s="21"/>
      <c r="AN3556" s="21"/>
      <c r="AO3556" s="21"/>
      <c r="AP3556" s="20"/>
      <c r="AQ3556" s="22"/>
      <c r="AR3556" s="20"/>
      <c r="AS3556" s="20"/>
      <c r="AT3556" s="20"/>
      <c r="AU3556" s="20"/>
      <c r="AV3556" s="20"/>
      <c r="AW3556" s="20"/>
      <c r="AX3556" s="222">
        <v>130306</v>
      </c>
      <c r="AY3556" s="6">
        <v>3</v>
      </c>
      <c r="AZ3556" s="6">
        <v>253</v>
      </c>
      <c r="BA3556" s="87" t="s">
        <v>2496</v>
      </c>
      <c r="BB3556" s="39" t="s">
        <v>2468</v>
      </c>
      <c r="BC3556" s="84" t="s">
        <v>2349</v>
      </c>
      <c r="BD3556" s="38" t="s">
        <v>2497</v>
      </c>
      <c r="BE3556" s="39" t="s">
        <v>2469</v>
      </c>
      <c r="BF3556" s="90" t="s">
        <v>2498</v>
      </c>
      <c r="BJ3556" s="47" t="s">
        <v>2499</v>
      </c>
      <c r="BL3556" s="42" t="s">
        <v>2500</v>
      </c>
      <c r="BM3556" s="43" t="s">
        <v>2495</v>
      </c>
      <c r="BO3556" s="111">
        <v>130306</v>
      </c>
      <c r="BP3556" s="19" t="s">
        <v>1510</v>
      </c>
    </row>
    <row r="3557" spans="1:68" ht="15" customHeight="1" x14ac:dyDescent="0.3">
      <c r="A3557" s="116">
        <v>3556</v>
      </c>
      <c r="H3557" s="121" t="s">
        <v>2586</v>
      </c>
      <c r="I3557" s="117">
        <v>8</v>
      </c>
      <c r="J3557" s="119" t="s">
        <v>2471</v>
      </c>
      <c r="K3557" s="120" t="s">
        <v>2471</v>
      </c>
      <c r="L3557" s="120" t="s">
        <v>2472</v>
      </c>
      <c r="M3557" s="120" t="s">
        <v>2587</v>
      </c>
      <c r="N3557" s="120" t="s">
        <v>2502</v>
      </c>
      <c r="O3557" s="119" t="s">
        <v>2588</v>
      </c>
      <c r="P3557" s="119" t="s">
        <v>2588</v>
      </c>
      <c r="Q3557" s="119" t="s">
        <v>2588</v>
      </c>
      <c r="R3557" s="6">
        <f t="shared" si="512"/>
        <v>5</v>
      </c>
      <c r="S3557" s="6">
        <f t="shared" si="513"/>
        <v>1</v>
      </c>
      <c r="T3557" s="7">
        <f t="shared" si="514"/>
        <v>130312</v>
      </c>
      <c r="U3557" s="122" t="str">
        <f t="shared" si="515"/>
        <v>1FD08</v>
      </c>
      <c r="V3557" s="10">
        <f t="shared" si="516"/>
        <v>253</v>
      </c>
      <c r="W3557" s="10">
        <f t="shared" si="517"/>
        <v>8</v>
      </c>
      <c r="X3557" s="11">
        <f t="shared" si="518"/>
        <v>16</v>
      </c>
      <c r="Y3557" s="11">
        <f t="shared" si="519"/>
        <v>253</v>
      </c>
      <c r="Z3557" s="12" t="str">
        <f t="shared" si="520"/>
        <v>Temperature</v>
      </c>
      <c r="AI3557" s="111"/>
      <c r="AJ3557" s="19"/>
      <c r="AK3557" s="19"/>
      <c r="AQ3557" s="37"/>
      <c r="AR3557" s="34"/>
      <c r="AS3557" s="34"/>
      <c r="AT3557" s="34"/>
      <c r="AU3557" s="34"/>
      <c r="AV3557" s="34"/>
      <c r="AW3557" s="34"/>
      <c r="AX3557" s="223">
        <v>130312</v>
      </c>
      <c r="AY3557" s="6">
        <v>16</v>
      </c>
      <c r="AZ3557" s="6">
        <v>253</v>
      </c>
      <c r="BA3557" s="87" t="s">
        <v>2365</v>
      </c>
      <c r="BB3557" s="39" t="s">
        <v>2582</v>
      </c>
      <c r="BC3557" s="84" t="s">
        <v>2359</v>
      </c>
      <c r="BJ3557" s="47" t="s">
        <v>2493</v>
      </c>
      <c r="BL3557" s="42" t="s">
        <v>2494</v>
      </c>
      <c r="BM3557" s="43" t="s">
        <v>2495</v>
      </c>
      <c r="BO3557" s="111">
        <v>130310</v>
      </c>
      <c r="BP3557" s="19" t="s">
        <v>1511</v>
      </c>
    </row>
    <row r="3558" spans="1:68" ht="15" customHeight="1" x14ac:dyDescent="0.3">
      <c r="A3558" s="116">
        <v>3557</v>
      </c>
      <c r="H3558" s="121" t="s">
        <v>2589</v>
      </c>
      <c r="I3558" s="117">
        <v>8</v>
      </c>
      <c r="J3558" s="119" t="s">
        <v>2590</v>
      </c>
      <c r="K3558" s="120" t="s">
        <v>2591</v>
      </c>
      <c r="L3558" s="120" t="s">
        <v>2473</v>
      </c>
      <c r="M3558" s="120" t="s">
        <v>2592</v>
      </c>
      <c r="N3558" s="119" t="s">
        <v>2474</v>
      </c>
      <c r="O3558" s="119" t="s">
        <v>2593</v>
      </c>
      <c r="P3558" s="119" t="s">
        <v>2588</v>
      </c>
      <c r="Q3558" s="119" t="s">
        <v>2588</v>
      </c>
      <c r="R3558" s="6">
        <f t="shared" si="512"/>
        <v>2</v>
      </c>
      <c r="S3558" s="6">
        <f t="shared" si="513"/>
        <v>1</v>
      </c>
      <c r="T3558" s="7">
        <f t="shared" si="514"/>
        <v>130306</v>
      </c>
      <c r="U3558" s="122" t="str">
        <f t="shared" si="515"/>
        <v>1FD02</v>
      </c>
      <c r="V3558" s="10">
        <f t="shared" si="516"/>
        <v>253</v>
      </c>
      <c r="W3558" s="10">
        <f t="shared" si="517"/>
        <v>2</v>
      </c>
      <c r="X3558" s="11">
        <f t="shared" si="518"/>
        <v>3</v>
      </c>
      <c r="Y3558" s="11">
        <f t="shared" si="519"/>
        <v>253</v>
      </c>
      <c r="Z3558" s="12" t="str">
        <f t="shared" si="520"/>
        <v>Wind Data</v>
      </c>
      <c r="AI3558" s="111"/>
      <c r="AJ3558" s="19"/>
      <c r="AK3558" s="19"/>
      <c r="AL3558" s="21"/>
      <c r="AM3558" s="21"/>
      <c r="AN3558" s="21"/>
      <c r="AO3558" s="21"/>
      <c r="AP3558" s="20"/>
      <c r="AQ3558" s="22"/>
      <c r="AR3558" s="20"/>
      <c r="AS3558" s="20"/>
      <c r="AT3558" s="20"/>
      <c r="AU3558" s="20"/>
      <c r="AV3558" s="20"/>
      <c r="AW3558" s="20"/>
      <c r="AX3558" s="222">
        <v>130306</v>
      </c>
      <c r="AY3558" s="6">
        <v>3</v>
      </c>
      <c r="AZ3558" s="6">
        <v>253</v>
      </c>
      <c r="BA3558" s="87" t="s">
        <v>2496</v>
      </c>
      <c r="BB3558" s="39" t="s">
        <v>2583</v>
      </c>
      <c r="BC3558" s="84" t="s">
        <v>2349</v>
      </c>
      <c r="BD3558" s="38" t="s">
        <v>2497</v>
      </c>
      <c r="BE3558" s="39" t="s">
        <v>2584</v>
      </c>
      <c r="BF3558" s="90" t="s">
        <v>2498</v>
      </c>
      <c r="BJ3558" s="47" t="s">
        <v>2499</v>
      </c>
      <c r="BL3558" s="42" t="s">
        <v>2500</v>
      </c>
      <c r="BM3558" s="43" t="s">
        <v>2495</v>
      </c>
      <c r="BO3558" s="111">
        <v>130311</v>
      </c>
      <c r="BP3558" s="19" t="s">
        <v>1511</v>
      </c>
    </row>
    <row r="3559" spans="1:68" ht="15" customHeight="1" x14ac:dyDescent="0.3">
      <c r="A3559" s="116">
        <v>3558</v>
      </c>
      <c r="H3559" s="121" t="s">
        <v>2586</v>
      </c>
      <c r="I3559" s="117">
        <v>8</v>
      </c>
      <c r="J3559" s="119" t="s">
        <v>2471</v>
      </c>
      <c r="K3559" s="119" t="s">
        <v>2471</v>
      </c>
      <c r="L3559" s="120" t="s">
        <v>2475</v>
      </c>
      <c r="M3559" s="119" t="s">
        <v>2476</v>
      </c>
      <c r="N3559" s="119" t="s">
        <v>2477</v>
      </c>
      <c r="O3559" s="119" t="s">
        <v>2588</v>
      </c>
      <c r="P3559" s="119" t="s">
        <v>2588</v>
      </c>
      <c r="Q3559" s="119" t="s">
        <v>2588</v>
      </c>
      <c r="R3559" s="6">
        <f t="shared" si="512"/>
        <v>5</v>
      </c>
      <c r="S3559" s="6">
        <f t="shared" si="513"/>
        <v>1</v>
      </c>
      <c r="T3559" s="7">
        <f t="shared" si="514"/>
        <v>130312</v>
      </c>
      <c r="U3559" s="122" t="str">
        <f t="shared" si="515"/>
        <v>1FD08</v>
      </c>
      <c r="V3559" s="10">
        <f t="shared" si="516"/>
        <v>253</v>
      </c>
      <c r="W3559" s="10">
        <f t="shared" si="517"/>
        <v>8</v>
      </c>
      <c r="X3559" s="11">
        <f t="shared" si="518"/>
        <v>16</v>
      </c>
      <c r="Y3559" s="11">
        <f t="shared" si="519"/>
        <v>253</v>
      </c>
      <c r="Z3559" s="12" t="str">
        <f t="shared" si="520"/>
        <v>Temperature</v>
      </c>
      <c r="AI3559" s="111"/>
      <c r="AJ3559" s="19"/>
      <c r="AK3559" s="19"/>
      <c r="AQ3559" s="37"/>
      <c r="AR3559" s="34"/>
      <c r="AS3559" s="34"/>
      <c r="AT3559" s="34"/>
      <c r="AU3559" s="34"/>
      <c r="AV3559" s="34"/>
      <c r="AW3559" s="34"/>
      <c r="AX3559" s="223">
        <v>130312</v>
      </c>
      <c r="AY3559" s="6">
        <v>16</v>
      </c>
      <c r="AZ3559" s="6">
        <v>253</v>
      </c>
      <c r="BA3559" s="87" t="s">
        <v>2365</v>
      </c>
      <c r="BB3559" s="39" t="s">
        <v>2464</v>
      </c>
      <c r="BC3559" s="84" t="s">
        <v>2359</v>
      </c>
      <c r="BJ3559" s="47" t="s">
        <v>2501</v>
      </c>
      <c r="BL3559" s="42" t="s">
        <v>2494</v>
      </c>
      <c r="BM3559" s="43" t="s">
        <v>2495</v>
      </c>
      <c r="BO3559" s="111">
        <v>130312</v>
      </c>
      <c r="BP3559" s="19" t="s">
        <v>40</v>
      </c>
    </row>
    <row r="3560" spans="1:68" ht="15" customHeight="1" x14ac:dyDescent="0.3">
      <c r="A3560" s="116">
        <v>3559</v>
      </c>
      <c r="H3560" s="121" t="s">
        <v>2589</v>
      </c>
      <c r="I3560" s="117">
        <v>8</v>
      </c>
      <c r="J3560" s="119" t="s">
        <v>2478</v>
      </c>
      <c r="K3560" s="119" t="s">
        <v>2479</v>
      </c>
      <c r="L3560" s="119" t="s">
        <v>2480</v>
      </c>
      <c r="M3560" s="119" t="s">
        <v>2481</v>
      </c>
      <c r="N3560" s="119" t="s">
        <v>2482</v>
      </c>
      <c r="O3560" s="119" t="s">
        <v>2483</v>
      </c>
      <c r="P3560" s="119" t="s">
        <v>2475</v>
      </c>
      <c r="Q3560" s="120" t="s">
        <v>2473</v>
      </c>
      <c r="R3560" s="6">
        <f t="shared" si="512"/>
        <v>2</v>
      </c>
      <c r="S3560" s="6">
        <f t="shared" si="513"/>
        <v>1</v>
      </c>
      <c r="T3560" s="7">
        <f t="shared" si="514"/>
        <v>130306</v>
      </c>
      <c r="U3560" s="122" t="str">
        <f t="shared" si="515"/>
        <v>1FD02</v>
      </c>
      <c r="V3560" s="10">
        <f t="shared" si="516"/>
        <v>253</v>
      </c>
      <c r="W3560" s="10">
        <f t="shared" si="517"/>
        <v>2</v>
      </c>
      <c r="X3560" s="11">
        <f t="shared" si="518"/>
        <v>3</v>
      </c>
      <c r="Y3560" s="11">
        <f t="shared" si="519"/>
        <v>253</v>
      </c>
      <c r="Z3560" s="12" t="str">
        <f t="shared" si="520"/>
        <v>Wind Data</v>
      </c>
      <c r="AI3560" s="111"/>
      <c r="AJ3560" s="19"/>
      <c r="AK3560" s="19"/>
      <c r="AL3560" s="21"/>
      <c r="AM3560" s="21"/>
      <c r="AN3560" s="21"/>
      <c r="AO3560" s="21"/>
      <c r="AP3560" s="20"/>
      <c r="AQ3560" s="22"/>
      <c r="AR3560" s="20"/>
      <c r="AS3560" s="20"/>
      <c r="AT3560" s="20"/>
      <c r="AU3560" s="20"/>
      <c r="AV3560" s="20"/>
      <c r="AW3560" s="20"/>
      <c r="AX3560" s="222">
        <v>130306</v>
      </c>
      <c r="AY3560" s="6">
        <v>3</v>
      </c>
      <c r="AZ3560" s="6">
        <v>253</v>
      </c>
      <c r="BA3560" s="87" t="s">
        <v>2496</v>
      </c>
      <c r="BB3560" s="39" t="s">
        <v>2598</v>
      </c>
      <c r="BC3560" s="84" t="s">
        <v>2349</v>
      </c>
      <c r="BD3560" s="38" t="s">
        <v>2497</v>
      </c>
      <c r="BE3560" s="39" t="s">
        <v>2599</v>
      </c>
      <c r="BF3560" s="90" t="s">
        <v>2498</v>
      </c>
      <c r="BJ3560" s="47" t="s">
        <v>2505</v>
      </c>
      <c r="BL3560" s="42" t="s">
        <v>2500</v>
      </c>
      <c r="BM3560" s="43" t="s">
        <v>2495</v>
      </c>
      <c r="BO3560" s="111">
        <v>130313</v>
      </c>
      <c r="BP3560" s="19" t="s">
        <v>1512</v>
      </c>
    </row>
    <row r="3561" spans="1:68" ht="15" customHeight="1" x14ac:dyDescent="0.3">
      <c r="A3561" s="116">
        <v>3560</v>
      </c>
      <c r="H3561" s="121" t="s">
        <v>2503</v>
      </c>
      <c r="I3561" s="117">
        <v>8</v>
      </c>
      <c r="J3561" s="119" t="s">
        <v>2471</v>
      </c>
      <c r="K3561" s="119" t="s">
        <v>2481</v>
      </c>
      <c r="L3561" s="119" t="s">
        <v>2480</v>
      </c>
      <c r="M3561" s="119" t="s">
        <v>2479</v>
      </c>
      <c r="N3561" s="119" t="s">
        <v>2478</v>
      </c>
      <c r="O3561" s="120" t="s">
        <v>2588</v>
      </c>
      <c r="P3561" s="120" t="s">
        <v>2588</v>
      </c>
      <c r="Q3561" s="120" t="s">
        <v>2588</v>
      </c>
      <c r="R3561" s="6">
        <f t="shared" si="512"/>
        <v>5</v>
      </c>
      <c r="S3561" s="6">
        <f t="shared" si="513"/>
        <v>1</v>
      </c>
      <c r="T3561" s="7">
        <f t="shared" si="514"/>
        <v>130312</v>
      </c>
      <c r="U3561" s="122" t="str">
        <f t="shared" si="515"/>
        <v>1FD08</v>
      </c>
      <c r="V3561" s="10">
        <f t="shared" si="516"/>
        <v>253</v>
      </c>
      <c r="W3561" s="10">
        <f t="shared" si="517"/>
        <v>8</v>
      </c>
      <c r="X3561" s="11">
        <f t="shared" si="518"/>
        <v>16</v>
      </c>
      <c r="Y3561" s="11">
        <f t="shared" si="519"/>
        <v>253</v>
      </c>
      <c r="Z3561" s="12" t="str">
        <f t="shared" si="520"/>
        <v>Temperature</v>
      </c>
      <c r="AI3561" s="111"/>
      <c r="AJ3561" s="19"/>
      <c r="AK3561" s="19"/>
      <c r="AQ3561" s="37"/>
      <c r="AR3561" s="34"/>
      <c r="AS3561" s="34"/>
      <c r="AT3561" s="34"/>
      <c r="AU3561" s="34"/>
      <c r="AV3561" s="34"/>
      <c r="AW3561" s="34"/>
      <c r="AX3561" s="223">
        <v>130312</v>
      </c>
      <c r="AY3561" s="6">
        <v>16</v>
      </c>
      <c r="AZ3561" s="6">
        <v>253</v>
      </c>
      <c r="BA3561" s="87" t="s">
        <v>2365</v>
      </c>
      <c r="BB3561" s="39" t="s">
        <v>2600</v>
      </c>
      <c r="BC3561" s="84" t="s">
        <v>2359</v>
      </c>
      <c r="BJ3561" s="47" t="s">
        <v>2601</v>
      </c>
      <c r="BL3561" s="42" t="s">
        <v>2494</v>
      </c>
      <c r="BM3561" s="43" t="s">
        <v>2495</v>
      </c>
      <c r="BO3561" s="111">
        <v>130314</v>
      </c>
      <c r="BP3561" s="19" t="s">
        <v>1513</v>
      </c>
    </row>
    <row r="3562" spans="1:68" ht="15" customHeight="1" x14ac:dyDescent="0.3">
      <c r="A3562" s="116">
        <v>3561</v>
      </c>
      <c r="H3562" s="121" t="s">
        <v>2503</v>
      </c>
      <c r="I3562" s="117">
        <v>8</v>
      </c>
      <c r="J3562" s="119" t="s">
        <v>2471</v>
      </c>
      <c r="K3562" s="119" t="s">
        <v>2471</v>
      </c>
      <c r="L3562" s="119" t="s">
        <v>2472</v>
      </c>
      <c r="M3562" s="119" t="s">
        <v>2594</v>
      </c>
      <c r="N3562" s="119" t="s">
        <v>2473</v>
      </c>
      <c r="O3562" s="120" t="s">
        <v>2472</v>
      </c>
      <c r="P3562" s="120" t="s">
        <v>2475</v>
      </c>
      <c r="Q3562" s="120" t="s">
        <v>2483</v>
      </c>
      <c r="R3562" s="6">
        <f t="shared" si="512"/>
        <v>5</v>
      </c>
      <c r="S3562" s="6">
        <f t="shared" si="513"/>
        <v>1</v>
      </c>
      <c r="T3562" s="7">
        <f t="shared" si="514"/>
        <v>130312</v>
      </c>
      <c r="U3562" s="122" t="str">
        <f t="shared" si="515"/>
        <v>1FD08</v>
      </c>
      <c r="V3562" s="10">
        <f t="shared" si="516"/>
        <v>253</v>
      </c>
      <c r="W3562" s="10">
        <f t="shared" si="517"/>
        <v>8</v>
      </c>
      <c r="X3562" s="11">
        <f t="shared" si="518"/>
        <v>16</v>
      </c>
      <c r="Y3562" s="11">
        <f t="shared" si="519"/>
        <v>253</v>
      </c>
      <c r="Z3562" s="12" t="str">
        <f t="shared" si="520"/>
        <v>Temperature</v>
      </c>
      <c r="AI3562" s="111"/>
      <c r="AJ3562" s="19"/>
      <c r="AK3562" s="19"/>
      <c r="AL3562" s="21"/>
      <c r="AM3562" s="21"/>
      <c r="AN3562" s="21"/>
      <c r="AO3562" s="21"/>
      <c r="AP3562" s="20"/>
      <c r="AQ3562" s="22"/>
      <c r="AR3562" s="20"/>
      <c r="AS3562" s="20"/>
      <c r="AT3562" s="20"/>
      <c r="AU3562" s="20"/>
      <c r="AV3562" s="20"/>
      <c r="AW3562" s="20"/>
      <c r="AX3562" s="222">
        <v>130312</v>
      </c>
      <c r="AY3562" s="6">
        <v>16</v>
      </c>
      <c r="AZ3562" s="6">
        <v>253</v>
      </c>
      <c r="BA3562" s="87" t="s">
        <v>2365</v>
      </c>
      <c r="BB3562" s="39" t="s">
        <v>2585</v>
      </c>
      <c r="BC3562" s="84" t="s">
        <v>2359</v>
      </c>
      <c r="BJ3562" s="47" t="s">
        <v>2493</v>
      </c>
      <c r="BL3562" s="42" t="s">
        <v>2494</v>
      </c>
      <c r="BM3562" s="43" t="s">
        <v>2495</v>
      </c>
      <c r="BO3562" s="111">
        <v>130315</v>
      </c>
      <c r="BP3562" s="19" t="s">
        <v>1514</v>
      </c>
    </row>
    <row r="3563" spans="1:68" ht="15" customHeight="1" x14ac:dyDescent="0.3">
      <c r="A3563" s="116">
        <v>3562</v>
      </c>
      <c r="H3563" s="121" t="s">
        <v>2503</v>
      </c>
      <c r="I3563" s="117">
        <v>7</v>
      </c>
      <c r="J3563" s="119" t="s">
        <v>2484</v>
      </c>
      <c r="K3563" s="120" t="s">
        <v>2594</v>
      </c>
      <c r="L3563" s="119" t="s">
        <v>2481</v>
      </c>
      <c r="M3563" s="119" t="s">
        <v>2480</v>
      </c>
      <c r="N3563" s="119" t="s">
        <v>2479</v>
      </c>
      <c r="O3563" s="119" t="s">
        <v>2504</v>
      </c>
      <c r="P3563" s="119" t="s">
        <v>2475</v>
      </c>
      <c r="Q3563" s="119" t="s">
        <v>2485</v>
      </c>
      <c r="R3563" s="6">
        <f t="shared" si="512"/>
        <v>5</v>
      </c>
      <c r="S3563" s="6">
        <f t="shared" si="513"/>
        <v>1</v>
      </c>
      <c r="T3563" s="7">
        <f t="shared" si="514"/>
        <v>130312</v>
      </c>
      <c r="U3563" s="122" t="str">
        <f t="shared" si="515"/>
        <v>1FD08</v>
      </c>
      <c r="V3563" s="10">
        <f t="shared" si="516"/>
        <v>253</v>
      </c>
      <c r="W3563" s="10">
        <f t="shared" si="517"/>
        <v>8</v>
      </c>
      <c r="X3563" s="11">
        <f t="shared" si="518"/>
        <v>16</v>
      </c>
      <c r="Y3563" s="11">
        <f t="shared" si="519"/>
        <v>253</v>
      </c>
      <c r="Z3563" s="12" t="str">
        <f t="shared" si="520"/>
        <v>Temperature</v>
      </c>
      <c r="AI3563" s="111"/>
      <c r="AJ3563" s="19"/>
      <c r="AK3563" s="19"/>
      <c r="AQ3563" s="37"/>
      <c r="AR3563" s="34"/>
      <c r="AS3563" s="34"/>
      <c r="AT3563" s="34"/>
      <c r="AU3563" s="34"/>
      <c r="AV3563" s="34"/>
      <c r="AW3563" s="34"/>
      <c r="AX3563" s="223">
        <v>130312</v>
      </c>
      <c r="AY3563" s="6">
        <v>16</v>
      </c>
      <c r="AZ3563" s="6">
        <v>253</v>
      </c>
      <c r="BA3563" s="87" t="s">
        <v>2365</v>
      </c>
      <c r="BB3563" s="39" t="s">
        <v>2602</v>
      </c>
      <c r="BC3563" s="84" t="s">
        <v>2359</v>
      </c>
      <c r="BJ3563" s="47" t="s">
        <v>2603</v>
      </c>
      <c r="BL3563" s="42" t="s">
        <v>2494</v>
      </c>
      <c r="BM3563" s="43" t="s">
        <v>2495</v>
      </c>
      <c r="BO3563" s="111">
        <v>130316</v>
      </c>
      <c r="BP3563" s="19" t="s">
        <v>1515</v>
      </c>
    </row>
    <row r="3564" spans="1:68" ht="15" customHeight="1" x14ac:dyDescent="0.3">
      <c r="A3564" s="116">
        <v>3563</v>
      </c>
      <c r="H3564" s="121" t="s">
        <v>2595</v>
      </c>
      <c r="I3564" s="117">
        <v>8</v>
      </c>
      <c r="J3564" s="119" t="s">
        <v>2471</v>
      </c>
      <c r="K3564" s="119" t="s">
        <v>2471</v>
      </c>
      <c r="L3564" s="119" t="s">
        <v>2472</v>
      </c>
      <c r="M3564" s="119" t="s">
        <v>2594</v>
      </c>
      <c r="N3564" s="119" t="s">
        <v>2486</v>
      </c>
      <c r="O3564" s="120" t="s">
        <v>2588</v>
      </c>
      <c r="P3564" s="120" t="s">
        <v>2588</v>
      </c>
      <c r="Q3564" s="119" t="s">
        <v>2588</v>
      </c>
      <c r="R3564" s="6">
        <f t="shared" si="512"/>
        <v>5</v>
      </c>
      <c r="S3564" s="6">
        <f t="shared" si="513"/>
        <v>1</v>
      </c>
      <c r="T3564" s="7">
        <f t="shared" si="514"/>
        <v>130312</v>
      </c>
      <c r="U3564" s="122" t="str">
        <f t="shared" si="515"/>
        <v>1FD08</v>
      </c>
      <c r="V3564" s="10">
        <f t="shared" si="516"/>
        <v>253</v>
      </c>
      <c r="W3564" s="10">
        <f t="shared" si="517"/>
        <v>8</v>
      </c>
      <c r="X3564" s="11">
        <f t="shared" si="518"/>
        <v>25</v>
      </c>
      <c r="Y3564" s="11">
        <f t="shared" si="519"/>
        <v>253</v>
      </c>
      <c r="Z3564" s="12" t="str">
        <f t="shared" si="520"/>
        <v>Temperature</v>
      </c>
      <c r="AI3564" s="111"/>
      <c r="AJ3564" s="19"/>
      <c r="AK3564" s="19"/>
      <c r="AL3564" s="21"/>
      <c r="AM3564" s="21"/>
      <c r="AN3564" s="21"/>
      <c r="AO3564" s="21"/>
      <c r="AP3564" s="20"/>
      <c r="AQ3564" s="22"/>
      <c r="AR3564" s="20"/>
      <c r="AS3564" s="20"/>
      <c r="AT3564" s="20"/>
      <c r="AU3564" s="20"/>
      <c r="AV3564" s="20"/>
      <c r="AW3564" s="20"/>
      <c r="AX3564" s="222">
        <v>130312</v>
      </c>
      <c r="AY3564" s="6">
        <v>25</v>
      </c>
      <c r="AZ3564" s="6">
        <v>253</v>
      </c>
      <c r="BA3564" s="87" t="s">
        <v>2365</v>
      </c>
      <c r="BB3564" s="39" t="s">
        <v>2467</v>
      </c>
      <c r="BC3564" s="84" t="s">
        <v>2359</v>
      </c>
      <c r="BJ3564" s="47" t="s">
        <v>2493</v>
      </c>
      <c r="BL3564" s="42" t="s">
        <v>2604</v>
      </c>
      <c r="BM3564" s="43" t="s">
        <v>2495</v>
      </c>
      <c r="BO3564" s="111">
        <v>130320</v>
      </c>
      <c r="BP3564" s="19" t="s">
        <v>1516</v>
      </c>
    </row>
    <row r="3565" spans="1:68" ht="15" customHeight="1" x14ac:dyDescent="0.3">
      <c r="A3565" s="116">
        <v>3564</v>
      </c>
      <c r="H3565" s="121" t="s">
        <v>2487</v>
      </c>
      <c r="I3565" s="117">
        <v>8</v>
      </c>
      <c r="J3565" s="119" t="s">
        <v>2488</v>
      </c>
      <c r="K3565" s="119" t="s">
        <v>2489</v>
      </c>
      <c r="L3565" s="119" t="s">
        <v>2473</v>
      </c>
      <c r="M3565" s="119" t="s">
        <v>2490</v>
      </c>
      <c r="N3565" s="119" t="s">
        <v>2491</v>
      </c>
      <c r="O3565" s="119" t="s">
        <v>2492</v>
      </c>
      <c r="P3565" s="119" t="s">
        <v>2596</v>
      </c>
      <c r="Q3565" s="119" t="s">
        <v>2597</v>
      </c>
      <c r="R3565" s="6">
        <f t="shared" si="512"/>
        <v>2</v>
      </c>
      <c r="S3565" s="6">
        <f t="shared" si="513"/>
        <v>1</v>
      </c>
      <c r="T3565" s="7">
        <f t="shared" si="514"/>
        <v>130306</v>
      </c>
      <c r="U3565" s="122" t="str">
        <f t="shared" si="515"/>
        <v>1FD02</v>
      </c>
      <c r="V3565" s="10">
        <f t="shared" si="516"/>
        <v>253</v>
      </c>
      <c r="W3565" s="10">
        <f t="shared" si="517"/>
        <v>2</v>
      </c>
      <c r="X3565" s="11">
        <f t="shared" si="518"/>
        <v>3</v>
      </c>
      <c r="Y3565" s="11">
        <f t="shared" si="519"/>
        <v>253</v>
      </c>
      <c r="Z3565" s="12" t="str">
        <f t="shared" si="520"/>
        <v>Wind Data</v>
      </c>
      <c r="AI3565" s="111"/>
      <c r="AJ3565" s="19"/>
      <c r="AK3565" s="19"/>
      <c r="AQ3565" s="37"/>
      <c r="AR3565" s="34"/>
      <c r="AS3565" s="34"/>
      <c r="AT3565" s="34"/>
      <c r="AU3565" s="34"/>
      <c r="AV3565" s="34"/>
      <c r="AW3565" s="34"/>
      <c r="AX3565" s="223">
        <v>130306</v>
      </c>
      <c r="AY3565" s="6">
        <v>3</v>
      </c>
      <c r="AZ3565" s="6">
        <v>253</v>
      </c>
      <c r="BA3565" s="87" t="s">
        <v>2496</v>
      </c>
      <c r="BB3565" s="39" t="s">
        <v>2468</v>
      </c>
      <c r="BC3565" s="84" t="s">
        <v>2349</v>
      </c>
      <c r="BD3565" s="38" t="s">
        <v>2497</v>
      </c>
      <c r="BE3565" s="39" t="s">
        <v>2469</v>
      </c>
      <c r="BF3565" s="90" t="s">
        <v>2498</v>
      </c>
      <c r="BJ3565" s="47" t="s">
        <v>2499</v>
      </c>
      <c r="BL3565" s="42" t="s">
        <v>2500</v>
      </c>
      <c r="BM3565" s="43" t="s">
        <v>2495</v>
      </c>
      <c r="BO3565" s="111">
        <v>130578</v>
      </c>
      <c r="BP3565" s="19" t="s">
        <v>1524</v>
      </c>
    </row>
    <row r="3566" spans="1:68" ht="15" customHeight="1" x14ac:dyDescent="0.3">
      <c r="A3566" s="116">
        <v>3565</v>
      </c>
      <c r="H3566" s="121" t="s">
        <v>2586</v>
      </c>
      <c r="I3566" s="117">
        <v>8</v>
      </c>
      <c r="J3566" s="119" t="s">
        <v>2471</v>
      </c>
      <c r="K3566" s="119" t="s">
        <v>2471</v>
      </c>
      <c r="L3566" s="119" t="s">
        <v>2472</v>
      </c>
      <c r="M3566" s="119" t="s">
        <v>2587</v>
      </c>
      <c r="N3566" s="119" t="s">
        <v>2502</v>
      </c>
      <c r="O3566" s="120" t="s">
        <v>2588</v>
      </c>
      <c r="P3566" s="120" t="s">
        <v>2588</v>
      </c>
      <c r="Q3566" s="119" t="s">
        <v>2588</v>
      </c>
      <c r="R3566" s="6">
        <f t="shared" si="512"/>
        <v>5</v>
      </c>
      <c r="S3566" s="6">
        <f t="shared" si="513"/>
        <v>1</v>
      </c>
      <c r="T3566" s="7">
        <f t="shared" si="514"/>
        <v>130312</v>
      </c>
      <c r="U3566" s="122" t="str">
        <f t="shared" si="515"/>
        <v>1FD08</v>
      </c>
      <c r="V3566" s="10">
        <f t="shared" si="516"/>
        <v>253</v>
      </c>
      <c r="W3566" s="10">
        <f t="shared" si="517"/>
        <v>8</v>
      </c>
      <c r="X3566" s="11">
        <f t="shared" si="518"/>
        <v>16</v>
      </c>
      <c r="Y3566" s="11">
        <f t="shared" si="519"/>
        <v>253</v>
      </c>
      <c r="Z3566" s="12" t="str">
        <f t="shared" si="520"/>
        <v>Temperature</v>
      </c>
      <c r="AI3566" s="111"/>
      <c r="AJ3566" s="19"/>
      <c r="AK3566" s="19"/>
      <c r="AL3566" s="21"/>
      <c r="AM3566" s="21"/>
      <c r="AN3566" s="21"/>
      <c r="AO3566" s="21"/>
      <c r="AP3566" s="20"/>
      <c r="AQ3566" s="22"/>
      <c r="AR3566" s="20"/>
      <c r="AS3566" s="20"/>
      <c r="AT3566" s="20"/>
      <c r="AU3566" s="20"/>
      <c r="AV3566" s="20"/>
      <c r="AW3566" s="20"/>
      <c r="AX3566" s="222">
        <v>130312</v>
      </c>
      <c r="AY3566" s="6">
        <v>16</v>
      </c>
      <c r="AZ3566" s="6">
        <v>253</v>
      </c>
      <c r="BA3566" s="87" t="s">
        <v>2365</v>
      </c>
      <c r="BB3566" s="39" t="s">
        <v>2582</v>
      </c>
      <c r="BC3566" s="84" t="s">
        <v>2359</v>
      </c>
      <c r="BJ3566" s="47" t="s">
        <v>2493</v>
      </c>
      <c r="BL3566" s="42" t="s">
        <v>2494</v>
      </c>
      <c r="BM3566" s="43" t="s">
        <v>2495</v>
      </c>
      <c r="BO3566" s="111">
        <v>130816</v>
      </c>
      <c r="BP3566" s="19" t="s">
        <v>1525</v>
      </c>
    </row>
    <row r="3567" spans="1:68" ht="15" customHeight="1" x14ac:dyDescent="0.3">
      <c r="A3567" s="116">
        <v>3566</v>
      </c>
      <c r="H3567" s="121" t="s">
        <v>2589</v>
      </c>
      <c r="I3567" s="117">
        <v>8</v>
      </c>
      <c r="J3567" s="119" t="s">
        <v>2590</v>
      </c>
      <c r="K3567" s="119" t="s">
        <v>2591</v>
      </c>
      <c r="L3567" s="119" t="s">
        <v>2473</v>
      </c>
      <c r="M3567" s="119" t="s">
        <v>2592</v>
      </c>
      <c r="N3567" s="119" t="s">
        <v>2474</v>
      </c>
      <c r="O3567" s="119" t="s">
        <v>2593</v>
      </c>
      <c r="P3567" s="119" t="s">
        <v>2588</v>
      </c>
      <c r="Q3567" s="119" t="s">
        <v>2588</v>
      </c>
      <c r="R3567" s="6">
        <f t="shared" si="512"/>
        <v>2</v>
      </c>
      <c r="S3567" s="6">
        <f t="shared" si="513"/>
        <v>1</v>
      </c>
      <c r="T3567" s="7">
        <f t="shared" si="514"/>
        <v>130306</v>
      </c>
      <c r="U3567" s="122" t="str">
        <f t="shared" si="515"/>
        <v>1FD02</v>
      </c>
      <c r="V3567" s="10">
        <f t="shared" si="516"/>
        <v>253</v>
      </c>
      <c r="W3567" s="10">
        <f t="shared" si="517"/>
        <v>2</v>
      </c>
      <c r="X3567" s="11">
        <f t="shared" si="518"/>
        <v>3</v>
      </c>
      <c r="Y3567" s="11">
        <f t="shared" si="519"/>
        <v>253</v>
      </c>
      <c r="Z3567" s="12" t="str">
        <f t="shared" si="520"/>
        <v>Wind Data</v>
      </c>
      <c r="AI3567" s="111"/>
      <c r="AJ3567" s="19"/>
      <c r="AK3567" s="19"/>
      <c r="AQ3567" s="37"/>
      <c r="AR3567" s="34"/>
      <c r="AS3567" s="34"/>
      <c r="AT3567" s="34"/>
      <c r="AU3567" s="34"/>
      <c r="AV3567" s="34"/>
      <c r="AW3567" s="34"/>
      <c r="AX3567" s="223">
        <v>130306</v>
      </c>
      <c r="AY3567" s="6">
        <v>3</v>
      </c>
      <c r="AZ3567" s="6">
        <v>253</v>
      </c>
      <c r="BA3567" s="87" t="s">
        <v>2496</v>
      </c>
      <c r="BB3567" s="39" t="s">
        <v>2583</v>
      </c>
      <c r="BC3567" s="84" t="s">
        <v>2349</v>
      </c>
      <c r="BD3567" s="38" t="s">
        <v>2497</v>
      </c>
      <c r="BE3567" s="39" t="s">
        <v>2584</v>
      </c>
      <c r="BF3567" s="90" t="s">
        <v>2498</v>
      </c>
      <c r="BJ3567" s="47" t="s">
        <v>2499</v>
      </c>
      <c r="BL3567" s="42" t="s">
        <v>2500</v>
      </c>
      <c r="BM3567" s="43" t="s">
        <v>2495</v>
      </c>
      <c r="BO3567" s="111">
        <v>130836</v>
      </c>
      <c r="BP3567" s="19" t="s">
        <v>1527</v>
      </c>
    </row>
    <row r="3568" spans="1:68" ht="15" customHeight="1" x14ac:dyDescent="0.3">
      <c r="A3568" s="116">
        <v>3567</v>
      </c>
      <c r="H3568" s="121" t="s">
        <v>2586</v>
      </c>
      <c r="I3568" s="117">
        <v>8</v>
      </c>
      <c r="J3568" s="119" t="s">
        <v>2471</v>
      </c>
      <c r="K3568" s="119" t="s">
        <v>2471</v>
      </c>
      <c r="L3568" s="119" t="s">
        <v>2475</v>
      </c>
      <c r="M3568" s="119" t="s">
        <v>2476</v>
      </c>
      <c r="N3568" s="119" t="s">
        <v>2477</v>
      </c>
      <c r="O3568" s="120" t="s">
        <v>2588</v>
      </c>
      <c r="P3568" s="120" t="s">
        <v>2588</v>
      </c>
      <c r="Q3568" s="120" t="s">
        <v>2588</v>
      </c>
      <c r="R3568" s="6">
        <f t="shared" si="512"/>
        <v>5</v>
      </c>
      <c r="S3568" s="6">
        <f t="shared" si="513"/>
        <v>1</v>
      </c>
      <c r="T3568" s="7">
        <f t="shared" si="514"/>
        <v>130312</v>
      </c>
      <c r="U3568" s="122" t="str">
        <f t="shared" si="515"/>
        <v>1FD08</v>
      </c>
      <c r="V3568" s="10">
        <f t="shared" si="516"/>
        <v>253</v>
      </c>
      <c r="W3568" s="10">
        <f t="shared" si="517"/>
        <v>8</v>
      </c>
      <c r="X3568" s="11">
        <f t="shared" si="518"/>
        <v>16</v>
      </c>
      <c r="Y3568" s="11">
        <f t="shared" si="519"/>
        <v>253</v>
      </c>
      <c r="Z3568" s="12" t="str">
        <f t="shared" si="520"/>
        <v>Temperature</v>
      </c>
      <c r="AI3568" s="111"/>
      <c r="AJ3568" s="19"/>
      <c r="AK3568" s="19"/>
      <c r="AL3568" s="21"/>
      <c r="AM3568" s="21"/>
      <c r="AN3568" s="21"/>
      <c r="AO3568" s="21"/>
      <c r="AP3568" s="20"/>
      <c r="AQ3568" s="22"/>
      <c r="AR3568" s="20"/>
      <c r="AS3568" s="20"/>
      <c r="AT3568" s="20"/>
      <c r="AU3568" s="20"/>
      <c r="AV3568" s="20"/>
      <c r="AW3568" s="20"/>
      <c r="AX3568" s="222">
        <v>130312</v>
      </c>
      <c r="AY3568" s="6">
        <v>16</v>
      </c>
      <c r="AZ3568" s="6">
        <v>253</v>
      </c>
      <c r="BA3568" s="87" t="s">
        <v>2365</v>
      </c>
      <c r="BB3568" s="39" t="s">
        <v>2464</v>
      </c>
      <c r="BC3568" s="84" t="s">
        <v>2359</v>
      </c>
      <c r="BJ3568" s="47" t="s">
        <v>2501</v>
      </c>
      <c r="BL3568" s="42" t="s">
        <v>2494</v>
      </c>
      <c r="BM3568" s="43" t="s">
        <v>2495</v>
      </c>
      <c r="BO3568" s="111">
        <v>130837</v>
      </c>
      <c r="BP3568" s="19" t="s">
        <v>1528</v>
      </c>
    </row>
    <row r="3569" spans="1:68" ht="15" customHeight="1" x14ac:dyDescent="0.3">
      <c r="A3569" s="116">
        <v>3568</v>
      </c>
      <c r="H3569" s="121" t="s">
        <v>2589</v>
      </c>
      <c r="I3569" s="117">
        <v>8</v>
      </c>
      <c r="J3569" s="119" t="s">
        <v>2478</v>
      </c>
      <c r="K3569" s="119" t="s">
        <v>2479</v>
      </c>
      <c r="L3569" s="119" t="s">
        <v>2480</v>
      </c>
      <c r="M3569" s="119" t="s">
        <v>2481</v>
      </c>
      <c r="N3569" s="119" t="s">
        <v>2482</v>
      </c>
      <c r="O3569" s="119" t="s">
        <v>2483</v>
      </c>
      <c r="P3569" s="119" t="s">
        <v>2475</v>
      </c>
      <c r="Q3569" s="119" t="s">
        <v>2473</v>
      </c>
      <c r="R3569" s="6">
        <f t="shared" si="512"/>
        <v>2</v>
      </c>
      <c r="S3569" s="6">
        <f t="shared" si="513"/>
        <v>1</v>
      </c>
      <c r="T3569" s="7">
        <f t="shared" si="514"/>
        <v>130306</v>
      </c>
      <c r="U3569" s="122" t="str">
        <f t="shared" si="515"/>
        <v>1FD02</v>
      </c>
      <c r="V3569" s="10">
        <f t="shared" si="516"/>
        <v>253</v>
      </c>
      <c r="W3569" s="10">
        <f t="shared" si="517"/>
        <v>2</v>
      </c>
      <c r="X3569" s="11">
        <f t="shared" si="518"/>
        <v>3</v>
      </c>
      <c r="Y3569" s="11">
        <f t="shared" si="519"/>
        <v>253</v>
      </c>
      <c r="Z3569" s="12" t="str">
        <f t="shared" si="520"/>
        <v>Wind Data</v>
      </c>
      <c r="AI3569" s="111"/>
      <c r="AJ3569" s="19"/>
      <c r="AK3569" s="19"/>
      <c r="AQ3569" s="37"/>
      <c r="AR3569" s="34"/>
      <c r="AS3569" s="34"/>
      <c r="AT3569" s="34"/>
      <c r="AU3569" s="34"/>
      <c r="AV3569" s="34"/>
      <c r="AW3569" s="34"/>
      <c r="AX3569" s="223">
        <v>130306</v>
      </c>
      <c r="AY3569" s="6">
        <v>3</v>
      </c>
      <c r="AZ3569" s="6">
        <v>253</v>
      </c>
      <c r="BA3569" s="87" t="s">
        <v>2496</v>
      </c>
      <c r="BB3569" s="39" t="s">
        <v>2598</v>
      </c>
      <c r="BC3569" s="84" t="s">
        <v>2349</v>
      </c>
      <c r="BD3569" s="38" t="s">
        <v>2497</v>
      </c>
      <c r="BE3569" s="39" t="s">
        <v>2599</v>
      </c>
      <c r="BF3569" s="90" t="s">
        <v>2498</v>
      </c>
      <c r="BJ3569" s="47" t="s">
        <v>2505</v>
      </c>
      <c r="BL3569" s="42" t="s">
        <v>2500</v>
      </c>
      <c r="BM3569" s="43" t="s">
        <v>2495</v>
      </c>
      <c r="BO3569" s="111">
        <v>126993</v>
      </c>
      <c r="BP3569" s="19" t="s">
        <v>1530</v>
      </c>
    </row>
    <row r="3570" spans="1:68" ht="15" customHeight="1" x14ac:dyDescent="0.3">
      <c r="A3570" s="116">
        <v>3569</v>
      </c>
      <c r="H3570" s="121" t="s">
        <v>2503</v>
      </c>
      <c r="I3570" s="117">
        <v>8</v>
      </c>
      <c r="J3570" s="119" t="s">
        <v>2471</v>
      </c>
      <c r="K3570" s="119" t="s">
        <v>2481</v>
      </c>
      <c r="L3570" s="119" t="s">
        <v>2480</v>
      </c>
      <c r="M3570" s="119" t="s">
        <v>2479</v>
      </c>
      <c r="N3570" s="119" t="s">
        <v>2478</v>
      </c>
      <c r="O3570" s="119" t="s">
        <v>2588</v>
      </c>
      <c r="P3570" s="119" t="s">
        <v>2588</v>
      </c>
      <c r="Q3570" s="119" t="s">
        <v>2588</v>
      </c>
      <c r="R3570" s="6">
        <f t="shared" si="512"/>
        <v>5</v>
      </c>
      <c r="S3570" s="6">
        <f t="shared" si="513"/>
        <v>1</v>
      </c>
      <c r="T3570" s="7">
        <f t="shared" si="514"/>
        <v>130312</v>
      </c>
      <c r="U3570" s="122" t="str">
        <f t="shared" si="515"/>
        <v>1FD08</v>
      </c>
      <c r="V3570" s="10">
        <f t="shared" si="516"/>
        <v>253</v>
      </c>
      <c r="W3570" s="10">
        <f t="shared" si="517"/>
        <v>8</v>
      </c>
      <c r="X3570" s="11">
        <f t="shared" si="518"/>
        <v>16</v>
      </c>
      <c r="Y3570" s="11">
        <f t="shared" si="519"/>
        <v>253</v>
      </c>
      <c r="Z3570" s="12" t="str">
        <f t="shared" si="520"/>
        <v>Temperature</v>
      </c>
      <c r="AI3570" s="111"/>
      <c r="AJ3570" s="19"/>
      <c r="AK3570" s="19"/>
      <c r="AL3570" s="21"/>
      <c r="AM3570" s="21"/>
      <c r="AN3570" s="21"/>
      <c r="AO3570" s="21"/>
      <c r="AP3570" s="20"/>
      <c r="AQ3570" s="22"/>
      <c r="AR3570" s="20"/>
      <c r="AS3570" s="20"/>
      <c r="AT3570" s="20"/>
      <c r="AU3570" s="20"/>
      <c r="AV3570" s="20"/>
      <c r="AW3570" s="20"/>
      <c r="AX3570" s="222">
        <v>130312</v>
      </c>
      <c r="AY3570" s="6">
        <v>16</v>
      </c>
      <c r="AZ3570" s="6">
        <v>253</v>
      </c>
      <c r="BA3570" s="87" t="s">
        <v>2365</v>
      </c>
      <c r="BB3570" s="39" t="s">
        <v>2600</v>
      </c>
      <c r="BC3570" s="84" t="s">
        <v>2359</v>
      </c>
      <c r="BJ3570" s="47" t="s">
        <v>2601</v>
      </c>
      <c r="BL3570" s="42" t="s">
        <v>2494</v>
      </c>
      <c r="BM3570" s="43" t="s">
        <v>2495</v>
      </c>
      <c r="BO3570" s="111">
        <v>127233</v>
      </c>
      <c r="BP3570" s="19" t="s">
        <v>1531</v>
      </c>
    </row>
    <row r="3571" spans="1:68" ht="15" customHeight="1" x14ac:dyDescent="0.3">
      <c r="A3571" s="116">
        <v>3570</v>
      </c>
      <c r="H3571" s="121" t="s">
        <v>2503</v>
      </c>
      <c r="I3571" s="117">
        <v>8</v>
      </c>
      <c r="J3571" s="119" t="s">
        <v>2471</v>
      </c>
      <c r="K3571" s="119" t="s">
        <v>2471</v>
      </c>
      <c r="L3571" s="119" t="s">
        <v>2472</v>
      </c>
      <c r="M3571" s="119" t="s">
        <v>2594</v>
      </c>
      <c r="N3571" s="119" t="s">
        <v>2473</v>
      </c>
      <c r="O3571" s="119" t="s">
        <v>2472</v>
      </c>
      <c r="P3571" s="119" t="s">
        <v>2475</v>
      </c>
      <c r="Q3571" s="119" t="s">
        <v>2483</v>
      </c>
      <c r="R3571" s="6">
        <f t="shared" si="512"/>
        <v>5</v>
      </c>
      <c r="S3571" s="6">
        <f t="shared" si="513"/>
        <v>1</v>
      </c>
      <c r="T3571" s="7">
        <f t="shared" si="514"/>
        <v>130312</v>
      </c>
      <c r="U3571" s="122" t="str">
        <f t="shared" si="515"/>
        <v>1FD08</v>
      </c>
      <c r="V3571" s="10">
        <f t="shared" si="516"/>
        <v>253</v>
      </c>
      <c r="W3571" s="10">
        <f t="shared" si="517"/>
        <v>8</v>
      </c>
      <c r="X3571" s="11">
        <f t="shared" si="518"/>
        <v>16</v>
      </c>
      <c r="Y3571" s="11">
        <f t="shared" si="519"/>
        <v>253</v>
      </c>
      <c r="Z3571" s="12" t="str">
        <f t="shared" si="520"/>
        <v>Temperature</v>
      </c>
      <c r="AI3571" s="111"/>
      <c r="AJ3571" s="19"/>
      <c r="AK3571" s="19"/>
      <c r="AQ3571" s="37"/>
      <c r="AR3571" s="34"/>
      <c r="AS3571" s="34"/>
      <c r="AT3571" s="34"/>
      <c r="AU3571" s="34"/>
      <c r="AV3571" s="34"/>
      <c r="AW3571" s="34"/>
      <c r="AX3571" s="223">
        <v>130312</v>
      </c>
      <c r="AY3571" s="6">
        <v>16</v>
      </c>
      <c r="AZ3571" s="6">
        <v>253</v>
      </c>
      <c r="BA3571" s="87" t="s">
        <v>2365</v>
      </c>
      <c r="BB3571" s="39" t="s">
        <v>2585</v>
      </c>
      <c r="BC3571" s="84" t="s">
        <v>2359</v>
      </c>
      <c r="BJ3571" s="47" t="s">
        <v>2493</v>
      </c>
      <c r="BL3571" s="42" t="s">
        <v>2494</v>
      </c>
      <c r="BM3571" s="43" t="s">
        <v>2495</v>
      </c>
      <c r="BO3571" s="111">
        <v>127500</v>
      </c>
      <c r="BP3571" s="19" t="s">
        <v>1532</v>
      </c>
    </row>
    <row r="3572" spans="1:68" ht="15" customHeight="1" x14ac:dyDescent="0.3">
      <c r="A3572" s="116">
        <v>3571</v>
      </c>
      <c r="H3572" s="121" t="s">
        <v>2503</v>
      </c>
      <c r="I3572" s="117">
        <v>7</v>
      </c>
      <c r="J3572" s="119" t="s">
        <v>2484</v>
      </c>
      <c r="K3572" s="119" t="s">
        <v>2594</v>
      </c>
      <c r="L3572" s="119" t="s">
        <v>2481</v>
      </c>
      <c r="M3572" s="119" t="s">
        <v>2480</v>
      </c>
      <c r="N3572" s="119" t="s">
        <v>2479</v>
      </c>
      <c r="O3572" s="119" t="s">
        <v>2504</v>
      </c>
      <c r="P3572" s="119" t="s">
        <v>2475</v>
      </c>
      <c r="Q3572" s="119" t="s">
        <v>2485</v>
      </c>
      <c r="R3572" s="6">
        <f t="shared" si="512"/>
        <v>5</v>
      </c>
      <c r="S3572" s="6">
        <f t="shared" si="513"/>
        <v>1</v>
      </c>
      <c r="T3572" s="7">
        <f t="shared" si="514"/>
        <v>130312</v>
      </c>
      <c r="U3572" s="122" t="str">
        <f t="shared" si="515"/>
        <v>1FD08</v>
      </c>
      <c r="V3572" s="10">
        <f t="shared" si="516"/>
        <v>253</v>
      </c>
      <c r="W3572" s="10">
        <f t="shared" si="517"/>
        <v>8</v>
      </c>
      <c r="X3572" s="11">
        <f t="shared" si="518"/>
        <v>16</v>
      </c>
      <c r="Y3572" s="11">
        <f t="shared" si="519"/>
        <v>253</v>
      </c>
      <c r="Z3572" s="12" t="str">
        <f t="shared" si="520"/>
        <v>Temperature</v>
      </c>
      <c r="AI3572" s="111"/>
      <c r="AJ3572" s="19"/>
      <c r="AK3572" s="19"/>
      <c r="AL3572" s="21"/>
      <c r="AM3572" s="21"/>
      <c r="AN3572" s="21"/>
      <c r="AO3572" s="21"/>
      <c r="AP3572" s="20"/>
      <c r="AQ3572" s="20"/>
      <c r="AR3572" s="20"/>
      <c r="AS3572" s="20"/>
      <c r="AT3572" s="20"/>
      <c r="AU3572" s="20"/>
      <c r="AV3572" s="20"/>
      <c r="AW3572" s="20"/>
      <c r="AX3572" s="222">
        <v>130312</v>
      </c>
      <c r="AY3572" s="6">
        <v>16</v>
      </c>
      <c r="AZ3572" s="6">
        <v>253</v>
      </c>
      <c r="BA3572" s="87" t="s">
        <v>2365</v>
      </c>
      <c r="BB3572" s="39" t="s">
        <v>2602</v>
      </c>
      <c r="BC3572" s="84" t="s">
        <v>2359</v>
      </c>
      <c r="BJ3572" s="47" t="s">
        <v>2603</v>
      </c>
      <c r="BL3572" s="42" t="s">
        <v>2494</v>
      </c>
      <c r="BM3572" s="43" t="s">
        <v>2495</v>
      </c>
      <c r="BO3572" s="111"/>
      <c r="BP3572" s="19"/>
    </row>
    <row r="3573" spans="1:68" ht="15" customHeight="1" x14ac:dyDescent="0.3">
      <c r="A3573" s="116">
        <v>3572</v>
      </c>
      <c r="H3573" s="121" t="s">
        <v>2595</v>
      </c>
      <c r="I3573" s="117">
        <v>8</v>
      </c>
      <c r="J3573" s="119" t="s">
        <v>2471</v>
      </c>
      <c r="K3573" s="119" t="s">
        <v>2471</v>
      </c>
      <c r="L3573" s="119" t="s">
        <v>2472</v>
      </c>
      <c r="M3573" s="119" t="s">
        <v>2594</v>
      </c>
      <c r="N3573" s="119" t="s">
        <v>2486</v>
      </c>
      <c r="O3573" s="119" t="s">
        <v>2588</v>
      </c>
      <c r="P3573" s="119" t="s">
        <v>2588</v>
      </c>
      <c r="Q3573" s="119" t="s">
        <v>2588</v>
      </c>
      <c r="R3573" s="6">
        <f t="shared" si="512"/>
        <v>5</v>
      </c>
      <c r="S3573" s="6">
        <f t="shared" si="513"/>
        <v>1</v>
      </c>
      <c r="T3573" s="7">
        <f t="shared" si="514"/>
        <v>130312</v>
      </c>
      <c r="U3573" s="122" t="str">
        <f t="shared" si="515"/>
        <v>1FD08</v>
      </c>
      <c r="V3573" s="10">
        <f t="shared" si="516"/>
        <v>253</v>
      </c>
      <c r="W3573" s="10">
        <f t="shared" si="517"/>
        <v>8</v>
      </c>
      <c r="X3573" s="11">
        <f t="shared" si="518"/>
        <v>25</v>
      </c>
      <c r="Y3573" s="11">
        <f t="shared" si="519"/>
        <v>253</v>
      </c>
      <c r="Z3573" s="12" t="str">
        <f t="shared" si="520"/>
        <v>Temperature</v>
      </c>
      <c r="AI3573" s="111"/>
      <c r="AJ3573" s="19"/>
      <c r="AK3573" s="19"/>
      <c r="AQ3573" s="34"/>
      <c r="AR3573" s="34"/>
      <c r="AS3573" s="34"/>
      <c r="AT3573" s="34"/>
      <c r="AU3573" s="34"/>
      <c r="AV3573" s="34"/>
      <c r="AW3573" s="34"/>
      <c r="AX3573" s="223">
        <v>130312</v>
      </c>
      <c r="AY3573" s="6">
        <v>25</v>
      </c>
      <c r="AZ3573" s="6">
        <v>253</v>
      </c>
      <c r="BA3573" s="87" t="s">
        <v>2365</v>
      </c>
      <c r="BB3573" s="39" t="s">
        <v>2467</v>
      </c>
      <c r="BC3573" s="84" t="s">
        <v>2359</v>
      </c>
      <c r="BJ3573" s="47" t="s">
        <v>2493</v>
      </c>
      <c r="BL3573" s="42" t="s">
        <v>2604</v>
      </c>
      <c r="BM3573" s="43" t="s">
        <v>2495</v>
      </c>
      <c r="BO3573" s="111"/>
      <c r="BP3573" s="19"/>
    </row>
    <row r="3574" spans="1:68" ht="15" customHeight="1" x14ac:dyDescent="0.3">
      <c r="A3574" s="116">
        <v>3573</v>
      </c>
      <c r="H3574" s="121" t="s">
        <v>2487</v>
      </c>
      <c r="I3574" s="117">
        <v>8</v>
      </c>
      <c r="J3574" s="119" t="s">
        <v>2488</v>
      </c>
      <c r="K3574" s="119" t="s">
        <v>2489</v>
      </c>
      <c r="L3574" s="119" t="s">
        <v>2473</v>
      </c>
      <c r="M3574" s="119" t="s">
        <v>2490</v>
      </c>
      <c r="N3574" s="119" t="s">
        <v>2491</v>
      </c>
      <c r="O3574" s="119" t="s">
        <v>2492</v>
      </c>
      <c r="P3574" s="119" t="s">
        <v>2596</v>
      </c>
      <c r="Q3574" s="119" t="s">
        <v>2597</v>
      </c>
      <c r="R3574" s="6">
        <f t="shared" si="512"/>
        <v>2</v>
      </c>
      <c r="S3574" s="6">
        <f t="shared" si="513"/>
        <v>1</v>
      </c>
      <c r="T3574" s="7">
        <f t="shared" si="514"/>
        <v>130306</v>
      </c>
      <c r="U3574" s="122" t="str">
        <f t="shared" si="515"/>
        <v>1FD02</v>
      </c>
      <c r="V3574" s="10">
        <f t="shared" si="516"/>
        <v>253</v>
      </c>
      <c r="W3574" s="10">
        <f t="shared" si="517"/>
        <v>2</v>
      </c>
      <c r="X3574" s="11">
        <f t="shared" si="518"/>
        <v>3</v>
      </c>
      <c r="Y3574" s="11">
        <f t="shared" si="519"/>
        <v>253</v>
      </c>
      <c r="Z3574" s="12" t="str">
        <f t="shared" si="520"/>
        <v>Wind Data</v>
      </c>
      <c r="AI3574" s="111"/>
      <c r="AJ3574" s="19"/>
      <c r="AK3574" s="19"/>
      <c r="AL3574" s="21"/>
      <c r="AM3574" s="21"/>
      <c r="AN3574" s="21"/>
      <c r="AO3574" s="21"/>
      <c r="AP3574" s="20"/>
      <c r="AQ3574" s="20"/>
      <c r="AR3574" s="20"/>
      <c r="AS3574" s="20"/>
      <c r="AT3574" s="20"/>
      <c r="AU3574" s="20"/>
      <c r="AV3574" s="20"/>
      <c r="AW3574" s="20"/>
      <c r="AX3574" s="222">
        <v>130306</v>
      </c>
      <c r="AY3574" s="6">
        <v>3</v>
      </c>
      <c r="AZ3574" s="6">
        <v>253</v>
      </c>
      <c r="BA3574" s="87" t="s">
        <v>2496</v>
      </c>
      <c r="BB3574" s="39" t="s">
        <v>2468</v>
      </c>
      <c r="BC3574" s="84" t="s">
        <v>2349</v>
      </c>
      <c r="BD3574" s="38" t="s">
        <v>2497</v>
      </c>
      <c r="BE3574" s="39" t="s">
        <v>2469</v>
      </c>
      <c r="BF3574" s="90" t="s">
        <v>2498</v>
      </c>
      <c r="BJ3574" s="47" t="s">
        <v>2499</v>
      </c>
      <c r="BL3574" s="42" t="s">
        <v>2500</v>
      </c>
      <c r="BM3574" s="43" t="s">
        <v>2495</v>
      </c>
      <c r="BO3574" s="111"/>
      <c r="BP3574" s="19"/>
    </row>
    <row r="3575" spans="1:68" ht="15" customHeight="1" x14ac:dyDescent="0.3">
      <c r="A3575" s="116">
        <v>3574</v>
      </c>
      <c r="H3575" s="121" t="s">
        <v>2586</v>
      </c>
      <c r="I3575" s="117">
        <v>8</v>
      </c>
      <c r="J3575" s="119" t="s">
        <v>2471</v>
      </c>
      <c r="K3575" s="119" t="s">
        <v>2471</v>
      </c>
      <c r="L3575" s="119" t="s">
        <v>2472</v>
      </c>
      <c r="M3575" s="119" t="s">
        <v>2587</v>
      </c>
      <c r="N3575" s="119" t="s">
        <v>2502</v>
      </c>
      <c r="O3575" s="119" t="s">
        <v>2588</v>
      </c>
      <c r="P3575" s="119" t="s">
        <v>2588</v>
      </c>
      <c r="Q3575" s="119" t="s">
        <v>2588</v>
      </c>
      <c r="R3575" s="6">
        <f t="shared" si="512"/>
        <v>5</v>
      </c>
      <c r="S3575" s="6">
        <f t="shared" si="513"/>
        <v>1</v>
      </c>
      <c r="T3575" s="7">
        <f t="shared" si="514"/>
        <v>130312</v>
      </c>
      <c r="U3575" s="122" t="str">
        <f t="shared" si="515"/>
        <v>1FD08</v>
      </c>
      <c r="V3575" s="10">
        <f t="shared" si="516"/>
        <v>253</v>
      </c>
      <c r="W3575" s="10">
        <f t="shared" si="517"/>
        <v>8</v>
      </c>
      <c r="X3575" s="11">
        <f t="shared" si="518"/>
        <v>16</v>
      </c>
      <c r="Y3575" s="11">
        <f t="shared" si="519"/>
        <v>253</v>
      </c>
      <c r="Z3575" s="12" t="str">
        <f t="shared" si="520"/>
        <v>Temperature</v>
      </c>
      <c r="AI3575" s="111"/>
      <c r="AJ3575" s="19"/>
      <c r="AK3575" s="19"/>
      <c r="AQ3575" s="34"/>
      <c r="AR3575" s="34"/>
      <c r="AS3575" s="34"/>
      <c r="AT3575" s="34"/>
      <c r="AU3575" s="34"/>
      <c r="AV3575" s="34"/>
      <c r="AW3575" s="34"/>
      <c r="AX3575" s="223">
        <v>130312</v>
      </c>
      <c r="AY3575" s="6">
        <v>16</v>
      </c>
      <c r="AZ3575" s="6">
        <v>253</v>
      </c>
      <c r="BA3575" s="87" t="s">
        <v>2365</v>
      </c>
      <c r="BB3575" s="39" t="s">
        <v>2582</v>
      </c>
      <c r="BC3575" s="84" t="s">
        <v>2359</v>
      </c>
      <c r="BJ3575" s="47" t="s">
        <v>2493</v>
      </c>
      <c r="BL3575" s="42" t="s">
        <v>2494</v>
      </c>
      <c r="BM3575" s="43" t="s">
        <v>2495</v>
      </c>
      <c r="BO3575" s="111"/>
      <c r="BP3575" s="19"/>
    </row>
    <row r="3576" spans="1:68" ht="15" customHeight="1" x14ac:dyDescent="0.3">
      <c r="A3576" s="116">
        <v>3575</v>
      </c>
      <c r="H3576" s="121" t="s">
        <v>2589</v>
      </c>
      <c r="I3576" s="117">
        <v>8</v>
      </c>
      <c r="J3576" s="119" t="s">
        <v>2590</v>
      </c>
      <c r="K3576" s="119" t="s">
        <v>2591</v>
      </c>
      <c r="L3576" s="119" t="s">
        <v>2473</v>
      </c>
      <c r="M3576" s="119" t="s">
        <v>2592</v>
      </c>
      <c r="N3576" s="119" t="s">
        <v>2474</v>
      </c>
      <c r="O3576" s="119" t="s">
        <v>2593</v>
      </c>
      <c r="P3576" s="119" t="s">
        <v>2588</v>
      </c>
      <c r="Q3576" s="119" t="s">
        <v>2588</v>
      </c>
      <c r="R3576" s="6">
        <f t="shared" si="512"/>
        <v>2</v>
      </c>
      <c r="S3576" s="6">
        <f t="shared" si="513"/>
        <v>1</v>
      </c>
      <c r="T3576" s="7">
        <f t="shared" si="514"/>
        <v>130306</v>
      </c>
      <c r="U3576" s="122" t="str">
        <f t="shared" si="515"/>
        <v>1FD02</v>
      </c>
      <c r="V3576" s="10">
        <f t="shared" si="516"/>
        <v>253</v>
      </c>
      <c r="W3576" s="10">
        <f t="shared" si="517"/>
        <v>2</v>
      </c>
      <c r="X3576" s="11">
        <f t="shared" si="518"/>
        <v>3</v>
      </c>
      <c r="Y3576" s="11">
        <f t="shared" si="519"/>
        <v>253</v>
      </c>
      <c r="Z3576" s="12" t="str">
        <f t="shared" si="520"/>
        <v>Wind Data</v>
      </c>
      <c r="AI3576" s="111"/>
      <c r="AJ3576" s="19"/>
      <c r="AK3576" s="19"/>
      <c r="AL3576" s="21"/>
      <c r="AM3576" s="21"/>
      <c r="AN3576" s="21"/>
      <c r="AO3576" s="21"/>
      <c r="AP3576" s="20"/>
      <c r="AQ3576" s="20"/>
      <c r="AR3576" s="20"/>
      <c r="AS3576" s="20"/>
      <c r="AT3576" s="20"/>
      <c r="AU3576" s="20"/>
      <c r="AV3576" s="20"/>
      <c r="AW3576" s="20"/>
      <c r="AX3576" s="222">
        <v>130306</v>
      </c>
      <c r="AY3576" s="6">
        <v>3</v>
      </c>
      <c r="AZ3576" s="6">
        <v>253</v>
      </c>
      <c r="BA3576" s="87" t="s">
        <v>2496</v>
      </c>
      <c r="BB3576" s="39" t="s">
        <v>2583</v>
      </c>
      <c r="BC3576" s="84" t="s">
        <v>2349</v>
      </c>
      <c r="BD3576" s="38" t="s">
        <v>2497</v>
      </c>
      <c r="BE3576" s="39" t="s">
        <v>2584</v>
      </c>
      <c r="BF3576" s="90" t="s">
        <v>2498</v>
      </c>
      <c r="BJ3576" s="47" t="s">
        <v>2499</v>
      </c>
      <c r="BL3576" s="42" t="s">
        <v>2500</v>
      </c>
      <c r="BM3576" s="43" t="s">
        <v>2495</v>
      </c>
      <c r="BO3576" s="111"/>
      <c r="BP3576" s="19"/>
    </row>
    <row r="3577" spans="1:68" ht="15" customHeight="1" x14ac:dyDescent="0.3">
      <c r="A3577" s="116">
        <v>3576</v>
      </c>
      <c r="H3577" s="121" t="s">
        <v>2586</v>
      </c>
      <c r="I3577" s="117">
        <v>8</v>
      </c>
      <c r="J3577" s="119" t="s">
        <v>2471</v>
      </c>
      <c r="K3577" s="119" t="s">
        <v>2471</v>
      </c>
      <c r="L3577" s="119" t="s">
        <v>2475</v>
      </c>
      <c r="M3577" s="119" t="s">
        <v>2476</v>
      </c>
      <c r="N3577" s="119" t="s">
        <v>2477</v>
      </c>
      <c r="O3577" s="119" t="s">
        <v>2588</v>
      </c>
      <c r="P3577" s="119" t="s">
        <v>2588</v>
      </c>
      <c r="Q3577" s="119" t="s">
        <v>2588</v>
      </c>
      <c r="R3577" s="6">
        <f t="shared" si="512"/>
        <v>5</v>
      </c>
      <c r="S3577" s="6">
        <f t="shared" si="513"/>
        <v>1</v>
      </c>
      <c r="T3577" s="7">
        <f t="shared" si="514"/>
        <v>130312</v>
      </c>
      <c r="U3577" s="122" t="str">
        <f t="shared" si="515"/>
        <v>1FD08</v>
      </c>
      <c r="V3577" s="10">
        <f t="shared" si="516"/>
        <v>253</v>
      </c>
      <c r="W3577" s="10">
        <f t="shared" si="517"/>
        <v>8</v>
      </c>
      <c r="X3577" s="11">
        <f t="shared" si="518"/>
        <v>16</v>
      </c>
      <c r="Y3577" s="11">
        <f t="shared" si="519"/>
        <v>253</v>
      </c>
      <c r="Z3577" s="12" t="str">
        <f t="shared" si="520"/>
        <v>Temperature</v>
      </c>
      <c r="AI3577" s="111"/>
      <c r="AJ3577" s="19"/>
      <c r="AK3577" s="19"/>
      <c r="AQ3577" s="34"/>
      <c r="AR3577" s="34"/>
      <c r="AS3577" s="34"/>
      <c r="AT3577" s="34"/>
      <c r="AU3577" s="34"/>
      <c r="AV3577" s="34"/>
      <c r="AW3577" s="34"/>
      <c r="AX3577" s="223">
        <v>130312</v>
      </c>
      <c r="AY3577" s="6">
        <v>16</v>
      </c>
      <c r="AZ3577" s="6">
        <v>253</v>
      </c>
      <c r="BA3577" s="87" t="s">
        <v>2365</v>
      </c>
      <c r="BB3577" s="39" t="s">
        <v>2464</v>
      </c>
      <c r="BC3577" s="84" t="s">
        <v>2359</v>
      </c>
      <c r="BJ3577" s="47" t="s">
        <v>2501</v>
      </c>
      <c r="BL3577" s="42" t="s">
        <v>2494</v>
      </c>
      <c r="BM3577" s="43" t="s">
        <v>2495</v>
      </c>
      <c r="BO3577" s="111"/>
      <c r="BP3577" s="19"/>
    </row>
    <row r="3578" spans="1:68" ht="15" customHeight="1" x14ac:dyDescent="0.3">
      <c r="A3578" s="116">
        <v>3577</v>
      </c>
      <c r="H3578" s="121" t="s">
        <v>2589</v>
      </c>
      <c r="I3578" s="117">
        <v>8</v>
      </c>
      <c r="J3578" s="119" t="s">
        <v>2478</v>
      </c>
      <c r="K3578" s="119" t="s">
        <v>2479</v>
      </c>
      <c r="L3578" s="119" t="s">
        <v>2480</v>
      </c>
      <c r="M3578" s="119" t="s">
        <v>2481</v>
      </c>
      <c r="N3578" s="119" t="s">
        <v>2482</v>
      </c>
      <c r="O3578" s="119" t="s">
        <v>2483</v>
      </c>
      <c r="P3578" s="119" t="s">
        <v>2475</v>
      </c>
      <c r="Q3578" s="119" t="s">
        <v>2473</v>
      </c>
      <c r="R3578" s="6">
        <f t="shared" si="512"/>
        <v>2</v>
      </c>
      <c r="S3578" s="6">
        <f t="shared" si="513"/>
        <v>1</v>
      </c>
      <c r="T3578" s="7">
        <f t="shared" si="514"/>
        <v>130306</v>
      </c>
      <c r="U3578" s="122" t="str">
        <f t="shared" si="515"/>
        <v>1FD02</v>
      </c>
      <c r="V3578" s="10">
        <f t="shared" si="516"/>
        <v>253</v>
      </c>
      <c r="W3578" s="10">
        <f t="shared" si="517"/>
        <v>2</v>
      </c>
      <c r="X3578" s="11">
        <f t="shared" si="518"/>
        <v>3</v>
      </c>
      <c r="Y3578" s="11">
        <f t="shared" si="519"/>
        <v>253</v>
      </c>
      <c r="Z3578" s="12" t="str">
        <f t="shared" si="520"/>
        <v>Wind Data</v>
      </c>
      <c r="AI3578" s="111"/>
      <c r="AJ3578" s="19"/>
      <c r="AK3578" s="19"/>
      <c r="AL3578" s="21"/>
      <c r="AM3578" s="21"/>
      <c r="AN3578" s="21"/>
      <c r="AO3578" s="21"/>
      <c r="AP3578" s="20"/>
      <c r="AQ3578" s="20"/>
      <c r="AR3578" s="20"/>
      <c r="AS3578" s="20"/>
      <c r="AT3578" s="20"/>
      <c r="AU3578" s="20"/>
      <c r="AV3578" s="20"/>
      <c r="AW3578" s="20"/>
      <c r="AX3578" s="222">
        <v>130306</v>
      </c>
      <c r="AY3578" s="6">
        <v>3</v>
      </c>
      <c r="AZ3578" s="6">
        <v>253</v>
      </c>
      <c r="BA3578" s="87" t="s">
        <v>2496</v>
      </c>
      <c r="BB3578" s="39" t="s">
        <v>2598</v>
      </c>
      <c r="BC3578" s="84" t="s">
        <v>2349</v>
      </c>
      <c r="BD3578" s="38" t="s">
        <v>2497</v>
      </c>
      <c r="BE3578" s="39" t="s">
        <v>2599</v>
      </c>
      <c r="BF3578" s="90" t="s">
        <v>2498</v>
      </c>
      <c r="BJ3578" s="47" t="s">
        <v>2505</v>
      </c>
      <c r="BL3578" s="42" t="s">
        <v>2500</v>
      </c>
      <c r="BM3578" s="43" t="s">
        <v>2495</v>
      </c>
      <c r="BO3578" s="111"/>
      <c r="BP3578" s="19"/>
    </row>
    <row r="3579" spans="1:68" ht="15" customHeight="1" x14ac:dyDescent="0.3">
      <c r="A3579" s="116">
        <v>3578</v>
      </c>
      <c r="H3579" s="121" t="s">
        <v>2503</v>
      </c>
      <c r="I3579" s="117">
        <v>8</v>
      </c>
      <c r="J3579" s="119" t="s">
        <v>2471</v>
      </c>
      <c r="K3579" s="119" t="s">
        <v>2481</v>
      </c>
      <c r="L3579" s="120" t="s">
        <v>2480</v>
      </c>
      <c r="M3579" s="120" t="s">
        <v>2479</v>
      </c>
      <c r="N3579" s="119" t="s">
        <v>2478</v>
      </c>
      <c r="O3579" s="119" t="s">
        <v>2588</v>
      </c>
      <c r="P3579" s="119" t="s">
        <v>2588</v>
      </c>
      <c r="Q3579" s="119" t="s">
        <v>2588</v>
      </c>
      <c r="R3579" s="6">
        <f t="shared" si="512"/>
        <v>5</v>
      </c>
      <c r="S3579" s="6">
        <f t="shared" si="513"/>
        <v>1</v>
      </c>
      <c r="T3579" s="7">
        <f t="shared" si="514"/>
        <v>130312</v>
      </c>
      <c r="U3579" s="122" t="str">
        <f t="shared" si="515"/>
        <v>1FD08</v>
      </c>
      <c r="V3579" s="10">
        <f t="shared" si="516"/>
        <v>253</v>
      </c>
      <c r="W3579" s="10">
        <f t="shared" si="517"/>
        <v>8</v>
      </c>
      <c r="X3579" s="11">
        <f t="shared" si="518"/>
        <v>16</v>
      </c>
      <c r="Y3579" s="11">
        <f t="shared" si="519"/>
        <v>253</v>
      </c>
      <c r="Z3579" s="12" t="str">
        <f t="shared" si="520"/>
        <v>Temperature</v>
      </c>
      <c r="AI3579" s="111"/>
      <c r="AJ3579" s="19"/>
      <c r="AK3579" s="19"/>
      <c r="AQ3579" s="34"/>
      <c r="AR3579" s="34"/>
      <c r="AS3579" s="34"/>
      <c r="AT3579" s="34"/>
      <c r="AU3579" s="34"/>
      <c r="AV3579" s="34"/>
      <c r="AW3579" s="34"/>
      <c r="AX3579" s="223">
        <v>130312</v>
      </c>
      <c r="AY3579" s="6">
        <v>16</v>
      </c>
      <c r="AZ3579" s="6">
        <v>253</v>
      </c>
      <c r="BA3579" s="87" t="s">
        <v>2365</v>
      </c>
      <c r="BB3579" s="39" t="s">
        <v>2600</v>
      </c>
      <c r="BC3579" s="84" t="s">
        <v>2359</v>
      </c>
      <c r="BJ3579" s="47" t="s">
        <v>2601</v>
      </c>
      <c r="BL3579" s="42" t="s">
        <v>2494</v>
      </c>
      <c r="BM3579" s="43" t="s">
        <v>2495</v>
      </c>
      <c r="BO3579" s="111"/>
      <c r="BP3579" s="19"/>
    </row>
    <row r="3580" spans="1:68" ht="15" customHeight="1" x14ac:dyDescent="0.3">
      <c r="A3580" s="116">
        <v>3579</v>
      </c>
      <c r="H3580" s="121" t="s">
        <v>2503</v>
      </c>
      <c r="I3580" s="117">
        <v>8</v>
      </c>
      <c r="J3580" s="119" t="s">
        <v>2471</v>
      </c>
      <c r="K3580" s="119" t="s">
        <v>2471</v>
      </c>
      <c r="L3580" s="119" t="s">
        <v>2472</v>
      </c>
      <c r="M3580" s="119" t="s">
        <v>2594</v>
      </c>
      <c r="N3580" s="119" t="s">
        <v>2473</v>
      </c>
      <c r="O3580" s="119" t="s">
        <v>2472</v>
      </c>
      <c r="P3580" s="119" t="s">
        <v>2475</v>
      </c>
      <c r="Q3580" s="119" t="s">
        <v>2483</v>
      </c>
      <c r="R3580" s="6">
        <f t="shared" si="512"/>
        <v>5</v>
      </c>
      <c r="S3580" s="6">
        <f t="shared" si="513"/>
        <v>1</v>
      </c>
      <c r="T3580" s="7">
        <f t="shared" si="514"/>
        <v>130312</v>
      </c>
      <c r="U3580" s="122" t="str">
        <f t="shared" si="515"/>
        <v>1FD08</v>
      </c>
      <c r="V3580" s="10">
        <f t="shared" si="516"/>
        <v>253</v>
      </c>
      <c r="W3580" s="10">
        <f t="shared" si="517"/>
        <v>8</v>
      </c>
      <c r="X3580" s="11">
        <f t="shared" si="518"/>
        <v>16</v>
      </c>
      <c r="Y3580" s="11">
        <f t="shared" si="519"/>
        <v>253</v>
      </c>
      <c r="Z3580" s="12" t="str">
        <f t="shared" si="520"/>
        <v>Temperature</v>
      </c>
      <c r="AI3580" s="111"/>
      <c r="AJ3580" s="19"/>
      <c r="AK3580" s="19"/>
      <c r="AL3580" s="21"/>
      <c r="AM3580" s="21"/>
      <c r="AN3580" s="21"/>
      <c r="AO3580" s="21"/>
      <c r="AP3580" s="20"/>
      <c r="AQ3580" s="20"/>
      <c r="AR3580" s="20"/>
      <c r="AS3580" s="20"/>
      <c r="AT3580" s="20"/>
      <c r="AU3580" s="20"/>
      <c r="AV3580" s="20"/>
      <c r="AW3580" s="20"/>
      <c r="AX3580" s="222">
        <v>130312</v>
      </c>
      <c r="AY3580" s="6">
        <v>16</v>
      </c>
      <c r="AZ3580" s="6">
        <v>253</v>
      </c>
      <c r="BA3580" s="87" t="s">
        <v>2365</v>
      </c>
      <c r="BB3580" s="39" t="s">
        <v>2585</v>
      </c>
      <c r="BC3580" s="84" t="s">
        <v>2359</v>
      </c>
      <c r="BJ3580" s="47" t="s">
        <v>2493</v>
      </c>
      <c r="BL3580" s="42" t="s">
        <v>2494</v>
      </c>
      <c r="BM3580" s="43" t="s">
        <v>2495</v>
      </c>
      <c r="BO3580" s="111"/>
      <c r="BP3580" s="19"/>
    </row>
    <row r="3581" spans="1:68" ht="15" customHeight="1" x14ac:dyDescent="0.3">
      <c r="A3581" s="116">
        <v>3580</v>
      </c>
      <c r="H3581" s="121" t="s">
        <v>2503</v>
      </c>
      <c r="I3581" s="117">
        <v>7</v>
      </c>
      <c r="J3581" s="119" t="s">
        <v>2484</v>
      </c>
      <c r="K3581" s="119" t="s">
        <v>2594</v>
      </c>
      <c r="L3581" s="120" t="s">
        <v>2481</v>
      </c>
      <c r="M3581" s="119" t="s">
        <v>2480</v>
      </c>
      <c r="N3581" s="119" t="s">
        <v>2479</v>
      </c>
      <c r="O3581" s="119" t="s">
        <v>2504</v>
      </c>
      <c r="P3581" s="119" t="s">
        <v>2475</v>
      </c>
      <c r="Q3581" s="119" t="s">
        <v>2485</v>
      </c>
      <c r="R3581" s="6">
        <f t="shared" si="512"/>
        <v>5</v>
      </c>
      <c r="S3581" s="6">
        <f t="shared" si="513"/>
        <v>1</v>
      </c>
      <c r="T3581" s="7">
        <f t="shared" si="514"/>
        <v>130312</v>
      </c>
      <c r="U3581" s="122" t="str">
        <f t="shared" si="515"/>
        <v>1FD08</v>
      </c>
      <c r="V3581" s="10">
        <f t="shared" si="516"/>
        <v>253</v>
      </c>
      <c r="W3581" s="10">
        <f t="shared" si="517"/>
        <v>8</v>
      </c>
      <c r="X3581" s="11">
        <f t="shared" si="518"/>
        <v>16</v>
      </c>
      <c r="Y3581" s="11">
        <f t="shared" si="519"/>
        <v>253</v>
      </c>
      <c r="Z3581" s="12" t="str">
        <f t="shared" si="520"/>
        <v>Temperature</v>
      </c>
      <c r="AI3581" s="111"/>
      <c r="AJ3581" s="19"/>
      <c r="AK3581" s="19"/>
      <c r="AQ3581" s="34"/>
      <c r="AR3581" s="34"/>
      <c r="AS3581" s="34"/>
      <c r="AT3581" s="34"/>
      <c r="AU3581" s="34"/>
      <c r="AV3581" s="34"/>
      <c r="AW3581" s="34"/>
      <c r="AX3581" s="223">
        <v>130312</v>
      </c>
      <c r="AY3581" s="6">
        <v>16</v>
      </c>
      <c r="AZ3581" s="6">
        <v>253</v>
      </c>
      <c r="BA3581" s="87" t="s">
        <v>2365</v>
      </c>
      <c r="BB3581" s="39" t="s">
        <v>2602</v>
      </c>
      <c r="BC3581" s="84" t="s">
        <v>2359</v>
      </c>
      <c r="BJ3581" s="47" t="s">
        <v>2603</v>
      </c>
      <c r="BL3581" s="42" t="s">
        <v>2494</v>
      </c>
      <c r="BM3581" s="43" t="s">
        <v>2495</v>
      </c>
      <c r="BO3581" s="111"/>
      <c r="BP3581" s="19"/>
    </row>
    <row r="3582" spans="1:68" ht="15" customHeight="1" x14ac:dyDescent="0.3">
      <c r="A3582" s="116">
        <v>3581</v>
      </c>
      <c r="H3582" s="121" t="s">
        <v>2595</v>
      </c>
      <c r="I3582" s="117">
        <v>8</v>
      </c>
      <c r="J3582" s="120" t="s">
        <v>2471</v>
      </c>
      <c r="K3582" s="119" t="s">
        <v>2471</v>
      </c>
      <c r="L3582" s="119" t="s">
        <v>2472</v>
      </c>
      <c r="M3582" s="119" t="s">
        <v>2594</v>
      </c>
      <c r="N3582" s="119" t="s">
        <v>2486</v>
      </c>
      <c r="O3582" s="120" t="s">
        <v>2588</v>
      </c>
      <c r="P3582" s="119" t="s">
        <v>2588</v>
      </c>
      <c r="Q3582" s="119" t="s">
        <v>2588</v>
      </c>
      <c r="R3582" s="6">
        <f t="shared" si="512"/>
        <v>5</v>
      </c>
      <c r="S3582" s="6">
        <f t="shared" si="513"/>
        <v>1</v>
      </c>
      <c r="T3582" s="7">
        <f t="shared" si="514"/>
        <v>130312</v>
      </c>
      <c r="U3582" s="122" t="str">
        <f t="shared" si="515"/>
        <v>1FD08</v>
      </c>
      <c r="V3582" s="10">
        <f t="shared" si="516"/>
        <v>253</v>
      </c>
      <c r="W3582" s="10">
        <f t="shared" si="517"/>
        <v>8</v>
      </c>
      <c r="X3582" s="11">
        <f t="shared" si="518"/>
        <v>25</v>
      </c>
      <c r="Y3582" s="11">
        <f t="shared" si="519"/>
        <v>253</v>
      </c>
      <c r="Z3582" s="12" t="str">
        <f t="shared" si="520"/>
        <v>Temperature</v>
      </c>
      <c r="AI3582" s="111"/>
      <c r="AJ3582" s="19"/>
      <c r="AK3582" s="19"/>
      <c r="AL3582" s="21"/>
      <c r="AM3582" s="21"/>
      <c r="AN3582" s="21"/>
      <c r="AO3582" s="21"/>
      <c r="AP3582" s="20"/>
      <c r="AQ3582" s="20"/>
      <c r="AR3582" s="20"/>
      <c r="AS3582" s="20"/>
      <c r="AT3582" s="20"/>
      <c r="AU3582" s="20"/>
      <c r="AV3582" s="20"/>
      <c r="AW3582" s="20"/>
      <c r="AX3582" s="222">
        <v>130312</v>
      </c>
      <c r="AY3582" s="6">
        <v>25</v>
      </c>
      <c r="AZ3582" s="6">
        <v>253</v>
      </c>
      <c r="BA3582" s="87" t="s">
        <v>2365</v>
      </c>
      <c r="BB3582" s="39" t="s">
        <v>2467</v>
      </c>
      <c r="BC3582" s="84" t="s">
        <v>2359</v>
      </c>
      <c r="BJ3582" s="47" t="s">
        <v>2493</v>
      </c>
      <c r="BL3582" s="42" t="s">
        <v>2604</v>
      </c>
      <c r="BM3582" s="43" t="s">
        <v>2495</v>
      </c>
      <c r="BO3582" s="111"/>
      <c r="BP3582" s="19"/>
    </row>
    <row r="3583" spans="1:68" ht="15" customHeight="1" x14ac:dyDescent="0.3">
      <c r="A3583" s="116">
        <v>3582</v>
      </c>
      <c r="H3583" s="121" t="s">
        <v>2487</v>
      </c>
      <c r="I3583" s="117">
        <v>8</v>
      </c>
      <c r="J3583" s="119" t="s">
        <v>2488</v>
      </c>
      <c r="K3583" s="119" t="s">
        <v>2489</v>
      </c>
      <c r="L3583" s="119" t="s">
        <v>2473</v>
      </c>
      <c r="M3583" s="120" t="s">
        <v>2490</v>
      </c>
      <c r="N3583" s="120" t="s">
        <v>2491</v>
      </c>
      <c r="O3583" s="119" t="s">
        <v>2492</v>
      </c>
      <c r="P3583" s="119" t="s">
        <v>2596</v>
      </c>
      <c r="Q3583" s="119" t="s">
        <v>2597</v>
      </c>
      <c r="R3583" s="6">
        <f t="shared" si="512"/>
        <v>2</v>
      </c>
      <c r="S3583" s="6">
        <f t="shared" si="513"/>
        <v>1</v>
      </c>
      <c r="T3583" s="7">
        <f t="shared" si="514"/>
        <v>130306</v>
      </c>
      <c r="U3583" s="122" t="str">
        <f t="shared" si="515"/>
        <v>1FD02</v>
      </c>
      <c r="V3583" s="10">
        <f t="shared" si="516"/>
        <v>253</v>
      </c>
      <c r="W3583" s="10">
        <f t="shared" si="517"/>
        <v>2</v>
      </c>
      <c r="X3583" s="11">
        <f t="shared" si="518"/>
        <v>3</v>
      </c>
      <c r="Y3583" s="11">
        <f t="shared" si="519"/>
        <v>253</v>
      </c>
      <c r="Z3583" s="12" t="str">
        <f t="shared" si="520"/>
        <v>Wind Data</v>
      </c>
      <c r="AI3583" s="111"/>
      <c r="AJ3583" s="19"/>
      <c r="AK3583" s="19"/>
      <c r="AQ3583" s="34"/>
      <c r="AR3583" s="34"/>
      <c r="AS3583" s="34"/>
      <c r="AT3583" s="34"/>
      <c r="AU3583" s="34"/>
      <c r="AV3583" s="34"/>
      <c r="AW3583" s="34"/>
      <c r="AX3583" s="223">
        <v>130306</v>
      </c>
      <c r="AY3583" s="6">
        <v>3</v>
      </c>
      <c r="AZ3583" s="6">
        <v>253</v>
      </c>
      <c r="BA3583" s="87" t="s">
        <v>2496</v>
      </c>
      <c r="BB3583" s="39" t="s">
        <v>2468</v>
      </c>
      <c r="BC3583" s="84" t="s">
        <v>2349</v>
      </c>
      <c r="BD3583" s="38" t="s">
        <v>2497</v>
      </c>
      <c r="BE3583" s="39" t="s">
        <v>2469</v>
      </c>
      <c r="BF3583" s="90" t="s">
        <v>2498</v>
      </c>
      <c r="BJ3583" s="47" t="s">
        <v>2499</v>
      </c>
      <c r="BL3583" s="42" t="s">
        <v>2500</v>
      </c>
      <c r="BM3583" s="43" t="s">
        <v>2495</v>
      </c>
      <c r="BO3583" s="111"/>
      <c r="BP3583" s="19"/>
    </row>
    <row r="3584" spans="1:68" ht="15" customHeight="1" x14ac:dyDescent="0.3">
      <c r="A3584" s="116">
        <v>3583</v>
      </c>
      <c r="H3584" s="121" t="s">
        <v>2586</v>
      </c>
      <c r="I3584" s="117">
        <v>8</v>
      </c>
      <c r="J3584" s="119" t="s">
        <v>2471</v>
      </c>
      <c r="K3584" s="120" t="s">
        <v>2471</v>
      </c>
      <c r="L3584" s="119" t="s">
        <v>2472</v>
      </c>
      <c r="M3584" s="119" t="s">
        <v>2587</v>
      </c>
      <c r="N3584" s="120" t="s">
        <v>2502</v>
      </c>
      <c r="O3584" s="119" t="s">
        <v>2588</v>
      </c>
      <c r="P3584" s="119" t="s">
        <v>2588</v>
      </c>
      <c r="Q3584" s="119" t="s">
        <v>2588</v>
      </c>
      <c r="R3584" s="6">
        <f t="shared" si="512"/>
        <v>5</v>
      </c>
      <c r="S3584" s="6">
        <f t="shared" si="513"/>
        <v>1</v>
      </c>
      <c r="T3584" s="7">
        <f t="shared" si="514"/>
        <v>130312</v>
      </c>
      <c r="U3584" s="122" t="str">
        <f t="shared" si="515"/>
        <v>1FD08</v>
      </c>
      <c r="V3584" s="10">
        <f t="shared" si="516"/>
        <v>253</v>
      </c>
      <c r="W3584" s="10">
        <f t="shared" si="517"/>
        <v>8</v>
      </c>
      <c r="X3584" s="11">
        <f t="shared" si="518"/>
        <v>16</v>
      </c>
      <c r="Y3584" s="11">
        <f t="shared" si="519"/>
        <v>253</v>
      </c>
      <c r="Z3584" s="12" t="str">
        <f t="shared" si="520"/>
        <v>Temperature</v>
      </c>
      <c r="AI3584" s="111"/>
      <c r="AJ3584" s="19"/>
      <c r="AK3584" s="19"/>
      <c r="AL3584" s="21"/>
      <c r="AM3584" s="21"/>
      <c r="AN3584" s="21"/>
      <c r="AO3584" s="21"/>
      <c r="AP3584" s="20"/>
      <c r="AQ3584" s="20"/>
      <c r="AR3584" s="20"/>
      <c r="AS3584" s="20"/>
      <c r="AT3584" s="20"/>
      <c r="AU3584" s="20"/>
      <c r="AV3584" s="20"/>
      <c r="AW3584" s="20"/>
      <c r="AX3584" s="222">
        <v>130312</v>
      </c>
      <c r="AY3584" s="6">
        <v>16</v>
      </c>
      <c r="AZ3584" s="6">
        <v>253</v>
      </c>
      <c r="BA3584" s="87" t="s">
        <v>2365</v>
      </c>
      <c r="BB3584" s="39" t="s">
        <v>2582</v>
      </c>
      <c r="BC3584" s="84" t="s">
        <v>2359</v>
      </c>
      <c r="BJ3584" s="47" t="s">
        <v>2493</v>
      </c>
      <c r="BL3584" s="42" t="s">
        <v>2494</v>
      </c>
      <c r="BM3584" s="43" t="s">
        <v>2495</v>
      </c>
      <c r="BO3584" s="111"/>
      <c r="BP3584" s="19"/>
    </row>
    <row r="3585" spans="1:68" ht="15" customHeight="1" x14ac:dyDescent="0.3">
      <c r="A3585" s="116">
        <v>3584</v>
      </c>
      <c r="H3585" s="121" t="s">
        <v>2589</v>
      </c>
      <c r="I3585" s="117">
        <v>8</v>
      </c>
      <c r="J3585" s="119" t="s">
        <v>2590</v>
      </c>
      <c r="K3585" s="120" t="s">
        <v>2591</v>
      </c>
      <c r="L3585" s="119" t="s">
        <v>2473</v>
      </c>
      <c r="M3585" s="119" t="s">
        <v>2592</v>
      </c>
      <c r="N3585" s="119" t="s">
        <v>2474</v>
      </c>
      <c r="O3585" s="119" t="s">
        <v>2593</v>
      </c>
      <c r="P3585" s="119" t="s">
        <v>2588</v>
      </c>
      <c r="Q3585" s="119" t="s">
        <v>2588</v>
      </c>
      <c r="R3585" s="6">
        <f t="shared" si="512"/>
        <v>2</v>
      </c>
      <c r="S3585" s="6">
        <f t="shared" si="513"/>
        <v>1</v>
      </c>
      <c r="T3585" s="7">
        <f t="shared" si="514"/>
        <v>130306</v>
      </c>
      <c r="U3585" s="122" t="str">
        <f t="shared" si="515"/>
        <v>1FD02</v>
      </c>
      <c r="V3585" s="10">
        <f t="shared" si="516"/>
        <v>253</v>
      </c>
      <c r="W3585" s="10">
        <f t="shared" si="517"/>
        <v>2</v>
      </c>
      <c r="X3585" s="11">
        <f t="shared" si="518"/>
        <v>3</v>
      </c>
      <c r="Y3585" s="11">
        <f t="shared" si="519"/>
        <v>253</v>
      </c>
      <c r="Z3585" s="12" t="str">
        <f t="shared" si="520"/>
        <v>Wind Data</v>
      </c>
      <c r="AI3585" s="111"/>
      <c r="AJ3585" s="19"/>
      <c r="AK3585" s="19"/>
      <c r="AQ3585" s="34"/>
      <c r="AR3585" s="34"/>
      <c r="AS3585" s="34"/>
      <c r="AT3585" s="34"/>
      <c r="AU3585" s="34"/>
      <c r="AV3585" s="34"/>
      <c r="AW3585" s="34"/>
      <c r="AX3585" s="223">
        <v>130306</v>
      </c>
      <c r="AY3585" s="6">
        <v>3</v>
      </c>
      <c r="AZ3585" s="6">
        <v>253</v>
      </c>
      <c r="BA3585" s="87" t="s">
        <v>2496</v>
      </c>
      <c r="BB3585" s="39" t="s">
        <v>2583</v>
      </c>
      <c r="BC3585" s="84" t="s">
        <v>2349</v>
      </c>
      <c r="BD3585" s="38" t="s">
        <v>2497</v>
      </c>
      <c r="BE3585" s="39" t="s">
        <v>2584</v>
      </c>
      <c r="BF3585" s="90" t="s">
        <v>2498</v>
      </c>
      <c r="BJ3585" s="47" t="s">
        <v>2499</v>
      </c>
      <c r="BL3585" s="42" t="s">
        <v>2500</v>
      </c>
      <c r="BM3585" s="43" t="s">
        <v>2495</v>
      </c>
      <c r="BO3585" s="111"/>
      <c r="BP3585" s="19"/>
    </row>
    <row r="3586" spans="1:68" ht="15" customHeight="1" x14ac:dyDescent="0.3">
      <c r="A3586" s="116">
        <v>3585</v>
      </c>
      <c r="H3586" s="121" t="s">
        <v>2586</v>
      </c>
      <c r="I3586" s="117">
        <v>8</v>
      </c>
      <c r="J3586" s="119" t="s">
        <v>2471</v>
      </c>
      <c r="K3586" s="119" t="s">
        <v>2471</v>
      </c>
      <c r="L3586" s="120" t="s">
        <v>2475</v>
      </c>
      <c r="M3586" s="120" t="s">
        <v>2476</v>
      </c>
      <c r="N3586" s="120" t="s">
        <v>2477</v>
      </c>
      <c r="O3586" s="120" t="s">
        <v>2588</v>
      </c>
      <c r="P3586" s="119" t="s">
        <v>2588</v>
      </c>
      <c r="Q3586" s="119" t="s">
        <v>2588</v>
      </c>
      <c r="R3586" s="6">
        <f t="shared" si="512"/>
        <v>5</v>
      </c>
      <c r="S3586" s="6">
        <f t="shared" si="513"/>
        <v>1</v>
      </c>
      <c r="T3586" s="7">
        <f t="shared" si="514"/>
        <v>130312</v>
      </c>
      <c r="U3586" s="122" t="str">
        <f t="shared" si="515"/>
        <v>1FD08</v>
      </c>
      <c r="V3586" s="10">
        <f t="shared" si="516"/>
        <v>253</v>
      </c>
      <c r="W3586" s="10">
        <f t="shared" si="517"/>
        <v>8</v>
      </c>
      <c r="X3586" s="11">
        <f t="shared" si="518"/>
        <v>16</v>
      </c>
      <c r="Y3586" s="11">
        <f t="shared" si="519"/>
        <v>253</v>
      </c>
      <c r="Z3586" s="12" t="str">
        <f t="shared" si="520"/>
        <v>Temperature</v>
      </c>
      <c r="AI3586" s="111"/>
      <c r="AJ3586" s="19"/>
      <c r="AK3586" s="19"/>
      <c r="AL3586" s="21"/>
      <c r="AM3586" s="21"/>
      <c r="AN3586" s="21"/>
      <c r="AO3586" s="21"/>
      <c r="AP3586" s="20"/>
      <c r="AQ3586" s="20"/>
      <c r="AR3586" s="20"/>
      <c r="AS3586" s="20"/>
      <c r="AT3586" s="20"/>
      <c r="AU3586" s="20"/>
      <c r="AV3586" s="20"/>
      <c r="AW3586" s="20"/>
      <c r="AX3586" s="222">
        <v>130312</v>
      </c>
      <c r="AY3586" s="6">
        <v>16</v>
      </c>
      <c r="AZ3586" s="6">
        <v>253</v>
      </c>
      <c r="BA3586" s="87" t="s">
        <v>2365</v>
      </c>
      <c r="BB3586" s="39" t="s">
        <v>2464</v>
      </c>
      <c r="BC3586" s="84" t="s">
        <v>2359</v>
      </c>
      <c r="BJ3586" s="47" t="s">
        <v>2501</v>
      </c>
      <c r="BL3586" s="42" t="s">
        <v>2494</v>
      </c>
      <c r="BM3586" s="43" t="s">
        <v>2495</v>
      </c>
      <c r="BO3586" s="111"/>
      <c r="BP3586" s="19"/>
    </row>
    <row r="3587" spans="1:68" ht="15" customHeight="1" x14ac:dyDescent="0.3">
      <c r="A3587" s="116">
        <v>3586</v>
      </c>
      <c r="H3587" s="121" t="s">
        <v>2589</v>
      </c>
      <c r="I3587" s="117">
        <v>8</v>
      </c>
      <c r="J3587" s="119" t="s">
        <v>2478</v>
      </c>
      <c r="K3587" s="119" t="s">
        <v>2479</v>
      </c>
      <c r="L3587" s="119" t="s">
        <v>2480</v>
      </c>
      <c r="M3587" s="119" t="s">
        <v>2481</v>
      </c>
      <c r="N3587" s="119" t="s">
        <v>2482</v>
      </c>
      <c r="O3587" s="119" t="s">
        <v>2483</v>
      </c>
      <c r="P3587" s="119" t="s">
        <v>2475</v>
      </c>
      <c r="Q3587" s="120" t="s">
        <v>2473</v>
      </c>
      <c r="R3587" s="6">
        <f t="shared" si="512"/>
        <v>2</v>
      </c>
      <c r="S3587" s="6">
        <f t="shared" si="513"/>
        <v>1</v>
      </c>
      <c r="T3587" s="7">
        <f t="shared" si="514"/>
        <v>130306</v>
      </c>
      <c r="U3587" s="122" t="str">
        <f t="shared" si="515"/>
        <v>1FD02</v>
      </c>
      <c r="V3587" s="10">
        <f t="shared" si="516"/>
        <v>253</v>
      </c>
      <c r="W3587" s="10">
        <f t="shared" si="517"/>
        <v>2</v>
      </c>
      <c r="X3587" s="11">
        <f t="shared" si="518"/>
        <v>3</v>
      </c>
      <c r="Y3587" s="11">
        <f t="shared" si="519"/>
        <v>253</v>
      </c>
      <c r="Z3587" s="12" t="str">
        <f t="shared" si="520"/>
        <v>Wind Data</v>
      </c>
      <c r="AI3587" s="111"/>
      <c r="AJ3587" s="19"/>
      <c r="AK3587" s="19"/>
      <c r="AQ3587" s="34"/>
      <c r="AR3587" s="34"/>
      <c r="AS3587" s="34"/>
      <c r="AT3587" s="34"/>
      <c r="AU3587" s="34"/>
      <c r="AV3587" s="34"/>
      <c r="AW3587" s="34"/>
      <c r="AX3587" s="223">
        <v>130306</v>
      </c>
      <c r="AY3587" s="6">
        <v>3</v>
      </c>
      <c r="AZ3587" s="6">
        <v>253</v>
      </c>
      <c r="BA3587" s="87" t="s">
        <v>2496</v>
      </c>
      <c r="BB3587" s="39" t="s">
        <v>2598</v>
      </c>
      <c r="BC3587" s="84" t="s">
        <v>2349</v>
      </c>
      <c r="BD3587" s="38" t="s">
        <v>2497</v>
      </c>
      <c r="BE3587" s="39" t="s">
        <v>2599</v>
      </c>
      <c r="BF3587" s="90" t="s">
        <v>2498</v>
      </c>
      <c r="BJ3587" s="47" t="s">
        <v>2505</v>
      </c>
      <c r="BL3587" s="42" t="s">
        <v>2500</v>
      </c>
      <c r="BM3587" s="43" t="s">
        <v>2495</v>
      </c>
      <c r="BO3587" s="111"/>
      <c r="BP3587" s="19"/>
    </row>
    <row r="3588" spans="1:68" ht="15" customHeight="1" x14ac:dyDescent="0.3">
      <c r="A3588" s="116">
        <v>3587</v>
      </c>
      <c r="H3588" s="121" t="s">
        <v>2503</v>
      </c>
      <c r="I3588" s="117">
        <v>8</v>
      </c>
      <c r="J3588" s="120" t="s">
        <v>2471</v>
      </c>
      <c r="K3588" s="120" t="s">
        <v>2481</v>
      </c>
      <c r="L3588" s="120" t="s">
        <v>2480</v>
      </c>
      <c r="M3588" s="119" t="s">
        <v>2479</v>
      </c>
      <c r="N3588" s="119" t="s">
        <v>2478</v>
      </c>
      <c r="O3588" s="119" t="s">
        <v>2588</v>
      </c>
      <c r="P3588" s="119" t="s">
        <v>2588</v>
      </c>
      <c r="Q3588" s="119" t="s">
        <v>2588</v>
      </c>
      <c r="R3588" s="6">
        <f t="shared" si="512"/>
        <v>5</v>
      </c>
      <c r="S3588" s="6">
        <f t="shared" si="513"/>
        <v>1</v>
      </c>
      <c r="T3588" s="7">
        <f t="shared" si="514"/>
        <v>130312</v>
      </c>
      <c r="U3588" s="122" t="str">
        <f t="shared" si="515"/>
        <v>1FD08</v>
      </c>
      <c r="V3588" s="10">
        <f t="shared" si="516"/>
        <v>253</v>
      </c>
      <c r="W3588" s="10">
        <f t="shared" si="517"/>
        <v>8</v>
      </c>
      <c r="X3588" s="11">
        <f t="shared" si="518"/>
        <v>16</v>
      </c>
      <c r="Y3588" s="11">
        <f t="shared" si="519"/>
        <v>253</v>
      </c>
      <c r="Z3588" s="12" t="str">
        <f t="shared" si="520"/>
        <v>Temperature</v>
      </c>
      <c r="AI3588" s="111"/>
      <c r="AJ3588" s="19"/>
      <c r="AK3588" s="19"/>
      <c r="AL3588" s="21"/>
      <c r="AM3588" s="21"/>
      <c r="AN3588" s="21"/>
      <c r="AO3588" s="21"/>
      <c r="AP3588" s="20"/>
      <c r="AQ3588" s="20"/>
      <c r="AR3588" s="20"/>
      <c r="AS3588" s="20"/>
      <c r="AT3588" s="20"/>
      <c r="AU3588" s="20"/>
      <c r="AV3588" s="20"/>
      <c r="AW3588" s="20"/>
      <c r="AX3588" s="222">
        <v>130312</v>
      </c>
      <c r="AY3588" s="6">
        <v>16</v>
      </c>
      <c r="AZ3588" s="6">
        <v>253</v>
      </c>
      <c r="BA3588" s="87" t="s">
        <v>2365</v>
      </c>
      <c r="BB3588" s="39" t="s">
        <v>2600</v>
      </c>
      <c r="BC3588" s="84" t="s">
        <v>2359</v>
      </c>
      <c r="BJ3588" s="47" t="s">
        <v>2601</v>
      </c>
      <c r="BL3588" s="42" t="s">
        <v>2494</v>
      </c>
      <c r="BM3588" s="43" t="s">
        <v>2495</v>
      </c>
      <c r="BO3588" s="111"/>
      <c r="BP3588" s="19"/>
    </row>
    <row r="3589" spans="1:68" ht="15" customHeight="1" x14ac:dyDescent="0.3">
      <c r="A3589" s="116">
        <v>3588</v>
      </c>
      <c r="H3589" s="121" t="s">
        <v>2503</v>
      </c>
      <c r="I3589" s="117">
        <v>8</v>
      </c>
      <c r="J3589" s="119" t="s">
        <v>2471</v>
      </c>
      <c r="K3589" s="119" t="s">
        <v>2471</v>
      </c>
      <c r="L3589" s="120" t="s">
        <v>2472</v>
      </c>
      <c r="M3589" s="119" t="s">
        <v>2594</v>
      </c>
      <c r="N3589" s="119" t="s">
        <v>2473</v>
      </c>
      <c r="O3589" s="119" t="s">
        <v>2472</v>
      </c>
      <c r="P3589" s="119" t="s">
        <v>2475</v>
      </c>
      <c r="Q3589" s="119" t="s">
        <v>2483</v>
      </c>
      <c r="R3589" s="6">
        <f t="shared" si="512"/>
        <v>5</v>
      </c>
      <c r="S3589" s="6">
        <f t="shared" si="513"/>
        <v>1</v>
      </c>
      <c r="T3589" s="7">
        <f t="shared" si="514"/>
        <v>130312</v>
      </c>
      <c r="U3589" s="122" t="str">
        <f t="shared" si="515"/>
        <v>1FD08</v>
      </c>
      <c r="V3589" s="10">
        <f t="shared" si="516"/>
        <v>253</v>
      </c>
      <c r="W3589" s="10">
        <f t="shared" si="517"/>
        <v>8</v>
      </c>
      <c r="X3589" s="11">
        <f t="shared" si="518"/>
        <v>16</v>
      </c>
      <c r="Y3589" s="11">
        <f t="shared" si="519"/>
        <v>253</v>
      </c>
      <c r="Z3589" s="12" t="str">
        <f t="shared" si="520"/>
        <v>Temperature</v>
      </c>
      <c r="AI3589" s="111"/>
      <c r="AJ3589" s="19"/>
      <c r="AK3589" s="19"/>
      <c r="AQ3589" s="34"/>
      <c r="AR3589" s="34"/>
      <c r="AS3589" s="34"/>
      <c r="AT3589" s="34"/>
      <c r="AU3589" s="34"/>
      <c r="AV3589" s="34"/>
      <c r="AW3589" s="34"/>
      <c r="AX3589" s="223">
        <v>130312</v>
      </c>
      <c r="AY3589" s="6">
        <v>16</v>
      </c>
      <c r="AZ3589" s="6">
        <v>253</v>
      </c>
      <c r="BA3589" s="87" t="s">
        <v>2365</v>
      </c>
      <c r="BB3589" s="39" t="s">
        <v>2585</v>
      </c>
      <c r="BC3589" s="84" t="s">
        <v>2359</v>
      </c>
      <c r="BJ3589" s="47" t="s">
        <v>2493</v>
      </c>
      <c r="BL3589" s="42" t="s">
        <v>2494</v>
      </c>
      <c r="BM3589" s="43" t="s">
        <v>2495</v>
      </c>
      <c r="BO3589" s="111"/>
      <c r="BP3589" s="19"/>
    </row>
    <row r="3590" spans="1:68" ht="15" customHeight="1" x14ac:dyDescent="0.3">
      <c r="A3590" s="116">
        <v>3589</v>
      </c>
      <c r="H3590" s="121" t="s">
        <v>2503</v>
      </c>
      <c r="I3590" s="117">
        <v>7</v>
      </c>
      <c r="J3590" s="119" t="s">
        <v>2484</v>
      </c>
      <c r="K3590" s="119" t="s">
        <v>2594</v>
      </c>
      <c r="L3590" s="120" t="s">
        <v>2481</v>
      </c>
      <c r="M3590" s="119" t="s">
        <v>2480</v>
      </c>
      <c r="N3590" s="119" t="s">
        <v>2479</v>
      </c>
      <c r="O3590" s="119" t="s">
        <v>2504</v>
      </c>
      <c r="P3590" s="119" t="s">
        <v>2475</v>
      </c>
      <c r="Q3590" s="119" t="s">
        <v>2485</v>
      </c>
      <c r="R3590" s="6">
        <f t="shared" si="512"/>
        <v>5</v>
      </c>
      <c r="S3590" s="6">
        <f t="shared" si="513"/>
        <v>1</v>
      </c>
      <c r="T3590" s="7">
        <f t="shared" si="514"/>
        <v>130312</v>
      </c>
      <c r="U3590" s="122" t="str">
        <f t="shared" si="515"/>
        <v>1FD08</v>
      </c>
      <c r="V3590" s="10">
        <f t="shared" si="516"/>
        <v>253</v>
      </c>
      <c r="W3590" s="10">
        <f t="shared" si="517"/>
        <v>8</v>
      </c>
      <c r="X3590" s="11">
        <f t="shared" si="518"/>
        <v>16</v>
      </c>
      <c r="Y3590" s="11">
        <f t="shared" si="519"/>
        <v>253</v>
      </c>
      <c r="Z3590" s="12" t="str">
        <f t="shared" si="520"/>
        <v>Temperature</v>
      </c>
      <c r="AI3590" s="111"/>
      <c r="AJ3590" s="19"/>
      <c r="AK3590" s="19"/>
      <c r="AL3590" s="21"/>
      <c r="AM3590" s="21"/>
      <c r="AN3590" s="21"/>
      <c r="AO3590" s="21"/>
      <c r="AP3590" s="20"/>
      <c r="AQ3590" s="20"/>
      <c r="AR3590" s="20"/>
      <c r="AS3590" s="20"/>
      <c r="AT3590" s="20"/>
      <c r="AU3590" s="20"/>
      <c r="AV3590" s="20"/>
      <c r="AW3590" s="20"/>
      <c r="AX3590" s="222">
        <v>130312</v>
      </c>
      <c r="AY3590" s="6">
        <v>16</v>
      </c>
      <c r="AZ3590" s="6">
        <v>253</v>
      </c>
      <c r="BA3590" s="87" t="s">
        <v>2365</v>
      </c>
      <c r="BB3590" s="39" t="s">
        <v>2602</v>
      </c>
      <c r="BC3590" s="84" t="s">
        <v>2359</v>
      </c>
      <c r="BJ3590" s="47" t="s">
        <v>2603</v>
      </c>
      <c r="BL3590" s="42" t="s">
        <v>2494</v>
      </c>
      <c r="BM3590" s="43" t="s">
        <v>2495</v>
      </c>
      <c r="BO3590" s="111"/>
      <c r="BP3590" s="19"/>
    </row>
    <row r="3591" spans="1:68" ht="15" customHeight="1" x14ac:dyDescent="0.3">
      <c r="A3591" s="116">
        <v>3590</v>
      </c>
      <c r="H3591" s="121" t="s">
        <v>2595</v>
      </c>
      <c r="I3591" s="117">
        <v>8</v>
      </c>
      <c r="J3591" s="120" t="s">
        <v>2471</v>
      </c>
      <c r="K3591" s="119" t="s">
        <v>2471</v>
      </c>
      <c r="L3591" s="119" t="s">
        <v>2472</v>
      </c>
      <c r="M3591" s="119" t="s">
        <v>2594</v>
      </c>
      <c r="N3591" s="119" t="s">
        <v>2486</v>
      </c>
      <c r="O3591" s="120" t="s">
        <v>2588</v>
      </c>
      <c r="P3591" s="119" t="s">
        <v>2588</v>
      </c>
      <c r="Q3591" s="119" t="s">
        <v>2588</v>
      </c>
      <c r="R3591" s="6">
        <f t="shared" si="512"/>
        <v>5</v>
      </c>
      <c r="S3591" s="6">
        <f t="shared" si="513"/>
        <v>1</v>
      </c>
      <c r="T3591" s="7">
        <f t="shared" si="514"/>
        <v>130312</v>
      </c>
      <c r="U3591" s="122" t="str">
        <f t="shared" si="515"/>
        <v>1FD08</v>
      </c>
      <c r="V3591" s="10">
        <f t="shared" si="516"/>
        <v>253</v>
      </c>
      <c r="W3591" s="10">
        <f t="shared" si="517"/>
        <v>8</v>
      </c>
      <c r="X3591" s="11">
        <f t="shared" si="518"/>
        <v>25</v>
      </c>
      <c r="Y3591" s="11">
        <f t="shared" si="519"/>
        <v>253</v>
      </c>
      <c r="Z3591" s="12" t="str">
        <f t="shared" si="520"/>
        <v>Temperature</v>
      </c>
      <c r="AI3591" s="111"/>
      <c r="AJ3591" s="19"/>
      <c r="AK3591" s="19"/>
      <c r="AQ3591" s="34"/>
      <c r="AR3591" s="34"/>
      <c r="AS3591" s="34"/>
      <c r="AT3591" s="34"/>
      <c r="AU3591" s="34"/>
      <c r="AV3591" s="34"/>
      <c r="AW3591" s="34"/>
      <c r="AX3591" s="223">
        <v>130312</v>
      </c>
      <c r="AY3591" s="6">
        <v>25</v>
      </c>
      <c r="AZ3591" s="6">
        <v>253</v>
      </c>
      <c r="BA3591" s="87" t="s">
        <v>2365</v>
      </c>
      <c r="BB3591" s="39" t="s">
        <v>2467</v>
      </c>
      <c r="BC3591" s="84" t="s">
        <v>2359</v>
      </c>
      <c r="BJ3591" s="47" t="s">
        <v>2493</v>
      </c>
      <c r="BL3591" s="42" t="s">
        <v>2604</v>
      </c>
      <c r="BM3591" s="43" t="s">
        <v>2495</v>
      </c>
      <c r="BO3591" s="111"/>
      <c r="BP3591" s="19"/>
    </row>
    <row r="3592" spans="1:68" ht="15" customHeight="1" x14ac:dyDescent="0.3">
      <c r="A3592" s="116">
        <v>3591</v>
      </c>
      <c r="H3592" s="121" t="s">
        <v>2487</v>
      </c>
      <c r="I3592" s="117">
        <v>8</v>
      </c>
      <c r="J3592" s="119" t="s">
        <v>2488</v>
      </c>
      <c r="K3592" s="119" t="s">
        <v>2489</v>
      </c>
      <c r="L3592" s="119" t="s">
        <v>2473</v>
      </c>
      <c r="M3592" s="120" t="s">
        <v>2490</v>
      </c>
      <c r="N3592" s="120" t="s">
        <v>2491</v>
      </c>
      <c r="O3592" s="119" t="s">
        <v>2492</v>
      </c>
      <c r="P3592" s="119" t="s">
        <v>2596</v>
      </c>
      <c r="Q3592" s="119" t="s">
        <v>2597</v>
      </c>
      <c r="R3592" s="6">
        <f t="shared" si="512"/>
        <v>2</v>
      </c>
      <c r="S3592" s="6">
        <f t="shared" si="513"/>
        <v>1</v>
      </c>
      <c r="T3592" s="7">
        <f t="shared" si="514"/>
        <v>130306</v>
      </c>
      <c r="U3592" s="122" t="str">
        <f t="shared" si="515"/>
        <v>1FD02</v>
      </c>
      <c r="V3592" s="10">
        <f t="shared" si="516"/>
        <v>253</v>
      </c>
      <c r="W3592" s="10">
        <f t="shared" si="517"/>
        <v>2</v>
      </c>
      <c r="X3592" s="11">
        <f t="shared" si="518"/>
        <v>3</v>
      </c>
      <c r="Y3592" s="11">
        <f t="shared" si="519"/>
        <v>253</v>
      </c>
      <c r="Z3592" s="12" t="str">
        <f t="shared" si="520"/>
        <v>Wind Data</v>
      </c>
      <c r="AI3592" s="111"/>
      <c r="AJ3592" s="19"/>
      <c r="AK3592" s="19"/>
      <c r="AL3592" s="21"/>
      <c r="AM3592" s="21"/>
      <c r="AN3592" s="21"/>
      <c r="AO3592" s="21"/>
      <c r="AP3592" s="20"/>
      <c r="AQ3592" s="20"/>
      <c r="AR3592" s="20"/>
      <c r="AS3592" s="20"/>
      <c r="AT3592" s="20"/>
      <c r="AU3592" s="20"/>
      <c r="AV3592" s="20"/>
      <c r="AW3592" s="20"/>
      <c r="AX3592" s="222">
        <v>130306</v>
      </c>
      <c r="AY3592" s="6">
        <v>3</v>
      </c>
      <c r="AZ3592" s="6">
        <v>253</v>
      </c>
      <c r="BA3592" s="87" t="s">
        <v>2496</v>
      </c>
      <c r="BB3592" s="39" t="s">
        <v>2468</v>
      </c>
      <c r="BC3592" s="84" t="s">
        <v>2349</v>
      </c>
      <c r="BD3592" s="38" t="s">
        <v>2497</v>
      </c>
      <c r="BE3592" s="39" t="s">
        <v>2469</v>
      </c>
      <c r="BF3592" s="90" t="s">
        <v>2498</v>
      </c>
      <c r="BJ3592" s="47" t="s">
        <v>2499</v>
      </c>
      <c r="BL3592" s="42" t="s">
        <v>2500</v>
      </c>
      <c r="BM3592" s="43" t="s">
        <v>2495</v>
      </c>
      <c r="BO3592" s="111"/>
      <c r="BP3592" s="19"/>
    </row>
    <row r="3593" spans="1:68" ht="15" customHeight="1" x14ac:dyDescent="0.3">
      <c r="A3593" s="116">
        <v>3592</v>
      </c>
      <c r="H3593" s="121" t="s">
        <v>2586</v>
      </c>
      <c r="I3593" s="117">
        <v>8</v>
      </c>
      <c r="J3593" s="119" t="s">
        <v>2471</v>
      </c>
      <c r="K3593" s="120" t="s">
        <v>2471</v>
      </c>
      <c r="L3593" s="119" t="s">
        <v>2472</v>
      </c>
      <c r="M3593" s="119" t="s">
        <v>2587</v>
      </c>
      <c r="N3593" s="120" t="s">
        <v>2502</v>
      </c>
      <c r="O3593" s="119" t="s">
        <v>2588</v>
      </c>
      <c r="P3593" s="119" t="s">
        <v>2588</v>
      </c>
      <c r="Q3593" s="119" t="s">
        <v>2588</v>
      </c>
      <c r="R3593" s="6">
        <f t="shared" si="512"/>
        <v>5</v>
      </c>
      <c r="S3593" s="6">
        <f t="shared" si="513"/>
        <v>1</v>
      </c>
      <c r="T3593" s="7">
        <f t="shared" si="514"/>
        <v>130312</v>
      </c>
      <c r="U3593" s="122" t="str">
        <f t="shared" si="515"/>
        <v>1FD08</v>
      </c>
      <c r="V3593" s="10">
        <f t="shared" si="516"/>
        <v>253</v>
      </c>
      <c r="W3593" s="10">
        <f t="shared" si="517"/>
        <v>8</v>
      </c>
      <c r="X3593" s="11">
        <f t="shared" si="518"/>
        <v>16</v>
      </c>
      <c r="Y3593" s="11">
        <f t="shared" si="519"/>
        <v>253</v>
      </c>
      <c r="Z3593" s="12" t="str">
        <f t="shared" si="520"/>
        <v>Temperature</v>
      </c>
      <c r="AI3593" s="111"/>
      <c r="AJ3593" s="19"/>
      <c r="AK3593" s="19"/>
      <c r="AQ3593" s="34"/>
      <c r="AR3593" s="34"/>
      <c r="AS3593" s="34"/>
      <c r="AT3593" s="34"/>
      <c r="AU3593" s="34"/>
      <c r="AV3593" s="34"/>
      <c r="AW3593" s="34"/>
      <c r="AX3593" s="223">
        <v>130312</v>
      </c>
      <c r="AY3593" s="6">
        <v>16</v>
      </c>
      <c r="AZ3593" s="6">
        <v>253</v>
      </c>
      <c r="BA3593" s="87" t="s">
        <v>2365</v>
      </c>
      <c r="BB3593" s="39" t="s">
        <v>2582</v>
      </c>
      <c r="BC3593" s="84" t="s">
        <v>2359</v>
      </c>
      <c r="BJ3593" s="47" t="s">
        <v>2493</v>
      </c>
      <c r="BL3593" s="42" t="s">
        <v>2494</v>
      </c>
      <c r="BM3593" s="43" t="s">
        <v>2495</v>
      </c>
      <c r="BO3593" s="111"/>
      <c r="BP3593" s="19"/>
    </row>
    <row r="3594" spans="1:68" ht="15" customHeight="1" x14ac:dyDescent="0.3">
      <c r="A3594" s="116">
        <v>3593</v>
      </c>
      <c r="H3594" s="121" t="s">
        <v>2589</v>
      </c>
      <c r="I3594" s="117">
        <v>8</v>
      </c>
      <c r="J3594" s="120" t="s">
        <v>2590</v>
      </c>
      <c r="K3594" s="120" t="s">
        <v>2591</v>
      </c>
      <c r="L3594" s="120" t="s">
        <v>2473</v>
      </c>
      <c r="M3594" s="120" t="s">
        <v>2592</v>
      </c>
      <c r="N3594" s="120" t="s">
        <v>2474</v>
      </c>
      <c r="O3594" s="119" t="s">
        <v>2593</v>
      </c>
      <c r="P3594" s="119" t="s">
        <v>2588</v>
      </c>
      <c r="Q3594" s="119" t="s">
        <v>2588</v>
      </c>
      <c r="R3594" s="6">
        <f t="shared" si="512"/>
        <v>2</v>
      </c>
      <c r="S3594" s="6">
        <f t="shared" si="513"/>
        <v>1</v>
      </c>
      <c r="T3594" s="7">
        <f t="shared" si="514"/>
        <v>130306</v>
      </c>
      <c r="U3594" s="122" t="str">
        <f t="shared" si="515"/>
        <v>1FD02</v>
      </c>
      <c r="V3594" s="10">
        <f t="shared" si="516"/>
        <v>253</v>
      </c>
      <c r="W3594" s="10">
        <f t="shared" si="517"/>
        <v>2</v>
      </c>
      <c r="X3594" s="11">
        <f t="shared" si="518"/>
        <v>3</v>
      </c>
      <c r="Y3594" s="11">
        <f t="shared" si="519"/>
        <v>253</v>
      </c>
      <c r="Z3594" s="12" t="str">
        <f t="shared" si="520"/>
        <v>Wind Data</v>
      </c>
      <c r="AI3594" s="111"/>
      <c r="AJ3594" s="19"/>
      <c r="AK3594" s="19"/>
      <c r="AL3594" s="21"/>
      <c r="AM3594" s="21"/>
      <c r="AN3594" s="21"/>
      <c r="AO3594" s="21"/>
      <c r="AP3594" s="20"/>
      <c r="AQ3594" s="20"/>
      <c r="AR3594" s="20"/>
      <c r="AS3594" s="20"/>
      <c r="AT3594" s="20"/>
      <c r="AU3594" s="20"/>
      <c r="AV3594" s="20"/>
      <c r="AW3594" s="20"/>
      <c r="AX3594" s="222">
        <v>130306</v>
      </c>
      <c r="AY3594" s="6">
        <v>3</v>
      </c>
      <c r="AZ3594" s="6">
        <v>253</v>
      </c>
      <c r="BA3594" s="87" t="s">
        <v>2496</v>
      </c>
      <c r="BB3594" s="39" t="s">
        <v>2583</v>
      </c>
      <c r="BC3594" s="84" t="s">
        <v>2349</v>
      </c>
      <c r="BD3594" s="38" t="s">
        <v>2497</v>
      </c>
      <c r="BE3594" s="39" t="s">
        <v>2584</v>
      </c>
      <c r="BF3594" s="90" t="s">
        <v>2498</v>
      </c>
      <c r="BJ3594" s="47" t="s">
        <v>2499</v>
      </c>
      <c r="BL3594" s="42" t="s">
        <v>2500</v>
      </c>
      <c r="BM3594" s="43" t="s">
        <v>2495</v>
      </c>
      <c r="BO3594" s="111"/>
      <c r="BP3594" s="19"/>
    </row>
    <row r="3595" spans="1:68" ht="15" customHeight="1" x14ac:dyDescent="0.3">
      <c r="A3595" s="116">
        <v>3594</v>
      </c>
      <c r="H3595" s="121" t="s">
        <v>2586</v>
      </c>
      <c r="I3595" s="117">
        <v>8</v>
      </c>
      <c r="J3595" s="120" t="s">
        <v>2471</v>
      </c>
      <c r="K3595" s="119" t="s">
        <v>2471</v>
      </c>
      <c r="L3595" s="120" t="s">
        <v>2475</v>
      </c>
      <c r="M3595" s="120" t="s">
        <v>2476</v>
      </c>
      <c r="N3595" s="119" t="s">
        <v>2477</v>
      </c>
      <c r="O3595" s="119" t="s">
        <v>2588</v>
      </c>
      <c r="P3595" s="119" t="s">
        <v>2588</v>
      </c>
      <c r="Q3595" s="119" t="s">
        <v>2588</v>
      </c>
      <c r="R3595" s="6">
        <f t="shared" si="512"/>
        <v>5</v>
      </c>
      <c r="S3595" s="6">
        <f t="shared" si="513"/>
        <v>1</v>
      </c>
      <c r="T3595" s="7">
        <f t="shared" si="514"/>
        <v>130312</v>
      </c>
      <c r="U3595" s="122" t="str">
        <f t="shared" si="515"/>
        <v>1FD08</v>
      </c>
      <c r="V3595" s="10">
        <f t="shared" si="516"/>
        <v>253</v>
      </c>
      <c r="W3595" s="10">
        <f t="shared" si="517"/>
        <v>8</v>
      </c>
      <c r="X3595" s="11">
        <f t="shared" si="518"/>
        <v>16</v>
      </c>
      <c r="Y3595" s="11">
        <f t="shared" si="519"/>
        <v>253</v>
      </c>
      <c r="Z3595" s="12" t="str">
        <f t="shared" si="520"/>
        <v>Temperature</v>
      </c>
      <c r="AI3595" s="111"/>
      <c r="AJ3595" s="19"/>
      <c r="AK3595" s="19"/>
      <c r="AQ3595" s="34"/>
      <c r="AR3595" s="34"/>
      <c r="AS3595" s="34"/>
      <c r="AT3595" s="34"/>
      <c r="AU3595" s="34"/>
      <c r="AV3595" s="34"/>
      <c r="AW3595" s="34"/>
      <c r="AX3595" s="223">
        <v>130312</v>
      </c>
      <c r="AY3595" s="6">
        <v>16</v>
      </c>
      <c r="AZ3595" s="6">
        <v>253</v>
      </c>
      <c r="BA3595" s="87" t="s">
        <v>2365</v>
      </c>
      <c r="BB3595" s="39" t="s">
        <v>2464</v>
      </c>
      <c r="BC3595" s="84" t="s">
        <v>2359</v>
      </c>
      <c r="BJ3595" s="47" t="s">
        <v>2501</v>
      </c>
      <c r="BL3595" s="42" t="s">
        <v>2494</v>
      </c>
      <c r="BM3595" s="43" t="s">
        <v>2495</v>
      </c>
      <c r="BO3595" s="111"/>
      <c r="BP3595" s="19"/>
    </row>
    <row r="3596" spans="1:68" ht="15" customHeight="1" x14ac:dyDescent="0.3">
      <c r="A3596" s="116">
        <v>3595</v>
      </c>
      <c r="H3596" s="121" t="s">
        <v>2589</v>
      </c>
      <c r="I3596" s="117">
        <v>8</v>
      </c>
      <c r="J3596" s="119" t="s">
        <v>2478</v>
      </c>
      <c r="K3596" s="119" t="s">
        <v>2479</v>
      </c>
      <c r="L3596" s="120" t="s">
        <v>2480</v>
      </c>
      <c r="M3596" s="119" t="s">
        <v>2481</v>
      </c>
      <c r="N3596" s="119" t="s">
        <v>2482</v>
      </c>
      <c r="O3596" s="119" t="s">
        <v>2483</v>
      </c>
      <c r="P3596" s="119" t="s">
        <v>2475</v>
      </c>
      <c r="Q3596" s="119" t="s">
        <v>2473</v>
      </c>
      <c r="R3596" s="6">
        <f t="shared" si="512"/>
        <v>2</v>
      </c>
      <c r="S3596" s="6">
        <f t="shared" si="513"/>
        <v>1</v>
      </c>
      <c r="T3596" s="7">
        <f t="shared" si="514"/>
        <v>130306</v>
      </c>
      <c r="U3596" s="122" t="str">
        <f t="shared" si="515"/>
        <v>1FD02</v>
      </c>
      <c r="V3596" s="10">
        <f t="shared" si="516"/>
        <v>253</v>
      </c>
      <c r="W3596" s="10">
        <f t="shared" si="517"/>
        <v>2</v>
      </c>
      <c r="X3596" s="11">
        <f t="shared" si="518"/>
        <v>3</v>
      </c>
      <c r="Y3596" s="11">
        <f t="shared" si="519"/>
        <v>253</v>
      </c>
      <c r="Z3596" s="12" t="str">
        <f t="shared" si="520"/>
        <v>Wind Data</v>
      </c>
      <c r="AI3596" s="111"/>
      <c r="AJ3596" s="19"/>
      <c r="AK3596" s="19"/>
      <c r="AL3596" s="21"/>
      <c r="AM3596" s="21"/>
      <c r="AN3596" s="21"/>
      <c r="AO3596" s="21"/>
      <c r="AP3596" s="20"/>
      <c r="AQ3596" s="20"/>
      <c r="AR3596" s="20"/>
      <c r="AS3596" s="20"/>
      <c r="AT3596" s="20"/>
      <c r="AU3596" s="20"/>
      <c r="AV3596" s="20"/>
      <c r="AW3596" s="20"/>
      <c r="AX3596" s="222">
        <v>130306</v>
      </c>
      <c r="AY3596" s="6">
        <v>3</v>
      </c>
      <c r="AZ3596" s="6">
        <v>253</v>
      </c>
      <c r="BA3596" s="87" t="s">
        <v>2496</v>
      </c>
      <c r="BB3596" s="39" t="s">
        <v>2598</v>
      </c>
      <c r="BC3596" s="84" t="s">
        <v>2349</v>
      </c>
      <c r="BD3596" s="38" t="s">
        <v>2497</v>
      </c>
      <c r="BE3596" s="39" t="s">
        <v>2599</v>
      </c>
      <c r="BF3596" s="90" t="s">
        <v>2498</v>
      </c>
      <c r="BJ3596" s="47" t="s">
        <v>2505</v>
      </c>
      <c r="BL3596" s="42" t="s">
        <v>2500</v>
      </c>
      <c r="BM3596" s="43" t="s">
        <v>2495</v>
      </c>
      <c r="BO3596" s="111"/>
      <c r="BP3596" s="19"/>
    </row>
    <row r="3597" spans="1:68" ht="15" customHeight="1" x14ac:dyDescent="0.3">
      <c r="A3597" s="116">
        <v>3596</v>
      </c>
      <c r="H3597" s="121" t="s">
        <v>2503</v>
      </c>
      <c r="I3597" s="117">
        <v>8</v>
      </c>
      <c r="J3597" s="119" t="s">
        <v>2471</v>
      </c>
      <c r="K3597" s="119" t="s">
        <v>2481</v>
      </c>
      <c r="L3597" s="119" t="s">
        <v>2480</v>
      </c>
      <c r="M3597" s="119" t="s">
        <v>2479</v>
      </c>
      <c r="N3597" s="119" t="s">
        <v>2478</v>
      </c>
      <c r="O3597" s="119" t="s">
        <v>2588</v>
      </c>
      <c r="P3597" s="119" t="s">
        <v>2588</v>
      </c>
      <c r="Q3597" s="120" t="s">
        <v>2588</v>
      </c>
      <c r="R3597" s="6">
        <f t="shared" si="512"/>
        <v>5</v>
      </c>
      <c r="S3597" s="6">
        <f t="shared" si="513"/>
        <v>1</v>
      </c>
      <c r="T3597" s="7">
        <f t="shared" si="514"/>
        <v>130312</v>
      </c>
      <c r="U3597" s="122" t="str">
        <f t="shared" si="515"/>
        <v>1FD08</v>
      </c>
      <c r="V3597" s="10">
        <f t="shared" si="516"/>
        <v>253</v>
      </c>
      <c r="W3597" s="10">
        <f t="shared" si="517"/>
        <v>8</v>
      </c>
      <c r="X3597" s="11">
        <f t="shared" si="518"/>
        <v>16</v>
      </c>
      <c r="Y3597" s="11">
        <f t="shared" si="519"/>
        <v>253</v>
      </c>
      <c r="Z3597" s="12" t="str">
        <f t="shared" si="520"/>
        <v>Temperature</v>
      </c>
      <c r="AI3597" s="111"/>
      <c r="AJ3597" s="19"/>
      <c r="AK3597" s="19"/>
      <c r="AQ3597" s="34"/>
      <c r="AR3597" s="34"/>
      <c r="AS3597" s="34"/>
      <c r="AT3597" s="34"/>
      <c r="AU3597" s="34"/>
      <c r="AV3597" s="34"/>
      <c r="AW3597" s="34"/>
      <c r="AX3597" s="223">
        <v>130312</v>
      </c>
      <c r="AY3597" s="6">
        <v>16</v>
      </c>
      <c r="AZ3597" s="6">
        <v>253</v>
      </c>
      <c r="BA3597" s="87" t="s">
        <v>2365</v>
      </c>
      <c r="BB3597" s="39" t="s">
        <v>2600</v>
      </c>
      <c r="BC3597" s="84" t="s">
        <v>2359</v>
      </c>
      <c r="BJ3597" s="47" t="s">
        <v>2601</v>
      </c>
      <c r="BL3597" s="42" t="s">
        <v>2494</v>
      </c>
      <c r="BM3597" s="43" t="s">
        <v>2495</v>
      </c>
      <c r="BO3597" s="111"/>
      <c r="BP3597" s="19"/>
    </row>
    <row r="3598" spans="1:68" ht="15" customHeight="1" x14ac:dyDescent="0.3">
      <c r="A3598" s="116">
        <v>3597</v>
      </c>
      <c r="H3598" s="121" t="s">
        <v>2503</v>
      </c>
      <c r="I3598" s="117">
        <v>8</v>
      </c>
      <c r="J3598" s="119" t="s">
        <v>2471</v>
      </c>
      <c r="K3598" s="119" t="s">
        <v>2471</v>
      </c>
      <c r="L3598" s="119" t="s">
        <v>2472</v>
      </c>
      <c r="M3598" s="119" t="s">
        <v>2594</v>
      </c>
      <c r="N3598" s="119" t="s">
        <v>2473</v>
      </c>
      <c r="O3598" s="119" t="s">
        <v>2472</v>
      </c>
      <c r="P3598" s="120" t="s">
        <v>2475</v>
      </c>
      <c r="Q3598" s="120" t="s">
        <v>2483</v>
      </c>
      <c r="R3598" s="6">
        <f t="shared" si="512"/>
        <v>5</v>
      </c>
      <c r="S3598" s="6">
        <f t="shared" si="513"/>
        <v>1</v>
      </c>
      <c r="T3598" s="7">
        <f t="shared" si="514"/>
        <v>130312</v>
      </c>
      <c r="U3598" s="122" t="str">
        <f t="shared" si="515"/>
        <v>1FD08</v>
      </c>
      <c r="V3598" s="10">
        <f t="shared" si="516"/>
        <v>253</v>
      </c>
      <c r="W3598" s="10">
        <f t="shared" si="517"/>
        <v>8</v>
      </c>
      <c r="X3598" s="11">
        <f t="shared" si="518"/>
        <v>16</v>
      </c>
      <c r="Y3598" s="11">
        <f t="shared" si="519"/>
        <v>253</v>
      </c>
      <c r="Z3598" s="12" t="str">
        <f t="shared" si="520"/>
        <v>Temperature</v>
      </c>
      <c r="AI3598" s="111"/>
      <c r="AJ3598" s="19"/>
      <c r="AK3598" s="19"/>
      <c r="AL3598" s="21"/>
      <c r="AM3598" s="21"/>
      <c r="AN3598" s="21"/>
      <c r="AO3598" s="21"/>
      <c r="AP3598" s="20"/>
      <c r="AQ3598" s="20"/>
      <c r="AR3598" s="20"/>
      <c r="AS3598" s="20"/>
      <c r="AT3598" s="20"/>
      <c r="AU3598" s="20"/>
      <c r="AV3598" s="20"/>
      <c r="AW3598" s="20"/>
      <c r="AX3598" s="222">
        <v>130312</v>
      </c>
      <c r="AY3598" s="6">
        <v>16</v>
      </c>
      <c r="AZ3598" s="6">
        <v>253</v>
      </c>
      <c r="BA3598" s="87" t="s">
        <v>2365</v>
      </c>
      <c r="BB3598" s="39" t="s">
        <v>2585</v>
      </c>
      <c r="BC3598" s="84" t="s">
        <v>2359</v>
      </c>
      <c r="BJ3598" s="47" t="s">
        <v>2493</v>
      </c>
      <c r="BL3598" s="42" t="s">
        <v>2494</v>
      </c>
      <c r="BM3598" s="43" t="s">
        <v>2495</v>
      </c>
      <c r="BO3598" s="111"/>
      <c r="BP3598" s="19"/>
    </row>
    <row r="3599" spans="1:68" ht="15" customHeight="1" x14ac:dyDescent="0.3">
      <c r="A3599" s="116">
        <v>3598</v>
      </c>
      <c r="H3599" s="121" t="s">
        <v>2503</v>
      </c>
      <c r="I3599" s="117">
        <v>7</v>
      </c>
      <c r="J3599" s="119" t="s">
        <v>2484</v>
      </c>
      <c r="K3599" s="120" t="s">
        <v>2594</v>
      </c>
      <c r="L3599" s="120" t="s">
        <v>2481</v>
      </c>
      <c r="M3599" s="120" t="s">
        <v>2480</v>
      </c>
      <c r="N3599" s="120" t="s">
        <v>2479</v>
      </c>
      <c r="O3599" s="120" t="s">
        <v>2504</v>
      </c>
      <c r="P3599" s="119" t="s">
        <v>2475</v>
      </c>
      <c r="Q3599" s="120" t="s">
        <v>2485</v>
      </c>
      <c r="R3599" s="6">
        <f t="shared" ref="R3599:R3662" si="521">_xlfn.BITRSHIFT(_xlfn.BITAND(HEX2DEC(H3599),HEX2DEC("1C000000")),26)</f>
        <v>5</v>
      </c>
      <c r="S3599" s="6">
        <f t="shared" ref="S3599:S3662" si="522">_xlfn.BITRSHIFT(_xlfn.BITAND(HEX2DEC(H3599),HEX2DEC("01000000")),24)</f>
        <v>1</v>
      </c>
      <c r="T3599" s="7">
        <f t="shared" ref="T3599:T3662" si="523">IF(_xlfn.BITRSHIFT(_xlfn.BITAND(HEX2DEC(H3599),HEX2DEC("0FF0000")),16)&lt;240,_xlfn.BITRSHIFT(_xlfn.BITAND(HEX2DEC(H3599),HEX2DEC("1FF0000")),8),_xlfn.BITRSHIFT(_xlfn.BITAND(HEX2DEC(H3599),HEX2DEC("1FFFF00")),8))</f>
        <v>130312</v>
      </c>
      <c r="U3599" s="122" t="str">
        <f t="shared" ref="U3599:U3662" si="524">DEC2HEX(T3599)</f>
        <v>1FD08</v>
      </c>
      <c r="V3599" s="10">
        <f t="shared" ref="V3599:V3662" si="525">_xlfn.BITRSHIFT(_xlfn.BITAND(HEX2DEC(H3599),HEX2DEC("0FF0000")),16)</f>
        <v>253</v>
      </c>
      <c r="W3599" s="10">
        <f t="shared" ref="W3599:W3662" si="526">_xlfn.BITRSHIFT(_xlfn.BITAND(HEX2DEC(H3599),HEX2DEC("FF00")),8)</f>
        <v>8</v>
      </c>
      <c r="X3599" s="11">
        <f t="shared" ref="X3599:X3662" si="527">_xlfn.BITAND(HEX2DEC(H3599),HEX2DEC("00000FF"))</f>
        <v>16</v>
      </c>
      <c r="Y3599" s="11">
        <f t="shared" ref="Y3599:Y3662" si="528">IF(_xlfn.BITRSHIFT(_xlfn.BITAND(HEX2DEC(H3599),HEX2DEC("0FF0000")),16)&lt;240,_xlfn.BITRSHIFT(_xlfn.BITAND(HEX2DEC(H3599),HEX2DEC("0FF00")),8),_xlfn.BITRSHIFT(_xlfn.BITAND(HEX2DEC(H3599),HEX2DEC("0FF0000")),16))</f>
        <v>253</v>
      </c>
      <c r="Z3599" s="12" t="str">
        <f t="shared" ref="Z3599:Z3662" si="529">VLOOKUP(T3599,BO:BP,2,FALSE)</f>
        <v>Temperature</v>
      </c>
      <c r="AI3599" s="111"/>
      <c r="AJ3599" s="19"/>
      <c r="AK3599" s="19"/>
      <c r="AQ3599" s="34"/>
      <c r="AR3599" s="34"/>
      <c r="AS3599" s="34"/>
      <c r="AT3599" s="34"/>
      <c r="AU3599" s="34"/>
      <c r="AV3599" s="34"/>
      <c r="AW3599" s="34"/>
      <c r="AX3599" s="223">
        <v>130312</v>
      </c>
      <c r="AY3599" s="6">
        <v>16</v>
      </c>
      <c r="AZ3599" s="6">
        <v>253</v>
      </c>
      <c r="BA3599" s="87" t="s">
        <v>2365</v>
      </c>
      <c r="BB3599" s="39" t="s">
        <v>2602</v>
      </c>
      <c r="BC3599" s="84" t="s">
        <v>2359</v>
      </c>
      <c r="BJ3599" s="47" t="s">
        <v>2603</v>
      </c>
      <c r="BL3599" s="42" t="s">
        <v>2494</v>
      </c>
      <c r="BM3599" s="43" t="s">
        <v>2495</v>
      </c>
      <c r="BO3599" s="111"/>
      <c r="BP3599" s="19"/>
    </row>
    <row r="3600" spans="1:68" ht="15" customHeight="1" x14ac:dyDescent="0.3">
      <c r="A3600" s="116">
        <v>3599</v>
      </c>
      <c r="H3600" s="121" t="s">
        <v>2595</v>
      </c>
      <c r="I3600" s="117">
        <v>8</v>
      </c>
      <c r="J3600" s="119" t="s">
        <v>2471</v>
      </c>
      <c r="K3600" s="119" t="s">
        <v>2471</v>
      </c>
      <c r="L3600" s="119" t="s">
        <v>2472</v>
      </c>
      <c r="M3600" s="120" t="s">
        <v>2594</v>
      </c>
      <c r="N3600" s="119" t="s">
        <v>2486</v>
      </c>
      <c r="O3600" s="119" t="s">
        <v>2588</v>
      </c>
      <c r="P3600" s="119" t="s">
        <v>2588</v>
      </c>
      <c r="Q3600" s="119" t="s">
        <v>2588</v>
      </c>
      <c r="R3600" s="6">
        <f t="shared" si="521"/>
        <v>5</v>
      </c>
      <c r="S3600" s="6">
        <f t="shared" si="522"/>
        <v>1</v>
      </c>
      <c r="T3600" s="7">
        <f t="shared" si="523"/>
        <v>130312</v>
      </c>
      <c r="U3600" s="122" t="str">
        <f t="shared" si="524"/>
        <v>1FD08</v>
      </c>
      <c r="V3600" s="10">
        <f t="shared" si="525"/>
        <v>253</v>
      </c>
      <c r="W3600" s="10">
        <f t="shared" si="526"/>
        <v>8</v>
      </c>
      <c r="X3600" s="11">
        <f t="shared" si="527"/>
        <v>25</v>
      </c>
      <c r="Y3600" s="11">
        <f t="shared" si="528"/>
        <v>253</v>
      </c>
      <c r="Z3600" s="12" t="str">
        <f t="shared" si="529"/>
        <v>Temperature</v>
      </c>
      <c r="AI3600" s="111"/>
      <c r="AJ3600" s="19"/>
      <c r="AK3600" s="19"/>
      <c r="AL3600" s="21"/>
      <c r="AM3600" s="21"/>
      <c r="AN3600" s="21"/>
      <c r="AO3600" s="21"/>
      <c r="AP3600" s="20"/>
      <c r="AQ3600" s="20"/>
      <c r="AR3600" s="20"/>
      <c r="AS3600" s="20"/>
      <c r="AT3600" s="20"/>
      <c r="AU3600" s="20"/>
      <c r="AV3600" s="20"/>
      <c r="AW3600" s="20"/>
      <c r="AX3600" s="222">
        <v>130312</v>
      </c>
      <c r="AY3600" s="6">
        <v>25</v>
      </c>
      <c r="AZ3600" s="6">
        <v>253</v>
      </c>
      <c r="BA3600" s="87" t="s">
        <v>2365</v>
      </c>
      <c r="BB3600" s="39" t="s">
        <v>2467</v>
      </c>
      <c r="BC3600" s="84" t="s">
        <v>2359</v>
      </c>
      <c r="BJ3600" s="47" t="s">
        <v>2493</v>
      </c>
      <c r="BL3600" s="42" t="s">
        <v>2604</v>
      </c>
      <c r="BM3600" s="43" t="s">
        <v>2495</v>
      </c>
      <c r="BO3600" s="111"/>
      <c r="BP3600" s="19"/>
    </row>
    <row r="3601" spans="1:68" ht="15" customHeight="1" x14ac:dyDescent="0.3">
      <c r="A3601" s="116">
        <v>3600</v>
      </c>
      <c r="H3601" s="121" t="s">
        <v>2487</v>
      </c>
      <c r="I3601" s="117">
        <v>8</v>
      </c>
      <c r="J3601" s="119" t="s">
        <v>2488</v>
      </c>
      <c r="K3601" s="120" t="s">
        <v>2489</v>
      </c>
      <c r="L3601" s="119" t="s">
        <v>2473</v>
      </c>
      <c r="M3601" s="120" t="s">
        <v>2490</v>
      </c>
      <c r="N3601" s="119" t="s">
        <v>2491</v>
      </c>
      <c r="O3601" s="120" t="s">
        <v>2492</v>
      </c>
      <c r="P3601" s="120" t="s">
        <v>2596</v>
      </c>
      <c r="Q3601" s="120" t="s">
        <v>2597</v>
      </c>
      <c r="R3601" s="6">
        <f t="shared" si="521"/>
        <v>2</v>
      </c>
      <c r="S3601" s="6">
        <f t="shared" si="522"/>
        <v>1</v>
      </c>
      <c r="T3601" s="7">
        <f t="shared" si="523"/>
        <v>130306</v>
      </c>
      <c r="U3601" s="122" t="str">
        <f t="shared" si="524"/>
        <v>1FD02</v>
      </c>
      <c r="V3601" s="10">
        <f t="shared" si="525"/>
        <v>253</v>
      </c>
      <c r="W3601" s="10">
        <f t="shared" si="526"/>
        <v>2</v>
      </c>
      <c r="X3601" s="11">
        <f t="shared" si="527"/>
        <v>3</v>
      </c>
      <c r="Y3601" s="11">
        <f t="shared" si="528"/>
        <v>253</v>
      </c>
      <c r="Z3601" s="12" t="str">
        <f t="shared" si="529"/>
        <v>Wind Data</v>
      </c>
      <c r="AI3601" s="111"/>
      <c r="AJ3601" s="19"/>
      <c r="AK3601" s="19"/>
      <c r="AQ3601" s="34"/>
      <c r="AR3601" s="34"/>
      <c r="AS3601" s="34"/>
      <c r="AT3601" s="34"/>
      <c r="AU3601" s="34"/>
      <c r="AV3601" s="34"/>
      <c r="AW3601" s="34"/>
      <c r="AX3601" s="223">
        <v>130306</v>
      </c>
      <c r="AY3601" s="6">
        <v>3</v>
      </c>
      <c r="AZ3601" s="6">
        <v>253</v>
      </c>
      <c r="BA3601" s="87" t="s">
        <v>2496</v>
      </c>
      <c r="BB3601" s="39" t="s">
        <v>2468</v>
      </c>
      <c r="BC3601" s="84" t="s">
        <v>2349</v>
      </c>
      <c r="BD3601" s="38" t="s">
        <v>2497</v>
      </c>
      <c r="BE3601" s="39" t="s">
        <v>2469</v>
      </c>
      <c r="BF3601" s="90" t="s">
        <v>2498</v>
      </c>
      <c r="BJ3601" s="47" t="s">
        <v>2499</v>
      </c>
      <c r="BL3601" s="42" t="s">
        <v>2500</v>
      </c>
      <c r="BM3601" s="43" t="s">
        <v>2495</v>
      </c>
      <c r="BO3601" s="111"/>
      <c r="BP3601" s="19"/>
    </row>
    <row r="3602" spans="1:68" ht="15" customHeight="1" x14ac:dyDescent="0.3">
      <c r="A3602" s="116">
        <v>3601</v>
      </c>
      <c r="H3602" s="121" t="s">
        <v>2586</v>
      </c>
      <c r="I3602" s="117">
        <v>8</v>
      </c>
      <c r="J3602" s="119" t="s">
        <v>2471</v>
      </c>
      <c r="K3602" s="119" t="s">
        <v>2471</v>
      </c>
      <c r="L3602" s="119" t="s">
        <v>2472</v>
      </c>
      <c r="M3602" s="119" t="s">
        <v>2587</v>
      </c>
      <c r="N3602" s="119" t="s">
        <v>2502</v>
      </c>
      <c r="O3602" s="119" t="s">
        <v>2588</v>
      </c>
      <c r="P3602" s="119" t="s">
        <v>2588</v>
      </c>
      <c r="Q3602" s="119" t="s">
        <v>2588</v>
      </c>
      <c r="R3602" s="6">
        <f t="shared" si="521"/>
        <v>5</v>
      </c>
      <c r="S3602" s="6">
        <f t="shared" si="522"/>
        <v>1</v>
      </c>
      <c r="T3602" s="7">
        <f t="shared" si="523"/>
        <v>130312</v>
      </c>
      <c r="U3602" s="122" t="str">
        <f t="shared" si="524"/>
        <v>1FD08</v>
      </c>
      <c r="V3602" s="10">
        <f t="shared" si="525"/>
        <v>253</v>
      </c>
      <c r="W3602" s="10">
        <f t="shared" si="526"/>
        <v>8</v>
      </c>
      <c r="X3602" s="11">
        <f t="shared" si="527"/>
        <v>16</v>
      </c>
      <c r="Y3602" s="11">
        <f t="shared" si="528"/>
        <v>253</v>
      </c>
      <c r="Z3602" s="12" t="str">
        <f t="shared" si="529"/>
        <v>Temperature</v>
      </c>
      <c r="AI3602" s="111"/>
      <c r="AJ3602" s="19"/>
      <c r="AK3602" s="19"/>
      <c r="AL3602" s="21"/>
      <c r="AM3602" s="21"/>
      <c r="AN3602" s="21"/>
      <c r="AO3602" s="21"/>
      <c r="AP3602" s="20"/>
      <c r="AQ3602" s="20"/>
      <c r="AR3602" s="20"/>
      <c r="AS3602" s="20"/>
      <c r="AT3602" s="20"/>
      <c r="AU3602" s="20"/>
      <c r="AV3602" s="20"/>
      <c r="AW3602" s="20"/>
      <c r="AX3602" s="222">
        <v>130312</v>
      </c>
      <c r="AY3602" s="6">
        <v>16</v>
      </c>
      <c r="AZ3602" s="6">
        <v>253</v>
      </c>
      <c r="BA3602" s="87" t="s">
        <v>2365</v>
      </c>
      <c r="BB3602" s="39" t="s">
        <v>2582</v>
      </c>
      <c r="BC3602" s="84" t="s">
        <v>2359</v>
      </c>
      <c r="BJ3602" s="47" t="s">
        <v>2493</v>
      </c>
      <c r="BL3602" s="42" t="s">
        <v>2494</v>
      </c>
      <c r="BM3602" s="43" t="s">
        <v>2495</v>
      </c>
      <c r="BO3602" s="111"/>
      <c r="BP3602" s="19"/>
    </row>
    <row r="3603" spans="1:68" ht="15" customHeight="1" x14ac:dyDescent="0.3">
      <c r="A3603" s="116">
        <v>3602</v>
      </c>
      <c r="H3603" s="121" t="s">
        <v>2589</v>
      </c>
      <c r="I3603" s="117">
        <v>8</v>
      </c>
      <c r="J3603" s="119" t="s">
        <v>2590</v>
      </c>
      <c r="K3603" s="119" t="s">
        <v>2591</v>
      </c>
      <c r="L3603" s="119" t="s">
        <v>2473</v>
      </c>
      <c r="M3603" s="119" t="s">
        <v>2592</v>
      </c>
      <c r="N3603" s="120" t="s">
        <v>2474</v>
      </c>
      <c r="O3603" s="119" t="s">
        <v>2593</v>
      </c>
      <c r="P3603" s="119" t="s">
        <v>2588</v>
      </c>
      <c r="Q3603" s="119" t="s">
        <v>2588</v>
      </c>
      <c r="R3603" s="6">
        <f t="shared" si="521"/>
        <v>2</v>
      </c>
      <c r="S3603" s="6">
        <f t="shared" si="522"/>
        <v>1</v>
      </c>
      <c r="T3603" s="7">
        <f t="shared" si="523"/>
        <v>130306</v>
      </c>
      <c r="U3603" s="122" t="str">
        <f t="shared" si="524"/>
        <v>1FD02</v>
      </c>
      <c r="V3603" s="10">
        <f t="shared" si="525"/>
        <v>253</v>
      </c>
      <c r="W3603" s="10">
        <f t="shared" si="526"/>
        <v>2</v>
      </c>
      <c r="X3603" s="11">
        <f t="shared" si="527"/>
        <v>3</v>
      </c>
      <c r="Y3603" s="11">
        <f t="shared" si="528"/>
        <v>253</v>
      </c>
      <c r="Z3603" s="12" t="str">
        <f t="shared" si="529"/>
        <v>Wind Data</v>
      </c>
      <c r="AI3603" s="111"/>
      <c r="AJ3603" s="19"/>
      <c r="AK3603" s="19"/>
      <c r="AQ3603" s="34"/>
      <c r="AR3603" s="34"/>
      <c r="AS3603" s="34"/>
      <c r="AT3603" s="34"/>
      <c r="AU3603" s="34"/>
      <c r="AV3603" s="34"/>
      <c r="AW3603" s="34"/>
      <c r="AX3603" s="223">
        <v>130306</v>
      </c>
      <c r="AY3603" s="6">
        <v>3</v>
      </c>
      <c r="AZ3603" s="6">
        <v>253</v>
      </c>
      <c r="BA3603" s="87" t="s">
        <v>2496</v>
      </c>
      <c r="BB3603" s="39" t="s">
        <v>2583</v>
      </c>
      <c r="BC3603" s="84" t="s">
        <v>2349</v>
      </c>
      <c r="BD3603" s="38" t="s">
        <v>2497</v>
      </c>
      <c r="BE3603" s="39" t="s">
        <v>2584</v>
      </c>
      <c r="BF3603" s="90" t="s">
        <v>2498</v>
      </c>
      <c r="BJ3603" s="47" t="s">
        <v>2499</v>
      </c>
      <c r="BL3603" s="42" t="s">
        <v>2500</v>
      </c>
      <c r="BM3603" s="43" t="s">
        <v>2495</v>
      </c>
      <c r="BO3603" s="111"/>
      <c r="BP3603" s="19"/>
    </row>
    <row r="3604" spans="1:68" ht="15" customHeight="1" x14ac:dyDescent="0.3">
      <c r="A3604" s="116">
        <v>3603</v>
      </c>
      <c r="H3604" s="121" t="s">
        <v>2586</v>
      </c>
      <c r="I3604" s="117">
        <v>8</v>
      </c>
      <c r="J3604" s="120" t="s">
        <v>2471</v>
      </c>
      <c r="K3604" s="119" t="s">
        <v>2471</v>
      </c>
      <c r="L3604" s="119" t="s">
        <v>2475</v>
      </c>
      <c r="M3604" s="119" t="s">
        <v>2476</v>
      </c>
      <c r="N3604" s="119" t="s">
        <v>2477</v>
      </c>
      <c r="O3604" s="120" t="s">
        <v>2588</v>
      </c>
      <c r="P3604" s="119" t="s">
        <v>2588</v>
      </c>
      <c r="Q3604" s="119" t="s">
        <v>2588</v>
      </c>
      <c r="R3604" s="6">
        <f t="shared" si="521"/>
        <v>5</v>
      </c>
      <c r="S3604" s="6">
        <f t="shared" si="522"/>
        <v>1</v>
      </c>
      <c r="T3604" s="7">
        <f t="shared" si="523"/>
        <v>130312</v>
      </c>
      <c r="U3604" s="122" t="str">
        <f t="shared" si="524"/>
        <v>1FD08</v>
      </c>
      <c r="V3604" s="10">
        <f t="shared" si="525"/>
        <v>253</v>
      </c>
      <c r="W3604" s="10">
        <f t="shared" si="526"/>
        <v>8</v>
      </c>
      <c r="X3604" s="11">
        <f t="shared" si="527"/>
        <v>16</v>
      </c>
      <c r="Y3604" s="11">
        <f t="shared" si="528"/>
        <v>253</v>
      </c>
      <c r="Z3604" s="12" t="str">
        <f t="shared" si="529"/>
        <v>Temperature</v>
      </c>
      <c r="AI3604" s="111"/>
      <c r="AJ3604" s="19"/>
      <c r="AK3604" s="19"/>
      <c r="AL3604" s="21"/>
      <c r="AM3604" s="21"/>
      <c r="AN3604" s="21"/>
      <c r="AO3604" s="21"/>
      <c r="AP3604" s="20"/>
      <c r="AQ3604" s="20"/>
      <c r="AR3604" s="20"/>
      <c r="AS3604" s="20"/>
      <c r="AT3604" s="20"/>
      <c r="AU3604" s="20"/>
      <c r="AV3604" s="20"/>
      <c r="AW3604" s="20"/>
      <c r="AX3604" s="222">
        <v>130312</v>
      </c>
      <c r="AY3604" s="6">
        <v>16</v>
      </c>
      <c r="AZ3604" s="6">
        <v>253</v>
      </c>
      <c r="BA3604" s="87" t="s">
        <v>2365</v>
      </c>
      <c r="BB3604" s="39" t="s">
        <v>2464</v>
      </c>
      <c r="BC3604" s="84" t="s">
        <v>2359</v>
      </c>
      <c r="BJ3604" s="47" t="s">
        <v>2501</v>
      </c>
      <c r="BL3604" s="42" t="s">
        <v>2494</v>
      </c>
      <c r="BM3604" s="43" t="s">
        <v>2495</v>
      </c>
      <c r="BO3604" s="111"/>
      <c r="BP3604" s="19"/>
    </row>
    <row r="3605" spans="1:68" ht="15" customHeight="1" x14ac:dyDescent="0.3">
      <c r="A3605" s="116">
        <v>3604</v>
      </c>
      <c r="H3605" s="121" t="s">
        <v>2589</v>
      </c>
      <c r="I3605" s="117">
        <v>8</v>
      </c>
      <c r="J3605" s="119" t="s">
        <v>2478</v>
      </c>
      <c r="K3605" s="119" t="s">
        <v>2479</v>
      </c>
      <c r="L3605" s="119" t="s">
        <v>2480</v>
      </c>
      <c r="M3605" s="120" t="s">
        <v>2481</v>
      </c>
      <c r="N3605" s="120" t="s">
        <v>2482</v>
      </c>
      <c r="O3605" s="119" t="s">
        <v>2483</v>
      </c>
      <c r="P3605" s="119" t="s">
        <v>2475</v>
      </c>
      <c r="Q3605" s="119" t="s">
        <v>2473</v>
      </c>
      <c r="R3605" s="6">
        <f t="shared" si="521"/>
        <v>2</v>
      </c>
      <c r="S3605" s="6">
        <f t="shared" si="522"/>
        <v>1</v>
      </c>
      <c r="T3605" s="7">
        <f t="shared" si="523"/>
        <v>130306</v>
      </c>
      <c r="U3605" s="122" t="str">
        <f t="shared" si="524"/>
        <v>1FD02</v>
      </c>
      <c r="V3605" s="10">
        <f t="shared" si="525"/>
        <v>253</v>
      </c>
      <c r="W3605" s="10">
        <f t="shared" si="526"/>
        <v>2</v>
      </c>
      <c r="X3605" s="11">
        <f t="shared" si="527"/>
        <v>3</v>
      </c>
      <c r="Y3605" s="11">
        <f t="shared" si="528"/>
        <v>253</v>
      </c>
      <c r="Z3605" s="12" t="str">
        <f t="shared" si="529"/>
        <v>Wind Data</v>
      </c>
      <c r="AI3605" s="111"/>
      <c r="AJ3605" s="19"/>
      <c r="AK3605" s="19"/>
      <c r="AQ3605" s="34"/>
      <c r="AR3605" s="34"/>
      <c r="AS3605" s="34"/>
      <c r="AT3605" s="34"/>
      <c r="AU3605" s="34"/>
      <c r="AV3605" s="34"/>
      <c r="AW3605" s="34"/>
      <c r="AX3605" s="223">
        <v>130306</v>
      </c>
      <c r="AY3605" s="6">
        <v>3</v>
      </c>
      <c r="AZ3605" s="6">
        <v>253</v>
      </c>
      <c r="BA3605" s="87" t="s">
        <v>2496</v>
      </c>
      <c r="BB3605" s="39" t="s">
        <v>2598</v>
      </c>
      <c r="BC3605" s="84" t="s">
        <v>2349</v>
      </c>
      <c r="BD3605" s="38" t="s">
        <v>2497</v>
      </c>
      <c r="BE3605" s="39" t="s">
        <v>2599</v>
      </c>
      <c r="BF3605" s="90" t="s">
        <v>2498</v>
      </c>
      <c r="BJ3605" s="47" t="s">
        <v>2505</v>
      </c>
      <c r="BL3605" s="42" t="s">
        <v>2500</v>
      </c>
      <c r="BM3605" s="43" t="s">
        <v>2495</v>
      </c>
      <c r="BO3605" s="111"/>
      <c r="BP3605" s="19"/>
    </row>
    <row r="3606" spans="1:68" ht="15" customHeight="1" x14ac:dyDescent="0.3">
      <c r="A3606" s="116">
        <v>3605</v>
      </c>
      <c r="H3606" s="121" t="s">
        <v>2503</v>
      </c>
      <c r="I3606" s="117">
        <v>8</v>
      </c>
      <c r="J3606" s="119" t="s">
        <v>2471</v>
      </c>
      <c r="K3606" s="120" t="s">
        <v>2481</v>
      </c>
      <c r="L3606" s="119" t="s">
        <v>2480</v>
      </c>
      <c r="M3606" s="119" t="s">
        <v>2479</v>
      </c>
      <c r="N3606" s="120" t="s">
        <v>2478</v>
      </c>
      <c r="O3606" s="119" t="s">
        <v>2588</v>
      </c>
      <c r="P3606" s="119" t="s">
        <v>2588</v>
      </c>
      <c r="Q3606" s="119" t="s">
        <v>2588</v>
      </c>
      <c r="R3606" s="6">
        <f t="shared" si="521"/>
        <v>5</v>
      </c>
      <c r="S3606" s="6">
        <f t="shared" si="522"/>
        <v>1</v>
      </c>
      <c r="T3606" s="7">
        <f t="shared" si="523"/>
        <v>130312</v>
      </c>
      <c r="U3606" s="122" t="str">
        <f t="shared" si="524"/>
        <v>1FD08</v>
      </c>
      <c r="V3606" s="10">
        <f t="shared" si="525"/>
        <v>253</v>
      </c>
      <c r="W3606" s="10">
        <f t="shared" si="526"/>
        <v>8</v>
      </c>
      <c r="X3606" s="11">
        <f t="shared" si="527"/>
        <v>16</v>
      </c>
      <c r="Y3606" s="11">
        <f t="shared" si="528"/>
        <v>253</v>
      </c>
      <c r="Z3606" s="12" t="str">
        <f t="shared" si="529"/>
        <v>Temperature</v>
      </c>
      <c r="AI3606" s="111"/>
      <c r="AJ3606" s="19"/>
      <c r="AK3606" s="19"/>
      <c r="AL3606" s="21"/>
      <c r="AM3606" s="21"/>
      <c r="AN3606" s="21"/>
      <c r="AO3606" s="21"/>
      <c r="AP3606" s="20"/>
      <c r="AQ3606" s="20"/>
      <c r="AR3606" s="20"/>
      <c r="AS3606" s="20"/>
      <c r="AT3606" s="20"/>
      <c r="AU3606" s="20"/>
      <c r="AV3606" s="20"/>
      <c r="AW3606" s="20"/>
      <c r="AX3606" s="222">
        <v>130312</v>
      </c>
      <c r="AY3606" s="6">
        <v>16</v>
      </c>
      <c r="AZ3606" s="6">
        <v>253</v>
      </c>
      <c r="BA3606" s="87" t="s">
        <v>2365</v>
      </c>
      <c r="BB3606" s="39" t="s">
        <v>2600</v>
      </c>
      <c r="BC3606" s="84" t="s">
        <v>2359</v>
      </c>
      <c r="BJ3606" s="47" t="s">
        <v>2601</v>
      </c>
      <c r="BL3606" s="42" t="s">
        <v>2494</v>
      </c>
      <c r="BM3606" s="43" t="s">
        <v>2495</v>
      </c>
      <c r="BO3606" s="111"/>
      <c r="BP3606" s="19"/>
    </row>
    <row r="3607" spans="1:68" ht="15" customHeight="1" x14ac:dyDescent="0.3">
      <c r="A3607" s="116">
        <v>3606</v>
      </c>
      <c r="H3607" s="121" t="s">
        <v>2503</v>
      </c>
      <c r="I3607" s="117">
        <v>8</v>
      </c>
      <c r="J3607" s="119" t="s">
        <v>2471</v>
      </c>
      <c r="K3607" s="119" t="s">
        <v>2471</v>
      </c>
      <c r="L3607" s="120" t="s">
        <v>2472</v>
      </c>
      <c r="M3607" s="119" t="s">
        <v>2594</v>
      </c>
      <c r="N3607" s="119" t="s">
        <v>2473</v>
      </c>
      <c r="O3607" s="119" t="s">
        <v>2472</v>
      </c>
      <c r="P3607" s="119" t="s">
        <v>2475</v>
      </c>
      <c r="Q3607" s="119" t="s">
        <v>2483</v>
      </c>
      <c r="R3607" s="6">
        <f t="shared" si="521"/>
        <v>5</v>
      </c>
      <c r="S3607" s="6">
        <f t="shared" si="522"/>
        <v>1</v>
      </c>
      <c r="T3607" s="7">
        <f t="shared" si="523"/>
        <v>130312</v>
      </c>
      <c r="U3607" s="122" t="str">
        <f t="shared" si="524"/>
        <v>1FD08</v>
      </c>
      <c r="V3607" s="10">
        <f t="shared" si="525"/>
        <v>253</v>
      </c>
      <c r="W3607" s="10">
        <f t="shared" si="526"/>
        <v>8</v>
      </c>
      <c r="X3607" s="11">
        <f t="shared" si="527"/>
        <v>16</v>
      </c>
      <c r="Y3607" s="11">
        <f t="shared" si="528"/>
        <v>253</v>
      </c>
      <c r="Z3607" s="12" t="str">
        <f t="shared" si="529"/>
        <v>Temperature</v>
      </c>
      <c r="AI3607" s="111"/>
      <c r="AJ3607" s="19"/>
      <c r="AK3607" s="19"/>
      <c r="AQ3607" s="34"/>
      <c r="AR3607" s="34"/>
      <c r="AS3607" s="34"/>
      <c r="AT3607" s="34"/>
      <c r="AU3607" s="34"/>
      <c r="AV3607" s="34"/>
      <c r="AW3607" s="34"/>
      <c r="AX3607" s="223">
        <v>130312</v>
      </c>
      <c r="AY3607" s="6">
        <v>16</v>
      </c>
      <c r="AZ3607" s="6">
        <v>253</v>
      </c>
      <c r="BA3607" s="87" t="s">
        <v>2365</v>
      </c>
      <c r="BB3607" s="39" t="s">
        <v>2585</v>
      </c>
      <c r="BC3607" s="84" t="s">
        <v>2359</v>
      </c>
      <c r="BJ3607" s="47" t="s">
        <v>2493</v>
      </c>
      <c r="BL3607" s="42" t="s">
        <v>2494</v>
      </c>
      <c r="BM3607" s="43" t="s">
        <v>2495</v>
      </c>
      <c r="BO3607" s="111"/>
      <c r="BP3607" s="19"/>
    </row>
    <row r="3608" spans="1:68" ht="15" customHeight="1" x14ac:dyDescent="0.3">
      <c r="A3608" s="116">
        <v>3607</v>
      </c>
      <c r="H3608" s="121" t="s">
        <v>2503</v>
      </c>
      <c r="I3608" s="117">
        <v>7</v>
      </c>
      <c r="J3608" s="119" t="s">
        <v>2484</v>
      </c>
      <c r="K3608" s="119" t="s">
        <v>2594</v>
      </c>
      <c r="L3608" s="119" t="s">
        <v>2481</v>
      </c>
      <c r="M3608" s="119" t="s">
        <v>2480</v>
      </c>
      <c r="N3608" s="119" t="s">
        <v>2479</v>
      </c>
      <c r="O3608" s="120" t="s">
        <v>2504</v>
      </c>
      <c r="P3608" s="120" t="s">
        <v>2475</v>
      </c>
      <c r="Q3608" s="119" t="s">
        <v>2485</v>
      </c>
      <c r="R3608" s="6">
        <f t="shared" si="521"/>
        <v>5</v>
      </c>
      <c r="S3608" s="6">
        <f t="shared" si="522"/>
        <v>1</v>
      </c>
      <c r="T3608" s="7">
        <f t="shared" si="523"/>
        <v>130312</v>
      </c>
      <c r="U3608" s="122" t="str">
        <f t="shared" si="524"/>
        <v>1FD08</v>
      </c>
      <c r="V3608" s="10">
        <f t="shared" si="525"/>
        <v>253</v>
      </c>
      <c r="W3608" s="10">
        <f t="shared" si="526"/>
        <v>8</v>
      </c>
      <c r="X3608" s="11">
        <f t="shared" si="527"/>
        <v>16</v>
      </c>
      <c r="Y3608" s="11">
        <f t="shared" si="528"/>
        <v>253</v>
      </c>
      <c r="Z3608" s="12" t="str">
        <f t="shared" si="529"/>
        <v>Temperature</v>
      </c>
      <c r="AI3608" s="111"/>
      <c r="AJ3608" s="19"/>
      <c r="AK3608" s="19"/>
      <c r="AL3608" s="21"/>
      <c r="AM3608" s="21"/>
      <c r="AN3608" s="21"/>
      <c r="AO3608" s="21"/>
      <c r="AP3608" s="20"/>
      <c r="AQ3608" s="20"/>
      <c r="AR3608" s="20"/>
      <c r="AS3608" s="20"/>
      <c r="AT3608" s="20"/>
      <c r="AU3608" s="20"/>
      <c r="AV3608" s="20"/>
      <c r="AW3608" s="20"/>
      <c r="AX3608" s="222">
        <v>130312</v>
      </c>
      <c r="AY3608" s="6">
        <v>16</v>
      </c>
      <c r="AZ3608" s="6">
        <v>253</v>
      </c>
      <c r="BA3608" s="87" t="s">
        <v>2365</v>
      </c>
      <c r="BB3608" s="39" t="s">
        <v>2602</v>
      </c>
      <c r="BC3608" s="84" t="s">
        <v>2359</v>
      </c>
      <c r="BJ3608" s="47" t="s">
        <v>2603</v>
      </c>
      <c r="BL3608" s="42" t="s">
        <v>2494</v>
      </c>
      <c r="BM3608" s="43" t="s">
        <v>2495</v>
      </c>
      <c r="BO3608" s="111"/>
      <c r="BP3608" s="19"/>
    </row>
    <row r="3609" spans="1:68" ht="15" customHeight="1" x14ac:dyDescent="0.3">
      <c r="A3609" s="116">
        <v>3608</v>
      </c>
      <c r="H3609" s="121" t="s">
        <v>2595</v>
      </c>
      <c r="I3609" s="117">
        <v>8</v>
      </c>
      <c r="J3609" s="119" t="s">
        <v>2471</v>
      </c>
      <c r="K3609" s="120" t="s">
        <v>2471</v>
      </c>
      <c r="L3609" s="120" t="s">
        <v>2472</v>
      </c>
      <c r="M3609" s="120" t="s">
        <v>2594</v>
      </c>
      <c r="N3609" s="119" t="s">
        <v>2486</v>
      </c>
      <c r="O3609" s="119" t="s">
        <v>2588</v>
      </c>
      <c r="P3609" s="119" t="s">
        <v>2588</v>
      </c>
      <c r="Q3609" s="119" t="s">
        <v>2588</v>
      </c>
      <c r="R3609" s="6">
        <f t="shared" si="521"/>
        <v>5</v>
      </c>
      <c r="S3609" s="6">
        <f t="shared" si="522"/>
        <v>1</v>
      </c>
      <c r="T3609" s="7">
        <f t="shared" si="523"/>
        <v>130312</v>
      </c>
      <c r="U3609" s="122" t="str">
        <f t="shared" si="524"/>
        <v>1FD08</v>
      </c>
      <c r="V3609" s="10">
        <f t="shared" si="525"/>
        <v>253</v>
      </c>
      <c r="W3609" s="10">
        <f t="shared" si="526"/>
        <v>8</v>
      </c>
      <c r="X3609" s="11">
        <f t="shared" si="527"/>
        <v>25</v>
      </c>
      <c r="Y3609" s="11">
        <f t="shared" si="528"/>
        <v>253</v>
      </c>
      <c r="Z3609" s="12" t="str">
        <f t="shared" si="529"/>
        <v>Temperature</v>
      </c>
      <c r="AI3609" s="111"/>
      <c r="AJ3609" s="19"/>
      <c r="AK3609" s="19"/>
      <c r="AQ3609" s="34"/>
      <c r="AR3609" s="34"/>
      <c r="AS3609" s="34"/>
      <c r="AT3609" s="34"/>
      <c r="AU3609" s="34"/>
      <c r="AV3609" s="34"/>
      <c r="AW3609" s="34"/>
      <c r="AX3609" s="223">
        <v>130312</v>
      </c>
      <c r="AY3609" s="6">
        <v>25</v>
      </c>
      <c r="AZ3609" s="6">
        <v>253</v>
      </c>
      <c r="BA3609" s="87" t="s">
        <v>2365</v>
      </c>
      <c r="BB3609" s="39" t="s">
        <v>2467</v>
      </c>
      <c r="BC3609" s="84" t="s">
        <v>2359</v>
      </c>
      <c r="BJ3609" s="47" t="s">
        <v>2493</v>
      </c>
      <c r="BL3609" s="42" t="s">
        <v>2604</v>
      </c>
      <c r="BM3609" s="43" t="s">
        <v>2495</v>
      </c>
      <c r="BO3609" s="111"/>
      <c r="BP3609" s="19"/>
    </row>
    <row r="3610" spans="1:68" ht="15" customHeight="1" x14ac:dyDescent="0.3">
      <c r="A3610" s="116">
        <v>3609</v>
      </c>
      <c r="H3610" s="121" t="s">
        <v>2487</v>
      </c>
      <c r="I3610" s="117">
        <v>8</v>
      </c>
      <c r="J3610" s="119" t="s">
        <v>2488</v>
      </c>
      <c r="K3610" s="119" t="s">
        <v>2489</v>
      </c>
      <c r="L3610" s="120" t="s">
        <v>2473</v>
      </c>
      <c r="M3610" s="119" t="s">
        <v>2490</v>
      </c>
      <c r="N3610" s="120" t="s">
        <v>2491</v>
      </c>
      <c r="O3610" s="119" t="s">
        <v>2492</v>
      </c>
      <c r="P3610" s="119" t="s">
        <v>2596</v>
      </c>
      <c r="Q3610" s="119" t="s">
        <v>2597</v>
      </c>
      <c r="R3610" s="6">
        <f t="shared" si="521"/>
        <v>2</v>
      </c>
      <c r="S3610" s="6">
        <f t="shared" si="522"/>
        <v>1</v>
      </c>
      <c r="T3610" s="7">
        <f t="shared" si="523"/>
        <v>130306</v>
      </c>
      <c r="U3610" s="122" t="str">
        <f t="shared" si="524"/>
        <v>1FD02</v>
      </c>
      <c r="V3610" s="10">
        <f t="shared" si="525"/>
        <v>253</v>
      </c>
      <c r="W3610" s="10">
        <f t="shared" si="526"/>
        <v>2</v>
      </c>
      <c r="X3610" s="11">
        <f t="shared" si="527"/>
        <v>3</v>
      </c>
      <c r="Y3610" s="11">
        <f t="shared" si="528"/>
        <v>253</v>
      </c>
      <c r="Z3610" s="12" t="str">
        <f t="shared" si="529"/>
        <v>Wind Data</v>
      </c>
      <c r="AI3610" s="111"/>
      <c r="AJ3610" s="19"/>
      <c r="AK3610" s="19"/>
      <c r="AL3610" s="21"/>
      <c r="AM3610" s="21"/>
      <c r="AN3610" s="21"/>
      <c r="AO3610" s="21"/>
      <c r="AP3610" s="20"/>
      <c r="AQ3610" s="20"/>
      <c r="AR3610" s="20"/>
      <c r="AS3610" s="20"/>
      <c r="AT3610" s="20"/>
      <c r="AU3610" s="20"/>
      <c r="AV3610" s="20"/>
      <c r="AW3610" s="20"/>
      <c r="AX3610" s="222">
        <v>130306</v>
      </c>
      <c r="AY3610" s="6">
        <v>3</v>
      </c>
      <c r="AZ3610" s="6">
        <v>253</v>
      </c>
      <c r="BA3610" s="87" t="s">
        <v>2496</v>
      </c>
      <c r="BB3610" s="39" t="s">
        <v>2468</v>
      </c>
      <c r="BC3610" s="84" t="s">
        <v>2349</v>
      </c>
      <c r="BD3610" s="38" t="s">
        <v>2497</v>
      </c>
      <c r="BE3610" s="39" t="s">
        <v>2469</v>
      </c>
      <c r="BF3610" s="90" t="s">
        <v>2498</v>
      </c>
      <c r="BJ3610" s="47" t="s">
        <v>2499</v>
      </c>
      <c r="BL3610" s="42" t="s">
        <v>2500</v>
      </c>
      <c r="BM3610" s="43" t="s">
        <v>2495</v>
      </c>
      <c r="BO3610" s="111"/>
      <c r="BP3610" s="19"/>
    </row>
    <row r="3611" spans="1:68" ht="15" customHeight="1" x14ac:dyDescent="0.3">
      <c r="A3611" s="116">
        <v>3610</v>
      </c>
      <c r="H3611" s="121" t="s">
        <v>2586</v>
      </c>
      <c r="I3611" s="117">
        <v>8</v>
      </c>
      <c r="J3611" s="119" t="s">
        <v>2471</v>
      </c>
      <c r="K3611" s="119" t="s">
        <v>2471</v>
      </c>
      <c r="L3611" s="119" t="s">
        <v>2472</v>
      </c>
      <c r="M3611" s="119" t="s">
        <v>2587</v>
      </c>
      <c r="N3611" s="119" t="s">
        <v>2502</v>
      </c>
      <c r="O3611" s="119" t="s">
        <v>2588</v>
      </c>
      <c r="P3611" s="119" t="s">
        <v>2588</v>
      </c>
      <c r="Q3611" s="120" t="s">
        <v>2588</v>
      </c>
      <c r="R3611" s="6">
        <f t="shared" si="521"/>
        <v>5</v>
      </c>
      <c r="S3611" s="6">
        <f t="shared" si="522"/>
        <v>1</v>
      </c>
      <c r="T3611" s="7">
        <f t="shared" si="523"/>
        <v>130312</v>
      </c>
      <c r="U3611" s="122" t="str">
        <f t="shared" si="524"/>
        <v>1FD08</v>
      </c>
      <c r="V3611" s="10">
        <f t="shared" si="525"/>
        <v>253</v>
      </c>
      <c r="W3611" s="10">
        <f t="shared" si="526"/>
        <v>8</v>
      </c>
      <c r="X3611" s="11">
        <f t="shared" si="527"/>
        <v>16</v>
      </c>
      <c r="Y3611" s="11">
        <f t="shared" si="528"/>
        <v>253</v>
      </c>
      <c r="Z3611" s="12" t="str">
        <f t="shared" si="529"/>
        <v>Temperature</v>
      </c>
      <c r="AI3611" s="111"/>
      <c r="AJ3611" s="19"/>
      <c r="AK3611" s="19"/>
      <c r="AQ3611" s="34"/>
      <c r="AR3611" s="34"/>
      <c r="AS3611" s="34"/>
      <c r="AT3611" s="34"/>
      <c r="AU3611" s="34"/>
      <c r="AV3611" s="34"/>
      <c r="AW3611" s="34"/>
      <c r="AX3611" s="223">
        <v>130312</v>
      </c>
      <c r="AY3611" s="6">
        <v>16</v>
      </c>
      <c r="AZ3611" s="6">
        <v>253</v>
      </c>
      <c r="BA3611" s="87" t="s">
        <v>2365</v>
      </c>
      <c r="BB3611" s="39" t="s">
        <v>2582</v>
      </c>
      <c r="BC3611" s="84" t="s">
        <v>2359</v>
      </c>
      <c r="BJ3611" s="47" t="s">
        <v>2493</v>
      </c>
      <c r="BL3611" s="42" t="s">
        <v>2494</v>
      </c>
      <c r="BM3611" s="43" t="s">
        <v>2495</v>
      </c>
      <c r="BO3611" s="111"/>
      <c r="BP3611" s="19"/>
    </row>
    <row r="3612" spans="1:68" ht="15" customHeight="1" x14ac:dyDescent="0.3">
      <c r="A3612" s="116">
        <v>3611</v>
      </c>
      <c r="H3612" s="121" t="s">
        <v>2589</v>
      </c>
      <c r="I3612" s="117">
        <v>8</v>
      </c>
      <c r="J3612" s="119" t="s">
        <v>2590</v>
      </c>
      <c r="K3612" s="119" t="s">
        <v>2591</v>
      </c>
      <c r="L3612" s="119" t="s">
        <v>2473</v>
      </c>
      <c r="M3612" s="119" t="s">
        <v>2592</v>
      </c>
      <c r="N3612" s="120" t="s">
        <v>2474</v>
      </c>
      <c r="O3612" s="120" t="s">
        <v>2593</v>
      </c>
      <c r="P3612" s="120" t="s">
        <v>2588</v>
      </c>
      <c r="Q3612" s="120" t="s">
        <v>2588</v>
      </c>
      <c r="R3612" s="6">
        <f t="shared" si="521"/>
        <v>2</v>
      </c>
      <c r="S3612" s="6">
        <f t="shared" si="522"/>
        <v>1</v>
      </c>
      <c r="T3612" s="7">
        <f t="shared" si="523"/>
        <v>130306</v>
      </c>
      <c r="U3612" s="122" t="str">
        <f t="shared" si="524"/>
        <v>1FD02</v>
      </c>
      <c r="V3612" s="10">
        <f t="shared" si="525"/>
        <v>253</v>
      </c>
      <c r="W3612" s="10">
        <f t="shared" si="526"/>
        <v>2</v>
      </c>
      <c r="X3612" s="11">
        <f t="shared" si="527"/>
        <v>3</v>
      </c>
      <c r="Y3612" s="11">
        <f t="shared" si="528"/>
        <v>253</v>
      </c>
      <c r="Z3612" s="12" t="str">
        <f t="shared" si="529"/>
        <v>Wind Data</v>
      </c>
      <c r="AI3612" s="111"/>
      <c r="AJ3612" s="19"/>
      <c r="AK3612" s="19"/>
      <c r="AL3612" s="21"/>
      <c r="AM3612" s="21"/>
      <c r="AN3612" s="21"/>
      <c r="AO3612" s="21"/>
      <c r="AP3612" s="20"/>
      <c r="AQ3612" s="20"/>
      <c r="AR3612" s="20"/>
      <c r="AS3612" s="20"/>
      <c r="AT3612" s="20"/>
      <c r="AU3612" s="20"/>
      <c r="AV3612" s="20"/>
      <c r="AW3612" s="20"/>
      <c r="AX3612" s="222">
        <v>130306</v>
      </c>
      <c r="AY3612" s="6">
        <v>3</v>
      </c>
      <c r="AZ3612" s="6">
        <v>253</v>
      </c>
      <c r="BA3612" s="87" t="s">
        <v>2496</v>
      </c>
      <c r="BB3612" s="39" t="s">
        <v>2583</v>
      </c>
      <c r="BC3612" s="84" t="s">
        <v>2349</v>
      </c>
      <c r="BD3612" s="38" t="s">
        <v>2497</v>
      </c>
      <c r="BE3612" s="39" t="s">
        <v>2584</v>
      </c>
      <c r="BF3612" s="90" t="s">
        <v>2498</v>
      </c>
      <c r="BJ3612" s="47" t="s">
        <v>2499</v>
      </c>
      <c r="BL3612" s="42" t="s">
        <v>2500</v>
      </c>
      <c r="BM3612" s="43" t="s">
        <v>2495</v>
      </c>
      <c r="BO3612" s="111"/>
      <c r="BP3612" s="19"/>
    </row>
    <row r="3613" spans="1:68" ht="15" customHeight="1" x14ac:dyDescent="0.3">
      <c r="A3613" s="116">
        <v>3612</v>
      </c>
      <c r="H3613" s="121" t="s">
        <v>2586</v>
      </c>
      <c r="I3613" s="117">
        <v>8</v>
      </c>
      <c r="J3613" s="119" t="s">
        <v>2471</v>
      </c>
      <c r="K3613" s="119" t="s">
        <v>2471</v>
      </c>
      <c r="L3613" s="120" t="s">
        <v>2475</v>
      </c>
      <c r="M3613" s="119" t="s">
        <v>2476</v>
      </c>
      <c r="N3613" s="119" t="s">
        <v>2477</v>
      </c>
      <c r="O3613" s="119" t="s">
        <v>2588</v>
      </c>
      <c r="P3613" s="119" t="s">
        <v>2588</v>
      </c>
      <c r="Q3613" s="119" t="s">
        <v>2588</v>
      </c>
      <c r="R3613" s="6">
        <f t="shared" si="521"/>
        <v>5</v>
      </c>
      <c r="S3613" s="6">
        <f t="shared" si="522"/>
        <v>1</v>
      </c>
      <c r="T3613" s="7">
        <f t="shared" si="523"/>
        <v>130312</v>
      </c>
      <c r="U3613" s="122" t="str">
        <f t="shared" si="524"/>
        <v>1FD08</v>
      </c>
      <c r="V3613" s="10">
        <f t="shared" si="525"/>
        <v>253</v>
      </c>
      <c r="W3613" s="10">
        <f t="shared" si="526"/>
        <v>8</v>
      </c>
      <c r="X3613" s="11">
        <f t="shared" si="527"/>
        <v>16</v>
      </c>
      <c r="Y3613" s="11">
        <f t="shared" si="528"/>
        <v>253</v>
      </c>
      <c r="Z3613" s="12" t="str">
        <f t="shared" si="529"/>
        <v>Temperature</v>
      </c>
      <c r="AI3613" s="111"/>
      <c r="AJ3613" s="19"/>
      <c r="AK3613" s="19"/>
      <c r="AQ3613" s="34"/>
      <c r="AR3613" s="34"/>
      <c r="AS3613" s="34"/>
      <c r="AT3613" s="34"/>
      <c r="AU3613" s="34"/>
      <c r="AV3613" s="34"/>
      <c r="AW3613" s="34"/>
      <c r="AX3613" s="223">
        <v>130312</v>
      </c>
      <c r="AY3613" s="6">
        <v>16</v>
      </c>
      <c r="AZ3613" s="6">
        <v>253</v>
      </c>
      <c r="BA3613" s="87" t="s">
        <v>2365</v>
      </c>
      <c r="BB3613" s="39" t="s">
        <v>2464</v>
      </c>
      <c r="BC3613" s="84" t="s">
        <v>2359</v>
      </c>
      <c r="BJ3613" s="47" t="s">
        <v>2501</v>
      </c>
      <c r="BL3613" s="42" t="s">
        <v>2494</v>
      </c>
      <c r="BM3613" s="43" t="s">
        <v>2495</v>
      </c>
      <c r="BO3613" s="111"/>
      <c r="BP3613" s="19"/>
    </row>
    <row r="3614" spans="1:68" ht="15" customHeight="1" x14ac:dyDescent="0.3">
      <c r="A3614" s="116">
        <v>3613</v>
      </c>
      <c r="H3614" s="121" t="s">
        <v>2589</v>
      </c>
      <c r="I3614" s="117">
        <v>8</v>
      </c>
      <c r="J3614" s="119" t="s">
        <v>2478</v>
      </c>
      <c r="K3614" s="119" t="s">
        <v>2479</v>
      </c>
      <c r="L3614" s="120" t="s">
        <v>2480</v>
      </c>
      <c r="M3614" s="120" t="s">
        <v>2481</v>
      </c>
      <c r="N3614" s="119" t="s">
        <v>2482</v>
      </c>
      <c r="O3614" s="119" t="s">
        <v>2483</v>
      </c>
      <c r="P3614" s="119" t="s">
        <v>2475</v>
      </c>
      <c r="Q3614" s="119" t="s">
        <v>2473</v>
      </c>
      <c r="R3614" s="6">
        <f t="shared" si="521"/>
        <v>2</v>
      </c>
      <c r="S3614" s="6">
        <f t="shared" si="522"/>
        <v>1</v>
      </c>
      <c r="T3614" s="7">
        <f t="shared" si="523"/>
        <v>130306</v>
      </c>
      <c r="U3614" s="122" t="str">
        <f t="shared" si="524"/>
        <v>1FD02</v>
      </c>
      <c r="V3614" s="10">
        <f t="shared" si="525"/>
        <v>253</v>
      </c>
      <c r="W3614" s="10">
        <f t="shared" si="526"/>
        <v>2</v>
      </c>
      <c r="X3614" s="11">
        <f t="shared" si="527"/>
        <v>3</v>
      </c>
      <c r="Y3614" s="11">
        <f t="shared" si="528"/>
        <v>253</v>
      </c>
      <c r="Z3614" s="12" t="str">
        <f t="shared" si="529"/>
        <v>Wind Data</v>
      </c>
      <c r="AI3614" s="111"/>
      <c r="AJ3614" s="19"/>
      <c r="AK3614" s="19"/>
      <c r="AL3614" s="21"/>
      <c r="AM3614" s="21"/>
      <c r="AN3614" s="21"/>
      <c r="AO3614" s="21"/>
      <c r="AP3614" s="20"/>
      <c r="AQ3614" s="20"/>
      <c r="AR3614" s="20"/>
      <c r="AS3614" s="20"/>
      <c r="AT3614" s="20"/>
      <c r="AU3614" s="20"/>
      <c r="AV3614" s="20"/>
      <c r="AW3614" s="20"/>
      <c r="AX3614" s="222">
        <v>130306</v>
      </c>
      <c r="AY3614" s="6">
        <v>3</v>
      </c>
      <c r="AZ3614" s="6">
        <v>253</v>
      </c>
      <c r="BA3614" s="87" t="s">
        <v>2496</v>
      </c>
      <c r="BB3614" s="39" t="s">
        <v>2598</v>
      </c>
      <c r="BC3614" s="84" t="s">
        <v>2349</v>
      </c>
      <c r="BD3614" s="38" t="s">
        <v>2497</v>
      </c>
      <c r="BE3614" s="39" t="s">
        <v>2599</v>
      </c>
      <c r="BF3614" s="90" t="s">
        <v>2498</v>
      </c>
      <c r="BJ3614" s="47" t="s">
        <v>2505</v>
      </c>
      <c r="BL3614" s="42" t="s">
        <v>2500</v>
      </c>
      <c r="BM3614" s="43" t="s">
        <v>2495</v>
      </c>
      <c r="BO3614" s="111"/>
      <c r="BP3614" s="19"/>
    </row>
    <row r="3615" spans="1:68" ht="15" customHeight="1" x14ac:dyDescent="0.3">
      <c r="A3615" s="116">
        <v>3614</v>
      </c>
      <c r="H3615" s="121" t="s">
        <v>2503</v>
      </c>
      <c r="I3615" s="117">
        <v>8</v>
      </c>
      <c r="J3615" s="119" t="s">
        <v>2471</v>
      </c>
      <c r="K3615" s="119" t="s">
        <v>2481</v>
      </c>
      <c r="L3615" s="119" t="s">
        <v>2480</v>
      </c>
      <c r="M3615" s="119" t="s">
        <v>2479</v>
      </c>
      <c r="N3615" s="119" t="s">
        <v>2478</v>
      </c>
      <c r="O3615" s="119" t="s">
        <v>2588</v>
      </c>
      <c r="P3615" s="119" t="s">
        <v>2588</v>
      </c>
      <c r="Q3615" s="119" t="s">
        <v>2588</v>
      </c>
      <c r="R3615" s="6">
        <f t="shared" si="521"/>
        <v>5</v>
      </c>
      <c r="S3615" s="6">
        <f t="shared" si="522"/>
        <v>1</v>
      </c>
      <c r="T3615" s="7">
        <f t="shared" si="523"/>
        <v>130312</v>
      </c>
      <c r="U3615" s="122" t="str">
        <f t="shared" si="524"/>
        <v>1FD08</v>
      </c>
      <c r="V3615" s="10">
        <f t="shared" si="525"/>
        <v>253</v>
      </c>
      <c r="W3615" s="10">
        <f t="shared" si="526"/>
        <v>8</v>
      </c>
      <c r="X3615" s="11">
        <f t="shared" si="527"/>
        <v>16</v>
      </c>
      <c r="Y3615" s="11">
        <f t="shared" si="528"/>
        <v>253</v>
      </c>
      <c r="Z3615" s="12" t="str">
        <f t="shared" si="529"/>
        <v>Temperature</v>
      </c>
      <c r="AI3615" s="111"/>
      <c r="AJ3615" s="19"/>
      <c r="AK3615" s="19"/>
      <c r="AQ3615" s="34"/>
      <c r="AR3615" s="34"/>
      <c r="AS3615" s="34"/>
      <c r="AT3615" s="34"/>
      <c r="AU3615" s="34"/>
      <c r="AV3615" s="34"/>
      <c r="AW3615" s="34"/>
      <c r="AX3615" s="223">
        <v>130312</v>
      </c>
      <c r="AY3615" s="6">
        <v>16</v>
      </c>
      <c r="AZ3615" s="6">
        <v>253</v>
      </c>
      <c r="BA3615" s="87" t="s">
        <v>2365</v>
      </c>
      <c r="BB3615" s="39" t="s">
        <v>2600</v>
      </c>
      <c r="BC3615" s="84" t="s">
        <v>2359</v>
      </c>
      <c r="BJ3615" s="47" t="s">
        <v>2601</v>
      </c>
      <c r="BL3615" s="42" t="s">
        <v>2494</v>
      </c>
      <c r="BM3615" s="43" t="s">
        <v>2495</v>
      </c>
      <c r="BO3615" s="111"/>
      <c r="BP3615" s="19"/>
    </row>
    <row r="3616" spans="1:68" ht="15" customHeight="1" x14ac:dyDescent="0.3">
      <c r="A3616" s="116">
        <v>3615</v>
      </c>
      <c r="H3616" s="121" t="s">
        <v>2503</v>
      </c>
      <c r="I3616" s="117">
        <v>8</v>
      </c>
      <c r="J3616" s="119" t="s">
        <v>2471</v>
      </c>
      <c r="K3616" s="119" t="s">
        <v>2471</v>
      </c>
      <c r="L3616" s="120" t="s">
        <v>2472</v>
      </c>
      <c r="M3616" s="120" t="s">
        <v>2594</v>
      </c>
      <c r="N3616" s="120" t="s">
        <v>2473</v>
      </c>
      <c r="O3616" s="120" t="s">
        <v>2472</v>
      </c>
      <c r="P3616" s="119" t="s">
        <v>2475</v>
      </c>
      <c r="Q3616" s="119" t="s">
        <v>2483</v>
      </c>
      <c r="R3616" s="6">
        <f t="shared" si="521"/>
        <v>5</v>
      </c>
      <c r="S3616" s="6">
        <f t="shared" si="522"/>
        <v>1</v>
      </c>
      <c r="T3616" s="7">
        <f t="shared" si="523"/>
        <v>130312</v>
      </c>
      <c r="U3616" s="122" t="str">
        <f t="shared" si="524"/>
        <v>1FD08</v>
      </c>
      <c r="V3616" s="10">
        <f t="shared" si="525"/>
        <v>253</v>
      </c>
      <c r="W3616" s="10">
        <f t="shared" si="526"/>
        <v>8</v>
      </c>
      <c r="X3616" s="11">
        <f t="shared" si="527"/>
        <v>16</v>
      </c>
      <c r="Y3616" s="11">
        <f t="shared" si="528"/>
        <v>253</v>
      </c>
      <c r="Z3616" s="12" t="str">
        <f t="shared" si="529"/>
        <v>Temperature</v>
      </c>
      <c r="AI3616" s="111"/>
      <c r="AJ3616" s="19"/>
      <c r="AK3616" s="19"/>
      <c r="AL3616" s="21"/>
      <c r="AM3616" s="21"/>
      <c r="AN3616" s="21"/>
      <c r="AO3616" s="21"/>
      <c r="AP3616" s="20"/>
      <c r="AQ3616" s="20"/>
      <c r="AR3616" s="20"/>
      <c r="AS3616" s="20"/>
      <c r="AT3616" s="20"/>
      <c r="AU3616" s="20"/>
      <c r="AV3616" s="20"/>
      <c r="AW3616" s="20"/>
      <c r="AX3616" s="222">
        <v>130312</v>
      </c>
      <c r="AY3616" s="6">
        <v>16</v>
      </c>
      <c r="AZ3616" s="6">
        <v>253</v>
      </c>
      <c r="BA3616" s="87" t="s">
        <v>2365</v>
      </c>
      <c r="BB3616" s="39" t="s">
        <v>2585</v>
      </c>
      <c r="BC3616" s="84" t="s">
        <v>2359</v>
      </c>
      <c r="BJ3616" s="47" t="s">
        <v>2493</v>
      </c>
      <c r="BL3616" s="42" t="s">
        <v>2494</v>
      </c>
      <c r="BM3616" s="43" t="s">
        <v>2495</v>
      </c>
      <c r="BO3616" s="111"/>
      <c r="BP3616" s="19"/>
    </row>
    <row r="3617" spans="1:68" ht="15" customHeight="1" x14ac:dyDescent="0.3">
      <c r="A3617" s="116">
        <v>3616</v>
      </c>
      <c r="H3617" s="121" t="s">
        <v>2503</v>
      </c>
      <c r="I3617" s="117">
        <v>7</v>
      </c>
      <c r="J3617" s="119" t="s">
        <v>2484</v>
      </c>
      <c r="K3617" s="119" t="s">
        <v>2594</v>
      </c>
      <c r="L3617" s="120" t="s">
        <v>2481</v>
      </c>
      <c r="M3617" s="119" t="s">
        <v>2480</v>
      </c>
      <c r="N3617" s="119" t="s">
        <v>2479</v>
      </c>
      <c r="O3617" s="119" t="s">
        <v>2504</v>
      </c>
      <c r="P3617" s="119" t="s">
        <v>2475</v>
      </c>
      <c r="Q3617" s="119" t="s">
        <v>2485</v>
      </c>
      <c r="R3617" s="6">
        <f t="shared" si="521"/>
        <v>5</v>
      </c>
      <c r="S3617" s="6">
        <f t="shared" si="522"/>
        <v>1</v>
      </c>
      <c r="T3617" s="7">
        <f t="shared" si="523"/>
        <v>130312</v>
      </c>
      <c r="U3617" s="122" t="str">
        <f t="shared" si="524"/>
        <v>1FD08</v>
      </c>
      <c r="V3617" s="10">
        <f t="shared" si="525"/>
        <v>253</v>
      </c>
      <c r="W3617" s="10">
        <f t="shared" si="526"/>
        <v>8</v>
      </c>
      <c r="X3617" s="11">
        <f t="shared" si="527"/>
        <v>16</v>
      </c>
      <c r="Y3617" s="11">
        <f t="shared" si="528"/>
        <v>253</v>
      </c>
      <c r="Z3617" s="12" t="str">
        <f t="shared" si="529"/>
        <v>Temperature</v>
      </c>
      <c r="AI3617" s="111"/>
      <c r="AJ3617" s="19"/>
      <c r="AK3617" s="19"/>
      <c r="AQ3617" s="34"/>
      <c r="AR3617" s="34"/>
      <c r="AS3617" s="34"/>
      <c r="AT3617" s="34"/>
      <c r="AU3617" s="34"/>
      <c r="AV3617" s="34"/>
      <c r="AW3617" s="34"/>
      <c r="AX3617" s="223">
        <v>130312</v>
      </c>
      <c r="AY3617" s="6">
        <v>16</v>
      </c>
      <c r="AZ3617" s="6">
        <v>253</v>
      </c>
      <c r="BA3617" s="87" t="s">
        <v>2365</v>
      </c>
      <c r="BB3617" s="39" t="s">
        <v>2602</v>
      </c>
      <c r="BC3617" s="84" t="s">
        <v>2359</v>
      </c>
      <c r="BJ3617" s="47" t="s">
        <v>2603</v>
      </c>
      <c r="BL3617" s="42" t="s">
        <v>2494</v>
      </c>
      <c r="BM3617" s="43" t="s">
        <v>2495</v>
      </c>
      <c r="BO3617" s="111"/>
      <c r="BP3617" s="19"/>
    </row>
    <row r="3618" spans="1:68" ht="15" customHeight="1" x14ac:dyDescent="0.3">
      <c r="A3618" s="116">
        <v>3617</v>
      </c>
      <c r="H3618" s="121" t="s">
        <v>2595</v>
      </c>
      <c r="I3618" s="117">
        <v>8</v>
      </c>
      <c r="J3618" s="120" t="s">
        <v>2471</v>
      </c>
      <c r="K3618" s="119" t="s">
        <v>2471</v>
      </c>
      <c r="L3618" s="119" t="s">
        <v>2472</v>
      </c>
      <c r="M3618" s="119" t="s">
        <v>2594</v>
      </c>
      <c r="N3618" s="119" t="s">
        <v>2486</v>
      </c>
      <c r="O3618" s="120" t="s">
        <v>2588</v>
      </c>
      <c r="P3618" s="119" t="s">
        <v>2588</v>
      </c>
      <c r="Q3618" s="119" t="s">
        <v>2588</v>
      </c>
      <c r="R3618" s="6">
        <f t="shared" si="521"/>
        <v>5</v>
      </c>
      <c r="S3618" s="6">
        <f t="shared" si="522"/>
        <v>1</v>
      </c>
      <c r="T3618" s="7">
        <f t="shared" si="523"/>
        <v>130312</v>
      </c>
      <c r="U3618" s="122" t="str">
        <f t="shared" si="524"/>
        <v>1FD08</v>
      </c>
      <c r="V3618" s="10">
        <f t="shared" si="525"/>
        <v>253</v>
      </c>
      <c r="W3618" s="10">
        <f t="shared" si="526"/>
        <v>8</v>
      </c>
      <c r="X3618" s="11">
        <f t="shared" si="527"/>
        <v>25</v>
      </c>
      <c r="Y3618" s="11">
        <f t="shared" si="528"/>
        <v>253</v>
      </c>
      <c r="Z3618" s="12" t="str">
        <f t="shared" si="529"/>
        <v>Temperature</v>
      </c>
      <c r="AI3618" s="111"/>
      <c r="AJ3618" s="19"/>
      <c r="AK3618" s="19"/>
      <c r="AL3618" s="21"/>
      <c r="AM3618" s="21"/>
      <c r="AN3618" s="21"/>
      <c r="AO3618" s="21"/>
      <c r="AP3618" s="20"/>
      <c r="AQ3618" s="20"/>
      <c r="AR3618" s="20"/>
      <c r="AS3618" s="20"/>
      <c r="AT3618" s="20"/>
      <c r="AU3618" s="20"/>
      <c r="AV3618" s="20"/>
      <c r="AW3618" s="20"/>
      <c r="AX3618" s="222">
        <v>130312</v>
      </c>
      <c r="AY3618" s="6">
        <v>25</v>
      </c>
      <c r="AZ3618" s="6">
        <v>253</v>
      </c>
      <c r="BA3618" s="87" t="s">
        <v>2365</v>
      </c>
      <c r="BB3618" s="39" t="s">
        <v>2467</v>
      </c>
      <c r="BC3618" s="84" t="s">
        <v>2359</v>
      </c>
      <c r="BJ3618" s="47" t="s">
        <v>2493</v>
      </c>
      <c r="BL3618" s="42" t="s">
        <v>2604</v>
      </c>
      <c r="BM3618" s="43" t="s">
        <v>2495</v>
      </c>
      <c r="BO3618" s="111"/>
      <c r="BP3618" s="19"/>
    </row>
    <row r="3619" spans="1:68" ht="15" customHeight="1" x14ac:dyDescent="0.3">
      <c r="A3619" s="116">
        <v>3618</v>
      </c>
      <c r="H3619" s="121" t="s">
        <v>2487</v>
      </c>
      <c r="I3619" s="117">
        <v>8</v>
      </c>
      <c r="J3619" s="119" t="s">
        <v>2488</v>
      </c>
      <c r="K3619" s="119" t="s">
        <v>2489</v>
      </c>
      <c r="L3619" s="119" t="s">
        <v>2473</v>
      </c>
      <c r="M3619" s="120" t="s">
        <v>2490</v>
      </c>
      <c r="N3619" s="120" t="s">
        <v>2491</v>
      </c>
      <c r="O3619" s="119" t="s">
        <v>2492</v>
      </c>
      <c r="P3619" s="119" t="s">
        <v>2596</v>
      </c>
      <c r="Q3619" s="119" t="s">
        <v>2597</v>
      </c>
      <c r="R3619" s="6">
        <f t="shared" si="521"/>
        <v>2</v>
      </c>
      <c r="S3619" s="6">
        <f t="shared" si="522"/>
        <v>1</v>
      </c>
      <c r="T3619" s="7">
        <f t="shared" si="523"/>
        <v>130306</v>
      </c>
      <c r="U3619" s="122" t="str">
        <f t="shared" si="524"/>
        <v>1FD02</v>
      </c>
      <c r="V3619" s="10">
        <f t="shared" si="525"/>
        <v>253</v>
      </c>
      <c r="W3619" s="10">
        <f t="shared" si="526"/>
        <v>2</v>
      </c>
      <c r="X3619" s="11">
        <f t="shared" si="527"/>
        <v>3</v>
      </c>
      <c r="Y3619" s="11">
        <f t="shared" si="528"/>
        <v>253</v>
      </c>
      <c r="Z3619" s="12" t="str">
        <f t="shared" si="529"/>
        <v>Wind Data</v>
      </c>
      <c r="AI3619" s="111"/>
      <c r="AJ3619" s="19"/>
      <c r="AK3619" s="19"/>
      <c r="AQ3619" s="34"/>
      <c r="AR3619" s="34"/>
      <c r="AS3619" s="34"/>
      <c r="AT3619" s="34"/>
      <c r="AU3619" s="34"/>
      <c r="AV3619" s="34"/>
      <c r="AW3619" s="34"/>
      <c r="AX3619" s="223">
        <v>130306</v>
      </c>
      <c r="AY3619" s="6">
        <v>3</v>
      </c>
      <c r="AZ3619" s="6">
        <v>253</v>
      </c>
      <c r="BA3619" s="87" t="s">
        <v>2496</v>
      </c>
      <c r="BB3619" s="39" t="s">
        <v>2468</v>
      </c>
      <c r="BC3619" s="84" t="s">
        <v>2349</v>
      </c>
      <c r="BD3619" s="38" t="s">
        <v>2497</v>
      </c>
      <c r="BE3619" s="39" t="s">
        <v>2469</v>
      </c>
      <c r="BF3619" s="90" t="s">
        <v>2498</v>
      </c>
      <c r="BJ3619" s="47" t="s">
        <v>2499</v>
      </c>
      <c r="BL3619" s="42" t="s">
        <v>2500</v>
      </c>
      <c r="BM3619" s="43" t="s">
        <v>2495</v>
      </c>
      <c r="BO3619" s="111"/>
      <c r="BP3619" s="19"/>
    </row>
    <row r="3620" spans="1:68" ht="15" customHeight="1" x14ac:dyDescent="0.3">
      <c r="A3620" s="116">
        <v>3619</v>
      </c>
      <c r="H3620" s="121" t="s">
        <v>2586</v>
      </c>
      <c r="I3620" s="117">
        <v>8</v>
      </c>
      <c r="J3620" s="119" t="s">
        <v>2471</v>
      </c>
      <c r="K3620" s="120" t="s">
        <v>2471</v>
      </c>
      <c r="L3620" s="119" t="s">
        <v>2472</v>
      </c>
      <c r="M3620" s="119" t="s">
        <v>2587</v>
      </c>
      <c r="N3620" s="120" t="s">
        <v>2502</v>
      </c>
      <c r="O3620" s="119" t="s">
        <v>2588</v>
      </c>
      <c r="P3620" s="119" t="s">
        <v>2588</v>
      </c>
      <c r="Q3620" s="119" t="s">
        <v>2588</v>
      </c>
      <c r="R3620" s="6">
        <f t="shared" si="521"/>
        <v>5</v>
      </c>
      <c r="S3620" s="6">
        <f t="shared" si="522"/>
        <v>1</v>
      </c>
      <c r="T3620" s="7">
        <f t="shared" si="523"/>
        <v>130312</v>
      </c>
      <c r="U3620" s="122" t="str">
        <f t="shared" si="524"/>
        <v>1FD08</v>
      </c>
      <c r="V3620" s="10">
        <f t="shared" si="525"/>
        <v>253</v>
      </c>
      <c r="W3620" s="10">
        <f t="shared" si="526"/>
        <v>8</v>
      </c>
      <c r="X3620" s="11">
        <f t="shared" si="527"/>
        <v>16</v>
      </c>
      <c r="Y3620" s="11">
        <f t="shared" si="528"/>
        <v>253</v>
      </c>
      <c r="Z3620" s="12" t="str">
        <f t="shared" si="529"/>
        <v>Temperature</v>
      </c>
      <c r="AI3620" s="111"/>
      <c r="AJ3620" s="19"/>
      <c r="AK3620" s="19"/>
      <c r="AL3620" s="21"/>
      <c r="AM3620" s="21"/>
      <c r="AN3620" s="21"/>
      <c r="AO3620" s="21"/>
      <c r="AP3620" s="20"/>
      <c r="AQ3620" s="20"/>
      <c r="AR3620" s="20"/>
      <c r="AS3620" s="20"/>
      <c r="AT3620" s="20"/>
      <c r="AU3620" s="20"/>
      <c r="AV3620" s="20"/>
      <c r="AW3620" s="20"/>
      <c r="AX3620" s="222">
        <v>130312</v>
      </c>
      <c r="AY3620" s="6">
        <v>16</v>
      </c>
      <c r="AZ3620" s="6">
        <v>253</v>
      </c>
      <c r="BA3620" s="87" t="s">
        <v>2365</v>
      </c>
      <c r="BB3620" s="39" t="s">
        <v>2582</v>
      </c>
      <c r="BC3620" s="84" t="s">
        <v>2359</v>
      </c>
      <c r="BJ3620" s="47" t="s">
        <v>2493</v>
      </c>
      <c r="BL3620" s="42" t="s">
        <v>2494</v>
      </c>
      <c r="BM3620" s="43" t="s">
        <v>2495</v>
      </c>
      <c r="BO3620" s="111"/>
      <c r="BP3620" s="19"/>
    </row>
    <row r="3621" spans="1:68" ht="15" customHeight="1" x14ac:dyDescent="0.3">
      <c r="A3621" s="116">
        <v>3620</v>
      </c>
      <c r="H3621" s="121" t="s">
        <v>2589</v>
      </c>
      <c r="I3621" s="117">
        <v>8</v>
      </c>
      <c r="J3621" s="120" t="s">
        <v>2590</v>
      </c>
      <c r="K3621" s="120" t="s">
        <v>2591</v>
      </c>
      <c r="L3621" s="120" t="s">
        <v>2473</v>
      </c>
      <c r="M3621" s="119" t="s">
        <v>2592</v>
      </c>
      <c r="N3621" s="120" t="s">
        <v>2474</v>
      </c>
      <c r="O3621" s="120" t="s">
        <v>2593</v>
      </c>
      <c r="P3621" s="120" t="s">
        <v>2588</v>
      </c>
      <c r="Q3621" s="120" t="s">
        <v>2588</v>
      </c>
      <c r="R3621" s="6">
        <f t="shared" si="521"/>
        <v>2</v>
      </c>
      <c r="S3621" s="6">
        <f t="shared" si="522"/>
        <v>1</v>
      </c>
      <c r="T3621" s="7">
        <f t="shared" si="523"/>
        <v>130306</v>
      </c>
      <c r="U3621" s="122" t="str">
        <f t="shared" si="524"/>
        <v>1FD02</v>
      </c>
      <c r="V3621" s="10">
        <f t="shared" si="525"/>
        <v>253</v>
      </c>
      <c r="W3621" s="10">
        <f t="shared" si="526"/>
        <v>2</v>
      </c>
      <c r="X3621" s="11">
        <f t="shared" si="527"/>
        <v>3</v>
      </c>
      <c r="Y3621" s="11">
        <f t="shared" si="528"/>
        <v>253</v>
      </c>
      <c r="Z3621" s="12" t="str">
        <f t="shared" si="529"/>
        <v>Wind Data</v>
      </c>
      <c r="AI3621" s="111"/>
      <c r="AJ3621" s="19"/>
      <c r="AK3621" s="19"/>
      <c r="AQ3621" s="34"/>
      <c r="AR3621" s="34"/>
      <c r="AS3621" s="34"/>
      <c r="AT3621" s="34"/>
      <c r="AU3621" s="34"/>
      <c r="AV3621" s="34"/>
      <c r="AW3621" s="34"/>
      <c r="AX3621" s="223">
        <v>130306</v>
      </c>
      <c r="AY3621" s="6">
        <v>3</v>
      </c>
      <c r="AZ3621" s="6">
        <v>253</v>
      </c>
      <c r="BA3621" s="87" t="s">
        <v>2496</v>
      </c>
      <c r="BB3621" s="39" t="s">
        <v>2583</v>
      </c>
      <c r="BC3621" s="84" t="s">
        <v>2349</v>
      </c>
      <c r="BD3621" s="38" t="s">
        <v>2497</v>
      </c>
      <c r="BE3621" s="39" t="s">
        <v>2584</v>
      </c>
      <c r="BF3621" s="90" t="s">
        <v>2498</v>
      </c>
      <c r="BJ3621" s="47" t="s">
        <v>2499</v>
      </c>
      <c r="BL3621" s="42" t="s">
        <v>2500</v>
      </c>
      <c r="BM3621" s="43" t="s">
        <v>2495</v>
      </c>
      <c r="BO3621" s="111"/>
      <c r="BP3621" s="19"/>
    </row>
    <row r="3622" spans="1:68" ht="15" customHeight="1" x14ac:dyDescent="0.3">
      <c r="A3622" s="116">
        <v>3621</v>
      </c>
      <c r="H3622" s="121" t="s">
        <v>2586</v>
      </c>
      <c r="I3622" s="117">
        <v>8</v>
      </c>
      <c r="J3622" s="119" t="s">
        <v>2471</v>
      </c>
      <c r="K3622" s="119" t="s">
        <v>2471</v>
      </c>
      <c r="L3622" s="120" t="s">
        <v>2475</v>
      </c>
      <c r="M3622" s="119" t="s">
        <v>2476</v>
      </c>
      <c r="N3622" s="119" t="s">
        <v>2477</v>
      </c>
      <c r="O3622" s="119" t="s">
        <v>2588</v>
      </c>
      <c r="P3622" s="119" t="s">
        <v>2588</v>
      </c>
      <c r="Q3622" s="119" t="s">
        <v>2588</v>
      </c>
      <c r="R3622" s="6">
        <f t="shared" si="521"/>
        <v>5</v>
      </c>
      <c r="S3622" s="6">
        <f t="shared" si="522"/>
        <v>1</v>
      </c>
      <c r="T3622" s="7">
        <f t="shared" si="523"/>
        <v>130312</v>
      </c>
      <c r="U3622" s="122" t="str">
        <f t="shared" si="524"/>
        <v>1FD08</v>
      </c>
      <c r="V3622" s="10">
        <f t="shared" si="525"/>
        <v>253</v>
      </c>
      <c r="W3622" s="10">
        <f t="shared" si="526"/>
        <v>8</v>
      </c>
      <c r="X3622" s="11">
        <f t="shared" si="527"/>
        <v>16</v>
      </c>
      <c r="Y3622" s="11">
        <f t="shared" si="528"/>
        <v>253</v>
      </c>
      <c r="Z3622" s="12" t="str">
        <f t="shared" si="529"/>
        <v>Temperature</v>
      </c>
      <c r="AI3622" s="111"/>
      <c r="AJ3622" s="19"/>
      <c r="AK3622" s="19"/>
      <c r="AL3622" s="21"/>
      <c r="AM3622" s="21"/>
      <c r="AN3622" s="21"/>
      <c r="AO3622" s="21"/>
      <c r="AP3622" s="20"/>
      <c r="AQ3622" s="20"/>
      <c r="AR3622" s="20"/>
      <c r="AS3622" s="20"/>
      <c r="AT3622" s="20"/>
      <c r="AU3622" s="20"/>
      <c r="AV3622" s="20"/>
      <c r="AW3622" s="20"/>
      <c r="AX3622" s="222">
        <v>130312</v>
      </c>
      <c r="AY3622" s="6">
        <v>16</v>
      </c>
      <c r="AZ3622" s="6">
        <v>253</v>
      </c>
      <c r="BA3622" s="87" t="s">
        <v>2365</v>
      </c>
      <c r="BB3622" s="39" t="s">
        <v>2464</v>
      </c>
      <c r="BC3622" s="84" t="s">
        <v>2359</v>
      </c>
      <c r="BJ3622" s="47" t="s">
        <v>2501</v>
      </c>
      <c r="BL3622" s="42" t="s">
        <v>2494</v>
      </c>
      <c r="BM3622" s="43" t="s">
        <v>2495</v>
      </c>
      <c r="BO3622" s="111"/>
      <c r="BP3622" s="19"/>
    </row>
    <row r="3623" spans="1:68" ht="15" customHeight="1" x14ac:dyDescent="0.3">
      <c r="A3623" s="116">
        <v>3622</v>
      </c>
      <c r="H3623" s="121" t="s">
        <v>2589</v>
      </c>
      <c r="I3623" s="117">
        <v>8</v>
      </c>
      <c r="J3623" s="119" t="s">
        <v>2478</v>
      </c>
      <c r="K3623" s="119" t="s">
        <v>2479</v>
      </c>
      <c r="L3623" s="119" t="s">
        <v>2480</v>
      </c>
      <c r="M3623" s="119" t="s">
        <v>2481</v>
      </c>
      <c r="N3623" s="119" t="s">
        <v>2482</v>
      </c>
      <c r="O3623" s="119" t="s">
        <v>2483</v>
      </c>
      <c r="P3623" s="119" t="s">
        <v>2475</v>
      </c>
      <c r="Q3623" s="120" t="s">
        <v>2473</v>
      </c>
      <c r="R3623" s="6">
        <f t="shared" si="521"/>
        <v>2</v>
      </c>
      <c r="S3623" s="6">
        <f t="shared" si="522"/>
        <v>1</v>
      </c>
      <c r="T3623" s="7">
        <f t="shared" si="523"/>
        <v>130306</v>
      </c>
      <c r="U3623" s="122" t="str">
        <f t="shared" si="524"/>
        <v>1FD02</v>
      </c>
      <c r="V3623" s="10">
        <f t="shared" si="525"/>
        <v>253</v>
      </c>
      <c r="W3623" s="10">
        <f t="shared" si="526"/>
        <v>2</v>
      </c>
      <c r="X3623" s="11">
        <f t="shared" si="527"/>
        <v>3</v>
      </c>
      <c r="Y3623" s="11">
        <f t="shared" si="528"/>
        <v>253</v>
      </c>
      <c r="Z3623" s="12" t="str">
        <f t="shared" si="529"/>
        <v>Wind Data</v>
      </c>
      <c r="AI3623" s="111"/>
      <c r="AJ3623" s="19"/>
      <c r="AK3623" s="19"/>
      <c r="AQ3623" s="34"/>
      <c r="AR3623" s="34"/>
      <c r="AS3623" s="34"/>
      <c r="AT3623" s="34"/>
      <c r="AU3623" s="34"/>
      <c r="AV3623" s="34"/>
      <c r="AW3623" s="34"/>
      <c r="AX3623" s="223">
        <v>130306</v>
      </c>
      <c r="AY3623" s="6">
        <v>3</v>
      </c>
      <c r="AZ3623" s="6">
        <v>253</v>
      </c>
      <c r="BA3623" s="87" t="s">
        <v>2496</v>
      </c>
      <c r="BB3623" s="39" t="s">
        <v>2598</v>
      </c>
      <c r="BC3623" s="84" t="s">
        <v>2349</v>
      </c>
      <c r="BD3623" s="38" t="s">
        <v>2497</v>
      </c>
      <c r="BE3623" s="39" t="s">
        <v>2599</v>
      </c>
      <c r="BF3623" s="90" t="s">
        <v>2498</v>
      </c>
      <c r="BJ3623" s="47" t="s">
        <v>2505</v>
      </c>
      <c r="BL3623" s="42" t="s">
        <v>2500</v>
      </c>
      <c r="BM3623" s="43" t="s">
        <v>2495</v>
      </c>
      <c r="BO3623" s="111"/>
      <c r="BP3623" s="19"/>
    </row>
    <row r="3624" spans="1:68" ht="15" customHeight="1" x14ac:dyDescent="0.3">
      <c r="A3624" s="116">
        <v>3623</v>
      </c>
      <c r="H3624" s="121" t="s">
        <v>2503</v>
      </c>
      <c r="I3624" s="117">
        <v>8</v>
      </c>
      <c r="J3624" s="119" t="s">
        <v>2471</v>
      </c>
      <c r="K3624" s="119" t="s">
        <v>2481</v>
      </c>
      <c r="L3624" s="120" t="s">
        <v>2480</v>
      </c>
      <c r="M3624" s="119" t="s">
        <v>2479</v>
      </c>
      <c r="N3624" s="119" t="s">
        <v>2478</v>
      </c>
      <c r="O3624" s="119" t="s">
        <v>2588</v>
      </c>
      <c r="P3624" s="119" t="s">
        <v>2588</v>
      </c>
      <c r="Q3624" s="119" t="s">
        <v>2588</v>
      </c>
      <c r="R3624" s="6">
        <f t="shared" si="521"/>
        <v>5</v>
      </c>
      <c r="S3624" s="6">
        <f t="shared" si="522"/>
        <v>1</v>
      </c>
      <c r="T3624" s="7">
        <f t="shared" si="523"/>
        <v>130312</v>
      </c>
      <c r="U3624" s="122" t="str">
        <f t="shared" si="524"/>
        <v>1FD08</v>
      </c>
      <c r="V3624" s="10">
        <f t="shared" si="525"/>
        <v>253</v>
      </c>
      <c r="W3624" s="10">
        <f t="shared" si="526"/>
        <v>8</v>
      </c>
      <c r="X3624" s="11">
        <f t="shared" si="527"/>
        <v>16</v>
      </c>
      <c r="Y3624" s="11">
        <f t="shared" si="528"/>
        <v>253</v>
      </c>
      <c r="Z3624" s="12" t="str">
        <f t="shared" si="529"/>
        <v>Temperature</v>
      </c>
      <c r="AI3624" s="111"/>
      <c r="AJ3624" s="19"/>
      <c r="AK3624" s="19"/>
      <c r="AL3624" s="21"/>
      <c r="AM3624" s="21"/>
      <c r="AN3624" s="21"/>
      <c r="AO3624" s="21"/>
      <c r="AP3624" s="20"/>
      <c r="AQ3624" s="20"/>
      <c r="AR3624" s="20"/>
      <c r="AS3624" s="20"/>
      <c r="AT3624" s="20"/>
      <c r="AU3624" s="20"/>
      <c r="AV3624" s="20"/>
      <c r="AW3624" s="20"/>
      <c r="AX3624" s="222">
        <v>130312</v>
      </c>
      <c r="AY3624" s="6">
        <v>16</v>
      </c>
      <c r="AZ3624" s="6">
        <v>253</v>
      </c>
      <c r="BA3624" s="87" t="s">
        <v>2365</v>
      </c>
      <c r="BB3624" s="39" t="s">
        <v>2600</v>
      </c>
      <c r="BC3624" s="84" t="s">
        <v>2359</v>
      </c>
      <c r="BJ3624" s="47" t="s">
        <v>2601</v>
      </c>
      <c r="BL3624" s="42" t="s">
        <v>2494</v>
      </c>
      <c r="BM3624" s="43" t="s">
        <v>2495</v>
      </c>
      <c r="BO3624" s="111"/>
      <c r="BP3624" s="19"/>
    </row>
    <row r="3625" spans="1:68" ht="15" customHeight="1" x14ac:dyDescent="0.3">
      <c r="A3625" s="116">
        <v>3624</v>
      </c>
      <c r="H3625" s="121" t="s">
        <v>2503</v>
      </c>
      <c r="I3625" s="117">
        <v>8</v>
      </c>
      <c r="J3625" s="120" t="s">
        <v>2471</v>
      </c>
      <c r="K3625" s="119" t="s">
        <v>2471</v>
      </c>
      <c r="L3625" s="119" t="s">
        <v>2472</v>
      </c>
      <c r="M3625" s="119" t="s">
        <v>2594</v>
      </c>
      <c r="N3625" s="119" t="s">
        <v>2473</v>
      </c>
      <c r="O3625" s="120" t="s">
        <v>2472</v>
      </c>
      <c r="P3625" s="119" t="s">
        <v>2475</v>
      </c>
      <c r="Q3625" s="119" t="s">
        <v>2483</v>
      </c>
      <c r="R3625" s="6">
        <f t="shared" si="521"/>
        <v>5</v>
      </c>
      <c r="S3625" s="6">
        <f t="shared" si="522"/>
        <v>1</v>
      </c>
      <c r="T3625" s="7">
        <f t="shared" si="523"/>
        <v>130312</v>
      </c>
      <c r="U3625" s="122" t="str">
        <f t="shared" si="524"/>
        <v>1FD08</v>
      </c>
      <c r="V3625" s="10">
        <f t="shared" si="525"/>
        <v>253</v>
      </c>
      <c r="W3625" s="10">
        <f t="shared" si="526"/>
        <v>8</v>
      </c>
      <c r="X3625" s="11">
        <f t="shared" si="527"/>
        <v>16</v>
      </c>
      <c r="Y3625" s="11">
        <f t="shared" si="528"/>
        <v>253</v>
      </c>
      <c r="Z3625" s="12" t="str">
        <f t="shared" si="529"/>
        <v>Temperature</v>
      </c>
      <c r="AI3625" s="111"/>
      <c r="AJ3625" s="19"/>
      <c r="AK3625" s="19"/>
      <c r="AQ3625" s="34"/>
      <c r="AR3625" s="34"/>
      <c r="AS3625" s="34"/>
      <c r="AT3625" s="34"/>
      <c r="AU3625" s="34"/>
      <c r="AV3625" s="34"/>
      <c r="AW3625" s="34"/>
      <c r="AX3625" s="223">
        <v>130312</v>
      </c>
      <c r="AY3625" s="6">
        <v>16</v>
      </c>
      <c r="AZ3625" s="6">
        <v>253</v>
      </c>
      <c r="BA3625" s="87" t="s">
        <v>2365</v>
      </c>
      <c r="BB3625" s="39" t="s">
        <v>2585</v>
      </c>
      <c r="BC3625" s="84" t="s">
        <v>2359</v>
      </c>
      <c r="BJ3625" s="47" t="s">
        <v>2493</v>
      </c>
      <c r="BL3625" s="42" t="s">
        <v>2494</v>
      </c>
      <c r="BM3625" s="43" t="s">
        <v>2495</v>
      </c>
      <c r="BO3625" s="111"/>
      <c r="BP3625" s="19"/>
    </row>
    <row r="3626" spans="1:68" ht="15" customHeight="1" x14ac:dyDescent="0.3">
      <c r="A3626" s="116">
        <v>3625</v>
      </c>
      <c r="H3626" s="121" t="s">
        <v>2503</v>
      </c>
      <c r="I3626" s="117">
        <v>7</v>
      </c>
      <c r="J3626" s="119" t="s">
        <v>2484</v>
      </c>
      <c r="K3626" s="119" t="s">
        <v>2594</v>
      </c>
      <c r="L3626" s="119" t="s">
        <v>2481</v>
      </c>
      <c r="M3626" s="120" t="s">
        <v>2480</v>
      </c>
      <c r="N3626" s="120" t="s">
        <v>2479</v>
      </c>
      <c r="O3626" s="119" t="s">
        <v>2504</v>
      </c>
      <c r="P3626" s="119" t="s">
        <v>2475</v>
      </c>
      <c r="Q3626" s="119" t="s">
        <v>2485</v>
      </c>
      <c r="R3626" s="6">
        <f t="shared" si="521"/>
        <v>5</v>
      </c>
      <c r="S3626" s="6">
        <f t="shared" si="522"/>
        <v>1</v>
      </c>
      <c r="T3626" s="7">
        <f t="shared" si="523"/>
        <v>130312</v>
      </c>
      <c r="U3626" s="122" t="str">
        <f t="shared" si="524"/>
        <v>1FD08</v>
      </c>
      <c r="V3626" s="10">
        <f t="shared" si="525"/>
        <v>253</v>
      </c>
      <c r="W3626" s="10">
        <f t="shared" si="526"/>
        <v>8</v>
      </c>
      <c r="X3626" s="11">
        <f t="shared" si="527"/>
        <v>16</v>
      </c>
      <c r="Y3626" s="11">
        <f t="shared" si="528"/>
        <v>253</v>
      </c>
      <c r="Z3626" s="12" t="str">
        <f t="shared" si="529"/>
        <v>Temperature</v>
      </c>
      <c r="AI3626" s="111"/>
      <c r="AJ3626" s="19"/>
      <c r="AK3626" s="19"/>
      <c r="AL3626" s="21"/>
      <c r="AM3626" s="21"/>
      <c r="AN3626" s="21"/>
      <c r="AO3626" s="21"/>
      <c r="AP3626" s="20"/>
      <c r="AQ3626" s="20"/>
      <c r="AR3626" s="20"/>
      <c r="AS3626" s="20"/>
      <c r="AT3626" s="20"/>
      <c r="AU3626" s="20"/>
      <c r="AV3626" s="20"/>
      <c r="AW3626" s="20"/>
      <c r="AX3626" s="222">
        <v>130312</v>
      </c>
      <c r="AY3626" s="6">
        <v>16</v>
      </c>
      <c r="AZ3626" s="6">
        <v>253</v>
      </c>
      <c r="BA3626" s="87" t="s">
        <v>2365</v>
      </c>
      <c r="BB3626" s="39" t="s">
        <v>2602</v>
      </c>
      <c r="BC3626" s="84" t="s">
        <v>2359</v>
      </c>
      <c r="BJ3626" s="47" t="s">
        <v>2603</v>
      </c>
      <c r="BL3626" s="42" t="s">
        <v>2494</v>
      </c>
      <c r="BM3626" s="43" t="s">
        <v>2495</v>
      </c>
      <c r="BO3626" s="111"/>
      <c r="BP3626" s="19"/>
    </row>
    <row r="3627" spans="1:68" ht="15" customHeight="1" x14ac:dyDescent="0.3">
      <c r="A3627" s="116">
        <v>3626</v>
      </c>
      <c r="H3627" s="121" t="s">
        <v>2595</v>
      </c>
      <c r="I3627" s="117">
        <v>8</v>
      </c>
      <c r="J3627" s="119" t="s">
        <v>2471</v>
      </c>
      <c r="K3627" s="120" t="s">
        <v>2471</v>
      </c>
      <c r="L3627" s="119" t="s">
        <v>2472</v>
      </c>
      <c r="M3627" s="119" t="s">
        <v>2594</v>
      </c>
      <c r="N3627" s="120" t="s">
        <v>2486</v>
      </c>
      <c r="O3627" s="119" t="s">
        <v>2588</v>
      </c>
      <c r="P3627" s="119" t="s">
        <v>2588</v>
      </c>
      <c r="Q3627" s="119" t="s">
        <v>2588</v>
      </c>
      <c r="R3627" s="6">
        <f t="shared" si="521"/>
        <v>5</v>
      </c>
      <c r="S3627" s="6">
        <f t="shared" si="522"/>
        <v>1</v>
      </c>
      <c r="T3627" s="7">
        <f t="shared" si="523"/>
        <v>130312</v>
      </c>
      <c r="U3627" s="122" t="str">
        <f t="shared" si="524"/>
        <v>1FD08</v>
      </c>
      <c r="V3627" s="10">
        <f t="shared" si="525"/>
        <v>253</v>
      </c>
      <c r="W3627" s="10">
        <f t="shared" si="526"/>
        <v>8</v>
      </c>
      <c r="X3627" s="11">
        <f t="shared" si="527"/>
        <v>25</v>
      </c>
      <c r="Y3627" s="11">
        <f t="shared" si="528"/>
        <v>253</v>
      </c>
      <c r="Z3627" s="12" t="str">
        <f t="shared" si="529"/>
        <v>Temperature</v>
      </c>
      <c r="AI3627" s="111"/>
      <c r="AJ3627" s="19"/>
      <c r="AK3627" s="19"/>
      <c r="AQ3627" s="34"/>
      <c r="AR3627" s="34"/>
      <c r="AS3627" s="34"/>
      <c r="AT3627" s="34"/>
      <c r="AU3627" s="34"/>
      <c r="AV3627" s="34"/>
      <c r="AW3627" s="34"/>
      <c r="AX3627" s="223">
        <v>130312</v>
      </c>
      <c r="AY3627" s="6">
        <v>25</v>
      </c>
      <c r="AZ3627" s="6">
        <v>253</v>
      </c>
      <c r="BA3627" s="87" t="s">
        <v>2365</v>
      </c>
      <c r="BB3627" s="39" t="s">
        <v>2467</v>
      </c>
      <c r="BC3627" s="84" t="s">
        <v>2359</v>
      </c>
      <c r="BJ3627" s="47" t="s">
        <v>2493</v>
      </c>
      <c r="BL3627" s="42" t="s">
        <v>2604</v>
      </c>
      <c r="BM3627" s="43" t="s">
        <v>2495</v>
      </c>
      <c r="BO3627" s="111"/>
      <c r="BP3627" s="19"/>
    </row>
    <row r="3628" spans="1:68" ht="15" customHeight="1" x14ac:dyDescent="0.3">
      <c r="A3628" s="116">
        <v>3627</v>
      </c>
      <c r="H3628" s="121" t="s">
        <v>2487</v>
      </c>
      <c r="I3628" s="117">
        <v>8</v>
      </c>
      <c r="J3628" s="119" t="s">
        <v>2488</v>
      </c>
      <c r="K3628" s="119" t="s">
        <v>2489</v>
      </c>
      <c r="L3628" s="119" t="s">
        <v>2473</v>
      </c>
      <c r="M3628" s="119" t="s">
        <v>2490</v>
      </c>
      <c r="N3628" s="119" t="s">
        <v>2491</v>
      </c>
      <c r="O3628" s="119" t="s">
        <v>2492</v>
      </c>
      <c r="P3628" s="119" t="s">
        <v>2596</v>
      </c>
      <c r="Q3628" s="120" t="s">
        <v>2597</v>
      </c>
      <c r="R3628" s="6">
        <f t="shared" si="521"/>
        <v>2</v>
      </c>
      <c r="S3628" s="6">
        <f t="shared" si="522"/>
        <v>1</v>
      </c>
      <c r="T3628" s="7">
        <f t="shared" si="523"/>
        <v>130306</v>
      </c>
      <c r="U3628" s="122" t="str">
        <f t="shared" si="524"/>
        <v>1FD02</v>
      </c>
      <c r="V3628" s="10">
        <f t="shared" si="525"/>
        <v>253</v>
      </c>
      <c r="W3628" s="10">
        <f t="shared" si="526"/>
        <v>2</v>
      </c>
      <c r="X3628" s="11">
        <f t="shared" si="527"/>
        <v>3</v>
      </c>
      <c r="Y3628" s="11">
        <f t="shared" si="528"/>
        <v>253</v>
      </c>
      <c r="Z3628" s="12" t="str">
        <f t="shared" si="529"/>
        <v>Wind Data</v>
      </c>
      <c r="AI3628" s="111"/>
      <c r="AJ3628" s="19"/>
      <c r="AK3628" s="19"/>
      <c r="AL3628" s="21"/>
      <c r="AM3628" s="21"/>
      <c r="AN3628" s="21"/>
      <c r="AO3628" s="21"/>
      <c r="AP3628" s="20"/>
      <c r="AQ3628" s="20"/>
      <c r="AR3628" s="20"/>
      <c r="AS3628" s="20"/>
      <c r="AT3628" s="20"/>
      <c r="AU3628" s="20"/>
      <c r="AV3628" s="20"/>
      <c r="AW3628" s="20"/>
      <c r="AX3628" s="222">
        <v>130306</v>
      </c>
      <c r="AY3628" s="6">
        <v>3</v>
      </c>
      <c r="AZ3628" s="6">
        <v>253</v>
      </c>
      <c r="BA3628" s="87" t="s">
        <v>2496</v>
      </c>
      <c r="BB3628" s="39" t="s">
        <v>2468</v>
      </c>
      <c r="BC3628" s="84" t="s">
        <v>2349</v>
      </c>
      <c r="BD3628" s="38" t="s">
        <v>2497</v>
      </c>
      <c r="BE3628" s="39" t="s">
        <v>2469</v>
      </c>
      <c r="BF3628" s="90" t="s">
        <v>2498</v>
      </c>
      <c r="BJ3628" s="47" t="s">
        <v>2499</v>
      </c>
      <c r="BL3628" s="42" t="s">
        <v>2500</v>
      </c>
      <c r="BM3628" s="43" t="s">
        <v>2495</v>
      </c>
      <c r="BO3628" s="111"/>
      <c r="BP3628" s="19"/>
    </row>
    <row r="3629" spans="1:68" ht="15" customHeight="1" x14ac:dyDescent="0.3">
      <c r="A3629" s="116">
        <v>3628</v>
      </c>
      <c r="H3629" s="121" t="s">
        <v>2586</v>
      </c>
      <c r="I3629" s="117">
        <v>8</v>
      </c>
      <c r="J3629" s="120" t="s">
        <v>2471</v>
      </c>
      <c r="K3629" s="120" t="s">
        <v>2471</v>
      </c>
      <c r="L3629" s="120" t="s">
        <v>2472</v>
      </c>
      <c r="M3629" s="119" t="s">
        <v>2587</v>
      </c>
      <c r="N3629" s="119" t="s">
        <v>2502</v>
      </c>
      <c r="O3629" s="119" t="s">
        <v>2588</v>
      </c>
      <c r="P3629" s="119" t="s">
        <v>2588</v>
      </c>
      <c r="Q3629" s="119" t="s">
        <v>2588</v>
      </c>
      <c r="R3629" s="6">
        <f t="shared" si="521"/>
        <v>5</v>
      </c>
      <c r="S3629" s="6">
        <f t="shared" si="522"/>
        <v>1</v>
      </c>
      <c r="T3629" s="7">
        <f t="shared" si="523"/>
        <v>130312</v>
      </c>
      <c r="U3629" s="122" t="str">
        <f t="shared" si="524"/>
        <v>1FD08</v>
      </c>
      <c r="V3629" s="10">
        <f t="shared" si="525"/>
        <v>253</v>
      </c>
      <c r="W3629" s="10">
        <f t="shared" si="526"/>
        <v>8</v>
      </c>
      <c r="X3629" s="11">
        <f t="shared" si="527"/>
        <v>16</v>
      </c>
      <c r="Y3629" s="11">
        <f t="shared" si="528"/>
        <v>253</v>
      </c>
      <c r="Z3629" s="12" t="str">
        <f t="shared" si="529"/>
        <v>Temperature</v>
      </c>
      <c r="AI3629" s="111"/>
      <c r="AJ3629" s="19"/>
      <c r="AK3629" s="19"/>
      <c r="AQ3629" s="34"/>
      <c r="AR3629" s="34"/>
      <c r="AS3629" s="34"/>
      <c r="AT3629" s="34"/>
      <c r="AU3629" s="34"/>
      <c r="AV3629" s="34"/>
      <c r="AW3629" s="34"/>
      <c r="AX3629" s="223">
        <v>130312</v>
      </c>
      <c r="AY3629" s="6">
        <v>16</v>
      </c>
      <c r="AZ3629" s="6">
        <v>253</v>
      </c>
      <c r="BA3629" s="87" t="s">
        <v>2365</v>
      </c>
      <c r="BB3629" s="39" t="s">
        <v>2582</v>
      </c>
      <c r="BC3629" s="84" t="s">
        <v>2359</v>
      </c>
      <c r="BJ3629" s="47" t="s">
        <v>2493</v>
      </c>
      <c r="BL3629" s="42" t="s">
        <v>2494</v>
      </c>
      <c r="BM3629" s="43" t="s">
        <v>2495</v>
      </c>
      <c r="BO3629" s="111"/>
      <c r="BP3629" s="19"/>
    </row>
    <row r="3630" spans="1:68" ht="15" customHeight="1" x14ac:dyDescent="0.3">
      <c r="A3630" s="116">
        <v>3629</v>
      </c>
      <c r="H3630" s="121" t="s">
        <v>2589</v>
      </c>
      <c r="I3630" s="117">
        <v>8</v>
      </c>
      <c r="J3630" s="119" t="s">
        <v>2590</v>
      </c>
      <c r="K3630" s="119" t="s">
        <v>2591</v>
      </c>
      <c r="L3630" s="120" t="s">
        <v>2473</v>
      </c>
      <c r="M3630" s="119" t="s">
        <v>2592</v>
      </c>
      <c r="N3630" s="119" t="s">
        <v>2474</v>
      </c>
      <c r="O3630" s="119" t="s">
        <v>2593</v>
      </c>
      <c r="P3630" s="119" t="s">
        <v>2588</v>
      </c>
      <c r="Q3630" s="119" t="s">
        <v>2588</v>
      </c>
      <c r="R3630" s="6">
        <f t="shared" si="521"/>
        <v>2</v>
      </c>
      <c r="S3630" s="6">
        <f t="shared" si="522"/>
        <v>1</v>
      </c>
      <c r="T3630" s="7">
        <f t="shared" si="523"/>
        <v>130306</v>
      </c>
      <c r="U3630" s="122" t="str">
        <f t="shared" si="524"/>
        <v>1FD02</v>
      </c>
      <c r="V3630" s="10">
        <f t="shared" si="525"/>
        <v>253</v>
      </c>
      <c r="W3630" s="10">
        <f t="shared" si="526"/>
        <v>2</v>
      </c>
      <c r="X3630" s="11">
        <f t="shared" si="527"/>
        <v>3</v>
      </c>
      <c r="Y3630" s="11">
        <f t="shared" si="528"/>
        <v>253</v>
      </c>
      <c r="Z3630" s="12" t="str">
        <f t="shared" si="529"/>
        <v>Wind Data</v>
      </c>
      <c r="AI3630" s="111"/>
      <c r="AJ3630" s="19"/>
      <c r="AK3630" s="19"/>
      <c r="AL3630" s="21"/>
      <c r="AM3630" s="21"/>
      <c r="AN3630" s="21"/>
      <c r="AO3630" s="21"/>
      <c r="AP3630" s="20"/>
      <c r="AQ3630" s="20"/>
      <c r="AR3630" s="20"/>
      <c r="AS3630" s="20"/>
      <c r="AT3630" s="20"/>
      <c r="AU3630" s="20"/>
      <c r="AV3630" s="20"/>
      <c r="AW3630" s="20"/>
      <c r="AX3630" s="222">
        <v>130306</v>
      </c>
      <c r="AY3630" s="6">
        <v>3</v>
      </c>
      <c r="AZ3630" s="6">
        <v>253</v>
      </c>
      <c r="BA3630" s="87" t="s">
        <v>2496</v>
      </c>
      <c r="BB3630" s="39" t="s">
        <v>2583</v>
      </c>
      <c r="BC3630" s="84" t="s">
        <v>2349</v>
      </c>
      <c r="BD3630" s="38" t="s">
        <v>2497</v>
      </c>
      <c r="BE3630" s="39" t="s">
        <v>2584</v>
      </c>
      <c r="BF3630" s="90" t="s">
        <v>2498</v>
      </c>
      <c r="BJ3630" s="47" t="s">
        <v>2499</v>
      </c>
      <c r="BL3630" s="42" t="s">
        <v>2500</v>
      </c>
      <c r="BM3630" s="43" t="s">
        <v>2495</v>
      </c>
      <c r="BO3630" s="111"/>
      <c r="BP3630" s="19"/>
    </row>
    <row r="3631" spans="1:68" ht="15" customHeight="1" x14ac:dyDescent="0.3">
      <c r="A3631" s="116">
        <v>3630</v>
      </c>
      <c r="H3631" s="121" t="s">
        <v>2586</v>
      </c>
      <c r="I3631" s="117">
        <v>8</v>
      </c>
      <c r="J3631" s="119" t="s">
        <v>2471</v>
      </c>
      <c r="K3631" s="119" t="s">
        <v>2471</v>
      </c>
      <c r="L3631" s="120" t="s">
        <v>2475</v>
      </c>
      <c r="M3631" s="120" t="s">
        <v>2476</v>
      </c>
      <c r="N3631" s="119" t="s">
        <v>2477</v>
      </c>
      <c r="O3631" s="119" t="s">
        <v>2588</v>
      </c>
      <c r="P3631" s="119" t="s">
        <v>2588</v>
      </c>
      <c r="Q3631" s="119" t="s">
        <v>2588</v>
      </c>
      <c r="R3631" s="6">
        <f t="shared" si="521"/>
        <v>5</v>
      </c>
      <c r="S3631" s="6">
        <f t="shared" si="522"/>
        <v>1</v>
      </c>
      <c r="T3631" s="7">
        <f t="shared" si="523"/>
        <v>130312</v>
      </c>
      <c r="U3631" s="122" t="str">
        <f t="shared" si="524"/>
        <v>1FD08</v>
      </c>
      <c r="V3631" s="10">
        <f t="shared" si="525"/>
        <v>253</v>
      </c>
      <c r="W3631" s="10">
        <f t="shared" si="526"/>
        <v>8</v>
      </c>
      <c r="X3631" s="11">
        <f t="shared" si="527"/>
        <v>16</v>
      </c>
      <c r="Y3631" s="11">
        <f t="shared" si="528"/>
        <v>253</v>
      </c>
      <c r="Z3631" s="12" t="str">
        <f t="shared" si="529"/>
        <v>Temperature</v>
      </c>
      <c r="AI3631" s="111"/>
      <c r="AJ3631" s="19"/>
      <c r="AK3631" s="19"/>
      <c r="AQ3631" s="34"/>
      <c r="AR3631" s="34"/>
      <c r="AS3631" s="34"/>
      <c r="AT3631" s="34"/>
      <c r="AU3631" s="34"/>
      <c r="AV3631" s="34"/>
      <c r="AW3631" s="34"/>
      <c r="AX3631" s="223">
        <v>130312</v>
      </c>
      <c r="AY3631" s="6">
        <v>16</v>
      </c>
      <c r="AZ3631" s="6">
        <v>253</v>
      </c>
      <c r="BA3631" s="87" t="s">
        <v>2365</v>
      </c>
      <c r="BB3631" s="39" t="s">
        <v>2464</v>
      </c>
      <c r="BC3631" s="84" t="s">
        <v>2359</v>
      </c>
      <c r="BJ3631" s="47" t="s">
        <v>2501</v>
      </c>
      <c r="BL3631" s="42" t="s">
        <v>2494</v>
      </c>
      <c r="BM3631" s="43" t="s">
        <v>2495</v>
      </c>
      <c r="BO3631" s="111"/>
      <c r="BP3631" s="19"/>
    </row>
    <row r="3632" spans="1:68" ht="15" customHeight="1" x14ac:dyDescent="0.3">
      <c r="A3632" s="116">
        <v>3631</v>
      </c>
      <c r="H3632" s="121" t="s">
        <v>2589</v>
      </c>
      <c r="I3632" s="117">
        <v>8</v>
      </c>
      <c r="J3632" s="119" t="s">
        <v>2478</v>
      </c>
      <c r="K3632" s="119" t="s">
        <v>2479</v>
      </c>
      <c r="L3632" s="119" t="s">
        <v>2480</v>
      </c>
      <c r="M3632" s="119" t="s">
        <v>2481</v>
      </c>
      <c r="N3632" s="119" t="s">
        <v>2482</v>
      </c>
      <c r="O3632" s="119" t="s">
        <v>2483</v>
      </c>
      <c r="P3632" s="119" t="s">
        <v>2475</v>
      </c>
      <c r="Q3632" s="119" t="s">
        <v>2473</v>
      </c>
      <c r="R3632" s="6">
        <f t="shared" si="521"/>
        <v>2</v>
      </c>
      <c r="S3632" s="6">
        <f t="shared" si="522"/>
        <v>1</v>
      </c>
      <c r="T3632" s="7">
        <f t="shared" si="523"/>
        <v>130306</v>
      </c>
      <c r="U3632" s="122" t="str">
        <f t="shared" si="524"/>
        <v>1FD02</v>
      </c>
      <c r="V3632" s="10">
        <f t="shared" si="525"/>
        <v>253</v>
      </c>
      <c r="W3632" s="10">
        <f t="shared" si="526"/>
        <v>2</v>
      </c>
      <c r="X3632" s="11">
        <f t="shared" si="527"/>
        <v>3</v>
      </c>
      <c r="Y3632" s="11">
        <f t="shared" si="528"/>
        <v>253</v>
      </c>
      <c r="Z3632" s="12" t="str">
        <f t="shared" si="529"/>
        <v>Wind Data</v>
      </c>
      <c r="AI3632" s="111"/>
      <c r="AJ3632" s="19"/>
      <c r="AK3632" s="19"/>
      <c r="AL3632" s="21"/>
      <c r="AM3632" s="21"/>
      <c r="AN3632" s="21"/>
      <c r="AO3632" s="21"/>
      <c r="AP3632" s="20"/>
      <c r="AQ3632" s="20"/>
      <c r="AR3632" s="20"/>
      <c r="AS3632" s="20"/>
      <c r="AT3632" s="20"/>
      <c r="AU3632" s="20"/>
      <c r="AV3632" s="20"/>
      <c r="AW3632" s="20"/>
      <c r="AX3632" s="222">
        <v>130306</v>
      </c>
      <c r="AY3632" s="6">
        <v>3</v>
      </c>
      <c r="AZ3632" s="6">
        <v>253</v>
      </c>
      <c r="BA3632" s="87" t="s">
        <v>2496</v>
      </c>
      <c r="BB3632" s="39" t="s">
        <v>2598</v>
      </c>
      <c r="BC3632" s="84" t="s">
        <v>2349</v>
      </c>
      <c r="BD3632" s="38" t="s">
        <v>2497</v>
      </c>
      <c r="BE3632" s="39" t="s">
        <v>2599</v>
      </c>
      <c r="BF3632" s="90" t="s">
        <v>2498</v>
      </c>
      <c r="BJ3632" s="47" t="s">
        <v>2505</v>
      </c>
      <c r="BL3632" s="42" t="s">
        <v>2500</v>
      </c>
      <c r="BM3632" s="43" t="s">
        <v>2495</v>
      </c>
      <c r="BO3632" s="111"/>
      <c r="BP3632" s="19"/>
    </row>
    <row r="3633" spans="1:68" ht="15" customHeight="1" x14ac:dyDescent="0.3">
      <c r="A3633" s="116">
        <v>3632</v>
      </c>
      <c r="H3633" s="121" t="s">
        <v>2503</v>
      </c>
      <c r="I3633" s="117">
        <v>8</v>
      </c>
      <c r="J3633" s="120" t="s">
        <v>2471</v>
      </c>
      <c r="K3633" s="119" t="s">
        <v>2481</v>
      </c>
      <c r="L3633" s="119" t="s">
        <v>2480</v>
      </c>
      <c r="M3633" s="119" t="s">
        <v>2479</v>
      </c>
      <c r="N3633" s="119" t="s">
        <v>2478</v>
      </c>
      <c r="O3633" s="120" t="s">
        <v>2588</v>
      </c>
      <c r="P3633" s="119" t="s">
        <v>2588</v>
      </c>
      <c r="Q3633" s="119" t="s">
        <v>2588</v>
      </c>
      <c r="R3633" s="6">
        <f t="shared" si="521"/>
        <v>5</v>
      </c>
      <c r="S3633" s="6">
        <f t="shared" si="522"/>
        <v>1</v>
      </c>
      <c r="T3633" s="7">
        <f t="shared" si="523"/>
        <v>130312</v>
      </c>
      <c r="U3633" s="122" t="str">
        <f t="shared" si="524"/>
        <v>1FD08</v>
      </c>
      <c r="V3633" s="10">
        <f t="shared" si="525"/>
        <v>253</v>
      </c>
      <c r="W3633" s="10">
        <f t="shared" si="526"/>
        <v>8</v>
      </c>
      <c r="X3633" s="11">
        <f t="shared" si="527"/>
        <v>16</v>
      </c>
      <c r="Y3633" s="11">
        <f t="shared" si="528"/>
        <v>253</v>
      </c>
      <c r="Z3633" s="12" t="str">
        <f t="shared" si="529"/>
        <v>Temperature</v>
      </c>
      <c r="AI3633" s="111"/>
      <c r="AJ3633" s="19"/>
      <c r="AK3633" s="19"/>
      <c r="AQ3633" s="34"/>
      <c r="AR3633" s="34"/>
      <c r="AS3633" s="34"/>
      <c r="AT3633" s="34"/>
      <c r="AU3633" s="34"/>
      <c r="AV3633" s="34"/>
      <c r="AW3633" s="34"/>
      <c r="AX3633" s="223">
        <v>130312</v>
      </c>
      <c r="AY3633" s="6">
        <v>16</v>
      </c>
      <c r="AZ3633" s="6">
        <v>253</v>
      </c>
      <c r="BA3633" s="87" t="s">
        <v>2365</v>
      </c>
      <c r="BB3633" s="39" t="s">
        <v>2600</v>
      </c>
      <c r="BC3633" s="84" t="s">
        <v>2359</v>
      </c>
      <c r="BJ3633" s="47" t="s">
        <v>2601</v>
      </c>
      <c r="BL3633" s="42" t="s">
        <v>2494</v>
      </c>
      <c r="BM3633" s="43" t="s">
        <v>2495</v>
      </c>
      <c r="BO3633" s="111"/>
      <c r="BP3633" s="19"/>
    </row>
    <row r="3634" spans="1:68" ht="15" customHeight="1" x14ac:dyDescent="0.3">
      <c r="A3634" s="116">
        <v>3633</v>
      </c>
      <c r="H3634" s="121" t="s">
        <v>2503</v>
      </c>
      <c r="I3634" s="117">
        <v>8</v>
      </c>
      <c r="J3634" s="119" t="s">
        <v>2471</v>
      </c>
      <c r="K3634" s="119" t="s">
        <v>2471</v>
      </c>
      <c r="L3634" s="119" t="s">
        <v>2472</v>
      </c>
      <c r="M3634" s="120" t="s">
        <v>2594</v>
      </c>
      <c r="N3634" s="120" t="s">
        <v>2473</v>
      </c>
      <c r="O3634" s="119" t="s">
        <v>2472</v>
      </c>
      <c r="P3634" s="119" t="s">
        <v>2475</v>
      </c>
      <c r="Q3634" s="119" t="s">
        <v>2483</v>
      </c>
      <c r="R3634" s="6">
        <f t="shared" si="521"/>
        <v>5</v>
      </c>
      <c r="S3634" s="6">
        <f t="shared" si="522"/>
        <v>1</v>
      </c>
      <c r="T3634" s="7">
        <f t="shared" si="523"/>
        <v>130312</v>
      </c>
      <c r="U3634" s="122" t="str">
        <f t="shared" si="524"/>
        <v>1FD08</v>
      </c>
      <c r="V3634" s="10">
        <f t="shared" si="525"/>
        <v>253</v>
      </c>
      <c r="W3634" s="10">
        <f t="shared" si="526"/>
        <v>8</v>
      </c>
      <c r="X3634" s="11">
        <f t="shared" si="527"/>
        <v>16</v>
      </c>
      <c r="Y3634" s="11">
        <f t="shared" si="528"/>
        <v>253</v>
      </c>
      <c r="Z3634" s="12" t="str">
        <f t="shared" si="529"/>
        <v>Temperature</v>
      </c>
      <c r="AI3634" s="111"/>
      <c r="AJ3634" s="19"/>
      <c r="AK3634" s="19"/>
      <c r="AL3634" s="21"/>
      <c r="AM3634" s="21"/>
      <c r="AN3634" s="21"/>
      <c r="AO3634" s="21"/>
      <c r="AP3634" s="20"/>
      <c r="AQ3634" s="20"/>
      <c r="AR3634" s="20"/>
      <c r="AS3634" s="20"/>
      <c r="AT3634" s="20"/>
      <c r="AU3634" s="20"/>
      <c r="AV3634" s="20"/>
      <c r="AW3634" s="20"/>
      <c r="AX3634" s="222">
        <v>130312</v>
      </c>
      <c r="AY3634" s="6">
        <v>16</v>
      </c>
      <c r="AZ3634" s="6">
        <v>253</v>
      </c>
      <c r="BA3634" s="87" t="s">
        <v>2365</v>
      </c>
      <c r="BB3634" s="39" t="s">
        <v>2585</v>
      </c>
      <c r="BC3634" s="84" t="s">
        <v>2359</v>
      </c>
      <c r="BJ3634" s="47" t="s">
        <v>2493</v>
      </c>
      <c r="BL3634" s="42" t="s">
        <v>2494</v>
      </c>
      <c r="BM3634" s="43" t="s">
        <v>2495</v>
      </c>
      <c r="BO3634" s="111"/>
      <c r="BP3634" s="19"/>
    </row>
    <row r="3635" spans="1:68" ht="15" customHeight="1" x14ac:dyDescent="0.3">
      <c r="A3635" s="116">
        <v>3634</v>
      </c>
      <c r="H3635" s="121" t="s">
        <v>2503</v>
      </c>
      <c r="I3635" s="117">
        <v>7</v>
      </c>
      <c r="J3635" s="119" t="s">
        <v>2484</v>
      </c>
      <c r="K3635" s="120" t="s">
        <v>2594</v>
      </c>
      <c r="L3635" s="119" t="s">
        <v>2481</v>
      </c>
      <c r="M3635" s="119" t="s">
        <v>2480</v>
      </c>
      <c r="N3635" s="120" t="s">
        <v>2479</v>
      </c>
      <c r="O3635" s="119" t="s">
        <v>2504</v>
      </c>
      <c r="P3635" s="119" t="s">
        <v>2475</v>
      </c>
      <c r="Q3635" s="119" t="s">
        <v>2485</v>
      </c>
      <c r="R3635" s="6">
        <f t="shared" si="521"/>
        <v>5</v>
      </c>
      <c r="S3635" s="6">
        <f t="shared" si="522"/>
        <v>1</v>
      </c>
      <c r="T3635" s="7">
        <f t="shared" si="523"/>
        <v>130312</v>
      </c>
      <c r="U3635" s="122" t="str">
        <f t="shared" si="524"/>
        <v>1FD08</v>
      </c>
      <c r="V3635" s="10">
        <f t="shared" si="525"/>
        <v>253</v>
      </c>
      <c r="W3635" s="10">
        <f t="shared" si="526"/>
        <v>8</v>
      </c>
      <c r="X3635" s="11">
        <f t="shared" si="527"/>
        <v>16</v>
      </c>
      <c r="Y3635" s="11">
        <f t="shared" si="528"/>
        <v>253</v>
      </c>
      <c r="Z3635" s="12" t="str">
        <f t="shared" si="529"/>
        <v>Temperature</v>
      </c>
      <c r="AI3635" s="111"/>
      <c r="AJ3635" s="19"/>
      <c r="AK3635" s="19"/>
      <c r="AQ3635" s="34"/>
      <c r="AR3635" s="34"/>
      <c r="AS3635" s="34"/>
      <c r="AT3635" s="34"/>
      <c r="AU3635" s="34"/>
      <c r="AV3635" s="34"/>
      <c r="AW3635" s="34"/>
      <c r="AX3635" s="223">
        <v>130312</v>
      </c>
      <c r="AY3635" s="6">
        <v>16</v>
      </c>
      <c r="AZ3635" s="6">
        <v>253</v>
      </c>
      <c r="BA3635" s="87" t="s">
        <v>2365</v>
      </c>
      <c r="BB3635" s="39" t="s">
        <v>2602</v>
      </c>
      <c r="BC3635" s="84" t="s">
        <v>2359</v>
      </c>
      <c r="BJ3635" s="47" t="s">
        <v>2603</v>
      </c>
      <c r="BL3635" s="42" t="s">
        <v>2494</v>
      </c>
      <c r="BM3635" s="43" t="s">
        <v>2495</v>
      </c>
      <c r="BO3635" s="111"/>
      <c r="BP3635" s="19"/>
    </row>
    <row r="3636" spans="1:68" ht="15" customHeight="1" x14ac:dyDescent="0.3">
      <c r="A3636" s="116">
        <v>3635</v>
      </c>
      <c r="H3636" s="121" t="s">
        <v>2595</v>
      </c>
      <c r="I3636" s="117">
        <v>8</v>
      </c>
      <c r="J3636" s="119" t="s">
        <v>2471</v>
      </c>
      <c r="K3636" s="119" t="s">
        <v>2471</v>
      </c>
      <c r="L3636" s="120" t="s">
        <v>2472</v>
      </c>
      <c r="M3636" s="119" t="s">
        <v>2594</v>
      </c>
      <c r="N3636" s="119" t="s">
        <v>2486</v>
      </c>
      <c r="O3636" s="119" t="s">
        <v>2588</v>
      </c>
      <c r="P3636" s="119" t="s">
        <v>2588</v>
      </c>
      <c r="Q3636" s="119" t="s">
        <v>2588</v>
      </c>
      <c r="R3636" s="6">
        <f t="shared" si="521"/>
        <v>5</v>
      </c>
      <c r="S3636" s="6">
        <f t="shared" si="522"/>
        <v>1</v>
      </c>
      <c r="T3636" s="7">
        <f t="shared" si="523"/>
        <v>130312</v>
      </c>
      <c r="U3636" s="122" t="str">
        <f t="shared" si="524"/>
        <v>1FD08</v>
      </c>
      <c r="V3636" s="10">
        <f t="shared" si="525"/>
        <v>253</v>
      </c>
      <c r="W3636" s="10">
        <f t="shared" si="526"/>
        <v>8</v>
      </c>
      <c r="X3636" s="11">
        <f t="shared" si="527"/>
        <v>25</v>
      </c>
      <c r="Y3636" s="11">
        <f t="shared" si="528"/>
        <v>253</v>
      </c>
      <c r="Z3636" s="12" t="str">
        <f t="shared" si="529"/>
        <v>Temperature</v>
      </c>
      <c r="AI3636" s="111"/>
      <c r="AJ3636" s="19"/>
      <c r="AK3636" s="19"/>
      <c r="AL3636" s="21"/>
      <c r="AM3636" s="21"/>
      <c r="AN3636" s="21"/>
      <c r="AO3636" s="21"/>
      <c r="AP3636" s="20"/>
      <c r="AQ3636" s="20"/>
      <c r="AR3636" s="20"/>
      <c r="AS3636" s="20"/>
      <c r="AT3636" s="20"/>
      <c r="AU3636" s="20"/>
      <c r="AV3636" s="20"/>
      <c r="AW3636" s="20"/>
      <c r="AX3636" s="222">
        <v>130312</v>
      </c>
      <c r="AY3636" s="6">
        <v>25</v>
      </c>
      <c r="AZ3636" s="6">
        <v>253</v>
      </c>
      <c r="BA3636" s="87" t="s">
        <v>2365</v>
      </c>
      <c r="BB3636" s="39" t="s">
        <v>2467</v>
      </c>
      <c r="BC3636" s="84" t="s">
        <v>2359</v>
      </c>
      <c r="BJ3636" s="47" t="s">
        <v>2493</v>
      </c>
      <c r="BL3636" s="42" t="s">
        <v>2604</v>
      </c>
      <c r="BM3636" s="43" t="s">
        <v>2495</v>
      </c>
      <c r="BO3636" s="111"/>
      <c r="BP3636" s="19"/>
    </row>
    <row r="3637" spans="1:68" ht="15" customHeight="1" x14ac:dyDescent="0.3">
      <c r="A3637" s="116">
        <v>3636</v>
      </c>
      <c r="H3637" s="121" t="s">
        <v>2487</v>
      </c>
      <c r="I3637" s="117">
        <v>8</v>
      </c>
      <c r="J3637" s="120" t="s">
        <v>2488</v>
      </c>
      <c r="K3637" s="120" t="s">
        <v>2489</v>
      </c>
      <c r="L3637" s="120" t="s">
        <v>2473</v>
      </c>
      <c r="M3637" s="119" t="s">
        <v>2490</v>
      </c>
      <c r="N3637" s="119" t="s">
        <v>2491</v>
      </c>
      <c r="O3637" s="119" t="s">
        <v>2492</v>
      </c>
      <c r="P3637" s="119" t="s">
        <v>2596</v>
      </c>
      <c r="Q3637" s="119" t="s">
        <v>2597</v>
      </c>
      <c r="R3637" s="6">
        <f t="shared" si="521"/>
        <v>2</v>
      </c>
      <c r="S3637" s="6">
        <f t="shared" si="522"/>
        <v>1</v>
      </c>
      <c r="T3637" s="7">
        <f t="shared" si="523"/>
        <v>130306</v>
      </c>
      <c r="U3637" s="122" t="str">
        <f t="shared" si="524"/>
        <v>1FD02</v>
      </c>
      <c r="V3637" s="10">
        <f t="shared" si="525"/>
        <v>253</v>
      </c>
      <c r="W3637" s="10">
        <f t="shared" si="526"/>
        <v>2</v>
      </c>
      <c r="X3637" s="11">
        <f t="shared" si="527"/>
        <v>3</v>
      </c>
      <c r="Y3637" s="11">
        <f t="shared" si="528"/>
        <v>253</v>
      </c>
      <c r="Z3637" s="12" t="str">
        <f t="shared" si="529"/>
        <v>Wind Data</v>
      </c>
      <c r="AI3637" s="111"/>
      <c r="AJ3637" s="19"/>
      <c r="AK3637" s="19"/>
      <c r="AQ3637" s="34"/>
      <c r="AR3637" s="34"/>
      <c r="AS3637" s="34"/>
      <c r="AT3637" s="34"/>
      <c r="AU3637" s="34"/>
      <c r="AV3637" s="34"/>
      <c r="AW3637" s="34"/>
      <c r="AX3637" s="223">
        <v>130306</v>
      </c>
      <c r="AY3637" s="6">
        <v>3</v>
      </c>
      <c r="AZ3637" s="6">
        <v>253</v>
      </c>
      <c r="BA3637" s="87" t="s">
        <v>2496</v>
      </c>
      <c r="BB3637" s="39" t="s">
        <v>2468</v>
      </c>
      <c r="BC3637" s="84" t="s">
        <v>2349</v>
      </c>
      <c r="BD3637" s="38" t="s">
        <v>2497</v>
      </c>
      <c r="BE3637" s="39" t="s">
        <v>2469</v>
      </c>
      <c r="BF3637" s="90" t="s">
        <v>2498</v>
      </c>
      <c r="BJ3637" s="47" t="s">
        <v>2499</v>
      </c>
      <c r="BL3637" s="42" t="s">
        <v>2500</v>
      </c>
      <c r="BM3637" s="43" t="s">
        <v>2495</v>
      </c>
      <c r="BO3637" s="111"/>
      <c r="BP3637" s="19"/>
    </row>
    <row r="3638" spans="1:68" ht="15" customHeight="1" x14ac:dyDescent="0.3">
      <c r="A3638" s="116">
        <v>3637</v>
      </c>
      <c r="H3638" s="121" t="s">
        <v>2586</v>
      </c>
      <c r="I3638" s="117">
        <v>8</v>
      </c>
      <c r="J3638" s="119" t="s">
        <v>2471</v>
      </c>
      <c r="K3638" s="119" t="s">
        <v>2471</v>
      </c>
      <c r="L3638" s="120" t="s">
        <v>2472</v>
      </c>
      <c r="M3638" s="119" t="s">
        <v>2587</v>
      </c>
      <c r="N3638" s="119" t="s">
        <v>2502</v>
      </c>
      <c r="O3638" s="119" t="s">
        <v>2588</v>
      </c>
      <c r="P3638" s="119" t="s">
        <v>2588</v>
      </c>
      <c r="Q3638" s="119" t="s">
        <v>2588</v>
      </c>
      <c r="R3638" s="6">
        <f t="shared" si="521"/>
        <v>5</v>
      </c>
      <c r="S3638" s="6">
        <f t="shared" si="522"/>
        <v>1</v>
      </c>
      <c r="T3638" s="7">
        <f t="shared" si="523"/>
        <v>130312</v>
      </c>
      <c r="U3638" s="122" t="str">
        <f t="shared" si="524"/>
        <v>1FD08</v>
      </c>
      <c r="V3638" s="10">
        <f t="shared" si="525"/>
        <v>253</v>
      </c>
      <c r="W3638" s="10">
        <f t="shared" si="526"/>
        <v>8</v>
      </c>
      <c r="X3638" s="11">
        <f t="shared" si="527"/>
        <v>16</v>
      </c>
      <c r="Y3638" s="11">
        <f t="shared" si="528"/>
        <v>253</v>
      </c>
      <c r="Z3638" s="12" t="str">
        <f t="shared" si="529"/>
        <v>Temperature</v>
      </c>
      <c r="AI3638" s="111"/>
      <c r="AJ3638" s="19"/>
      <c r="AK3638" s="19"/>
      <c r="AL3638" s="21"/>
      <c r="AM3638" s="21"/>
      <c r="AN3638" s="21"/>
      <c r="AO3638" s="21"/>
      <c r="AP3638" s="20"/>
      <c r="AQ3638" s="20"/>
      <c r="AR3638" s="20"/>
      <c r="AS3638" s="20"/>
      <c r="AT3638" s="20"/>
      <c r="AU3638" s="20"/>
      <c r="AV3638" s="20"/>
      <c r="AW3638" s="20"/>
      <c r="AX3638" s="222">
        <v>130312</v>
      </c>
      <c r="AY3638" s="6">
        <v>16</v>
      </c>
      <c r="AZ3638" s="6">
        <v>253</v>
      </c>
      <c r="BA3638" s="87" t="s">
        <v>2365</v>
      </c>
      <c r="BB3638" s="39" t="s">
        <v>2582</v>
      </c>
      <c r="BC3638" s="84" t="s">
        <v>2359</v>
      </c>
      <c r="BJ3638" s="47" t="s">
        <v>2493</v>
      </c>
      <c r="BL3638" s="42" t="s">
        <v>2494</v>
      </c>
      <c r="BM3638" s="43" t="s">
        <v>2495</v>
      </c>
      <c r="BO3638" s="111"/>
      <c r="BP3638" s="19"/>
    </row>
    <row r="3639" spans="1:68" ht="15" customHeight="1" x14ac:dyDescent="0.3">
      <c r="A3639" s="116">
        <v>3638</v>
      </c>
      <c r="H3639" s="121" t="s">
        <v>2589</v>
      </c>
      <c r="I3639" s="117">
        <v>8</v>
      </c>
      <c r="J3639" s="119" t="s">
        <v>2590</v>
      </c>
      <c r="K3639" s="120" t="s">
        <v>2591</v>
      </c>
      <c r="L3639" s="120" t="s">
        <v>2473</v>
      </c>
      <c r="M3639" s="120" t="s">
        <v>2592</v>
      </c>
      <c r="N3639" s="120" t="s">
        <v>2474</v>
      </c>
      <c r="O3639" s="120" t="s">
        <v>2593</v>
      </c>
      <c r="P3639" s="120" t="s">
        <v>2588</v>
      </c>
      <c r="Q3639" s="119" t="s">
        <v>2588</v>
      </c>
      <c r="R3639" s="6">
        <f t="shared" si="521"/>
        <v>2</v>
      </c>
      <c r="S3639" s="6">
        <f t="shared" si="522"/>
        <v>1</v>
      </c>
      <c r="T3639" s="7">
        <f t="shared" si="523"/>
        <v>130306</v>
      </c>
      <c r="U3639" s="122" t="str">
        <f t="shared" si="524"/>
        <v>1FD02</v>
      </c>
      <c r="V3639" s="10">
        <f t="shared" si="525"/>
        <v>253</v>
      </c>
      <c r="W3639" s="10">
        <f t="shared" si="526"/>
        <v>2</v>
      </c>
      <c r="X3639" s="11">
        <f t="shared" si="527"/>
        <v>3</v>
      </c>
      <c r="Y3639" s="11">
        <f t="shared" si="528"/>
        <v>253</v>
      </c>
      <c r="Z3639" s="12" t="str">
        <f t="shared" si="529"/>
        <v>Wind Data</v>
      </c>
      <c r="AI3639" s="111"/>
      <c r="AJ3639" s="19"/>
      <c r="AK3639" s="19"/>
      <c r="AQ3639" s="34"/>
      <c r="AR3639" s="34"/>
      <c r="AS3639" s="34"/>
      <c r="AT3639" s="34"/>
      <c r="AU3639" s="34"/>
      <c r="AV3639" s="34"/>
      <c r="AW3639" s="34"/>
      <c r="AX3639" s="223">
        <v>130306</v>
      </c>
      <c r="AY3639" s="6">
        <v>3</v>
      </c>
      <c r="AZ3639" s="6">
        <v>253</v>
      </c>
      <c r="BA3639" s="87" t="s">
        <v>2496</v>
      </c>
      <c r="BB3639" s="39" t="s">
        <v>2583</v>
      </c>
      <c r="BC3639" s="84" t="s">
        <v>2349</v>
      </c>
      <c r="BD3639" s="38" t="s">
        <v>2497</v>
      </c>
      <c r="BE3639" s="39" t="s">
        <v>2584</v>
      </c>
      <c r="BF3639" s="90" t="s">
        <v>2498</v>
      </c>
      <c r="BJ3639" s="47" t="s">
        <v>2499</v>
      </c>
      <c r="BL3639" s="42" t="s">
        <v>2500</v>
      </c>
      <c r="BM3639" s="43" t="s">
        <v>2495</v>
      </c>
      <c r="BO3639" s="111"/>
      <c r="BP3639" s="19"/>
    </row>
    <row r="3640" spans="1:68" ht="15" customHeight="1" x14ac:dyDescent="0.3">
      <c r="A3640" s="116">
        <v>3639</v>
      </c>
      <c r="H3640" s="121" t="s">
        <v>2586</v>
      </c>
      <c r="I3640" s="117">
        <v>8</v>
      </c>
      <c r="J3640" s="119" t="s">
        <v>2471</v>
      </c>
      <c r="K3640" s="119" t="s">
        <v>2471</v>
      </c>
      <c r="L3640" s="119" t="s">
        <v>2475</v>
      </c>
      <c r="M3640" s="119" t="s">
        <v>2476</v>
      </c>
      <c r="N3640" s="119" t="s">
        <v>2477</v>
      </c>
      <c r="O3640" s="119" t="s">
        <v>2588</v>
      </c>
      <c r="P3640" s="119" t="s">
        <v>2588</v>
      </c>
      <c r="Q3640" s="119" t="s">
        <v>2588</v>
      </c>
      <c r="R3640" s="6">
        <f t="shared" si="521"/>
        <v>5</v>
      </c>
      <c r="S3640" s="6">
        <f t="shared" si="522"/>
        <v>1</v>
      </c>
      <c r="T3640" s="7">
        <f t="shared" si="523"/>
        <v>130312</v>
      </c>
      <c r="U3640" s="122" t="str">
        <f t="shared" si="524"/>
        <v>1FD08</v>
      </c>
      <c r="V3640" s="10">
        <f t="shared" si="525"/>
        <v>253</v>
      </c>
      <c r="W3640" s="10">
        <f t="shared" si="526"/>
        <v>8</v>
      </c>
      <c r="X3640" s="11">
        <f t="shared" si="527"/>
        <v>16</v>
      </c>
      <c r="Y3640" s="11">
        <f t="shared" si="528"/>
        <v>253</v>
      </c>
      <c r="Z3640" s="12" t="str">
        <f t="shared" si="529"/>
        <v>Temperature</v>
      </c>
      <c r="AI3640" s="111"/>
      <c r="AJ3640" s="19"/>
      <c r="AK3640" s="19"/>
      <c r="AL3640" s="21"/>
      <c r="AM3640" s="21"/>
      <c r="AN3640" s="21"/>
      <c r="AO3640" s="21"/>
      <c r="AP3640" s="20"/>
      <c r="AQ3640" s="20"/>
      <c r="AR3640" s="20"/>
      <c r="AS3640" s="20"/>
      <c r="AT3640" s="20"/>
      <c r="AU3640" s="20"/>
      <c r="AV3640" s="20"/>
      <c r="AW3640" s="20"/>
      <c r="AX3640" s="222">
        <v>130312</v>
      </c>
      <c r="AY3640" s="6">
        <v>16</v>
      </c>
      <c r="AZ3640" s="6">
        <v>253</v>
      </c>
      <c r="BA3640" s="87" t="s">
        <v>2365</v>
      </c>
      <c r="BB3640" s="39" t="s">
        <v>2464</v>
      </c>
      <c r="BC3640" s="84" t="s">
        <v>2359</v>
      </c>
      <c r="BJ3640" s="47" t="s">
        <v>2501</v>
      </c>
      <c r="BL3640" s="42" t="s">
        <v>2494</v>
      </c>
      <c r="BM3640" s="43" t="s">
        <v>2495</v>
      </c>
      <c r="BO3640" s="111"/>
      <c r="BP3640" s="19"/>
    </row>
    <row r="3641" spans="1:68" ht="15" customHeight="1" x14ac:dyDescent="0.3">
      <c r="A3641" s="116">
        <v>3640</v>
      </c>
      <c r="H3641" s="121" t="s">
        <v>2589</v>
      </c>
      <c r="I3641" s="117">
        <v>8</v>
      </c>
      <c r="J3641" s="119" t="s">
        <v>2478</v>
      </c>
      <c r="K3641" s="119" t="s">
        <v>2479</v>
      </c>
      <c r="L3641" s="119" t="s">
        <v>2480</v>
      </c>
      <c r="M3641" s="119" t="s">
        <v>2481</v>
      </c>
      <c r="N3641" s="119" t="s">
        <v>2482</v>
      </c>
      <c r="O3641" s="119" t="s">
        <v>2483</v>
      </c>
      <c r="P3641" s="119" t="s">
        <v>2475</v>
      </c>
      <c r="Q3641" s="119" t="s">
        <v>2473</v>
      </c>
      <c r="R3641" s="6">
        <f t="shared" si="521"/>
        <v>2</v>
      </c>
      <c r="S3641" s="6">
        <f t="shared" si="522"/>
        <v>1</v>
      </c>
      <c r="T3641" s="7">
        <f t="shared" si="523"/>
        <v>130306</v>
      </c>
      <c r="U3641" s="122" t="str">
        <f t="shared" si="524"/>
        <v>1FD02</v>
      </c>
      <c r="V3641" s="10">
        <f t="shared" si="525"/>
        <v>253</v>
      </c>
      <c r="W3641" s="10">
        <f t="shared" si="526"/>
        <v>2</v>
      </c>
      <c r="X3641" s="11">
        <f t="shared" si="527"/>
        <v>3</v>
      </c>
      <c r="Y3641" s="11">
        <f t="shared" si="528"/>
        <v>253</v>
      </c>
      <c r="Z3641" s="12" t="str">
        <f t="shared" si="529"/>
        <v>Wind Data</v>
      </c>
      <c r="AI3641" s="111"/>
      <c r="AJ3641" s="19"/>
      <c r="AK3641" s="19"/>
      <c r="AQ3641" s="34"/>
      <c r="AR3641" s="34"/>
      <c r="AS3641" s="34"/>
      <c r="AT3641" s="34"/>
      <c r="AU3641" s="34"/>
      <c r="AV3641" s="34"/>
      <c r="AW3641" s="34"/>
      <c r="AX3641" s="223">
        <v>130306</v>
      </c>
      <c r="AY3641" s="6">
        <v>3</v>
      </c>
      <c r="AZ3641" s="6">
        <v>253</v>
      </c>
      <c r="BA3641" s="87" t="s">
        <v>2496</v>
      </c>
      <c r="BB3641" s="39" t="s">
        <v>2598</v>
      </c>
      <c r="BC3641" s="84" t="s">
        <v>2349</v>
      </c>
      <c r="BD3641" s="38" t="s">
        <v>2497</v>
      </c>
      <c r="BE3641" s="39" t="s">
        <v>2599</v>
      </c>
      <c r="BF3641" s="90" t="s">
        <v>2498</v>
      </c>
      <c r="BJ3641" s="47" t="s">
        <v>2505</v>
      </c>
      <c r="BL3641" s="42" t="s">
        <v>2500</v>
      </c>
      <c r="BM3641" s="43" t="s">
        <v>2495</v>
      </c>
      <c r="BO3641" s="111"/>
      <c r="BP3641" s="19"/>
    </row>
    <row r="3642" spans="1:68" ht="15" customHeight="1" x14ac:dyDescent="0.3">
      <c r="A3642" s="116">
        <v>3641</v>
      </c>
      <c r="H3642" s="121" t="s">
        <v>2503</v>
      </c>
      <c r="I3642" s="117">
        <v>8</v>
      </c>
      <c r="J3642" s="119" t="s">
        <v>2471</v>
      </c>
      <c r="K3642" s="120" t="s">
        <v>2481</v>
      </c>
      <c r="L3642" s="120" t="s">
        <v>2480</v>
      </c>
      <c r="M3642" s="119" t="s">
        <v>2479</v>
      </c>
      <c r="N3642" s="119" t="s">
        <v>2478</v>
      </c>
      <c r="O3642" s="119" t="s">
        <v>2588</v>
      </c>
      <c r="P3642" s="119" t="s">
        <v>2588</v>
      </c>
      <c r="Q3642" s="119" t="s">
        <v>2588</v>
      </c>
      <c r="R3642" s="6">
        <f t="shared" si="521"/>
        <v>5</v>
      </c>
      <c r="S3642" s="6">
        <f t="shared" si="522"/>
        <v>1</v>
      </c>
      <c r="T3642" s="7">
        <f t="shared" si="523"/>
        <v>130312</v>
      </c>
      <c r="U3642" s="122" t="str">
        <f t="shared" si="524"/>
        <v>1FD08</v>
      </c>
      <c r="V3642" s="10">
        <f t="shared" si="525"/>
        <v>253</v>
      </c>
      <c r="W3642" s="10">
        <f t="shared" si="526"/>
        <v>8</v>
      </c>
      <c r="X3642" s="11">
        <f t="shared" si="527"/>
        <v>16</v>
      </c>
      <c r="Y3642" s="11">
        <f t="shared" si="528"/>
        <v>253</v>
      </c>
      <c r="Z3642" s="12" t="str">
        <f t="shared" si="529"/>
        <v>Temperature</v>
      </c>
      <c r="AI3642" s="111"/>
      <c r="AJ3642" s="19"/>
      <c r="AK3642" s="19"/>
      <c r="AL3642" s="21"/>
      <c r="AM3642" s="21"/>
      <c r="AN3642" s="21"/>
      <c r="AO3642" s="21"/>
      <c r="AP3642" s="20"/>
      <c r="AQ3642" s="20"/>
      <c r="AR3642" s="20"/>
      <c r="AS3642" s="20"/>
      <c r="AT3642" s="20"/>
      <c r="AU3642" s="20"/>
      <c r="AV3642" s="20"/>
      <c r="AW3642" s="20"/>
      <c r="AX3642" s="222">
        <v>130312</v>
      </c>
      <c r="AY3642" s="6">
        <v>16</v>
      </c>
      <c r="AZ3642" s="6">
        <v>253</v>
      </c>
      <c r="BA3642" s="87" t="s">
        <v>2365</v>
      </c>
      <c r="BB3642" s="39" t="s">
        <v>2600</v>
      </c>
      <c r="BC3642" s="84" t="s">
        <v>2359</v>
      </c>
      <c r="BJ3642" s="47" t="s">
        <v>2601</v>
      </c>
      <c r="BL3642" s="42" t="s">
        <v>2494</v>
      </c>
      <c r="BM3642" s="43" t="s">
        <v>2495</v>
      </c>
      <c r="BO3642" s="111"/>
      <c r="BP3642" s="19"/>
    </row>
    <row r="3643" spans="1:68" ht="15" customHeight="1" x14ac:dyDescent="0.3">
      <c r="A3643" s="116">
        <v>3642</v>
      </c>
      <c r="H3643" s="121" t="s">
        <v>2503</v>
      </c>
      <c r="I3643" s="117">
        <v>8</v>
      </c>
      <c r="J3643" s="119" t="s">
        <v>2471</v>
      </c>
      <c r="K3643" s="119" t="s">
        <v>2471</v>
      </c>
      <c r="L3643" s="119" t="s">
        <v>2472</v>
      </c>
      <c r="M3643" s="120" t="s">
        <v>2594</v>
      </c>
      <c r="N3643" s="119" t="s">
        <v>2473</v>
      </c>
      <c r="O3643" s="119" t="s">
        <v>2472</v>
      </c>
      <c r="P3643" s="119" t="s">
        <v>2475</v>
      </c>
      <c r="Q3643" s="120" t="s">
        <v>2483</v>
      </c>
      <c r="R3643" s="6">
        <f t="shared" si="521"/>
        <v>5</v>
      </c>
      <c r="S3643" s="6">
        <f t="shared" si="522"/>
        <v>1</v>
      </c>
      <c r="T3643" s="7">
        <f t="shared" si="523"/>
        <v>130312</v>
      </c>
      <c r="U3643" s="122" t="str">
        <f t="shared" si="524"/>
        <v>1FD08</v>
      </c>
      <c r="V3643" s="10">
        <f t="shared" si="525"/>
        <v>253</v>
      </c>
      <c r="W3643" s="10">
        <f t="shared" si="526"/>
        <v>8</v>
      </c>
      <c r="X3643" s="11">
        <f t="shared" si="527"/>
        <v>16</v>
      </c>
      <c r="Y3643" s="11">
        <f t="shared" si="528"/>
        <v>253</v>
      </c>
      <c r="Z3643" s="12" t="str">
        <f t="shared" si="529"/>
        <v>Temperature</v>
      </c>
      <c r="AI3643" s="111"/>
      <c r="AJ3643" s="19"/>
      <c r="AK3643" s="19"/>
      <c r="AQ3643" s="34"/>
      <c r="AR3643" s="34"/>
      <c r="AS3643" s="34"/>
      <c r="AT3643" s="34"/>
      <c r="AU3643" s="34"/>
      <c r="AV3643" s="34"/>
      <c r="AW3643" s="34"/>
      <c r="AX3643" s="223">
        <v>130312</v>
      </c>
      <c r="AY3643" s="6">
        <v>16</v>
      </c>
      <c r="AZ3643" s="6">
        <v>253</v>
      </c>
      <c r="BA3643" s="87" t="s">
        <v>2365</v>
      </c>
      <c r="BB3643" s="39" t="s">
        <v>2585</v>
      </c>
      <c r="BC3643" s="84" t="s">
        <v>2359</v>
      </c>
      <c r="BJ3643" s="47" t="s">
        <v>2493</v>
      </c>
      <c r="BL3643" s="42" t="s">
        <v>2494</v>
      </c>
      <c r="BM3643" s="43" t="s">
        <v>2495</v>
      </c>
      <c r="BO3643" s="111"/>
      <c r="BP3643" s="19"/>
    </row>
    <row r="3644" spans="1:68" ht="15" customHeight="1" x14ac:dyDescent="0.3">
      <c r="A3644" s="116">
        <v>3643</v>
      </c>
      <c r="H3644" s="121" t="s">
        <v>2503</v>
      </c>
      <c r="I3644" s="117">
        <v>7</v>
      </c>
      <c r="J3644" s="119" t="s">
        <v>2484</v>
      </c>
      <c r="K3644" s="120" t="s">
        <v>2594</v>
      </c>
      <c r="L3644" s="120" t="s">
        <v>2481</v>
      </c>
      <c r="M3644" s="120" t="s">
        <v>2480</v>
      </c>
      <c r="N3644" s="120" t="s">
        <v>2479</v>
      </c>
      <c r="O3644" s="119" t="s">
        <v>2504</v>
      </c>
      <c r="P3644" s="119" t="s">
        <v>2475</v>
      </c>
      <c r="Q3644" s="119" t="s">
        <v>2485</v>
      </c>
      <c r="R3644" s="6">
        <f t="shared" si="521"/>
        <v>5</v>
      </c>
      <c r="S3644" s="6">
        <f t="shared" si="522"/>
        <v>1</v>
      </c>
      <c r="T3644" s="7">
        <f t="shared" si="523"/>
        <v>130312</v>
      </c>
      <c r="U3644" s="122" t="str">
        <f t="shared" si="524"/>
        <v>1FD08</v>
      </c>
      <c r="V3644" s="10">
        <f t="shared" si="525"/>
        <v>253</v>
      </c>
      <c r="W3644" s="10">
        <f t="shared" si="526"/>
        <v>8</v>
      </c>
      <c r="X3644" s="11">
        <f t="shared" si="527"/>
        <v>16</v>
      </c>
      <c r="Y3644" s="11">
        <f t="shared" si="528"/>
        <v>253</v>
      </c>
      <c r="Z3644" s="12" t="str">
        <f t="shared" si="529"/>
        <v>Temperature</v>
      </c>
      <c r="AI3644" s="111"/>
      <c r="AJ3644" s="19"/>
      <c r="AK3644" s="19"/>
      <c r="AL3644" s="21"/>
      <c r="AM3644" s="21"/>
      <c r="AN3644" s="21"/>
      <c r="AO3644" s="21"/>
      <c r="AP3644" s="20"/>
      <c r="AQ3644" s="20"/>
      <c r="AR3644" s="20"/>
      <c r="AS3644" s="20"/>
      <c r="AT3644" s="20"/>
      <c r="AU3644" s="20"/>
      <c r="AV3644" s="20"/>
      <c r="AW3644" s="20"/>
      <c r="AX3644" s="222">
        <v>130312</v>
      </c>
      <c r="AY3644" s="6">
        <v>16</v>
      </c>
      <c r="AZ3644" s="6">
        <v>253</v>
      </c>
      <c r="BA3644" s="87" t="s">
        <v>2365</v>
      </c>
      <c r="BB3644" s="39" t="s">
        <v>2602</v>
      </c>
      <c r="BC3644" s="84" t="s">
        <v>2359</v>
      </c>
      <c r="BJ3644" s="47" t="s">
        <v>2603</v>
      </c>
      <c r="BL3644" s="42" t="s">
        <v>2494</v>
      </c>
      <c r="BM3644" s="43" t="s">
        <v>2495</v>
      </c>
      <c r="BO3644" s="111"/>
      <c r="BP3644" s="19"/>
    </row>
    <row r="3645" spans="1:68" ht="15" customHeight="1" x14ac:dyDescent="0.3">
      <c r="A3645" s="116">
        <v>3644</v>
      </c>
      <c r="H3645" s="121" t="s">
        <v>2595</v>
      </c>
      <c r="I3645" s="117">
        <v>8</v>
      </c>
      <c r="J3645" s="119" t="s">
        <v>2471</v>
      </c>
      <c r="K3645" s="119" t="s">
        <v>2471</v>
      </c>
      <c r="L3645" s="120" t="s">
        <v>2472</v>
      </c>
      <c r="M3645" s="119" t="s">
        <v>2594</v>
      </c>
      <c r="N3645" s="120" t="s">
        <v>2486</v>
      </c>
      <c r="O3645" s="119" t="s">
        <v>2588</v>
      </c>
      <c r="P3645" s="119" t="s">
        <v>2588</v>
      </c>
      <c r="Q3645" s="120" t="s">
        <v>2588</v>
      </c>
      <c r="R3645" s="6">
        <f t="shared" si="521"/>
        <v>5</v>
      </c>
      <c r="S3645" s="6">
        <f t="shared" si="522"/>
        <v>1</v>
      </c>
      <c r="T3645" s="7">
        <f t="shared" si="523"/>
        <v>130312</v>
      </c>
      <c r="U3645" s="122" t="str">
        <f t="shared" si="524"/>
        <v>1FD08</v>
      </c>
      <c r="V3645" s="10">
        <f t="shared" si="525"/>
        <v>253</v>
      </c>
      <c r="W3645" s="10">
        <f t="shared" si="526"/>
        <v>8</v>
      </c>
      <c r="X3645" s="11">
        <f t="shared" si="527"/>
        <v>25</v>
      </c>
      <c r="Y3645" s="11">
        <f t="shared" si="528"/>
        <v>253</v>
      </c>
      <c r="Z3645" s="12" t="str">
        <f t="shared" si="529"/>
        <v>Temperature</v>
      </c>
      <c r="AI3645" s="111"/>
      <c r="AJ3645" s="19"/>
      <c r="AK3645" s="19"/>
      <c r="AQ3645" s="34"/>
      <c r="AR3645" s="34"/>
      <c r="AS3645" s="34"/>
      <c r="AT3645" s="34"/>
      <c r="AU3645" s="34"/>
      <c r="AV3645" s="34"/>
      <c r="AW3645" s="34"/>
      <c r="AX3645" s="223">
        <v>130312</v>
      </c>
      <c r="AY3645" s="6">
        <v>25</v>
      </c>
      <c r="AZ3645" s="6">
        <v>253</v>
      </c>
      <c r="BA3645" s="87" t="s">
        <v>2365</v>
      </c>
      <c r="BB3645" s="39" t="s">
        <v>2467</v>
      </c>
      <c r="BC3645" s="84" t="s">
        <v>2359</v>
      </c>
      <c r="BJ3645" s="47" t="s">
        <v>2493</v>
      </c>
      <c r="BL3645" s="42" t="s">
        <v>2604</v>
      </c>
      <c r="BM3645" s="43" t="s">
        <v>2495</v>
      </c>
      <c r="BO3645" s="111"/>
      <c r="BP3645" s="19"/>
    </row>
    <row r="3646" spans="1:68" ht="15" customHeight="1" x14ac:dyDescent="0.3">
      <c r="A3646" s="116">
        <v>3645</v>
      </c>
      <c r="H3646" s="121" t="s">
        <v>2487</v>
      </c>
      <c r="I3646" s="117">
        <v>8</v>
      </c>
      <c r="J3646" s="119" t="s">
        <v>2488</v>
      </c>
      <c r="K3646" s="120" t="s">
        <v>2489</v>
      </c>
      <c r="L3646" s="120" t="s">
        <v>2473</v>
      </c>
      <c r="M3646" s="119" t="s">
        <v>2490</v>
      </c>
      <c r="N3646" s="119" t="s">
        <v>2491</v>
      </c>
      <c r="O3646" s="119" t="s">
        <v>2492</v>
      </c>
      <c r="P3646" s="119" t="s">
        <v>2596</v>
      </c>
      <c r="Q3646" s="119" t="s">
        <v>2597</v>
      </c>
      <c r="R3646" s="6">
        <f t="shared" si="521"/>
        <v>2</v>
      </c>
      <c r="S3646" s="6">
        <f t="shared" si="522"/>
        <v>1</v>
      </c>
      <c r="T3646" s="7">
        <f t="shared" si="523"/>
        <v>130306</v>
      </c>
      <c r="U3646" s="122" t="str">
        <f t="shared" si="524"/>
        <v>1FD02</v>
      </c>
      <c r="V3646" s="10">
        <f t="shared" si="525"/>
        <v>253</v>
      </c>
      <c r="W3646" s="10">
        <f t="shared" si="526"/>
        <v>2</v>
      </c>
      <c r="X3646" s="11">
        <f t="shared" si="527"/>
        <v>3</v>
      </c>
      <c r="Y3646" s="11">
        <f t="shared" si="528"/>
        <v>253</v>
      </c>
      <c r="Z3646" s="12" t="str">
        <f t="shared" si="529"/>
        <v>Wind Data</v>
      </c>
      <c r="AI3646" s="111"/>
      <c r="AJ3646" s="19"/>
      <c r="AK3646" s="19"/>
      <c r="AL3646" s="21"/>
      <c r="AM3646" s="21"/>
      <c r="AN3646" s="21"/>
      <c r="AO3646" s="21"/>
      <c r="AP3646" s="20"/>
      <c r="AQ3646" s="20"/>
      <c r="AR3646" s="20"/>
      <c r="AS3646" s="20"/>
      <c r="AT3646" s="20"/>
      <c r="AU3646" s="20"/>
      <c r="AV3646" s="20"/>
      <c r="AW3646" s="20"/>
      <c r="AX3646" s="222">
        <v>130306</v>
      </c>
      <c r="AY3646" s="6">
        <v>3</v>
      </c>
      <c r="AZ3646" s="6">
        <v>253</v>
      </c>
      <c r="BA3646" s="87" t="s">
        <v>2496</v>
      </c>
      <c r="BB3646" s="39" t="s">
        <v>2468</v>
      </c>
      <c r="BC3646" s="84" t="s">
        <v>2349</v>
      </c>
      <c r="BD3646" s="38" t="s">
        <v>2497</v>
      </c>
      <c r="BE3646" s="39" t="s">
        <v>2469</v>
      </c>
      <c r="BF3646" s="90" t="s">
        <v>2498</v>
      </c>
      <c r="BJ3646" s="47" t="s">
        <v>2499</v>
      </c>
      <c r="BL3646" s="42" t="s">
        <v>2500</v>
      </c>
      <c r="BM3646" s="43" t="s">
        <v>2495</v>
      </c>
      <c r="BO3646" s="111"/>
      <c r="BP3646" s="19"/>
    </row>
    <row r="3647" spans="1:68" ht="15" customHeight="1" x14ac:dyDescent="0.3">
      <c r="A3647" s="116">
        <v>3646</v>
      </c>
      <c r="H3647" s="121" t="s">
        <v>2586</v>
      </c>
      <c r="I3647" s="117">
        <v>8</v>
      </c>
      <c r="J3647" s="119" t="s">
        <v>2471</v>
      </c>
      <c r="K3647" s="119" t="s">
        <v>2471</v>
      </c>
      <c r="L3647" s="119" t="s">
        <v>2472</v>
      </c>
      <c r="M3647" s="119" t="s">
        <v>2587</v>
      </c>
      <c r="N3647" s="119" t="s">
        <v>2502</v>
      </c>
      <c r="O3647" s="120" t="s">
        <v>2588</v>
      </c>
      <c r="P3647" s="119" t="s">
        <v>2588</v>
      </c>
      <c r="Q3647" s="119" t="s">
        <v>2588</v>
      </c>
      <c r="R3647" s="6">
        <f t="shared" si="521"/>
        <v>5</v>
      </c>
      <c r="S3647" s="6">
        <f t="shared" si="522"/>
        <v>1</v>
      </c>
      <c r="T3647" s="7">
        <f t="shared" si="523"/>
        <v>130312</v>
      </c>
      <c r="U3647" s="122" t="str">
        <f t="shared" si="524"/>
        <v>1FD08</v>
      </c>
      <c r="V3647" s="10">
        <f t="shared" si="525"/>
        <v>253</v>
      </c>
      <c r="W3647" s="10">
        <f t="shared" si="526"/>
        <v>8</v>
      </c>
      <c r="X3647" s="11">
        <f t="shared" si="527"/>
        <v>16</v>
      </c>
      <c r="Y3647" s="11">
        <f t="shared" si="528"/>
        <v>253</v>
      </c>
      <c r="Z3647" s="12" t="str">
        <f t="shared" si="529"/>
        <v>Temperature</v>
      </c>
      <c r="AI3647" s="111"/>
      <c r="AJ3647" s="19"/>
      <c r="AK3647" s="19"/>
      <c r="AQ3647" s="34"/>
      <c r="AR3647" s="34"/>
      <c r="AS3647" s="34"/>
      <c r="AT3647" s="34"/>
      <c r="AU3647" s="34"/>
      <c r="AV3647" s="34"/>
      <c r="AW3647" s="34"/>
      <c r="AX3647" s="223">
        <v>130312</v>
      </c>
      <c r="AY3647" s="6">
        <v>16</v>
      </c>
      <c r="AZ3647" s="6">
        <v>253</v>
      </c>
      <c r="BA3647" s="87" t="s">
        <v>2365</v>
      </c>
      <c r="BB3647" s="39" t="s">
        <v>2582</v>
      </c>
      <c r="BC3647" s="84" t="s">
        <v>2359</v>
      </c>
      <c r="BJ3647" s="47" t="s">
        <v>2493</v>
      </c>
      <c r="BL3647" s="42" t="s">
        <v>2494</v>
      </c>
      <c r="BM3647" s="43" t="s">
        <v>2495</v>
      </c>
      <c r="BO3647" s="111"/>
      <c r="BP3647" s="19"/>
    </row>
    <row r="3648" spans="1:68" ht="15" customHeight="1" x14ac:dyDescent="0.3">
      <c r="A3648" s="116">
        <v>3647</v>
      </c>
      <c r="H3648" s="121" t="s">
        <v>2589</v>
      </c>
      <c r="I3648" s="117">
        <v>8</v>
      </c>
      <c r="J3648" s="119" t="s">
        <v>2590</v>
      </c>
      <c r="K3648" s="119" t="s">
        <v>2591</v>
      </c>
      <c r="L3648" s="119" t="s">
        <v>2473</v>
      </c>
      <c r="M3648" s="119" t="s">
        <v>2592</v>
      </c>
      <c r="N3648" s="119" t="s">
        <v>2474</v>
      </c>
      <c r="O3648" s="120" t="s">
        <v>2593</v>
      </c>
      <c r="P3648" s="119" t="s">
        <v>2588</v>
      </c>
      <c r="Q3648" s="119" t="s">
        <v>2588</v>
      </c>
      <c r="R3648" s="6">
        <f t="shared" si="521"/>
        <v>2</v>
      </c>
      <c r="S3648" s="6">
        <f t="shared" si="522"/>
        <v>1</v>
      </c>
      <c r="T3648" s="7">
        <f t="shared" si="523"/>
        <v>130306</v>
      </c>
      <c r="U3648" s="122" t="str">
        <f t="shared" si="524"/>
        <v>1FD02</v>
      </c>
      <c r="V3648" s="10">
        <f t="shared" si="525"/>
        <v>253</v>
      </c>
      <c r="W3648" s="10">
        <f t="shared" si="526"/>
        <v>2</v>
      </c>
      <c r="X3648" s="11">
        <f t="shared" si="527"/>
        <v>3</v>
      </c>
      <c r="Y3648" s="11">
        <f t="shared" si="528"/>
        <v>253</v>
      </c>
      <c r="Z3648" s="12" t="str">
        <f t="shared" si="529"/>
        <v>Wind Data</v>
      </c>
      <c r="AI3648" s="111"/>
      <c r="AJ3648" s="19"/>
      <c r="AK3648" s="19"/>
      <c r="AL3648" s="21"/>
      <c r="AM3648" s="21"/>
      <c r="AN3648" s="21"/>
      <c r="AO3648" s="21"/>
      <c r="AP3648" s="20"/>
      <c r="AQ3648" s="20"/>
      <c r="AR3648" s="20"/>
      <c r="AS3648" s="20"/>
      <c r="AT3648" s="20"/>
      <c r="AU3648" s="20"/>
      <c r="AV3648" s="20"/>
      <c r="AW3648" s="20"/>
      <c r="AX3648" s="222">
        <v>130306</v>
      </c>
      <c r="AY3648" s="6">
        <v>3</v>
      </c>
      <c r="AZ3648" s="6">
        <v>253</v>
      </c>
      <c r="BA3648" s="87" t="s">
        <v>2496</v>
      </c>
      <c r="BB3648" s="39" t="s">
        <v>2583</v>
      </c>
      <c r="BC3648" s="84" t="s">
        <v>2349</v>
      </c>
      <c r="BD3648" s="38" t="s">
        <v>2497</v>
      </c>
      <c r="BE3648" s="39" t="s">
        <v>2584</v>
      </c>
      <c r="BF3648" s="90" t="s">
        <v>2498</v>
      </c>
      <c r="BJ3648" s="47" t="s">
        <v>2499</v>
      </c>
      <c r="BL3648" s="42" t="s">
        <v>2500</v>
      </c>
      <c r="BM3648" s="43" t="s">
        <v>2495</v>
      </c>
      <c r="BO3648" s="111"/>
      <c r="BP3648" s="19"/>
    </row>
    <row r="3649" spans="1:68" ht="15" customHeight="1" x14ac:dyDescent="0.3">
      <c r="A3649" s="116">
        <v>3648</v>
      </c>
      <c r="H3649" s="121" t="s">
        <v>2586</v>
      </c>
      <c r="I3649" s="117">
        <v>8</v>
      </c>
      <c r="J3649" s="119" t="s">
        <v>2471</v>
      </c>
      <c r="K3649" s="119" t="s">
        <v>2471</v>
      </c>
      <c r="L3649" s="119" t="s">
        <v>2475</v>
      </c>
      <c r="M3649" s="119" t="s">
        <v>2476</v>
      </c>
      <c r="N3649" s="119" t="s">
        <v>2477</v>
      </c>
      <c r="O3649" s="119" t="s">
        <v>2588</v>
      </c>
      <c r="P3649" s="119" t="s">
        <v>2588</v>
      </c>
      <c r="Q3649" s="119" t="s">
        <v>2588</v>
      </c>
      <c r="R3649" s="6">
        <f t="shared" si="521"/>
        <v>5</v>
      </c>
      <c r="S3649" s="6">
        <f t="shared" si="522"/>
        <v>1</v>
      </c>
      <c r="T3649" s="7">
        <f t="shared" si="523"/>
        <v>130312</v>
      </c>
      <c r="U3649" s="122" t="str">
        <f t="shared" si="524"/>
        <v>1FD08</v>
      </c>
      <c r="V3649" s="10">
        <f t="shared" si="525"/>
        <v>253</v>
      </c>
      <c r="W3649" s="10">
        <f t="shared" si="526"/>
        <v>8</v>
      </c>
      <c r="X3649" s="11">
        <f t="shared" si="527"/>
        <v>16</v>
      </c>
      <c r="Y3649" s="11">
        <f t="shared" si="528"/>
        <v>253</v>
      </c>
      <c r="Z3649" s="12" t="str">
        <f t="shared" si="529"/>
        <v>Temperature</v>
      </c>
      <c r="AI3649" s="111"/>
      <c r="AJ3649" s="19"/>
      <c r="AK3649" s="19"/>
      <c r="AQ3649" s="34"/>
      <c r="AR3649" s="34"/>
      <c r="AS3649" s="34"/>
      <c r="AT3649" s="34"/>
      <c r="AU3649" s="34"/>
      <c r="AV3649" s="34"/>
      <c r="AW3649" s="34"/>
      <c r="AX3649" s="223">
        <v>130312</v>
      </c>
      <c r="AY3649" s="6">
        <v>16</v>
      </c>
      <c r="AZ3649" s="6">
        <v>253</v>
      </c>
      <c r="BA3649" s="87" t="s">
        <v>2365</v>
      </c>
      <c r="BB3649" s="39" t="s">
        <v>2464</v>
      </c>
      <c r="BC3649" s="84" t="s">
        <v>2359</v>
      </c>
      <c r="BJ3649" s="47" t="s">
        <v>2501</v>
      </c>
      <c r="BL3649" s="42" t="s">
        <v>2494</v>
      </c>
      <c r="BM3649" s="43" t="s">
        <v>2495</v>
      </c>
      <c r="BO3649" s="111"/>
      <c r="BP3649" s="19"/>
    </row>
    <row r="3650" spans="1:68" ht="15" customHeight="1" x14ac:dyDescent="0.3">
      <c r="A3650" s="116">
        <v>3649</v>
      </c>
      <c r="H3650" s="121" t="s">
        <v>2589</v>
      </c>
      <c r="I3650" s="117">
        <v>8</v>
      </c>
      <c r="J3650" s="119" t="s">
        <v>2478</v>
      </c>
      <c r="K3650" s="119" t="s">
        <v>2479</v>
      </c>
      <c r="L3650" s="119" t="s">
        <v>2480</v>
      </c>
      <c r="M3650" s="119" t="s">
        <v>2481</v>
      </c>
      <c r="N3650" s="119" t="s">
        <v>2482</v>
      </c>
      <c r="O3650" s="119" t="s">
        <v>2483</v>
      </c>
      <c r="P3650" s="119" t="s">
        <v>2475</v>
      </c>
      <c r="Q3650" s="119" t="s">
        <v>2473</v>
      </c>
      <c r="R3650" s="6">
        <f t="shared" si="521"/>
        <v>2</v>
      </c>
      <c r="S3650" s="6">
        <f t="shared" si="522"/>
        <v>1</v>
      </c>
      <c r="T3650" s="7">
        <f t="shared" si="523"/>
        <v>130306</v>
      </c>
      <c r="U3650" s="122" t="str">
        <f t="shared" si="524"/>
        <v>1FD02</v>
      </c>
      <c r="V3650" s="10">
        <f t="shared" si="525"/>
        <v>253</v>
      </c>
      <c r="W3650" s="10">
        <f t="shared" si="526"/>
        <v>2</v>
      </c>
      <c r="X3650" s="11">
        <f t="shared" si="527"/>
        <v>3</v>
      </c>
      <c r="Y3650" s="11">
        <f t="shared" si="528"/>
        <v>253</v>
      </c>
      <c r="Z3650" s="12" t="str">
        <f t="shared" si="529"/>
        <v>Wind Data</v>
      </c>
      <c r="AI3650" s="111"/>
      <c r="AJ3650" s="19"/>
      <c r="AK3650" s="19"/>
      <c r="AL3650" s="21"/>
      <c r="AM3650" s="21"/>
      <c r="AN3650" s="21"/>
      <c r="AO3650" s="21"/>
      <c r="AP3650" s="20"/>
      <c r="AQ3650" s="20"/>
      <c r="AR3650" s="20"/>
      <c r="AS3650" s="20"/>
      <c r="AT3650" s="20"/>
      <c r="AU3650" s="20"/>
      <c r="AV3650" s="20"/>
      <c r="AW3650" s="20"/>
      <c r="AX3650" s="222">
        <v>130306</v>
      </c>
      <c r="AY3650" s="6">
        <v>3</v>
      </c>
      <c r="AZ3650" s="6">
        <v>253</v>
      </c>
      <c r="BA3650" s="87" t="s">
        <v>2496</v>
      </c>
      <c r="BB3650" s="39" t="s">
        <v>2598</v>
      </c>
      <c r="BC3650" s="84" t="s">
        <v>2349</v>
      </c>
      <c r="BD3650" s="38" t="s">
        <v>2497</v>
      </c>
      <c r="BE3650" s="39" t="s">
        <v>2599</v>
      </c>
      <c r="BF3650" s="90" t="s">
        <v>2498</v>
      </c>
      <c r="BJ3650" s="47" t="s">
        <v>2505</v>
      </c>
      <c r="BL3650" s="42" t="s">
        <v>2500</v>
      </c>
      <c r="BM3650" s="43" t="s">
        <v>2495</v>
      </c>
      <c r="BO3650" s="111"/>
      <c r="BP3650" s="19"/>
    </row>
    <row r="3651" spans="1:68" ht="15" customHeight="1" x14ac:dyDescent="0.3">
      <c r="A3651" s="116">
        <v>3650</v>
      </c>
      <c r="H3651" s="121" t="s">
        <v>2503</v>
      </c>
      <c r="I3651" s="117">
        <v>8</v>
      </c>
      <c r="J3651" s="119" t="s">
        <v>2471</v>
      </c>
      <c r="K3651" s="119" t="s">
        <v>2481</v>
      </c>
      <c r="L3651" s="119" t="s">
        <v>2480</v>
      </c>
      <c r="M3651" s="119" t="s">
        <v>2479</v>
      </c>
      <c r="N3651" s="119" t="s">
        <v>2478</v>
      </c>
      <c r="O3651" s="119" t="s">
        <v>2588</v>
      </c>
      <c r="P3651" s="119" t="s">
        <v>2588</v>
      </c>
      <c r="Q3651" s="119" t="s">
        <v>2588</v>
      </c>
      <c r="R3651" s="6">
        <f t="shared" si="521"/>
        <v>5</v>
      </c>
      <c r="S3651" s="6">
        <f t="shared" si="522"/>
        <v>1</v>
      </c>
      <c r="T3651" s="7">
        <f t="shared" si="523"/>
        <v>130312</v>
      </c>
      <c r="U3651" s="122" t="str">
        <f t="shared" si="524"/>
        <v>1FD08</v>
      </c>
      <c r="V3651" s="10">
        <f t="shared" si="525"/>
        <v>253</v>
      </c>
      <c r="W3651" s="10">
        <f t="shared" si="526"/>
        <v>8</v>
      </c>
      <c r="X3651" s="11">
        <f t="shared" si="527"/>
        <v>16</v>
      </c>
      <c r="Y3651" s="11">
        <f t="shared" si="528"/>
        <v>253</v>
      </c>
      <c r="Z3651" s="12" t="str">
        <f t="shared" si="529"/>
        <v>Temperature</v>
      </c>
      <c r="AI3651" s="111"/>
      <c r="AJ3651" s="19"/>
      <c r="AK3651" s="19"/>
      <c r="AQ3651" s="34"/>
      <c r="AR3651" s="34"/>
      <c r="AS3651" s="34"/>
      <c r="AT3651" s="34"/>
      <c r="AU3651" s="34"/>
      <c r="AV3651" s="34"/>
      <c r="AW3651" s="34"/>
      <c r="AX3651" s="223">
        <v>130312</v>
      </c>
      <c r="AY3651" s="6">
        <v>16</v>
      </c>
      <c r="AZ3651" s="6">
        <v>253</v>
      </c>
      <c r="BA3651" s="87" t="s">
        <v>2365</v>
      </c>
      <c r="BB3651" s="39" t="s">
        <v>2600</v>
      </c>
      <c r="BC3651" s="84" t="s">
        <v>2359</v>
      </c>
      <c r="BJ3651" s="47" t="s">
        <v>2601</v>
      </c>
      <c r="BL3651" s="42" t="s">
        <v>2494</v>
      </c>
      <c r="BM3651" s="43" t="s">
        <v>2495</v>
      </c>
      <c r="BO3651" s="111"/>
      <c r="BP3651" s="19"/>
    </row>
    <row r="3652" spans="1:68" ht="15" customHeight="1" x14ac:dyDescent="0.3">
      <c r="A3652" s="116">
        <v>3651</v>
      </c>
      <c r="H3652" s="121" t="s">
        <v>2503</v>
      </c>
      <c r="I3652" s="117">
        <v>8</v>
      </c>
      <c r="J3652" s="119" t="s">
        <v>2471</v>
      </c>
      <c r="K3652" s="119" t="s">
        <v>2471</v>
      </c>
      <c r="L3652" s="119" t="s">
        <v>2472</v>
      </c>
      <c r="M3652" s="119" t="s">
        <v>2594</v>
      </c>
      <c r="N3652" s="119" t="s">
        <v>2473</v>
      </c>
      <c r="O3652" s="119" t="s">
        <v>2472</v>
      </c>
      <c r="P3652" s="119" t="s">
        <v>2475</v>
      </c>
      <c r="Q3652" s="120" t="s">
        <v>2483</v>
      </c>
      <c r="R3652" s="6">
        <f t="shared" si="521"/>
        <v>5</v>
      </c>
      <c r="S3652" s="6">
        <f t="shared" si="522"/>
        <v>1</v>
      </c>
      <c r="T3652" s="7">
        <f t="shared" si="523"/>
        <v>130312</v>
      </c>
      <c r="U3652" s="122" t="str">
        <f t="shared" si="524"/>
        <v>1FD08</v>
      </c>
      <c r="V3652" s="10">
        <f t="shared" si="525"/>
        <v>253</v>
      </c>
      <c r="W3652" s="10">
        <f t="shared" si="526"/>
        <v>8</v>
      </c>
      <c r="X3652" s="11">
        <f t="shared" si="527"/>
        <v>16</v>
      </c>
      <c r="Y3652" s="11">
        <f t="shared" si="528"/>
        <v>253</v>
      </c>
      <c r="Z3652" s="12" t="str">
        <f t="shared" si="529"/>
        <v>Temperature</v>
      </c>
      <c r="AI3652" s="111"/>
      <c r="AJ3652" s="19"/>
      <c r="AK3652" s="19"/>
      <c r="AL3652" s="21"/>
      <c r="AM3652" s="21"/>
      <c r="AN3652" s="21"/>
      <c r="AO3652" s="21"/>
      <c r="AP3652" s="20"/>
      <c r="AQ3652" s="20"/>
      <c r="AR3652" s="20"/>
      <c r="AS3652" s="20"/>
      <c r="AT3652" s="20"/>
      <c r="AU3652" s="20"/>
      <c r="AV3652" s="20"/>
      <c r="AW3652" s="20"/>
      <c r="AX3652" s="222">
        <v>130312</v>
      </c>
      <c r="AY3652" s="6">
        <v>16</v>
      </c>
      <c r="AZ3652" s="6">
        <v>253</v>
      </c>
      <c r="BA3652" s="87" t="s">
        <v>2365</v>
      </c>
      <c r="BB3652" s="39" t="s">
        <v>2585</v>
      </c>
      <c r="BC3652" s="84" t="s">
        <v>2359</v>
      </c>
      <c r="BJ3652" s="47" t="s">
        <v>2493</v>
      </c>
      <c r="BL3652" s="42" t="s">
        <v>2494</v>
      </c>
      <c r="BM3652" s="43" t="s">
        <v>2495</v>
      </c>
      <c r="BO3652" s="111"/>
      <c r="BP3652" s="19"/>
    </row>
    <row r="3653" spans="1:68" ht="15" customHeight="1" x14ac:dyDescent="0.3">
      <c r="A3653" s="116">
        <v>3652</v>
      </c>
      <c r="H3653" s="121" t="s">
        <v>2503</v>
      </c>
      <c r="I3653" s="117">
        <v>7</v>
      </c>
      <c r="J3653" s="119" t="s">
        <v>2484</v>
      </c>
      <c r="K3653" s="119" t="s">
        <v>2594</v>
      </c>
      <c r="L3653" s="119" t="s">
        <v>2481</v>
      </c>
      <c r="M3653" s="119" t="s">
        <v>2480</v>
      </c>
      <c r="N3653" s="119" t="s">
        <v>2479</v>
      </c>
      <c r="O3653" s="119" t="s">
        <v>2504</v>
      </c>
      <c r="P3653" s="119" t="s">
        <v>2475</v>
      </c>
      <c r="Q3653" s="119" t="s">
        <v>2485</v>
      </c>
      <c r="R3653" s="6">
        <f t="shared" si="521"/>
        <v>5</v>
      </c>
      <c r="S3653" s="6">
        <f t="shared" si="522"/>
        <v>1</v>
      </c>
      <c r="T3653" s="7">
        <f t="shared" si="523"/>
        <v>130312</v>
      </c>
      <c r="U3653" s="122" t="str">
        <f t="shared" si="524"/>
        <v>1FD08</v>
      </c>
      <c r="V3653" s="10">
        <f t="shared" si="525"/>
        <v>253</v>
      </c>
      <c r="W3653" s="10">
        <f t="shared" si="526"/>
        <v>8</v>
      </c>
      <c r="X3653" s="11">
        <f t="shared" si="527"/>
        <v>16</v>
      </c>
      <c r="Y3653" s="11">
        <f t="shared" si="528"/>
        <v>253</v>
      </c>
      <c r="Z3653" s="12" t="str">
        <f t="shared" si="529"/>
        <v>Temperature</v>
      </c>
      <c r="AI3653" s="111"/>
      <c r="AJ3653" s="19"/>
      <c r="AK3653" s="19"/>
      <c r="AQ3653" s="34"/>
      <c r="AR3653" s="34"/>
      <c r="AS3653" s="34"/>
      <c r="AT3653" s="34"/>
      <c r="AU3653" s="34"/>
      <c r="AV3653" s="34"/>
      <c r="AW3653" s="34"/>
      <c r="AX3653" s="223">
        <v>130312</v>
      </c>
      <c r="AY3653" s="6">
        <v>16</v>
      </c>
      <c r="AZ3653" s="6">
        <v>253</v>
      </c>
      <c r="BA3653" s="87" t="s">
        <v>2365</v>
      </c>
      <c r="BB3653" s="39" t="s">
        <v>2602</v>
      </c>
      <c r="BC3653" s="84" t="s">
        <v>2359</v>
      </c>
      <c r="BJ3653" s="47" t="s">
        <v>2603</v>
      </c>
      <c r="BL3653" s="42" t="s">
        <v>2494</v>
      </c>
      <c r="BM3653" s="43" t="s">
        <v>2495</v>
      </c>
      <c r="BO3653" s="111"/>
      <c r="BP3653" s="19"/>
    </row>
    <row r="3654" spans="1:68" ht="15" customHeight="1" x14ac:dyDescent="0.3">
      <c r="A3654" s="116">
        <v>3653</v>
      </c>
      <c r="H3654" s="121" t="s">
        <v>2595</v>
      </c>
      <c r="I3654" s="117">
        <v>8</v>
      </c>
      <c r="J3654" s="119" t="s">
        <v>2471</v>
      </c>
      <c r="K3654" s="119" t="s">
        <v>2471</v>
      </c>
      <c r="L3654" s="119" t="s">
        <v>2472</v>
      </c>
      <c r="M3654" s="119" t="s">
        <v>2594</v>
      </c>
      <c r="N3654" s="119" t="s">
        <v>2486</v>
      </c>
      <c r="O3654" s="119" t="s">
        <v>2588</v>
      </c>
      <c r="P3654" s="119" t="s">
        <v>2588</v>
      </c>
      <c r="Q3654" s="119" t="s">
        <v>2588</v>
      </c>
      <c r="R3654" s="6">
        <f t="shared" si="521"/>
        <v>5</v>
      </c>
      <c r="S3654" s="6">
        <f t="shared" si="522"/>
        <v>1</v>
      </c>
      <c r="T3654" s="7">
        <f t="shared" si="523"/>
        <v>130312</v>
      </c>
      <c r="U3654" s="122" t="str">
        <f t="shared" si="524"/>
        <v>1FD08</v>
      </c>
      <c r="V3654" s="10">
        <f t="shared" si="525"/>
        <v>253</v>
      </c>
      <c r="W3654" s="10">
        <f t="shared" si="526"/>
        <v>8</v>
      </c>
      <c r="X3654" s="11">
        <f t="shared" si="527"/>
        <v>25</v>
      </c>
      <c r="Y3654" s="11">
        <f t="shared" si="528"/>
        <v>253</v>
      </c>
      <c r="Z3654" s="12" t="str">
        <f t="shared" si="529"/>
        <v>Temperature</v>
      </c>
      <c r="AI3654" s="111"/>
      <c r="AJ3654" s="19"/>
      <c r="AK3654" s="19"/>
      <c r="AL3654" s="21"/>
      <c r="AM3654" s="21"/>
      <c r="AN3654" s="21"/>
      <c r="AO3654" s="21"/>
      <c r="AP3654" s="20"/>
      <c r="AQ3654" s="20"/>
      <c r="AR3654" s="20"/>
      <c r="AS3654" s="20"/>
      <c r="AT3654" s="20"/>
      <c r="AU3654" s="20"/>
      <c r="AV3654" s="20"/>
      <c r="AW3654" s="20"/>
      <c r="AX3654" s="222">
        <v>130312</v>
      </c>
      <c r="AY3654" s="6">
        <v>25</v>
      </c>
      <c r="AZ3654" s="6">
        <v>253</v>
      </c>
      <c r="BA3654" s="87" t="s">
        <v>2365</v>
      </c>
      <c r="BB3654" s="39" t="s">
        <v>2467</v>
      </c>
      <c r="BC3654" s="84" t="s">
        <v>2359</v>
      </c>
      <c r="BJ3654" s="47" t="s">
        <v>2493</v>
      </c>
      <c r="BL3654" s="42" t="s">
        <v>2604</v>
      </c>
      <c r="BM3654" s="43" t="s">
        <v>2495</v>
      </c>
      <c r="BO3654" s="111"/>
      <c r="BP3654" s="19"/>
    </row>
    <row r="3655" spans="1:68" ht="15" customHeight="1" x14ac:dyDescent="0.3">
      <c r="A3655" s="116">
        <v>3654</v>
      </c>
      <c r="H3655" s="121" t="s">
        <v>2487</v>
      </c>
      <c r="I3655" s="117">
        <v>8</v>
      </c>
      <c r="J3655" s="119" t="s">
        <v>2488</v>
      </c>
      <c r="K3655" s="119" t="s">
        <v>2489</v>
      </c>
      <c r="L3655" s="119" t="s">
        <v>2473</v>
      </c>
      <c r="M3655" s="119" t="s">
        <v>2490</v>
      </c>
      <c r="N3655" s="120" t="s">
        <v>2491</v>
      </c>
      <c r="O3655" s="119" t="s">
        <v>2492</v>
      </c>
      <c r="P3655" s="119" t="s">
        <v>2596</v>
      </c>
      <c r="Q3655" s="119" t="s">
        <v>2597</v>
      </c>
      <c r="R3655" s="6">
        <f t="shared" si="521"/>
        <v>2</v>
      </c>
      <c r="S3655" s="6">
        <f t="shared" si="522"/>
        <v>1</v>
      </c>
      <c r="T3655" s="7">
        <f t="shared" si="523"/>
        <v>130306</v>
      </c>
      <c r="U3655" s="122" t="str">
        <f t="shared" si="524"/>
        <v>1FD02</v>
      </c>
      <c r="V3655" s="10">
        <f t="shared" si="525"/>
        <v>253</v>
      </c>
      <c r="W3655" s="10">
        <f t="shared" si="526"/>
        <v>2</v>
      </c>
      <c r="X3655" s="11">
        <f t="shared" si="527"/>
        <v>3</v>
      </c>
      <c r="Y3655" s="11">
        <f t="shared" si="528"/>
        <v>253</v>
      </c>
      <c r="Z3655" s="12" t="str">
        <f t="shared" si="529"/>
        <v>Wind Data</v>
      </c>
      <c r="AI3655" s="111"/>
      <c r="AJ3655" s="19"/>
      <c r="AK3655" s="19"/>
      <c r="AQ3655" s="34"/>
      <c r="AR3655" s="34"/>
      <c r="AS3655" s="34"/>
      <c r="AT3655" s="34"/>
      <c r="AU3655" s="34"/>
      <c r="AV3655" s="34"/>
      <c r="AW3655" s="34"/>
      <c r="AX3655" s="223">
        <v>130306</v>
      </c>
      <c r="AY3655" s="6">
        <v>3</v>
      </c>
      <c r="AZ3655" s="6">
        <v>253</v>
      </c>
      <c r="BA3655" s="87" t="s">
        <v>2496</v>
      </c>
      <c r="BB3655" s="39" t="s">
        <v>2468</v>
      </c>
      <c r="BC3655" s="84" t="s">
        <v>2349</v>
      </c>
      <c r="BD3655" s="38" t="s">
        <v>2497</v>
      </c>
      <c r="BE3655" s="39" t="s">
        <v>2469</v>
      </c>
      <c r="BF3655" s="90" t="s">
        <v>2498</v>
      </c>
      <c r="BJ3655" s="47" t="s">
        <v>2499</v>
      </c>
      <c r="BL3655" s="42" t="s">
        <v>2500</v>
      </c>
      <c r="BM3655" s="43" t="s">
        <v>2495</v>
      </c>
      <c r="BO3655" s="111"/>
      <c r="BP3655" s="19"/>
    </row>
    <row r="3656" spans="1:68" ht="15" customHeight="1" x14ac:dyDescent="0.3">
      <c r="A3656" s="116">
        <v>3655</v>
      </c>
      <c r="H3656" s="121" t="s">
        <v>2586</v>
      </c>
      <c r="I3656" s="117">
        <v>8</v>
      </c>
      <c r="J3656" s="119" t="s">
        <v>2471</v>
      </c>
      <c r="K3656" s="119" t="s">
        <v>2471</v>
      </c>
      <c r="L3656" s="119" t="s">
        <v>2472</v>
      </c>
      <c r="M3656" s="119" t="s">
        <v>2587</v>
      </c>
      <c r="N3656" s="119" t="s">
        <v>2502</v>
      </c>
      <c r="O3656" s="119" t="s">
        <v>2588</v>
      </c>
      <c r="P3656" s="119" t="s">
        <v>2588</v>
      </c>
      <c r="Q3656" s="119" t="s">
        <v>2588</v>
      </c>
      <c r="R3656" s="6">
        <f t="shared" si="521"/>
        <v>5</v>
      </c>
      <c r="S3656" s="6">
        <f t="shared" si="522"/>
        <v>1</v>
      </c>
      <c r="T3656" s="7">
        <f t="shared" si="523"/>
        <v>130312</v>
      </c>
      <c r="U3656" s="122" t="str">
        <f t="shared" si="524"/>
        <v>1FD08</v>
      </c>
      <c r="V3656" s="10">
        <f t="shared" si="525"/>
        <v>253</v>
      </c>
      <c r="W3656" s="10">
        <f t="shared" si="526"/>
        <v>8</v>
      </c>
      <c r="X3656" s="11">
        <f t="shared" si="527"/>
        <v>16</v>
      </c>
      <c r="Y3656" s="11">
        <f t="shared" si="528"/>
        <v>253</v>
      </c>
      <c r="Z3656" s="12" t="str">
        <f t="shared" si="529"/>
        <v>Temperature</v>
      </c>
      <c r="AI3656" s="111"/>
      <c r="AJ3656" s="19"/>
      <c r="AK3656" s="19"/>
      <c r="AL3656" s="21"/>
      <c r="AM3656" s="21"/>
      <c r="AN3656" s="21"/>
      <c r="AO3656" s="21"/>
      <c r="AP3656" s="20"/>
      <c r="AQ3656" s="20"/>
      <c r="AR3656" s="20"/>
      <c r="AS3656" s="20"/>
      <c r="AT3656" s="20"/>
      <c r="AU3656" s="20"/>
      <c r="AV3656" s="20"/>
      <c r="AW3656" s="20"/>
      <c r="AX3656" s="222">
        <v>130312</v>
      </c>
      <c r="AY3656" s="6">
        <v>16</v>
      </c>
      <c r="AZ3656" s="6">
        <v>253</v>
      </c>
      <c r="BA3656" s="87" t="s">
        <v>2365</v>
      </c>
      <c r="BB3656" s="39" t="s">
        <v>2582</v>
      </c>
      <c r="BC3656" s="84" t="s">
        <v>2359</v>
      </c>
      <c r="BJ3656" s="47" t="s">
        <v>2493</v>
      </c>
      <c r="BL3656" s="42" t="s">
        <v>2494</v>
      </c>
      <c r="BM3656" s="43" t="s">
        <v>2495</v>
      </c>
      <c r="BO3656" s="111"/>
      <c r="BP3656" s="19"/>
    </row>
    <row r="3657" spans="1:68" ht="15" customHeight="1" x14ac:dyDescent="0.3">
      <c r="A3657" s="116">
        <v>3656</v>
      </c>
      <c r="H3657" s="121" t="s">
        <v>2589</v>
      </c>
      <c r="I3657" s="117">
        <v>8</v>
      </c>
      <c r="J3657" s="119" t="s">
        <v>2590</v>
      </c>
      <c r="K3657" s="119" t="s">
        <v>2591</v>
      </c>
      <c r="L3657" s="119" t="s">
        <v>2473</v>
      </c>
      <c r="M3657" s="119" t="s">
        <v>2592</v>
      </c>
      <c r="N3657" s="119" t="s">
        <v>2474</v>
      </c>
      <c r="O3657" s="119" t="s">
        <v>2593</v>
      </c>
      <c r="P3657" s="119" t="s">
        <v>2588</v>
      </c>
      <c r="Q3657" s="119" t="s">
        <v>2588</v>
      </c>
      <c r="R3657" s="6">
        <f t="shared" si="521"/>
        <v>2</v>
      </c>
      <c r="S3657" s="6">
        <f t="shared" si="522"/>
        <v>1</v>
      </c>
      <c r="T3657" s="7">
        <f t="shared" si="523"/>
        <v>130306</v>
      </c>
      <c r="U3657" s="122" t="str">
        <f t="shared" si="524"/>
        <v>1FD02</v>
      </c>
      <c r="V3657" s="10">
        <f t="shared" si="525"/>
        <v>253</v>
      </c>
      <c r="W3657" s="10">
        <f t="shared" si="526"/>
        <v>2</v>
      </c>
      <c r="X3657" s="11">
        <f t="shared" si="527"/>
        <v>3</v>
      </c>
      <c r="Y3657" s="11">
        <f t="shared" si="528"/>
        <v>253</v>
      </c>
      <c r="Z3657" s="12" t="str">
        <f t="shared" si="529"/>
        <v>Wind Data</v>
      </c>
      <c r="AI3657" s="111"/>
      <c r="AJ3657" s="19"/>
      <c r="AK3657" s="19"/>
      <c r="AQ3657" s="34"/>
      <c r="AR3657" s="34"/>
      <c r="AS3657" s="34"/>
      <c r="AT3657" s="34"/>
      <c r="AU3657" s="34"/>
      <c r="AV3657" s="34"/>
      <c r="AW3657" s="34"/>
      <c r="AX3657" s="223">
        <v>130306</v>
      </c>
      <c r="AY3657" s="6">
        <v>3</v>
      </c>
      <c r="AZ3657" s="6">
        <v>253</v>
      </c>
      <c r="BA3657" s="87" t="s">
        <v>2496</v>
      </c>
      <c r="BB3657" s="39" t="s">
        <v>2583</v>
      </c>
      <c r="BC3657" s="84" t="s">
        <v>2349</v>
      </c>
      <c r="BD3657" s="38" t="s">
        <v>2497</v>
      </c>
      <c r="BE3657" s="39" t="s">
        <v>2584</v>
      </c>
      <c r="BF3657" s="90" t="s">
        <v>2498</v>
      </c>
      <c r="BJ3657" s="47" t="s">
        <v>2499</v>
      </c>
      <c r="BL3657" s="42" t="s">
        <v>2500</v>
      </c>
      <c r="BM3657" s="43" t="s">
        <v>2495</v>
      </c>
      <c r="BO3657" s="111"/>
      <c r="BP3657" s="19"/>
    </row>
    <row r="3658" spans="1:68" ht="15" customHeight="1" x14ac:dyDescent="0.3">
      <c r="A3658" s="116">
        <v>3657</v>
      </c>
      <c r="H3658" s="121" t="s">
        <v>2586</v>
      </c>
      <c r="I3658" s="117">
        <v>8</v>
      </c>
      <c r="J3658" s="119" t="s">
        <v>2471</v>
      </c>
      <c r="K3658" s="119" t="s">
        <v>2471</v>
      </c>
      <c r="L3658" s="119" t="s">
        <v>2475</v>
      </c>
      <c r="M3658" s="119" t="s">
        <v>2476</v>
      </c>
      <c r="N3658" s="119" t="s">
        <v>2477</v>
      </c>
      <c r="O3658" s="119" t="s">
        <v>2588</v>
      </c>
      <c r="P3658" s="119" t="s">
        <v>2588</v>
      </c>
      <c r="Q3658" s="120" t="s">
        <v>2588</v>
      </c>
      <c r="R3658" s="6">
        <f t="shared" si="521"/>
        <v>5</v>
      </c>
      <c r="S3658" s="6">
        <f t="shared" si="522"/>
        <v>1</v>
      </c>
      <c r="T3658" s="7">
        <f t="shared" si="523"/>
        <v>130312</v>
      </c>
      <c r="U3658" s="122" t="str">
        <f t="shared" si="524"/>
        <v>1FD08</v>
      </c>
      <c r="V3658" s="10">
        <f t="shared" si="525"/>
        <v>253</v>
      </c>
      <c r="W3658" s="10">
        <f t="shared" si="526"/>
        <v>8</v>
      </c>
      <c r="X3658" s="11">
        <f t="shared" si="527"/>
        <v>16</v>
      </c>
      <c r="Y3658" s="11">
        <f t="shared" si="528"/>
        <v>253</v>
      </c>
      <c r="Z3658" s="12" t="str">
        <f t="shared" si="529"/>
        <v>Temperature</v>
      </c>
      <c r="AI3658" s="111"/>
      <c r="AJ3658" s="19"/>
      <c r="AK3658" s="19"/>
      <c r="AL3658" s="21"/>
      <c r="AM3658" s="21"/>
      <c r="AN3658" s="21"/>
      <c r="AO3658" s="21"/>
      <c r="AP3658" s="20"/>
      <c r="AQ3658" s="20"/>
      <c r="AR3658" s="20"/>
      <c r="AS3658" s="20"/>
      <c r="AT3658" s="20"/>
      <c r="AU3658" s="20"/>
      <c r="AV3658" s="20"/>
      <c r="AW3658" s="20"/>
      <c r="AX3658" s="222">
        <v>130312</v>
      </c>
      <c r="AY3658" s="6">
        <v>16</v>
      </c>
      <c r="AZ3658" s="6">
        <v>253</v>
      </c>
      <c r="BA3658" s="87" t="s">
        <v>2365</v>
      </c>
      <c r="BB3658" s="39" t="s">
        <v>2464</v>
      </c>
      <c r="BC3658" s="84" t="s">
        <v>2359</v>
      </c>
      <c r="BJ3658" s="47" t="s">
        <v>2501</v>
      </c>
      <c r="BL3658" s="42" t="s">
        <v>2494</v>
      </c>
      <c r="BM3658" s="43" t="s">
        <v>2495</v>
      </c>
      <c r="BO3658" s="111"/>
      <c r="BP3658" s="19"/>
    </row>
    <row r="3659" spans="1:68" ht="15" customHeight="1" x14ac:dyDescent="0.3">
      <c r="A3659" s="116">
        <v>3658</v>
      </c>
      <c r="H3659" s="121" t="s">
        <v>2589</v>
      </c>
      <c r="I3659" s="117">
        <v>8</v>
      </c>
      <c r="J3659" s="119" t="s">
        <v>2478</v>
      </c>
      <c r="K3659" s="119" t="s">
        <v>2479</v>
      </c>
      <c r="L3659" s="119" t="s">
        <v>2480</v>
      </c>
      <c r="M3659" s="119" t="s">
        <v>2481</v>
      </c>
      <c r="N3659" s="119" t="s">
        <v>2482</v>
      </c>
      <c r="O3659" s="119" t="s">
        <v>2483</v>
      </c>
      <c r="P3659" s="119" t="s">
        <v>2475</v>
      </c>
      <c r="Q3659" s="119" t="s">
        <v>2473</v>
      </c>
      <c r="R3659" s="6">
        <f t="shared" si="521"/>
        <v>2</v>
      </c>
      <c r="S3659" s="6">
        <f t="shared" si="522"/>
        <v>1</v>
      </c>
      <c r="T3659" s="7">
        <f t="shared" si="523"/>
        <v>130306</v>
      </c>
      <c r="U3659" s="122" t="str">
        <f t="shared" si="524"/>
        <v>1FD02</v>
      </c>
      <c r="V3659" s="10">
        <f t="shared" si="525"/>
        <v>253</v>
      </c>
      <c r="W3659" s="10">
        <f t="shared" si="526"/>
        <v>2</v>
      </c>
      <c r="X3659" s="11">
        <f t="shared" si="527"/>
        <v>3</v>
      </c>
      <c r="Y3659" s="11">
        <f t="shared" si="528"/>
        <v>253</v>
      </c>
      <c r="Z3659" s="12" t="str">
        <f t="shared" si="529"/>
        <v>Wind Data</v>
      </c>
      <c r="AI3659" s="111"/>
      <c r="AJ3659" s="19"/>
      <c r="AK3659" s="19"/>
      <c r="AQ3659" s="34"/>
      <c r="AR3659" s="34"/>
      <c r="AS3659" s="34"/>
      <c r="AT3659" s="34"/>
      <c r="AU3659" s="34"/>
      <c r="AV3659" s="34"/>
      <c r="AW3659" s="34"/>
      <c r="AX3659" s="223">
        <v>130306</v>
      </c>
      <c r="AY3659" s="6">
        <v>3</v>
      </c>
      <c r="AZ3659" s="6">
        <v>253</v>
      </c>
      <c r="BA3659" s="87" t="s">
        <v>2496</v>
      </c>
      <c r="BB3659" s="39" t="s">
        <v>2598</v>
      </c>
      <c r="BC3659" s="84" t="s">
        <v>2349</v>
      </c>
      <c r="BD3659" s="38" t="s">
        <v>2497</v>
      </c>
      <c r="BE3659" s="39" t="s">
        <v>2599</v>
      </c>
      <c r="BF3659" s="90" t="s">
        <v>2498</v>
      </c>
      <c r="BJ3659" s="47" t="s">
        <v>2505</v>
      </c>
      <c r="BL3659" s="42" t="s">
        <v>2500</v>
      </c>
      <c r="BM3659" s="43" t="s">
        <v>2495</v>
      </c>
      <c r="BO3659" s="111"/>
      <c r="BP3659" s="19"/>
    </row>
    <row r="3660" spans="1:68" ht="15" customHeight="1" x14ac:dyDescent="0.3">
      <c r="A3660" s="116">
        <v>3659</v>
      </c>
      <c r="H3660" s="121" t="s">
        <v>2503</v>
      </c>
      <c r="I3660" s="117">
        <v>8</v>
      </c>
      <c r="J3660" s="119" t="s">
        <v>2471</v>
      </c>
      <c r="K3660" s="119" t="s">
        <v>2481</v>
      </c>
      <c r="L3660" s="119" t="s">
        <v>2480</v>
      </c>
      <c r="M3660" s="119" t="s">
        <v>2479</v>
      </c>
      <c r="N3660" s="119" t="s">
        <v>2478</v>
      </c>
      <c r="O3660" s="120" t="s">
        <v>2588</v>
      </c>
      <c r="P3660" s="119" t="s">
        <v>2588</v>
      </c>
      <c r="Q3660" s="119" t="s">
        <v>2588</v>
      </c>
      <c r="R3660" s="6">
        <f t="shared" si="521"/>
        <v>5</v>
      </c>
      <c r="S3660" s="6">
        <f t="shared" si="522"/>
        <v>1</v>
      </c>
      <c r="T3660" s="7">
        <f t="shared" si="523"/>
        <v>130312</v>
      </c>
      <c r="U3660" s="122" t="str">
        <f t="shared" si="524"/>
        <v>1FD08</v>
      </c>
      <c r="V3660" s="10">
        <f t="shared" si="525"/>
        <v>253</v>
      </c>
      <c r="W3660" s="10">
        <f t="shared" si="526"/>
        <v>8</v>
      </c>
      <c r="X3660" s="11">
        <f t="shared" si="527"/>
        <v>16</v>
      </c>
      <c r="Y3660" s="11">
        <f t="shared" si="528"/>
        <v>253</v>
      </c>
      <c r="Z3660" s="12" t="str">
        <f t="shared" si="529"/>
        <v>Temperature</v>
      </c>
      <c r="AI3660" s="111"/>
      <c r="AJ3660" s="19"/>
      <c r="AK3660" s="19"/>
      <c r="AL3660" s="21"/>
      <c r="AM3660" s="21"/>
      <c r="AN3660" s="21"/>
      <c r="AO3660" s="21"/>
      <c r="AP3660" s="20"/>
      <c r="AQ3660" s="20"/>
      <c r="AR3660" s="20"/>
      <c r="AS3660" s="20"/>
      <c r="AT3660" s="20"/>
      <c r="AU3660" s="20"/>
      <c r="AV3660" s="20"/>
      <c r="AW3660" s="20"/>
      <c r="AX3660" s="222">
        <v>130312</v>
      </c>
      <c r="AY3660" s="6">
        <v>16</v>
      </c>
      <c r="AZ3660" s="6">
        <v>253</v>
      </c>
      <c r="BA3660" s="87" t="s">
        <v>2365</v>
      </c>
      <c r="BB3660" s="39" t="s">
        <v>2600</v>
      </c>
      <c r="BC3660" s="84" t="s">
        <v>2359</v>
      </c>
      <c r="BJ3660" s="47" t="s">
        <v>2601</v>
      </c>
      <c r="BL3660" s="42" t="s">
        <v>2494</v>
      </c>
      <c r="BM3660" s="43" t="s">
        <v>2495</v>
      </c>
      <c r="BO3660" s="111"/>
      <c r="BP3660" s="19"/>
    </row>
    <row r="3661" spans="1:68" ht="15" customHeight="1" x14ac:dyDescent="0.3">
      <c r="A3661" s="116">
        <v>3660</v>
      </c>
      <c r="H3661" s="121" t="s">
        <v>2503</v>
      </c>
      <c r="I3661" s="117">
        <v>8</v>
      </c>
      <c r="J3661" s="119" t="s">
        <v>2471</v>
      </c>
      <c r="K3661" s="119" t="s">
        <v>2471</v>
      </c>
      <c r="L3661" s="119" t="s">
        <v>2472</v>
      </c>
      <c r="M3661" s="119" t="s">
        <v>2594</v>
      </c>
      <c r="N3661" s="120" t="s">
        <v>2473</v>
      </c>
      <c r="O3661" s="119" t="s">
        <v>2472</v>
      </c>
      <c r="P3661" s="119" t="s">
        <v>2475</v>
      </c>
      <c r="Q3661" s="119" t="s">
        <v>2483</v>
      </c>
      <c r="R3661" s="6">
        <f t="shared" si="521"/>
        <v>5</v>
      </c>
      <c r="S3661" s="6">
        <f t="shared" si="522"/>
        <v>1</v>
      </c>
      <c r="T3661" s="7">
        <f t="shared" si="523"/>
        <v>130312</v>
      </c>
      <c r="U3661" s="122" t="str">
        <f t="shared" si="524"/>
        <v>1FD08</v>
      </c>
      <c r="V3661" s="10">
        <f t="shared" si="525"/>
        <v>253</v>
      </c>
      <c r="W3661" s="10">
        <f t="shared" si="526"/>
        <v>8</v>
      </c>
      <c r="X3661" s="11">
        <f t="shared" si="527"/>
        <v>16</v>
      </c>
      <c r="Y3661" s="11">
        <f t="shared" si="528"/>
        <v>253</v>
      </c>
      <c r="Z3661" s="12" t="str">
        <f t="shared" si="529"/>
        <v>Temperature</v>
      </c>
      <c r="AI3661" s="111"/>
      <c r="AJ3661" s="19"/>
      <c r="AK3661" s="19"/>
      <c r="AQ3661" s="34"/>
      <c r="AR3661" s="34"/>
      <c r="AS3661" s="34"/>
      <c r="AT3661" s="34"/>
      <c r="AU3661" s="34"/>
      <c r="AV3661" s="34"/>
      <c r="AW3661" s="34"/>
      <c r="AX3661" s="223">
        <v>130312</v>
      </c>
      <c r="AY3661" s="6">
        <v>16</v>
      </c>
      <c r="AZ3661" s="6">
        <v>253</v>
      </c>
      <c r="BA3661" s="87" t="s">
        <v>2365</v>
      </c>
      <c r="BB3661" s="39" t="s">
        <v>2585</v>
      </c>
      <c r="BC3661" s="84" t="s">
        <v>2359</v>
      </c>
      <c r="BJ3661" s="47" t="s">
        <v>2493</v>
      </c>
      <c r="BL3661" s="42" t="s">
        <v>2494</v>
      </c>
      <c r="BM3661" s="43" t="s">
        <v>2495</v>
      </c>
      <c r="BO3661" s="111"/>
      <c r="BP3661" s="19"/>
    </row>
    <row r="3662" spans="1:68" ht="15" customHeight="1" x14ac:dyDescent="0.3">
      <c r="A3662" s="116">
        <v>3661</v>
      </c>
      <c r="H3662" s="121" t="s">
        <v>2503</v>
      </c>
      <c r="I3662" s="117">
        <v>7</v>
      </c>
      <c r="J3662" s="119" t="s">
        <v>2484</v>
      </c>
      <c r="K3662" s="119" t="s">
        <v>2594</v>
      </c>
      <c r="L3662" s="119" t="s">
        <v>2481</v>
      </c>
      <c r="M3662" s="120" t="s">
        <v>2480</v>
      </c>
      <c r="N3662" s="119" t="s">
        <v>2479</v>
      </c>
      <c r="O3662" s="120" t="s">
        <v>2504</v>
      </c>
      <c r="P3662" s="119" t="s">
        <v>2475</v>
      </c>
      <c r="Q3662" s="119" t="s">
        <v>2485</v>
      </c>
      <c r="R3662" s="6">
        <f t="shared" si="521"/>
        <v>5</v>
      </c>
      <c r="S3662" s="6">
        <f t="shared" si="522"/>
        <v>1</v>
      </c>
      <c r="T3662" s="7">
        <f t="shared" si="523"/>
        <v>130312</v>
      </c>
      <c r="U3662" s="122" t="str">
        <f t="shared" si="524"/>
        <v>1FD08</v>
      </c>
      <c r="V3662" s="10">
        <f t="shared" si="525"/>
        <v>253</v>
      </c>
      <c r="W3662" s="10">
        <f t="shared" si="526"/>
        <v>8</v>
      </c>
      <c r="X3662" s="11">
        <f t="shared" si="527"/>
        <v>16</v>
      </c>
      <c r="Y3662" s="11">
        <f t="shared" si="528"/>
        <v>253</v>
      </c>
      <c r="Z3662" s="12" t="str">
        <f t="shared" si="529"/>
        <v>Temperature</v>
      </c>
      <c r="AI3662" s="111"/>
      <c r="AJ3662" s="19"/>
      <c r="AK3662" s="19"/>
      <c r="AL3662" s="21"/>
      <c r="AM3662" s="21"/>
      <c r="AN3662" s="21"/>
      <c r="AO3662" s="21"/>
      <c r="AP3662" s="20"/>
      <c r="AQ3662" s="20"/>
      <c r="AR3662" s="20"/>
      <c r="AS3662" s="20"/>
      <c r="AT3662" s="20"/>
      <c r="AU3662" s="20"/>
      <c r="AV3662" s="20"/>
      <c r="AW3662" s="20"/>
      <c r="AX3662" s="222">
        <v>130312</v>
      </c>
      <c r="AY3662" s="6">
        <v>16</v>
      </c>
      <c r="AZ3662" s="6">
        <v>253</v>
      </c>
      <c r="BA3662" s="87" t="s">
        <v>2365</v>
      </c>
      <c r="BB3662" s="39" t="s">
        <v>2602</v>
      </c>
      <c r="BC3662" s="84" t="s">
        <v>2359</v>
      </c>
      <c r="BJ3662" s="47" t="s">
        <v>2603</v>
      </c>
      <c r="BL3662" s="42" t="s">
        <v>2494</v>
      </c>
      <c r="BM3662" s="43" t="s">
        <v>2495</v>
      </c>
      <c r="BO3662" s="111"/>
      <c r="BP3662" s="19"/>
    </row>
    <row r="3663" spans="1:68" ht="15" customHeight="1" x14ac:dyDescent="0.3">
      <c r="A3663" s="116">
        <v>3662</v>
      </c>
      <c r="H3663" s="121" t="s">
        <v>2595</v>
      </c>
      <c r="I3663" s="117">
        <v>8</v>
      </c>
      <c r="J3663" s="119" t="s">
        <v>2471</v>
      </c>
      <c r="K3663" s="119" t="s">
        <v>2471</v>
      </c>
      <c r="L3663" s="120" t="s">
        <v>2472</v>
      </c>
      <c r="M3663" s="119" t="s">
        <v>2594</v>
      </c>
      <c r="N3663" s="119" t="s">
        <v>2486</v>
      </c>
      <c r="O3663" s="119" t="s">
        <v>2588</v>
      </c>
      <c r="P3663" s="119" t="s">
        <v>2588</v>
      </c>
      <c r="Q3663" s="119" t="s">
        <v>2588</v>
      </c>
      <c r="R3663" s="6">
        <f t="shared" ref="R3663:R3726" si="530">_xlfn.BITRSHIFT(_xlfn.BITAND(HEX2DEC(H3663),HEX2DEC("1C000000")),26)</f>
        <v>5</v>
      </c>
      <c r="S3663" s="6">
        <f t="shared" ref="S3663:S3726" si="531">_xlfn.BITRSHIFT(_xlfn.BITAND(HEX2DEC(H3663),HEX2DEC("01000000")),24)</f>
        <v>1</v>
      </c>
      <c r="T3663" s="7">
        <f t="shared" ref="T3663:T3726" si="532">IF(_xlfn.BITRSHIFT(_xlfn.BITAND(HEX2DEC(H3663),HEX2DEC("0FF0000")),16)&lt;240,_xlfn.BITRSHIFT(_xlfn.BITAND(HEX2DEC(H3663),HEX2DEC("1FF0000")),8),_xlfn.BITRSHIFT(_xlfn.BITAND(HEX2DEC(H3663),HEX2DEC("1FFFF00")),8))</f>
        <v>130312</v>
      </c>
      <c r="U3663" s="122" t="str">
        <f t="shared" ref="U3663:U3726" si="533">DEC2HEX(T3663)</f>
        <v>1FD08</v>
      </c>
      <c r="V3663" s="10">
        <f t="shared" ref="V3663:V3726" si="534">_xlfn.BITRSHIFT(_xlfn.BITAND(HEX2DEC(H3663),HEX2DEC("0FF0000")),16)</f>
        <v>253</v>
      </c>
      <c r="W3663" s="10">
        <f t="shared" ref="W3663:W3726" si="535">_xlfn.BITRSHIFT(_xlfn.BITAND(HEX2DEC(H3663),HEX2DEC("FF00")),8)</f>
        <v>8</v>
      </c>
      <c r="X3663" s="11">
        <f t="shared" ref="X3663:X3726" si="536">_xlfn.BITAND(HEX2DEC(H3663),HEX2DEC("00000FF"))</f>
        <v>25</v>
      </c>
      <c r="Y3663" s="11">
        <f t="shared" ref="Y3663:Y3726" si="537">IF(_xlfn.BITRSHIFT(_xlfn.BITAND(HEX2DEC(H3663),HEX2DEC("0FF0000")),16)&lt;240,_xlfn.BITRSHIFT(_xlfn.BITAND(HEX2DEC(H3663),HEX2DEC("0FF00")),8),_xlfn.BITRSHIFT(_xlfn.BITAND(HEX2DEC(H3663),HEX2DEC("0FF0000")),16))</f>
        <v>253</v>
      </c>
      <c r="Z3663" s="12" t="str">
        <f t="shared" ref="Z3663:Z3726" si="538">VLOOKUP(T3663,BO:BP,2,FALSE)</f>
        <v>Temperature</v>
      </c>
      <c r="AI3663" s="111"/>
      <c r="AJ3663" s="19"/>
      <c r="AK3663" s="19"/>
      <c r="AQ3663" s="34"/>
      <c r="AR3663" s="34"/>
      <c r="AS3663" s="34"/>
      <c r="AT3663" s="34"/>
      <c r="AU3663" s="34"/>
      <c r="AV3663" s="34"/>
      <c r="AW3663" s="34"/>
      <c r="AX3663" s="223">
        <v>130312</v>
      </c>
      <c r="AY3663" s="6">
        <v>25</v>
      </c>
      <c r="AZ3663" s="6">
        <v>253</v>
      </c>
      <c r="BA3663" s="87" t="s">
        <v>2365</v>
      </c>
      <c r="BB3663" s="39" t="s">
        <v>2467</v>
      </c>
      <c r="BC3663" s="84" t="s">
        <v>2359</v>
      </c>
      <c r="BJ3663" s="47" t="s">
        <v>2493</v>
      </c>
      <c r="BL3663" s="42" t="s">
        <v>2604</v>
      </c>
      <c r="BM3663" s="43" t="s">
        <v>2495</v>
      </c>
      <c r="BO3663" s="111"/>
      <c r="BP3663" s="19"/>
    </row>
    <row r="3664" spans="1:68" ht="15" customHeight="1" x14ac:dyDescent="0.3">
      <c r="A3664" s="116">
        <v>3663</v>
      </c>
      <c r="H3664" s="121" t="s">
        <v>2487</v>
      </c>
      <c r="I3664" s="117">
        <v>8</v>
      </c>
      <c r="J3664" s="119" t="s">
        <v>2488</v>
      </c>
      <c r="K3664" s="119" t="s">
        <v>2489</v>
      </c>
      <c r="L3664" s="119" t="s">
        <v>2473</v>
      </c>
      <c r="M3664" s="120" t="s">
        <v>2490</v>
      </c>
      <c r="N3664" s="119" t="s">
        <v>2491</v>
      </c>
      <c r="O3664" s="119" t="s">
        <v>2492</v>
      </c>
      <c r="P3664" s="119" t="s">
        <v>2596</v>
      </c>
      <c r="Q3664" s="120" t="s">
        <v>2597</v>
      </c>
      <c r="R3664" s="6">
        <f t="shared" si="530"/>
        <v>2</v>
      </c>
      <c r="S3664" s="6">
        <f t="shared" si="531"/>
        <v>1</v>
      </c>
      <c r="T3664" s="7">
        <f t="shared" si="532"/>
        <v>130306</v>
      </c>
      <c r="U3664" s="122" t="str">
        <f t="shared" si="533"/>
        <v>1FD02</v>
      </c>
      <c r="V3664" s="10">
        <f t="shared" si="534"/>
        <v>253</v>
      </c>
      <c r="W3664" s="10">
        <f t="shared" si="535"/>
        <v>2</v>
      </c>
      <c r="X3664" s="11">
        <f t="shared" si="536"/>
        <v>3</v>
      </c>
      <c r="Y3664" s="11">
        <f t="shared" si="537"/>
        <v>253</v>
      </c>
      <c r="Z3664" s="12" t="str">
        <f t="shared" si="538"/>
        <v>Wind Data</v>
      </c>
      <c r="AI3664" s="111"/>
      <c r="AJ3664" s="19"/>
      <c r="AK3664" s="19"/>
      <c r="AL3664" s="21"/>
      <c r="AM3664" s="21"/>
      <c r="AN3664" s="21"/>
      <c r="AO3664" s="21"/>
      <c r="AP3664" s="20"/>
      <c r="AQ3664" s="20"/>
      <c r="AR3664" s="20"/>
      <c r="AS3664" s="20"/>
      <c r="AT3664" s="20"/>
      <c r="AU3664" s="20"/>
      <c r="AV3664" s="20"/>
      <c r="AW3664" s="20"/>
      <c r="AX3664" s="222">
        <v>130306</v>
      </c>
      <c r="AY3664" s="6">
        <v>3</v>
      </c>
      <c r="AZ3664" s="6">
        <v>253</v>
      </c>
      <c r="BA3664" s="87" t="s">
        <v>2496</v>
      </c>
      <c r="BB3664" s="39" t="s">
        <v>2468</v>
      </c>
      <c r="BC3664" s="84" t="s">
        <v>2349</v>
      </c>
      <c r="BD3664" s="38" t="s">
        <v>2497</v>
      </c>
      <c r="BE3664" s="39" t="s">
        <v>2469</v>
      </c>
      <c r="BF3664" s="90" t="s">
        <v>2498</v>
      </c>
      <c r="BJ3664" s="47" t="s">
        <v>2499</v>
      </c>
      <c r="BL3664" s="42" t="s">
        <v>2500</v>
      </c>
      <c r="BM3664" s="43" t="s">
        <v>2495</v>
      </c>
      <c r="BO3664" s="111"/>
      <c r="BP3664" s="19"/>
    </row>
    <row r="3665" spans="1:68" ht="15" customHeight="1" x14ac:dyDescent="0.3">
      <c r="A3665" s="116">
        <v>3664</v>
      </c>
      <c r="H3665" s="121" t="s">
        <v>2586</v>
      </c>
      <c r="I3665" s="117">
        <v>8</v>
      </c>
      <c r="J3665" s="119" t="s">
        <v>2471</v>
      </c>
      <c r="K3665" s="119" t="s">
        <v>2471</v>
      </c>
      <c r="L3665" s="119" t="s">
        <v>2472</v>
      </c>
      <c r="M3665" s="119" t="s">
        <v>2587</v>
      </c>
      <c r="N3665" s="119" t="s">
        <v>2502</v>
      </c>
      <c r="O3665" s="119" t="s">
        <v>2588</v>
      </c>
      <c r="P3665" s="119" t="s">
        <v>2588</v>
      </c>
      <c r="Q3665" s="119" t="s">
        <v>2588</v>
      </c>
      <c r="R3665" s="6">
        <f t="shared" si="530"/>
        <v>5</v>
      </c>
      <c r="S3665" s="6">
        <f t="shared" si="531"/>
        <v>1</v>
      </c>
      <c r="T3665" s="7">
        <f t="shared" si="532"/>
        <v>130312</v>
      </c>
      <c r="U3665" s="122" t="str">
        <f t="shared" si="533"/>
        <v>1FD08</v>
      </c>
      <c r="V3665" s="10">
        <f t="shared" si="534"/>
        <v>253</v>
      </c>
      <c r="W3665" s="10">
        <f t="shared" si="535"/>
        <v>8</v>
      </c>
      <c r="X3665" s="11">
        <f t="shared" si="536"/>
        <v>16</v>
      </c>
      <c r="Y3665" s="11">
        <f t="shared" si="537"/>
        <v>253</v>
      </c>
      <c r="Z3665" s="12" t="str">
        <f t="shared" si="538"/>
        <v>Temperature</v>
      </c>
      <c r="AI3665" s="111"/>
      <c r="AJ3665" s="19"/>
      <c r="AK3665" s="19"/>
      <c r="AQ3665" s="34"/>
      <c r="AR3665" s="34"/>
      <c r="AS3665" s="34"/>
      <c r="AT3665" s="34"/>
      <c r="AU3665" s="34"/>
      <c r="AV3665" s="34"/>
      <c r="AW3665" s="34"/>
      <c r="AX3665" s="223">
        <v>130312</v>
      </c>
      <c r="AY3665" s="6">
        <v>16</v>
      </c>
      <c r="AZ3665" s="6">
        <v>253</v>
      </c>
      <c r="BA3665" s="87" t="s">
        <v>2365</v>
      </c>
      <c r="BB3665" s="39" t="s">
        <v>2582</v>
      </c>
      <c r="BC3665" s="84" t="s">
        <v>2359</v>
      </c>
      <c r="BJ3665" s="47" t="s">
        <v>2493</v>
      </c>
      <c r="BL3665" s="42" t="s">
        <v>2494</v>
      </c>
      <c r="BM3665" s="43" t="s">
        <v>2495</v>
      </c>
      <c r="BO3665" s="111"/>
      <c r="BP3665" s="19"/>
    </row>
    <row r="3666" spans="1:68" ht="15" customHeight="1" x14ac:dyDescent="0.3">
      <c r="A3666" s="116">
        <v>3665</v>
      </c>
      <c r="H3666" s="121" t="s">
        <v>2589</v>
      </c>
      <c r="I3666" s="117">
        <v>8</v>
      </c>
      <c r="J3666" s="119" t="s">
        <v>2590</v>
      </c>
      <c r="K3666" s="120" t="s">
        <v>2591</v>
      </c>
      <c r="L3666" s="119" t="s">
        <v>2473</v>
      </c>
      <c r="M3666" s="119" t="s">
        <v>2592</v>
      </c>
      <c r="N3666" s="120" t="s">
        <v>2474</v>
      </c>
      <c r="O3666" s="120" t="s">
        <v>2593</v>
      </c>
      <c r="P3666" s="119" t="s">
        <v>2588</v>
      </c>
      <c r="Q3666" s="119" t="s">
        <v>2588</v>
      </c>
      <c r="R3666" s="6">
        <f t="shared" si="530"/>
        <v>2</v>
      </c>
      <c r="S3666" s="6">
        <f t="shared" si="531"/>
        <v>1</v>
      </c>
      <c r="T3666" s="7">
        <f t="shared" si="532"/>
        <v>130306</v>
      </c>
      <c r="U3666" s="122" t="str">
        <f t="shared" si="533"/>
        <v>1FD02</v>
      </c>
      <c r="V3666" s="10">
        <f t="shared" si="534"/>
        <v>253</v>
      </c>
      <c r="W3666" s="10">
        <f t="shared" si="535"/>
        <v>2</v>
      </c>
      <c r="X3666" s="11">
        <f t="shared" si="536"/>
        <v>3</v>
      </c>
      <c r="Y3666" s="11">
        <f t="shared" si="537"/>
        <v>253</v>
      </c>
      <c r="Z3666" s="12" t="str">
        <f t="shared" si="538"/>
        <v>Wind Data</v>
      </c>
      <c r="AI3666" s="111"/>
      <c r="AJ3666" s="19"/>
      <c r="AK3666" s="19"/>
      <c r="AL3666" s="21"/>
      <c r="AM3666" s="21"/>
      <c r="AN3666" s="21"/>
      <c r="AO3666" s="21"/>
      <c r="AP3666" s="20"/>
      <c r="AQ3666" s="20"/>
      <c r="AR3666" s="20"/>
      <c r="AS3666" s="20"/>
      <c r="AT3666" s="20"/>
      <c r="AU3666" s="20"/>
      <c r="AV3666" s="20"/>
      <c r="AW3666" s="20"/>
      <c r="AX3666" s="222">
        <v>130306</v>
      </c>
      <c r="AY3666" s="6">
        <v>3</v>
      </c>
      <c r="AZ3666" s="6">
        <v>253</v>
      </c>
      <c r="BA3666" s="87" t="s">
        <v>2496</v>
      </c>
      <c r="BB3666" s="39" t="s">
        <v>2583</v>
      </c>
      <c r="BC3666" s="84" t="s">
        <v>2349</v>
      </c>
      <c r="BD3666" s="38" t="s">
        <v>2497</v>
      </c>
      <c r="BE3666" s="39" t="s">
        <v>2584</v>
      </c>
      <c r="BF3666" s="90" t="s">
        <v>2498</v>
      </c>
      <c r="BJ3666" s="47" t="s">
        <v>2499</v>
      </c>
      <c r="BL3666" s="42" t="s">
        <v>2500</v>
      </c>
      <c r="BM3666" s="43" t="s">
        <v>2495</v>
      </c>
      <c r="BO3666" s="111"/>
      <c r="BP3666" s="19"/>
    </row>
    <row r="3667" spans="1:68" ht="15" customHeight="1" x14ac:dyDescent="0.3">
      <c r="A3667" s="116">
        <v>3666</v>
      </c>
      <c r="H3667" s="121" t="s">
        <v>2586</v>
      </c>
      <c r="I3667" s="117">
        <v>8</v>
      </c>
      <c r="J3667" s="119" t="s">
        <v>2471</v>
      </c>
      <c r="K3667" s="119" t="s">
        <v>2471</v>
      </c>
      <c r="L3667" s="119" t="s">
        <v>2475</v>
      </c>
      <c r="M3667" s="119" t="s">
        <v>2476</v>
      </c>
      <c r="N3667" s="119" t="s">
        <v>2477</v>
      </c>
      <c r="O3667" s="119" t="s">
        <v>2588</v>
      </c>
      <c r="P3667" s="120" t="s">
        <v>2588</v>
      </c>
      <c r="Q3667" s="119" t="s">
        <v>2588</v>
      </c>
      <c r="R3667" s="6">
        <f t="shared" si="530"/>
        <v>5</v>
      </c>
      <c r="S3667" s="6">
        <f t="shared" si="531"/>
        <v>1</v>
      </c>
      <c r="T3667" s="7">
        <f t="shared" si="532"/>
        <v>130312</v>
      </c>
      <c r="U3667" s="122" t="str">
        <f t="shared" si="533"/>
        <v>1FD08</v>
      </c>
      <c r="V3667" s="10">
        <f t="shared" si="534"/>
        <v>253</v>
      </c>
      <c r="W3667" s="10">
        <f t="shared" si="535"/>
        <v>8</v>
      </c>
      <c r="X3667" s="11">
        <f t="shared" si="536"/>
        <v>16</v>
      </c>
      <c r="Y3667" s="11">
        <f t="shared" si="537"/>
        <v>253</v>
      </c>
      <c r="Z3667" s="12" t="str">
        <f t="shared" si="538"/>
        <v>Temperature</v>
      </c>
      <c r="AI3667" s="111"/>
      <c r="AJ3667" s="19"/>
      <c r="AK3667" s="19"/>
      <c r="AQ3667" s="34"/>
      <c r="AR3667" s="34"/>
      <c r="AS3667" s="34"/>
      <c r="AT3667" s="34"/>
      <c r="AU3667" s="34"/>
      <c r="AV3667" s="34"/>
      <c r="AW3667" s="34"/>
      <c r="AX3667" s="223">
        <v>130312</v>
      </c>
      <c r="AY3667" s="6">
        <v>16</v>
      </c>
      <c r="AZ3667" s="6">
        <v>253</v>
      </c>
      <c r="BA3667" s="87" t="s">
        <v>2365</v>
      </c>
      <c r="BB3667" s="39" t="s">
        <v>2464</v>
      </c>
      <c r="BC3667" s="84" t="s">
        <v>2359</v>
      </c>
      <c r="BJ3667" s="47" t="s">
        <v>2501</v>
      </c>
      <c r="BL3667" s="42" t="s">
        <v>2494</v>
      </c>
      <c r="BM3667" s="43" t="s">
        <v>2495</v>
      </c>
      <c r="BO3667" s="111"/>
      <c r="BP3667" s="19"/>
    </row>
    <row r="3668" spans="1:68" ht="15" customHeight="1" x14ac:dyDescent="0.3">
      <c r="A3668" s="116">
        <v>3667</v>
      </c>
      <c r="H3668" s="121" t="s">
        <v>2589</v>
      </c>
      <c r="I3668" s="117">
        <v>8</v>
      </c>
      <c r="J3668" s="119" t="s">
        <v>2478</v>
      </c>
      <c r="K3668" s="119" t="s">
        <v>2479</v>
      </c>
      <c r="L3668" s="120" t="s">
        <v>2480</v>
      </c>
      <c r="M3668" s="120" t="s">
        <v>2481</v>
      </c>
      <c r="N3668" s="119" t="s">
        <v>2482</v>
      </c>
      <c r="O3668" s="119" t="s">
        <v>2483</v>
      </c>
      <c r="P3668" s="119" t="s">
        <v>2475</v>
      </c>
      <c r="Q3668" s="119" t="s">
        <v>2473</v>
      </c>
      <c r="R3668" s="6">
        <f t="shared" si="530"/>
        <v>2</v>
      </c>
      <c r="S3668" s="6">
        <f t="shared" si="531"/>
        <v>1</v>
      </c>
      <c r="T3668" s="7">
        <f t="shared" si="532"/>
        <v>130306</v>
      </c>
      <c r="U3668" s="122" t="str">
        <f t="shared" si="533"/>
        <v>1FD02</v>
      </c>
      <c r="V3668" s="10">
        <f t="shared" si="534"/>
        <v>253</v>
      </c>
      <c r="W3668" s="10">
        <f t="shared" si="535"/>
        <v>2</v>
      </c>
      <c r="X3668" s="11">
        <f t="shared" si="536"/>
        <v>3</v>
      </c>
      <c r="Y3668" s="11">
        <f t="shared" si="537"/>
        <v>253</v>
      </c>
      <c r="Z3668" s="12" t="str">
        <f t="shared" si="538"/>
        <v>Wind Data</v>
      </c>
      <c r="AI3668" s="111"/>
      <c r="AJ3668" s="19"/>
      <c r="AK3668" s="19"/>
      <c r="AL3668" s="21"/>
      <c r="AM3668" s="21"/>
      <c r="AN3668" s="21"/>
      <c r="AO3668" s="21"/>
      <c r="AP3668" s="20"/>
      <c r="AQ3668" s="20"/>
      <c r="AR3668" s="20"/>
      <c r="AS3668" s="20"/>
      <c r="AT3668" s="20"/>
      <c r="AU3668" s="20"/>
      <c r="AV3668" s="20"/>
      <c r="AW3668" s="20"/>
      <c r="AX3668" s="222">
        <v>130306</v>
      </c>
      <c r="AY3668" s="6">
        <v>3</v>
      </c>
      <c r="AZ3668" s="6">
        <v>253</v>
      </c>
      <c r="BA3668" s="87" t="s">
        <v>2496</v>
      </c>
      <c r="BB3668" s="39" t="s">
        <v>2598</v>
      </c>
      <c r="BC3668" s="84" t="s">
        <v>2349</v>
      </c>
      <c r="BD3668" s="38" t="s">
        <v>2497</v>
      </c>
      <c r="BE3668" s="39" t="s">
        <v>2599</v>
      </c>
      <c r="BF3668" s="90" t="s">
        <v>2498</v>
      </c>
      <c r="BJ3668" s="47" t="s">
        <v>2505</v>
      </c>
      <c r="BL3668" s="42" t="s">
        <v>2500</v>
      </c>
      <c r="BM3668" s="43" t="s">
        <v>2495</v>
      </c>
      <c r="BO3668" s="111"/>
      <c r="BP3668" s="19"/>
    </row>
    <row r="3669" spans="1:68" ht="15" customHeight="1" x14ac:dyDescent="0.3">
      <c r="A3669" s="116">
        <v>3668</v>
      </c>
      <c r="H3669" s="121" t="s">
        <v>2503</v>
      </c>
      <c r="I3669" s="117">
        <v>8</v>
      </c>
      <c r="J3669" s="119" t="s">
        <v>2471</v>
      </c>
      <c r="K3669" s="119" t="s">
        <v>2481</v>
      </c>
      <c r="L3669" s="119" t="s">
        <v>2480</v>
      </c>
      <c r="M3669" s="119" t="s">
        <v>2479</v>
      </c>
      <c r="N3669" s="119" t="s">
        <v>2478</v>
      </c>
      <c r="O3669" s="119" t="s">
        <v>2588</v>
      </c>
      <c r="P3669" s="119" t="s">
        <v>2588</v>
      </c>
      <c r="Q3669" s="119" t="s">
        <v>2588</v>
      </c>
      <c r="R3669" s="6">
        <f t="shared" si="530"/>
        <v>5</v>
      </c>
      <c r="S3669" s="6">
        <f t="shared" si="531"/>
        <v>1</v>
      </c>
      <c r="T3669" s="7">
        <f t="shared" si="532"/>
        <v>130312</v>
      </c>
      <c r="U3669" s="122" t="str">
        <f t="shared" si="533"/>
        <v>1FD08</v>
      </c>
      <c r="V3669" s="10">
        <f t="shared" si="534"/>
        <v>253</v>
      </c>
      <c r="W3669" s="10">
        <f t="shared" si="535"/>
        <v>8</v>
      </c>
      <c r="X3669" s="11">
        <f t="shared" si="536"/>
        <v>16</v>
      </c>
      <c r="Y3669" s="11">
        <f t="shared" si="537"/>
        <v>253</v>
      </c>
      <c r="Z3669" s="12" t="str">
        <f t="shared" si="538"/>
        <v>Temperature</v>
      </c>
      <c r="AI3669" s="111"/>
      <c r="AJ3669" s="19"/>
      <c r="AK3669" s="19"/>
      <c r="AQ3669" s="34"/>
      <c r="AR3669" s="34"/>
      <c r="AS3669" s="34"/>
      <c r="AT3669" s="34"/>
      <c r="AU3669" s="34"/>
      <c r="AV3669" s="34"/>
      <c r="AW3669" s="34"/>
      <c r="AX3669" s="223">
        <v>130312</v>
      </c>
      <c r="AY3669" s="6">
        <v>16</v>
      </c>
      <c r="AZ3669" s="6">
        <v>253</v>
      </c>
      <c r="BA3669" s="87" t="s">
        <v>2365</v>
      </c>
      <c r="BB3669" s="39" t="s">
        <v>2600</v>
      </c>
      <c r="BC3669" s="84" t="s">
        <v>2359</v>
      </c>
      <c r="BJ3669" s="47" t="s">
        <v>2601</v>
      </c>
      <c r="BL3669" s="42" t="s">
        <v>2494</v>
      </c>
      <c r="BM3669" s="43" t="s">
        <v>2495</v>
      </c>
      <c r="BO3669" s="111"/>
      <c r="BP3669" s="19"/>
    </row>
    <row r="3670" spans="1:68" ht="15" customHeight="1" x14ac:dyDescent="0.3">
      <c r="A3670" s="116">
        <v>3669</v>
      </c>
      <c r="H3670" s="121" t="s">
        <v>2503</v>
      </c>
      <c r="I3670" s="117">
        <v>8</v>
      </c>
      <c r="J3670" s="119" t="s">
        <v>2471</v>
      </c>
      <c r="K3670" s="119" t="s">
        <v>2471</v>
      </c>
      <c r="L3670" s="119" t="s">
        <v>2472</v>
      </c>
      <c r="M3670" s="120" t="s">
        <v>2594</v>
      </c>
      <c r="N3670" s="119" t="s">
        <v>2473</v>
      </c>
      <c r="O3670" s="120" t="s">
        <v>2472</v>
      </c>
      <c r="P3670" s="119" t="s">
        <v>2475</v>
      </c>
      <c r="Q3670" s="120" t="s">
        <v>2483</v>
      </c>
      <c r="R3670" s="6">
        <f t="shared" si="530"/>
        <v>5</v>
      </c>
      <c r="S3670" s="6">
        <f t="shared" si="531"/>
        <v>1</v>
      </c>
      <c r="T3670" s="7">
        <f t="shared" si="532"/>
        <v>130312</v>
      </c>
      <c r="U3670" s="122" t="str">
        <f t="shared" si="533"/>
        <v>1FD08</v>
      </c>
      <c r="V3670" s="10">
        <f t="shared" si="534"/>
        <v>253</v>
      </c>
      <c r="W3670" s="10">
        <f t="shared" si="535"/>
        <v>8</v>
      </c>
      <c r="X3670" s="11">
        <f t="shared" si="536"/>
        <v>16</v>
      </c>
      <c r="Y3670" s="11">
        <f t="shared" si="537"/>
        <v>253</v>
      </c>
      <c r="Z3670" s="12" t="str">
        <f t="shared" si="538"/>
        <v>Temperature</v>
      </c>
      <c r="AI3670" s="111"/>
      <c r="AJ3670" s="19"/>
      <c r="AK3670" s="19"/>
      <c r="AL3670" s="21"/>
      <c r="AM3670" s="21"/>
      <c r="AN3670" s="21"/>
      <c r="AO3670" s="21"/>
      <c r="AP3670" s="20"/>
      <c r="AQ3670" s="20"/>
      <c r="AR3670" s="20"/>
      <c r="AS3670" s="20"/>
      <c r="AT3670" s="20"/>
      <c r="AU3670" s="20"/>
      <c r="AV3670" s="20"/>
      <c r="AW3670" s="20"/>
      <c r="AX3670" s="222">
        <v>130312</v>
      </c>
      <c r="AY3670" s="6">
        <v>16</v>
      </c>
      <c r="AZ3670" s="6">
        <v>253</v>
      </c>
      <c r="BA3670" s="87" t="s">
        <v>2365</v>
      </c>
      <c r="BB3670" s="39" t="s">
        <v>2585</v>
      </c>
      <c r="BC3670" s="84" t="s">
        <v>2359</v>
      </c>
      <c r="BJ3670" s="47" t="s">
        <v>2493</v>
      </c>
      <c r="BL3670" s="42" t="s">
        <v>2494</v>
      </c>
      <c r="BM3670" s="43" t="s">
        <v>2495</v>
      </c>
      <c r="BO3670" s="111"/>
      <c r="BP3670" s="19"/>
    </row>
    <row r="3671" spans="1:68" ht="15" customHeight="1" x14ac:dyDescent="0.3">
      <c r="A3671" s="116">
        <v>3670</v>
      </c>
      <c r="H3671" s="121" t="s">
        <v>2503</v>
      </c>
      <c r="I3671" s="117">
        <v>7</v>
      </c>
      <c r="J3671" s="119" t="s">
        <v>2484</v>
      </c>
      <c r="K3671" s="119" t="s">
        <v>2594</v>
      </c>
      <c r="L3671" s="119" t="s">
        <v>2481</v>
      </c>
      <c r="M3671" s="119" t="s">
        <v>2480</v>
      </c>
      <c r="N3671" s="119" t="s">
        <v>2479</v>
      </c>
      <c r="O3671" s="120" t="s">
        <v>2504</v>
      </c>
      <c r="P3671" s="120" t="s">
        <v>2475</v>
      </c>
      <c r="Q3671" s="120" t="s">
        <v>2485</v>
      </c>
      <c r="R3671" s="6">
        <f t="shared" si="530"/>
        <v>5</v>
      </c>
      <c r="S3671" s="6">
        <f t="shared" si="531"/>
        <v>1</v>
      </c>
      <c r="T3671" s="7">
        <f t="shared" si="532"/>
        <v>130312</v>
      </c>
      <c r="U3671" s="122" t="str">
        <f t="shared" si="533"/>
        <v>1FD08</v>
      </c>
      <c r="V3671" s="10">
        <f t="shared" si="534"/>
        <v>253</v>
      </c>
      <c r="W3671" s="10">
        <f t="shared" si="535"/>
        <v>8</v>
      </c>
      <c r="X3671" s="11">
        <f t="shared" si="536"/>
        <v>16</v>
      </c>
      <c r="Y3671" s="11">
        <f t="shared" si="537"/>
        <v>253</v>
      </c>
      <c r="Z3671" s="12" t="str">
        <f t="shared" si="538"/>
        <v>Temperature</v>
      </c>
      <c r="AI3671" s="111"/>
      <c r="AJ3671" s="19"/>
      <c r="AK3671" s="19"/>
      <c r="AQ3671" s="34"/>
      <c r="AR3671" s="34"/>
      <c r="AS3671" s="34"/>
      <c r="AT3671" s="34"/>
      <c r="AU3671" s="34"/>
      <c r="AV3671" s="34"/>
      <c r="AW3671" s="34"/>
      <c r="AX3671" s="223">
        <v>130312</v>
      </c>
      <c r="AY3671" s="6">
        <v>16</v>
      </c>
      <c r="AZ3671" s="6">
        <v>253</v>
      </c>
      <c r="BA3671" s="87" t="s">
        <v>2365</v>
      </c>
      <c r="BB3671" s="39" t="s">
        <v>2602</v>
      </c>
      <c r="BC3671" s="84" t="s">
        <v>2359</v>
      </c>
      <c r="BJ3671" s="47" t="s">
        <v>2603</v>
      </c>
      <c r="BL3671" s="42" t="s">
        <v>2494</v>
      </c>
      <c r="BM3671" s="43" t="s">
        <v>2495</v>
      </c>
      <c r="BO3671" s="111"/>
      <c r="BP3671" s="19"/>
    </row>
    <row r="3672" spans="1:68" ht="15" customHeight="1" x14ac:dyDescent="0.3">
      <c r="A3672" s="116">
        <v>3671</v>
      </c>
      <c r="H3672" s="121" t="s">
        <v>2595</v>
      </c>
      <c r="I3672" s="117">
        <v>8</v>
      </c>
      <c r="J3672" s="119" t="s">
        <v>2471</v>
      </c>
      <c r="K3672" s="120" t="s">
        <v>2471</v>
      </c>
      <c r="L3672" s="120" t="s">
        <v>2472</v>
      </c>
      <c r="M3672" s="119" t="s">
        <v>2594</v>
      </c>
      <c r="N3672" s="119" t="s">
        <v>2486</v>
      </c>
      <c r="O3672" s="120" t="s">
        <v>2588</v>
      </c>
      <c r="P3672" s="120" t="s">
        <v>2588</v>
      </c>
      <c r="Q3672" s="119" t="s">
        <v>2588</v>
      </c>
      <c r="R3672" s="6">
        <f t="shared" si="530"/>
        <v>5</v>
      </c>
      <c r="S3672" s="6">
        <f t="shared" si="531"/>
        <v>1</v>
      </c>
      <c r="T3672" s="7">
        <f t="shared" si="532"/>
        <v>130312</v>
      </c>
      <c r="U3672" s="122" t="str">
        <f t="shared" si="533"/>
        <v>1FD08</v>
      </c>
      <c r="V3672" s="10">
        <f t="shared" si="534"/>
        <v>253</v>
      </c>
      <c r="W3672" s="10">
        <f t="shared" si="535"/>
        <v>8</v>
      </c>
      <c r="X3672" s="11">
        <f t="shared" si="536"/>
        <v>25</v>
      </c>
      <c r="Y3672" s="11">
        <f t="shared" si="537"/>
        <v>253</v>
      </c>
      <c r="Z3672" s="12" t="str">
        <f t="shared" si="538"/>
        <v>Temperature</v>
      </c>
      <c r="AI3672" s="111"/>
      <c r="AJ3672" s="19"/>
      <c r="AK3672" s="19"/>
      <c r="AL3672" s="21"/>
      <c r="AM3672" s="21"/>
      <c r="AN3672" s="21"/>
      <c r="AO3672" s="21"/>
      <c r="AP3672" s="20"/>
      <c r="AQ3672" s="20"/>
      <c r="AR3672" s="20"/>
      <c r="AS3672" s="20"/>
      <c r="AT3672" s="20"/>
      <c r="AU3672" s="20"/>
      <c r="AV3672" s="20"/>
      <c r="AW3672" s="20"/>
      <c r="AX3672" s="222">
        <v>130312</v>
      </c>
      <c r="AY3672" s="6">
        <v>25</v>
      </c>
      <c r="AZ3672" s="6">
        <v>253</v>
      </c>
      <c r="BA3672" s="87" t="s">
        <v>2365</v>
      </c>
      <c r="BB3672" s="39" t="s">
        <v>2467</v>
      </c>
      <c r="BC3672" s="84" t="s">
        <v>2359</v>
      </c>
      <c r="BJ3672" s="47" t="s">
        <v>2493</v>
      </c>
      <c r="BL3672" s="42" t="s">
        <v>2604</v>
      </c>
      <c r="BM3672" s="43" t="s">
        <v>2495</v>
      </c>
      <c r="BO3672" s="111"/>
      <c r="BP3672" s="19"/>
    </row>
    <row r="3673" spans="1:68" ht="15" customHeight="1" x14ac:dyDescent="0.3">
      <c r="A3673" s="116">
        <v>3672</v>
      </c>
      <c r="H3673" s="121" t="s">
        <v>2487</v>
      </c>
      <c r="I3673" s="117">
        <v>8</v>
      </c>
      <c r="J3673" s="119" t="s">
        <v>2488</v>
      </c>
      <c r="K3673" s="119" t="s">
        <v>2489</v>
      </c>
      <c r="L3673" s="119" t="s">
        <v>2473</v>
      </c>
      <c r="M3673" s="119" t="s">
        <v>2490</v>
      </c>
      <c r="N3673" s="120" t="s">
        <v>2491</v>
      </c>
      <c r="O3673" s="119" t="s">
        <v>2492</v>
      </c>
      <c r="P3673" s="120" t="s">
        <v>2596</v>
      </c>
      <c r="Q3673" s="120" t="s">
        <v>2597</v>
      </c>
      <c r="R3673" s="6">
        <f t="shared" si="530"/>
        <v>2</v>
      </c>
      <c r="S3673" s="6">
        <f t="shared" si="531"/>
        <v>1</v>
      </c>
      <c r="T3673" s="7">
        <f t="shared" si="532"/>
        <v>130306</v>
      </c>
      <c r="U3673" s="122" t="str">
        <f t="shared" si="533"/>
        <v>1FD02</v>
      </c>
      <c r="V3673" s="10">
        <f t="shared" si="534"/>
        <v>253</v>
      </c>
      <c r="W3673" s="10">
        <f t="shared" si="535"/>
        <v>2</v>
      </c>
      <c r="X3673" s="11">
        <f t="shared" si="536"/>
        <v>3</v>
      </c>
      <c r="Y3673" s="11">
        <f t="shared" si="537"/>
        <v>253</v>
      </c>
      <c r="Z3673" s="12" t="str">
        <f t="shared" si="538"/>
        <v>Wind Data</v>
      </c>
      <c r="AI3673" s="111"/>
      <c r="AJ3673" s="19"/>
      <c r="AK3673" s="19"/>
      <c r="AQ3673" s="34"/>
      <c r="AR3673" s="34"/>
      <c r="AS3673" s="34"/>
      <c r="AT3673" s="34"/>
      <c r="AU3673" s="34"/>
      <c r="AV3673" s="34"/>
      <c r="AW3673" s="34"/>
      <c r="AX3673" s="223">
        <v>130306</v>
      </c>
      <c r="AY3673" s="6">
        <v>3</v>
      </c>
      <c r="AZ3673" s="6">
        <v>253</v>
      </c>
      <c r="BA3673" s="87" t="s">
        <v>2496</v>
      </c>
      <c r="BB3673" s="39" t="s">
        <v>2468</v>
      </c>
      <c r="BC3673" s="84" t="s">
        <v>2349</v>
      </c>
      <c r="BD3673" s="38" t="s">
        <v>2497</v>
      </c>
      <c r="BE3673" s="39" t="s">
        <v>2469</v>
      </c>
      <c r="BF3673" s="90" t="s">
        <v>2498</v>
      </c>
      <c r="BJ3673" s="47" t="s">
        <v>2499</v>
      </c>
      <c r="BL3673" s="42" t="s">
        <v>2500</v>
      </c>
      <c r="BM3673" s="43" t="s">
        <v>2495</v>
      </c>
      <c r="BO3673" s="111"/>
      <c r="BP3673" s="19"/>
    </row>
    <row r="3674" spans="1:68" ht="15" customHeight="1" x14ac:dyDescent="0.3">
      <c r="A3674" s="116">
        <v>3673</v>
      </c>
      <c r="H3674" s="121" t="s">
        <v>2586</v>
      </c>
      <c r="I3674" s="117">
        <v>8</v>
      </c>
      <c r="J3674" s="119" t="s">
        <v>2471</v>
      </c>
      <c r="K3674" s="120" t="s">
        <v>2471</v>
      </c>
      <c r="L3674" s="120" t="s">
        <v>2472</v>
      </c>
      <c r="M3674" s="120" t="s">
        <v>2587</v>
      </c>
      <c r="N3674" s="120" t="s">
        <v>2502</v>
      </c>
      <c r="O3674" s="120" t="s">
        <v>2588</v>
      </c>
      <c r="P3674" s="120" t="s">
        <v>2588</v>
      </c>
      <c r="Q3674" s="120" t="s">
        <v>2588</v>
      </c>
      <c r="R3674" s="6">
        <f t="shared" si="530"/>
        <v>5</v>
      </c>
      <c r="S3674" s="6">
        <f t="shared" si="531"/>
        <v>1</v>
      </c>
      <c r="T3674" s="7">
        <f t="shared" si="532"/>
        <v>130312</v>
      </c>
      <c r="U3674" s="122" t="str">
        <f t="shared" si="533"/>
        <v>1FD08</v>
      </c>
      <c r="V3674" s="10">
        <f t="shared" si="534"/>
        <v>253</v>
      </c>
      <c r="W3674" s="10">
        <f t="shared" si="535"/>
        <v>8</v>
      </c>
      <c r="X3674" s="11">
        <f t="shared" si="536"/>
        <v>16</v>
      </c>
      <c r="Y3674" s="11">
        <f t="shared" si="537"/>
        <v>253</v>
      </c>
      <c r="Z3674" s="12" t="str">
        <f t="shared" si="538"/>
        <v>Temperature</v>
      </c>
      <c r="AI3674" s="111"/>
      <c r="AJ3674" s="19"/>
      <c r="AK3674" s="19"/>
      <c r="AL3674" s="21"/>
      <c r="AM3674" s="21"/>
      <c r="AN3674" s="21"/>
      <c r="AO3674" s="21"/>
      <c r="AP3674" s="20"/>
      <c r="AQ3674" s="20"/>
      <c r="AR3674" s="20"/>
      <c r="AS3674" s="20"/>
      <c r="AT3674" s="20"/>
      <c r="AU3674" s="20"/>
      <c r="AV3674" s="20"/>
      <c r="AW3674" s="20"/>
      <c r="AX3674" s="222">
        <v>130312</v>
      </c>
      <c r="AY3674" s="6">
        <v>16</v>
      </c>
      <c r="AZ3674" s="6">
        <v>253</v>
      </c>
      <c r="BA3674" s="87" t="s">
        <v>2365</v>
      </c>
      <c r="BB3674" s="39" t="s">
        <v>2582</v>
      </c>
      <c r="BC3674" s="84" t="s">
        <v>2359</v>
      </c>
      <c r="BJ3674" s="47" t="s">
        <v>2493</v>
      </c>
      <c r="BL3674" s="42" t="s">
        <v>2494</v>
      </c>
      <c r="BM3674" s="43" t="s">
        <v>2495</v>
      </c>
      <c r="BO3674" s="111"/>
      <c r="BP3674" s="19"/>
    </row>
    <row r="3675" spans="1:68" ht="15" customHeight="1" x14ac:dyDescent="0.3">
      <c r="A3675" s="116">
        <v>3674</v>
      </c>
      <c r="H3675" s="121" t="s">
        <v>2589</v>
      </c>
      <c r="I3675" s="117">
        <v>8</v>
      </c>
      <c r="J3675" s="119" t="s">
        <v>2590</v>
      </c>
      <c r="K3675" s="120" t="s">
        <v>2591</v>
      </c>
      <c r="L3675" s="120" t="s">
        <v>2473</v>
      </c>
      <c r="M3675" s="120" t="s">
        <v>2592</v>
      </c>
      <c r="N3675" s="120" t="s">
        <v>2474</v>
      </c>
      <c r="O3675" s="120" t="s">
        <v>2593</v>
      </c>
      <c r="P3675" s="120" t="s">
        <v>2588</v>
      </c>
      <c r="Q3675" s="120" t="s">
        <v>2588</v>
      </c>
      <c r="R3675" s="6">
        <f t="shared" si="530"/>
        <v>2</v>
      </c>
      <c r="S3675" s="6">
        <f t="shared" si="531"/>
        <v>1</v>
      </c>
      <c r="T3675" s="7">
        <f t="shared" si="532"/>
        <v>130306</v>
      </c>
      <c r="U3675" s="122" t="str">
        <f t="shared" si="533"/>
        <v>1FD02</v>
      </c>
      <c r="V3675" s="10">
        <f t="shared" si="534"/>
        <v>253</v>
      </c>
      <c r="W3675" s="10">
        <f t="shared" si="535"/>
        <v>2</v>
      </c>
      <c r="X3675" s="11">
        <f t="shared" si="536"/>
        <v>3</v>
      </c>
      <c r="Y3675" s="11">
        <f t="shared" si="537"/>
        <v>253</v>
      </c>
      <c r="Z3675" s="12" t="str">
        <f t="shared" si="538"/>
        <v>Wind Data</v>
      </c>
      <c r="AI3675" s="111"/>
      <c r="AJ3675" s="19"/>
      <c r="AK3675" s="19"/>
      <c r="AQ3675" s="34"/>
      <c r="AR3675" s="34"/>
      <c r="AS3675" s="34"/>
      <c r="AT3675" s="34"/>
      <c r="AU3675" s="34"/>
      <c r="AV3675" s="34"/>
      <c r="AW3675" s="34"/>
      <c r="AX3675" s="223">
        <v>130306</v>
      </c>
      <c r="AY3675" s="6">
        <v>3</v>
      </c>
      <c r="AZ3675" s="6">
        <v>253</v>
      </c>
      <c r="BA3675" s="87" t="s">
        <v>2496</v>
      </c>
      <c r="BB3675" s="39" t="s">
        <v>2583</v>
      </c>
      <c r="BC3675" s="84" t="s">
        <v>2349</v>
      </c>
      <c r="BD3675" s="38" t="s">
        <v>2497</v>
      </c>
      <c r="BE3675" s="39" t="s">
        <v>2584</v>
      </c>
      <c r="BF3675" s="90" t="s">
        <v>2498</v>
      </c>
      <c r="BJ3675" s="47" t="s">
        <v>2499</v>
      </c>
      <c r="BL3675" s="42" t="s">
        <v>2500</v>
      </c>
      <c r="BM3675" s="43" t="s">
        <v>2495</v>
      </c>
      <c r="BO3675" s="111"/>
      <c r="BP3675" s="19"/>
    </row>
    <row r="3676" spans="1:68" ht="15" customHeight="1" x14ac:dyDescent="0.3">
      <c r="A3676" s="116">
        <v>3675</v>
      </c>
      <c r="H3676" s="121" t="s">
        <v>2586</v>
      </c>
      <c r="I3676" s="117">
        <v>8</v>
      </c>
      <c r="J3676" s="119" t="s">
        <v>2471</v>
      </c>
      <c r="K3676" s="120" t="s">
        <v>2471</v>
      </c>
      <c r="L3676" s="120" t="s">
        <v>2475</v>
      </c>
      <c r="M3676" s="120" t="s">
        <v>2476</v>
      </c>
      <c r="N3676" s="120" t="s">
        <v>2477</v>
      </c>
      <c r="O3676" s="120" t="s">
        <v>2588</v>
      </c>
      <c r="P3676" s="120" t="s">
        <v>2588</v>
      </c>
      <c r="Q3676" s="120" t="s">
        <v>2588</v>
      </c>
      <c r="R3676" s="6">
        <f t="shared" si="530"/>
        <v>5</v>
      </c>
      <c r="S3676" s="6">
        <f t="shared" si="531"/>
        <v>1</v>
      </c>
      <c r="T3676" s="7">
        <f t="shared" si="532"/>
        <v>130312</v>
      </c>
      <c r="U3676" s="122" t="str">
        <f t="shared" si="533"/>
        <v>1FD08</v>
      </c>
      <c r="V3676" s="10">
        <f t="shared" si="534"/>
        <v>253</v>
      </c>
      <c r="W3676" s="10">
        <f t="shared" si="535"/>
        <v>8</v>
      </c>
      <c r="X3676" s="11">
        <f t="shared" si="536"/>
        <v>16</v>
      </c>
      <c r="Y3676" s="11">
        <f t="shared" si="537"/>
        <v>253</v>
      </c>
      <c r="Z3676" s="12" t="str">
        <f t="shared" si="538"/>
        <v>Temperature</v>
      </c>
      <c r="AI3676" s="111"/>
      <c r="AJ3676" s="19"/>
      <c r="AK3676" s="19"/>
      <c r="AL3676" s="21"/>
      <c r="AM3676" s="21"/>
      <c r="AN3676" s="21"/>
      <c r="AO3676" s="21"/>
      <c r="AP3676" s="20"/>
      <c r="AQ3676" s="20"/>
      <c r="AR3676" s="20"/>
      <c r="AS3676" s="20"/>
      <c r="AT3676" s="20"/>
      <c r="AU3676" s="20"/>
      <c r="AV3676" s="20"/>
      <c r="AW3676" s="20"/>
      <c r="AX3676" s="222">
        <v>130312</v>
      </c>
      <c r="AY3676" s="6">
        <v>16</v>
      </c>
      <c r="AZ3676" s="6">
        <v>253</v>
      </c>
      <c r="BA3676" s="87" t="s">
        <v>2365</v>
      </c>
      <c r="BB3676" s="39" t="s">
        <v>2464</v>
      </c>
      <c r="BC3676" s="84" t="s">
        <v>2359</v>
      </c>
      <c r="BJ3676" s="47" t="s">
        <v>2501</v>
      </c>
      <c r="BL3676" s="42" t="s">
        <v>2494</v>
      </c>
      <c r="BM3676" s="43" t="s">
        <v>2495</v>
      </c>
      <c r="BO3676" s="111"/>
      <c r="BP3676" s="19"/>
    </row>
    <row r="3677" spans="1:68" ht="15" customHeight="1" x14ac:dyDescent="0.3">
      <c r="A3677" s="116">
        <v>3676</v>
      </c>
      <c r="H3677" s="121" t="s">
        <v>2589</v>
      </c>
      <c r="I3677" s="117">
        <v>8</v>
      </c>
      <c r="J3677" s="119" t="s">
        <v>2478</v>
      </c>
      <c r="K3677" s="120" t="s">
        <v>2479</v>
      </c>
      <c r="L3677" s="119" t="s">
        <v>2480</v>
      </c>
      <c r="M3677" s="119" t="s">
        <v>2481</v>
      </c>
      <c r="N3677" s="119" t="s">
        <v>2482</v>
      </c>
      <c r="O3677" s="119" t="s">
        <v>2483</v>
      </c>
      <c r="P3677" s="119" t="s">
        <v>2475</v>
      </c>
      <c r="Q3677" s="119" t="s">
        <v>2473</v>
      </c>
      <c r="R3677" s="6">
        <f t="shared" si="530"/>
        <v>2</v>
      </c>
      <c r="S3677" s="6">
        <f t="shared" si="531"/>
        <v>1</v>
      </c>
      <c r="T3677" s="7">
        <f t="shared" si="532"/>
        <v>130306</v>
      </c>
      <c r="U3677" s="122" t="str">
        <f t="shared" si="533"/>
        <v>1FD02</v>
      </c>
      <c r="V3677" s="10">
        <f t="shared" si="534"/>
        <v>253</v>
      </c>
      <c r="W3677" s="10">
        <f t="shared" si="535"/>
        <v>2</v>
      </c>
      <c r="X3677" s="11">
        <f t="shared" si="536"/>
        <v>3</v>
      </c>
      <c r="Y3677" s="11">
        <f t="shared" si="537"/>
        <v>253</v>
      </c>
      <c r="Z3677" s="12" t="str">
        <f t="shared" si="538"/>
        <v>Wind Data</v>
      </c>
      <c r="AI3677" s="111"/>
      <c r="AJ3677" s="19"/>
      <c r="AK3677" s="19"/>
      <c r="AQ3677" s="34"/>
      <c r="AR3677" s="34"/>
      <c r="AS3677" s="34"/>
      <c r="AT3677" s="34"/>
      <c r="AU3677" s="34"/>
      <c r="AV3677" s="34"/>
      <c r="AW3677" s="34"/>
      <c r="AX3677" s="223">
        <v>130306</v>
      </c>
      <c r="AY3677" s="6">
        <v>3</v>
      </c>
      <c r="AZ3677" s="6">
        <v>253</v>
      </c>
      <c r="BA3677" s="87" t="s">
        <v>2496</v>
      </c>
      <c r="BB3677" s="39" t="s">
        <v>2598</v>
      </c>
      <c r="BC3677" s="84" t="s">
        <v>2349</v>
      </c>
      <c r="BD3677" s="38" t="s">
        <v>2497</v>
      </c>
      <c r="BE3677" s="39" t="s">
        <v>2599</v>
      </c>
      <c r="BF3677" s="90" t="s">
        <v>2498</v>
      </c>
      <c r="BJ3677" s="47" t="s">
        <v>2505</v>
      </c>
      <c r="BL3677" s="42" t="s">
        <v>2500</v>
      </c>
      <c r="BM3677" s="43" t="s">
        <v>2495</v>
      </c>
      <c r="BO3677" s="111"/>
      <c r="BP3677" s="19"/>
    </row>
    <row r="3678" spans="1:68" ht="15" customHeight="1" x14ac:dyDescent="0.3">
      <c r="A3678" s="116">
        <v>3677</v>
      </c>
      <c r="H3678" s="121" t="s">
        <v>2503</v>
      </c>
      <c r="I3678" s="117">
        <v>8</v>
      </c>
      <c r="J3678" s="119" t="s">
        <v>2471</v>
      </c>
      <c r="K3678" s="119" t="s">
        <v>2481</v>
      </c>
      <c r="L3678" s="119" t="s">
        <v>2480</v>
      </c>
      <c r="M3678" s="119" t="s">
        <v>2479</v>
      </c>
      <c r="N3678" s="119" t="s">
        <v>2478</v>
      </c>
      <c r="O3678" s="119" t="s">
        <v>2588</v>
      </c>
      <c r="P3678" s="119" t="s">
        <v>2588</v>
      </c>
      <c r="Q3678" s="119" t="s">
        <v>2588</v>
      </c>
      <c r="R3678" s="6">
        <f t="shared" si="530"/>
        <v>5</v>
      </c>
      <c r="S3678" s="6">
        <f t="shared" si="531"/>
        <v>1</v>
      </c>
      <c r="T3678" s="7">
        <f t="shared" si="532"/>
        <v>130312</v>
      </c>
      <c r="U3678" s="122" t="str">
        <f t="shared" si="533"/>
        <v>1FD08</v>
      </c>
      <c r="V3678" s="10">
        <f t="shared" si="534"/>
        <v>253</v>
      </c>
      <c r="W3678" s="10">
        <f t="shared" si="535"/>
        <v>8</v>
      </c>
      <c r="X3678" s="11">
        <f t="shared" si="536"/>
        <v>16</v>
      </c>
      <c r="Y3678" s="11">
        <f t="shared" si="537"/>
        <v>253</v>
      </c>
      <c r="Z3678" s="12" t="str">
        <f t="shared" si="538"/>
        <v>Temperature</v>
      </c>
      <c r="AI3678" s="111"/>
      <c r="AJ3678" s="19"/>
      <c r="AK3678" s="19"/>
      <c r="AL3678" s="21"/>
      <c r="AM3678" s="21"/>
      <c r="AN3678" s="21"/>
      <c r="AO3678" s="21"/>
      <c r="AP3678" s="20"/>
      <c r="AQ3678" s="20"/>
      <c r="AR3678" s="20"/>
      <c r="AS3678" s="20"/>
      <c r="AT3678" s="20"/>
      <c r="AU3678" s="20"/>
      <c r="AV3678" s="20"/>
      <c r="AW3678" s="20"/>
      <c r="AX3678" s="222">
        <v>130312</v>
      </c>
      <c r="AY3678" s="6">
        <v>16</v>
      </c>
      <c r="AZ3678" s="6">
        <v>253</v>
      </c>
      <c r="BA3678" s="87" t="s">
        <v>2365</v>
      </c>
      <c r="BB3678" s="39" t="s">
        <v>2600</v>
      </c>
      <c r="BC3678" s="84" t="s">
        <v>2359</v>
      </c>
      <c r="BJ3678" s="47" t="s">
        <v>2601</v>
      </c>
      <c r="BL3678" s="42" t="s">
        <v>2494</v>
      </c>
      <c r="BM3678" s="43" t="s">
        <v>2495</v>
      </c>
      <c r="BO3678" s="111"/>
      <c r="BP3678" s="19"/>
    </row>
    <row r="3679" spans="1:68" ht="15" customHeight="1" x14ac:dyDescent="0.3">
      <c r="A3679" s="116">
        <v>3678</v>
      </c>
      <c r="H3679" s="121" t="s">
        <v>2503</v>
      </c>
      <c r="I3679" s="117">
        <v>8</v>
      </c>
      <c r="J3679" s="119" t="s">
        <v>2471</v>
      </c>
      <c r="K3679" s="119" t="s">
        <v>2471</v>
      </c>
      <c r="L3679" s="119" t="s">
        <v>2472</v>
      </c>
      <c r="M3679" s="119" t="s">
        <v>2594</v>
      </c>
      <c r="N3679" s="120" t="s">
        <v>2473</v>
      </c>
      <c r="O3679" s="120" t="s">
        <v>2472</v>
      </c>
      <c r="P3679" s="120" t="s">
        <v>2475</v>
      </c>
      <c r="Q3679" s="120" t="s">
        <v>2483</v>
      </c>
      <c r="R3679" s="6">
        <f t="shared" si="530"/>
        <v>5</v>
      </c>
      <c r="S3679" s="6">
        <f t="shared" si="531"/>
        <v>1</v>
      </c>
      <c r="T3679" s="7">
        <f t="shared" si="532"/>
        <v>130312</v>
      </c>
      <c r="U3679" s="122" t="str">
        <f t="shared" si="533"/>
        <v>1FD08</v>
      </c>
      <c r="V3679" s="10">
        <f t="shared" si="534"/>
        <v>253</v>
      </c>
      <c r="W3679" s="10">
        <f t="shared" si="535"/>
        <v>8</v>
      </c>
      <c r="X3679" s="11">
        <f t="shared" si="536"/>
        <v>16</v>
      </c>
      <c r="Y3679" s="11">
        <f t="shared" si="537"/>
        <v>253</v>
      </c>
      <c r="Z3679" s="12" t="str">
        <f t="shared" si="538"/>
        <v>Temperature</v>
      </c>
      <c r="AI3679" s="111"/>
      <c r="AJ3679" s="19"/>
      <c r="AK3679" s="19"/>
      <c r="AQ3679" s="34"/>
      <c r="AR3679" s="34"/>
      <c r="AS3679" s="34"/>
      <c r="AT3679" s="34"/>
      <c r="AU3679" s="34"/>
      <c r="AV3679" s="34"/>
      <c r="AW3679" s="34"/>
      <c r="AX3679" s="223">
        <v>130312</v>
      </c>
      <c r="AY3679" s="6">
        <v>16</v>
      </c>
      <c r="AZ3679" s="6">
        <v>253</v>
      </c>
      <c r="BA3679" s="87" t="s">
        <v>2365</v>
      </c>
      <c r="BB3679" s="39" t="s">
        <v>2585</v>
      </c>
      <c r="BC3679" s="84" t="s">
        <v>2359</v>
      </c>
      <c r="BJ3679" s="47" t="s">
        <v>2493</v>
      </c>
      <c r="BL3679" s="42" t="s">
        <v>2494</v>
      </c>
      <c r="BM3679" s="43" t="s">
        <v>2495</v>
      </c>
      <c r="BO3679" s="111"/>
      <c r="BP3679" s="19"/>
    </row>
    <row r="3680" spans="1:68" ht="15" customHeight="1" x14ac:dyDescent="0.3">
      <c r="A3680" s="116">
        <v>3679</v>
      </c>
      <c r="H3680" s="121" t="s">
        <v>2503</v>
      </c>
      <c r="I3680" s="117">
        <v>7</v>
      </c>
      <c r="J3680" s="119" t="s">
        <v>2484</v>
      </c>
      <c r="K3680" s="120" t="s">
        <v>2594</v>
      </c>
      <c r="L3680" s="119" t="s">
        <v>2481</v>
      </c>
      <c r="M3680" s="119" t="s">
        <v>2480</v>
      </c>
      <c r="N3680" s="119" t="s">
        <v>2479</v>
      </c>
      <c r="O3680" s="119" t="s">
        <v>2504</v>
      </c>
      <c r="P3680" s="119" t="s">
        <v>2475</v>
      </c>
      <c r="Q3680" s="119" t="s">
        <v>2485</v>
      </c>
      <c r="R3680" s="6">
        <f t="shared" si="530"/>
        <v>5</v>
      </c>
      <c r="S3680" s="6">
        <f t="shared" si="531"/>
        <v>1</v>
      </c>
      <c r="T3680" s="7">
        <f t="shared" si="532"/>
        <v>130312</v>
      </c>
      <c r="U3680" s="122" t="str">
        <f t="shared" si="533"/>
        <v>1FD08</v>
      </c>
      <c r="V3680" s="10">
        <f t="shared" si="534"/>
        <v>253</v>
      </c>
      <c r="W3680" s="10">
        <f t="shared" si="535"/>
        <v>8</v>
      </c>
      <c r="X3680" s="11">
        <f t="shared" si="536"/>
        <v>16</v>
      </c>
      <c r="Y3680" s="11">
        <f t="shared" si="537"/>
        <v>253</v>
      </c>
      <c r="Z3680" s="12" t="str">
        <f t="shared" si="538"/>
        <v>Temperature</v>
      </c>
      <c r="AI3680" s="111"/>
      <c r="AJ3680" s="19"/>
      <c r="AK3680" s="19"/>
      <c r="AL3680" s="21"/>
      <c r="AM3680" s="21"/>
      <c r="AN3680" s="21"/>
      <c r="AO3680" s="21"/>
      <c r="AP3680" s="20"/>
      <c r="AQ3680" s="20"/>
      <c r="AR3680" s="20"/>
      <c r="AS3680" s="20"/>
      <c r="AT3680" s="20"/>
      <c r="AU3680" s="20"/>
      <c r="AV3680" s="20"/>
      <c r="AW3680" s="20"/>
      <c r="AX3680" s="222">
        <v>130312</v>
      </c>
      <c r="AY3680" s="6">
        <v>16</v>
      </c>
      <c r="AZ3680" s="6">
        <v>253</v>
      </c>
      <c r="BA3680" s="87" t="s">
        <v>2365</v>
      </c>
      <c r="BB3680" s="39" t="s">
        <v>2602</v>
      </c>
      <c r="BC3680" s="84" t="s">
        <v>2359</v>
      </c>
      <c r="BJ3680" s="47" t="s">
        <v>2603</v>
      </c>
      <c r="BL3680" s="42" t="s">
        <v>2494</v>
      </c>
      <c r="BM3680" s="43" t="s">
        <v>2495</v>
      </c>
      <c r="BO3680" s="111"/>
      <c r="BP3680" s="19"/>
    </row>
    <row r="3681" spans="1:68" ht="15" customHeight="1" x14ac:dyDescent="0.3">
      <c r="A3681" s="116">
        <v>3680</v>
      </c>
      <c r="H3681" s="121" t="s">
        <v>2595</v>
      </c>
      <c r="I3681" s="117">
        <v>8</v>
      </c>
      <c r="J3681" s="119" t="s">
        <v>2471</v>
      </c>
      <c r="K3681" s="119" t="s">
        <v>2471</v>
      </c>
      <c r="L3681" s="120" t="s">
        <v>2472</v>
      </c>
      <c r="M3681" s="120" t="s">
        <v>2594</v>
      </c>
      <c r="N3681" s="120" t="s">
        <v>2486</v>
      </c>
      <c r="O3681" s="120" t="s">
        <v>2588</v>
      </c>
      <c r="P3681" s="119" t="s">
        <v>2588</v>
      </c>
      <c r="Q3681" s="119" t="s">
        <v>2588</v>
      </c>
      <c r="R3681" s="6">
        <f t="shared" si="530"/>
        <v>5</v>
      </c>
      <c r="S3681" s="6">
        <f t="shared" si="531"/>
        <v>1</v>
      </c>
      <c r="T3681" s="7">
        <f t="shared" si="532"/>
        <v>130312</v>
      </c>
      <c r="U3681" s="122" t="str">
        <f t="shared" si="533"/>
        <v>1FD08</v>
      </c>
      <c r="V3681" s="10">
        <f t="shared" si="534"/>
        <v>253</v>
      </c>
      <c r="W3681" s="10">
        <f t="shared" si="535"/>
        <v>8</v>
      </c>
      <c r="X3681" s="11">
        <f t="shared" si="536"/>
        <v>25</v>
      </c>
      <c r="Y3681" s="11">
        <f t="shared" si="537"/>
        <v>253</v>
      </c>
      <c r="Z3681" s="12" t="str">
        <f t="shared" si="538"/>
        <v>Temperature</v>
      </c>
      <c r="AI3681" s="111"/>
      <c r="AJ3681" s="19"/>
      <c r="AK3681" s="19"/>
      <c r="AQ3681" s="34"/>
      <c r="AR3681" s="34"/>
      <c r="AS3681" s="34"/>
      <c r="AT3681" s="34"/>
      <c r="AU3681" s="34"/>
      <c r="AV3681" s="34"/>
      <c r="AW3681" s="34"/>
      <c r="AX3681" s="223">
        <v>130312</v>
      </c>
      <c r="AY3681" s="6">
        <v>25</v>
      </c>
      <c r="AZ3681" s="6">
        <v>253</v>
      </c>
      <c r="BA3681" s="87" t="s">
        <v>2365</v>
      </c>
      <c r="BB3681" s="39" t="s">
        <v>2467</v>
      </c>
      <c r="BC3681" s="84" t="s">
        <v>2359</v>
      </c>
      <c r="BJ3681" s="47" t="s">
        <v>2493</v>
      </c>
      <c r="BL3681" s="42" t="s">
        <v>2604</v>
      </c>
      <c r="BM3681" s="43" t="s">
        <v>2495</v>
      </c>
      <c r="BO3681" s="111"/>
      <c r="BP3681" s="19"/>
    </row>
    <row r="3682" spans="1:68" ht="15" customHeight="1" x14ac:dyDescent="0.3">
      <c r="A3682" s="116">
        <v>3681</v>
      </c>
      <c r="H3682" s="121" t="s">
        <v>2487</v>
      </c>
      <c r="I3682" s="117">
        <v>8</v>
      </c>
      <c r="J3682" s="119" t="s">
        <v>2488</v>
      </c>
      <c r="K3682" s="119" t="s">
        <v>2489</v>
      </c>
      <c r="L3682" s="119" t="s">
        <v>2473</v>
      </c>
      <c r="M3682" s="119" t="s">
        <v>2490</v>
      </c>
      <c r="N3682" s="119" t="s">
        <v>2491</v>
      </c>
      <c r="O3682" s="119" t="s">
        <v>2492</v>
      </c>
      <c r="P3682" s="119" t="s">
        <v>2596</v>
      </c>
      <c r="Q3682" s="120" t="s">
        <v>2597</v>
      </c>
      <c r="R3682" s="6">
        <f t="shared" si="530"/>
        <v>2</v>
      </c>
      <c r="S3682" s="6">
        <f t="shared" si="531"/>
        <v>1</v>
      </c>
      <c r="T3682" s="7">
        <f t="shared" si="532"/>
        <v>130306</v>
      </c>
      <c r="U3682" s="122" t="str">
        <f t="shared" si="533"/>
        <v>1FD02</v>
      </c>
      <c r="V3682" s="10">
        <f t="shared" si="534"/>
        <v>253</v>
      </c>
      <c r="W3682" s="10">
        <f t="shared" si="535"/>
        <v>2</v>
      </c>
      <c r="X3682" s="11">
        <f t="shared" si="536"/>
        <v>3</v>
      </c>
      <c r="Y3682" s="11">
        <f t="shared" si="537"/>
        <v>253</v>
      </c>
      <c r="Z3682" s="12" t="str">
        <f t="shared" si="538"/>
        <v>Wind Data</v>
      </c>
      <c r="AI3682" s="111"/>
      <c r="AJ3682" s="19"/>
      <c r="AK3682" s="19"/>
      <c r="AL3682" s="21"/>
      <c r="AM3682" s="21"/>
      <c r="AN3682" s="21"/>
      <c r="AO3682" s="21"/>
      <c r="AP3682" s="20"/>
      <c r="AQ3682" s="20"/>
      <c r="AR3682" s="20"/>
      <c r="AS3682" s="20"/>
      <c r="AT3682" s="20"/>
      <c r="AU3682" s="20"/>
      <c r="AV3682" s="20"/>
      <c r="AW3682" s="20"/>
      <c r="AX3682" s="222">
        <v>130306</v>
      </c>
      <c r="AY3682" s="6">
        <v>3</v>
      </c>
      <c r="AZ3682" s="6">
        <v>253</v>
      </c>
      <c r="BA3682" s="87" t="s">
        <v>2496</v>
      </c>
      <c r="BB3682" s="39" t="s">
        <v>2468</v>
      </c>
      <c r="BC3682" s="84" t="s">
        <v>2349</v>
      </c>
      <c r="BD3682" s="38" t="s">
        <v>2497</v>
      </c>
      <c r="BE3682" s="39" t="s">
        <v>2469</v>
      </c>
      <c r="BF3682" s="90" t="s">
        <v>2498</v>
      </c>
      <c r="BJ3682" s="47" t="s">
        <v>2499</v>
      </c>
      <c r="BL3682" s="42" t="s">
        <v>2500</v>
      </c>
      <c r="BM3682" s="43" t="s">
        <v>2495</v>
      </c>
      <c r="BO3682" s="111"/>
      <c r="BP3682" s="19"/>
    </row>
    <row r="3683" spans="1:68" ht="15" customHeight="1" x14ac:dyDescent="0.3">
      <c r="A3683" s="116">
        <v>3682</v>
      </c>
      <c r="H3683" s="121" t="s">
        <v>2586</v>
      </c>
      <c r="I3683" s="117">
        <v>8</v>
      </c>
      <c r="J3683" s="119" t="s">
        <v>2471</v>
      </c>
      <c r="K3683" s="119" t="s">
        <v>2471</v>
      </c>
      <c r="L3683" s="120" t="s">
        <v>2472</v>
      </c>
      <c r="M3683" s="120" t="s">
        <v>2587</v>
      </c>
      <c r="N3683" s="120" t="s">
        <v>2502</v>
      </c>
      <c r="O3683" s="119" t="s">
        <v>2588</v>
      </c>
      <c r="P3683" s="119" t="s">
        <v>2588</v>
      </c>
      <c r="Q3683" s="119" t="s">
        <v>2588</v>
      </c>
      <c r="R3683" s="6">
        <f t="shared" si="530"/>
        <v>5</v>
      </c>
      <c r="S3683" s="6">
        <f t="shared" si="531"/>
        <v>1</v>
      </c>
      <c r="T3683" s="7">
        <f t="shared" si="532"/>
        <v>130312</v>
      </c>
      <c r="U3683" s="122" t="str">
        <f t="shared" si="533"/>
        <v>1FD08</v>
      </c>
      <c r="V3683" s="10">
        <f t="shared" si="534"/>
        <v>253</v>
      </c>
      <c r="W3683" s="10">
        <f t="shared" si="535"/>
        <v>8</v>
      </c>
      <c r="X3683" s="11">
        <f t="shared" si="536"/>
        <v>16</v>
      </c>
      <c r="Y3683" s="11">
        <f t="shared" si="537"/>
        <v>253</v>
      </c>
      <c r="Z3683" s="12" t="str">
        <f t="shared" si="538"/>
        <v>Temperature</v>
      </c>
      <c r="AI3683" s="111"/>
      <c r="AJ3683" s="19"/>
      <c r="AK3683" s="19"/>
      <c r="AQ3683" s="34"/>
      <c r="AR3683" s="34"/>
      <c r="AS3683" s="34"/>
      <c r="AT3683" s="34"/>
      <c r="AU3683" s="34"/>
      <c r="AV3683" s="34"/>
      <c r="AW3683" s="34"/>
      <c r="AX3683" s="223">
        <v>130312</v>
      </c>
      <c r="AY3683" s="6">
        <v>16</v>
      </c>
      <c r="AZ3683" s="6">
        <v>253</v>
      </c>
      <c r="BA3683" s="87" t="s">
        <v>2365</v>
      </c>
      <c r="BB3683" s="39" t="s">
        <v>2582</v>
      </c>
      <c r="BC3683" s="84" t="s">
        <v>2359</v>
      </c>
      <c r="BJ3683" s="47" t="s">
        <v>2493</v>
      </c>
      <c r="BL3683" s="42" t="s">
        <v>2494</v>
      </c>
      <c r="BM3683" s="43" t="s">
        <v>2495</v>
      </c>
      <c r="BO3683" s="111"/>
      <c r="BP3683" s="19"/>
    </row>
    <row r="3684" spans="1:68" ht="15" customHeight="1" x14ac:dyDescent="0.3">
      <c r="A3684" s="116">
        <v>3683</v>
      </c>
      <c r="H3684" s="121" t="s">
        <v>2589</v>
      </c>
      <c r="I3684" s="117">
        <v>8</v>
      </c>
      <c r="J3684" s="119" t="s">
        <v>2590</v>
      </c>
      <c r="K3684" s="120" t="s">
        <v>2591</v>
      </c>
      <c r="L3684" s="120" t="s">
        <v>2473</v>
      </c>
      <c r="M3684" s="119" t="s">
        <v>2592</v>
      </c>
      <c r="N3684" s="119" t="s">
        <v>2474</v>
      </c>
      <c r="O3684" s="119" t="s">
        <v>2593</v>
      </c>
      <c r="P3684" s="119" t="s">
        <v>2588</v>
      </c>
      <c r="Q3684" s="119" t="s">
        <v>2588</v>
      </c>
      <c r="R3684" s="6">
        <f t="shared" si="530"/>
        <v>2</v>
      </c>
      <c r="S3684" s="6">
        <f t="shared" si="531"/>
        <v>1</v>
      </c>
      <c r="T3684" s="7">
        <f t="shared" si="532"/>
        <v>130306</v>
      </c>
      <c r="U3684" s="122" t="str">
        <f t="shared" si="533"/>
        <v>1FD02</v>
      </c>
      <c r="V3684" s="10">
        <f t="shared" si="534"/>
        <v>253</v>
      </c>
      <c r="W3684" s="10">
        <f t="shared" si="535"/>
        <v>2</v>
      </c>
      <c r="X3684" s="11">
        <f t="shared" si="536"/>
        <v>3</v>
      </c>
      <c r="Y3684" s="11">
        <f t="shared" si="537"/>
        <v>253</v>
      </c>
      <c r="Z3684" s="12" t="str">
        <f t="shared" si="538"/>
        <v>Wind Data</v>
      </c>
      <c r="AI3684" s="111"/>
      <c r="AJ3684" s="19"/>
      <c r="AK3684" s="19"/>
      <c r="AL3684" s="21"/>
      <c r="AM3684" s="21"/>
      <c r="AN3684" s="21"/>
      <c r="AO3684" s="21"/>
      <c r="AP3684" s="20"/>
      <c r="AQ3684" s="20"/>
      <c r="AR3684" s="20"/>
      <c r="AS3684" s="20"/>
      <c r="AT3684" s="20"/>
      <c r="AU3684" s="20"/>
      <c r="AV3684" s="20"/>
      <c r="AW3684" s="20"/>
      <c r="AX3684" s="222">
        <v>130306</v>
      </c>
      <c r="AY3684" s="6">
        <v>3</v>
      </c>
      <c r="AZ3684" s="6">
        <v>253</v>
      </c>
      <c r="BA3684" s="87" t="s">
        <v>2496</v>
      </c>
      <c r="BB3684" s="39" t="s">
        <v>2583</v>
      </c>
      <c r="BC3684" s="84" t="s">
        <v>2349</v>
      </c>
      <c r="BD3684" s="38" t="s">
        <v>2497</v>
      </c>
      <c r="BE3684" s="39" t="s">
        <v>2584</v>
      </c>
      <c r="BF3684" s="90" t="s">
        <v>2498</v>
      </c>
      <c r="BJ3684" s="47" t="s">
        <v>2499</v>
      </c>
      <c r="BL3684" s="42" t="s">
        <v>2500</v>
      </c>
      <c r="BM3684" s="43" t="s">
        <v>2495</v>
      </c>
      <c r="BO3684" s="111"/>
      <c r="BP3684" s="19"/>
    </row>
    <row r="3685" spans="1:68" ht="15" customHeight="1" x14ac:dyDescent="0.3">
      <c r="A3685" s="116">
        <v>3684</v>
      </c>
      <c r="H3685" s="121" t="s">
        <v>2586</v>
      </c>
      <c r="I3685" s="117">
        <v>8</v>
      </c>
      <c r="J3685" s="120" t="s">
        <v>2471</v>
      </c>
      <c r="K3685" s="119" t="s">
        <v>2471</v>
      </c>
      <c r="L3685" s="119" t="s">
        <v>2475</v>
      </c>
      <c r="M3685" s="119" t="s">
        <v>2476</v>
      </c>
      <c r="N3685" s="119" t="s">
        <v>2477</v>
      </c>
      <c r="O3685" s="120" t="s">
        <v>2588</v>
      </c>
      <c r="P3685" s="119" t="s">
        <v>2588</v>
      </c>
      <c r="Q3685" s="119" t="s">
        <v>2588</v>
      </c>
      <c r="R3685" s="6">
        <f t="shared" si="530"/>
        <v>5</v>
      </c>
      <c r="S3685" s="6">
        <f t="shared" si="531"/>
        <v>1</v>
      </c>
      <c r="T3685" s="7">
        <f t="shared" si="532"/>
        <v>130312</v>
      </c>
      <c r="U3685" s="122" t="str">
        <f t="shared" si="533"/>
        <v>1FD08</v>
      </c>
      <c r="V3685" s="10">
        <f t="shared" si="534"/>
        <v>253</v>
      </c>
      <c r="W3685" s="10">
        <f t="shared" si="535"/>
        <v>8</v>
      </c>
      <c r="X3685" s="11">
        <f t="shared" si="536"/>
        <v>16</v>
      </c>
      <c r="Y3685" s="11">
        <f t="shared" si="537"/>
        <v>253</v>
      </c>
      <c r="Z3685" s="12" t="str">
        <f t="shared" si="538"/>
        <v>Temperature</v>
      </c>
      <c r="AI3685" s="111"/>
      <c r="AJ3685" s="19"/>
      <c r="AK3685" s="19"/>
      <c r="AQ3685" s="34"/>
      <c r="AR3685" s="34"/>
      <c r="AS3685" s="34"/>
      <c r="AT3685" s="34"/>
      <c r="AU3685" s="34"/>
      <c r="AV3685" s="34"/>
      <c r="AW3685" s="34"/>
      <c r="AX3685" s="223">
        <v>130312</v>
      </c>
      <c r="AY3685" s="6">
        <v>16</v>
      </c>
      <c r="AZ3685" s="6">
        <v>253</v>
      </c>
      <c r="BA3685" s="87" t="s">
        <v>2365</v>
      </c>
      <c r="BB3685" s="39" t="s">
        <v>2464</v>
      </c>
      <c r="BC3685" s="84" t="s">
        <v>2359</v>
      </c>
      <c r="BJ3685" s="47" t="s">
        <v>2501</v>
      </c>
      <c r="BL3685" s="42" t="s">
        <v>2494</v>
      </c>
      <c r="BM3685" s="43" t="s">
        <v>2495</v>
      </c>
      <c r="BO3685" s="111"/>
      <c r="BP3685" s="19"/>
    </row>
    <row r="3686" spans="1:68" ht="15" customHeight="1" x14ac:dyDescent="0.3">
      <c r="A3686" s="116">
        <v>3685</v>
      </c>
      <c r="H3686" s="121" t="s">
        <v>2589</v>
      </c>
      <c r="I3686" s="117">
        <v>8</v>
      </c>
      <c r="J3686" s="120" t="s">
        <v>2478</v>
      </c>
      <c r="K3686" s="119" t="s">
        <v>2479</v>
      </c>
      <c r="L3686" s="119" t="s">
        <v>2480</v>
      </c>
      <c r="M3686" s="120" t="s">
        <v>2481</v>
      </c>
      <c r="N3686" s="120" t="s">
        <v>2482</v>
      </c>
      <c r="O3686" s="119" t="s">
        <v>2483</v>
      </c>
      <c r="P3686" s="119" t="s">
        <v>2475</v>
      </c>
      <c r="Q3686" s="119" t="s">
        <v>2473</v>
      </c>
      <c r="R3686" s="6">
        <f t="shared" si="530"/>
        <v>2</v>
      </c>
      <c r="S3686" s="6">
        <f t="shared" si="531"/>
        <v>1</v>
      </c>
      <c r="T3686" s="7">
        <f t="shared" si="532"/>
        <v>130306</v>
      </c>
      <c r="U3686" s="122" t="str">
        <f t="shared" si="533"/>
        <v>1FD02</v>
      </c>
      <c r="V3686" s="10">
        <f t="shared" si="534"/>
        <v>253</v>
      </c>
      <c r="W3686" s="10">
        <f t="shared" si="535"/>
        <v>2</v>
      </c>
      <c r="X3686" s="11">
        <f t="shared" si="536"/>
        <v>3</v>
      </c>
      <c r="Y3686" s="11">
        <f t="shared" si="537"/>
        <v>253</v>
      </c>
      <c r="Z3686" s="12" t="str">
        <f t="shared" si="538"/>
        <v>Wind Data</v>
      </c>
      <c r="AI3686" s="111"/>
      <c r="AJ3686" s="19"/>
      <c r="AK3686" s="19"/>
      <c r="AL3686" s="21"/>
      <c r="AM3686" s="21"/>
      <c r="AN3686" s="21"/>
      <c r="AO3686" s="21"/>
      <c r="AP3686" s="20"/>
      <c r="AQ3686" s="20"/>
      <c r="AR3686" s="20"/>
      <c r="AS3686" s="20"/>
      <c r="AT3686" s="20"/>
      <c r="AU3686" s="20"/>
      <c r="AV3686" s="20"/>
      <c r="AW3686" s="20"/>
      <c r="AX3686" s="222">
        <v>130306</v>
      </c>
      <c r="AY3686" s="6">
        <v>3</v>
      </c>
      <c r="AZ3686" s="6">
        <v>253</v>
      </c>
      <c r="BA3686" s="87" t="s">
        <v>2496</v>
      </c>
      <c r="BB3686" s="39" t="s">
        <v>2598</v>
      </c>
      <c r="BC3686" s="84" t="s">
        <v>2349</v>
      </c>
      <c r="BD3686" s="38" t="s">
        <v>2497</v>
      </c>
      <c r="BE3686" s="39" t="s">
        <v>2599</v>
      </c>
      <c r="BF3686" s="90" t="s">
        <v>2498</v>
      </c>
      <c r="BJ3686" s="47" t="s">
        <v>2505</v>
      </c>
      <c r="BL3686" s="42" t="s">
        <v>2500</v>
      </c>
      <c r="BM3686" s="43" t="s">
        <v>2495</v>
      </c>
      <c r="BO3686" s="111"/>
      <c r="BP3686" s="19"/>
    </row>
    <row r="3687" spans="1:68" ht="15" customHeight="1" x14ac:dyDescent="0.3">
      <c r="A3687" s="116">
        <v>3686</v>
      </c>
      <c r="H3687" s="121" t="s">
        <v>2503</v>
      </c>
      <c r="I3687" s="117">
        <v>8</v>
      </c>
      <c r="J3687" s="120" t="s">
        <v>2471</v>
      </c>
      <c r="K3687" s="120" t="s">
        <v>2481</v>
      </c>
      <c r="L3687" s="119" t="s">
        <v>2480</v>
      </c>
      <c r="M3687" s="119" t="s">
        <v>2479</v>
      </c>
      <c r="N3687" s="120" t="s">
        <v>2478</v>
      </c>
      <c r="O3687" s="119" t="s">
        <v>2588</v>
      </c>
      <c r="P3687" s="119" t="s">
        <v>2588</v>
      </c>
      <c r="Q3687" s="119" t="s">
        <v>2588</v>
      </c>
      <c r="R3687" s="6">
        <f t="shared" si="530"/>
        <v>5</v>
      </c>
      <c r="S3687" s="6">
        <f t="shared" si="531"/>
        <v>1</v>
      </c>
      <c r="T3687" s="7">
        <f t="shared" si="532"/>
        <v>130312</v>
      </c>
      <c r="U3687" s="122" t="str">
        <f t="shared" si="533"/>
        <v>1FD08</v>
      </c>
      <c r="V3687" s="10">
        <f t="shared" si="534"/>
        <v>253</v>
      </c>
      <c r="W3687" s="10">
        <f t="shared" si="535"/>
        <v>8</v>
      </c>
      <c r="X3687" s="11">
        <f t="shared" si="536"/>
        <v>16</v>
      </c>
      <c r="Y3687" s="11">
        <f t="shared" si="537"/>
        <v>253</v>
      </c>
      <c r="Z3687" s="12" t="str">
        <f t="shared" si="538"/>
        <v>Temperature</v>
      </c>
      <c r="AI3687" s="111"/>
      <c r="AJ3687" s="19"/>
      <c r="AK3687" s="19"/>
      <c r="AQ3687" s="34"/>
      <c r="AR3687" s="34"/>
      <c r="AS3687" s="34"/>
      <c r="AT3687" s="34"/>
      <c r="AU3687" s="34"/>
      <c r="AV3687" s="34"/>
      <c r="AW3687" s="34"/>
      <c r="AX3687" s="223">
        <v>130312</v>
      </c>
      <c r="AY3687" s="6">
        <v>16</v>
      </c>
      <c r="AZ3687" s="6">
        <v>253</v>
      </c>
      <c r="BA3687" s="87" t="s">
        <v>2365</v>
      </c>
      <c r="BB3687" s="39" t="s">
        <v>2600</v>
      </c>
      <c r="BC3687" s="84" t="s">
        <v>2359</v>
      </c>
      <c r="BJ3687" s="47" t="s">
        <v>2601</v>
      </c>
      <c r="BL3687" s="42" t="s">
        <v>2494</v>
      </c>
      <c r="BM3687" s="43" t="s">
        <v>2495</v>
      </c>
      <c r="BO3687" s="111"/>
      <c r="BP3687" s="19"/>
    </row>
    <row r="3688" spans="1:68" ht="15" customHeight="1" x14ac:dyDescent="0.3">
      <c r="A3688" s="116">
        <v>3687</v>
      </c>
      <c r="H3688" s="121" t="s">
        <v>2503</v>
      </c>
      <c r="I3688" s="117">
        <v>8</v>
      </c>
      <c r="J3688" s="120" t="s">
        <v>2471</v>
      </c>
      <c r="K3688" s="119" t="s">
        <v>2471</v>
      </c>
      <c r="L3688" s="120" t="s">
        <v>2472</v>
      </c>
      <c r="M3688" s="119" t="s">
        <v>2594</v>
      </c>
      <c r="N3688" s="119" t="s">
        <v>2473</v>
      </c>
      <c r="O3688" s="119" t="s">
        <v>2472</v>
      </c>
      <c r="P3688" s="119" t="s">
        <v>2475</v>
      </c>
      <c r="Q3688" s="119" t="s">
        <v>2483</v>
      </c>
      <c r="R3688" s="6">
        <f t="shared" si="530"/>
        <v>5</v>
      </c>
      <c r="S3688" s="6">
        <f t="shared" si="531"/>
        <v>1</v>
      </c>
      <c r="T3688" s="7">
        <f t="shared" si="532"/>
        <v>130312</v>
      </c>
      <c r="U3688" s="122" t="str">
        <f t="shared" si="533"/>
        <v>1FD08</v>
      </c>
      <c r="V3688" s="10">
        <f t="shared" si="534"/>
        <v>253</v>
      </c>
      <c r="W3688" s="10">
        <f t="shared" si="535"/>
        <v>8</v>
      </c>
      <c r="X3688" s="11">
        <f t="shared" si="536"/>
        <v>16</v>
      </c>
      <c r="Y3688" s="11">
        <f t="shared" si="537"/>
        <v>253</v>
      </c>
      <c r="Z3688" s="12" t="str">
        <f t="shared" si="538"/>
        <v>Temperature</v>
      </c>
      <c r="AI3688" s="111"/>
      <c r="AJ3688" s="19"/>
      <c r="AK3688" s="19"/>
      <c r="AL3688" s="21"/>
      <c r="AM3688" s="21"/>
      <c r="AN3688" s="21"/>
      <c r="AO3688" s="21"/>
      <c r="AP3688" s="20"/>
      <c r="AQ3688" s="20"/>
      <c r="AR3688" s="20"/>
      <c r="AS3688" s="20"/>
      <c r="AT3688" s="20"/>
      <c r="AU3688" s="20"/>
      <c r="AV3688" s="20"/>
      <c r="AW3688" s="20"/>
      <c r="AX3688" s="222">
        <v>130312</v>
      </c>
      <c r="AY3688" s="6">
        <v>16</v>
      </c>
      <c r="AZ3688" s="6">
        <v>253</v>
      </c>
      <c r="BA3688" s="87" t="s">
        <v>2365</v>
      </c>
      <c r="BB3688" s="39" t="s">
        <v>2585</v>
      </c>
      <c r="BC3688" s="84" t="s">
        <v>2359</v>
      </c>
      <c r="BJ3688" s="47" t="s">
        <v>2493</v>
      </c>
      <c r="BL3688" s="42" t="s">
        <v>2494</v>
      </c>
      <c r="BM3688" s="43" t="s">
        <v>2495</v>
      </c>
      <c r="BO3688" s="111"/>
      <c r="BP3688" s="19"/>
    </row>
    <row r="3689" spans="1:68" ht="15" customHeight="1" x14ac:dyDescent="0.3">
      <c r="A3689" s="116">
        <v>3688</v>
      </c>
      <c r="H3689" s="121" t="s">
        <v>2503</v>
      </c>
      <c r="I3689" s="117">
        <v>7</v>
      </c>
      <c r="J3689" s="120" t="s">
        <v>2484</v>
      </c>
      <c r="K3689" s="120" t="s">
        <v>2594</v>
      </c>
      <c r="L3689" s="120" t="s">
        <v>2481</v>
      </c>
      <c r="M3689" s="119" t="s">
        <v>2480</v>
      </c>
      <c r="N3689" s="119" t="s">
        <v>2479</v>
      </c>
      <c r="O3689" s="119" t="s">
        <v>2504</v>
      </c>
      <c r="P3689" s="120" t="s">
        <v>2475</v>
      </c>
      <c r="Q3689" s="119" t="s">
        <v>2485</v>
      </c>
      <c r="R3689" s="6">
        <f t="shared" si="530"/>
        <v>5</v>
      </c>
      <c r="S3689" s="6">
        <f t="shared" si="531"/>
        <v>1</v>
      </c>
      <c r="T3689" s="7">
        <f t="shared" si="532"/>
        <v>130312</v>
      </c>
      <c r="U3689" s="122" t="str">
        <f t="shared" si="533"/>
        <v>1FD08</v>
      </c>
      <c r="V3689" s="10">
        <f t="shared" si="534"/>
        <v>253</v>
      </c>
      <c r="W3689" s="10">
        <f t="shared" si="535"/>
        <v>8</v>
      </c>
      <c r="X3689" s="11">
        <f t="shared" si="536"/>
        <v>16</v>
      </c>
      <c r="Y3689" s="11">
        <f t="shared" si="537"/>
        <v>253</v>
      </c>
      <c r="Z3689" s="12" t="str">
        <f t="shared" si="538"/>
        <v>Temperature</v>
      </c>
      <c r="AI3689" s="111"/>
      <c r="AJ3689" s="19"/>
      <c r="AK3689" s="19"/>
      <c r="AQ3689" s="34"/>
      <c r="AR3689" s="34"/>
      <c r="AS3689" s="34"/>
      <c r="AT3689" s="34"/>
      <c r="AU3689" s="34"/>
      <c r="AV3689" s="34"/>
      <c r="AW3689" s="34"/>
      <c r="AX3689" s="223">
        <v>130312</v>
      </c>
      <c r="AY3689" s="6">
        <v>16</v>
      </c>
      <c r="AZ3689" s="6">
        <v>253</v>
      </c>
      <c r="BA3689" s="87" t="s">
        <v>2365</v>
      </c>
      <c r="BB3689" s="39" t="s">
        <v>2602</v>
      </c>
      <c r="BC3689" s="84" t="s">
        <v>2359</v>
      </c>
      <c r="BJ3689" s="47" t="s">
        <v>2603</v>
      </c>
      <c r="BL3689" s="42" t="s">
        <v>2494</v>
      </c>
      <c r="BM3689" s="43" t="s">
        <v>2495</v>
      </c>
      <c r="BO3689" s="111"/>
      <c r="BP3689" s="19"/>
    </row>
    <row r="3690" spans="1:68" ht="15" customHeight="1" x14ac:dyDescent="0.3">
      <c r="A3690" s="116">
        <v>3689</v>
      </c>
      <c r="H3690" s="121" t="s">
        <v>2595</v>
      </c>
      <c r="I3690" s="117">
        <v>8</v>
      </c>
      <c r="J3690" s="119" t="s">
        <v>2471</v>
      </c>
      <c r="K3690" s="119" t="s">
        <v>2471</v>
      </c>
      <c r="L3690" s="119" t="s">
        <v>2472</v>
      </c>
      <c r="M3690" s="119" t="s">
        <v>2594</v>
      </c>
      <c r="N3690" s="119" t="s">
        <v>2486</v>
      </c>
      <c r="O3690" s="119" t="s">
        <v>2588</v>
      </c>
      <c r="P3690" s="119" t="s">
        <v>2588</v>
      </c>
      <c r="Q3690" s="120" t="s">
        <v>2588</v>
      </c>
      <c r="R3690" s="6">
        <f t="shared" si="530"/>
        <v>5</v>
      </c>
      <c r="S3690" s="6">
        <f t="shared" si="531"/>
        <v>1</v>
      </c>
      <c r="T3690" s="7">
        <f t="shared" si="532"/>
        <v>130312</v>
      </c>
      <c r="U3690" s="122" t="str">
        <f t="shared" si="533"/>
        <v>1FD08</v>
      </c>
      <c r="V3690" s="10">
        <f t="shared" si="534"/>
        <v>253</v>
      </c>
      <c r="W3690" s="10">
        <f t="shared" si="535"/>
        <v>8</v>
      </c>
      <c r="X3690" s="11">
        <f t="shared" si="536"/>
        <v>25</v>
      </c>
      <c r="Y3690" s="11">
        <f t="shared" si="537"/>
        <v>253</v>
      </c>
      <c r="Z3690" s="12" t="str">
        <f t="shared" si="538"/>
        <v>Temperature</v>
      </c>
      <c r="AI3690" s="111"/>
      <c r="AJ3690" s="19"/>
      <c r="AK3690" s="19"/>
      <c r="AL3690" s="21"/>
      <c r="AM3690" s="21"/>
      <c r="AN3690" s="21"/>
      <c r="AO3690" s="21"/>
      <c r="AP3690" s="20"/>
      <c r="AQ3690" s="20"/>
      <c r="AR3690" s="20"/>
      <c r="AS3690" s="20"/>
      <c r="AT3690" s="20"/>
      <c r="AU3690" s="20"/>
      <c r="AV3690" s="20"/>
      <c r="AW3690" s="20"/>
      <c r="AX3690" s="222">
        <v>130312</v>
      </c>
      <c r="AY3690" s="6">
        <v>25</v>
      </c>
      <c r="AZ3690" s="6">
        <v>253</v>
      </c>
      <c r="BA3690" s="87" t="s">
        <v>2365</v>
      </c>
      <c r="BB3690" s="39" t="s">
        <v>2467</v>
      </c>
      <c r="BC3690" s="84" t="s">
        <v>2359</v>
      </c>
      <c r="BJ3690" s="47" t="s">
        <v>2493</v>
      </c>
      <c r="BL3690" s="42" t="s">
        <v>2604</v>
      </c>
      <c r="BM3690" s="43" t="s">
        <v>2495</v>
      </c>
      <c r="BO3690" s="111"/>
      <c r="BP3690" s="19"/>
    </row>
    <row r="3691" spans="1:68" ht="15" customHeight="1" x14ac:dyDescent="0.3">
      <c r="A3691" s="116">
        <v>3690</v>
      </c>
      <c r="H3691" s="121" t="s">
        <v>2487</v>
      </c>
      <c r="I3691" s="117">
        <v>8</v>
      </c>
      <c r="J3691" s="119" t="s">
        <v>2488</v>
      </c>
      <c r="K3691" s="119" t="s">
        <v>2489</v>
      </c>
      <c r="L3691" s="120" t="s">
        <v>2473</v>
      </c>
      <c r="M3691" s="119" t="s">
        <v>2490</v>
      </c>
      <c r="N3691" s="119" t="s">
        <v>2491</v>
      </c>
      <c r="O3691" s="119" t="s">
        <v>2492</v>
      </c>
      <c r="P3691" s="119" t="s">
        <v>2596</v>
      </c>
      <c r="Q3691" s="119" t="s">
        <v>2597</v>
      </c>
      <c r="R3691" s="6">
        <f t="shared" si="530"/>
        <v>2</v>
      </c>
      <c r="S3691" s="6">
        <f t="shared" si="531"/>
        <v>1</v>
      </c>
      <c r="T3691" s="7">
        <f t="shared" si="532"/>
        <v>130306</v>
      </c>
      <c r="U3691" s="122" t="str">
        <f t="shared" si="533"/>
        <v>1FD02</v>
      </c>
      <c r="V3691" s="10">
        <f t="shared" si="534"/>
        <v>253</v>
      </c>
      <c r="W3691" s="10">
        <f t="shared" si="535"/>
        <v>2</v>
      </c>
      <c r="X3691" s="11">
        <f t="shared" si="536"/>
        <v>3</v>
      </c>
      <c r="Y3691" s="11">
        <f t="shared" si="537"/>
        <v>253</v>
      </c>
      <c r="Z3691" s="12" t="str">
        <f t="shared" si="538"/>
        <v>Wind Data</v>
      </c>
      <c r="AI3691" s="111"/>
      <c r="AJ3691" s="19"/>
      <c r="AK3691" s="19"/>
      <c r="AQ3691" s="34"/>
      <c r="AR3691" s="34"/>
      <c r="AS3691" s="34"/>
      <c r="AT3691" s="34"/>
      <c r="AU3691" s="34"/>
      <c r="AV3691" s="34"/>
      <c r="AW3691" s="34"/>
      <c r="AX3691" s="223">
        <v>130306</v>
      </c>
      <c r="AY3691" s="6">
        <v>3</v>
      </c>
      <c r="AZ3691" s="6">
        <v>253</v>
      </c>
      <c r="BA3691" s="87" t="s">
        <v>2496</v>
      </c>
      <c r="BB3691" s="39" t="s">
        <v>2468</v>
      </c>
      <c r="BC3691" s="84" t="s">
        <v>2349</v>
      </c>
      <c r="BD3691" s="38" t="s">
        <v>2497</v>
      </c>
      <c r="BE3691" s="39" t="s">
        <v>2469</v>
      </c>
      <c r="BF3691" s="90" t="s">
        <v>2498</v>
      </c>
      <c r="BJ3691" s="47" t="s">
        <v>2499</v>
      </c>
      <c r="BL3691" s="42" t="s">
        <v>2500</v>
      </c>
      <c r="BM3691" s="43" t="s">
        <v>2495</v>
      </c>
      <c r="BO3691" s="111"/>
      <c r="BP3691" s="19"/>
    </row>
    <row r="3692" spans="1:68" ht="15" customHeight="1" x14ac:dyDescent="0.3">
      <c r="A3692" s="116">
        <v>3691</v>
      </c>
      <c r="H3692" s="121" t="s">
        <v>2586</v>
      </c>
      <c r="I3692" s="117">
        <v>8</v>
      </c>
      <c r="J3692" s="119" t="s">
        <v>2471</v>
      </c>
      <c r="K3692" s="119" t="s">
        <v>2471</v>
      </c>
      <c r="L3692" s="119" t="s">
        <v>2472</v>
      </c>
      <c r="M3692" s="119" t="s">
        <v>2587</v>
      </c>
      <c r="N3692" s="119" t="s">
        <v>2502</v>
      </c>
      <c r="O3692" s="120" t="s">
        <v>2588</v>
      </c>
      <c r="P3692" s="119" t="s">
        <v>2588</v>
      </c>
      <c r="Q3692" s="119" t="s">
        <v>2588</v>
      </c>
      <c r="R3692" s="6">
        <f t="shared" si="530"/>
        <v>5</v>
      </c>
      <c r="S3692" s="6">
        <f t="shared" si="531"/>
        <v>1</v>
      </c>
      <c r="T3692" s="7">
        <f t="shared" si="532"/>
        <v>130312</v>
      </c>
      <c r="U3692" s="122" t="str">
        <f t="shared" si="533"/>
        <v>1FD08</v>
      </c>
      <c r="V3692" s="10">
        <f t="shared" si="534"/>
        <v>253</v>
      </c>
      <c r="W3692" s="10">
        <f t="shared" si="535"/>
        <v>8</v>
      </c>
      <c r="X3692" s="11">
        <f t="shared" si="536"/>
        <v>16</v>
      </c>
      <c r="Y3692" s="11">
        <f t="shared" si="537"/>
        <v>253</v>
      </c>
      <c r="Z3692" s="12" t="str">
        <f t="shared" si="538"/>
        <v>Temperature</v>
      </c>
      <c r="AI3692" s="111"/>
      <c r="AJ3692" s="19"/>
      <c r="AK3692" s="19"/>
      <c r="AL3692" s="21"/>
      <c r="AM3692" s="21"/>
      <c r="AN3692" s="21"/>
      <c r="AO3692" s="21"/>
      <c r="AP3692" s="20"/>
      <c r="AQ3692" s="20"/>
      <c r="AR3692" s="20"/>
      <c r="AS3692" s="20"/>
      <c r="AT3692" s="20"/>
      <c r="AU3692" s="20"/>
      <c r="AV3692" s="20"/>
      <c r="AW3692" s="20"/>
      <c r="AX3692" s="222">
        <v>130312</v>
      </c>
      <c r="AY3692" s="6">
        <v>16</v>
      </c>
      <c r="AZ3692" s="6">
        <v>253</v>
      </c>
      <c r="BA3692" s="87" t="s">
        <v>2365</v>
      </c>
      <c r="BB3692" s="39" t="s">
        <v>2582</v>
      </c>
      <c r="BC3692" s="84" t="s">
        <v>2359</v>
      </c>
      <c r="BJ3692" s="47" t="s">
        <v>2493</v>
      </c>
      <c r="BL3692" s="42" t="s">
        <v>2494</v>
      </c>
      <c r="BM3692" s="43" t="s">
        <v>2495</v>
      </c>
      <c r="BO3692" s="111"/>
      <c r="BP3692" s="19"/>
    </row>
    <row r="3693" spans="1:68" ht="15" customHeight="1" x14ac:dyDescent="0.3">
      <c r="A3693" s="116">
        <v>3692</v>
      </c>
      <c r="H3693" s="121" t="s">
        <v>2589</v>
      </c>
      <c r="I3693" s="117">
        <v>8</v>
      </c>
      <c r="J3693" s="119" t="s">
        <v>2590</v>
      </c>
      <c r="K3693" s="120" t="s">
        <v>2591</v>
      </c>
      <c r="L3693" s="120" t="s">
        <v>2473</v>
      </c>
      <c r="M3693" s="120" t="s">
        <v>2592</v>
      </c>
      <c r="N3693" s="120" t="s">
        <v>2474</v>
      </c>
      <c r="O3693" s="120" t="s">
        <v>2593</v>
      </c>
      <c r="P3693" s="120" t="s">
        <v>2588</v>
      </c>
      <c r="Q3693" s="120" t="s">
        <v>2588</v>
      </c>
      <c r="R3693" s="6">
        <f t="shared" si="530"/>
        <v>2</v>
      </c>
      <c r="S3693" s="6">
        <f t="shared" si="531"/>
        <v>1</v>
      </c>
      <c r="T3693" s="7">
        <f t="shared" si="532"/>
        <v>130306</v>
      </c>
      <c r="U3693" s="122" t="str">
        <f t="shared" si="533"/>
        <v>1FD02</v>
      </c>
      <c r="V3693" s="10">
        <f t="shared" si="534"/>
        <v>253</v>
      </c>
      <c r="W3693" s="10">
        <f t="shared" si="535"/>
        <v>2</v>
      </c>
      <c r="X3693" s="11">
        <f t="shared" si="536"/>
        <v>3</v>
      </c>
      <c r="Y3693" s="11">
        <f t="shared" si="537"/>
        <v>253</v>
      </c>
      <c r="Z3693" s="12" t="str">
        <f t="shared" si="538"/>
        <v>Wind Data</v>
      </c>
      <c r="AI3693" s="111"/>
      <c r="AJ3693" s="19"/>
      <c r="AK3693" s="19"/>
      <c r="AQ3693" s="34"/>
      <c r="AR3693" s="34"/>
      <c r="AS3693" s="34"/>
      <c r="AT3693" s="34"/>
      <c r="AU3693" s="34"/>
      <c r="AV3693" s="34"/>
      <c r="AW3693" s="34"/>
      <c r="AX3693" s="223">
        <v>130306</v>
      </c>
      <c r="AY3693" s="6">
        <v>3</v>
      </c>
      <c r="AZ3693" s="6">
        <v>253</v>
      </c>
      <c r="BA3693" s="87" t="s">
        <v>2496</v>
      </c>
      <c r="BB3693" s="39" t="s">
        <v>2583</v>
      </c>
      <c r="BC3693" s="84" t="s">
        <v>2349</v>
      </c>
      <c r="BD3693" s="38" t="s">
        <v>2497</v>
      </c>
      <c r="BE3693" s="39" t="s">
        <v>2584</v>
      </c>
      <c r="BF3693" s="90" t="s">
        <v>2498</v>
      </c>
      <c r="BJ3693" s="47" t="s">
        <v>2499</v>
      </c>
      <c r="BL3693" s="42" t="s">
        <v>2500</v>
      </c>
      <c r="BM3693" s="43" t="s">
        <v>2495</v>
      </c>
      <c r="BO3693" s="111"/>
      <c r="BP3693" s="19"/>
    </row>
    <row r="3694" spans="1:68" ht="15" customHeight="1" x14ac:dyDescent="0.3">
      <c r="A3694" s="116">
        <v>3693</v>
      </c>
      <c r="H3694" s="121" t="s">
        <v>2586</v>
      </c>
      <c r="I3694" s="117">
        <v>8</v>
      </c>
      <c r="J3694" s="119" t="s">
        <v>2471</v>
      </c>
      <c r="K3694" s="120" t="s">
        <v>2471</v>
      </c>
      <c r="L3694" s="119" t="s">
        <v>2475</v>
      </c>
      <c r="M3694" s="119" t="s">
        <v>2476</v>
      </c>
      <c r="N3694" s="119" t="s">
        <v>2477</v>
      </c>
      <c r="O3694" s="119" t="s">
        <v>2588</v>
      </c>
      <c r="P3694" s="119" t="s">
        <v>2588</v>
      </c>
      <c r="Q3694" s="119" t="s">
        <v>2588</v>
      </c>
      <c r="R3694" s="6">
        <f t="shared" si="530"/>
        <v>5</v>
      </c>
      <c r="S3694" s="6">
        <f t="shared" si="531"/>
        <v>1</v>
      </c>
      <c r="T3694" s="7">
        <f t="shared" si="532"/>
        <v>130312</v>
      </c>
      <c r="U3694" s="122" t="str">
        <f t="shared" si="533"/>
        <v>1FD08</v>
      </c>
      <c r="V3694" s="10">
        <f t="shared" si="534"/>
        <v>253</v>
      </c>
      <c r="W3694" s="10">
        <f t="shared" si="535"/>
        <v>8</v>
      </c>
      <c r="X3694" s="11">
        <f t="shared" si="536"/>
        <v>16</v>
      </c>
      <c r="Y3694" s="11">
        <f t="shared" si="537"/>
        <v>253</v>
      </c>
      <c r="Z3694" s="12" t="str">
        <f t="shared" si="538"/>
        <v>Temperature</v>
      </c>
      <c r="AI3694" s="111"/>
      <c r="AJ3694" s="19"/>
      <c r="AK3694" s="19"/>
      <c r="AL3694" s="21"/>
      <c r="AM3694" s="21"/>
      <c r="AN3694" s="21"/>
      <c r="AO3694" s="21"/>
      <c r="AP3694" s="20"/>
      <c r="AQ3694" s="20"/>
      <c r="AR3694" s="20"/>
      <c r="AS3694" s="20"/>
      <c r="AT3694" s="20"/>
      <c r="AU3694" s="20"/>
      <c r="AV3694" s="20"/>
      <c r="AW3694" s="20"/>
      <c r="AX3694" s="222">
        <v>130312</v>
      </c>
      <c r="AY3694" s="6">
        <v>16</v>
      </c>
      <c r="AZ3694" s="6">
        <v>253</v>
      </c>
      <c r="BA3694" s="87" t="s">
        <v>2365</v>
      </c>
      <c r="BB3694" s="39" t="s">
        <v>2464</v>
      </c>
      <c r="BC3694" s="84" t="s">
        <v>2359</v>
      </c>
      <c r="BJ3694" s="47" t="s">
        <v>2501</v>
      </c>
      <c r="BL3694" s="42" t="s">
        <v>2494</v>
      </c>
      <c r="BM3694" s="43" t="s">
        <v>2495</v>
      </c>
      <c r="BO3694" s="111"/>
      <c r="BP3694" s="19"/>
    </row>
    <row r="3695" spans="1:68" ht="15" customHeight="1" x14ac:dyDescent="0.3">
      <c r="A3695" s="116">
        <v>3694</v>
      </c>
      <c r="H3695" s="121" t="s">
        <v>2589</v>
      </c>
      <c r="I3695" s="117">
        <v>8</v>
      </c>
      <c r="J3695" s="120" t="s">
        <v>2478</v>
      </c>
      <c r="K3695" s="119" t="s">
        <v>2479</v>
      </c>
      <c r="L3695" s="119" t="s">
        <v>2480</v>
      </c>
      <c r="M3695" s="119" t="s">
        <v>2481</v>
      </c>
      <c r="N3695" s="119" t="s">
        <v>2482</v>
      </c>
      <c r="O3695" s="120" t="s">
        <v>2483</v>
      </c>
      <c r="P3695" s="119" t="s">
        <v>2475</v>
      </c>
      <c r="Q3695" s="119" t="s">
        <v>2473</v>
      </c>
      <c r="R3695" s="6">
        <f t="shared" si="530"/>
        <v>2</v>
      </c>
      <c r="S3695" s="6">
        <f t="shared" si="531"/>
        <v>1</v>
      </c>
      <c r="T3695" s="7">
        <f t="shared" si="532"/>
        <v>130306</v>
      </c>
      <c r="U3695" s="122" t="str">
        <f t="shared" si="533"/>
        <v>1FD02</v>
      </c>
      <c r="V3695" s="10">
        <f t="shared" si="534"/>
        <v>253</v>
      </c>
      <c r="W3695" s="10">
        <f t="shared" si="535"/>
        <v>2</v>
      </c>
      <c r="X3695" s="11">
        <f t="shared" si="536"/>
        <v>3</v>
      </c>
      <c r="Y3695" s="11">
        <f t="shared" si="537"/>
        <v>253</v>
      </c>
      <c r="Z3695" s="12" t="str">
        <f t="shared" si="538"/>
        <v>Wind Data</v>
      </c>
      <c r="AI3695" s="111"/>
      <c r="AJ3695" s="19"/>
      <c r="AK3695" s="19"/>
      <c r="AQ3695" s="34"/>
      <c r="AR3695" s="34"/>
      <c r="AS3695" s="34"/>
      <c r="AT3695" s="34"/>
      <c r="AU3695" s="34"/>
      <c r="AV3695" s="34"/>
      <c r="AW3695" s="34"/>
      <c r="AX3695" s="223">
        <v>130306</v>
      </c>
      <c r="AY3695" s="6">
        <v>3</v>
      </c>
      <c r="AZ3695" s="6">
        <v>253</v>
      </c>
      <c r="BA3695" s="87" t="s">
        <v>2496</v>
      </c>
      <c r="BB3695" s="39" t="s">
        <v>2598</v>
      </c>
      <c r="BC3695" s="84" t="s">
        <v>2349</v>
      </c>
      <c r="BD3695" s="38" t="s">
        <v>2497</v>
      </c>
      <c r="BE3695" s="39" t="s">
        <v>2599</v>
      </c>
      <c r="BF3695" s="90" t="s">
        <v>2498</v>
      </c>
      <c r="BJ3695" s="47" t="s">
        <v>2505</v>
      </c>
      <c r="BL3695" s="42" t="s">
        <v>2500</v>
      </c>
      <c r="BM3695" s="43" t="s">
        <v>2495</v>
      </c>
      <c r="BO3695" s="111"/>
      <c r="BP3695" s="19"/>
    </row>
    <row r="3696" spans="1:68" ht="15" customHeight="1" x14ac:dyDescent="0.3">
      <c r="A3696" s="116">
        <v>3695</v>
      </c>
      <c r="H3696" s="121" t="s">
        <v>2503</v>
      </c>
      <c r="I3696" s="117">
        <v>8</v>
      </c>
      <c r="J3696" s="119" t="s">
        <v>2471</v>
      </c>
      <c r="K3696" s="119" t="s">
        <v>2481</v>
      </c>
      <c r="L3696" s="119" t="s">
        <v>2480</v>
      </c>
      <c r="M3696" s="120" t="s">
        <v>2479</v>
      </c>
      <c r="N3696" s="120" t="s">
        <v>2478</v>
      </c>
      <c r="O3696" s="119" t="s">
        <v>2588</v>
      </c>
      <c r="P3696" s="119" t="s">
        <v>2588</v>
      </c>
      <c r="Q3696" s="119" t="s">
        <v>2588</v>
      </c>
      <c r="R3696" s="6">
        <f t="shared" si="530"/>
        <v>5</v>
      </c>
      <c r="S3696" s="6">
        <f t="shared" si="531"/>
        <v>1</v>
      </c>
      <c r="T3696" s="7">
        <f t="shared" si="532"/>
        <v>130312</v>
      </c>
      <c r="U3696" s="122" t="str">
        <f t="shared" si="533"/>
        <v>1FD08</v>
      </c>
      <c r="V3696" s="10">
        <f t="shared" si="534"/>
        <v>253</v>
      </c>
      <c r="W3696" s="10">
        <f t="shared" si="535"/>
        <v>8</v>
      </c>
      <c r="X3696" s="11">
        <f t="shared" si="536"/>
        <v>16</v>
      </c>
      <c r="Y3696" s="11">
        <f t="shared" si="537"/>
        <v>253</v>
      </c>
      <c r="Z3696" s="12" t="str">
        <f t="shared" si="538"/>
        <v>Temperature</v>
      </c>
      <c r="AI3696" s="111"/>
      <c r="AJ3696" s="19"/>
      <c r="AK3696" s="19"/>
      <c r="AL3696" s="21"/>
      <c r="AM3696" s="21"/>
      <c r="AN3696" s="21"/>
      <c r="AO3696" s="21"/>
      <c r="AP3696" s="20"/>
      <c r="AQ3696" s="20"/>
      <c r="AR3696" s="20"/>
      <c r="AS3696" s="20"/>
      <c r="AT3696" s="20"/>
      <c r="AU3696" s="20"/>
      <c r="AV3696" s="20"/>
      <c r="AW3696" s="20"/>
      <c r="AX3696" s="222">
        <v>130312</v>
      </c>
      <c r="AY3696" s="6">
        <v>16</v>
      </c>
      <c r="AZ3696" s="6">
        <v>253</v>
      </c>
      <c r="BA3696" s="87" t="s">
        <v>2365</v>
      </c>
      <c r="BB3696" s="39" t="s">
        <v>2600</v>
      </c>
      <c r="BC3696" s="84" t="s">
        <v>2359</v>
      </c>
      <c r="BJ3696" s="47" t="s">
        <v>2601</v>
      </c>
      <c r="BL3696" s="42" t="s">
        <v>2494</v>
      </c>
      <c r="BM3696" s="43" t="s">
        <v>2495</v>
      </c>
      <c r="BO3696" s="111"/>
      <c r="BP3696" s="19"/>
    </row>
    <row r="3697" spans="1:68" ht="15" customHeight="1" x14ac:dyDescent="0.3">
      <c r="A3697" s="116">
        <v>3696</v>
      </c>
      <c r="H3697" s="121" t="s">
        <v>2503</v>
      </c>
      <c r="I3697" s="117">
        <v>8</v>
      </c>
      <c r="J3697" s="119" t="s">
        <v>2471</v>
      </c>
      <c r="K3697" s="120" t="s">
        <v>2471</v>
      </c>
      <c r="L3697" s="119" t="s">
        <v>2472</v>
      </c>
      <c r="M3697" s="119" t="s">
        <v>2594</v>
      </c>
      <c r="N3697" s="120" t="s">
        <v>2473</v>
      </c>
      <c r="O3697" s="119" t="s">
        <v>2472</v>
      </c>
      <c r="P3697" s="119" t="s">
        <v>2475</v>
      </c>
      <c r="Q3697" s="119" t="s">
        <v>2483</v>
      </c>
      <c r="R3697" s="6">
        <f t="shared" si="530"/>
        <v>5</v>
      </c>
      <c r="S3697" s="6">
        <f t="shared" si="531"/>
        <v>1</v>
      </c>
      <c r="T3697" s="7">
        <f t="shared" si="532"/>
        <v>130312</v>
      </c>
      <c r="U3697" s="122" t="str">
        <f t="shared" si="533"/>
        <v>1FD08</v>
      </c>
      <c r="V3697" s="10">
        <f t="shared" si="534"/>
        <v>253</v>
      </c>
      <c r="W3697" s="10">
        <f t="shared" si="535"/>
        <v>8</v>
      </c>
      <c r="X3697" s="11">
        <f t="shared" si="536"/>
        <v>16</v>
      </c>
      <c r="Y3697" s="11">
        <f t="shared" si="537"/>
        <v>253</v>
      </c>
      <c r="Z3697" s="12" t="str">
        <f t="shared" si="538"/>
        <v>Temperature</v>
      </c>
      <c r="AI3697" s="111"/>
      <c r="AJ3697" s="19"/>
      <c r="AK3697" s="19"/>
      <c r="AQ3697" s="34"/>
      <c r="AR3697" s="34"/>
      <c r="AS3697" s="34"/>
      <c r="AT3697" s="34"/>
      <c r="AU3697" s="34"/>
      <c r="AV3697" s="34"/>
      <c r="AW3697" s="34"/>
      <c r="AX3697" s="223">
        <v>130312</v>
      </c>
      <c r="AY3697" s="6">
        <v>16</v>
      </c>
      <c r="AZ3697" s="6">
        <v>253</v>
      </c>
      <c r="BA3697" s="87" t="s">
        <v>2365</v>
      </c>
      <c r="BB3697" s="39" t="s">
        <v>2585</v>
      </c>
      <c r="BC3697" s="84" t="s">
        <v>2359</v>
      </c>
      <c r="BJ3697" s="47" t="s">
        <v>2493</v>
      </c>
      <c r="BL3697" s="42" t="s">
        <v>2494</v>
      </c>
      <c r="BM3697" s="43" t="s">
        <v>2495</v>
      </c>
      <c r="BO3697" s="111"/>
      <c r="BP3697" s="19"/>
    </row>
    <row r="3698" spans="1:68" ht="15" customHeight="1" x14ac:dyDescent="0.3">
      <c r="A3698" s="116">
        <v>3697</v>
      </c>
      <c r="H3698" s="121" t="s">
        <v>2503</v>
      </c>
      <c r="I3698" s="117">
        <v>7</v>
      </c>
      <c r="J3698" s="119" t="s">
        <v>2484</v>
      </c>
      <c r="K3698" s="119" t="s">
        <v>2594</v>
      </c>
      <c r="L3698" s="120" t="s">
        <v>2481</v>
      </c>
      <c r="M3698" s="119" t="s">
        <v>2480</v>
      </c>
      <c r="N3698" s="119" t="s">
        <v>2479</v>
      </c>
      <c r="O3698" s="119" t="s">
        <v>2504</v>
      </c>
      <c r="P3698" s="119" t="s">
        <v>2475</v>
      </c>
      <c r="Q3698" s="119" t="s">
        <v>2485</v>
      </c>
      <c r="R3698" s="6">
        <f t="shared" si="530"/>
        <v>5</v>
      </c>
      <c r="S3698" s="6">
        <f t="shared" si="531"/>
        <v>1</v>
      </c>
      <c r="T3698" s="7">
        <f t="shared" si="532"/>
        <v>130312</v>
      </c>
      <c r="U3698" s="122" t="str">
        <f t="shared" si="533"/>
        <v>1FD08</v>
      </c>
      <c r="V3698" s="10">
        <f t="shared" si="534"/>
        <v>253</v>
      </c>
      <c r="W3698" s="10">
        <f t="shared" si="535"/>
        <v>8</v>
      </c>
      <c r="X3698" s="11">
        <f t="shared" si="536"/>
        <v>16</v>
      </c>
      <c r="Y3698" s="11">
        <f t="shared" si="537"/>
        <v>253</v>
      </c>
      <c r="Z3698" s="12" t="str">
        <f t="shared" si="538"/>
        <v>Temperature</v>
      </c>
      <c r="AI3698" s="111"/>
      <c r="AJ3698" s="19"/>
      <c r="AK3698" s="19"/>
      <c r="AL3698" s="21"/>
      <c r="AM3698" s="21"/>
      <c r="AN3698" s="21"/>
      <c r="AO3698" s="21"/>
      <c r="AP3698" s="20"/>
      <c r="AQ3698" s="20"/>
      <c r="AR3698" s="20"/>
      <c r="AS3698" s="20"/>
      <c r="AT3698" s="20"/>
      <c r="AU3698" s="20"/>
      <c r="AV3698" s="20"/>
      <c r="AW3698" s="20"/>
      <c r="AX3698" s="222">
        <v>130312</v>
      </c>
      <c r="AY3698" s="6">
        <v>16</v>
      </c>
      <c r="AZ3698" s="6">
        <v>253</v>
      </c>
      <c r="BA3698" s="87" t="s">
        <v>2365</v>
      </c>
      <c r="BB3698" s="39" t="s">
        <v>2602</v>
      </c>
      <c r="BC3698" s="84" t="s">
        <v>2359</v>
      </c>
      <c r="BJ3698" s="47" t="s">
        <v>2603</v>
      </c>
      <c r="BL3698" s="42" t="s">
        <v>2494</v>
      </c>
      <c r="BM3698" s="43" t="s">
        <v>2495</v>
      </c>
      <c r="BO3698" s="111"/>
      <c r="BP3698" s="19"/>
    </row>
    <row r="3699" spans="1:68" ht="15" customHeight="1" x14ac:dyDescent="0.3">
      <c r="A3699" s="116">
        <v>3698</v>
      </c>
      <c r="H3699" s="121" t="s">
        <v>2595</v>
      </c>
      <c r="I3699" s="117">
        <v>8</v>
      </c>
      <c r="J3699" s="120" t="s">
        <v>2471</v>
      </c>
      <c r="K3699" s="119" t="s">
        <v>2471</v>
      </c>
      <c r="L3699" s="119" t="s">
        <v>2472</v>
      </c>
      <c r="M3699" s="119" t="s">
        <v>2594</v>
      </c>
      <c r="N3699" s="119" t="s">
        <v>2486</v>
      </c>
      <c r="O3699" s="119" t="s">
        <v>2588</v>
      </c>
      <c r="P3699" s="120" t="s">
        <v>2588</v>
      </c>
      <c r="Q3699" s="119" t="s">
        <v>2588</v>
      </c>
      <c r="R3699" s="6">
        <f t="shared" si="530"/>
        <v>5</v>
      </c>
      <c r="S3699" s="6">
        <f t="shared" si="531"/>
        <v>1</v>
      </c>
      <c r="T3699" s="7">
        <f t="shared" si="532"/>
        <v>130312</v>
      </c>
      <c r="U3699" s="122" t="str">
        <f t="shared" si="533"/>
        <v>1FD08</v>
      </c>
      <c r="V3699" s="10">
        <f t="shared" si="534"/>
        <v>253</v>
      </c>
      <c r="W3699" s="10">
        <f t="shared" si="535"/>
        <v>8</v>
      </c>
      <c r="X3699" s="11">
        <f t="shared" si="536"/>
        <v>25</v>
      </c>
      <c r="Y3699" s="11">
        <f t="shared" si="537"/>
        <v>253</v>
      </c>
      <c r="Z3699" s="12" t="str">
        <f t="shared" si="538"/>
        <v>Temperature</v>
      </c>
      <c r="AI3699" s="111"/>
      <c r="AJ3699" s="19"/>
      <c r="AK3699" s="19"/>
      <c r="AQ3699" s="34"/>
      <c r="AR3699" s="34"/>
      <c r="AS3699" s="34"/>
      <c r="AT3699" s="34"/>
      <c r="AU3699" s="34"/>
      <c r="AV3699" s="34"/>
      <c r="AW3699" s="34"/>
      <c r="AX3699" s="223">
        <v>130312</v>
      </c>
      <c r="AY3699" s="6">
        <v>25</v>
      </c>
      <c r="AZ3699" s="6">
        <v>253</v>
      </c>
      <c r="BA3699" s="87" t="s">
        <v>2365</v>
      </c>
      <c r="BB3699" s="39" t="s">
        <v>2467</v>
      </c>
      <c r="BC3699" s="84" t="s">
        <v>2359</v>
      </c>
      <c r="BJ3699" s="47" t="s">
        <v>2493</v>
      </c>
      <c r="BL3699" s="42" t="s">
        <v>2604</v>
      </c>
      <c r="BM3699" s="43" t="s">
        <v>2495</v>
      </c>
      <c r="BO3699" s="111"/>
      <c r="BP3699" s="19"/>
    </row>
    <row r="3700" spans="1:68" ht="15" customHeight="1" x14ac:dyDescent="0.3">
      <c r="A3700" s="116">
        <v>3699</v>
      </c>
      <c r="H3700" s="121" t="s">
        <v>2487</v>
      </c>
      <c r="I3700" s="117">
        <v>8</v>
      </c>
      <c r="J3700" s="119" t="s">
        <v>2488</v>
      </c>
      <c r="K3700" s="119" t="s">
        <v>2489</v>
      </c>
      <c r="L3700" s="120" t="s">
        <v>2473</v>
      </c>
      <c r="M3700" s="119" t="s">
        <v>2490</v>
      </c>
      <c r="N3700" s="119" t="s">
        <v>2491</v>
      </c>
      <c r="O3700" s="119" t="s">
        <v>2492</v>
      </c>
      <c r="P3700" s="119" t="s">
        <v>2596</v>
      </c>
      <c r="Q3700" s="119" t="s">
        <v>2597</v>
      </c>
      <c r="R3700" s="6">
        <f t="shared" si="530"/>
        <v>2</v>
      </c>
      <c r="S3700" s="6">
        <f t="shared" si="531"/>
        <v>1</v>
      </c>
      <c r="T3700" s="7">
        <f t="shared" si="532"/>
        <v>130306</v>
      </c>
      <c r="U3700" s="122" t="str">
        <f t="shared" si="533"/>
        <v>1FD02</v>
      </c>
      <c r="V3700" s="10">
        <f t="shared" si="534"/>
        <v>253</v>
      </c>
      <c r="W3700" s="10">
        <f t="shared" si="535"/>
        <v>2</v>
      </c>
      <c r="X3700" s="11">
        <f t="shared" si="536"/>
        <v>3</v>
      </c>
      <c r="Y3700" s="11">
        <f t="shared" si="537"/>
        <v>253</v>
      </c>
      <c r="Z3700" s="12" t="str">
        <f t="shared" si="538"/>
        <v>Wind Data</v>
      </c>
      <c r="AI3700" s="111"/>
      <c r="AJ3700" s="19"/>
      <c r="AK3700" s="19"/>
      <c r="AL3700" s="21"/>
      <c r="AM3700" s="21"/>
      <c r="AN3700" s="21"/>
      <c r="AO3700" s="21"/>
      <c r="AP3700" s="20"/>
      <c r="AQ3700" s="20"/>
      <c r="AR3700" s="20"/>
      <c r="AS3700" s="20"/>
      <c r="AT3700" s="20"/>
      <c r="AU3700" s="20"/>
      <c r="AV3700" s="20"/>
      <c r="AW3700" s="20"/>
      <c r="AX3700" s="222">
        <v>130306</v>
      </c>
      <c r="AY3700" s="6">
        <v>3</v>
      </c>
      <c r="AZ3700" s="6">
        <v>253</v>
      </c>
      <c r="BA3700" s="87" t="s">
        <v>2496</v>
      </c>
      <c r="BB3700" s="39" t="s">
        <v>2468</v>
      </c>
      <c r="BC3700" s="84" t="s">
        <v>2349</v>
      </c>
      <c r="BD3700" s="38" t="s">
        <v>2497</v>
      </c>
      <c r="BE3700" s="39" t="s">
        <v>2469</v>
      </c>
      <c r="BF3700" s="90" t="s">
        <v>2498</v>
      </c>
      <c r="BJ3700" s="47" t="s">
        <v>2499</v>
      </c>
      <c r="BL3700" s="42" t="s">
        <v>2500</v>
      </c>
      <c r="BM3700" s="43" t="s">
        <v>2495</v>
      </c>
      <c r="BO3700" s="111"/>
      <c r="BP3700" s="19"/>
    </row>
    <row r="3701" spans="1:68" ht="15" customHeight="1" x14ac:dyDescent="0.3">
      <c r="A3701" s="116">
        <v>3700</v>
      </c>
      <c r="H3701" s="121" t="s">
        <v>2586</v>
      </c>
      <c r="I3701" s="117">
        <v>8</v>
      </c>
      <c r="J3701" s="119" t="s">
        <v>2471</v>
      </c>
      <c r="K3701" s="119" t="s">
        <v>2471</v>
      </c>
      <c r="L3701" s="120" t="s">
        <v>2472</v>
      </c>
      <c r="M3701" s="120" t="s">
        <v>2587</v>
      </c>
      <c r="N3701" s="119" t="s">
        <v>2502</v>
      </c>
      <c r="O3701" s="119" t="s">
        <v>2588</v>
      </c>
      <c r="P3701" s="119" t="s">
        <v>2588</v>
      </c>
      <c r="Q3701" s="119" t="s">
        <v>2588</v>
      </c>
      <c r="R3701" s="6">
        <f t="shared" si="530"/>
        <v>5</v>
      </c>
      <c r="S3701" s="6">
        <f t="shared" si="531"/>
        <v>1</v>
      </c>
      <c r="T3701" s="7">
        <f t="shared" si="532"/>
        <v>130312</v>
      </c>
      <c r="U3701" s="122" t="str">
        <f t="shared" si="533"/>
        <v>1FD08</v>
      </c>
      <c r="V3701" s="10">
        <f t="shared" si="534"/>
        <v>253</v>
      </c>
      <c r="W3701" s="10">
        <f t="shared" si="535"/>
        <v>8</v>
      </c>
      <c r="X3701" s="11">
        <f t="shared" si="536"/>
        <v>16</v>
      </c>
      <c r="Y3701" s="11">
        <f t="shared" si="537"/>
        <v>253</v>
      </c>
      <c r="Z3701" s="12" t="str">
        <f t="shared" si="538"/>
        <v>Temperature</v>
      </c>
      <c r="AI3701" s="111"/>
      <c r="AJ3701" s="19"/>
      <c r="AK3701" s="19"/>
      <c r="AQ3701" s="34"/>
      <c r="AR3701" s="34"/>
      <c r="AS3701" s="34"/>
      <c r="AT3701" s="34"/>
      <c r="AU3701" s="34"/>
      <c r="AV3701" s="34"/>
      <c r="AW3701" s="34"/>
      <c r="AX3701" s="223">
        <v>130312</v>
      </c>
      <c r="AY3701" s="6">
        <v>16</v>
      </c>
      <c r="AZ3701" s="6">
        <v>253</v>
      </c>
      <c r="BA3701" s="87" t="s">
        <v>2365</v>
      </c>
      <c r="BB3701" s="39" t="s">
        <v>2582</v>
      </c>
      <c r="BC3701" s="84" t="s">
        <v>2359</v>
      </c>
      <c r="BJ3701" s="47" t="s">
        <v>2493</v>
      </c>
      <c r="BL3701" s="42" t="s">
        <v>2494</v>
      </c>
      <c r="BM3701" s="43" t="s">
        <v>2495</v>
      </c>
      <c r="BO3701" s="111"/>
      <c r="BP3701" s="19"/>
    </row>
    <row r="3702" spans="1:68" ht="15" customHeight="1" x14ac:dyDescent="0.3">
      <c r="A3702" s="116">
        <v>3701</v>
      </c>
      <c r="H3702" s="121" t="s">
        <v>2589</v>
      </c>
      <c r="I3702" s="117">
        <v>8</v>
      </c>
      <c r="J3702" s="119" t="s">
        <v>2590</v>
      </c>
      <c r="K3702" s="119" t="s">
        <v>2591</v>
      </c>
      <c r="L3702" s="119" t="s">
        <v>2473</v>
      </c>
      <c r="M3702" s="119" t="s">
        <v>2592</v>
      </c>
      <c r="N3702" s="119" t="s">
        <v>2474</v>
      </c>
      <c r="O3702" s="119" t="s">
        <v>2593</v>
      </c>
      <c r="P3702" s="119" t="s">
        <v>2588</v>
      </c>
      <c r="Q3702" s="119" t="s">
        <v>2588</v>
      </c>
      <c r="R3702" s="6">
        <f t="shared" si="530"/>
        <v>2</v>
      </c>
      <c r="S3702" s="6">
        <f t="shared" si="531"/>
        <v>1</v>
      </c>
      <c r="T3702" s="7">
        <f t="shared" si="532"/>
        <v>130306</v>
      </c>
      <c r="U3702" s="122" t="str">
        <f t="shared" si="533"/>
        <v>1FD02</v>
      </c>
      <c r="V3702" s="10">
        <f t="shared" si="534"/>
        <v>253</v>
      </c>
      <c r="W3702" s="10">
        <f t="shared" si="535"/>
        <v>2</v>
      </c>
      <c r="X3702" s="11">
        <f t="shared" si="536"/>
        <v>3</v>
      </c>
      <c r="Y3702" s="11">
        <f t="shared" si="537"/>
        <v>253</v>
      </c>
      <c r="Z3702" s="12" t="str">
        <f t="shared" si="538"/>
        <v>Wind Data</v>
      </c>
      <c r="AI3702" s="111"/>
      <c r="AJ3702" s="19"/>
      <c r="AK3702" s="19"/>
      <c r="AL3702" s="21"/>
      <c r="AM3702" s="21"/>
      <c r="AN3702" s="21"/>
      <c r="AO3702" s="21"/>
      <c r="AP3702" s="20"/>
      <c r="AQ3702" s="20"/>
      <c r="AR3702" s="20"/>
      <c r="AS3702" s="20"/>
      <c r="AT3702" s="20"/>
      <c r="AU3702" s="20"/>
      <c r="AV3702" s="20"/>
      <c r="AW3702" s="20"/>
      <c r="AX3702" s="222">
        <v>130306</v>
      </c>
      <c r="AY3702" s="6">
        <v>3</v>
      </c>
      <c r="AZ3702" s="6">
        <v>253</v>
      </c>
      <c r="BA3702" s="87" t="s">
        <v>2496</v>
      </c>
      <c r="BB3702" s="39" t="s">
        <v>2583</v>
      </c>
      <c r="BC3702" s="84" t="s">
        <v>2349</v>
      </c>
      <c r="BD3702" s="38" t="s">
        <v>2497</v>
      </c>
      <c r="BE3702" s="39" t="s">
        <v>2584</v>
      </c>
      <c r="BF3702" s="90" t="s">
        <v>2498</v>
      </c>
      <c r="BJ3702" s="47" t="s">
        <v>2499</v>
      </c>
      <c r="BL3702" s="42" t="s">
        <v>2500</v>
      </c>
      <c r="BM3702" s="43" t="s">
        <v>2495</v>
      </c>
      <c r="BO3702" s="111"/>
      <c r="BP3702" s="19"/>
    </row>
    <row r="3703" spans="1:68" ht="15" customHeight="1" x14ac:dyDescent="0.3">
      <c r="A3703" s="116">
        <v>3702</v>
      </c>
      <c r="H3703" s="121" t="s">
        <v>2586</v>
      </c>
      <c r="I3703" s="117">
        <v>8</v>
      </c>
      <c r="J3703" s="119" t="s">
        <v>2471</v>
      </c>
      <c r="K3703" s="119" t="s">
        <v>2471</v>
      </c>
      <c r="L3703" s="119" t="s">
        <v>2475</v>
      </c>
      <c r="M3703" s="119" t="s">
        <v>2476</v>
      </c>
      <c r="N3703" s="119" t="s">
        <v>2477</v>
      </c>
      <c r="O3703" s="119" t="s">
        <v>2588</v>
      </c>
      <c r="P3703" s="119" t="s">
        <v>2588</v>
      </c>
      <c r="Q3703" s="120" t="s">
        <v>2588</v>
      </c>
      <c r="R3703" s="6">
        <f t="shared" si="530"/>
        <v>5</v>
      </c>
      <c r="S3703" s="6">
        <f t="shared" si="531"/>
        <v>1</v>
      </c>
      <c r="T3703" s="7">
        <f t="shared" si="532"/>
        <v>130312</v>
      </c>
      <c r="U3703" s="122" t="str">
        <f t="shared" si="533"/>
        <v>1FD08</v>
      </c>
      <c r="V3703" s="10">
        <f t="shared" si="534"/>
        <v>253</v>
      </c>
      <c r="W3703" s="10">
        <f t="shared" si="535"/>
        <v>8</v>
      </c>
      <c r="X3703" s="11">
        <f t="shared" si="536"/>
        <v>16</v>
      </c>
      <c r="Y3703" s="11">
        <f t="shared" si="537"/>
        <v>253</v>
      </c>
      <c r="Z3703" s="12" t="str">
        <f t="shared" si="538"/>
        <v>Temperature</v>
      </c>
      <c r="AI3703" s="111"/>
      <c r="AJ3703" s="19"/>
      <c r="AK3703" s="19"/>
      <c r="AQ3703" s="34"/>
      <c r="AR3703" s="34"/>
      <c r="AS3703" s="34"/>
      <c r="AT3703" s="34"/>
      <c r="AU3703" s="34"/>
      <c r="AV3703" s="34"/>
      <c r="AW3703" s="34"/>
      <c r="AX3703" s="223">
        <v>130312</v>
      </c>
      <c r="AY3703" s="6">
        <v>16</v>
      </c>
      <c r="AZ3703" s="6">
        <v>253</v>
      </c>
      <c r="BA3703" s="87" t="s">
        <v>2365</v>
      </c>
      <c r="BB3703" s="39" t="s">
        <v>2464</v>
      </c>
      <c r="BC3703" s="84" t="s">
        <v>2359</v>
      </c>
      <c r="BJ3703" s="47" t="s">
        <v>2501</v>
      </c>
      <c r="BL3703" s="42" t="s">
        <v>2494</v>
      </c>
      <c r="BM3703" s="43" t="s">
        <v>2495</v>
      </c>
      <c r="BO3703" s="111"/>
      <c r="BP3703" s="19"/>
    </row>
    <row r="3704" spans="1:68" ht="15" customHeight="1" x14ac:dyDescent="0.3">
      <c r="A3704" s="116">
        <v>3703</v>
      </c>
      <c r="H3704" s="121" t="s">
        <v>2589</v>
      </c>
      <c r="I3704" s="117">
        <v>8</v>
      </c>
      <c r="J3704" s="119" t="s">
        <v>2478</v>
      </c>
      <c r="K3704" s="119" t="s">
        <v>2479</v>
      </c>
      <c r="L3704" s="120" t="s">
        <v>2480</v>
      </c>
      <c r="M3704" s="120" t="s">
        <v>2481</v>
      </c>
      <c r="N3704" s="120" t="s">
        <v>2482</v>
      </c>
      <c r="O3704" s="120" t="s">
        <v>2483</v>
      </c>
      <c r="P3704" s="119" t="s">
        <v>2475</v>
      </c>
      <c r="Q3704" s="119" t="s">
        <v>2473</v>
      </c>
      <c r="R3704" s="6">
        <f t="shared" si="530"/>
        <v>2</v>
      </c>
      <c r="S3704" s="6">
        <f t="shared" si="531"/>
        <v>1</v>
      </c>
      <c r="T3704" s="7">
        <f t="shared" si="532"/>
        <v>130306</v>
      </c>
      <c r="U3704" s="122" t="str">
        <f t="shared" si="533"/>
        <v>1FD02</v>
      </c>
      <c r="V3704" s="10">
        <f t="shared" si="534"/>
        <v>253</v>
      </c>
      <c r="W3704" s="10">
        <f t="shared" si="535"/>
        <v>2</v>
      </c>
      <c r="X3704" s="11">
        <f t="shared" si="536"/>
        <v>3</v>
      </c>
      <c r="Y3704" s="11">
        <f t="shared" si="537"/>
        <v>253</v>
      </c>
      <c r="Z3704" s="12" t="str">
        <f t="shared" si="538"/>
        <v>Wind Data</v>
      </c>
      <c r="AI3704" s="111"/>
      <c r="AJ3704" s="19"/>
      <c r="AK3704" s="19"/>
      <c r="AL3704" s="21"/>
      <c r="AM3704" s="21"/>
      <c r="AN3704" s="21"/>
      <c r="AO3704" s="21"/>
      <c r="AP3704" s="20"/>
      <c r="AQ3704" s="20"/>
      <c r="AR3704" s="20"/>
      <c r="AS3704" s="20"/>
      <c r="AT3704" s="20"/>
      <c r="AU3704" s="20"/>
      <c r="AV3704" s="20"/>
      <c r="AW3704" s="20"/>
      <c r="AX3704" s="222">
        <v>130306</v>
      </c>
      <c r="AY3704" s="6">
        <v>3</v>
      </c>
      <c r="AZ3704" s="6">
        <v>253</v>
      </c>
      <c r="BA3704" s="87" t="s">
        <v>2496</v>
      </c>
      <c r="BB3704" s="39" t="s">
        <v>2598</v>
      </c>
      <c r="BC3704" s="84" t="s">
        <v>2349</v>
      </c>
      <c r="BD3704" s="38" t="s">
        <v>2497</v>
      </c>
      <c r="BE3704" s="39" t="s">
        <v>2599</v>
      </c>
      <c r="BF3704" s="90" t="s">
        <v>2498</v>
      </c>
      <c r="BJ3704" s="47" t="s">
        <v>2505</v>
      </c>
      <c r="BL3704" s="42" t="s">
        <v>2500</v>
      </c>
      <c r="BM3704" s="43" t="s">
        <v>2495</v>
      </c>
      <c r="BO3704" s="111"/>
      <c r="BP3704" s="19"/>
    </row>
    <row r="3705" spans="1:68" ht="15" customHeight="1" x14ac:dyDescent="0.3">
      <c r="A3705" s="116">
        <v>3704</v>
      </c>
      <c r="H3705" s="121" t="s">
        <v>2503</v>
      </c>
      <c r="I3705" s="117">
        <v>8</v>
      </c>
      <c r="J3705" s="120" t="s">
        <v>2471</v>
      </c>
      <c r="K3705" s="119" t="s">
        <v>2481</v>
      </c>
      <c r="L3705" s="119" t="s">
        <v>2480</v>
      </c>
      <c r="M3705" s="119" t="s">
        <v>2479</v>
      </c>
      <c r="N3705" s="119" t="s">
        <v>2478</v>
      </c>
      <c r="O3705" s="120" t="s">
        <v>2588</v>
      </c>
      <c r="P3705" s="119" t="s">
        <v>2588</v>
      </c>
      <c r="Q3705" s="119" t="s">
        <v>2588</v>
      </c>
      <c r="R3705" s="6">
        <f t="shared" si="530"/>
        <v>5</v>
      </c>
      <c r="S3705" s="6">
        <f t="shared" si="531"/>
        <v>1</v>
      </c>
      <c r="T3705" s="7">
        <f t="shared" si="532"/>
        <v>130312</v>
      </c>
      <c r="U3705" s="122" t="str">
        <f t="shared" si="533"/>
        <v>1FD08</v>
      </c>
      <c r="V3705" s="10">
        <f t="shared" si="534"/>
        <v>253</v>
      </c>
      <c r="W3705" s="10">
        <f t="shared" si="535"/>
        <v>8</v>
      </c>
      <c r="X3705" s="11">
        <f t="shared" si="536"/>
        <v>16</v>
      </c>
      <c r="Y3705" s="11">
        <f t="shared" si="537"/>
        <v>253</v>
      </c>
      <c r="Z3705" s="12" t="str">
        <f t="shared" si="538"/>
        <v>Temperature</v>
      </c>
      <c r="AI3705" s="111"/>
      <c r="AJ3705" s="19"/>
      <c r="AK3705" s="19"/>
      <c r="AQ3705" s="34"/>
      <c r="AR3705" s="34"/>
      <c r="AS3705" s="34"/>
      <c r="AT3705" s="34"/>
      <c r="AU3705" s="34"/>
      <c r="AV3705" s="34"/>
      <c r="AW3705" s="34"/>
      <c r="AX3705" s="223">
        <v>130312</v>
      </c>
      <c r="AY3705" s="6">
        <v>16</v>
      </c>
      <c r="AZ3705" s="6">
        <v>253</v>
      </c>
      <c r="BA3705" s="87" t="s">
        <v>2365</v>
      </c>
      <c r="BB3705" s="39" t="s">
        <v>2600</v>
      </c>
      <c r="BC3705" s="84" t="s">
        <v>2359</v>
      </c>
      <c r="BJ3705" s="47" t="s">
        <v>2601</v>
      </c>
      <c r="BL3705" s="42" t="s">
        <v>2494</v>
      </c>
      <c r="BM3705" s="43" t="s">
        <v>2495</v>
      </c>
      <c r="BO3705" s="111"/>
      <c r="BP3705" s="19"/>
    </row>
    <row r="3706" spans="1:68" ht="15" customHeight="1" x14ac:dyDescent="0.3">
      <c r="A3706" s="116">
        <v>3705</v>
      </c>
      <c r="H3706" s="121" t="s">
        <v>2503</v>
      </c>
      <c r="I3706" s="117">
        <v>8</v>
      </c>
      <c r="J3706" s="119" t="s">
        <v>2471</v>
      </c>
      <c r="K3706" s="119" t="s">
        <v>2471</v>
      </c>
      <c r="L3706" s="119" t="s">
        <v>2472</v>
      </c>
      <c r="M3706" s="120" t="s">
        <v>2594</v>
      </c>
      <c r="N3706" s="120" t="s">
        <v>2473</v>
      </c>
      <c r="O3706" s="119" t="s">
        <v>2472</v>
      </c>
      <c r="P3706" s="119" t="s">
        <v>2475</v>
      </c>
      <c r="Q3706" s="119" t="s">
        <v>2483</v>
      </c>
      <c r="R3706" s="6">
        <f t="shared" si="530"/>
        <v>5</v>
      </c>
      <c r="S3706" s="6">
        <f t="shared" si="531"/>
        <v>1</v>
      </c>
      <c r="T3706" s="7">
        <f t="shared" si="532"/>
        <v>130312</v>
      </c>
      <c r="U3706" s="122" t="str">
        <f t="shared" si="533"/>
        <v>1FD08</v>
      </c>
      <c r="V3706" s="10">
        <f t="shared" si="534"/>
        <v>253</v>
      </c>
      <c r="W3706" s="10">
        <f t="shared" si="535"/>
        <v>8</v>
      </c>
      <c r="X3706" s="11">
        <f t="shared" si="536"/>
        <v>16</v>
      </c>
      <c r="Y3706" s="11">
        <f t="shared" si="537"/>
        <v>253</v>
      </c>
      <c r="Z3706" s="12" t="str">
        <f t="shared" si="538"/>
        <v>Temperature</v>
      </c>
      <c r="AI3706" s="111"/>
      <c r="AJ3706" s="19"/>
      <c r="AK3706" s="19"/>
      <c r="AL3706" s="21"/>
      <c r="AM3706" s="21"/>
      <c r="AN3706" s="21"/>
      <c r="AO3706" s="21"/>
      <c r="AP3706" s="20"/>
      <c r="AQ3706" s="20"/>
      <c r="AR3706" s="20"/>
      <c r="AS3706" s="20"/>
      <c r="AT3706" s="20"/>
      <c r="AU3706" s="20"/>
      <c r="AV3706" s="20"/>
      <c r="AW3706" s="20"/>
      <c r="AX3706" s="222">
        <v>130312</v>
      </c>
      <c r="AY3706" s="6">
        <v>16</v>
      </c>
      <c r="AZ3706" s="6">
        <v>253</v>
      </c>
      <c r="BA3706" s="87" t="s">
        <v>2365</v>
      </c>
      <c r="BB3706" s="39" t="s">
        <v>2585</v>
      </c>
      <c r="BC3706" s="84" t="s">
        <v>2359</v>
      </c>
      <c r="BJ3706" s="47" t="s">
        <v>2493</v>
      </c>
      <c r="BL3706" s="42" t="s">
        <v>2494</v>
      </c>
      <c r="BM3706" s="43" t="s">
        <v>2495</v>
      </c>
      <c r="BO3706" s="111"/>
      <c r="BP3706" s="19"/>
    </row>
    <row r="3707" spans="1:68" ht="15" customHeight="1" x14ac:dyDescent="0.3">
      <c r="A3707" s="116">
        <v>3706</v>
      </c>
      <c r="H3707" s="121" t="s">
        <v>2503</v>
      </c>
      <c r="I3707" s="117">
        <v>7</v>
      </c>
      <c r="J3707" s="119" t="s">
        <v>2484</v>
      </c>
      <c r="K3707" s="120" t="s">
        <v>2594</v>
      </c>
      <c r="L3707" s="119" t="s">
        <v>2481</v>
      </c>
      <c r="M3707" s="119" t="s">
        <v>2480</v>
      </c>
      <c r="N3707" s="120" t="s">
        <v>2479</v>
      </c>
      <c r="O3707" s="119" t="s">
        <v>2504</v>
      </c>
      <c r="P3707" s="119" t="s">
        <v>2475</v>
      </c>
      <c r="Q3707" s="119" t="s">
        <v>2485</v>
      </c>
      <c r="R3707" s="6">
        <f t="shared" si="530"/>
        <v>5</v>
      </c>
      <c r="S3707" s="6">
        <f t="shared" si="531"/>
        <v>1</v>
      </c>
      <c r="T3707" s="7">
        <f t="shared" si="532"/>
        <v>130312</v>
      </c>
      <c r="U3707" s="122" t="str">
        <f t="shared" si="533"/>
        <v>1FD08</v>
      </c>
      <c r="V3707" s="10">
        <f t="shared" si="534"/>
        <v>253</v>
      </c>
      <c r="W3707" s="10">
        <f t="shared" si="535"/>
        <v>8</v>
      </c>
      <c r="X3707" s="11">
        <f t="shared" si="536"/>
        <v>16</v>
      </c>
      <c r="Y3707" s="11">
        <f t="shared" si="537"/>
        <v>253</v>
      </c>
      <c r="Z3707" s="12" t="str">
        <f t="shared" si="538"/>
        <v>Temperature</v>
      </c>
      <c r="AI3707" s="111"/>
      <c r="AJ3707" s="19"/>
      <c r="AK3707" s="19"/>
      <c r="AQ3707" s="34"/>
      <c r="AR3707" s="34"/>
      <c r="AS3707" s="34"/>
      <c r="AT3707" s="34"/>
      <c r="AU3707" s="34"/>
      <c r="AV3707" s="34"/>
      <c r="AW3707" s="34"/>
      <c r="AX3707" s="223">
        <v>130312</v>
      </c>
      <c r="AY3707" s="6">
        <v>16</v>
      </c>
      <c r="AZ3707" s="6">
        <v>253</v>
      </c>
      <c r="BA3707" s="87" t="s">
        <v>2365</v>
      </c>
      <c r="BB3707" s="39" t="s">
        <v>2602</v>
      </c>
      <c r="BC3707" s="84" t="s">
        <v>2359</v>
      </c>
      <c r="BJ3707" s="47" t="s">
        <v>2603</v>
      </c>
      <c r="BL3707" s="42" t="s">
        <v>2494</v>
      </c>
      <c r="BM3707" s="43" t="s">
        <v>2495</v>
      </c>
      <c r="BO3707" s="111"/>
      <c r="BP3707" s="19"/>
    </row>
    <row r="3708" spans="1:68" ht="15" customHeight="1" x14ac:dyDescent="0.3">
      <c r="A3708" s="116">
        <v>3707</v>
      </c>
      <c r="H3708" s="121" t="s">
        <v>2595</v>
      </c>
      <c r="I3708" s="117">
        <v>8</v>
      </c>
      <c r="J3708" s="119" t="s">
        <v>2471</v>
      </c>
      <c r="K3708" s="120" t="s">
        <v>2471</v>
      </c>
      <c r="L3708" s="120" t="s">
        <v>2472</v>
      </c>
      <c r="M3708" s="119" t="s">
        <v>2594</v>
      </c>
      <c r="N3708" s="119" t="s">
        <v>2486</v>
      </c>
      <c r="O3708" s="120" t="s">
        <v>2588</v>
      </c>
      <c r="P3708" s="119" t="s">
        <v>2588</v>
      </c>
      <c r="Q3708" s="119" t="s">
        <v>2588</v>
      </c>
      <c r="R3708" s="6">
        <f t="shared" si="530"/>
        <v>5</v>
      </c>
      <c r="S3708" s="6">
        <f t="shared" si="531"/>
        <v>1</v>
      </c>
      <c r="T3708" s="7">
        <f t="shared" si="532"/>
        <v>130312</v>
      </c>
      <c r="U3708" s="122" t="str">
        <f t="shared" si="533"/>
        <v>1FD08</v>
      </c>
      <c r="V3708" s="10">
        <f t="shared" si="534"/>
        <v>253</v>
      </c>
      <c r="W3708" s="10">
        <f t="shared" si="535"/>
        <v>8</v>
      </c>
      <c r="X3708" s="11">
        <f t="shared" si="536"/>
        <v>25</v>
      </c>
      <c r="Y3708" s="11">
        <f t="shared" si="537"/>
        <v>253</v>
      </c>
      <c r="Z3708" s="12" t="str">
        <f t="shared" si="538"/>
        <v>Temperature</v>
      </c>
      <c r="AI3708" s="111"/>
      <c r="AJ3708" s="19"/>
      <c r="AK3708" s="19"/>
      <c r="AL3708" s="21"/>
      <c r="AM3708" s="21"/>
      <c r="AN3708" s="21"/>
      <c r="AO3708" s="21"/>
      <c r="AP3708" s="20"/>
      <c r="AQ3708" s="20"/>
      <c r="AR3708" s="20"/>
      <c r="AS3708" s="20"/>
      <c r="AT3708" s="20"/>
      <c r="AU3708" s="20"/>
      <c r="AV3708" s="20"/>
      <c r="AW3708" s="20"/>
      <c r="AX3708" s="222">
        <v>130312</v>
      </c>
      <c r="AY3708" s="6">
        <v>25</v>
      </c>
      <c r="AZ3708" s="6">
        <v>253</v>
      </c>
      <c r="BA3708" s="87" t="s">
        <v>2365</v>
      </c>
      <c r="BB3708" s="39" t="s">
        <v>2467</v>
      </c>
      <c r="BC3708" s="84" t="s">
        <v>2359</v>
      </c>
      <c r="BJ3708" s="47" t="s">
        <v>2493</v>
      </c>
      <c r="BL3708" s="42" t="s">
        <v>2604</v>
      </c>
      <c r="BM3708" s="43" t="s">
        <v>2495</v>
      </c>
      <c r="BO3708" s="111"/>
      <c r="BP3708" s="19"/>
    </row>
    <row r="3709" spans="1:68" ht="15" customHeight="1" x14ac:dyDescent="0.3">
      <c r="A3709" s="116">
        <v>3708</v>
      </c>
      <c r="H3709" s="121" t="s">
        <v>2487</v>
      </c>
      <c r="I3709" s="117">
        <v>8</v>
      </c>
      <c r="J3709" s="119" t="s">
        <v>2488</v>
      </c>
      <c r="K3709" s="119" t="s">
        <v>2489</v>
      </c>
      <c r="L3709" s="120" t="s">
        <v>2473</v>
      </c>
      <c r="M3709" s="119" t="s">
        <v>2490</v>
      </c>
      <c r="N3709" s="119" t="s">
        <v>2491</v>
      </c>
      <c r="O3709" s="119" t="s">
        <v>2492</v>
      </c>
      <c r="P3709" s="119" t="s">
        <v>2596</v>
      </c>
      <c r="Q3709" s="119" t="s">
        <v>2597</v>
      </c>
      <c r="R3709" s="6">
        <f t="shared" si="530"/>
        <v>2</v>
      </c>
      <c r="S3709" s="6">
        <f t="shared" si="531"/>
        <v>1</v>
      </c>
      <c r="T3709" s="7">
        <f t="shared" si="532"/>
        <v>130306</v>
      </c>
      <c r="U3709" s="122" t="str">
        <f t="shared" si="533"/>
        <v>1FD02</v>
      </c>
      <c r="V3709" s="10">
        <f t="shared" si="534"/>
        <v>253</v>
      </c>
      <c r="W3709" s="10">
        <f t="shared" si="535"/>
        <v>2</v>
      </c>
      <c r="X3709" s="11">
        <f t="shared" si="536"/>
        <v>3</v>
      </c>
      <c r="Y3709" s="11">
        <f t="shared" si="537"/>
        <v>253</v>
      </c>
      <c r="Z3709" s="12" t="str">
        <f t="shared" si="538"/>
        <v>Wind Data</v>
      </c>
      <c r="AI3709" s="111"/>
      <c r="AJ3709" s="19"/>
      <c r="AK3709" s="19"/>
      <c r="AQ3709" s="34"/>
      <c r="AR3709" s="34"/>
      <c r="AS3709" s="34"/>
      <c r="AT3709" s="34"/>
      <c r="AU3709" s="34"/>
      <c r="AV3709" s="34"/>
      <c r="AW3709" s="34"/>
      <c r="AX3709" s="223">
        <v>130306</v>
      </c>
      <c r="AY3709" s="6">
        <v>3</v>
      </c>
      <c r="AZ3709" s="6">
        <v>253</v>
      </c>
      <c r="BA3709" s="87" t="s">
        <v>2496</v>
      </c>
      <c r="BB3709" s="39" t="s">
        <v>2468</v>
      </c>
      <c r="BC3709" s="84" t="s">
        <v>2349</v>
      </c>
      <c r="BD3709" s="38" t="s">
        <v>2497</v>
      </c>
      <c r="BE3709" s="39" t="s">
        <v>2469</v>
      </c>
      <c r="BF3709" s="90" t="s">
        <v>2498</v>
      </c>
      <c r="BJ3709" s="47" t="s">
        <v>2499</v>
      </c>
      <c r="BL3709" s="42" t="s">
        <v>2500</v>
      </c>
      <c r="BM3709" s="43" t="s">
        <v>2495</v>
      </c>
      <c r="BO3709" s="111"/>
      <c r="BP3709" s="19"/>
    </row>
    <row r="3710" spans="1:68" ht="14.4" customHeight="1" x14ac:dyDescent="0.3">
      <c r="A3710" s="116">
        <v>3709</v>
      </c>
      <c r="H3710" s="121" t="s">
        <v>2586</v>
      </c>
      <c r="I3710" s="117">
        <v>8</v>
      </c>
      <c r="J3710" s="120" t="s">
        <v>2471</v>
      </c>
      <c r="K3710" s="119" t="s">
        <v>2471</v>
      </c>
      <c r="L3710" s="119" t="s">
        <v>2472</v>
      </c>
      <c r="M3710" s="119" t="s">
        <v>2587</v>
      </c>
      <c r="N3710" s="119" t="s">
        <v>2502</v>
      </c>
      <c r="O3710" s="119" t="s">
        <v>2588</v>
      </c>
      <c r="P3710" s="119" t="s">
        <v>2588</v>
      </c>
      <c r="Q3710" s="119" t="s">
        <v>2588</v>
      </c>
      <c r="R3710" s="6">
        <f t="shared" si="530"/>
        <v>5</v>
      </c>
      <c r="S3710" s="6">
        <f t="shared" si="531"/>
        <v>1</v>
      </c>
      <c r="T3710" s="7">
        <f t="shared" si="532"/>
        <v>130312</v>
      </c>
      <c r="U3710" s="122" t="str">
        <f t="shared" si="533"/>
        <v>1FD08</v>
      </c>
      <c r="V3710" s="10">
        <f t="shared" si="534"/>
        <v>253</v>
      </c>
      <c r="W3710" s="10">
        <f t="shared" si="535"/>
        <v>8</v>
      </c>
      <c r="X3710" s="11">
        <f t="shared" si="536"/>
        <v>16</v>
      </c>
      <c r="Y3710" s="11">
        <f t="shared" si="537"/>
        <v>253</v>
      </c>
      <c r="Z3710" s="12" t="str">
        <f t="shared" si="538"/>
        <v>Temperature</v>
      </c>
      <c r="AI3710" s="111"/>
      <c r="AJ3710" s="19"/>
      <c r="AK3710" s="19"/>
      <c r="AL3710" s="21"/>
      <c r="AM3710" s="21"/>
      <c r="AN3710" s="21"/>
      <c r="AO3710" s="21"/>
      <c r="AP3710" s="20"/>
      <c r="AQ3710" s="20"/>
      <c r="AR3710" s="20"/>
      <c r="AS3710" s="20"/>
      <c r="AT3710" s="20"/>
      <c r="AU3710" s="20"/>
      <c r="AV3710" s="20"/>
      <c r="AW3710" s="20"/>
      <c r="AX3710" s="222">
        <v>130312</v>
      </c>
      <c r="AY3710" s="6">
        <v>16</v>
      </c>
      <c r="AZ3710" s="6">
        <v>253</v>
      </c>
      <c r="BA3710" s="87" t="s">
        <v>2365</v>
      </c>
      <c r="BB3710" s="39" t="s">
        <v>2582</v>
      </c>
      <c r="BC3710" s="84" t="s">
        <v>2359</v>
      </c>
      <c r="BJ3710" s="47" t="s">
        <v>2493</v>
      </c>
      <c r="BL3710" s="42" t="s">
        <v>2494</v>
      </c>
      <c r="BM3710" s="43" t="s">
        <v>2495</v>
      </c>
      <c r="BO3710" s="111"/>
      <c r="BP3710" s="19"/>
    </row>
    <row r="3711" spans="1:68" ht="14.4" customHeight="1" x14ac:dyDescent="0.3">
      <c r="A3711" s="116">
        <v>3710</v>
      </c>
      <c r="H3711" s="121" t="s">
        <v>2589</v>
      </c>
      <c r="I3711" s="117">
        <v>8</v>
      </c>
      <c r="J3711" s="120" t="s">
        <v>2590</v>
      </c>
      <c r="K3711" s="119" t="s">
        <v>2591</v>
      </c>
      <c r="L3711" s="119" t="s">
        <v>2473</v>
      </c>
      <c r="M3711" s="120" t="s">
        <v>2592</v>
      </c>
      <c r="N3711" s="120" t="s">
        <v>2474</v>
      </c>
      <c r="O3711" s="119" t="s">
        <v>2593</v>
      </c>
      <c r="P3711" s="119" t="s">
        <v>2588</v>
      </c>
      <c r="Q3711" s="119" t="s">
        <v>2588</v>
      </c>
      <c r="R3711" s="6">
        <f t="shared" si="530"/>
        <v>2</v>
      </c>
      <c r="S3711" s="6">
        <f t="shared" si="531"/>
        <v>1</v>
      </c>
      <c r="T3711" s="7">
        <f t="shared" si="532"/>
        <v>130306</v>
      </c>
      <c r="U3711" s="122" t="str">
        <f t="shared" si="533"/>
        <v>1FD02</v>
      </c>
      <c r="V3711" s="10">
        <f t="shared" si="534"/>
        <v>253</v>
      </c>
      <c r="W3711" s="10">
        <f t="shared" si="535"/>
        <v>2</v>
      </c>
      <c r="X3711" s="11">
        <f t="shared" si="536"/>
        <v>3</v>
      </c>
      <c r="Y3711" s="11">
        <f t="shared" si="537"/>
        <v>253</v>
      </c>
      <c r="Z3711" s="12" t="str">
        <f t="shared" si="538"/>
        <v>Wind Data</v>
      </c>
      <c r="AI3711" s="111"/>
      <c r="AJ3711" s="19"/>
      <c r="AK3711" s="19"/>
      <c r="AQ3711" s="34"/>
      <c r="AR3711" s="34"/>
      <c r="AS3711" s="34"/>
      <c r="AT3711" s="34"/>
      <c r="AU3711" s="34"/>
      <c r="AV3711" s="34"/>
      <c r="AW3711" s="34"/>
      <c r="AX3711" s="223">
        <v>130306</v>
      </c>
      <c r="AY3711" s="6">
        <v>3</v>
      </c>
      <c r="AZ3711" s="6">
        <v>253</v>
      </c>
      <c r="BA3711" s="87" t="s">
        <v>2496</v>
      </c>
      <c r="BB3711" s="39" t="s">
        <v>2583</v>
      </c>
      <c r="BC3711" s="84" t="s">
        <v>2349</v>
      </c>
      <c r="BD3711" s="38" t="s">
        <v>2497</v>
      </c>
      <c r="BE3711" s="39" t="s">
        <v>2584</v>
      </c>
      <c r="BF3711" s="90" t="s">
        <v>2498</v>
      </c>
      <c r="BJ3711" s="47" t="s">
        <v>2499</v>
      </c>
      <c r="BL3711" s="42" t="s">
        <v>2500</v>
      </c>
      <c r="BM3711" s="43" t="s">
        <v>2495</v>
      </c>
      <c r="BO3711" s="111"/>
      <c r="BP3711" s="19"/>
    </row>
    <row r="3712" spans="1:68" ht="14.4" customHeight="1" x14ac:dyDescent="0.3">
      <c r="A3712" s="116">
        <v>3711</v>
      </c>
      <c r="H3712" s="121" t="s">
        <v>2586</v>
      </c>
      <c r="I3712" s="117">
        <v>8</v>
      </c>
      <c r="J3712" s="120" t="s">
        <v>2471</v>
      </c>
      <c r="K3712" s="119" t="s">
        <v>2471</v>
      </c>
      <c r="L3712" s="119" t="s">
        <v>2475</v>
      </c>
      <c r="M3712" s="119" t="s">
        <v>2476</v>
      </c>
      <c r="N3712" s="119" t="s">
        <v>2477</v>
      </c>
      <c r="O3712" s="119" t="s">
        <v>2588</v>
      </c>
      <c r="P3712" s="119" t="s">
        <v>2588</v>
      </c>
      <c r="Q3712" s="119" t="s">
        <v>2588</v>
      </c>
      <c r="R3712" s="6">
        <f t="shared" si="530"/>
        <v>5</v>
      </c>
      <c r="S3712" s="6">
        <f t="shared" si="531"/>
        <v>1</v>
      </c>
      <c r="T3712" s="7">
        <f t="shared" si="532"/>
        <v>130312</v>
      </c>
      <c r="U3712" s="122" t="str">
        <f t="shared" si="533"/>
        <v>1FD08</v>
      </c>
      <c r="V3712" s="10">
        <f t="shared" si="534"/>
        <v>253</v>
      </c>
      <c r="W3712" s="10">
        <f t="shared" si="535"/>
        <v>8</v>
      </c>
      <c r="X3712" s="11">
        <f t="shared" si="536"/>
        <v>16</v>
      </c>
      <c r="Y3712" s="11">
        <f t="shared" si="537"/>
        <v>253</v>
      </c>
      <c r="Z3712" s="12" t="str">
        <f t="shared" si="538"/>
        <v>Temperature</v>
      </c>
      <c r="AI3712" s="111"/>
      <c r="AJ3712" s="19"/>
      <c r="AK3712" s="19"/>
      <c r="AL3712" s="21"/>
      <c r="AM3712" s="21"/>
      <c r="AN3712" s="21"/>
      <c r="AO3712" s="21"/>
      <c r="AP3712" s="20"/>
      <c r="AQ3712" s="20"/>
      <c r="AR3712" s="20"/>
      <c r="AS3712" s="20"/>
      <c r="AT3712" s="20"/>
      <c r="AU3712" s="20"/>
      <c r="AV3712" s="20"/>
      <c r="AW3712" s="20"/>
      <c r="AX3712" s="222">
        <v>130312</v>
      </c>
      <c r="AY3712" s="6">
        <v>16</v>
      </c>
      <c r="AZ3712" s="6">
        <v>253</v>
      </c>
      <c r="BA3712" s="87" t="s">
        <v>2365</v>
      </c>
      <c r="BB3712" s="39" t="s">
        <v>2464</v>
      </c>
      <c r="BC3712" s="84" t="s">
        <v>2359</v>
      </c>
      <c r="BJ3712" s="47" t="s">
        <v>2501</v>
      </c>
      <c r="BL3712" s="42" t="s">
        <v>2494</v>
      </c>
      <c r="BM3712" s="43" t="s">
        <v>2495</v>
      </c>
      <c r="BO3712" s="111"/>
      <c r="BP3712" s="19"/>
    </row>
    <row r="3713" spans="1:68" ht="14.4" customHeight="1" x14ac:dyDescent="0.3">
      <c r="A3713" s="116">
        <v>3712</v>
      </c>
      <c r="H3713" s="121" t="s">
        <v>2589</v>
      </c>
      <c r="I3713" s="117">
        <v>8</v>
      </c>
      <c r="J3713" s="119" t="s">
        <v>2478</v>
      </c>
      <c r="K3713" s="119" t="s">
        <v>2479</v>
      </c>
      <c r="L3713" s="119" t="s">
        <v>2480</v>
      </c>
      <c r="M3713" s="119" t="s">
        <v>2481</v>
      </c>
      <c r="N3713" s="119" t="s">
        <v>2482</v>
      </c>
      <c r="O3713" s="119" t="s">
        <v>2483</v>
      </c>
      <c r="P3713" s="119" t="s">
        <v>2475</v>
      </c>
      <c r="Q3713" s="120" t="s">
        <v>2473</v>
      </c>
      <c r="R3713" s="6">
        <f t="shared" si="530"/>
        <v>2</v>
      </c>
      <c r="S3713" s="6">
        <f t="shared" si="531"/>
        <v>1</v>
      </c>
      <c r="T3713" s="7">
        <f t="shared" si="532"/>
        <v>130306</v>
      </c>
      <c r="U3713" s="122" t="str">
        <f t="shared" si="533"/>
        <v>1FD02</v>
      </c>
      <c r="V3713" s="10">
        <f t="shared" si="534"/>
        <v>253</v>
      </c>
      <c r="W3713" s="10">
        <f t="shared" si="535"/>
        <v>2</v>
      </c>
      <c r="X3713" s="11">
        <f t="shared" si="536"/>
        <v>3</v>
      </c>
      <c r="Y3713" s="11">
        <f t="shared" si="537"/>
        <v>253</v>
      </c>
      <c r="Z3713" s="12" t="str">
        <f t="shared" si="538"/>
        <v>Wind Data</v>
      </c>
      <c r="AI3713" s="111"/>
      <c r="AJ3713" s="19"/>
      <c r="AK3713" s="19"/>
      <c r="AQ3713" s="34"/>
      <c r="AR3713" s="34"/>
      <c r="AS3713" s="34"/>
      <c r="AT3713" s="34"/>
      <c r="AU3713" s="34"/>
      <c r="AV3713" s="34"/>
      <c r="AW3713" s="34"/>
      <c r="AX3713" s="223">
        <v>130306</v>
      </c>
      <c r="AY3713" s="6">
        <v>3</v>
      </c>
      <c r="AZ3713" s="6">
        <v>253</v>
      </c>
      <c r="BA3713" s="87" t="s">
        <v>2496</v>
      </c>
      <c r="BB3713" s="39" t="s">
        <v>2598</v>
      </c>
      <c r="BC3713" s="84" t="s">
        <v>2349</v>
      </c>
      <c r="BD3713" s="38" t="s">
        <v>2497</v>
      </c>
      <c r="BE3713" s="39" t="s">
        <v>2599</v>
      </c>
      <c r="BF3713" s="90" t="s">
        <v>2498</v>
      </c>
      <c r="BJ3713" s="47" t="s">
        <v>2505</v>
      </c>
      <c r="BL3713" s="42" t="s">
        <v>2500</v>
      </c>
      <c r="BM3713" s="43" t="s">
        <v>2495</v>
      </c>
      <c r="BO3713" s="111"/>
      <c r="BP3713" s="19"/>
    </row>
    <row r="3714" spans="1:68" ht="14.4" customHeight="1" x14ac:dyDescent="0.3">
      <c r="A3714" s="116">
        <v>3713</v>
      </c>
      <c r="H3714" s="121" t="s">
        <v>2503</v>
      </c>
      <c r="I3714" s="117">
        <v>8</v>
      </c>
      <c r="J3714" s="119" t="s">
        <v>2471</v>
      </c>
      <c r="K3714" s="119" t="s">
        <v>2481</v>
      </c>
      <c r="L3714" s="120" t="s">
        <v>2480</v>
      </c>
      <c r="M3714" s="119" t="s">
        <v>2479</v>
      </c>
      <c r="N3714" s="119" t="s">
        <v>2478</v>
      </c>
      <c r="O3714" s="119" t="s">
        <v>2588</v>
      </c>
      <c r="P3714" s="119" t="s">
        <v>2588</v>
      </c>
      <c r="Q3714" s="119" t="s">
        <v>2588</v>
      </c>
      <c r="R3714" s="6">
        <f t="shared" si="530"/>
        <v>5</v>
      </c>
      <c r="S3714" s="6">
        <f t="shared" si="531"/>
        <v>1</v>
      </c>
      <c r="T3714" s="7">
        <f t="shared" si="532"/>
        <v>130312</v>
      </c>
      <c r="U3714" s="122" t="str">
        <f t="shared" si="533"/>
        <v>1FD08</v>
      </c>
      <c r="V3714" s="10">
        <f t="shared" si="534"/>
        <v>253</v>
      </c>
      <c r="W3714" s="10">
        <f t="shared" si="535"/>
        <v>8</v>
      </c>
      <c r="X3714" s="11">
        <f t="shared" si="536"/>
        <v>16</v>
      </c>
      <c r="Y3714" s="11">
        <f t="shared" si="537"/>
        <v>253</v>
      </c>
      <c r="Z3714" s="12" t="str">
        <f t="shared" si="538"/>
        <v>Temperature</v>
      </c>
      <c r="AI3714" s="111"/>
      <c r="AJ3714" s="19"/>
      <c r="AK3714" s="19"/>
      <c r="AL3714" s="21"/>
      <c r="AM3714" s="21"/>
      <c r="AN3714" s="21"/>
      <c r="AO3714" s="21"/>
      <c r="AP3714" s="20"/>
      <c r="AQ3714" s="20"/>
      <c r="AR3714" s="20"/>
      <c r="AS3714" s="20"/>
      <c r="AT3714" s="20"/>
      <c r="AU3714" s="20"/>
      <c r="AV3714" s="20"/>
      <c r="AW3714" s="20"/>
      <c r="AX3714" s="222">
        <v>130312</v>
      </c>
      <c r="AY3714" s="6">
        <v>16</v>
      </c>
      <c r="AZ3714" s="6">
        <v>253</v>
      </c>
      <c r="BA3714" s="87" t="s">
        <v>2365</v>
      </c>
      <c r="BB3714" s="39" t="s">
        <v>2600</v>
      </c>
      <c r="BC3714" s="84" t="s">
        <v>2359</v>
      </c>
      <c r="BJ3714" s="47" t="s">
        <v>2601</v>
      </c>
      <c r="BL3714" s="42" t="s">
        <v>2494</v>
      </c>
      <c r="BM3714" s="43" t="s">
        <v>2495</v>
      </c>
      <c r="BO3714" s="111"/>
      <c r="BP3714" s="19"/>
    </row>
    <row r="3715" spans="1:68" ht="14.4" customHeight="1" x14ac:dyDescent="0.3">
      <c r="A3715" s="116">
        <v>3714</v>
      </c>
      <c r="H3715" s="121" t="s">
        <v>2503</v>
      </c>
      <c r="I3715" s="117">
        <v>8</v>
      </c>
      <c r="J3715" s="120" t="s">
        <v>2471</v>
      </c>
      <c r="K3715" s="119" t="s">
        <v>2471</v>
      </c>
      <c r="L3715" s="119" t="s">
        <v>2472</v>
      </c>
      <c r="M3715" s="119" t="s">
        <v>2594</v>
      </c>
      <c r="N3715" s="119" t="s">
        <v>2473</v>
      </c>
      <c r="O3715" s="120" t="s">
        <v>2472</v>
      </c>
      <c r="P3715" s="119" t="s">
        <v>2475</v>
      </c>
      <c r="Q3715" s="119" t="s">
        <v>2483</v>
      </c>
      <c r="R3715" s="6">
        <f t="shared" si="530"/>
        <v>5</v>
      </c>
      <c r="S3715" s="6">
        <f t="shared" si="531"/>
        <v>1</v>
      </c>
      <c r="T3715" s="7">
        <f t="shared" si="532"/>
        <v>130312</v>
      </c>
      <c r="U3715" s="122" t="str">
        <f t="shared" si="533"/>
        <v>1FD08</v>
      </c>
      <c r="V3715" s="10">
        <f t="shared" si="534"/>
        <v>253</v>
      </c>
      <c r="W3715" s="10">
        <f t="shared" si="535"/>
        <v>8</v>
      </c>
      <c r="X3715" s="11">
        <f t="shared" si="536"/>
        <v>16</v>
      </c>
      <c r="Y3715" s="11">
        <f t="shared" si="537"/>
        <v>253</v>
      </c>
      <c r="Z3715" s="12" t="str">
        <f t="shared" si="538"/>
        <v>Temperature</v>
      </c>
      <c r="AI3715" s="111"/>
      <c r="AJ3715" s="19"/>
      <c r="AK3715" s="19"/>
      <c r="AQ3715" s="34"/>
      <c r="AR3715" s="34"/>
      <c r="AS3715" s="34"/>
      <c r="AT3715" s="34"/>
      <c r="AU3715" s="34"/>
      <c r="AV3715" s="34"/>
      <c r="AW3715" s="34"/>
      <c r="AX3715" s="223">
        <v>130312</v>
      </c>
      <c r="AY3715" s="6">
        <v>16</v>
      </c>
      <c r="AZ3715" s="6">
        <v>253</v>
      </c>
      <c r="BA3715" s="87" t="s">
        <v>2365</v>
      </c>
      <c r="BB3715" s="39" t="s">
        <v>2585</v>
      </c>
      <c r="BC3715" s="84" t="s">
        <v>2359</v>
      </c>
      <c r="BJ3715" s="47" t="s">
        <v>2493</v>
      </c>
      <c r="BL3715" s="42" t="s">
        <v>2494</v>
      </c>
      <c r="BM3715" s="43" t="s">
        <v>2495</v>
      </c>
      <c r="BO3715" s="111"/>
      <c r="BP3715" s="19"/>
    </row>
    <row r="3716" spans="1:68" ht="14.4" customHeight="1" x14ac:dyDescent="0.3">
      <c r="A3716" s="116">
        <v>3715</v>
      </c>
      <c r="H3716" s="121" t="s">
        <v>2503</v>
      </c>
      <c r="I3716" s="117">
        <v>7</v>
      </c>
      <c r="J3716" s="119" t="s">
        <v>2484</v>
      </c>
      <c r="K3716" s="119" t="s">
        <v>2594</v>
      </c>
      <c r="L3716" s="119" t="s">
        <v>2481</v>
      </c>
      <c r="M3716" s="120" t="s">
        <v>2480</v>
      </c>
      <c r="N3716" s="120" t="s">
        <v>2479</v>
      </c>
      <c r="O3716" s="119" t="s">
        <v>2504</v>
      </c>
      <c r="P3716" s="119" t="s">
        <v>2475</v>
      </c>
      <c r="Q3716" s="119" t="s">
        <v>2485</v>
      </c>
      <c r="R3716" s="6">
        <f t="shared" si="530"/>
        <v>5</v>
      </c>
      <c r="S3716" s="6">
        <f t="shared" si="531"/>
        <v>1</v>
      </c>
      <c r="T3716" s="7">
        <f t="shared" si="532"/>
        <v>130312</v>
      </c>
      <c r="U3716" s="122" t="str">
        <f t="shared" si="533"/>
        <v>1FD08</v>
      </c>
      <c r="V3716" s="10">
        <f t="shared" si="534"/>
        <v>253</v>
      </c>
      <c r="W3716" s="10">
        <f t="shared" si="535"/>
        <v>8</v>
      </c>
      <c r="X3716" s="11">
        <f t="shared" si="536"/>
        <v>16</v>
      </c>
      <c r="Y3716" s="11">
        <f t="shared" si="537"/>
        <v>253</v>
      </c>
      <c r="Z3716" s="12" t="str">
        <f t="shared" si="538"/>
        <v>Temperature</v>
      </c>
      <c r="AI3716" s="111"/>
      <c r="AJ3716" s="19"/>
      <c r="AK3716" s="19"/>
      <c r="AL3716" s="21"/>
      <c r="AM3716" s="21"/>
      <c r="AN3716" s="21"/>
      <c r="AO3716" s="21"/>
      <c r="AP3716" s="20"/>
      <c r="AQ3716" s="20"/>
      <c r="AR3716" s="20"/>
      <c r="AS3716" s="20"/>
      <c r="AT3716" s="20"/>
      <c r="AU3716" s="20"/>
      <c r="AV3716" s="20"/>
      <c r="AW3716" s="20"/>
      <c r="AX3716" s="222">
        <v>130312</v>
      </c>
      <c r="AY3716" s="6">
        <v>16</v>
      </c>
      <c r="AZ3716" s="6">
        <v>253</v>
      </c>
      <c r="BA3716" s="87" t="s">
        <v>2365</v>
      </c>
      <c r="BB3716" s="39" t="s">
        <v>2602</v>
      </c>
      <c r="BC3716" s="84" t="s">
        <v>2359</v>
      </c>
      <c r="BJ3716" s="47" t="s">
        <v>2603</v>
      </c>
      <c r="BL3716" s="42" t="s">
        <v>2494</v>
      </c>
      <c r="BM3716" s="43" t="s">
        <v>2495</v>
      </c>
      <c r="BO3716" s="111"/>
      <c r="BP3716" s="19"/>
    </row>
    <row r="3717" spans="1:68" ht="14.4" customHeight="1" x14ac:dyDescent="0.3">
      <c r="A3717" s="116">
        <v>3716</v>
      </c>
      <c r="H3717" s="121" t="s">
        <v>2595</v>
      </c>
      <c r="I3717" s="117">
        <v>8</v>
      </c>
      <c r="J3717" s="119" t="s">
        <v>2471</v>
      </c>
      <c r="K3717" s="120" t="s">
        <v>2471</v>
      </c>
      <c r="L3717" s="119" t="s">
        <v>2472</v>
      </c>
      <c r="M3717" s="119" t="s">
        <v>2594</v>
      </c>
      <c r="N3717" s="120" t="s">
        <v>2486</v>
      </c>
      <c r="O3717" s="119" t="s">
        <v>2588</v>
      </c>
      <c r="P3717" s="119" t="s">
        <v>2588</v>
      </c>
      <c r="Q3717" s="119" t="s">
        <v>2588</v>
      </c>
      <c r="R3717" s="6">
        <f t="shared" si="530"/>
        <v>5</v>
      </c>
      <c r="S3717" s="6">
        <f t="shared" si="531"/>
        <v>1</v>
      </c>
      <c r="T3717" s="7">
        <f t="shared" si="532"/>
        <v>130312</v>
      </c>
      <c r="U3717" s="122" t="str">
        <f t="shared" si="533"/>
        <v>1FD08</v>
      </c>
      <c r="V3717" s="10">
        <f t="shared" si="534"/>
        <v>253</v>
      </c>
      <c r="W3717" s="10">
        <f t="shared" si="535"/>
        <v>8</v>
      </c>
      <c r="X3717" s="11">
        <f t="shared" si="536"/>
        <v>25</v>
      </c>
      <c r="Y3717" s="11">
        <f t="shared" si="537"/>
        <v>253</v>
      </c>
      <c r="Z3717" s="12" t="str">
        <f t="shared" si="538"/>
        <v>Temperature</v>
      </c>
      <c r="AI3717" s="111"/>
      <c r="AJ3717" s="19"/>
      <c r="AK3717" s="19"/>
      <c r="AQ3717" s="34"/>
      <c r="AR3717" s="34"/>
      <c r="AS3717" s="34"/>
      <c r="AT3717" s="34"/>
      <c r="AU3717" s="34"/>
      <c r="AV3717" s="34"/>
      <c r="AW3717" s="34"/>
      <c r="AX3717" s="223">
        <v>130312</v>
      </c>
      <c r="AY3717" s="6">
        <v>25</v>
      </c>
      <c r="AZ3717" s="6">
        <v>253</v>
      </c>
      <c r="BA3717" s="87" t="s">
        <v>2365</v>
      </c>
      <c r="BB3717" s="39" t="s">
        <v>2467</v>
      </c>
      <c r="BC3717" s="84" t="s">
        <v>2359</v>
      </c>
      <c r="BJ3717" s="47" t="s">
        <v>2493</v>
      </c>
      <c r="BL3717" s="42" t="s">
        <v>2604</v>
      </c>
      <c r="BM3717" s="43" t="s">
        <v>2495</v>
      </c>
      <c r="BO3717" s="111"/>
      <c r="BP3717" s="19"/>
    </row>
    <row r="3718" spans="1:68" ht="14.4" customHeight="1" x14ac:dyDescent="0.3">
      <c r="A3718" s="116">
        <v>3717</v>
      </c>
      <c r="H3718" s="121" t="s">
        <v>2487</v>
      </c>
      <c r="I3718" s="117">
        <v>8</v>
      </c>
      <c r="J3718" s="119" t="s">
        <v>2488</v>
      </c>
      <c r="K3718" s="119" t="s">
        <v>2489</v>
      </c>
      <c r="L3718" s="120" t="s">
        <v>2473</v>
      </c>
      <c r="M3718" s="119" t="s">
        <v>2490</v>
      </c>
      <c r="N3718" s="119" t="s">
        <v>2491</v>
      </c>
      <c r="O3718" s="119" t="s">
        <v>2492</v>
      </c>
      <c r="P3718" s="119" t="s">
        <v>2596</v>
      </c>
      <c r="Q3718" s="119" t="s">
        <v>2597</v>
      </c>
      <c r="R3718" s="6">
        <f t="shared" si="530"/>
        <v>2</v>
      </c>
      <c r="S3718" s="6">
        <f t="shared" si="531"/>
        <v>1</v>
      </c>
      <c r="T3718" s="7">
        <f t="shared" si="532"/>
        <v>130306</v>
      </c>
      <c r="U3718" s="122" t="str">
        <f t="shared" si="533"/>
        <v>1FD02</v>
      </c>
      <c r="V3718" s="10">
        <f t="shared" si="534"/>
        <v>253</v>
      </c>
      <c r="W3718" s="10">
        <f t="shared" si="535"/>
        <v>2</v>
      </c>
      <c r="X3718" s="11">
        <f t="shared" si="536"/>
        <v>3</v>
      </c>
      <c r="Y3718" s="11">
        <f t="shared" si="537"/>
        <v>253</v>
      </c>
      <c r="Z3718" s="12" t="str">
        <f t="shared" si="538"/>
        <v>Wind Data</v>
      </c>
      <c r="AI3718" s="111"/>
      <c r="AJ3718" s="19"/>
      <c r="AK3718" s="19"/>
      <c r="AL3718" s="21"/>
      <c r="AM3718" s="21"/>
      <c r="AN3718" s="21"/>
      <c r="AO3718" s="21"/>
      <c r="AP3718" s="20"/>
      <c r="AQ3718" s="20"/>
      <c r="AR3718" s="20"/>
      <c r="AS3718" s="20"/>
      <c r="AT3718" s="20"/>
      <c r="AU3718" s="20"/>
      <c r="AV3718" s="20"/>
      <c r="AW3718" s="20"/>
      <c r="AX3718" s="222">
        <v>130306</v>
      </c>
      <c r="AY3718" s="6">
        <v>3</v>
      </c>
      <c r="AZ3718" s="6">
        <v>253</v>
      </c>
      <c r="BA3718" s="87" t="s">
        <v>2496</v>
      </c>
      <c r="BB3718" s="39" t="s">
        <v>2468</v>
      </c>
      <c r="BC3718" s="84" t="s">
        <v>2349</v>
      </c>
      <c r="BD3718" s="38" t="s">
        <v>2497</v>
      </c>
      <c r="BE3718" s="39" t="s">
        <v>2469</v>
      </c>
      <c r="BF3718" s="90" t="s">
        <v>2498</v>
      </c>
      <c r="BJ3718" s="47" t="s">
        <v>2499</v>
      </c>
      <c r="BL3718" s="42" t="s">
        <v>2500</v>
      </c>
      <c r="BM3718" s="43" t="s">
        <v>2495</v>
      </c>
      <c r="BO3718" s="111"/>
      <c r="BP3718" s="19"/>
    </row>
    <row r="3719" spans="1:68" ht="14.4" customHeight="1" x14ac:dyDescent="0.3">
      <c r="A3719" s="116">
        <v>3718</v>
      </c>
      <c r="H3719" s="121" t="s">
        <v>2586</v>
      </c>
      <c r="I3719" s="117">
        <v>8</v>
      </c>
      <c r="J3719" s="119" t="s">
        <v>2471</v>
      </c>
      <c r="K3719" s="119" t="s">
        <v>2471</v>
      </c>
      <c r="L3719" s="120" t="s">
        <v>2472</v>
      </c>
      <c r="M3719" s="119" t="s">
        <v>2587</v>
      </c>
      <c r="N3719" s="119" t="s">
        <v>2502</v>
      </c>
      <c r="O3719" s="119" t="s">
        <v>2588</v>
      </c>
      <c r="P3719" s="119" t="s">
        <v>2588</v>
      </c>
      <c r="Q3719" s="119" t="s">
        <v>2588</v>
      </c>
      <c r="R3719" s="6">
        <f t="shared" si="530"/>
        <v>5</v>
      </c>
      <c r="S3719" s="6">
        <f t="shared" si="531"/>
        <v>1</v>
      </c>
      <c r="T3719" s="7">
        <f t="shared" si="532"/>
        <v>130312</v>
      </c>
      <c r="U3719" s="122" t="str">
        <f t="shared" si="533"/>
        <v>1FD08</v>
      </c>
      <c r="V3719" s="10">
        <f t="shared" si="534"/>
        <v>253</v>
      </c>
      <c r="W3719" s="10">
        <f t="shared" si="535"/>
        <v>8</v>
      </c>
      <c r="X3719" s="11">
        <f t="shared" si="536"/>
        <v>16</v>
      </c>
      <c r="Y3719" s="11">
        <f t="shared" si="537"/>
        <v>253</v>
      </c>
      <c r="Z3719" s="12" t="str">
        <f t="shared" si="538"/>
        <v>Temperature</v>
      </c>
      <c r="AI3719" s="111"/>
      <c r="AJ3719" s="19"/>
      <c r="AK3719" s="19"/>
      <c r="AQ3719" s="34"/>
      <c r="AR3719" s="34"/>
      <c r="AS3719" s="34"/>
      <c r="AT3719" s="34"/>
      <c r="AU3719" s="34"/>
      <c r="AV3719" s="34"/>
      <c r="AW3719" s="34"/>
      <c r="AX3719" s="223">
        <v>130312</v>
      </c>
      <c r="AY3719" s="6">
        <v>16</v>
      </c>
      <c r="AZ3719" s="6">
        <v>253</v>
      </c>
      <c r="BA3719" s="87" t="s">
        <v>2365</v>
      </c>
      <c r="BB3719" s="39" t="s">
        <v>2582</v>
      </c>
      <c r="BC3719" s="84" t="s">
        <v>2359</v>
      </c>
      <c r="BJ3719" s="47" t="s">
        <v>2493</v>
      </c>
      <c r="BL3719" s="42" t="s">
        <v>2494</v>
      </c>
      <c r="BM3719" s="43" t="s">
        <v>2495</v>
      </c>
      <c r="BO3719" s="111"/>
      <c r="BP3719" s="19"/>
    </row>
    <row r="3720" spans="1:68" ht="14.4" customHeight="1" x14ac:dyDescent="0.3">
      <c r="A3720" s="116">
        <v>3719</v>
      </c>
      <c r="H3720" s="121" t="s">
        <v>2589</v>
      </c>
      <c r="I3720" s="117">
        <v>8</v>
      </c>
      <c r="J3720" s="119" t="s">
        <v>2590</v>
      </c>
      <c r="K3720" s="119" t="s">
        <v>2591</v>
      </c>
      <c r="L3720" s="119" t="s">
        <v>2473</v>
      </c>
      <c r="M3720" s="119" t="s">
        <v>2592</v>
      </c>
      <c r="N3720" s="119" t="s">
        <v>2474</v>
      </c>
      <c r="O3720" s="119" t="s">
        <v>2593</v>
      </c>
      <c r="P3720" s="119" t="s">
        <v>2588</v>
      </c>
      <c r="Q3720" s="120" t="s">
        <v>2588</v>
      </c>
      <c r="R3720" s="6">
        <f t="shared" si="530"/>
        <v>2</v>
      </c>
      <c r="S3720" s="6">
        <f t="shared" si="531"/>
        <v>1</v>
      </c>
      <c r="T3720" s="7">
        <f t="shared" si="532"/>
        <v>130306</v>
      </c>
      <c r="U3720" s="122" t="str">
        <f t="shared" si="533"/>
        <v>1FD02</v>
      </c>
      <c r="V3720" s="10">
        <f t="shared" si="534"/>
        <v>253</v>
      </c>
      <c r="W3720" s="10">
        <f t="shared" si="535"/>
        <v>2</v>
      </c>
      <c r="X3720" s="11">
        <f t="shared" si="536"/>
        <v>3</v>
      </c>
      <c r="Y3720" s="11">
        <f t="shared" si="537"/>
        <v>253</v>
      </c>
      <c r="Z3720" s="12" t="str">
        <f t="shared" si="538"/>
        <v>Wind Data</v>
      </c>
      <c r="AI3720" s="111"/>
      <c r="AJ3720" s="19"/>
      <c r="AK3720" s="19"/>
      <c r="AL3720" s="21"/>
      <c r="AM3720" s="21"/>
      <c r="AN3720" s="21"/>
      <c r="AO3720" s="21"/>
      <c r="AP3720" s="20"/>
      <c r="AQ3720" s="20"/>
      <c r="AR3720" s="20"/>
      <c r="AS3720" s="20"/>
      <c r="AT3720" s="20"/>
      <c r="AU3720" s="20"/>
      <c r="AV3720" s="20"/>
      <c r="AW3720" s="20"/>
      <c r="AX3720" s="222">
        <v>130306</v>
      </c>
      <c r="AY3720" s="6">
        <v>3</v>
      </c>
      <c r="AZ3720" s="6">
        <v>253</v>
      </c>
      <c r="BA3720" s="87" t="s">
        <v>2496</v>
      </c>
      <c r="BB3720" s="39" t="s">
        <v>2583</v>
      </c>
      <c r="BC3720" s="84" t="s">
        <v>2349</v>
      </c>
      <c r="BD3720" s="38" t="s">
        <v>2497</v>
      </c>
      <c r="BE3720" s="39" t="s">
        <v>2584</v>
      </c>
      <c r="BF3720" s="90" t="s">
        <v>2498</v>
      </c>
      <c r="BJ3720" s="47" t="s">
        <v>2499</v>
      </c>
      <c r="BL3720" s="42" t="s">
        <v>2500</v>
      </c>
      <c r="BM3720" s="43" t="s">
        <v>2495</v>
      </c>
      <c r="BO3720" s="111"/>
      <c r="BP3720" s="19"/>
    </row>
    <row r="3721" spans="1:68" ht="14.4" customHeight="1" x14ac:dyDescent="0.3">
      <c r="A3721" s="116">
        <v>3720</v>
      </c>
      <c r="H3721" s="121" t="s">
        <v>2586</v>
      </c>
      <c r="I3721" s="117">
        <v>8</v>
      </c>
      <c r="J3721" s="120" t="s">
        <v>2471</v>
      </c>
      <c r="K3721" s="119" t="s">
        <v>2471</v>
      </c>
      <c r="L3721" s="119" t="s">
        <v>2475</v>
      </c>
      <c r="M3721" s="119" t="s">
        <v>2476</v>
      </c>
      <c r="N3721" s="119" t="s">
        <v>2477</v>
      </c>
      <c r="O3721" s="120" t="s">
        <v>2588</v>
      </c>
      <c r="P3721" s="120" t="s">
        <v>2588</v>
      </c>
      <c r="Q3721" s="120" t="s">
        <v>2588</v>
      </c>
      <c r="R3721" s="6">
        <f t="shared" si="530"/>
        <v>5</v>
      </c>
      <c r="S3721" s="6">
        <f t="shared" si="531"/>
        <v>1</v>
      </c>
      <c r="T3721" s="7">
        <f t="shared" si="532"/>
        <v>130312</v>
      </c>
      <c r="U3721" s="122" t="str">
        <f t="shared" si="533"/>
        <v>1FD08</v>
      </c>
      <c r="V3721" s="10">
        <f t="shared" si="534"/>
        <v>253</v>
      </c>
      <c r="W3721" s="10">
        <f t="shared" si="535"/>
        <v>8</v>
      </c>
      <c r="X3721" s="11">
        <f t="shared" si="536"/>
        <v>16</v>
      </c>
      <c r="Y3721" s="11">
        <f t="shared" si="537"/>
        <v>253</v>
      </c>
      <c r="Z3721" s="12" t="str">
        <f t="shared" si="538"/>
        <v>Temperature</v>
      </c>
      <c r="AI3721" s="111"/>
      <c r="AJ3721" s="19"/>
      <c r="AK3721" s="19"/>
      <c r="AQ3721" s="34"/>
      <c r="AR3721" s="34"/>
      <c r="AS3721" s="34"/>
      <c r="AT3721" s="34"/>
      <c r="AU3721" s="34"/>
      <c r="AV3721" s="34"/>
      <c r="AW3721" s="34"/>
      <c r="AX3721" s="223">
        <v>130312</v>
      </c>
      <c r="AY3721" s="6">
        <v>16</v>
      </c>
      <c r="AZ3721" s="6">
        <v>253</v>
      </c>
      <c r="BA3721" s="87" t="s">
        <v>2365</v>
      </c>
      <c r="BB3721" s="39" t="s">
        <v>2464</v>
      </c>
      <c r="BC3721" s="84" t="s">
        <v>2359</v>
      </c>
      <c r="BJ3721" s="47" t="s">
        <v>2501</v>
      </c>
      <c r="BL3721" s="42" t="s">
        <v>2494</v>
      </c>
      <c r="BM3721" s="43" t="s">
        <v>2495</v>
      </c>
      <c r="BO3721" s="111"/>
      <c r="BP3721" s="19"/>
    </row>
    <row r="3722" spans="1:68" ht="14.4" customHeight="1" x14ac:dyDescent="0.3">
      <c r="A3722" s="116">
        <v>3721</v>
      </c>
      <c r="H3722" s="121" t="s">
        <v>2589</v>
      </c>
      <c r="I3722" s="117">
        <v>8</v>
      </c>
      <c r="J3722" s="120" t="s">
        <v>2478</v>
      </c>
      <c r="K3722" s="119" t="s">
        <v>2479</v>
      </c>
      <c r="L3722" s="119" t="s">
        <v>2480</v>
      </c>
      <c r="M3722" s="119" t="s">
        <v>2481</v>
      </c>
      <c r="N3722" s="119" t="s">
        <v>2482</v>
      </c>
      <c r="O3722" s="120" t="s">
        <v>2483</v>
      </c>
      <c r="P3722" s="120" t="s">
        <v>2475</v>
      </c>
      <c r="Q3722" s="120" t="s">
        <v>2473</v>
      </c>
      <c r="R3722" s="6">
        <f t="shared" si="530"/>
        <v>2</v>
      </c>
      <c r="S3722" s="6">
        <f t="shared" si="531"/>
        <v>1</v>
      </c>
      <c r="T3722" s="7">
        <f t="shared" si="532"/>
        <v>130306</v>
      </c>
      <c r="U3722" s="122" t="str">
        <f t="shared" si="533"/>
        <v>1FD02</v>
      </c>
      <c r="V3722" s="10">
        <f t="shared" si="534"/>
        <v>253</v>
      </c>
      <c r="W3722" s="10">
        <f t="shared" si="535"/>
        <v>2</v>
      </c>
      <c r="X3722" s="11">
        <f t="shared" si="536"/>
        <v>3</v>
      </c>
      <c r="Y3722" s="11">
        <f t="shared" si="537"/>
        <v>253</v>
      </c>
      <c r="Z3722" s="12" t="str">
        <f t="shared" si="538"/>
        <v>Wind Data</v>
      </c>
      <c r="AI3722" s="111"/>
      <c r="AJ3722" s="19"/>
      <c r="AK3722" s="19"/>
      <c r="AL3722" s="21"/>
      <c r="AM3722" s="21"/>
      <c r="AN3722" s="21"/>
      <c r="AO3722" s="21"/>
      <c r="AP3722" s="20"/>
      <c r="AQ3722" s="20"/>
      <c r="AR3722" s="20"/>
      <c r="AS3722" s="20"/>
      <c r="AT3722" s="20"/>
      <c r="AU3722" s="20"/>
      <c r="AV3722" s="20"/>
      <c r="AW3722" s="20"/>
      <c r="AX3722" s="222">
        <v>130306</v>
      </c>
      <c r="AY3722" s="6">
        <v>3</v>
      </c>
      <c r="AZ3722" s="6">
        <v>253</v>
      </c>
      <c r="BA3722" s="87" t="s">
        <v>2496</v>
      </c>
      <c r="BB3722" s="39" t="s">
        <v>2598</v>
      </c>
      <c r="BC3722" s="84" t="s">
        <v>2349</v>
      </c>
      <c r="BD3722" s="38" t="s">
        <v>2497</v>
      </c>
      <c r="BE3722" s="39" t="s">
        <v>2599</v>
      </c>
      <c r="BF3722" s="90" t="s">
        <v>2498</v>
      </c>
      <c r="BJ3722" s="47" t="s">
        <v>2505</v>
      </c>
      <c r="BL3722" s="42" t="s">
        <v>2500</v>
      </c>
      <c r="BM3722" s="43" t="s">
        <v>2495</v>
      </c>
      <c r="BO3722" s="111"/>
      <c r="BP3722" s="19"/>
    </row>
    <row r="3723" spans="1:68" ht="14.4" customHeight="1" x14ac:dyDescent="0.3">
      <c r="A3723" s="116">
        <v>3722</v>
      </c>
      <c r="H3723" s="121" t="s">
        <v>2503</v>
      </c>
      <c r="I3723" s="117">
        <v>8</v>
      </c>
      <c r="J3723" s="120" t="s">
        <v>2471</v>
      </c>
      <c r="K3723" s="120" t="s">
        <v>2481</v>
      </c>
      <c r="L3723" s="119" t="s">
        <v>2480</v>
      </c>
      <c r="M3723" s="119" t="s">
        <v>2479</v>
      </c>
      <c r="N3723" s="119" t="s">
        <v>2478</v>
      </c>
      <c r="O3723" s="119" t="s">
        <v>2588</v>
      </c>
      <c r="P3723" s="119" t="s">
        <v>2588</v>
      </c>
      <c r="Q3723" s="119" t="s">
        <v>2588</v>
      </c>
      <c r="R3723" s="6">
        <f t="shared" si="530"/>
        <v>5</v>
      </c>
      <c r="S3723" s="6">
        <f t="shared" si="531"/>
        <v>1</v>
      </c>
      <c r="T3723" s="7">
        <f t="shared" si="532"/>
        <v>130312</v>
      </c>
      <c r="U3723" s="122" t="str">
        <f t="shared" si="533"/>
        <v>1FD08</v>
      </c>
      <c r="V3723" s="10">
        <f t="shared" si="534"/>
        <v>253</v>
      </c>
      <c r="W3723" s="10">
        <f t="shared" si="535"/>
        <v>8</v>
      </c>
      <c r="X3723" s="11">
        <f t="shared" si="536"/>
        <v>16</v>
      </c>
      <c r="Y3723" s="11">
        <f t="shared" si="537"/>
        <v>253</v>
      </c>
      <c r="Z3723" s="12" t="str">
        <f t="shared" si="538"/>
        <v>Temperature</v>
      </c>
      <c r="AI3723" s="111"/>
      <c r="AJ3723" s="19"/>
      <c r="AK3723" s="19"/>
      <c r="AQ3723" s="34"/>
      <c r="AR3723" s="34"/>
      <c r="AS3723" s="34"/>
      <c r="AT3723" s="34"/>
      <c r="AU3723" s="34"/>
      <c r="AV3723" s="34"/>
      <c r="AW3723" s="34"/>
      <c r="AX3723" s="223">
        <v>130312</v>
      </c>
      <c r="AY3723" s="6">
        <v>16</v>
      </c>
      <c r="AZ3723" s="6">
        <v>253</v>
      </c>
      <c r="BA3723" s="87" t="s">
        <v>2365</v>
      </c>
      <c r="BB3723" s="39" t="s">
        <v>2600</v>
      </c>
      <c r="BC3723" s="84" t="s">
        <v>2359</v>
      </c>
      <c r="BJ3723" s="47" t="s">
        <v>2601</v>
      </c>
      <c r="BL3723" s="42" t="s">
        <v>2494</v>
      </c>
      <c r="BM3723" s="43" t="s">
        <v>2495</v>
      </c>
      <c r="BO3723" s="111"/>
      <c r="BP3723" s="19"/>
    </row>
    <row r="3724" spans="1:68" ht="14.4" customHeight="1" x14ac:dyDescent="0.3">
      <c r="A3724" s="116">
        <v>3723</v>
      </c>
      <c r="H3724" s="121" t="s">
        <v>2503</v>
      </c>
      <c r="I3724" s="117">
        <v>8</v>
      </c>
      <c r="J3724" s="120" t="s">
        <v>2471</v>
      </c>
      <c r="K3724" s="119" t="s">
        <v>2471</v>
      </c>
      <c r="L3724" s="119" t="s">
        <v>2472</v>
      </c>
      <c r="M3724" s="119" t="s">
        <v>2594</v>
      </c>
      <c r="N3724" s="119" t="s">
        <v>2473</v>
      </c>
      <c r="O3724" s="120" t="s">
        <v>2472</v>
      </c>
      <c r="P3724" s="120" t="s">
        <v>2475</v>
      </c>
      <c r="Q3724" s="119" t="s">
        <v>2483</v>
      </c>
      <c r="R3724" s="6">
        <f t="shared" si="530"/>
        <v>5</v>
      </c>
      <c r="S3724" s="6">
        <f t="shared" si="531"/>
        <v>1</v>
      </c>
      <c r="T3724" s="7">
        <f t="shared" si="532"/>
        <v>130312</v>
      </c>
      <c r="U3724" s="122" t="str">
        <f t="shared" si="533"/>
        <v>1FD08</v>
      </c>
      <c r="V3724" s="10">
        <f t="shared" si="534"/>
        <v>253</v>
      </c>
      <c r="W3724" s="10">
        <f t="shared" si="535"/>
        <v>8</v>
      </c>
      <c r="X3724" s="11">
        <f t="shared" si="536"/>
        <v>16</v>
      </c>
      <c r="Y3724" s="11">
        <f t="shared" si="537"/>
        <v>253</v>
      </c>
      <c r="Z3724" s="12" t="str">
        <f t="shared" si="538"/>
        <v>Temperature</v>
      </c>
      <c r="AI3724" s="111"/>
      <c r="AJ3724" s="19"/>
      <c r="AK3724" s="19"/>
      <c r="AL3724" s="21"/>
      <c r="AM3724" s="21"/>
      <c r="AN3724" s="21"/>
      <c r="AO3724" s="21"/>
      <c r="AP3724" s="20"/>
      <c r="AQ3724" s="20"/>
      <c r="AR3724" s="20"/>
      <c r="AS3724" s="20"/>
      <c r="AT3724" s="20"/>
      <c r="AU3724" s="20"/>
      <c r="AV3724" s="20"/>
      <c r="AW3724" s="20"/>
      <c r="AX3724" s="222">
        <v>130312</v>
      </c>
      <c r="AY3724" s="6">
        <v>16</v>
      </c>
      <c r="AZ3724" s="6">
        <v>253</v>
      </c>
      <c r="BA3724" s="87" t="s">
        <v>2365</v>
      </c>
      <c r="BB3724" s="39" t="s">
        <v>2585</v>
      </c>
      <c r="BC3724" s="84" t="s">
        <v>2359</v>
      </c>
      <c r="BJ3724" s="47" t="s">
        <v>2493</v>
      </c>
      <c r="BL3724" s="42" t="s">
        <v>2494</v>
      </c>
      <c r="BM3724" s="43" t="s">
        <v>2495</v>
      </c>
      <c r="BO3724" s="111"/>
      <c r="BP3724" s="19"/>
    </row>
    <row r="3725" spans="1:68" ht="14.4" customHeight="1" x14ac:dyDescent="0.3">
      <c r="A3725" s="116">
        <v>3724</v>
      </c>
      <c r="H3725" s="121" t="s">
        <v>2503</v>
      </c>
      <c r="I3725" s="117">
        <v>7</v>
      </c>
      <c r="J3725" s="120" t="s">
        <v>2484</v>
      </c>
      <c r="K3725" s="119" t="s">
        <v>2594</v>
      </c>
      <c r="L3725" s="119" t="s">
        <v>2481</v>
      </c>
      <c r="M3725" s="119" t="s">
        <v>2480</v>
      </c>
      <c r="N3725" s="119" t="s">
        <v>2479</v>
      </c>
      <c r="O3725" s="119" t="s">
        <v>2504</v>
      </c>
      <c r="P3725" s="119" t="s">
        <v>2475</v>
      </c>
      <c r="Q3725" s="119" t="s">
        <v>2485</v>
      </c>
      <c r="R3725" s="6">
        <f t="shared" si="530"/>
        <v>5</v>
      </c>
      <c r="S3725" s="6">
        <f t="shared" si="531"/>
        <v>1</v>
      </c>
      <c r="T3725" s="7">
        <f t="shared" si="532"/>
        <v>130312</v>
      </c>
      <c r="U3725" s="122" t="str">
        <f t="shared" si="533"/>
        <v>1FD08</v>
      </c>
      <c r="V3725" s="10">
        <f t="shared" si="534"/>
        <v>253</v>
      </c>
      <c r="W3725" s="10">
        <f t="shared" si="535"/>
        <v>8</v>
      </c>
      <c r="X3725" s="11">
        <f t="shared" si="536"/>
        <v>16</v>
      </c>
      <c r="Y3725" s="11">
        <f t="shared" si="537"/>
        <v>253</v>
      </c>
      <c r="Z3725" s="12" t="str">
        <f t="shared" si="538"/>
        <v>Temperature</v>
      </c>
      <c r="AI3725" s="111"/>
      <c r="AJ3725" s="19"/>
      <c r="AK3725" s="19"/>
      <c r="AQ3725" s="34"/>
      <c r="AR3725" s="34"/>
      <c r="AS3725" s="34"/>
      <c r="AT3725" s="34"/>
      <c r="AU3725" s="34"/>
      <c r="AV3725" s="34"/>
      <c r="AW3725" s="34"/>
      <c r="AX3725" s="223">
        <v>130312</v>
      </c>
      <c r="AY3725" s="6">
        <v>16</v>
      </c>
      <c r="AZ3725" s="6">
        <v>253</v>
      </c>
      <c r="BA3725" s="87" t="s">
        <v>2365</v>
      </c>
      <c r="BB3725" s="39" t="s">
        <v>2602</v>
      </c>
      <c r="BC3725" s="84" t="s">
        <v>2359</v>
      </c>
      <c r="BJ3725" s="47" t="s">
        <v>2603</v>
      </c>
      <c r="BL3725" s="42" t="s">
        <v>2494</v>
      </c>
      <c r="BM3725" s="43" t="s">
        <v>2495</v>
      </c>
      <c r="BO3725" s="111"/>
      <c r="BP3725" s="19"/>
    </row>
    <row r="3726" spans="1:68" ht="14.4" customHeight="1" x14ac:dyDescent="0.3">
      <c r="A3726" s="116">
        <v>3725</v>
      </c>
      <c r="H3726" s="121" t="s">
        <v>2595</v>
      </c>
      <c r="I3726" s="117">
        <v>8</v>
      </c>
      <c r="J3726" s="120" t="s">
        <v>2471</v>
      </c>
      <c r="K3726" s="119" t="s">
        <v>2471</v>
      </c>
      <c r="L3726" s="119" t="s">
        <v>2472</v>
      </c>
      <c r="M3726" s="119" t="s">
        <v>2594</v>
      </c>
      <c r="N3726" s="119" t="s">
        <v>2486</v>
      </c>
      <c r="O3726" s="120" t="s">
        <v>2588</v>
      </c>
      <c r="P3726" s="120" t="s">
        <v>2588</v>
      </c>
      <c r="Q3726" s="119" t="s">
        <v>2588</v>
      </c>
      <c r="R3726" s="6">
        <f t="shared" si="530"/>
        <v>5</v>
      </c>
      <c r="S3726" s="6">
        <f t="shared" si="531"/>
        <v>1</v>
      </c>
      <c r="T3726" s="7">
        <f t="shared" si="532"/>
        <v>130312</v>
      </c>
      <c r="U3726" s="122" t="str">
        <f t="shared" si="533"/>
        <v>1FD08</v>
      </c>
      <c r="V3726" s="10">
        <f t="shared" si="534"/>
        <v>253</v>
      </c>
      <c r="W3726" s="10">
        <f t="shared" si="535"/>
        <v>8</v>
      </c>
      <c r="X3726" s="11">
        <f t="shared" si="536"/>
        <v>25</v>
      </c>
      <c r="Y3726" s="11">
        <f t="shared" si="537"/>
        <v>253</v>
      </c>
      <c r="Z3726" s="12" t="str">
        <f t="shared" si="538"/>
        <v>Temperature</v>
      </c>
      <c r="AI3726" s="111"/>
      <c r="AJ3726" s="19"/>
      <c r="AK3726" s="19"/>
      <c r="AL3726" s="21"/>
      <c r="AM3726" s="21"/>
      <c r="AN3726" s="21"/>
      <c r="AO3726" s="21"/>
      <c r="AP3726" s="20"/>
      <c r="AQ3726" s="20"/>
      <c r="AR3726" s="20"/>
      <c r="AS3726" s="20"/>
      <c r="AT3726" s="20"/>
      <c r="AU3726" s="20"/>
      <c r="AV3726" s="20"/>
      <c r="AW3726" s="20"/>
      <c r="AX3726" s="222">
        <v>130312</v>
      </c>
      <c r="AY3726" s="6">
        <v>25</v>
      </c>
      <c r="AZ3726" s="6">
        <v>253</v>
      </c>
      <c r="BA3726" s="87" t="s">
        <v>2365</v>
      </c>
      <c r="BB3726" s="39" t="s">
        <v>2467</v>
      </c>
      <c r="BC3726" s="84" t="s">
        <v>2359</v>
      </c>
      <c r="BJ3726" s="47" t="s">
        <v>2493</v>
      </c>
      <c r="BL3726" s="42" t="s">
        <v>2604</v>
      </c>
      <c r="BM3726" s="43" t="s">
        <v>2495</v>
      </c>
      <c r="BO3726" s="111"/>
      <c r="BP3726" s="19"/>
    </row>
    <row r="3727" spans="1:68" ht="14.4" customHeight="1" x14ac:dyDescent="0.3">
      <c r="A3727" s="116">
        <v>3726</v>
      </c>
      <c r="H3727" s="121" t="s">
        <v>2487</v>
      </c>
      <c r="I3727" s="117">
        <v>8</v>
      </c>
      <c r="J3727" s="120" t="s">
        <v>2488</v>
      </c>
      <c r="K3727" s="119" t="s">
        <v>2489</v>
      </c>
      <c r="L3727" s="119" t="s">
        <v>2473</v>
      </c>
      <c r="M3727" s="119" t="s">
        <v>2490</v>
      </c>
      <c r="N3727" s="119" t="s">
        <v>2491</v>
      </c>
      <c r="O3727" s="119" t="s">
        <v>2492</v>
      </c>
      <c r="P3727" s="119" t="s">
        <v>2596</v>
      </c>
      <c r="Q3727" s="119" t="s">
        <v>2597</v>
      </c>
      <c r="R3727" s="6">
        <f t="shared" ref="R3727:R3790" si="539">_xlfn.BITRSHIFT(_xlfn.BITAND(HEX2DEC(H3727),HEX2DEC("1C000000")),26)</f>
        <v>2</v>
      </c>
      <c r="S3727" s="6">
        <f t="shared" ref="S3727:S3790" si="540">_xlfn.BITRSHIFT(_xlfn.BITAND(HEX2DEC(H3727),HEX2DEC("01000000")),24)</f>
        <v>1</v>
      </c>
      <c r="T3727" s="7">
        <f t="shared" ref="T3727:T3790" si="541">IF(_xlfn.BITRSHIFT(_xlfn.BITAND(HEX2DEC(H3727),HEX2DEC("0FF0000")),16)&lt;240,_xlfn.BITRSHIFT(_xlfn.BITAND(HEX2DEC(H3727),HEX2DEC("1FF0000")),8),_xlfn.BITRSHIFT(_xlfn.BITAND(HEX2DEC(H3727),HEX2DEC("1FFFF00")),8))</f>
        <v>130306</v>
      </c>
      <c r="U3727" s="122" t="str">
        <f t="shared" ref="U3727:U3790" si="542">DEC2HEX(T3727)</f>
        <v>1FD02</v>
      </c>
      <c r="V3727" s="10">
        <f t="shared" ref="V3727:V3790" si="543">_xlfn.BITRSHIFT(_xlfn.BITAND(HEX2DEC(H3727),HEX2DEC("0FF0000")),16)</f>
        <v>253</v>
      </c>
      <c r="W3727" s="10">
        <f t="shared" ref="W3727:W3790" si="544">_xlfn.BITRSHIFT(_xlfn.BITAND(HEX2DEC(H3727),HEX2DEC("FF00")),8)</f>
        <v>2</v>
      </c>
      <c r="X3727" s="11">
        <f t="shared" ref="X3727:X3790" si="545">_xlfn.BITAND(HEX2DEC(H3727),HEX2DEC("00000FF"))</f>
        <v>3</v>
      </c>
      <c r="Y3727" s="11">
        <f t="shared" ref="Y3727:Y3790" si="546">IF(_xlfn.BITRSHIFT(_xlfn.BITAND(HEX2DEC(H3727),HEX2DEC("0FF0000")),16)&lt;240,_xlfn.BITRSHIFT(_xlfn.BITAND(HEX2DEC(H3727),HEX2DEC("0FF00")),8),_xlfn.BITRSHIFT(_xlfn.BITAND(HEX2DEC(H3727),HEX2DEC("0FF0000")),16))</f>
        <v>253</v>
      </c>
      <c r="Z3727" s="12" t="str">
        <f t="shared" ref="Z3727:Z3790" si="547">VLOOKUP(T3727,BO:BP,2,FALSE)</f>
        <v>Wind Data</v>
      </c>
      <c r="AI3727" s="111"/>
      <c r="AJ3727" s="19"/>
      <c r="AK3727" s="19"/>
      <c r="AQ3727" s="34"/>
      <c r="AR3727" s="34"/>
      <c r="AS3727" s="34"/>
      <c r="AT3727" s="34"/>
      <c r="AU3727" s="34"/>
      <c r="AV3727" s="34"/>
      <c r="AW3727" s="34"/>
      <c r="AX3727" s="223">
        <v>130306</v>
      </c>
      <c r="AY3727" s="6">
        <v>3</v>
      </c>
      <c r="AZ3727" s="6">
        <v>253</v>
      </c>
      <c r="BA3727" s="87" t="s">
        <v>2496</v>
      </c>
      <c r="BB3727" s="39" t="s">
        <v>2468</v>
      </c>
      <c r="BC3727" s="84" t="s">
        <v>2349</v>
      </c>
      <c r="BD3727" s="38" t="s">
        <v>2497</v>
      </c>
      <c r="BE3727" s="39" t="s">
        <v>2469</v>
      </c>
      <c r="BF3727" s="90" t="s">
        <v>2498</v>
      </c>
      <c r="BJ3727" s="47" t="s">
        <v>2499</v>
      </c>
      <c r="BL3727" s="42" t="s">
        <v>2500</v>
      </c>
      <c r="BM3727" s="43" t="s">
        <v>2495</v>
      </c>
      <c r="BO3727" s="111"/>
      <c r="BP3727" s="19"/>
    </row>
    <row r="3728" spans="1:68" ht="14.4" customHeight="1" x14ac:dyDescent="0.3">
      <c r="A3728" s="116">
        <v>3727</v>
      </c>
      <c r="H3728" s="121" t="s">
        <v>2586</v>
      </c>
      <c r="I3728" s="117">
        <v>8</v>
      </c>
      <c r="J3728" s="119" t="s">
        <v>2471</v>
      </c>
      <c r="K3728" s="119" t="s">
        <v>2471</v>
      </c>
      <c r="L3728" s="119" t="s">
        <v>2472</v>
      </c>
      <c r="M3728" s="119" t="s">
        <v>2587</v>
      </c>
      <c r="N3728" s="119" t="s">
        <v>2502</v>
      </c>
      <c r="O3728" s="120" t="s">
        <v>2588</v>
      </c>
      <c r="P3728" s="120" t="s">
        <v>2588</v>
      </c>
      <c r="Q3728" s="120" t="s">
        <v>2588</v>
      </c>
      <c r="R3728" s="6">
        <f t="shared" si="539"/>
        <v>5</v>
      </c>
      <c r="S3728" s="6">
        <f t="shared" si="540"/>
        <v>1</v>
      </c>
      <c r="T3728" s="7">
        <f t="shared" si="541"/>
        <v>130312</v>
      </c>
      <c r="U3728" s="122" t="str">
        <f t="shared" si="542"/>
        <v>1FD08</v>
      </c>
      <c r="V3728" s="10">
        <f t="shared" si="543"/>
        <v>253</v>
      </c>
      <c r="W3728" s="10">
        <f t="shared" si="544"/>
        <v>8</v>
      </c>
      <c r="X3728" s="11">
        <f t="shared" si="545"/>
        <v>16</v>
      </c>
      <c r="Y3728" s="11">
        <f t="shared" si="546"/>
        <v>253</v>
      </c>
      <c r="Z3728" s="12" t="str">
        <f t="shared" si="547"/>
        <v>Temperature</v>
      </c>
      <c r="AI3728" s="111"/>
      <c r="AJ3728" s="19"/>
      <c r="AK3728" s="19"/>
      <c r="AL3728" s="21"/>
      <c r="AM3728" s="21"/>
      <c r="AN3728" s="21"/>
      <c r="AO3728" s="21"/>
      <c r="AP3728" s="20"/>
      <c r="AQ3728" s="20"/>
      <c r="AR3728" s="20"/>
      <c r="AS3728" s="20"/>
      <c r="AT3728" s="20"/>
      <c r="AU3728" s="20"/>
      <c r="AV3728" s="20"/>
      <c r="AW3728" s="20"/>
      <c r="AX3728" s="222">
        <v>130312</v>
      </c>
      <c r="AY3728" s="6">
        <v>16</v>
      </c>
      <c r="AZ3728" s="6">
        <v>253</v>
      </c>
      <c r="BA3728" s="87" t="s">
        <v>2365</v>
      </c>
      <c r="BB3728" s="39" t="s">
        <v>2582</v>
      </c>
      <c r="BC3728" s="84" t="s">
        <v>2359</v>
      </c>
      <c r="BJ3728" s="47" t="s">
        <v>2493</v>
      </c>
      <c r="BL3728" s="42" t="s">
        <v>2494</v>
      </c>
      <c r="BM3728" s="43" t="s">
        <v>2495</v>
      </c>
      <c r="BO3728" s="111"/>
      <c r="BP3728" s="19"/>
    </row>
    <row r="3729" spans="1:68" ht="14.4" customHeight="1" x14ac:dyDescent="0.3">
      <c r="A3729" s="116">
        <v>3728</v>
      </c>
      <c r="H3729" s="121" t="s">
        <v>2589</v>
      </c>
      <c r="I3729" s="117">
        <v>8</v>
      </c>
      <c r="J3729" s="119" t="s">
        <v>2590</v>
      </c>
      <c r="K3729" s="119" t="s">
        <v>2591</v>
      </c>
      <c r="L3729" s="119" t="s">
        <v>2473</v>
      </c>
      <c r="M3729" s="119" t="s">
        <v>2592</v>
      </c>
      <c r="N3729" s="119" t="s">
        <v>2474</v>
      </c>
      <c r="O3729" s="119" t="s">
        <v>2593</v>
      </c>
      <c r="P3729" s="119" t="s">
        <v>2588</v>
      </c>
      <c r="Q3729" s="119" t="s">
        <v>2588</v>
      </c>
      <c r="R3729" s="6">
        <f t="shared" si="539"/>
        <v>2</v>
      </c>
      <c r="S3729" s="6">
        <f t="shared" si="540"/>
        <v>1</v>
      </c>
      <c r="T3729" s="7">
        <f t="shared" si="541"/>
        <v>130306</v>
      </c>
      <c r="U3729" s="122" t="str">
        <f t="shared" si="542"/>
        <v>1FD02</v>
      </c>
      <c r="V3729" s="10">
        <f t="shared" si="543"/>
        <v>253</v>
      </c>
      <c r="W3729" s="10">
        <f t="shared" si="544"/>
        <v>2</v>
      </c>
      <c r="X3729" s="11">
        <f t="shared" si="545"/>
        <v>3</v>
      </c>
      <c r="Y3729" s="11">
        <f t="shared" si="546"/>
        <v>253</v>
      </c>
      <c r="Z3729" s="12" t="str">
        <f t="shared" si="547"/>
        <v>Wind Data</v>
      </c>
      <c r="AI3729" s="111"/>
      <c r="AJ3729" s="19"/>
      <c r="AK3729" s="19"/>
      <c r="AQ3729" s="34"/>
      <c r="AR3729" s="34"/>
      <c r="AS3729" s="34"/>
      <c r="AT3729" s="34"/>
      <c r="AU3729" s="34"/>
      <c r="AV3729" s="34"/>
      <c r="AW3729" s="34"/>
      <c r="AX3729" s="223">
        <v>130306</v>
      </c>
      <c r="AY3729" s="6">
        <v>3</v>
      </c>
      <c r="AZ3729" s="6">
        <v>253</v>
      </c>
      <c r="BA3729" s="87" t="s">
        <v>2496</v>
      </c>
      <c r="BB3729" s="39" t="s">
        <v>2583</v>
      </c>
      <c r="BC3729" s="84" t="s">
        <v>2349</v>
      </c>
      <c r="BD3729" s="38" t="s">
        <v>2497</v>
      </c>
      <c r="BE3729" s="39" t="s">
        <v>2584</v>
      </c>
      <c r="BF3729" s="90" t="s">
        <v>2498</v>
      </c>
      <c r="BJ3729" s="47" t="s">
        <v>2499</v>
      </c>
      <c r="BL3729" s="42" t="s">
        <v>2500</v>
      </c>
      <c r="BM3729" s="43" t="s">
        <v>2495</v>
      </c>
      <c r="BO3729" s="111"/>
      <c r="BP3729" s="19"/>
    </row>
    <row r="3730" spans="1:68" ht="14.4" customHeight="1" x14ac:dyDescent="0.3">
      <c r="A3730" s="116">
        <v>3729</v>
      </c>
      <c r="H3730" s="121" t="s">
        <v>2586</v>
      </c>
      <c r="I3730" s="117">
        <v>8</v>
      </c>
      <c r="J3730" s="119" t="s">
        <v>2471</v>
      </c>
      <c r="K3730" s="119" t="s">
        <v>2471</v>
      </c>
      <c r="L3730" s="119" t="s">
        <v>2475</v>
      </c>
      <c r="M3730" s="119" t="s">
        <v>2476</v>
      </c>
      <c r="N3730" s="119" t="s">
        <v>2477</v>
      </c>
      <c r="O3730" s="119" t="s">
        <v>2588</v>
      </c>
      <c r="P3730" s="119" t="s">
        <v>2588</v>
      </c>
      <c r="Q3730" s="119" t="s">
        <v>2588</v>
      </c>
      <c r="R3730" s="6">
        <f t="shared" si="539"/>
        <v>5</v>
      </c>
      <c r="S3730" s="6">
        <f t="shared" si="540"/>
        <v>1</v>
      </c>
      <c r="T3730" s="7">
        <f t="shared" si="541"/>
        <v>130312</v>
      </c>
      <c r="U3730" s="122" t="str">
        <f t="shared" si="542"/>
        <v>1FD08</v>
      </c>
      <c r="V3730" s="10">
        <f t="shared" si="543"/>
        <v>253</v>
      </c>
      <c r="W3730" s="10">
        <f t="shared" si="544"/>
        <v>8</v>
      </c>
      <c r="X3730" s="11">
        <f t="shared" si="545"/>
        <v>16</v>
      </c>
      <c r="Y3730" s="11">
        <f t="shared" si="546"/>
        <v>253</v>
      </c>
      <c r="Z3730" s="12" t="str">
        <f t="shared" si="547"/>
        <v>Temperature</v>
      </c>
      <c r="AI3730" s="111"/>
      <c r="AJ3730" s="19"/>
      <c r="AK3730" s="19"/>
      <c r="AL3730" s="21"/>
      <c r="AM3730" s="21"/>
      <c r="AN3730" s="21"/>
      <c r="AO3730" s="21"/>
      <c r="AP3730" s="20"/>
      <c r="AQ3730" s="20"/>
      <c r="AR3730" s="20"/>
      <c r="AS3730" s="20"/>
      <c r="AT3730" s="20"/>
      <c r="AU3730" s="20"/>
      <c r="AV3730" s="20"/>
      <c r="AW3730" s="20"/>
      <c r="AX3730" s="222">
        <v>130312</v>
      </c>
      <c r="AY3730" s="6">
        <v>16</v>
      </c>
      <c r="AZ3730" s="6">
        <v>253</v>
      </c>
      <c r="BA3730" s="87" t="s">
        <v>2365</v>
      </c>
      <c r="BB3730" s="39" t="s">
        <v>2464</v>
      </c>
      <c r="BC3730" s="84" t="s">
        <v>2359</v>
      </c>
      <c r="BJ3730" s="47" t="s">
        <v>2501</v>
      </c>
      <c r="BL3730" s="42" t="s">
        <v>2494</v>
      </c>
      <c r="BM3730" s="43" t="s">
        <v>2495</v>
      </c>
      <c r="BO3730" s="111"/>
      <c r="BP3730" s="19"/>
    </row>
    <row r="3731" spans="1:68" ht="14.4" customHeight="1" x14ac:dyDescent="0.3">
      <c r="A3731" s="116">
        <v>3730</v>
      </c>
      <c r="H3731" s="121" t="s">
        <v>2589</v>
      </c>
      <c r="I3731" s="117">
        <v>8</v>
      </c>
      <c r="J3731" s="119" t="s">
        <v>2478</v>
      </c>
      <c r="K3731" s="119" t="s">
        <v>2479</v>
      </c>
      <c r="L3731" s="119" t="s">
        <v>2480</v>
      </c>
      <c r="M3731" s="119" t="s">
        <v>2481</v>
      </c>
      <c r="N3731" s="119" t="s">
        <v>2482</v>
      </c>
      <c r="O3731" s="119" t="s">
        <v>2483</v>
      </c>
      <c r="P3731" s="119" t="s">
        <v>2475</v>
      </c>
      <c r="Q3731" s="119" t="s">
        <v>2473</v>
      </c>
      <c r="R3731" s="6">
        <f t="shared" si="539"/>
        <v>2</v>
      </c>
      <c r="S3731" s="6">
        <f t="shared" si="540"/>
        <v>1</v>
      </c>
      <c r="T3731" s="7">
        <f t="shared" si="541"/>
        <v>130306</v>
      </c>
      <c r="U3731" s="122" t="str">
        <f t="shared" si="542"/>
        <v>1FD02</v>
      </c>
      <c r="V3731" s="10">
        <f t="shared" si="543"/>
        <v>253</v>
      </c>
      <c r="W3731" s="10">
        <f t="shared" si="544"/>
        <v>2</v>
      </c>
      <c r="X3731" s="11">
        <f t="shared" si="545"/>
        <v>3</v>
      </c>
      <c r="Y3731" s="11">
        <f t="shared" si="546"/>
        <v>253</v>
      </c>
      <c r="Z3731" s="12" t="str">
        <f t="shared" si="547"/>
        <v>Wind Data</v>
      </c>
      <c r="AI3731" s="111"/>
      <c r="AJ3731" s="19"/>
      <c r="AK3731" s="19"/>
      <c r="AQ3731" s="34"/>
      <c r="AR3731" s="34"/>
      <c r="AS3731" s="34"/>
      <c r="AT3731" s="34"/>
      <c r="AU3731" s="34"/>
      <c r="AV3731" s="34"/>
      <c r="AW3731" s="34"/>
      <c r="AX3731" s="223">
        <v>130306</v>
      </c>
      <c r="AY3731" s="6">
        <v>3</v>
      </c>
      <c r="AZ3731" s="6">
        <v>253</v>
      </c>
      <c r="BA3731" s="87" t="s">
        <v>2496</v>
      </c>
      <c r="BB3731" s="39" t="s">
        <v>2598</v>
      </c>
      <c r="BC3731" s="84" t="s">
        <v>2349</v>
      </c>
      <c r="BD3731" s="38" t="s">
        <v>2497</v>
      </c>
      <c r="BE3731" s="39" t="s">
        <v>2599</v>
      </c>
      <c r="BF3731" s="90" t="s">
        <v>2498</v>
      </c>
      <c r="BJ3731" s="47" t="s">
        <v>2505</v>
      </c>
      <c r="BL3731" s="42" t="s">
        <v>2500</v>
      </c>
      <c r="BM3731" s="43" t="s">
        <v>2495</v>
      </c>
      <c r="BO3731" s="111"/>
      <c r="BP3731" s="19"/>
    </row>
    <row r="3732" spans="1:68" ht="14.4" customHeight="1" x14ac:dyDescent="0.3">
      <c r="A3732" s="116">
        <v>3731</v>
      </c>
      <c r="H3732" s="121" t="s">
        <v>2503</v>
      </c>
      <c r="I3732" s="117">
        <v>8</v>
      </c>
      <c r="J3732" s="119" t="s">
        <v>2471</v>
      </c>
      <c r="K3732" s="119" t="s">
        <v>2481</v>
      </c>
      <c r="L3732" s="119" t="s">
        <v>2480</v>
      </c>
      <c r="M3732" s="119" t="s">
        <v>2479</v>
      </c>
      <c r="N3732" s="119" t="s">
        <v>2478</v>
      </c>
      <c r="O3732" s="119" t="s">
        <v>2588</v>
      </c>
      <c r="P3732" s="119" t="s">
        <v>2588</v>
      </c>
      <c r="Q3732" s="119" t="s">
        <v>2588</v>
      </c>
      <c r="R3732" s="6">
        <f t="shared" si="539"/>
        <v>5</v>
      </c>
      <c r="S3732" s="6">
        <f t="shared" si="540"/>
        <v>1</v>
      </c>
      <c r="T3732" s="7">
        <f t="shared" si="541"/>
        <v>130312</v>
      </c>
      <c r="U3732" s="122" t="str">
        <f t="shared" si="542"/>
        <v>1FD08</v>
      </c>
      <c r="V3732" s="10">
        <f t="shared" si="543"/>
        <v>253</v>
      </c>
      <c r="W3732" s="10">
        <f t="shared" si="544"/>
        <v>8</v>
      </c>
      <c r="X3732" s="11">
        <f t="shared" si="545"/>
        <v>16</v>
      </c>
      <c r="Y3732" s="11">
        <f t="shared" si="546"/>
        <v>253</v>
      </c>
      <c r="Z3732" s="12" t="str">
        <f t="shared" si="547"/>
        <v>Temperature</v>
      </c>
      <c r="AI3732" s="111"/>
      <c r="AJ3732" s="19"/>
      <c r="AK3732" s="19"/>
      <c r="AL3732" s="21"/>
      <c r="AM3732" s="21"/>
      <c r="AN3732" s="21"/>
      <c r="AO3732" s="21"/>
      <c r="AP3732" s="20"/>
      <c r="AQ3732" s="20"/>
      <c r="AR3732" s="20"/>
      <c r="AS3732" s="20"/>
      <c r="AT3732" s="20"/>
      <c r="AU3732" s="20"/>
      <c r="AV3732" s="20"/>
      <c r="AW3732" s="20"/>
      <c r="AX3732" s="222">
        <v>130312</v>
      </c>
      <c r="AY3732" s="6">
        <v>16</v>
      </c>
      <c r="AZ3732" s="6">
        <v>253</v>
      </c>
      <c r="BA3732" s="87" t="s">
        <v>2365</v>
      </c>
      <c r="BB3732" s="39" t="s">
        <v>2600</v>
      </c>
      <c r="BC3732" s="84" t="s">
        <v>2359</v>
      </c>
      <c r="BJ3732" s="47" t="s">
        <v>2601</v>
      </c>
      <c r="BL3732" s="42" t="s">
        <v>2494</v>
      </c>
      <c r="BM3732" s="43" t="s">
        <v>2495</v>
      </c>
      <c r="BO3732" s="111"/>
      <c r="BP3732" s="19"/>
    </row>
    <row r="3733" spans="1:68" ht="14.4" customHeight="1" x14ac:dyDescent="0.3">
      <c r="A3733" s="116">
        <v>3732</v>
      </c>
      <c r="H3733" s="121" t="s">
        <v>2503</v>
      </c>
      <c r="I3733" s="117">
        <v>8</v>
      </c>
      <c r="J3733" s="119" t="s">
        <v>2471</v>
      </c>
      <c r="K3733" s="119" t="s">
        <v>2471</v>
      </c>
      <c r="L3733" s="119" t="s">
        <v>2472</v>
      </c>
      <c r="M3733" s="119" t="s">
        <v>2594</v>
      </c>
      <c r="N3733" s="119" t="s">
        <v>2473</v>
      </c>
      <c r="O3733" s="119" t="s">
        <v>2472</v>
      </c>
      <c r="P3733" s="119" t="s">
        <v>2475</v>
      </c>
      <c r="Q3733" s="119" t="s">
        <v>2483</v>
      </c>
      <c r="R3733" s="6">
        <f t="shared" si="539"/>
        <v>5</v>
      </c>
      <c r="S3733" s="6">
        <f t="shared" si="540"/>
        <v>1</v>
      </c>
      <c r="T3733" s="7">
        <f t="shared" si="541"/>
        <v>130312</v>
      </c>
      <c r="U3733" s="122" t="str">
        <f t="shared" si="542"/>
        <v>1FD08</v>
      </c>
      <c r="V3733" s="10">
        <f t="shared" si="543"/>
        <v>253</v>
      </c>
      <c r="W3733" s="10">
        <f t="shared" si="544"/>
        <v>8</v>
      </c>
      <c r="X3733" s="11">
        <f t="shared" si="545"/>
        <v>16</v>
      </c>
      <c r="Y3733" s="11">
        <f t="shared" si="546"/>
        <v>253</v>
      </c>
      <c r="Z3733" s="12" t="str">
        <f t="shared" si="547"/>
        <v>Temperature</v>
      </c>
      <c r="AI3733" s="111"/>
      <c r="AJ3733" s="19"/>
      <c r="AK3733" s="19"/>
      <c r="AQ3733" s="34"/>
      <c r="AR3733" s="34"/>
      <c r="AS3733" s="34"/>
      <c r="AT3733" s="34"/>
      <c r="AU3733" s="34"/>
      <c r="AV3733" s="34"/>
      <c r="AW3733" s="34"/>
      <c r="AX3733" s="223">
        <v>130312</v>
      </c>
      <c r="AY3733" s="6">
        <v>16</v>
      </c>
      <c r="AZ3733" s="6">
        <v>253</v>
      </c>
      <c r="BA3733" s="87" t="s">
        <v>2365</v>
      </c>
      <c r="BB3733" s="39" t="s">
        <v>2585</v>
      </c>
      <c r="BC3733" s="84" t="s">
        <v>2359</v>
      </c>
      <c r="BJ3733" s="47" t="s">
        <v>2493</v>
      </c>
      <c r="BL3733" s="42" t="s">
        <v>2494</v>
      </c>
      <c r="BM3733" s="43" t="s">
        <v>2495</v>
      </c>
      <c r="BO3733" s="111"/>
      <c r="BP3733" s="19"/>
    </row>
    <row r="3734" spans="1:68" ht="14.4" customHeight="1" x14ac:dyDescent="0.3">
      <c r="A3734" s="116">
        <v>3733</v>
      </c>
      <c r="H3734" s="121" t="s">
        <v>2503</v>
      </c>
      <c r="I3734" s="117">
        <v>7</v>
      </c>
      <c r="J3734" s="119" t="s">
        <v>2484</v>
      </c>
      <c r="K3734" s="119" t="s">
        <v>2594</v>
      </c>
      <c r="L3734" s="119" t="s">
        <v>2481</v>
      </c>
      <c r="M3734" s="119" t="s">
        <v>2480</v>
      </c>
      <c r="N3734" s="119" t="s">
        <v>2479</v>
      </c>
      <c r="O3734" s="119" t="s">
        <v>2504</v>
      </c>
      <c r="P3734" s="119" t="s">
        <v>2475</v>
      </c>
      <c r="Q3734" s="119" t="s">
        <v>2485</v>
      </c>
      <c r="R3734" s="6">
        <f t="shared" si="539"/>
        <v>5</v>
      </c>
      <c r="S3734" s="6">
        <f t="shared" si="540"/>
        <v>1</v>
      </c>
      <c r="T3734" s="7">
        <f t="shared" si="541"/>
        <v>130312</v>
      </c>
      <c r="U3734" s="122" t="str">
        <f t="shared" si="542"/>
        <v>1FD08</v>
      </c>
      <c r="V3734" s="10">
        <f t="shared" si="543"/>
        <v>253</v>
      </c>
      <c r="W3734" s="10">
        <f t="shared" si="544"/>
        <v>8</v>
      </c>
      <c r="X3734" s="11">
        <f t="shared" si="545"/>
        <v>16</v>
      </c>
      <c r="Y3734" s="11">
        <f t="shared" si="546"/>
        <v>253</v>
      </c>
      <c r="Z3734" s="12" t="str">
        <f t="shared" si="547"/>
        <v>Temperature</v>
      </c>
      <c r="AI3734" s="111"/>
      <c r="AJ3734" s="19"/>
      <c r="AK3734" s="19"/>
      <c r="AL3734" s="21"/>
      <c r="AM3734" s="21"/>
      <c r="AN3734" s="21"/>
      <c r="AO3734" s="21"/>
      <c r="AP3734" s="20"/>
      <c r="AQ3734" s="20"/>
      <c r="AR3734" s="20"/>
      <c r="AS3734" s="20"/>
      <c r="AT3734" s="20"/>
      <c r="AU3734" s="20"/>
      <c r="AV3734" s="20"/>
      <c r="AW3734" s="20"/>
      <c r="AX3734" s="222">
        <v>130312</v>
      </c>
      <c r="AY3734" s="6">
        <v>16</v>
      </c>
      <c r="AZ3734" s="6">
        <v>253</v>
      </c>
      <c r="BA3734" s="87" t="s">
        <v>2365</v>
      </c>
      <c r="BB3734" s="39" t="s">
        <v>2602</v>
      </c>
      <c r="BC3734" s="84" t="s">
        <v>2359</v>
      </c>
      <c r="BJ3734" s="47" t="s">
        <v>2603</v>
      </c>
      <c r="BL3734" s="42" t="s">
        <v>2494</v>
      </c>
      <c r="BM3734" s="43" t="s">
        <v>2495</v>
      </c>
      <c r="BO3734" s="111"/>
      <c r="BP3734" s="19"/>
    </row>
    <row r="3735" spans="1:68" ht="14.4" customHeight="1" x14ac:dyDescent="0.3">
      <c r="A3735" s="116">
        <v>3734</v>
      </c>
      <c r="H3735" s="121" t="s">
        <v>2595</v>
      </c>
      <c r="I3735" s="117">
        <v>8</v>
      </c>
      <c r="J3735" s="119" t="s">
        <v>2471</v>
      </c>
      <c r="K3735" s="119" t="s">
        <v>2471</v>
      </c>
      <c r="L3735" s="119" t="s">
        <v>2472</v>
      </c>
      <c r="M3735" s="119" t="s">
        <v>2594</v>
      </c>
      <c r="N3735" s="119" t="s">
        <v>2486</v>
      </c>
      <c r="O3735" s="119" t="s">
        <v>2588</v>
      </c>
      <c r="P3735" s="119" t="s">
        <v>2588</v>
      </c>
      <c r="Q3735" s="119" t="s">
        <v>2588</v>
      </c>
      <c r="R3735" s="6">
        <f t="shared" si="539"/>
        <v>5</v>
      </c>
      <c r="S3735" s="6">
        <f t="shared" si="540"/>
        <v>1</v>
      </c>
      <c r="T3735" s="7">
        <f t="shared" si="541"/>
        <v>130312</v>
      </c>
      <c r="U3735" s="122" t="str">
        <f t="shared" si="542"/>
        <v>1FD08</v>
      </c>
      <c r="V3735" s="10">
        <f t="shared" si="543"/>
        <v>253</v>
      </c>
      <c r="W3735" s="10">
        <f t="shared" si="544"/>
        <v>8</v>
      </c>
      <c r="X3735" s="11">
        <f t="shared" si="545"/>
        <v>25</v>
      </c>
      <c r="Y3735" s="11">
        <f t="shared" si="546"/>
        <v>253</v>
      </c>
      <c r="Z3735" s="12" t="str">
        <f t="shared" si="547"/>
        <v>Temperature</v>
      </c>
      <c r="AI3735" s="111"/>
      <c r="AJ3735" s="19"/>
      <c r="AK3735" s="19"/>
      <c r="AQ3735" s="34"/>
      <c r="AR3735" s="34"/>
      <c r="AS3735" s="34"/>
      <c r="AT3735" s="34"/>
      <c r="AU3735" s="34"/>
      <c r="AV3735" s="34"/>
      <c r="AW3735" s="34"/>
      <c r="AX3735" s="223">
        <v>130312</v>
      </c>
      <c r="AY3735" s="6">
        <v>25</v>
      </c>
      <c r="AZ3735" s="6">
        <v>253</v>
      </c>
      <c r="BA3735" s="87" t="s">
        <v>2365</v>
      </c>
      <c r="BB3735" s="39" t="s">
        <v>2467</v>
      </c>
      <c r="BC3735" s="84" t="s">
        <v>2359</v>
      </c>
      <c r="BJ3735" s="47" t="s">
        <v>2493</v>
      </c>
      <c r="BL3735" s="42" t="s">
        <v>2604</v>
      </c>
      <c r="BM3735" s="43" t="s">
        <v>2495</v>
      </c>
      <c r="BO3735" s="111"/>
      <c r="BP3735" s="19"/>
    </row>
    <row r="3736" spans="1:68" ht="14.4" customHeight="1" x14ac:dyDescent="0.3">
      <c r="A3736" s="116">
        <v>3735</v>
      </c>
      <c r="H3736" s="121" t="s">
        <v>2487</v>
      </c>
      <c r="I3736" s="117">
        <v>8</v>
      </c>
      <c r="J3736" s="119" t="s">
        <v>2488</v>
      </c>
      <c r="K3736" s="119" t="s">
        <v>2489</v>
      </c>
      <c r="L3736" s="119" t="s">
        <v>2473</v>
      </c>
      <c r="M3736" s="119" t="s">
        <v>2490</v>
      </c>
      <c r="N3736" s="119" t="s">
        <v>2491</v>
      </c>
      <c r="O3736" s="119" t="s">
        <v>2492</v>
      </c>
      <c r="P3736" s="119" t="s">
        <v>2596</v>
      </c>
      <c r="Q3736" s="119" t="s">
        <v>2597</v>
      </c>
      <c r="R3736" s="6">
        <f t="shared" si="539"/>
        <v>2</v>
      </c>
      <c r="S3736" s="6">
        <f t="shared" si="540"/>
        <v>1</v>
      </c>
      <c r="T3736" s="7">
        <f t="shared" si="541"/>
        <v>130306</v>
      </c>
      <c r="U3736" s="122" t="str">
        <f t="shared" si="542"/>
        <v>1FD02</v>
      </c>
      <c r="V3736" s="10">
        <f t="shared" si="543"/>
        <v>253</v>
      </c>
      <c r="W3736" s="10">
        <f t="shared" si="544"/>
        <v>2</v>
      </c>
      <c r="X3736" s="11">
        <f t="shared" si="545"/>
        <v>3</v>
      </c>
      <c r="Y3736" s="11">
        <f t="shared" si="546"/>
        <v>253</v>
      </c>
      <c r="Z3736" s="12" t="str">
        <f t="shared" si="547"/>
        <v>Wind Data</v>
      </c>
      <c r="AI3736" s="111"/>
      <c r="AJ3736" s="19"/>
      <c r="AK3736" s="19"/>
      <c r="AL3736" s="21"/>
      <c r="AM3736" s="21"/>
      <c r="AN3736" s="21"/>
      <c r="AO3736" s="21"/>
      <c r="AP3736" s="20"/>
      <c r="AQ3736" s="20"/>
      <c r="AR3736" s="20"/>
      <c r="AS3736" s="20"/>
      <c r="AT3736" s="20"/>
      <c r="AU3736" s="20"/>
      <c r="AV3736" s="20"/>
      <c r="AW3736" s="20"/>
      <c r="AX3736" s="222">
        <v>130306</v>
      </c>
      <c r="AY3736" s="6">
        <v>3</v>
      </c>
      <c r="AZ3736" s="6">
        <v>253</v>
      </c>
      <c r="BA3736" s="87" t="s">
        <v>2496</v>
      </c>
      <c r="BB3736" s="39" t="s">
        <v>2468</v>
      </c>
      <c r="BC3736" s="84" t="s">
        <v>2349</v>
      </c>
      <c r="BD3736" s="38" t="s">
        <v>2497</v>
      </c>
      <c r="BE3736" s="39" t="s">
        <v>2469</v>
      </c>
      <c r="BF3736" s="90" t="s">
        <v>2498</v>
      </c>
      <c r="BJ3736" s="47" t="s">
        <v>2499</v>
      </c>
      <c r="BL3736" s="42" t="s">
        <v>2500</v>
      </c>
      <c r="BM3736" s="43" t="s">
        <v>2495</v>
      </c>
      <c r="BO3736" s="111"/>
      <c r="BP3736" s="19"/>
    </row>
    <row r="3737" spans="1:68" ht="14.4" customHeight="1" x14ac:dyDescent="0.3">
      <c r="A3737" s="116">
        <v>3736</v>
      </c>
      <c r="H3737" s="121" t="s">
        <v>2586</v>
      </c>
      <c r="I3737" s="117">
        <v>8</v>
      </c>
      <c r="J3737" s="119" t="s">
        <v>2471</v>
      </c>
      <c r="K3737" s="119" t="s">
        <v>2471</v>
      </c>
      <c r="L3737" s="119" t="s">
        <v>2472</v>
      </c>
      <c r="M3737" s="119" t="s">
        <v>2587</v>
      </c>
      <c r="N3737" s="119" t="s">
        <v>2502</v>
      </c>
      <c r="O3737" s="119" t="s">
        <v>2588</v>
      </c>
      <c r="P3737" s="119" t="s">
        <v>2588</v>
      </c>
      <c r="Q3737" s="119" t="s">
        <v>2588</v>
      </c>
      <c r="R3737" s="6">
        <f t="shared" si="539"/>
        <v>5</v>
      </c>
      <c r="S3737" s="6">
        <f t="shared" si="540"/>
        <v>1</v>
      </c>
      <c r="T3737" s="7">
        <f t="shared" si="541"/>
        <v>130312</v>
      </c>
      <c r="U3737" s="122" t="str">
        <f t="shared" si="542"/>
        <v>1FD08</v>
      </c>
      <c r="V3737" s="10">
        <f t="shared" si="543"/>
        <v>253</v>
      </c>
      <c r="W3737" s="10">
        <f t="shared" si="544"/>
        <v>8</v>
      </c>
      <c r="X3737" s="11">
        <f t="shared" si="545"/>
        <v>16</v>
      </c>
      <c r="Y3737" s="11">
        <f t="shared" si="546"/>
        <v>253</v>
      </c>
      <c r="Z3737" s="12" t="str">
        <f t="shared" si="547"/>
        <v>Temperature</v>
      </c>
      <c r="AI3737" s="111"/>
      <c r="AJ3737" s="19"/>
      <c r="AK3737" s="19"/>
      <c r="AQ3737" s="34"/>
      <c r="AR3737" s="34"/>
      <c r="AS3737" s="34"/>
      <c r="AT3737" s="34"/>
      <c r="AU3737" s="34"/>
      <c r="AV3737" s="34"/>
      <c r="AW3737" s="34"/>
      <c r="AX3737" s="223">
        <v>130312</v>
      </c>
      <c r="AY3737" s="6">
        <v>16</v>
      </c>
      <c r="AZ3737" s="6">
        <v>253</v>
      </c>
      <c r="BA3737" s="87" t="s">
        <v>2365</v>
      </c>
      <c r="BB3737" s="39" t="s">
        <v>2582</v>
      </c>
      <c r="BC3737" s="84" t="s">
        <v>2359</v>
      </c>
      <c r="BJ3737" s="47" t="s">
        <v>2493</v>
      </c>
      <c r="BL3737" s="42" t="s">
        <v>2494</v>
      </c>
      <c r="BM3737" s="43" t="s">
        <v>2495</v>
      </c>
      <c r="BO3737" s="111"/>
      <c r="BP3737" s="19"/>
    </row>
    <row r="3738" spans="1:68" ht="14.4" customHeight="1" x14ac:dyDescent="0.3">
      <c r="A3738" s="116">
        <v>3737</v>
      </c>
      <c r="H3738" s="121" t="s">
        <v>2589</v>
      </c>
      <c r="I3738" s="117">
        <v>8</v>
      </c>
      <c r="J3738" s="119" t="s">
        <v>2590</v>
      </c>
      <c r="K3738" s="119" t="s">
        <v>2591</v>
      </c>
      <c r="L3738" s="119" t="s">
        <v>2473</v>
      </c>
      <c r="M3738" s="119" t="s">
        <v>2592</v>
      </c>
      <c r="N3738" s="119" t="s">
        <v>2474</v>
      </c>
      <c r="O3738" s="119" t="s">
        <v>2593</v>
      </c>
      <c r="P3738" s="119" t="s">
        <v>2588</v>
      </c>
      <c r="Q3738" s="119" t="s">
        <v>2588</v>
      </c>
      <c r="R3738" s="6">
        <f t="shared" si="539"/>
        <v>2</v>
      </c>
      <c r="S3738" s="6">
        <f t="shared" si="540"/>
        <v>1</v>
      </c>
      <c r="T3738" s="7">
        <f t="shared" si="541"/>
        <v>130306</v>
      </c>
      <c r="U3738" s="122" t="str">
        <f t="shared" si="542"/>
        <v>1FD02</v>
      </c>
      <c r="V3738" s="10">
        <f t="shared" si="543"/>
        <v>253</v>
      </c>
      <c r="W3738" s="10">
        <f t="shared" si="544"/>
        <v>2</v>
      </c>
      <c r="X3738" s="11">
        <f t="shared" si="545"/>
        <v>3</v>
      </c>
      <c r="Y3738" s="11">
        <f t="shared" si="546"/>
        <v>253</v>
      </c>
      <c r="Z3738" s="12" t="str">
        <f t="shared" si="547"/>
        <v>Wind Data</v>
      </c>
      <c r="AI3738" s="111"/>
      <c r="AJ3738" s="19"/>
      <c r="AK3738" s="19"/>
      <c r="AL3738" s="21"/>
      <c r="AM3738" s="21"/>
      <c r="AN3738" s="21"/>
      <c r="AO3738" s="21"/>
      <c r="AP3738" s="20"/>
      <c r="AQ3738" s="20"/>
      <c r="AR3738" s="20"/>
      <c r="AS3738" s="20"/>
      <c r="AT3738" s="20"/>
      <c r="AU3738" s="20"/>
      <c r="AV3738" s="20"/>
      <c r="AW3738" s="20"/>
      <c r="AX3738" s="222">
        <v>130306</v>
      </c>
      <c r="AY3738" s="6">
        <v>3</v>
      </c>
      <c r="AZ3738" s="6">
        <v>253</v>
      </c>
      <c r="BA3738" s="87" t="s">
        <v>2496</v>
      </c>
      <c r="BB3738" s="39" t="s">
        <v>2583</v>
      </c>
      <c r="BC3738" s="84" t="s">
        <v>2349</v>
      </c>
      <c r="BD3738" s="38" t="s">
        <v>2497</v>
      </c>
      <c r="BE3738" s="39" t="s">
        <v>2584</v>
      </c>
      <c r="BF3738" s="90" t="s">
        <v>2498</v>
      </c>
      <c r="BJ3738" s="47" t="s">
        <v>2499</v>
      </c>
      <c r="BL3738" s="42" t="s">
        <v>2500</v>
      </c>
      <c r="BM3738" s="43" t="s">
        <v>2495</v>
      </c>
      <c r="BO3738" s="111"/>
      <c r="BP3738" s="19"/>
    </row>
    <row r="3739" spans="1:68" ht="14.4" customHeight="1" x14ac:dyDescent="0.3">
      <c r="A3739" s="116">
        <v>3738</v>
      </c>
      <c r="H3739" s="121" t="s">
        <v>2586</v>
      </c>
      <c r="I3739" s="117">
        <v>8</v>
      </c>
      <c r="J3739" s="120" t="s">
        <v>2471</v>
      </c>
      <c r="K3739" s="119" t="s">
        <v>2471</v>
      </c>
      <c r="L3739" s="120" t="s">
        <v>2475</v>
      </c>
      <c r="M3739" s="120" t="s">
        <v>2476</v>
      </c>
      <c r="N3739" s="119" t="s">
        <v>2477</v>
      </c>
      <c r="O3739" s="119" t="s">
        <v>2588</v>
      </c>
      <c r="P3739" s="119" t="s">
        <v>2588</v>
      </c>
      <c r="Q3739" s="119" t="s">
        <v>2588</v>
      </c>
      <c r="R3739" s="6">
        <f t="shared" si="539"/>
        <v>5</v>
      </c>
      <c r="S3739" s="6">
        <f t="shared" si="540"/>
        <v>1</v>
      </c>
      <c r="T3739" s="7">
        <f t="shared" si="541"/>
        <v>130312</v>
      </c>
      <c r="U3739" s="122" t="str">
        <f t="shared" si="542"/>
        <v>1FD08</v>
      </c>
      <c r="V3739" s="10">
        <f t="shared" si="543"/>
        <v>253</v>
      </c>
      <c r="W3739" s="10">
        <f t="shared" si="544"/>
        <v>8</v>
      </c>
      <c r="X3739" s="11">
        <f t="shared" si="545"/>
        <v>16</v>
      </c>
      <c r="Y3739" s="11">
        <f t="shared" si="546"/>
        <v>253</v>
      </c>
      <c r="Z3739" s="12" t="str">
        <f t="shared" si="547"/>
        <v>Temperature</v>
      </c>
      <c r="AI3739" s="111"/>
      <c r="AJ3739" s="19"/>
      <c r="AK3739" s="19"/>
      <c r="AQ3739" s="34"/>
      <c r="AR3739" s="34"/>
      <c r="AS3739" s="34"/>
      <c r="AT3739" s="34"/>
      <c r="AU3739" s="34"/>
      <c r="AV3739" s="34"/>
      <c r="AW3739" s="34"/>
      <c r="AX3739" s="223">
        <v>130312</v>
      </c>
      <c r="AY3739" s="6">
        <v>16</v>
      </c>
      <c r="AZ3739" s="6">
        <v>253</v>
      </c>
      <c r="BA3739" s="87" t="s">
        <v>2365</v>
      </c>
      <c r="BB3739" s="39" t="s">
        <v>2464</v>
      </c>
      <c r="BC3739" s="84" t="s">
        <v>2359</v>
      </c>
      <c r="BJ3739" s="47" t="s">
        <v>2501</v>
      </c>
      <c r="BL3739" s="42" t="s">
        <v>2494</v>
      </c>
      <c r="BM3739" s="43" t="s">
        <v>2495</v>
      </c>
      <c r="BO3739" s="111"/>
      <c r="BP3739" s="19"/>
    </row>
    <row r="3740" spans="1:68" ht="14.4" customHeight="1" x14ac:dyDescent="0.3">
      <c r="A3740" s="116">
        <v>3739</v>
      </c>
      <c r="H3740" s="121" t="s">
        <v>2589</v>
      </c>
      <c r="I3740" s="117">
        <v>8</v>
      </c>
      <c r="J3740" s="120" t="s">
        <v>2478</v>
      </c>
      <c r="K3740" s="119" t="s">
        <v>2479</v>
      </c>
      <c r="L3740" s="119" t="s">
        <v>2480</v>
      </c>
      <c r="M3740" s="119" t="s">
        <v>2481</v>
      </c>
      <c r="N3740" s="119" t="s">
        <v>2482</v>
      </c>
      <c r="O3740" s="119" t="s">
        <v>2483</v>
      </c>
      <c r="P3740" s="119" t="s">
        <v>2475</v>
      </c>
      <c r="Q3740" s="119" t="s">
        <v>2473</v>
      </c>
      <c r="R3740" s="6">
        <f t="shared" si="539"/>
        <v>2</v>
      </c>
      <c r="S3740" s="6">
        <f t="shared" si="540"/>
        <v>1</v>
      </c>
      <c r="T3740" s="7">
        <f t="shared" si="541"/>
        <v>130306</v>
      </c>
      <c r="U3740" s="122" t="str">
        <f t="shared" si="542"/>
        <v>1FD02</v>
      </c>
      <c r="V3740" s="10">
        <f t="shared" si="543"/>
        <v>253</v>
      </c>
      <c r="W3740" s="10">
        <f t="shared" si="544"/>
        <v>2</v>
      </c>
      <c r="X3740" s="11">
        <f t="shared" si="545"/>
        <v>3</v>
      </c>
      <c r="Y3740" s="11">
        <f t="shared" si="546"/>
        <v>253</v>
      </c>
      <c r="Z3740" s="12" t="str">
        <f t="shared" si="547"/>
        <v>Wind Data</v>
      </c>
      <c r="AI3740" s="111"/>
      <c r="AJ3740" s="19"/>
      <c r="AK3740" s="19"/>
      <c r="AL3740" s="21"/>
      <c r="AM3740" s="21"/>
      <c r="AN3740" s="21"/>
      <c r="AO3740" s="21"/>
      <c r="AP3740" s="20"/>
      <c r="AQ3740" s="20"/>
      <c r="AR3740" s="20"/>
      <c r="AS3740" s="20"/>
      <c r="AT3740" s="20"/>
      <c r="AU3740" s="20"/>
      <c r="AV3740" s="20"/>
      <c r="AW3740" s="20"/>
      <c r="AX3740" s="222">
        <v>130306</v>
      </c>
      <c r="AY3740" s="6">
        <v>3</v>
      </c>
      <c r="AZ3740" s="6">
        <v>253</v>
      </c>
      <c r="BA3740" s="87" t="s">
        <v>2496</v>
      </c>
      <c r="BB3740" s="39" t="s">
        <v>2598</v>
      </c>
      <c r="BC3740" s="84" t="s">
        <v>2349</v>
      </c>
      <c r="BD3740" s="38" t="s">
        <v>2497</v>
      </c>
      <c r="BE3740" s="39" t="s">
        <v>2599</v>
      </c>
      <c r="BF3740" s="90" t="s">
        <v>2498</v>
      </c>
      <c r="BJ3740" s="47" t="s">
        <v>2505</v>
      </c>
      <c r="BL3740" s="42" t="s">
        <v>2500</v>
      </c>
      <c r="BM3740" s="43" t="s">
        <v>2495</v>
      </c>
      <c r="BO3740" s="111"/>
      <c r="BP3740" s="19"/>
    </row>
    <row r="3741" spans="1:68" ht="14.4" customHeight="1" x14ac:dyDescent="0.3">
      <c r="A3741" s="116">
        <v>3740</v>
      </c>
      <c r="H3741" s="121" t="s">
        <v>2503</v>
      </c>
      <c r="I3741" s="117">
        <v>8</v>
      </c>
      <c r="J3741" s="119" t="s">
        <v>2471</v>
      </c>
      <c r="K3741" s="119" t="s">
        <v>2481</v>
      </c>
      <c r="L3741" s="120" t="s">
        <v>2480</v>
      </c>
      <c r="M3741" s="119" t="s">
        <v>2479</v>
      </c>
      <c r="N3741" s="119" t="s">
        <v>2478</v>
      </c>
      <c r="O3741" s="119" t="s">
        <v>2588</v>
      </c>
      <c r="P3741" s="119" t="s">
        <v>2588</v>
      </c>
      <c r="Q3741" s="119" t="s">
        <v>2588</v>
      </c>
      <c r="R3741" s="6">
        <f t="shared" si="539"/>
        <v>5</v>
      </c>
      <c r="S3741" s="6">
        <f t="shared" si="540"/>
        <v>1</v>
      </c>
      <c r="T3741" s="7">
        <f t="shared" si="541"/>
        <v>130312</v>
      </c>
      <c r="U3741" s="122" t="str">
        <f t="shared" si="542"/>
        <v>1FD08</v>
      </c>
      <c r="V3741" s="10">
        <f t="shared" si="543"/>
        <v>253</v>
      </c>
      <c r="W3741" s="10">
        <f t="shared" si="544"/>
        <v>8</v>
      </c>
      <c r="X3741" s="11">
        <f t="shared" si="545"/>
        <v>16</v>
      </c>
      <c r="Y3741" s="11">
        <f t="shared" si="546"/>
        <v>253</v>
      </c>
      <c r="Z3741" s="12" t="str">
        <f t="shared" si="547"/>
        <v>Temperature</v>
      </c>
      <c r="AI3741" s="111"/>
      <c r="AJ3741" s="19"/>
      <c r="AK3741" s="19"/>
      <c r="AQ3741" s="34"/>
      <c r="AR3741" s="34"/>
      <c r="AS3741" s="34"/>
      <c r="AT3741" s="34"/>
      <c r="AU3741" s="34"/>
      <c r="AV3741" s="34"/>
      <c r="AW3741" s="34"/>
      <c r="AX3741" s="223">
        <v>130312</v>
      </c>
      <c r="AY3741" s="6">
        <v>16</v>
      </c>
      <c r="AZ3741" s="6">
        <v>253</v>
      </c>
      <c r="BA3741" s="87" t="s">
        <v>2365</v>
      </c>
      <c r="BB3741" s="39" t="s">
        <v>2600</v>
      </c>
      <c r="BC3741" s="84" t="s">
        <v>2359</v>
      </c>
      <c r="BJ3741" s="47" t="s">
        <v>2601</v>
      </c>
      <c r="BL3741" s="42" t="s">
        <v>2494</v>
      </c>
      <c r="BM3741" s="43" t="s">
        <v>2495</v>
      </c>
      <c r="BO3741" s="111"/>
      <c r="BP3741" s="19"/>
    </row>
    <row r="3742" spans="1:68" ht="14.4" customHeight="1" x14ac:dyDescent="0.3">
      <c r="A3742" s="116">
        <v>3741</v>
      </c>
      <c r="H3742" s="121" t="s">
        <v>2503</v>
      </c>
      <c r="I3742" s="117">
        <v>8</v>
      </c>
      <c r="J3742" s="120" t="s">
        <v>2471</v>
      </c>
      <c r="K3742" s="119" t="s">
        <v>2471</v>
      </c>
      <c r="L3742" s="119" t="s">
        <v>2472</v>
      </c>
      <c r="M3742" s="119" t="s">
        <v>2594</v>
      </c>
      <c r="N3742" s="119" t="s">
        <v>2473</v>
      </c>
      <c r="O3742" s="120" t="s">
        <v>2472</v>
      </c>
      <c r="P3742" s="119" t="s">
        <v>2475</v>
      </c>
      <c r="Q3742" s="119" t="s">
        <v>2483</v>
      </c>
      <c r="R3742" s="6">
        <f t="shared" si="539"/>
        <v>5</v>
      </c>
      <c r="S3742" s="6">
        <f t="shared" si="540"/>
        <v>1</v>
      </c>
      <c r="T3742" s="7">
        <f t="shared" si="541"/>
        <v>130312</v>
      </c>
      <c r="U3742" s="122" t="str">
        <f t="shared" si="542"/>
        <v>1FD08</v>
      </c>
      <c r="V3742" s="10">
        <f t="shared" si="543"/>
        <v>253</v>
      </c>
      <c r="W3742" s="10">
        <f t="shared" si="544"/>
        <v>8</v>
      </c>
      <c r="X3742" s="11">
        <f t="shared" si="545"/>
        <v>16</v>
      </c>
      <c r="Y3742" s="11">
        <f t="shared" si="546"/>
        <v>253</v>
      </c>
      <c r="Z3742" s="12" t="str">
        <f t="shared" si="547"/>
        <v>Temperature</v>
      </c>
      <c r="AI3742" s="111"/>
      <c r="AJ3742" s="19"/>
      <c r="AK3742" s="19"/>
      <c r="AL3742" s="21"/>
      <c r="AM3742" s="21"/>
      <c r="AN3742" s="21"/>
      <c r="AO3742" s="21"/>
      <c r="AP3742" s="20"/>
      <c r="AQ3742" s="20"/>
      <c r="AR3742" s="20"/>
      <c r="AS3742" s="20"/>
      <c r="AT3742" s="20"/>
      <c r="AU3742" s="20"/>
      <c r="AV3742" s="20"/>
      <c r="AW3742" s="20"/>
      <c r="AX3742" s="222">
        <v>130312</v>
      </c>
      <c r="AY3742" s="6">
        <v>16</v>
      </c>
      <c r="AZ3742" s="6">
        <v>253</v>
      </c>
      <c r="BA3742" s="87" t="s">
        <v>2365</v>
      </c>
      <c r="BB3742" s="39" t="s">
        <v>2585</v>
      </c>
      <c r="BC3742" s="84" t="s">
        <v>2359</v>
      </c>
      <c r="BJ3742" s="47" t="s">
        <v>2493</v>
      </c>
      <c r="BL3742" s="42" t="s">
        <v>2494</v>
      </c>
      <c r="BM3742" s="43" t="s">
        <v>2495</v>
      </c>
      <c r="BO3742" s="111"/>
      <c r="BP3742" s="19"/>
    </row>
    <row r="3743" spans="1:68" ht="14.4" customHeight="1" x14ac:dyDescent="0.3">
      <c r="A3743" s="116">
        <v>3742</v>
      </c>
      <c r="H3743" s="121" t="s">
        <v>2503</v>
      </c>
      <c r="I3743" s="117">
        <v>7</v>
      </c>
      <c r="J3743" s="119" t="s">
        <v>2484</v>
      </c>
      <c r="K3743" s="119" t="s">
        <v>2594</v>
      </c>
      <c r="L3743" s="119" t="s">
        <v>2481</v>
      </c>
      <c r="M3743" s="120" t="s">
        <v>2480</v>
      </c>
      <c r="N3743" s="120" t="s">
        <v>2479</v>
      </c>
      <c r="O3743" s="119" t="s">
        <v>2504</v>
      </c>
      <c r="P3743" s="119" t="s">
        <v>2475</v>
      </c>
      <c r="Q3743" s="119" t="s">
        <v>2485</v>
      </c>
      <c r="R3743" s="6">
        <f t="shared" si="539"/>
        <v>5</v>
      </c>
      <c r="S3743" s="6">
        <f t="shared" si="540"/>
        <v>1</v>
      </c>
      <c r="T3743" s="7">
        <f t="shared" si="541"/>
        <v>130312</v>
      </c>
      <c r="U3743" s="122" t="str">
        <f t="shared" si="542"/>
        <v>1FD08</v>
      </c>
      <c r="V3743" s="10">
        <f t="shared" si="543"/>
        <v>253</v>
      </c>
      <c r="W3743" s="10">
        <f t="shared" si="544"/>
        <v>8</v>
      </c>
      <c r="X3743" s="11">
        <f t="shared" si="545"/>
        <v>16</v>
      </c>
      <c r="Y3743" s="11">
        <f t="shared" si="546"/>
        <v>253</v>
      </c>
      <c r="Z3743" s="12" t="str">
        <f t="shared" si="547"/>
        <v>Temperature</v>
      </c>
      <c r="AI3743" s="111"/>
      <c r="AJ3743" s="19"/>
      <c r="AK3743" s="19"/>
      <c r="AQ3743" s="34"/>
      <c r="AR3743" s="34"/>
      <c r="AS3743" s="34"/>
      <c r="AT3743" s="34"/>
      <c r="AU3743" s="34"/>
      <c r="AV3743" s="34"/>
      <c r="AW3743" s="34"/>
      <c r="AX3743" s="223">
        <v>130312</v>
      </c>
      <c r="AY3743" s="6">
        <v>16</v>
      </c>
      <c r="AZ3743" s="6">
        <v>253</v>
      </c>
      <c r="BA3743" s="87" t="s">
        <v>2365</v>
      </c>
      <c r="BB3743" s="39" t="s">
        <v>2602</v>
      </c>
      <c r="BC3743" s="84" t="s">
        <v>2359</v>
      </c>
      <c r="BJ3743" s="47" t="s">
        <v>2603</v>
      </c>
      <c r="BL3743" s="42" t="s">
        <v>2494</v>
      </c>
      <c r="BM3743" s="43" t="s">
        <v>2495</v>
      </c>
      <c r="BO3743" s="111"/>
      <c r="BP3743" s="19"/>
    </row>
    <row r="3744" spans="1:68" ht="14.4" customHeight="1" x14ac:dyDescent="0.3">
      <c r="A3744" s="116">
        <v>3743</v>
      </c>
      <c r="H3744" s="121" t="s">
        <v>2595</v>
      </c>
      <c r="I3744" s="117">
        <v>8</v>
      </c>
      <c r="J3744" s="119" t="s">
        <v>2471</v>
      </c>
      <c r="K3744" s="120" t="s">
        <v>2471</v>
      </c>
      <c r="L3744" s="119" t="s">
        <v>2472</v>
      </c>
      <c r="M3744" s="119" t="s">
        <v>2594</v>
      </c>
      <c r="N3744" s="120" t="s">
        <v>2486</v>
      </c>
      <c r="O3744" s="119" t="s">
        <v>2588</v>
      </c>
      <c r="P3744" s="119" t="s">
        <v>2588</v>
      </c>
      <c r="Q3744" s="119" t="s">
        <v>2588</v>
      </c>
      <c r="R3744" s="6">
        <f t="shared" si="539"/>
        <v>5</v>
      </c>
      <c r="S3744" s="6">
        <f t="shared" si="540"/>
        <v>1</v>
      </c>
      <c r="T3744" s="7">
        <f t="shared" si="541"/>
        <v>130312</v>
      </c>
      <c r="U3744" s="122" t="str">
        <f t="shared" si="542"/>
        <v>1FD08</v>
      </c>
      <c r="V3744" s="10">
        <f t="shared" si="543"/>
        <v>253</v>
      </c>
      <c r="W3744" s="10">
        <f t="shared" si="544"/>
        <v>8</v>
      </c>
      <c r="X3744" s="11">
        <f t="shared" si="545"/>
        <v>25</v>
      </c>
      <c r="Y3744" s="11">
        <f t="shared" si="546"/>
        <v>253</v>
      </c>
      <c r="Z3744" s="12" t="str">
        <f t="shared" si="547"/>
        <v>Temperature</v>
      </c>
      <c r="AI3744" s="111"/>
      <c r="AJ3744" s="19"/>
      <c r="AK3744" s="19"/>
      <c r="AL3744" s="21"/>
      <c r="AM3744" s="21"/>
      <c r="AN3744" s="21"/>
      <c r="AO3744" s="21"/>
      <c r="AP3744" s="20"/>
      <c r="AQ3744" s="20"/>
      <c r="AR3744" s="20"/>
      <c r="AS3744" s="20"/>
      <c r="AT3744" s="20"/>
      <c r="AU3744" s="20"/>
      <c r="AV3744" s="20"/>
      <c r="AW3744" s="20"/>
      <c r="AX3744" s="222">
        <v>130312</v>
      </c>
      <c r="AY3744" s="6">
        <v>25</v>
      </c>
      <c r="AZ3744" s="6">
        <v>253</v>
      </c>
      <c r="BA3744" s="87" t="s">
        <v>2365</v>
      </c>
      <c r="BB3744" s="39" t="s">
        <v>2467</v>
      </c>
      <c r="BC3744" s="84" t="s">
        <v>2359</v>
      </c>
      <c r="BJ3744" s="47" t="s">
        <v>2493</v>
      </c>
      <c r="BL3744" s="42" t="s">
        <v>2604</v>
      </c>
      <c r="BM3744" s="43" t="s">
        <v>2495</v>
      </c>
      <c r="BO3744" s="111"/>
      <c r="BP3744" s="19"/>
    </row>
    <row r="3745" spans="1:68" ht="14.4" customHeight="1" x14ac:dyDescent="0.3">
      <c r="A3745" s="116">
        <v>3744</v>
      </c>
      <c r="H3745" s="121" t="s">
        <v>2487</v>
      </c>
      <c r="I3745" s="117">
        <v>8</v>
      </c>
      <c r="J3745" s="119" t="s">
        <v>2488</v>
      </c>
      <c r="K3745" s="120" t="s">
        <v>2489</v>
      </c>
      <c r="L3745" s="119" t="s">
        <v>2473</v>
      </c>
      <c r="M3745" s="119" t="s">
        <v>2490</v>
      </c>
      <c r="N3745" s="119" t="s">
        <v>2491</v>
      </c>
      <c r="O3745" s="119" t="s">
        <v>2492</v>
      </c>
      <c r="P3745" s="119" t="s">
        <v>2596</v>
      </c>
      <c r="Q3745" s="119" t="s">
        <v>2597</v>
      </c>
      <c r="R3745" s="6">
        <f t="shared" si="539"/>
        <v>2</v>
      </c>
      <c r="S3745" s="6">
        <f t="shared" si="540"/>
        <v>1</v>
      </c>
      <c r="T3745" s="7">
        <f t="shared" si="541"/>
        <v>130306</v>
      </c>
      <c r="U3745" s="122" t="str">
        <f t="shared" si="542"/>
        <v>1FD02</v>
      </c>
      <c r="V3745" s="10">
        <f t="shared" si="543"/>
        <v>253</v>
      </c>
      <c r="W3745" s="10">
        <f t="shared" si="544"/>
        <v>2</v>
      </c>
      <c r="X3745" s="11">
        <f t="shared" si="545"/>
        <v>3</v>
      </c>
      <c r="Y3745" s="11">
        <f t="shared" si="546"/>
        <v>253</v>
      </c>
      <c r="Z3745" s="12" t="str">
        <f t="shared" si="547"/>
        <v>Wind Data</v>
      </c>
      <c r="AI3745" s="111"/>
      <c r="AJ3745" s="19"/>
      <c r="AK3745" s="19"/>
      <c r="AQ3745" s="34"/>
      <c r="AR3745" s="34"/>
      <c r="AS3745" s="34"/>
      <c r="AT3745" s="34"/>
      <c r="AU3745" s="34"/>
      <c r="AV3745" s="34"/>
      <c r="AW3745" s="34"/>
      <c r="AX3745" s="223">
        <v>130306</v>
      </c>
      <c r="AY3745" s="6">
        <v>3</v>
      </c>
      <c r="AZ3745" s="6">
        <v>253</v>
      </c>
      <c r="BA3745" s="87" t="s">
        <v>2496</v>
      </c>
      <c r="BB3745" s="39" t="s">
        <v>2468</v>
      </c>
      <c r="BC3745" s="84" t="s">
        <v>2349</v>
      </c>
      <c r="BD3745" s="38" t="s">
        <v>2497</v>
      </c>
      <c r="BE3745" s="39" t="s">
        <v>2469</v>
      </c>
      <c r="BF3745" s="90" t="s">
        <v>2498</v>
      </c>
      <c r="BJ3745" s="47" t="s">
        <v>2499</v>
      </c>
      <c r="BL3745" s="42" t="s">
        <v>2500</v>
      </c>
      <c r="BM3745" s="43" t="s">
        <v>2495</v>
      </c>
      <c r="BO3745" s="111"/>
      <c r="BP3745" s="19"/>
    </row>
    <row r="3746" spans="1:68" ht="14.4" customHeight="1" x14ac:dyDescent="0.3">
      <c r="A3746" s="116">
        <v>3745</v>
      </c>
      <c r="H3746" s="121" t="s">
        <v>2586</v>
      </c>
      <c r="I3746" s="117">
        <v>8</v>
      </c>
      <c r="J3746" s="119" t="s">
        <v>2471</v>
      </c>
      <c r="K3746" s="119" t="s">
        <v>2471</v>
      </c>
      <c r="L3746" s="120" t="s">
        <v>2472</v>
      </c>
      <c r="M3746" s="120" t="s">
        <v>2587</v>
      </c>
      <c r="N3746" s="120" t="s">
        <v>2502</v>
      </c>
      <c r="O3746" s="120" t="s">
        <v>2588</v>
      </c>
      <c r="P3746" s="119" t="s">
        <v>2588</v>
      </c>
      <c r="Q3746" s="119" t="s">
        <v>2588</v>
      </c>
      <c r="R3746" s="6">
        <f t="shared" si="539"/>
        <v>5</v>
      </c>
      <c r="S3746" s="6">
        <f t="shared" si="540"/>
        <v>1</v>
      </c>
      <c r="T3746" s="7">
        <f t="shared" si="541"/>
        <v>130312</v>
      </c>
      <c r="U3746" s="122" t="str">
        <f t="shared" si="542"/>
        <v>1FD08</v>
      </c>
      <c r="V3746" s="10">
        <f t="shared" si="543"/>
        <v>253</v>
      </c>
      <c r="W3746" s="10">
        <f t="shared" si="544"/>
        <v>8</v>
      </c>
      <c r="X3746" s="11">
        <f t="shared" si="545"/>
        <v>16</v>
      </c>
      <c r="Y3746" s="11">
        <f t="shared" si="546"/>
        <v>253</v>
      </c>
      <c r="Z3746" s="12" t="str">
        <f t="shared" si="547"/>
        <v>Temperature</v>
      </c>
      <c r="AI3746" s="111"/>
      <c r="AJ3746" s="19"/>
      <c r="AK3746" s="19"/>
      <c r="AL3746" s="21"/>
      <c r="AM3746" s="21"/>
      <c r="AN3746" s="21"/>
      <c r="AO3746" s="21"/>
      <c r="AP3746" s="20"/>
      <c r="AQ3746" s="20"/>
      <c r="AR3746" s="20"/>
      <c r="AS3746" s="20"/>
      <c r="AT3746" s="20"/>
      <c r="AU3746" s="20"/>
      <c r="AV3746" s="20"/>
      <c r="AW3746" s="20"/>
      <c r="AX3746" s="222">
        <v>130312</v>
      </c>
      <c r="AY3746" s="6">
        <v>16</v>
      </c>
      <c r="AZ3746" s="6">
        <v>253</v>
      </c>
      <c r="BA3746" s="87" t="s">
        <v>2365</v>
      </c>
      <c r="BB3746" s="39" t="s">
        <v>2582</v>
      </c>
      <c r="BC3746" s="84" t="s">
        <v>2359</v>
      </c>
      <c r="BJ3746" s="47" t="s">
        <v>2493</v>
      </c>
      <c r="BL3746" s="42" t="s">
        <v>2494</v>
      </c>
      <c r="BM3746" s="43" t="s">
        <v>2495</v>
      </c>
      <c r="BO3746" s="111"/>
      <c r="BP3746" s="19"/>
    </row>
    <row r="3747" spans="1:68" ht="14.4" customHeight="1" x14ac:dyDescent="0.3">
      <c r="A3747" s="116">
        <v>3746</v>
      </c>
      <c r="H3747" s="121" t="s">
        <v>2589</v>
      </c>
      <c r="I3747" s="117">
        <v>8</v>
      </c>
      <c r="J3747" s="119" t="s">
        <v>2590</v>
      </c>
      <c r="K3747" s="119" t="s">
        <v>2591</v>
      </c>
      <c r="L3747" s="119" t="s">
        <v>2473</v>
      </c>
      <c r="M3747" s="119" t="s">
        <v>2592</v>
      </c>
      <c r="N3747" s="119" t="s">
        <v>2474</v>
      </c>
      <c r="O3747" s="119" t="s">
        <v>2593</v>
      </c>
      <c r="P3747" s="119" t="s">
        <v>2588</v>
      </c>
      <c r="Q3747" s="120" t="s">
        <v>2588</v>
      </c>
      <c r="R3747" s="6">
        <f t="shared" si="539"/>
        <v>2</v>
      </c>
      <c r="S3747" s="6">
        <f t="shared" si="540"/>
        <v>1</v>
      </c>
      <c r="T3747" s="7">
        <f t="shared" si="541"/>
        <v>130306</v>
      </c>
      <c r="U3747" s="122" t="str">
        <f t="shared" si="542"/>
        <v>1FD02</v>
      </c>
      <c r="V3747" s="10">
        <f t="shared" si="543"/>
        <v>253</v>
      </c>
      <c r="W3747" s="10">
        <f t="shared" si="544"/>
        <v>2</v>
      </c>
      <c r="X3747" s="11">
        <f t="shared" si="545"/>
        <v>3</v>
      </c>
      <c r="Y3747" s="11">
        <f t="shared" si="546"/>
        <v>253</v>
      </c>
      <c r="Z3747" s="12" t="str">
        <f t="shared" si="547"/>
        <v>Wind Data</v>
      </c>
      <c r="AI3747" s="111"/>
      <c r="AJ3747" s="19"/>
      <c r="AK3747" s="19"/>
      <c r="AQ3747" s="34"/>
      <c r="AR3747" s="34"/>
      <c r="AS3747" s="34"/>
      <c r="AT3747" s="34"/>
      <c r="AU3747" s="34"/>
      <c r="AV3747" s="34"/>
      <c r="AW3747" s="34"/>
      <c r="AX3747" s="223">
        <v>130306</v>
      </c>
      <c r="AY3747" s="6">
        <v>3</v>
      </c>
      <c r="AZ3747" s="6">
        <v>253</v>
      </c>
      <c r="BA3747" s="87" t="s">
        <v>2496</v>
      </c>
      <c r="BB3747" s="39" t="s">
        <v>2583</v>
      </c>
      <c r="BC3747" s="84" t="s">
        <v>2349</v>
      </c>
      <c r="BD3747" s="38" t="s">
        <v>2497</v>
      </c>
      <c r="BE3747" s="39" t="s">
        <v>2584</v>
      </c>
      <c r="BF3747" s="90" t="s">
        <v>2498</v>
      </c>
      <c r="BJ3747" s="47" t="s">
        <v>2499</v>
      </c>
      <c r="BL3747" s="42" t="s">
        <v>2500</v>
      </c>
      <c r="BM3747" s="43" t="s">
        <v>2495</v>
      </c>
      <c r="BO3747" s="111"/>
      <c r="BP3747" s="19"/>
    </row>
    <row r="3748" spans="1:68" ht="14.4" customHeight="1" x14ac:dyDescent="0.3">
      <c r="A3748" s="116">
        <v>3747</v>
      </c>
      <c r="H3748" s="121" t="s">
        <v>2586</v>
      </c>
      <c r="I3748" s="117">
        <v>8</v>
      </c>
      <c r="J3748" s="119" t="s">
        <v>2471</v>
      </c>
      <c r="K3748" s="119" t="s">
        <v>2471</v>
      </c>
      <c r="L3748" s="120" t="s">
        <v>2475</v>
      </c>
      <c r="M3748" s="119" t="s">
        <v>2476</v>
      </c>
      <c r="N3748" s="119" t="s">
        <v>2477</v>
      </c>
      <c r="O3748" s="119" t="s">
        <v>2588</v>
      </c>
      <c r="P3748" s="119" t="s">
        <v>2588</v>
      </c>
      <c r="Q3748" s="119" t="s">
        <v>2588</v>
      </c>
      <c r="R3748" s="6">
        <f t="shared" si="539"/>
        <v>5</v>
      </c>
      <c r="S3748" s="6">
        <f t="shared" si="540"/>
        <v>1</v>
      </c>
      <c r="T3748" s="7">
        <f t="shared" si="541"/>
        <v>130312</v>
      </c>
      <c r="U3748" s="122" t="str">
        <f t="shared" si="542"/>
        <v>1FD08</v>
      </c>
      <c r="V3748" s="10">
        <f t="shared" si="543"/>
        <v>253</v>
      </c>
      <c r="W3748" s="10">
        <f t="shared" si="544"/>
        <v>8</v>
      </c>
      <c r="X3748" s="11">
        <f t="shared" si="545"/>
        <v>16</v>
      </c>
      <c r="Y3748" s="11">
        <f t="shared" si="546"/>
        <v>253</v>
      </c>
      <c r="Z3748" s="12" t="str">
        <f t="shared" si="547"/>
        <v>Temperature</v>
      </c>
      <c r="AI3748" s="111"/>
      <c r="AJ3748" s="19"/>
      <c r="AK3748" s="19"/>
      <c r="AL3748" s="21"/>
      <c r="AM3748" s="21"/>
      <c r="AN3748" s="21"/>
      <c r="AO3748" s="21"/>
      <c r="AP3748" s="20"/>
      <c r="AQ3748" s="20"/>
      <c r="AR3748" s="20"/>
      <c r="AS3748" s="20"/>
      <c r="AT3748" s="20"/>
      <c r="AU3748" s="20"/>
      <c r="AV3748" s="20"/>
      <c r="AW3748" s="20"/>
      <c r="AX3748" s="222">
        <v>130312</v>
      </c>
      <c r="AY3748" s="6">
        <v>16</v>
      </c>
      <c r="AZ3748" s="6">
        <v>253</v>
      </c>
      <c r="BA3748" s="87" t="s">
        <v>2365</v>
      </c>
      <c r="BB3748" s="39" t="s">
        <v>2464</v>
      </c>
      <c r="BC3748" s="84" t="s">
        <v>2359</v>
      </c>
      <c r="BJ3748" s="47" t="s">
        <v>2501</v>
      </c>
      <c r="BL3748" s="42" t="s">
        <v>2494</v>
      </c>
      <c r="BM3748" s="43" t="s">
        <v>2495</v>
      </c>
      <c r="BO3748" s="111"/>
      <c r="BP3748" s="19"/>
    </row>
    <row r="3749" spans="1:68" ht="14.4" customHeight="1" x14ac:dyDescent="0.3">
      <c r="A3749" s="116">
        <v>3748</v>
      </c>
      <c r="H3749" s="121" t="s">
        <v>2589</v>
      </c>
      <c r="I3749" s="117">
        <v>8</v>
      </c>
      <c r="J3749" s="119" t="s">
        <v>2478</v>
      </c>
      <c r="K3749" s="119" t="s">
        <v>2479</v>
      </c>
      <c r="L3749" s="120" t="s">
        <v>2480</v>
      </c>
      <c r="M3749" s="119" t="s">
        <v>2481</v>
      </c>
      <c r="N3749" s="119" t="s">
        <v>2482</v>
      </c>
      <c r="O3749" s="119" t="s">
        <v>2483</v>
      </c>
      <c r="P3749" s="119" t="s">
        <v>2475</v>
      </c>
      <c r="Q3749" s="119" t="s">
        <v>2473</v>
      </c>
      <c r="R3749" s="6">
        <f t="shared" si="539"/>
        <v>2</v>
      </c>
      <c r="S3749" s="6">
        <f t="shared" si="540"/>
        <v>1</v>
      </c>
      <c r="T3749" s="7">
        <f t="shared" si="541"/>
        <v>130306</v>
      </c>
      <c r="U3749" s="122" t="str">
        <f t="shared" si="542"/>
        <v>1FD02</v>
      </c>
      <c r="V3749" s="10">
        <f t="shared" si="543"/>
        <v>253</v>
      </c>
      <c r="W3749" s="10">
        <f t="shared" si="544"/>
        <v>2</v>
      </c>
      <c r="X3749" s="11">
        <f t="shared" si="545"/>
        <v>3</v>
      </c>
      <c r="Y3749" s="11">
        <f t="shared" si="546"/>
        <v>253</v>
      </c>
      <c r="Z3749" s="12" t="str">
        <f t="shared" si="547"/>
        <v>Wind Data</v>
      </c>
      <c r="AI3749" s="111"/>
      <c r="AJ3749" s="19"/>
      <c r="AK3749" s="19"/>
      <c r="AQ3749" s="34"/>
      <c r="AR3749" s="34"/>
      <c r="AS3749" s="34"/>
      <c r="AT3749" s="34"/>
      <c r="AU3749" s="34"/>
      <c r="AV3749" s="34"/>
      <c r="AW3749" s="34"/>
      <c r="AX3749" s="223">
        <v>130306</v>
      </c>
      <c r="AY3749" s="6">
        <v>3</v>
      </c>
      <c r="AZ3749" s="6">
        <v>253</v>
      </c>
      <c r="BA3749" s="87" t="s">
        <v>2496</v>
      </c>
      <c r="BB3749" s="39" t="s">
        <v>2598</v>
      </c>
      <c r="BC3749" s="84" t="s">
        <v>2349</v>
      </c>
      <c r="BD3749" s="38" t="s">
        <v>2497</v>
      </c>
      <c r="BE3749" s="39" t="s">
        <v>2599</v>
      </c>
      <c r="BF3749" s="90" t="s">
        <v>2498</v>
      </c>
      <c r="BJ3749" s="47" t="s">
        <v>2505</v>
      </c>
      <c r="BL3749" s="42" t="s">
        <v>2500</v>
      </c>
      <c r="BM3749" s="43" t="s">
        <v>2495</v>
      </c>
      <c r="BO3749" s="111"/>
      <c r="BP3749" s="19"/>
    </row>
    <row r="3750" spans="1:68" ht="14.4" customHeight="1" x14ac:dyDescent="0.3">
      <c r="A3750" s="116">
        <v>3749</v>
      </c>
      <c r="H3750" s="121" t="s">
        <v>2503</v>
      </c>
      <c r="I3750" s="117">
        <v>8</v>
      </c>
      <c r="J3750" s="120" t="s">
        <v>2471</v>
      </c>
      <c r="K3750" s="119" t="s">
        <v>2481</v>
      </c>
      <c r="L3750" s="119" t="s">
        <v>2480</v>
      </c>
      <c r="M3750" s="119" t="s">
        <v>2479</v>
      </c>
      <c r="N3750" s="119" t="s">
        <v>2478</v>
      </c>
      <c r="O3750" s="120" t="s">
        <v>2588</v>
      </c>
      <c r="P3750" s="119" t="s">
        <v>2588</v>
      </c>
      <c r="Q3750" s="119" t="s">
        <v>2588</v>
      </c>
      <c r="R3750" s="6">
        <f t="shared" si="539"/>
        <v>5</v>
      </c>
      <c r="S3750" s="6">
        <f t="shared" si="540"/>
        <v>1</v>
      </c>
      <c r="T3750" s="7">
        <f t="shared" si="541"/>
        <v>130312</v>
      </c>
      <c r="U3750" s="122" t="str">
        <f t="shared" si="542"/>
        <v>1FD08</v>
      </c>
      <c r="V3750" s="10">
        <f t="shared" si="543"/>
        <v>253</v>
      </c>
      <c r="W3750" s="10">
        <f t="shared" si="544"/>
        <v>8</v>
      </c>
      <c r="X3750" s="11">
        <f t="shared" si="545"/>
        <v>16</v>
      </c>
      <c r="Y3750" s="11">
        <f t="shared" si="546"/>
        <v>253</v>
      </c>
      <c r="Z3750" s="12" t="str">
        <f t="shared" si="547"/>
        <v>Temperature</v>
      </c>
      <c r="AI3750" s="111"/>
      <c r="AJ3750" s="19"/>
      <c r="AK3750" s="19"/>
      <c r="AL3750" s="21"/>
      <c r="AM3750" s="21"/>
      <c r="AN3750" s="21"/>
      <c r="AO3750" s="21"/>
      <c r="AP3750" s="20"/>
      <c r="AQ3750" s="20"/>
      <c r="AR3750" s="20"/>
      <c r="AS3750" s="20"/>
      <c r="AT3750" s="20"/>
      <c r="AU3750" s="20"/>
      <c r="AV3750" s="20"/>
      <c r="AW3750" s="20"/>
      <c r="AX3750" s="222">
        <v>130312</v>
      </c>
      <c r="AY3750" s="6">
        <v>16</v>
      </c>
      <c r="AZ3750" s="6">
        <v>253</v>
      </c>
      <c r="BA3750" s="87" t="s">
        <v>2365</v>
      </c>
      <c r="BB3750" s="39" t="s">
        <v>2600</v>
      </c>
      <c r="BC3750" s="84" t="s">
        <v>2359</v>
      </c>
      <c r="BJ3750" s="47" t="s">
        <v>2601</v>
      </c>
      <c r="BL3750" s="42" t="s">
        <v>2494</v>
      </c>
      <c r="BM3750" s="43" t="s">
        <v>2495</v>
      </c>
      <c r="BO3750" s="111"/>
      <c r="BP3750" s="19"/>
    </row>
    <row r="3751" spans="1:68" ht="14.4" customHeight="1" x14ac:dyDescent="0.3">
      <c r="A3751" s="116">
        <v>3750</v>
      </c>
      <c r="H3751" s="121" t="s">
        <v>2503</v>
      </c>
      <c r="I3751" s="117">
        <v>8</v>
      </c>
      <c r="J3751" s="119" t="s">
        <v>2471</v>
      </c>
      <c r="K3751" s="119" t="s">
        <v>2471</v>
      </c>
      <c r="L3751" s="119" t="s">
        <v>2472</v>
      </c>
      <c r="M3751" s="120" t="s">
        <v>2594</v>
      </c>
      <c r="N3751" s="120" t="s">
        <v>2473</v>
      </c>
      <c r="O3751" s="119" t="s">
        <v>2472</v>
      </c>
      <c r="P3751" s="119" t="s">
        <v>2475</v>
      </c>
      <c r="Q3751" s="119" t="s">
        <v>2483</v>
      </c>
      <c r="R3751" s="6">
        <f t="shared" si="539"/>
        <v>5</v>
      </c>
      <c r="S3751" s="6">
        <f t="shared" si="540"/>
        <v>1</v>
      </c>
      <c r="T3751" s="7">
        <f t="shared" si="541"/>
        <v>130312</v>
      </c>
      <c r="U3751" s="122" t="str">
        <f t="shared" si="542"/>
        <v>1FD08</v>
      </c>
      <c r="V3751" s="10">
        <f t="shared" si="543"/>
        <v>253</v>
      </c>
      <c r="W3751" s="10">
        <f t="shared" si="544"/>
        <v>8</v>
      </c>
      <c r="X3751" s="11">
        <f t="shared" si="545"/>
        <v>16</v>
      </c>
      <c r="Y3751" s="11">
        <f t="shared" si="546"/>
        <v>253</v>
      </c>
      <c r="Z3751" s="12" t="str">
        <f t="shared" si="547"/>
        <v>Temperature</v>
      </c>
      <c r="AI3751" s="111"/>
      <c r="AJ3751" s="19"/>
      <c r="AK3751" s="19"/>
      <c r="AQ3751" s="34"/>
      <c r="AR3751" s="34"/>
      <c r="AS3751" s="34"/>
      <c r="AT3751" s="34"/>
      <c r="AU3751" s="34"/>
      <c r="AV3751" s="34"/>
      <c r="AW3751" s="34"/>
      <c r="AX3751" s="223">
        <v>130312</v>
      </c>
      <c r="AY3751" s="6">
        <v>16</v>
      </c>
      <c r="AZ3751" s="6">
        <v>253</v>
      </c>
      <c r="BA3751" s="87" t="s">
        <v>2365</v>
      </c>
      <c r="BB3751" s="39" t="s">
        <v>2585</v>
      </c>
      <c r="BC3751" s="84" t="s">
        <v>2359</v>
      </c>
      <c r="BJ3751" s="47" t="s">
        <v>2493</v>
      </c>
      <c r="BL3751" s="42" t="s">
        <v>2494</v>
      </c>
      <c r="BM3751" s="43" t="s">
        <v>2495</v>
      </c>
      <c r="BO3751" s="111"/>
      <c r="BP3751" s="19"/>
    </row>
    <row r="3752" spans="1:68" ht="14.4" customHeight="1" x14ac:dyDescent="0.3">
      <c r="A3752" s="116">
        <v>3751</v>
      </c>
      <c r="H3752" s="121" t="s">
        <v>2503</v>
      </c>
      <c r="I3752" s="117">
        <v>7</v>
      </c>
      <c r="J3752" s="119" t="s">
        <v>2484</v>
      </c>
      <c r="K3752" s="120" t="s">
        <v>2594</v>
      </c>
      <c r="L3752" s="119" t="s">
        <v>2481</v>
      </c>
      <c r="M3752" s="119" t="s">
        <v>2480</v>
      </c>
      <c r="N3752" s="120" t="s">
        <v>2479</v>
      </c>
      <c r="O3752" s="119" t="s">
        <v>2504</v>
      </c>
      <c r="P3752" s="119" t="s">
        <v>2475</v>
      </c>
      <c r="Q3752" s="119" t="s">
        <v>2485</v>
      </c>
      <c r="R3752" s="6">
        <f t="shared" si="539"/>
        <v>5</v>
      </c>
      <c r="S3752" s="6">
        <f t="shared" si="540"/>
        <v>1</v>
      </c>
      <c r="T3752" s="7">
        <f t="shared" si="541"/>
        <v>130312</v>
      </c>
      <c r="U3752" s="122" t="str">
        <f t="shared" si="542"/>
        <v>1FD08</v>
      </c>
      <c r="V3752" s="10">
        <f t="shared" si="543"/>
        <v>253</v>
      </c>
      <c r="W3752" s="10">
        <f t="shared" si="544"/>
        <v>8</v>
      </c>
      <c r="X3752" s="11">
        <f t="shared" si="545"/>
        <v>16</v>
      </c>
      <c r="Y3752" s="11">
        <f t="shared" si="546"/>
        <v>253</v>
      </c>
      <c r="Z3752" s="12" t="str">
        <f t="shared" si="547"/>
        <v>Temperature</v>
      </c>
      <c r="AI3752" s="111"/>
      <c r="AJ3752" s="19"/>
      <c r="AK3752" s="19"/>
      <c r="AL3752" s="21"/>
      <c r="AM3752" s="21"/>
      <c r="AN3752" s="21"/>
      <c r="AO3752" s="21"/>
      <c r="AP3752" s="20"/>
      <c r="AQ3752" s="20"/>
      <c r="AR3752" s="20"/>
      <c r="AS3752" s="20"/>
      <c r="AT3752" s="20"/>
      <c r="AU3752" s="20"/>
      <c r="AV3752" s="20"/>
      <c r="AW3752" s="20"/>
      <c r="AX3752" s="222">
        <v>130312</v>
      </c>
      <c r="AY3752" s="6">
        <v>16</v>
      </c>
      <c r="AZ3752" s="6">
        <v>253</v>
      </c>
      <c r="BA3752" s="87" t="s">
        <v>2365</v>
      </c>
      <c r="BB3752" s="39" t="s">
        <v>2602</v>
      </c>
      <c r="BC3752" s="84" t="s">
        <v>2359</v>
      </c>
      <c r="BJ3752" s="47" t="s">
        <v>2603</v>
      </c>
      <c r="BL3752" s="42" t="s">
        <v>2494</v>
      </c>
      <c r="BM3752" s="43" t="s">
        <v>2495</v>
      </c>
      <c r="BO3752" s="111"/>
      <c r="BP3752" s="19"/>
    </row>
    <row r="3753" spans="1:68" ht="14.4" customHeight="1" x14ac:dyDescent="0.3">
      <c r="A3753" s="116">
        <v>3752</v>
      </c>
      <c r="H3753" s="121" t="s">
        <v>2595</v>
      </c>
      <c r="I3753" s="117">
        <v>8</v>
      </c>
      <c r="J3753" s="119" t="s">
        <v>2471</v>
      </c>
      <c r="K3753" s="119" t="s">
        <v>2471</v>
      </c>
      <c r="L3753" s="120" t="s">
        <v>2472</v>
      </c>
      <c r="M3753" s="119" t="s">
        <v>2594</v>
      </c>
      <c r="N3753" s="119" t="s">
        <v>2486</v>
      </c>
      <c r="O3753" s="119" t="s">
        <v>2588</v>
      </c>
      <c r="P3753" s="119" t="s">
        <v>2588</v>
      </c>
      <c r="Q3753" s="119" t="s">
        <v>2588</v>
      </c>
      <c r="R3753" s="6">
        <f t="shared" si="539"/>
        <v>5</v>
      </c>
      <c r="S3753" s="6">
        <f t="shared" si="540"/>
        <v>1</v>
      </c>
      <c r="T3753" s="7">
        <f t="shared" si="541"/>
        <v>130312</v>
      </c>
      <c r="U3753" s="122" t="str">
        <f t="shared" si="542"/>
        <v>1FD08</v>
      </c>
      <c r="V3753" s="10">
        <f t="shared" si="543"/>
        <v>253</v>
      </c>
      <c r="W3753" s="10">
        <f t="shared" si="544"/>
        <v>8</v>
      </c>
      <c r="X3753" s="11">
        <f t="shared" si="545"/>
        <v>25</v>
      </c>
      <c r="Y3753" s="11">
        <f t="shared" si="546"/>
        <v>253</v>
      </c>
      <c r="Z3753" s="12" t="str">
        <f t="shared" si="547"/>
        <v>Temperature</v>
      </c>
      <c r="AI3753" s="111"/>
      <c r="AJ3753" s="19"/>
      <c r="AK3753" s="19"/>
      <c r="AQ3753" s="34"/>
      <c r="AR3753" s="34"/>
      <c r="AS3753" s="34"/>
      <c r="AT3753" s="34"/>
      <c r="AU3753" s="34"/>
      <c r="AV3753" s="34"/>
      <c r="AW3753" s="34"/>
      <c r="AX3753" s="223">
        <v>130312</v>
      </c>
      <c r="AY3753" s="6">
        <v>25</v>
      </c>
      <c r="AZ3753" s="6">
        <v>253</v>
      </c>
      <c r="BA3753" s="87" t="s">
        <v>2365</v>
      </c>
      <c r="BB3753" s="39" t="s">
        <v>2467</v>
      </c>
      <c r="BC3753" s="84" t="s">
        <v>2359</v>
      </c>
      <c r="BJ3753" s="47" t="s">
        <v>2493</v>
      </c>
      <c r="BL3753" s="42" t="s">
        <v>2604</v>
      </c>
      <c r="BM3753" s="43" t="s">
        <v>2495</v>
      </c>
      <c r="BO3753" s="111"/>
      <c r="BP3753" s="19"/>
    </row>
    <row r="3754" spans="1:68" ht="14.4" customHeight="1" x14ac:dyDescent="0.3">
      <c r="A3754" s="116">
        <v>3753</v>
      </c>
      <c r="H3754" s="121" t="s">
        <v>2487</v>
      </c>
      <c r="I3754" s="117">
        <v>8</v>
      </c>
      <c r="J3754" s="119" t="s">
        <v>2488</v>
      </c>
      <c r="K3754" s="119" t="s">
        <v>2489</v>
      </c>
      <c r="L3754" s="119" t="s">
        <v>2473</v>
      </c>
      <c r="M3754" s="120" t="s">
        <v>2490</v>
      </c>
      <c r="N3754" s="119" t="s">
        <v>2491</v>
      </c>
      <c r="O3754" s="119" t="s">
        <v>2492</v>
      </c>
      <c r="P3754" s="119" t="s">
        <v>2596</v>
      </c>
      <c r="Q3754" s="119" t="s">
        <v>2597</v>
      </c>
      <c r="R3754" s="6">
        <f t="shared" si="539"/>
        <v>2</v>
      </c>
      <c r="S3754" s="6">
        <f t="shared" si="540"/>
        <v>1</v>
      </c>
      <c r="T3754" s="7">
        <f t="shared" si="541"/>
        <v>130306</v>
      </c>
      <c r="U3754" s="122" t="str">
        <f t="shared" si="542"/>
        <v>1FD02</v>
      </c>
      <c r="V3754" s="10">
        <f t="shared" si="543"/>
        <v>253</v>
      </c>
      <c r="W3754" s="10">
        <f t="shared" si="544"/>
        <v>2</v>
      </c>
      <c r="X3754" s="11">
        <f t="shared" si="545"/>
        <v>3</v>
      </c>
      <c r="Y3754" s="11">
        <f t="shared" si="546"/>
        <v>253</v>
      </c>
      <c r="Z3754" s="12" t="str">
        <f t="shared" si="547"/>
        <v>Wind Data</v>
      </c>
      <c r="AI3754" s="111"/>
      <c r="AJ3754" s="19"/>
      <c r="AK3754" s="19"/>
      <c r="AL3754" s="21"/>
      <c r="AM3754" s="21"/>
      <c r="AN3754" s="21"/>
      <c r="AO3754" s="21"/>
      <c r="AP3754" s="20"/>
      <c r="AQ3754" s="20"/>
      <c r="AR3754" s="20"/>
      <c r="AS3754" s="20"/>
      <c r="AT3754" s="20"/>
      <c r="AU3754" s="20"/>
      <c r="AV3754" s="20"/>
      <c r="AW3754" s="20"/>
      <c r="AX3754" s="222">
        <v>130306</v>
      </c>
      <c r="AY3754" s="6">
        <v>3</v>
      </c>
      <c r="AZ3754" s="6">
        <v>253</v>
      </c>
      <c r="BA3754" s="87" t="s">
        <v>2496</v>
      </c>
      <c r="BB3754" s="39" t="s">
        <v>2468</v>
      </c>
      <c r="BC3754" s="84" t="s">
        <v>2349</v>
      </c>
      <c r="BD3754" s="38" t="s">
        <v>2497</v>
      </c>
      <c r="BE3754" s="39" t="s">
        <v>2469</v>
      </c>
      <c r="BF3754" s="90" t="s">
        <v>2498</v>
      </c>
      <c r="BJ3754" s="47" t="s">
        <v>2499</v>
      </c>
      <c r="BL3754" s="42" t="s">
        <v>2500</v>
      </c>
      <c r="BM3754" s="43" t="s">
        <v>2495</v>
      </c>
      <c r="BO3754" s="111"/>
      <c r="BP3754" s="19"/>
    </row>
    <row r="3755" spans="1:68" ht="14.4" customHeight="1" x14ac:dyDescent="0.3">
      <c r="A3755" s="116">
        <v>3754</v>
      </c>
      <c r="H3755" s="121" t="s">
        <v>2586</v>
      </c>
      <c r="I3755" s="117">
        <v>8</v>
      </c>
      <c r="J3755" s="119" t="s">
        <v>2471</v>
      </c>
      <c r="K3755" s="119" t="s">
        <v>2471</v>
      </c>
      <c r="L3755" s="119" t="s">
        <v>2472</v>
      </c>
      <c r="M3755" s="119" t="s">
        <v>2587</v>
      </c>
      <c r="N3755" s="120" t="s">
        <v>2502</v>
      </c>
      <c r="O3755" s="120" t="s">
        <v>2588</v>
      </c>
      <c r="P3755" s="119" t="s">
        <v>2588</v>
      </c>
      <c r="Q3755" s="119" t="s">
        <v>2588</v>
      </c>
      <c r="R3755" s="6">
        <f t="shared" si="539"/>
        <v>5</v>
      </c>
      <c r="S3755" s="6">
        <f t="shared" si="540"/>
        <v>1</v>
      </c>
      <c r="T3755" s="7">
        <f t="shared" si="541"/>
        <v>130312</v>
      </c>
      <c r="U3755" s="122" t="str">
        <f t="shared" si="542"/>
        <v>1FD08</v>
      </c>
      <c r="V3755" s="10">
        <f t="shared" si="543"/>
        <v>253</v>
      </c>
      <c r="W3755" s="10">
        <f t="shared" si="544"/>
        <v>8</v>
      </c>
      <c r="X3755" s="11">
        <f t="shared" si="545"/>
        <v>16</v>
      </c>
      <c r="Y3755" s="11">
        <f t="shared" si="546"/>
        <v>253</v>
      </c>
      <c r="Z3755" s="12" t="str">
        <f t="shared" si="547"/>
        <v>Temperature</v>
      </c>
      <c r="AI3755" s="111"/>
      <c r="AJ3755" s="19"/>
      <c r="AK3755" s="19"/>
      <c r="AQ3755" s="34"/>
      <c r="AR3755" s="34"/>
      <c r="AS3755" s="34"/>
      <c r="AT3755" s="34"/>
      <c r="AU3755" s="34"/>
      <c r="AV3755" s="34"/>
      <c r="AW3755" s="34"/>
      <c r="AX3755" s="223">
        <v>130312</v>
      </c>
      <c r="AY3755" s="6">
        <v>16</v>
      </c>
      <c r="AZ3755" s="6">
        <v>253</v>
      </c>
      <c r="BA3755" s="87" t="s">
        <v>2365</v>
      </c>
      <c r="BB3755" s="39" t="s">
        <v>2582</v>
      </c>
      <c r="BC3755" s="84" t="s">
        <v>2359</v>
      </c>
      <c r="BJ3755" s="47" t="s">
        <v>2493</v>
      </c>
      <c r="BL3755" s="42" t="s">
        <v>2494</v>
      </c>
      <c r="BM3755" s="43" t="s">
        <v>2495</v>
      </c>
      <c r="BO3755" s="111"/>
      <c r="BP3755" s="19"/>
    </row>
    <row r="3756" spans="1:68" ht="14.4" customHeight="1" x14ac:dyDescent="0.3">
      <c r="A3756" s="116">
        <v>3755</v>
      </c>
      <c r="H3756" s="121" t="s">
        <v>2589</v>
      </c>
      <c r="I3756" s="117">
        <v>8</v>
      </c>
      <c r="J3756" s="119" t="s">
        <v>2590</v>
      </c>
      <c r="K3756" s="119" t="s">
        <v>2591</v>
      </c>
      <c r="L3756" s="120" t="s">
        <v>2473</v>
      </c>
      <c r="M3756" s="119" t="s">
        <v>2592</v>
      </c>
      <c r="N3756" s="119" t="s">
        <v>2474</v>
      </c>
      <c r="O3756" s="119" t="s">
        <v>2593</v>
      </c>
      <c r="P3756" s="119" t="s">
        <v>2588</v>
      </c>
      <c r="Q3756" s="119" t="s">
        <v>2588</v>
      </c>
      <c r="R3756" s="6">
        <f t="shared" si="539"/>
        <v>2</v>
      </c>
      <c r="S3756" s="6">
        <f t="shared" si="540"/>
        <v>1</v>
      </c>
      <c r="T3756" s="7">
        <f t="shared" si="541"/>
        <v>130306</v>
      </c>
      <c r="U3756" s="122" t="str">
        <f t="shared" si="542"/>
        <v>1FD02</v>
      </c>
      <c r="V3756" s="10">
        <f t="shared" si="543"/>
        <v>253</v>
      </c>
      <c r="W3756" s="10">
        <f t="shared" si="544"/>
        <v>2</v>
      </c>
      <c r="X3756" s="11">
        <f t="shared" si="545"/>
        <v>3</v>
      </c>
      <c r="Y3756" s="11">
        <f t="shared" si="546"/>
        <v>253</v>
      </c>
      <c r="Z3756" s="12" t="str">
        <f t="shared" si="547"/>
        <v>Wind Data</v>
      </c>
      <c r="AI3756" s="111"/>
      <c r="AJ3756" s="19"/>
      <c r="AK3756" s="19"/>
      <c r="AL3756" s="21"/>
      <c r="AM3756" s="21"/>
      <c r="AN3756" s="21"/>
      <c r="AO3756" s="21"/>
      <c r="AP3756" s="20"/>
      <c r="AQ3756" s="20"/>
      <c r="AR3756" s="20"/>
      <c r="AS3756" s="20"/>
      <c r="AT3756" s="20"/>
      <c r="AU3756" s="20"/>
      <c r="AV3756" s="20"/>
      <c r="AW3756" s="20"/>
      <c r="AX3756" s="222">
        <v>130306</v>
      </c>
      <c r="AY3756" s="6">
        <v>3</v>
      </c>
      <c r="AZ3756" s="6">
        <v>253</v>
      </c>
      <c r="BA3756" s="87" t="s">
        <v>2496</v>
      </c>
      <c r="BB3756" s="39" t="s">
        <v>2583</v>
      </c>
      <c r="BC3756" s="84" t="s">
        <v>2349</v>
      </c>
      <c r="BD3756" s="38" t="s">
        <v>2497</v>
      </c>
      <c r="BE3756" s="39" t="s">
        <v>2584</v>
      </c>
      <c r="BF3756" s="90" t="s">
        <v>2498</v>
      </c>
      <c r="BJ3756" s="47" t="s">
        <v>2499</v>
      </c>
      <c r="BL3756" s="42" t="s">
        <v>2500</v>
      </c>
      <c r="BM3756" s="43" t="s">
        <v>2495</v>
      </c>
      <c r="BO3756" s="111"/>
      <c r="BP3756" s="19"/>
    </row>
    <row r="3757" spans="1:68" ht="14.4" customHeight="1" x14ac:dyDescent="0.3">
      <c r="A3757" s="116">
        <v>3756</v>
      </c>
      <c r="H3757" s="121" t="s">
        <v>2586</v>
      </c>
      <c r="I3757" s="117">
        <v>8</v>
      </c>
      <c r="J3757" s="119" t="s">
        <v>2471</v>
      </c>
      <c r="K3757" s="119" t="s">
        <v>2471</v>
      </c>
      <c r="L3757" s="119" t="s">
        <v>2475</v>
      </c>
      <c r="M3757" s="119" t="s">
        <v>2476</v>
      </c>
      <c r="N3757" s="120" t="s">
        <v>2477</v>
      </c>
      <c r="O3757" s="120" t="s">
        <v>2588</v>
      </c>
      <c r="P3757" s="120" t="s">
        <v>2588</v>
      </c>
      <c r="Q3757" s="119" t="s">
        <v>2588</v>
      </c>
      <c r="R3757" s="6">
        <f t="shared" si="539"/>
        <v>5</v>
      </c>
      <c r="S3757" s="6">
        <f t="shared" si="540"/>
        <v>1</v>
      </c>
      <c r="T3757" s="7">
        <f t="shared" si="541"/>
        <v>130312</v>
      </c>
      <c r="U3757" s="122" t="str">
        <f t="shared" si="542"/>
        <v>1FD08</v>
      </c>
      <c r="V3757" s="10">
        <f t="shared" si="543"/>
        <v>253</v>
      </c>
      <c r="W3757" s="10">
        <f t="shared" si="544"/>
        <v>8</v>
      </c>
      <c r="X3757" s="11">
        <f t="shared" si="545"/>
        <v>16</v>
      </c>
      <c r="Y3757" s="11">
        <f t="shared" si="546"/>
        <v>253</v>
      </c>
      <c r="Z3757" s="12" t="str">
        <f t="shared" si="547"/>
        <v>Temperature</v>
      </c>
      <c r="AI3757" s="111"/>
      <c r="AJ3757" s="19"/>
      <c r="AK3757" s="19"/>
      <c r="AQ3757" s="34"/>
      <c r="AR3757" s="34"/>
      <c r="AS3757" s="34"/>
      <c r="AT3757" s="34"/>
      <c r="AU3757" s="34"/>
      <c r="AV3757" s="34"/>
      <c r="AW3757" s="34"/>
      <c r="AX3757" s="223">
        <v>130312</v>
      </c>
      <c r="AY3757" s="6">
        <v>16</v>
      </c>
      <c r="AZ3757" s="6">
        <v>253</v>
      </c>
      <c r="BA3757" s="87" t="s">
        <v>2365</v>
      </c>
      <c r="BB3757" s="39" t="s">
        <v>2464</v>
      </c>
      <c r="BC3757" s="84" t="s">
        <v>2359</v>
      </c>
      <c r="BJ3757" s="47" t="s">
        <v>2501</v>
      </c>
      <c r="BL3757" s="42" t="s">
        <v>2494</v>
      </c>
      <c r="BM3757" s="43" t="s">
        <v>2495</v>
      </c>
      <c r="BO3757" s="111"/>
      <c r="BP3757" s="19"/>
    </row>
    <row r="3758" spans="1:68" ht="14.4" customHeight="1" x14ac:dyDescent="0.3">
      <c r="A3758" s="116">
        <v>3757</v>
      </c>
      <c r="H3758" s="121" t="s">
        <v>2589</v>
      </c>
      <c r="I3758" s="117">
        <v>8</v>
      </c>
      <c r="J3758" s="119" t="s">
        <v>2478</v>
      </c>
      <c r="K3758" s="119" t="s">
        <v>2479</v>
      </c>
      <c r="L3758" s="119" t="s">
        <v>2480</v>
      </c>
      <c r="M3758" s="119" t="s">
        <v>2481</v>
      </c>
      <c r="N3758" s="120" t="s">
        <v>2482</v>
      </c>
      <c r="O3758" s="119" t="s">
        <v>2483</v>
      </c>
      <c r="P3758" s="119" t="s">
        <v>2475</v>
      </c>
      <c r="Q3758" s="120" t="s">
        <v>2473</v>
      </c>
      <c r="R3758" s="6">
        <f t="shared" si="539"/>
        <v>2</v>
      </c>
      <c r="S3758" s="6">
        <f t="shared" si="540"/>
        <v>1</v>
      </c>
      <c r="T3758" s="7">
        <f t="shared" si="541"/>
        <v>130306</v>
      </c>
      <c r="U3758" s="122" t="str">
        <f t="shared" si="542"/>
        <v>1FD02</v>
      </c>
      <c r="V3758" s="10">
        <f t="shared" si="543"/>
        <v>253</v>
      </c>
      <c r="W3758" s="10">
        <f t="shared" si="544"/>
        <v>2</v>
      </c>
      <c r="X3758" s="11">
        <f t="shared" si="545"/>
        <v>3</v>
      </c>
      <c r="Y3758" s="11">
        <f t="shared" si="546"/>
        <v>253</v>
      </c>
      <c r="Z3758" s="12" t="str">
        <f t="shared" si="547"/>
        <v>Wind Data</v>
      </c>
      <c r="AI3758" s="111"/>
      <c r="AJ3758" s="19"/>
      <c r="AK3758" s="19"/>
      <c r="AL3758" s="21"/>
      <c r="AM3758" s="21"/>
      <c r="AN3758" s="21"/>
      <c r="AO3758" s="21"/>
      <c r="AP3758" s="20"/>
      <c r="AQ3758" s="20"/>
      <c r="AR3758" s="20"/>
      <c r="AS3758" s="20"/>
      <c r="AT3758" s="20"/>
      <c r="AU3758" s="20"/>
      <c r="AV3758" s="20"/>
      <c r="AW3758" s="20"/>
      <c r="AX3758" s="222">
        <v>130306</v>
      </c>
      <c r="AY3758" s="6">
        <v>3</v>
      </c>
      <c r="AZ3758" s="6">
        <v>253</v>
      </c>
      <c r="BA3758" s="87" t="s">
        <v>2496</v>
      </c>
      <c r="BB3758" s="39" t="s">
        <v>2598</v>
      </c>
      <c r="BC3758" s="84" t="s">
        <v>2349</v>
      </c>
      <c r="BD3758" s="38" t="s">
        <v>2497</v>
      </c>
      <c r="BE3758" s="39" t="s">
        <v>2599</v>
      </c>
      <c r="BF3758" s="90" t="s">
        <v>2498</v>
      </c>
      <c r="BJ3758" s="47" t="s">
        <v>2505</v>
      </c>
      <c r="BL3758" s="42" t="s">
        <v>2500</v>
      </c>
      <c r="BM3758" s="43" t="s">
        <v>2495</v>
      </c>
      <c r="BO3758" s="111"/>
      <c r="BP3758" s="19"/>
    </row>
    <row r="3759" spans="1:68" ht="14.4" customHeight="1" x14ac:dyDescent="0.3">
      <c r="A3759" s="116">
        <v>3758</v>
      </c>
      <c r="H3759" s="121" t="s">
        <v>2503</v>
      </c>
      <c r="I3759" s="117">
        <v>8</v>
      </c>
      <c r="J3759" s="119" t="s">
        <v>2471</v>
      </c>
      <c r="K3759" s="119" t="s">
        <v>2481</v>
      </c>
      <c r="L3759" s="119" t="s">
        <v>2480</v>
      </c>
      <c r="M3759" s="119" t="s">
        <v>2479</v>
      </c>
      <c r="N3759" s="119" t="s">
        <v>2478</v>
      </c>
      <c r="O3759" s="119" t="s">
        <v>2588</v>
      </c>
      <c r="P3759" s="120" t="s">
        <v>2588</v>
      </c>
      <c r="Q3759" s="120" t="s">
        <v>2588</v>
      </c>
      <c r="R3759" s="6">
        <f t="shared" si="539"/>
        <v>5</v>
      </c>
      <c r="S3759" s="6">
        <f t="shared" si="540"/>
        <v>1</v>
      </c>
      <c r="T3759" s="7">
        <f t="shared" si="541"/>
        <v>130312</v>
      </c>
      <c r="U3759" s="122" t="str">
        <f t="shared" si="542"/>
        <v>1FD08</v>
      </c>
      <c r="V3759" s="10">
        <f t="shared" si="543"/>
        <v>253</v>
      </c>
      <c r="W3759" s="10">
        <f t="shared" si="544"/>
        <v>8</v>
      </c>
      <c r="X3759" s="11">
        <f t="shared" si="545"/>
        <v>16</v>
      </c>
      <c r="Y3759" s="11">
        <f t="shared" si="546"/>
        <v>253</v>
      </c>
      <c r="Z3759" s="12" t="str">
        <f t="shared" si="547"/>
        <v>Temperature</v>
      </c>
      <c r="AI3759" s="111"/>
      <c r="AJ3759" s="19"/>
      <c r="AK3759" s="19"/>
      <c r="AQ3759" s="34"/>
      <c r="AR3759" s="34"/>
      <c r="AS3759" s="34"/>
      <c r="AT3759" s="34"/>
      <c r="AU3759" s="34"/>
      <c r="AV3759" s="34"/>
      <c r="AW3759" s="34"/>
      <c r="AX3759" s="223">
        <v>130312</v>
      </c>
      <c r="AY3759" s="6">
        <v>16</v>
      </c>
      <c r="AZ3759" s="6">
        <v>253</v>
      </c>
      <c r="BA3759" s="87" t="s">
        <v>2365</v>
      </c>
      <c r="BB3759" s="39" t="s">
        <v>2600</v>
      </c>
      <c r="BC3759" s="84" t="s">
        <v>2359</v>
      </c>
      <c r="BJ3759" s="47" t="s">
        <v>2601</v>
      </c>
      <c r="BL3759" s="42" t="s">
        <v>2494</v>
      </c>
      <c r="BM3759" s="43" t="s">
        <v>2495</v>
      </c>
      <c r="BO3759" s="111"/>
      <c r="BP3759" s="19"/>
    </row>
    <row r="3760" spans="1:68" ht="14.4" customHeight="1" x14ac:dyDescent="0.3">
      <c r="A3760" s="116">
        <v>3759</v>
      </c>
      <c r="H3760" s="121" t="s">
        <v>2503</v>
      </c>
      <c r="I3760" s="117">
        <v>8</v>
      </c>
      <c r="J3760" s="119" t="s">
        <v>2471</v>
      </c>
      <c r="K3760" s="120" t="s">
        <v>2471</v>
      </c>
      <c r="L3760" s="120" t="s">
        <v>2472</v>
      </c>
      <c r="M3760" s="120" t="s">
        <v>2594</v>
      </c>
      <c r="N3760" s="120" t="s">
        <v>2473</v>
      </c>
      <c r="O3760" s="120" t="s">
        <v>2472</v>
      </c>
      <c r="P3760" s="119" t="s">
        <v>2475</v>
      </c>
      <c r="Q3760" s="120" t="s">
        <v>2483</v>
      </c>
      <c r="R3760" s="6">
        <f t="shared" si="539"/>
        <v>5</v>
      </c>
      <c r="S3760" s="6">
        <f t="shared" si="540"/>
        <v>1</v>
      </c>
      <c r="T3760" s="7">
        <f t="shared" si="541"/>
        <v>130312</v>
      </c>
      <c r="U3760" s="122" t="str">
        <f t="shared" si="542"/>
        <v>1FD08</v>
      </c>
      <c r="V3760" s="10">
        <f t="shared" si="543"/>
        <v>253</v>
      </c>
      <c r="W3760" s="10">
        <f t="shared" si="544"/>
        <v>8</v>
      </c>
      <c r="X3760" s="11">
        <f t="shared" si="545"/>
        <v>16</v>
      </c>
      <c r="Y3760" s="11">
        <f t="shared" si="546"/>
        <v>253</v>
      </c>
      <c r="Z3760" s="12" t="str">
        <f t="shared" si="547"/>
        <v>Temperature</v>
      </c>
      <c r="AI3760" s="111"/>
      <c r="AJ3760" s="19"/>
      <c r="AK3760" s="19"/>
      <c r="AL3760" s="21"/>
      <c r="AM3760" s="21"/>
      <c r="AN3760" s="21"/>
      <c r="AO3760" s="21"/>
      <c r="AP3760" s="20"/>
      <c r="AQ3760" s="20"/>
      <c r="AR3760" s="20"/>
      <c r="AS3760" s="20"/>
      <c r="AT3760" s="20"/>
      <c r="AU3760" s="20"/>
      <c r="AV3760" s="20"/>
      <c r="AW3760" s="20"/>
      <c r="AX3760" s="222">
        <v>130312</v>
      </c>
      <c r="AY3760" s="6">
        <v>16</v>
      </c>
      <c r="AZ3760" s="6">
        <v>253</v>
      </c>
      <c r="BA3760" s="87" t="s">
        <v>2365</v>
      </c>
      <c r="BB3760" s="39" t="s">
        <v>2585</v>
      </c>
      <c r="BC3760" s="84" t="s">
        <v>2359</v>
      </c>
      <c r="BJ3760" s="47" t="s">
        <v>2493</v>
      </c>
      <c r="BL3760" s="42" t="s">
        <v>2494</v>
      </c>
      <c r="BM3760" s="43" t="s">
        <v>2495</v>
      </c>
      <c r="BO3760" s="111"/>
      <c r="BP3760" s="19"/>
    </row>
    <row r="3761" spans="1:68" ht="14.4" customHeight="1" x14ac:dyDescent="0.3">
      <c r="A3761" s="116">
        <v>3760</v>
      </c>
      <c r="H3761" s="121" t="s">
        <v>2503</v>
      </c>
      <c r="I3761" s="117">
        <v>7</v>
      </c>
      <c r="J3761" s="119" t="s">
        <v>2484</v>
      </c>
      <c r="K3761" s="119" t="s">
        <v>2594</v>
      </c>
      <c r="L3761" s="119" t="s">
        <v>2481</v>
      </c>
      <c r="M3761" s="120" t="s">
        <v>2480</v>
      </c>
      <c r="N3761" s="119" t="s">
        <v>2479</v>
      </c>
      <c r="O3761" s="119" t="s">
        <v>2504</v>
      </c>
      <c r="P3761" s="119" t="s">
        <v>2475</v>
      </c>
      <c r="Q3761" s="119" t="s">
        <v>2485</v>
      </c>
      <c r="R3761" s="6">
        <f t="shared" si="539"/>
        <v>5</v>
      </c>
      <c r="S3761" s="6">
        <f t="shared" si="540"/>
        <v>1</v>
      </c>
      <c r="T3761" s="7">
        <f t="shared" si="541"/>
        <v>130312</v>
      </c>
      <c r="U3761" s="122" t="str">
        <f t="shared" si="542"/>
        <v>1FD08</v>
      </c>
      <c r="V3761" s="10">
        <f t="shared" si="543"/>
        <v>253</v>
      </c>
      <c r="W3761" s="10">
        <f t="shared" si="544"/>
        <v>8</v>
      </c>
      <c r="X3761" s="11">
        <f t="shared" si="545"/>
        <v>16</v>
      </c>
      <c r="Y3761" s="11">
        <f t="shared" si="546"/>
        <v>253</v>
      </c>
      <c r="Z3761" s="12" t="str">
        <f t="shared" si="547"/>
        <v>Temperature</v>
      </c>
      <c r="AI3761" s="111"/>
      <c r="AJ3761" s="19"/>
      <c r="AK3761" s="19"/>
      <c r="AQ3761" s="34"/>
      <c r="AR3761" s="34"/>
      <c r="AS3761" s="34"/>
      <c r="AT3761" s="34"/>
      <c r="AU3761" s="34"/>
      <c r="AV3761" s="34"/>
      <c r="AW3761" s="34"/>
      <c r="AX3761" s="223">
        <v>130312</v>
      </c>
      <c r="AY3761" s="6">
        <v>16</v>
      </c>
      <c r="AZ3761" s="6">
        <v>253</v>
      </c>
      <c r="BA3761" s="87" t="s">
        <v>2365</v>
      </c>
      <c r="BB3761" s="39" t="s">
        <v>2602</v>
      </c>
      <c r="BC3761" s="84" t="s">
        <v>2359</v>
      </c>
      <c r="BJ3761" s="47" t="s">
        <v>2603</v>
      </c>
      <c r="BL3761" s="42" t="s">
        <v>2494</v>
      </c>
      <c r="BM3761" s="43" t="s">
        <v>2495</v>
      </c>
      <c r="BO3761" s="111"/>
      <c r="BP3761" s="19"/>
    </row>
    <row r="3762" spans="1:68" ht="14.4" customHeight="1" x14ac:dyDescent="0.3">
      <c r="A3762" s="116">
        <v>3761</v>
      </c>
      <c r="H3762" s="121" t="s">
        <v>2595</v>
      </c>
      <c r="I3762" s="117">
        <v>8</v>
      </c>
      <c r="J3762" s="119" t="s">
        <v>2471</v>
      </c>
      <c r="K3762" s="120" t="s">
        <v>2471</v>
      </c>
      <c r="L3762" s="119" t="s">
        <v>2472</v>
      </c>
      <c r="M3762" s="119" t="s">
        <v>2594</v>
      </c>
      <c r="N3762" s="120" t="s">
        <v>2486</v>
      </c>
      <c r="O3762" s="119" t="s">
        <v>2588</v>
      </c>
      <c r="P3762" s="119" t="s">
        <v>2588</v>
      </c>
      <c r="Q3762" s="119" t="s">
        <v>2588</v>
      </c>
      <c r="R3762" s="6">
        <f t="shared" si="539"/>
        <v>5</v>
      </c>
      <c r="S3762" s="6">
        <f t="shared" si="540"/>
        <v>1</v>
      </c>
      <c r="T3762" s="7">
        <f t="shared" si="541"/>
        <v>130312</v>
      </c>
      <c r="U3762" s="122" t="str">
        <f t="shared" si="542"/>
        <v>1FD08</v>
      </c>
      <c r="V3762" s="10">
        <f t="shared" si="543"/>
        <v>253</v>
      </c>
      <c r="W3762" s="10">
        <f t="shared" si="544"/>
        <v>8</v>
      </c>
      <c r="X3762" s="11">
        <f t="shared" si="545"/>
        <v>25</v>
      </c>
      <c r="Y3762" s="11">
        <f t="shared" si="546"/>
        <v>253</v>
      </c>
      <c r="Z3762" s="12" t="str">
        <f t="shared" si="547"/>
        <v>Temperature</v>
      </c>
      <c r="AI3762" s="111"/>
      <c r="AJ3762" s="19"/>
      <c r="AK3762" s="19"/>
      <c r="AL3762" s="21"/>
      <c r="AM3762" s="21"/>
      <c r="AN3762" s="21"/>
      <c r="AO3762" s="21"/>
      <c r="AP3762" s="20"/>
      <c r="AQ3762" s="20"/>
      <c r="AR3762" s="20"/>
      <c r="AS3762" s="20"/>
      <c r="AT3762" s="20"/>
      <c r="AU3762" s="20"/>
      <c r="AV3762" s="20"/>
      <c r="AW3762" s="20"/>
      <c r="AX3762" s="222">
        <v>130312</v>
      </c>
      <c r="AY3762" s="6">
        <v>25</v>
      </c>
      <c r="AZ3762" s="6">
        <v>253</v>
      </c>
      <c r="BA3762" s="87" t="s">
        <v>2365</v>
      </c>
      <c r="BB3762" s="39" t="s">
        <v>2467</v>
      </c>
      <c r="BC3762" s="84" t="s">
        <v>2359</v>
      </c>
      <c r="BJ3762" s="47" t="s">
        <v>2493</v>
      </c>
      <c r="BL3762" s="42" t="s">
        <v>2604</v>
      </c>
      <c r="BM3762" s="43" t="s">
        <v>2495</v>
      </c>
      <c r="BO3762" s="111"/>
      <c r="BP3762" s="19"/>
    </row>
    <row r="3763" spans="1:68" ht="14.4" customHeight="1" x14ac:dyDescent="0.3">
      <c r="A3763" s="116">
        <v>3762</v>
      </c>
      <c r="H3763" s="121" t="s">
        <v>2487</v>
      </c>
      <c r="I3763" s="117">
        <v>8</v>
      </c>
      <c r="J3763" s="120" t="s">
        <v>2488</v>
      </c>
      <c r="K3763" s="119" t="s">
        <v>2489</v>
      </c>
      <c r="L3763" s="119" t="s">
        <v>2473</v>
      </c>
      <c r="M3763" s="119" t="s">
        <v>2490</v>
      </c>
      <c r="N3763" s="119" t="s">
        <v>2491</v>
      </c>
      <c r="O3763" s="120" t="s">
        <v>2492</v>
      </c>
      <c r="P3763" s="119" t="s">
        <v>2596</v>
      </c>
      <c r="Q3763" s="119" t="s">
        <v>2597</v>
      </c>
      <c r="R3763" s="6">
        <f t="shared" si="539"/>
        <v>2</v>
      </c>
      <c r="S3763" s="6">
        <f t="shared" si="540"/>
        <v>1</v>
      </c>
      <c r="T3763" s="7">
        <f t="shared" si="541"/>
        <v>130306</v>
      </c>
      <c r="U3763" s="122" t="str">
        <f t="shared" si="542"/>
        <v>1FD02</v>
      </c>
      <c r="V3763" s="10">
        <f t="shared" si="543"/>
        <v>253</v>
      </c>
      <c r="W3763" s="10">
        <f t="shared" si="544"/>
        <v>2</v>
      </c>
      <c r="X3763" s="11">
        <f t="shared" si="545"/>
        <v>3</v>
      </c>
      <c r="Y3763" s="11">
        <f t="shared" si="546"/>
        <v>253</v>
      </c>
      <c r="Z3763" s="12" t="str">
        <f t="shared" si="547"/>
        <v>Wind Data</v>
      </c>
      <c r="AI3763" s="111"/>
      <c r="AJ3763" s="19"/>
      <c r="AK3763" s="19"/>
      <c r="AQ3763" s="34"/>
      <c r="AR3763" s="34"/>
      <c r="AS3763" s="34"/>
      <c r="AT3763" s="34"/>
      <c r="AU3763" s="34"/>
      <c r="AV3763" s="34"/>
      <c r="AW3763" s="34"/>
      <c r="AX3763" s="223">
        <v>130306</v>
      </c>
      <c r="AY3763" s="6">
        <v>3</v>
      </c>
      <c r="AZ3763" s="6">
        <v>253</v>
      </c>
      <c r="BA3763" s="87" t="s">
        <v>2496</v>
      </c>
      <c r="BB3763" s="39" t="s">
        <v>2468</v>
      </c>
      <c r="BC3763" s="84" t="s">
        <v>2349</v>
      </c>
      <c r="BD3763" s="38" t="s">
        <v>2497</v>
      </c>
      <c r="BE3763" s="39" t="s">
        <v>2469</v>
      </c>
      <c r="BF3763" s="90" t="s">
        <v>2498</v>
      </c>
      <c r="BJ3763" s="47" t="s">
        <v>2499</v>
      </c>
      <c r="BL3763" s="42" t="s">
        <v>2500</v>
      </c>
      <c r="BM3763" s="43" t="s">
        <v>2495</v>
      </c>
      <c r="BO3763" s="111"/>
      <c r="BP3763" s="19"/>
    </row>
    <row r="3764" spans="1:68" ht="14.4" customHeight="1" x14ac:dyDescent="0.3">
      <c r="A3764" s="116">
        <v>3763</v>
      </c>
      <c r="H3764" s="121" t="s">
        <v>2586</v>
      </c>
      <c r="I3764" s="117">
        <v>8</v>
      </c>
      <c r="J3764" s="119" t="s">
        <v>2471</v>
      </c>
      <c r="K3764" s="119" t="s">
        <v>2471</v>
      </c>
      <c r="L3764" s="119" t="s">
        <v>2472</v>
      </c>
      <c r="M3764" s="120" t="s">
        <v>2587</v>
      </c>
      <c r="N3764" s="120" t="s">
        <v>2502</v>
      </c>
      <c r="O3764" s="119" t="s">
        <v>2588</v>
      </c>
      <c r="P3764" s="119" t="s">
        <v>2588</v>
      </c>
      <c r="Q3764" s="119" t="s">
        <v>2588</v>
      </c>
      <c r="R3764" s="6">
        <f t="shared" si="539"/>
        <v>5</v>
      </c>
      <c r="S3764" s="6">
        <f t="shared" si="540"/>
        <v>1</v>
      </c>
      <c r="T3764" s="7">
        <f t="shared" si="541"/>
        <v>130312</v>
      </c>
      <c r="U3764" s="122" t="str">
        <f t="shared" si="542"/>
        <v>1FD08</v>
      </c>
      <c r="V3764" s="10">
        <f t="shared" si="543"/>
        <v>253</v>
      </c>
      <c r="W3764" s="10">
        <f t="shared" si="544"/>
        <v>8</v>
      </c>
      <c r="X3764" s="11">
        <f t="shared" si="545"/>
        <v>16</v>
      </c>
      <c r="Y3764" s="11">
        <f t="shared" si="546"/>
        <v>253</v>
      </c>
      <c r="Z3764" s="12" t="str">
        <f t="shared" si="547"/>
        <v>Temperature</v>
      </c>
      <c r="AI3764" s="111"/>
      <c r="AJ3764" s="19"/>
      <c r="AK3764" s="19"/>
      <c r="AL3764" s="21"/>
      <c r="AM3764" s="21"/>
      <c r="AN3764" s="21"/>
      <c r="AO3764" s="21"/>
      <c r="AP3764" s="20"/>
      <c r="AQ3764" s="20"/>
      <c r="AR3764" s="20"/>
      <c r="AS3764" s="20"/>
      <c r="AT3764" s="20"/>
      <c r="AU3764" s="20"/>
      <c r="AV3764" s="20"/>
      <c r="AW3764" s="20"/>
      <c r="AX3764" s="222">
        <v>130312</v>
      </c>
      <c r="AY3764" s="6">
        <v>16</v>
      </c>
      <c r="AZ3764" s="6">
        <v>253</v>
      </c>
      <c r="BA3764" s="87" t="s">
        <v>2365</v>
      </c>
      <c r="BB3764" s="39" t="s">
        <v>2582</v>
      </c>
      <c r="BC3764" s="84" t="s">
        <v>2359</v>
      </c>
      <c r="BJ3764" s="47" t="s">
        <v>2493</v>
      </c>
      <c r="BL3764" s="42" t="s">
        <v>2494</v>
      </c>
      <c r="BM3764" s="43" t="s">
        <v>2495</v>
      </c>
      <c r="BO3764" s="111"/>
      <c r="BP3764" s="19"/>
    </row>
    <row r="3765" spans="1:68" ht="14.4" customHeight="1" x14ac:dyDescent="0.3">
      <c r="A3765" s="116">
        <v>3764</v>
      </c>
      <c r="H3765" s="121" t="s">
        <v>2589</v>
      </c>
      <c r="I3765" s="117">
        <v>8</v>
      </c>
      <c r="J3765" s="119" t="s">
        <v>2590</v>
      </c>
      <c r="K3765" s="120" t="s">
        <v>2591</v>
      </c>
      <c r="L3765" s="119" t="s">
        <v>2473</v>
      </c>
      <c r="M3765" s="119" t="s">
        <v>2592</v>
      </c>
      <c r="N3765" s="120" t="s">
        <v>2474</v>
      </c>
      <c r="O3765" s="119" t="s">
        <v>2593</v>
      </c>
      <c r="P3765" s="119" t="s">
        <v>2588</v>
      </c>
      <c r="Q3765" s="119" t="s">
        <v>2588</v>
      </c>
      <c r="R3765" s="6">
        <f t="shared" si="539"/>
        <v>2</v>
      </c>
      <c r="S3765" s="6">
        <f t="shared" si="540"/>
        <v>1</v>
      </c>
      <c r="T3765" s="7">
        <f t="shared" si="541"/>
        <v>130306</v>
      </c>
      <c r="U3765" s="122" t="str">
        <f t="shared" si="542"/>
        <v>1FD02</v>
      </c>
      <c r="V3765" s="10">
        <f t="shared" si="543"/>
        <v>253</v>
      </c>
      <c r="W3765" s="10">
        <f t="shared" si="544"/>
        <v>2</v>
      </c>
      <c r="X3765" s="11">
        <f t="shared" si="545"/>
        <v>3</v>
      </c>
      <c r="Y3765" s="11">
        <f t="shared" si="546"/>
        <v>253</v>
      </c>
      <c r="Z3765" s="12" t="str">
        <f t="shared" si="547"/>
        <v>Wind Data</v>
      </c>
      <c r="AI3765" s="111"/>
      <c r="AJ3765" s="19"/>
      <c r="AK3765" s="19"/>
      <c r="AQ3765" s="34"/>
      <c r="AR3765" s="34"/>
      <c r="AS3765" s="34"/>
      <c r="AT3765" s="34"/>
      <c r="AU3765" s="34"/>
      <c r="AV3765" s="34"/>
      <c r="AW3765" s="34"/>
      <c r="AX3765" s="223">
        <v>130306</v>
      </c>
      <c r="AY3765" s="6">
        <v>3</v>
      </c>
      <c r="AZ3765" s="6">
        <v>253</v>
      </c>
      <c r="BA3765" s="87" t="s">
        <v>2496</v>
      </c>
      <c r="BB3765" s="39" t="s">
        <v>2583</v>
      </c>
      <c r="BC3765" s="84" t="s">
        <v>2349</v>
      </c>
      <c r="BD3765" s="38" t="s">
        <v>2497</v>
      </c>
      <c r="BE3765" s="39" t="s">
        <v>2584</v>
      </c>
      <c r="BF3765" s="90" t="s">
        <v>2498</v>
      </c>
      <c r="BJ3765" s="47" t="s">
        <v>2499</v>
      </c>
      <c r="BL3765" s="42" t="s">
        <v>2500</v>
      </c>
      <c r="BM3765" s="43" t="s">
        <v>2495</v>
      </c>
      <c r="BO3765" s="111"/>
      <c r="BP3765" s="19"/>
    </row>
    <row r="3766" spans="1:68" ht="14.4" customHeight="1" x14ac:dyDescent="0.3">
      <c r="A3766" s="116">
        <v>3765</v>
      </c>
      <c r="H3766" s="121" t="s">
        <v>2586</v>
      </c>
      <c r="I3766" s="117">
        <v>8</v>
      </c>
      <c r="J3766" s="119" t="s">
        <v>2471</v>
      </c>
      <c r="K3766" s="119" t="s">
        <v>2471</v>
      </c>
      <c r="L3766" s="120" t="s">
        <v>2475</v>
      </c>
      <c r="M3766" s="119" t="s">
        <v>2476</v>
      </c>
      <c r="N3766" s="119" t="s">
        <v>2477</v>
      </c>
      <c r="O3766" s="119" t="s">
        <v>2588</v>
      </c>
      <c r="P3766" s="119" t="s">
        <v>2588</v>
      </c>
      <c r="Q3766" s="119" t="s">
        <v>2588</v>
      </c>
      <c r="R3766" s="6">
        <f t="shared" si="539"/>
        <v>5</v>
      </c>
      <c r="S3766" s="6">
        <f t="shared" si="540"/>
        <v>1</v>
      </c>
      <c r="T3766" s="7">
        <f t="shared" si="541"/>
        <v>130312</v>
      </c>
      <c r="U3766" s="122" t="str">
        <f t="shared" si="542"/>
        <v>1FD08</v>
      </c>
      <c r="V3766" s="10">
        <f t="shared" si="543"/>
        <v>253</v>
      </c>
      <c r="W3766" s="10">
        <f t="shared" si="544"/>
        <v>8</v>
      </c>
      <c r="X3766" s="11">
        <f t="shared" si="545"/>
        <v>16</v>
      </c>
      <c r="Y3766" s="11">
        <f t="shared" si="546"/>
        <v>253</v>
      </c>
      <c r="Z3766" s="12" t="str">
        <f t="shared" si="547"/>
        <v>Temperature</v>
      </c>
      <c r="AI3766" s="111"/>
      <c r="AJ3766" s="19"/>
      <c r="AK3766" s="19"/>
      <c r="AL3766" s="21"/>
      <c r="AM3766" s="21"/>
      <c r="AN3766" s="21"/>
      <c r="AO3766" s="21"/>
      <c r="AP3766" s="20"/>
      <c r="AQ3766" s="20"/>
      <c r="AR3766" s="20"/>
      <c r="AS3766" s="20"/>
      <c r="AT3766" s="20"/>
      <c r="AU3766" s="20"/>
      <c r="AV3766" s="20"/>
      <c r="AW3766" s="20"/>
      <c r="AX3766" s="222">
        <v>130312</v>
      </c>
      <c r="AY3766" s="6">
        <v>16</v>
      </c>
      <c r="AZ3766" s="6">
        <v>253</v>
      </c>
      <c r="BA3766" s="87" t="s">
        <v>2365</v>
      </c>
      <c r="BB3766" s="39" t="s">
        <v>2464</v>
      </c>
      <c r="BC3766" s="84" t="s">
        <v>2359</v>
      </c>
      <c r="BJ3766" s="47" t="s">
        <v>2501</v>
      </c>
      <c r="BL3766" s="42" t="s">
        <v>2494</v>
      </c>
      <c r="BM3766" s="43" t="s">
        <v>2495</v>
      </c>
      <c r="BO3766" s="111"/>
      <c r="BP3766" s="19"/>
    </row>
    <row r="3767" spans="1:68" ht="14.4" customHeight="1" x14ac:dyDescent="0.3">
      <c r="A3767" s="116">
        <v>3766</v>
      </c>
      <c r="H3767" s="121" t="s">
        <v>2589</v>
      </c>
      <c r="I3767" s="117">
        <v>8</v>
      </c>
      <c r="J3767" s="119" t="s">
        <v>2478</v>
      </c>
      <c r="K3767" s="119" t="s">
        <v>2479</v>
      </c>
      <c r="L3767" s="119" t="s">
        <v>2480</v>
      </c>
      <c r="M3767" s="119" t="s">
        <v>2481</v>
      </c>
      <c r="N3767" s="119" t="s">
        <v>2482</v>
      </c>
      <c r="O3767" s="120" t="s">
        <v>2483</v>
      </c>
      <c r="P3767" s="120" t="s">
        <v>2475</v>
      </c>
      <c r="Q3767" s="119" t="s">
        <v>2473</v>
      </c>
      <c r="R3767" s="6">
        <f t="shared" si="539"/>
        <v>2</v>
      </c>
      <c r="S3767" s="6">
        <f t="shared" si="540"/>
        <v>1</v>
      </c>
      <c r="T3767" s="7">
        <f t="shared" si="541"/>
        <v>130306</v>
      </c>
      <c r="U3767" s="122" t="str">
        <f t="shared" si="542"/>
        <v>1FD02</v>
      </c>
      <c r="V3767" s="10">
        <f t="shared" si="543"/>
        <v>253</v>
      </c>
      <c r="W3767" s="10">
        <f t="shared" si="544"/>
        <v>2</v>
      </c>
      <c r="X3767" s="11">
        <f t="shared" si="545"/>
        <v>3</v>
      </c>
      <c r="Y3767" s="11">
        <f t="shared" si="546"/>
        <v>253</v>
      </c>
      <c r="Z3767" s="12" t="str">
        <f t="shared" si="547"/>
        <v>Wind Data</v>
      </c>
      <c r="AI3767" s="111"/>
      <c r="AJ3767" s="19"/>
      <c r="AK3767" s="19"/>
      <c r="AQ3767" s="34"/>
      <c r="AR3767" s="34"/>
      <c r="AS3767" s="34"/>
      <c r="AT3767" s="34"/>
      <c r="AU3767" s="34"/>
      <c r="AV3767" s="34"/>
      <c r="AW3767" s="34"/>
      <c r="AX3767" s="223">
        <v>130306</v>
      </c>
      <c r="AY3767" s="6">
        <v>3</v>
      </c>
      <c r="AZ3767" s="6">
        <v>253</v>
      </c>
      <c r="BA3767" s="87" t="s">
        <v>2496</v>
      </c>
      <c r="BB3767" s="39" t="s">
        <v>2598</v>
      </c>
      <c r="BC3767" s="84" t="s">
        <v>2349</v>
      </c>
      <c r="BD3767" s="38" t="s">
        <v>2497</v>
      </c>
      <c r="BE3767" s="39" t="s">
        <v>2599</v>
      </c>
      <c r="BF3767" s="90" t="s">
        <v>2498</v>
      </c>
      <c r="BJ3767" s="47" t="s">
        <v>2505</v>
      </c>
      <c r="BL3767" s="42" t="s">
        <v>2500</v>
      </c>
      <c r="BM3767" s="43" t="s">
        <v>2495</v>
      </c>
      <c r="BO3767" s="111"/>
      <c r="BP3767" s="19"/>
    </row>
    <row r="3768" spans="1:68" ht="14.4" customHeight="1" x14ac:dyDescent="0.3">
      <c r="A3768" s="116">
        <v>3767</v>
      </c>
      <c r="H3768" s="121" t="s">
        <v>2503</v>
      </c>
      <c r="I3768" s="117">
        <v>8</v>
      </c>
      <c r="J3768" s="119" t="s">
        <v>2471</v>
      </c>
      <c r="K3768" s="120" t="s">
        <v>2481</v>
      </c>
      <c r="L3768" s="120" t="s">
        <v>2480</v>
      </c>
      <c r="M3768" s="120" t="s">
        <v>2479</v>
      </c>
      <c r="N3768" s="119" t="s">
        <v>2478</v>
      </c>
      <c r="O3768" s="119" t="s">
        <v>2588</v>
      </c>
      <c r="P3768" s="119" t="s">
        <v>2588</v>
      </c>
      <c r="Q3768" s="119" t="s">
        <v>2588</v>
      </c>
      <c r="R3768" s="6">
        <f t="shared" si="539"/>
        <v>5</v>
      </c>
      <c r="S3768" s="6">
        <f t="shared" si="540"/>
        <v>1</v>
      </c>
      <c r="T3768" s="7">
        <f t="shared" si="541"/>
        <v>130312</v>
      </c>
      <c r="U3768" s="122" t="str">
        <f t="shared" si="542"/>
        <v>1FD08</v>
      </c>
      <c r="V3768" s="10">
        <f t="shared" si="543"/>
        <v>253</v>
      </c>
      <c r="W3768" s="10">
        <f t="shared" si="544"/>
        <v>8</v>
      </c>
      <c r="X3768" s="11">
        <f t="shared" si="545"/>
        <v>16</v>
      </c>
      <c r="Y3768" s="11">
        <f t="shared" si="546"/>
        <v>253</v>
      </c>
      <c r="Z3768" s="12" t="str">
        <f t="shared" si="547"/>
        <v>Temperature</v>
      </c>
      <c r="AI3768" s="111"/>
      <c r="AJ3768" s="19"/>
      <c r="AK3768" s="19"/>
      <c r="AL3768" s="21"/>
      <c r="AM3768" s="21"/>
      <c r="AN3768" s="21"/>
      <c r="AO3768" s="21"/>
      <c r="AP3768" s="20"/>
      <c r="AQ3768" s="20"/>
      <c r="AR3768" s="20"/>
      <c r="AS3768" s="20"/>
      <c r="AT3768" s="20"/>
      <c r="AU3768" s="20"/>
      <c r="AV3768" s="20"/>
      <c r="AW3768" s="20"/>
      <c r="AX3768" s="222">
        <v>130312</v>
      </c>
      <c r="AY3768" s="6">
        <v>16</v>
      </c>
      <c r="AZ3768" s="6">
        <v>253</v>
      </c>
      <c r="BA3768" s="87" t="s">
        <v>2365</v>
      </c>
      <c r="BB3768" s="39" t="s">
        <v>2600</v>
      </c>
      <c r="BC3768" s="84" t="s">
        <v>2359</v>
      </c>
      <c r="BJ3768" s="47" t="s">
        <v>2601</v>
      </c>
      <c r="BL3768" s="42" t="s">
        <v>2494</v>
      </c>
      <c r="BM3768" s="43" t="s">
        <v>2495</v>
      </c>
      <c r="BO3768" s="111"/>
      <c r="BP3768" s="19"/>
    </row>
    <row r="3769" spans="1:68" ht="14.4" customHeight="1" x14ac:dyDescent="0.3">
      <c r="A3769" s="116">
        <v>3768</v>
      </c>
      <c r="H3769" s="121" t="s">
        <v>2503</v>
      </c>
      <c r="I3769" s="117">
        <v>8</v>
      </c>
      <c r="J3769" s="119" t="s">
        <v>2471</v>
      </c>
      <c r="K3769" s="119" t="s">
        <v>2471</v>
      </c>
      <c r="L3769" s="120" t="s">
        <v>2472</v>
      </c>
      <c r="M3769" s="119" t="s">
        <v>2594</v>
      </c>
      <c r="N3769" s="120" t="s">
        <v>2473</v>
      </c>
      <c r="O3769" s="119" t="s">
        <v>2472</v>
      </c>
      <c r="P3769" s="119" t="s">
        <v>2475</v>
      </c>
      <c r="Q3769" s="119" t="s">
        <v>2483</v>
      </c>
      <c r="R3769" s="6">
        <f t="shared" si="539"/>
        <v>5</v>
      </c>
      <c r="S3769" s="6">
        <f t="shared" si="540"/>
        <v>1</v>
      </c>
      <c r="T3769" s="7">
        <f t="shared" si="541"/>
        <v>130312</v>
      </c>
      <c r="U3769" s="122" t="str">
        <f t="shared" si="542"/>
        <v>1FD08</v>
      </c>
      <c r="V3769" s="10">
        <f t="shared" si="543"/>
        <v>253</v>
      </c>
      <c r="W3769" s="10">
        <f t="shared" si="544"/>
        <v>8</v>
      </c>
      <c r="X3769" s="11">
        <f t="shared" si="545"/>
        <v>16</v>
      </c>
      <c r="Y3769" s="11">
        <f t="shared" si="546"/>
        <v>253</v>
      </c>
      <c r="Z3769" s="12" t="str">
        <f t="shared" si="547"/>
        <v>Temperature</v>
      </c>
      <c r="AI3769" s="111"/>
      <c r="AJ3769" s="19"/>
      <c r="AK3769" s="19"/>
      <c r="AQ3769" s="34"/>
      <c r="AR3769" s="34"/>
      <c r="AS3769" s="34"/>
      <c r="AT3769" s="34"/>
      <c r="AU3769" s="34"/>
      <c r="AV3769" s="34"/>
      <c r="AW3769" s="34"/>
      <c r="AX3769" s="223">
        <v>130312</v>
      </c>
      <c r="AY3769" s="6">
        <v>16</v>
      </c>
      <c r="AZ3769" s="6">
        <v>253</v>
      </c>
      <c r="BA3769" s="87" t="s">
        <v>2365</v>
      </c>
      <c r="BB3769" s="39" t="s">
        <v>2585</v>
      </c>
      <c r="BC3769" s="84" t="s">
        <v>2359</v>
      </c>
      <c r="BJ3769" s="47" t="s">
        <v>2493</v>
      </c>
      <c r="BL3769" s="42" t="s">
        <v>2494</v>
      </c>
      <c r="BM3769" s="43" t="s">
        <v>2495</v>
      </c>
      <c r="BO3769" s="111"/>
      <c r="BP3769" s="19"/>
    </row>
    <row r="3770" spans="1:68" ht="14.4" customHeight="1" x14ac:dyDescent="0.3">
      <c r="A3770" s="116">
        <v>3769</v>
      </c>
      <c r="H3770" s="121" t="s">
        <v>2503</v>
      </c>
      <c r="I3770" s="117">
        <v>7</v>
      </c>
      <c r="J3770" s="119" t="s">
        <v>2484</v>
      </c>
      <c r="K3770" s="119" t="s">
        <v>2594</v>
      </c>
      <c r="L3770" s="119" t="s">
        <v>2481</v>
      </c>
      <c r="M3770" s="119" t="s">
        <v>2480</v>
      </c>
      <c r="N3770" s="120" t="s">
        <v>2479</v>
      </c>
      <c r="O3770" s="119" t="s">
        <v>2504</v>
      </c>
      <c r="P3770" s="119" t="s">
        <v>2475</v>
      </c>
      <c r="Q3770" s="120" t="s">
        <v>2485</v>
      </c>
      <c r="R3770" s="6">
        <f t="shared" si="539"/>
        <v>5</v>
      </c>
      <c r="S3770" s="6">
        <f t="shared" si="540"/>
        <v>1</v>
      </c>
      <c r="T3770" s="7">
        <f t="shared" si="541"/>
        <v>130312</v>
      </c>
      <c r="U3770" s="122" t="str">
        <f t="shared" si="542"/>
        <v>1FD08</v>
      </c>
      <c r="V3770" s="10">
        <f t="shared" si="543"/>
        <v>253</v>
      </c>
      <c r="W3770" s="10">
        <f t="shared" si="544"/>
        <v>8</v>
      </c>
      <c r="X3770" s="11">
        <f t="shared" si="545"/>
        <v>16</v>
      </c>
      <c r="Y3770" s="11">
        <f t="shared" si="546"/>
        <v>253</v>
      </c>
      <c r="Z3770" s="12" t="str">
        <f t="shared" si="547"/>
        <v>Temperature</v>
      </c>
      <c r="AI3770" s="111"/>
      <c r="AJ3770" s="19"/>
      <c r="AK3770" s="19"/>
      <c r="AL3770" s="21"/>
      <c r="AM3770" s="21"/>
      <c r="AN3770" s="21"/>
      <c r="AO3770" s="21"/>
      <c r="AP3770" s="20"/>
      <c r="AQ3770" s="20"/>
      <c r="AR3770" s="20"/>
      <c r="AS3770" s="20"/>
      <c r="AT3770" s="20"/>
      <c r="AU3770" s="20"/>
      <c r="AV3770" s="20"/>
      <c r="AW3770" s="20"/>
      <c r="AX3770" s="222">
        <v>130312</v>
      </c>
      <c r="AY3770" s="6">
        <v>16</v>
      </c>
      <c r="AZ3770" s="6">
        <v>253</v>
      </c>
      <c r="BA3770" s="87" t="s">
        <v>2365</v>
      </c>
      <c r="BB3770" s="39" t="s">
        <v>2602</v>
      </c>
      <c r="BC3770" s="84" t="s">
        <v>2359</v>
      </c>
      <c r="BJ3770" s="47" t="s">
        <v>2603</v>
      </c>
      <c r="BL3770" s="42" t="s">
        <v>2494</v>
      </c>
      <c r="BM3770" s="43" t="s">
        <v>2495</v>
      </c>
      <c r="BO3770" s="111"/>
      <c r="BP3770" s="19"/>
    </row>
    <row r="3771" spans="1:68" ht="14.4" customHeight="1" x14ac:dyDescent="0.3">
      <c r="A3771" s="116">
        <v>3770</v>
      </c>
      <c r="H3771" s="121" t="s">
        <v>2595</v>
      </c>
      <c r="I3771" s="117">
        <v>8</v>
      </c>
      <c r="J3771" s="119" t="s">
        <v>2471</v>
      </c>
      <c r="K3771" s="119" t="s">
        <v>2471</v>
      </c>
      <c r="L3771" s="120" t="s">
        <v>2472</v>
      </c>
      <c r="M3771" s="119" t="s">
        <v>2594</v>
      </c>
      <c r="N3771" s="119" t="s">
        <v>2486</v>
      </c>
      <c r="O3771" s="119" t="s">
        <v>2588</v>
      </c>
      <c r="P3771" s="119" t="s">
        <v>2588</v>
      </c>
      <c r="Q3771" s="119" t="s">
        <v>2588</v>
      </c>
      <c r="R3771" s="6">
        <f t="shared" si="539"/>
        <v>5</v>
      </c>
      <c r="S3771" s="6">
        <f t="shared" si="540"/>
        <v>1</v>
      </c>
      <c r="T3771" s="7">
        <f t="shared" si="541"/>
        <v>130312</v>
      </c>
      <c r="U3771" s="122" t="str">
        <f t="shared" si="542"/>
        <v>1FD08</v>
      </c>
      <c r="V3771" s="10">
        <f t="shared" si="543"/>
        <v>253</v>
      </c>
      <c r="W3771" s="10">
        <f t="shared" si="544"/>
        <v>8</v>
      </c>
      <c r="X3771" s="11">
        <f t="shared" si="545"/>
        <v>25</v>
      </c>
      <c r="Y3771" s="11">
        <f t="shared" si="546"/>
        <v>253</v>
      </c>
      <c r="Z3771" s="12" t="str">
        <f t="shared" si="547"/>
        <v>Temperature</v>
      </c>
      <c r="AI3771" s="111"/>
      <c r="AJ3771" s="19"/>
      <c r="AK3771" s="19"/>
      <c r="AQ3771" s="34"/>
      <c r="AR3771" s="34"/>
      <c r="AS3771" s="34"/>
      <c r="AT3771" s="34"/>
      <c r="AU3771" s="34"/>
      <c r="AV3771" s="34"/>
      <c r="AW3771" s="34"/>
      <c r="AX3771" s="223">
        <v>130312</v>
      </c>
      <c r="AY3771" s="6">
        <v>25</v>
      </c>
      <c r="AZ3771" s="6">
        <v>253</v>
      </c>
      <c r="BA3771" s="87" t="s">
        <v>2365</v>
      </c>
      <c r="BB3771" s="39" t="s">
        <v>2467</v>
      </c>
      <c r="BC3771" s="84" t="s">
        <v>2359</v>
      </c>
      <c r="BJ3771" s="47" t="s">
        <v>2493</v>
      </c>
      <c r="BL3771" s="42" t="s">
        <v>2604</v>
      </c>
      <c r="BM3771" s="43" t="s">
        <v>2495</v>
      </c>
      <c r="BO3771" s="111"/>
      <c r="BP3771" s="19"/>
    </row>
    <row r="3772" spans="1:68" ht="14.4" customHeight="1" x14ac:dyDescent="0.3">
      <c r="A3772" s="116">
        <v>3771</v>
      </c>
      <c r="H3772" s="121" t="s">
        <v>2487</v>
      </c>
      <c r="I3772" s="117">
        <v>8</v>
      </c>
      <c r="J3772" s="119" t="s">
        <v>2488</v>
      </c>
      <c r="K3772" s="119" t="s">
        <v>2489</v>
      </c>
      <c r="L3772" s="120" t="s">
        <v>2473</v>
      </c>
      <c r="M3772" s="120" t="s">
        <v>2490</v>
      </c>
      <c r="N3772" s="119" t="s">
        <v>2491</v>
      </c>
      <c r="O3772" s="119" t="s">
        <v>2492</v>
      </c>
      <c r="P3772" s="119" t="s">
        <v>2596</v>
      </c>
      <c r="Q3772" s="119" t="s">
        <v>2597</v>
      </c>
      <c r="R3772" s="6">
        <f t="shared" si="539"/>
        <v>2</v>
      </c>
      <c r="S3772" s="6">
        <f t="shared" si="540"/>
        <v>1</v>
      </c>
      <c r="T3772" s="7">
        <f t="shared" si="541"/>
        <v>130306</v>
      </c>
      <c r="U3772" s="122" t="str">
        <f t="shared" si="542"/>
        <v>1FD02</v>
      </c>
      <c r="V3772" s="10">
        <f t="shared" si="543"/>
        <v>253</v>
      </c>
      <c r="W3772" s="10">
        <f t="shared" si="544"/>
        <v>2</v>
      </c>
      <c r="X3772" s="11">
        <f t="shared" si="545"/>
        <v>3</v>
      </c>
      <c r="Y3772" s="11">
        <f t="shared" si="546"/>
        <v>253</v>
      </c>
      <c r="Z3772" s="12" t="str">
        <f t="shared" si="547"/>
        <v>Wind Data</v>
      </c>
      <c r="AI3772" s="111"/>
      <c r="AJ3772" s="19"/>
      <c r="AK3772" s="19"/>
      <c r="AL3772" s="21"/>
      <c r="AM3772" s="21"/>
      <c r="AN3772" s="21"/>
      <c r="AO3772" s="21"/>
      <c r="AP3772" s="20"/>
      <c r="AQ3772" s="20"/>
      <c r="AR3772" s="20"/>
      <c r="AS3772" s="20"/>
      <c r="AT3772" s="20"/>
      <c r="AU3772" s="20"/>
      <c r="AV3772" s="20"/>
      <c r="AW3772" s="20"/>
      <c r="AX3772" s="222">
        <v>130306</v>
      </c>
      <c r="AY3772" s="6">
        <v>3</v>
      </c>
      <c r="AZ3772" s="6">
        <v>253</v>
      </c>
      <c r="BA3772" s="87" t="s">
        <v>2496</v>
      </c>
      <c r="BB3772" s="39" t="s">
        <v>2468</v>
      </c>
      <c r="BC3772" s="84" t="s">
        <v>2349</v>
      </c>
      <c r="BD3772" s="38" t="s">
        <v>2497</v>
      </c>
      <c r="BE3772" s="39" t="s">
        <v>2469</v>
      </c>
      <c r="BF3772" s="90" t="s">
        <v>2498</v>
      </c>
      <c r="BJ3772" s="47" t="s">
        <v>2499</v>
      </c>
      <c r="BL3772" s="42" t="s">
        <v>2500</v>
      </c>
      <c r="BM3772" s="43" t="s">
        <v>2495</v>
      </c>
      <c r="BO3772" s="111"/>
      <c r="BP3772" s="19"/>
    </row>
    <row r="3773" spans="1:68" ht="14.4" customHeight="1" x14ac:dyDescent="0.3">
      <c r="A3773" s="116">
        <v>3772</v>
      </c>
      <c r="H3773" s="121" t="s">
        <v>2586</v>
      </c>
      <c r="I3773" s="117">
        <v>8</v>
      </c>
      <c r="J3773" s="119" t="s">
        <v>2471</v>
      </c>
      <c r="K3773" s="119" t="s">
        <v>2471</v>
      </c>
      <c r="L3773" s="119" t="s">
        <v>2472</v>
      </c>
      <c r="M3773" s="119" t="s">
        <v>2587</v>
      </c>
      <c r="N3773" s="119" t="s">
        <v>2502</v>
      </c>
      <c r="O3773" s="119" t="s">
        <v>2588</v>
      </c>
      <c r="P3773" s="119" t="s">
        <v>2588</v>
      </c>
      <c r="Q3773" s="119" t="s">
        <v>2588</v>
      </c>
      <c r="R3773" s="6">
        <f t="shared" si="539"/>
        <v>5</v>
      </c>
      <c r="S3773" s="6">
        <f t="shared" si="540"/>
        <v>1</v>
      </c>
      <c r="T3773" s="7">
        <f t="shared" si="541"/>
        <v>130312</v>
      </c>
      <c r="U3773" s="122" t="str">
        <f t="shared" si="542"/>
        <v>1FD08</v>
      </c>
      <c r="V3773" s="10">
        <f t="shared" si="543"/>
        <v>253</v>
      </c>
      <c r="W3773" s="10">
        <f t="shared" si="544"/>
        <v>8</v>
      </c>
      <c r="X3773" s="11">
        <f t="shared" si="545"/>
        <v>16</v>
      </c>
      <c r="Y3773" s="11">
        <f t="shared" si="546"/>
        <v>253</v>
      </c>
      <c r="Z3773" s="12" t="str">
        <f t="shared" si="547"/>
        <v>Temperature</v>
      </c>
      <c r="AI3773" s="111"/>
      <c r="AJ3773" s="19"/>
      <c r="AK3773" s="19"/>
      <c r="AQ3773" s="34"/>
      <c r="AR3773" s="34"/>
      <c r="AS3773" s="34"/>
      <c r="AT3773" s="34"/>
      <c r="AU3773" s="34"/>
      <c r="AV3773" s="34"/>
      <c r="AW3773" s="34"/>
      <c r="AX3773" s="223">
        <v>130312</v>
      </c>
      <c r="AY3773" s="6">
        <v>16</v>
      </c>
      <c r="AZ3773" s="6">
        <v>253</v>
      </c>
      <c r="BA3773" s="87" t="s">
        <v>2365</v>
      </c>
      <c r="BB3773" s="39" t="s">
        <v>2582</v>
      </c>
      <c r="BC3773" s="84" t="s">
        <v>2359</v>
      </c>
      <c r="BJ3773" s="47" t="s">
        <v>2493</v>
      </c>
      <c r="BL3773" s="42" t="s">
        <v>2494</v>
      </c>
      <c r="BM3773" s="43" t="s">
        <v>2495</v>
      </c>
      <c r="BO3773" s="111"/>
      <c r="BP3773" s="19"/>
    </row>
    <row r="3774" spans="1:68" ht="14.4" customHeight="1" x14ac:dyDescent="0.3">
      <c r="A3774" s="116">
        <v>3773</v>
      </c>
      <c r="H3774" s="121" t="s">
        <v>2589</v>
      </c>
      <c r="I3774" s="117">
        <v>8</v>
      </c>
      <c r="J3774" s="119" t="s">
        <v>2590</v>
      </c>
      <c r="K3774" s="119" t="s">
        <v>2591</v>
      </c>
      <c r="L3774" s="120" t="s">
        <v>2473</v>
      </c>
      <c r="M3774" s="120" t="s">
        <v>2592</v>
      </c>
      <c r="N3774" s="120" t="s">
        <v>2474</v>
      </c>
      <c r="O3774" s="120" t="s">
        <v>2593</v>
      </c>
      <c r="P3774" s="119" t="s">
        <v>2588</v>
      </c>
      <c r="Q3774" s="119" t="s">
        <v>2588</v>
      </c>
      <c r="R3774" s="6">
        <f t="shared" si="539"/>
        <v>2</v>
      </c>
      <c r="S3774" s="6">
        <f t="shared" si="540"/>
        <v>1</v>
      </c>
      <c r="T3774" s="7">
        <f t="shared" si="541"/>
        <v>130306</v>
      </c>
      <c r="U3774" s="122" t="str">
        <f t="shared" si="542"/>
        <v>1FD02</v>
      </c>
      <c r="V3774" s="10">
        <f t="shared" si="543"/>
        <v>253</v>
      </c>
      <c r="W3774" s="10">
        <f t="shared" si="544"/>
        <v>2</v>
      </c>
      <c r="X3774" s="11">
        <f t="shared" si="545"/>
        <v>3</v>
      </c>
      <c r="Y3774" s="11">
        <f t="shared" si="546"/>
        <v>253</v>
      </c>
      <c r="Z3774" s="12" t="str">
        <f t="shared" si="547"/>
        <v>Wind Data</v>
      </c>
      <c r="AI3774" s="111"/>
      <c r="AJ3774" s="19"/>
      <c r="AK3774" s="19"/>
      <c r="AL3774" s="21"/>
      <c r="AM3774" s="21"/>
      <c r="AN3774" s="21"/>
      <c r="AO3774" s="21"/>
      <c r="AP3774" s="20"/>
      <c r="AQ3774" s="20"/>
      <c r="AR3774" s="20"/>
      <c r="AS3774" s="20"/>
      <c r="AT3774" s="20"/>
      <c r="AU3774" s="20"/>
      <c r="AV3774" s="20"/>
      <c r="AW3774" s="20"/>
      <c r="AX3774" s="222">
        <v>130306</v>
      </c>
      <c r="AY3774" s="6">
        <v>3</v>
      </c>
      <c r="AZ3774" s="6">
        <v>253</v>
      </c>
      <c r="BA3774" s="87" t="s">
        <v>2496</v>
      </c>
      <c r="BB3774" s="39" t="s">
        <v>2583</v>
      </c>
      <c r="BC3774" s="84" t="s">
        <v>2349</v>
      </c>
      <c r="BD3774" s="38" t="s">
        <v>2497</v>
      </c>
      <c r="BE3774" s="39" t="s">
        <v>2584</v>
      </c>
      <c r="BF3774" s="90" t="s">
        <v>2498</v>
      </c>
      <c r="BJ3774" s="47" t="s">
        <v>2499</v>
      </c>
      <c r="BL3774" s="42" t="s">
        <v>2500</v>
      </c>
      <c r="BM3774" s="43" t="s">
        <v>2495</v>
      </c>
      <c r="BO3774" s="111"/>
      <c r="BP3774" s="19"/>
    </row>
    <row r="3775" spans="1:68" ht="14.4" customHeight="1" x14ac:dyDescent="0.3">
      <c r="A3775" s="116">
        <v>3774</v>
      </c>
      <c r="H3775" s="121" t="s">
        <v>2586</v>
      </c>
      <c r="I3775" s="117">
        <v>8</v>
      </c>
      <c r="J3775" s="119" t="s">
        <v>2471</v>
      </c>
      <c r="K3775" s="119" t="s">
        <v>2471</v>
      </c>
      <c r="L3775" s="120" t="s">
        <v>2475</v>
      </c>
      <c r="M3775" s="119" t="s">
        <v>2476</v>
      </c>
      <c r="N3775" s="119" t="s">
        <v>2477</v>
      </c>
      <c r="O3775" s="119" t="s">
        <v>2588</v>
      </c>
      <c r="P3775" s="119" t="s">
        <v>2588</v>
      </c>
      <c r="Q3775" s="119" t="s">
        <v>2588</v>
      </c>
      <c r="R3775" s="6">
        <f t="shared" si="539"/>
        <v>5</v>
      </c>
      <c r="S3775" s="6">
        <f t="shared" si="540"/>
        <v>1</v>
      </c>
      <c r="T3775" s="7">
        <f t="shared" si="541"/>
        <v>130312</v>
      </c>
      <c r="U3775" s="122" t="str">
        <f t="shared" si="542"/>
        <v>1FD08</v>
      </c>
      <c r="V3775" s="10">
        <f t="shared" si="543"/>
        <v>253</v>
      </c>
      <c r="W3775" s="10">
        <f t="shared" si="544"/>
        <v>8</v>
      </c>
      <c r="X3775" s="11">
        <f t="shared" si="545"/>
        <v>16</v>
      </c>
      <c r="Y3775" s="11">
        <f t="shared" si="546"/>
        <v>253</v>
      </c>
      <c r="Z3775" s="12" t="str">
        <f t="shared" si="547"/>
        <v>Temperature</v>
      </c>
      <c r="AI3775" s="111"/>
      <c r="AJ3775" s="19"/>
      <c r="AK3775" s="19"/>
      <c r="AQ3775" s="34"/>
      <c r="AR3775" s="34"/>
      <c r="AS3775" s="34"/>
      <c r="AT3775" s="34"/>
      <c r="AU3775" s="34"/>
      <c r="AV3775" s="34"/>
      <c r="AW3775" s="34"/>
      <c r="AX3775" s="223">
        <v>130312</v>
      </c>
      <c r="AY3775" s="6">
        <v>16</v>
      </c>
      <c r="AZ3775" s="6">
        <v>253</v>
      </c>
      <c r="BA3775" s="87" t="s">
        <v>2365</v>
      </c>
      <c r="BB3775" s="39" t="s">
        <v>2464</v>
      </c>
      <c r="BC3775" s="84" t="s">
        <v>2359</v>
      </c>
      <c r="BJ3775" s="47" t="s">
        <v>2501</v>
      </c>
      <c r="BL3775" s="42" t="s">
        <v>2494</v>
      </c>
      <c r="BM3775" s="43" t="s">
        <v>2495</v>
      </c>
      <c r="BO3775" s="111"/>
      <c r="BP3775" s="19"/>
    </row>
    <row r="3776" spans="1:68" ht="14.4" customHeight="1" x14ac:dyDescent="0.3">
      <c r="A3776" s="116">
        <v>3775</v>
      </c>
      <c r="H3776" s="121" t="s">
        <v>2589</v>
      </c>
      <c r="I3776" s="117">
        <v>8</v>
      </c>
      <c r="J3776" s="120" t="s">
        <v>2478</v>
      </c>
      <c r="K3776" s="119" t="s">
        <v>2479</v>
      </c>
      <c r="L3776" s="119" t="s">
        <v>2480</v>
      </c>
      <c r="M3776" s="119" t="s">
        <v>2481</v>
      </c>
      <c r="N3776" s="119" t="s">
        <v>2482</v>
      </c>
      <c r="O3776" s="120" t="s">
        <v>2483</v>
      </c>
      <c r="P3776" s="119" t="s">
        <v>2475</v>
      </c>
      <c r="Q3776" s="119" t="s">
        <v>2473</v>
      </c>
      <c r="R3776" s="6">
        <f t="shared" si="539"/>
        <v>2</v>
      </c>
      <c r="S3776" s="6">
        <f t="shared" si="540"/>
        <v>1</v>
      </c>
      <c r="T3776" s="7">
        <f t="shared" si="541"/>
        <v>130306</v>
      </c>
      <c r="U3776" s="122" t="str">
        <f t="shared" si="542"/>
        <v>1FD02</v>
      </c>
      <c r="V3776" s="10">
        <f t="shared" si="543"/>
        <v>253</v>
      </c>
      <c r="W3776" s="10">
        <f t="shared" si="544"/>
        <v>2</v>
      </c>
      <c r="X3776" s="11">
        <f t="shared" si="545"/>
        <v>3</v>
      </c>
      <c r="Y3776" s="11">
        <f t="shared" si="546"/>
        <v>253</v>
      </c>
      <c r="Z3776" s="12" t="str">
        <f t="shared" si="547"/>
        <v>Wind Data</v>
      </c>
      <c r="AI3776" s="111"/>
      <c r="AJ3776" s="19"/>
      <c r="AK3776" s="19"/>
      <c r="AL3776" s="21"/>
      <c r="AM3776" s="21"/>
      <c r="AN3776" s="21"/>
      <c r="AO3776" s="21"/>
      <c r="AP3776" s="20"/>
      <c r="AQ3776" s="20"/>
      <c r="AR3776" s="20"/>
      <c r="AS3776" s="20"/>
      <c r="AT3776" s="20"/>
      <c r="AU3776" s="20"/>
      <c r="AV3776" s="20"/>
      <c r="AW3776" s="20"/>
      <c r="AX3776" s="222">
        <v>130306</v>
      </c>
      <c r="AY3776" s="6">
        <v>3</v>
      </c>
      <c r="AZ3776" s="6">
        <v>253</v>
      </c>
      <c r="BA3776" s="87" t="s">
        <v>2496</v>
      </c>
      <c r="BB3776" s="39" t="s">
        <v>2598</v>
      </c>
      <c r="BC3776" s="84" t="s">
        <v>2349</v>
      </c>
      <c r="BD3776" s="38" t="s">
        <v>2497</v>
      </c>
      <c r="BE3776" s="39" t="s">
        <v>2599</v>
      </c>
      <c r="BF3776" s="90" t="s">
        <v>2498</v>
      </c>
      <c r="BJ3776" s="47" t="s">
        <v>2505</v>
      </c>
      <c r="BL3776" s="42" t="s">
        <v>2500</v>
      </c>
      <c r="BM3776" s="43" t="s">
        <v>2495</v>
      </c>
      <c r="BO3776" s="111"/>
      <c r="BP3776" s="19"/>
    </row>
    <row r="3777" spans="1:68" ht="14.4" customHeight="1" x14ac:dyDescent="0.3">
      <c r="A3777" s="116">
        <v>3776</v>
      </c>
      <c r="H3777" s="121" t="s">
        <v>2503</v>
      </c>
      <c r="I3777" s="117">
        <v>8</v>
      </c>
      <c r="J3777" s="119" t="s">
        <v>2471</v>
      </c>
      <c r="K3777" s="119" t="s">
        <v>2481</v>
      </c>
      <c r="L3777" s="119" t="s">
        <v>2480</v>
      </c>
      <c r="M3777" s="120" t="s">
        <v>2479</v>
      </c>
      <c r="N3777" s="120" t="s">
        <v>2478</v>
      </c>
      <c r="O3777" s="119" t="s">
        <v>2588</v>
      </c>
      <c r="P3777" s="119" t="s">
        <v>2588</v>
      </c>
      <c r="Q3777" s="119" t="s">
        <v>2588</v>
      </c>
      <c r="R3777" s="6">
        <f t="shared" si="539"/>
        <v>5</v>
      </c>
      <c r="S3777" s="6">
        <f t="shared" si="540"/>
        <v>1</v>
      </c>
      <c r="T3777" s="7">
        <f t="shared" si="541"/>
        <v>130312</v>
      </c>
      <c r="U3777" s="122" t="str">
        <f t="shared" si="542"/>
        <v>1FD08</v>
      </c>
      <c r="V3777" s="10">
        <f t="shared" si="543"/>
        <v>253</v>
      </c>
      <c r="W3777" s="10">
        <f t="shared" si="544"/>
        <v>8</v>
      </c>
      <c r="X3777" s="11">
        <f t="shared" si="545"/>
        <v>16</v>
      </c>
      <c r="Y3777" s="11">
        <f t="shared" si="546"/>
        <v>253</v>
      </c>
      <c r="Z3777" s="12" t="str">
        <f t="shared" si="547"/>
        <v>Temperature</v>
      </c>
      <c r="AI3777" s="111"/>
      <c r="AJ3777" s="19"/>
      <c r="AK3777" s="19"/>
      <c r="AQ3777" s="34"/>
      <c r="AR3777" s="34"/>
      <c r="AS3777" s="34"/>
      <c r="AT3777" s="34"/>
      <c r="AU3777" s="34"/>
      <c r="AV3777" s="34"/>
      <c r="AW3777" s="34"/>
      <c r="AX3777" s="223">
        <v>130312</v>
      </c>
      <c r="AY3777" s="6">
        <v>16</v>
      </c>
      <c r="AZ3777" s="6">
        <v>253</v>
      </c>
      <c r="BA3777" s="87" t="s">
        <v>2365</v>
      </c>
      <c r="BB3777" s="39" t="s">
        <v>2600</v>
      </c>
      <c r="BC3777" s="84" t="s">
        <v>2359</v>
      </c>
      <c r="BJ3777" s="47" t="s">
        <v>2601</v>
      </c>
      <c r="BL3777" s="42" t="s">
        <v>2494</v>
      </c>
      <c r="BM3777" s="43" t="s">
        <v>2495</v>
      </c>
      <c r="BO3777" s="111"/>
      <c r="BP3777" s="19"/>
    </row>
    <row r="3778" spans="1:68" ht="14.4" customHeight="1" x14ac:dyDescent="0.3">
      <c r="A3778" s="116">
        <v>3777</v>
      </c>
      <c r="H3778" s="121" t="s">
        <v>2503</v>
      </c>
      <c r="I3778" s="117">
        <v>8</v>
      </c>
      <c r="J3778" s="119" t="s">
        <v>2471</v>
      </c>
      <c r="K3778" s="120" t="s">
        <v>2471</v>
      </c>
      <c r="L3778" s="119" t="s">
        <v>2472</v>
      </c>
      <c r="M3778" s="119" t="s">
        <v>2594</v>
      </c>
      <c r="N3778" s="120" t="s">
        <v>2473</v>
      </c>
      <c r="O3778" s="119" t="s">
        <v>2472</v>
      </c>
      <c r="P3778" s="119" t="s">
        <v>2475</v>
      </c>
      <c r="Q3778" s="119" t="s">
        <v>2483</v>
      </c>
      <c r="R3778" s="6">
        <f t="shared" si="539"/>
        <v>5</v>
      </c>
      <c r="S3778" s="6">
        <f t="shared" si="540"/>
        <v>1</v>
      </c>
      <c r="T3778" s="7">
        <f t="shared" si="541"/>
        <v>130312</v>
      </c>
      <c r="U3778" s="122" t="str">
        <f t="shared" si="542"/>
        <v>1FD08</v>
      </c>
      <c r="V3778" s="10">
        <f t="shared" si="543"/>
        <v>253</v>
      </c>
      <c r="W3778" s="10">
        <f t="shared" si="544"/>
        <v>8</v>
      </c>
      <c r="X3778" s="11">
        <f t="shared" si="545"/>
        <v>16</v>
      </c>
      <c r="Y3778" s="11">
        <f t="shared" si="546"/>
        <v>253</v>
      </c>
      <c r="Z3778" s="12" t="str">
        <f t="shared" si="547"/>
        <v>Temperature</v>
      </c>
      <c r="AI3778" s="111"/>
      <c r="AJ3778" s="19"/>
      <c r="AK3778" s="19"/>
      <c r="AL3778" s="21"/>
      <c r="AM3778" s="21"/>
      <c r="AN3778" s="21"/>
      <c r="AO3778" s="21"/>
      <c r="AP3778" s="20"/>
      <c r="AQ3778" s="20"/>
      <c r="AR3778" s="20"/>
      <c r="AS3778" s="20"/>
      <c r="AT3778" s="20"/>
      <c r="AU3778" s="20"/>
      <c r="AV3778" s="20"/>
      <c r="AW3778" s="20"/>
      <c r="AX3778" s="222">
        <v>130312</v>
      </c>
      <c r="AY3778" s="6">
        <v>16</v>
      </c>
      <c r="AZ3778" s="6">
        <v>253</v>
      </c>
      <c r="BA3778" s="87" t="s">
        <v>2365</v>
      </c>
      <c r="BB3778" s="39" t="s">
        <v>2585</v>
      </c>
      <c r="BC3778" s="84" t="s">
        <v>2359</v>
      </c>
      <c r="BJ3778" s="47" t="s">
        <v>2493</v>
      </c>
      <c r="BL3778" s="42" t="s">
        <v>2494</v>
      </c>
      <c r="BM3778" s="43" t="s">
        <v>2495</v>
      </c>
      <c r="BO3778" s="111"/>
      <c r="BP3778" s="19"/>
    </row>
    <row r="3779" spans="1:68" ht="14.4" customHeight="1" x14ac:dyDescent="0.3">
      <c r="A3779" s="116">
        <v>3778</v>
      </c>
      <c r="H3779" s="121" t="s">
        <v>2503</v>
      </c>
      <c r="I3779" s="117">
        <v>7</v>
      </c>
      <c r="J3779" s="119" t="s">
        <v>2484</v>
      </c>
      <c r="K3779" s="119" t="s">
        <v>2594</v>
      </c>
      <c r="L3779" s="119" t="s">
        <v>2481</v>
      </c>
      <c r="M3779" s="119" t="s">
        <v>2480</v>
      </c>
      <c r="N3779" s="120" t="s">
        <v>2479</v>
      </c>
      <c r="O3779" s="119" t="s">
        <v>2504</v>
      </c>
      <c r="P3779" s="119" t="s">
        <v>2475</v>
      </c>
      <c r="Q3779" s="120" t="s">
        <v>2485</v>
      </c>
      <c r="R3779" s="6">
        <f t="shared" si="539"/>
        <v>5</v>
      </c>
      <c r="S3779" s="6">
        <f t="shared" si="540"/>
        <v>1</v>
      </c>
      <c r="T3779" s="7">
        <f t="shared" si="541"/>
        <v>130312</v>
      </c>
      <c r="U3779" s="122" t="str">
        <f t="shared" si="542"/>
        <v>1FD08</v>
      </c>
      <c r="V3779" s="10">
        <f t="shared" si="543"/>
        <v>253</v>
      </c>
      <c r="W3779" s="10">
        <f t="shared" si="544"/>
        <v>8</v>
      </c>
      <c r="X3779" s="11">
        <f t="shared" si="545"/>
        <v>16</v>
      </c>
      <c r="Y3779" s="11">
        <f t="shared" si="546"/>
        <v>253</v>
      </c>
      <c r="Z3779" s="12" t="str">
        <f t="shared" si="547"/>
        <v>Temperature</v>
      </c>
      <c r="AI3779" s="111"/>
      <c r="AJ3779" s="19"/>
      <c r="AK3779" s="19"/>
      <c r="AQ3779" s="34"/>
      <c r="AR3779" s="34"/>
      <c r="AS3779" s="34"/>
      <c r="AT3779" s="34"/>
      <c r="AU3779" s="34"/>
      <c r="AV3779" s="34"/>
      <c r="AW3779" s="34"/>
      <c r="AX3779" s="223">
        <v>130312</v>
      </c>
      <c r="AY3779" s="6">
        <v>16</v>
      </c>
      <c r="AZ3779" s="6">
        <v>253</v>
      </c>
      <c r="BA3779" s="87" t="s">
        <v>2365</v>
      </c>
      <c r="BB3779" s="39" t="s">
        <v>2602</v>
      </c>
      <c r="BC3779" s="84" t="s">
        <v>2359</v>
      </c>
      <c r="BJ3779" s="47" t="s">
        <v>2603</v>
      </c>
      <c r="BL3779" s="42" t="s">
        <v>2494</v>
      </c>
      <c r="BM3779" s="43" t="s">
        <v>2495</v>
      </c>
      <c r="BO3779" s="111"/>
      <c r="BP3779" s="19"/>
    </row>
    <row r="3780" spans="1:68" ht="14.4" customHeight="1" x14ac:dyDescent="0.3">
      <c r="A3780" s="116">
        <v>3779</v>
      </c>
      <c r="H3780" s="121" t="s">
        <v>2595</v>
      </c>
      <c r="I3780" s="117">
        <v>8</v>
      </c>
      <c r="J3780" s="120" t="s">
        <v>2471</v>
      </c>
      <c r="K3780" s="119" t="s">
        <v>2471</v>
      </c>
      <c r="L3780" s="120" t="s">
        <v>2472</v>
      </c>
      <c r="M3780" s="119" t="s">
        <v>2594</v>
      </c>
      <c r="N3780" s="119" t="s">
        <v>2486</v>
      </c>
      <c r="O3780" s="119" t="s">
        <v>2588</v>
      </c>
      <c r="P3780" s="119" t="s">
        <v>2588</v>
      </c>
      <c r="Q3780" s="119" t="s">
        <v>2588</v>
      </c>
      <c r="R3780" s="6">
        <f t="shared" si="539"/>
        <v>5</v>
      </c>
      <c r="S3780" s="6">
        <f t="shared" si="540"/>
        <v>1</v>
      </c>
      <c r="T3780" s="7">
        <f t="shared" si="541"/>
        <v>130312</v>
      </c>
      <c r="U3780" s="122" t="str">
        <f t="shared" si="542"/>
        <v>1FD08</v>
      </c>
      <c r="V3780" s="10">
        <f t="shared" si="543"/>
        <v>253</v>
      </c>
      <c r="W3780" s="10">
        <f t="shared" si="544"/>
        <v>8</v>
      </c>
      <c r="X3780" s="11">
        <f t="shared" si="545"/>
        <v>25</v>
      </c>
      <c r="Y3780" s="11">
        <f t="shared" si="546"/>
        <v>253</v>
      </c>
      <c r="Z3780" s="12" t="str">
        <f t="shared" si="547"/>
        <v>Temperature</v>
      </c>
      <c r="AI3780" s="111"/>
      <c r="AJ3780" s="19"/>
      <c r="AK3780" s="19"/>
      <c r="AL3780" s="21"/>
      <c r="AM3780" s="21"/>
      <c r="AN3780" s="21"/>
      <c r="AO3780" s="21"/>
      <c r="AP3780" s="20"/>
      <c r="AQ3780" s="20"/>
      <c r="AR3780" s="20"/>
      <c r="AS3780" s="20"/>
      <c r="AT3780" s="20"/>
      <c r="AU3780" s="20"/>
      <c r="AV3780" s="20"/>
      <c r="AW3780" s="20"/>
      <c r="AX3780" s="222">
        <v>130312</v>
      </c>
      <c r="AY3780" s="6">
        <v>25</v>
      </c>
      <c r="AZ3780" s="6">
        <v>253</v>
      </c>
      <c r="BA3780" s="87" t="s">
        <v>2365</v>
      </c>
      <c r="BB3780" s="39" t="s">
        <v>2467</v>
      </c>
      <c r="BC3780" s="84" t="s">
        <v>2359</v>
      </c>
      <c r="BJ3780" s="47" t="s">
        <v>2493</v>
      </c>
      <c r="BL3780" s="42" t="s">
        <v>2604</v>
      </c>
      <c r="BM3780" s="43" t="s">
        <v>2495</v>
      </c>
      <c r="BO3780" s="111"/>
      <c r="BP3780" s="19"/>
    </row>
    <row r="3781" spans="1:68" ht="14.4" customHeight="1" x14ac:dyDescent="0.3">
      <c r="A3781" s="116">
        <v>3780</v>
      </c>
      <c r="H3781" s="121" t="s">
        <v>2487</v>
      </c>
      <c r="I3781" s="117">
        <v>8</v>
      </c>
      <c r="J3781" s="119" t="s">
        <v>2488</v>
      </c>
      <c r="K3781" s="119" t="s">
        <v>2489</v>
      </c>
      <c r="L3781" s="120" t="s">
        <v>2473</v>
      </c>
      <c r="M3781" s="119" t="s">
        <v>2490</v>
      </c>
      <c r="N3781" s="119" t="s">
        <v>2491</v>
      </c>
      <c r="O3781" s="119" t="s">
        <v>2492</v>
      </c>
      <c r="P3781" s="119" t="s">
        <v>2596</v>
      </c>
      <c r="Q3781" s="119" t="s">
        <v>2597</v>
      </c>
      <c r="R3781" s="6">
        <f t="shared" si="539"/>
        <v>2</v>
      </c>
      <c r="S3781" s="6">
        <f t="shared" si="540"/>
        <v>1</v>
      </c>
      <c r="T3781" s="7">
        <f t="shared" si="541"/>
        <v>130306</v>
      </c>
      <c r="U3781" s="122" t="str">
        <f t="shared" si="542"/>
        <v>1FD02</v>
      </c>
      <c r="V3781" s="10">
        <f t="shared" si="543"/>
        <v>253</v>
      </c>
      <c r="W3781" s="10">
        <f t="shared" si="544"/>
        <v>2</v>
      </c>
      <c r="X3781" s="11">
        <f t="shared" si="545"/>
        <v>3</v>
      </c>
      <c r="Y3781" s="11">
        <f t="shared" si="546"/>
        <v>253</v>
      </c>
      <c r="Z3781" s="12" t="str">
        <f t="shared" si="547"/>
        <v>Wind Data</v>
      </c>
      <c r="AI3781" s="111"/>
      <c r="AJ3781" s="19"/>
      <c r="AK3781" s="19"/>
      <c r="AQ3781" s="34"/>
      <c r="AR3781" s="34"/>
      <c r="AS3781" s="34"/>
      <c r="AT3781" s="34"/>
      <c r="AU3781" s="34"/>
      <c r="AV3781" s="34"/>
      <c r="AW3781" s="34"/>
      <c r="AX3781" s="223">
        <v>130306</v>
      </c>
      <c r="AY3781" s="6">
        <v>3</v>
      </c>
      <c r="AZ3781" s="6">
        <v>253</v>
      </c>
      <c r="BA3781" s="87" t="s">
        <v>2496</v>
      </c>
      <c r="BB3781" s="39" t="s">
        <v>2468</v>
      </c>
      <c r="BC3781" s="84" t="s">
        <v>2349</v>
      </c>
      <c r="BD3781" s="38" t="s">
        <v>2497</v>
      </c>
      <c r="BE3781" s="39" t="s">
        <v>2469</v>
      </c>
      <c r="BF3781" s="90" t="s">
        <v>2498</v>
      </c>
      <c r="BJ3781" s="47" t="s">
        <v>2499</v>
      </c>
      <c r="BL3781" s="42" t="s">
        <v>2500</v>
      </c>
      <c r="BM3781" s="43" t="s">
        <v>2495</v>
      </c>
      <c r="BO3781" s="111"/>
      <c r="BP3781" s="19"/>
    </row>
    <row r="3782" spans="1:68" ht="14.4" customHeight="1" x14ac:dyDescent="0.3">
      <c r="A3782" s="116">
        <v>3781</v>
      </c>
      <c r="H3782" s="121" t="s">
        <v>2586</v>
      </c>
      <c r="I3782" s="117">
        <v>8</v>
      </c>
      <c r="J3782" s="119" t="s">
        <v>2471</v>
      </c>
      <c r="K3782" s="119" t="s">
        <v>2471</v>
      </c>
      <c r="L3782" s="120" t="s">
        <v>2472</v>
      </c>
      <c r="M3782" s="119" t="s">
        <v>2587</v>
      </c>
      <c r="N3782" s="119" t="s">
        <v>2502</v>
      </c>
      <c r="O3782" s="119" t="s">
        <v>2588</v>
      </c>
      <c r="P3782" s="119" t="s">
        <v>2588</v>
      </c>
      <c r="Q3782" s="119" t="s">
        <v>2588</v>
      </c>
      <c r="R3782" s="6">
        <f t="shared" si="539"/>
        <v>5</v>
      </c>
      <c r="S3782" s="6">
        <f t="shared" si="540"/>
        <v>1</v>
      </c>
      <c r="T3782" s="7">
        <f t="shared" si="541"/>
        <v>130312</v>
      </c>
      <c r="U3782" s="122" t="str">
        <f t="shared" si="542"/>
        <v>1FD08</v>
      </c>
      <c r="V3782" s="10">
        <f t="shared" si="543"/>
        <v>253</v>
      </c>
      <c r="W3782" s="10">
        <f t="shared" si="544"/>
        <v>8</v>
      </c>
      <c r="X3782" s="11">
        <f t="shared" si="545"/>
        <v>16</v>
      </c>
      <c r="Y3782" s="11">
        <f t="shared" si="546"/>
        <v>253</v>
      </c>
      <c r="Z3782" s="12" t="str">
        <f t="shared" si="547"/>
        <v>Temperature</v>
      </c>
      <c r="AI3782" s="111"/>
      <c r="AJ3782" s="19"/>
      <c r="AK3782" s="19"/>
      <c r="AL3782" s="21"/>
      <c r="AM3782" s="21"/>
      <c r="AN3782" s="21"/>
      <c r="AO3782" s="21"/>
      <c r="AP3782" s="20"/>
      <c r="AQ3782" s="20"/>
      <c r="AR3782" s="20"/>
      <c r="AS3782" s="20"/>
      <c r="AT3782" s="20"/>
      <c r="AU3782" s="20"/>
      <c r="AV3782" s="20"/>
      <c r="AW3782" s="20"/>
      <c r="AX3782" s="222">
        <v>130312</v>
      </c>
      <c r="AY3782" s="6">
        <v>16</v>
      </c>
      <c r="AZ3782" s="6">
        <v>253</v>
      </c>
      <c r="BA3782" s="87" t="s">
        <v>2365</v>
      </c>
      <c r="BB3782" s="39" t="s">
        <v>2582</v>
      </c>
      <c r="BC3782" s="84" t="s">
        <v>2359</v>
      </c>
      <c r="BJ3782" s="47" t="s">
        <v>2493</v>
      </c>
      <c r="BL3782" s="42" t="s">
        <v>2494</v>
      </c>
      <c r="BM3782" s="43" t="s">
        <v>2495</v>
      </c>
      <c r="BO3782" s="111"/>
      <c r="BP3782" s="19"/>
    </row>
    <row r="3783" spans="1:68" ht="14.4" customHeight="1" x14ac:dyDescent="0.3">
      <c r="A3783" s="116">
        <v>3782</v>
      </c>
      <c r="H3783" s="121" t="s">
        <v>2589</v>
      </c>
      <c r="I3783" s="117">
        <v>8</v>
      </c>
      <c r="J3783" s="120" t="s">
        <v>2590</v>
      </c>
      <c r="K3783" s="119" t="s">
        <v>2591</v>
      </c>
      <c r="L3783" s="119" t="s">
        <v>2473</v>
      </c>
      <c r="M3783" s="119" t="s">
        <v>2592</v>
      </c>
      <c r="N3783" s="119" t="s">
        <v>2474</v>
      </c>
      <c r="O3783" s="120" t="s">
        <v>2593</v>
      </c>
      <c r="P3783" s="119" t="s">
        <v>2588</v>
      </c>
      <c r="Q3783" s="119" t="s">
        <v>2588</v>
      </c>
      <c r="R3783" s="6">
        <f t="shared" si="539"/>
        <v>2</v>
      </c>
      <c r="S3783" s="6">
        <f t="shared" si="540"/>
        <v>1</v>
      </c>
      <c r="T3783" s="7">
        <f t="shared" si="541"/>
        <v>130306</v>
      </c>
      <c r="U3783" s="122" t="str">
        <f t="shared" si="542"/>
        <v>1FD02</v>
      </c>
      <c r="V3783" s="10">
        <f t="shared" si="543"/>
        <v>253</v>
      </c>
      <c r="W3783" s="10">
        <f t="shared" si="544"/>
        <v>2</v>
      </c>
      <c r="X3783" s="11">
        <f t="shared" si="545"/>
        <v>3</v>
      </c>
      <c r="Y3783" s="11">
        <f t="shared" si="546"/>
        <v>253</v>
      </c>
      <c r="Z3783" s="12" t="str">
        <f t="shared" si="547"/>
        <v>Wind Data</v>
      </c>
      <c r="AI3783" s="111"/>
      <c r="AJ3783" s="19"/>
      <c r="AK3783" s="19"/>
      <c r="AQ3783" s="34"/>
      <c r="AR3783" s="34"/>
      <c r="AS3783" s="34"/>
      <c r="AT3783" s="34"/>
      <c r="AU3783" s="34"/>
      <c r="AV3783" s="34"/>
      <c r="AW3783" s="34"/>
      <c r="AX3783" s="223">
        <v>130306</v>
      </c>
      <c r="AY3783" s="6">
        <v>3</v>
      </c>
      <c r="AZ3783" s="6">
        <v>253</v>
      </c>
      <c r="BA3783" s="87" t="s">
        <v>2496</v>
      </c>
      <c r="BB3783" s="39" t="s">
        <v>2583</v>
      </c>
      <c r="BC3783" s="84" t="s">
        <v>2349</v>
      </c>
      <c r="BD3783" s="38" t="s">
        <v>2497</v>
      </c>
      <c r="BE3783" s="39" t="s">
        <v>2584</v>
      </c>
      <c r="BF3783" s="90" t="s">
        <v>2498</v>
      </c>
      <c r="BJ3783" s="47" t="s">
        <v>2499</v>
      </c>
      <c r="BL3783" s="42" t="s">
        <v>2500</v>
      </c>
      <c r="BM3783" s="43" t="s">
        <v>2495</v>
      </c>
      <c r="BO3783" s="111"/>
      <c r="BP3783" s="19"/>
    </row>
    <row r="3784" spans="1:68" ht="14.4" customHeight="1" x14ac:dyDescent="0.3">
      <c r="A3784" s="116">
        <v>3783</v>
      </c>
      <c r="H3784" s="121" t="s">
        <v>2586</v>
      </c>
      <c r="I3784" s="117">
        <v>8</v>
      </c>
      <c r="J3784" s="119" t="s">
        <v>2471</v>
      </c>
      <c r="K3784" s="119" t="s">
        <v>2471</v>
      </c>
      <c r="L3784" s="119" t="s">
        <v>2475</v>
      </c>
      <c r="M3784" s="120" t="s">
        <v>2476</v>
      </c>
      <c r="N3784" s="120" t="s">
        <v>2477</v>
      </c>
      <c r="O3784" s="119" t="s">
        <v>2588</v>
      </c>
      <c r="P3784" s="119" t="s">
        <v>2588</v>
      </c>
      <c r="Q3784" s="119" t="s">
        <v>2588</v>
      </c>
      <c r="R3784" s="6">
        <f t="shared" si="539"/>
        <v>5</v>
      </c>
      <c r="S3784" s="6">
        <f t="shared" si="540"/>
        <v>1</v>
      </c>
      <c r="T3784" s="7">
        <f t="shared" si="541"/>
        <v>130312</v>
      </c>
      <c r="U3784" s="122" t="str">
        <f t="shared" si="542"/>
        <v>1FD08</v>
      </c>
      <c r="V3784" s="10">
        <f t="shared" si="543"/>
        <v>253</v>
      </c>
      <c r="W3784" s="10">
        <f t="shared" si="544"/>
        <v>8</v>
      </c>
      <c r="X3784" s="11">
        <f t="shared" si="545"/>
        <v>16</v>
      </c>
      <c r="Y3784" s="11">
        <f t="shared" si="546"/>
        <v>253</v>
      </c>
      <c r="Z3784" s="12" t="str">
        <f t="shared" si="547"/>
        <v>Temperature</v>
      </c>
      <c r="AI3784" s="111"/>
      <c r="AJ3784" s="19"/>
      <c r="AK3784" s="19"/>
      <c r="AL3784" s="21"/>
      <c r="AM3784" s="21"/>
      <c r="AN3784" s="21"/>
      <c r="AO3784" s="21"/>
      <c r="AP3784" s="20"/>
      <c r="AQ3784" s="20"/>
      <c r="AR3784" s="20"/>
      <c r="AS3784" s="20"/>
      <c r="AT3784" s="20"/>
      <c r="AU3784" s="20"/>
      <c r="AV3784" s="20"/>
      <c r="AW3784" s="20"/>
      <c r="AX3784" s="222">
        <v>130312</v>
      </c>
      <c r="AY3784" s="6">
        <v>16</v>
      </c>
      <c r="AZ3784" s="6">
        <v>253</v>
      </c>
      <c r="BA3784" s="87" t="s">
        <v>2365</v>
      </c>
      <c r="BB3784" s="39" t="s">
        <v>2464</v>
      </c>
      <c r="BC3784" s="84" t="s">
        <v>2359</v>
      </c>
      <c r="BJ3784" s="47" t="s">
        <v>2501</v>
      </c>
      <c r="BL3784" s="42" t="s">
        <v>2494</v>
      </c>
      <c r="BM3784" s="43" t="s">
        <v>2495</v>
      </c>
      <c r="BO3784" s="111"/>
      <c r="BP3784" s="19"/>
    </row>
    <row r="3785" spans="1:68" ht="14.4" customHeight="1" x14ac:dyDescent="0.3">
      <c r="A3785" s="116">
        <v>3784</v>
      </c>
      <c r="H3785" s="121" t="s">
        <v>2589</v>
      </c>
      <c r="I3785" s="117">
        <v>8</v>
      </c>
      <c r="J3785" s="119" t="s">
        <v>2478</v>
      </c>
      <c r="K3785" s="120" t="s">
        <v>2479</v>
      </c>
      <c r="L3785" s="119" t="s">
        <v>2480</v>
      </c>
      <c r="M3785" s="119" t="s">
        <v>2481</v>
      </c>
      <c r="N3785" s="120" t="s">
        <v>2482</v>
      </c>
      <c r="O3785" s="119" t="s">
        <v>2483</v>
      </c>
      <c r="P3785" s="119" t="s">
        <v>2475</v>
      </c>
      <c r="Q3785" s="119" t="s">
        <v>2473</v>
      </c>
      <c r="R3785" s="6">
        <f t="shared" si="539"/>
        <v>2</v>
      </c>
      <c r="S3785" s="6">
        <f t="shared" si="540"/>
        <v>1</v>
      </c>
      <c r="T3785" s="7">
        <f t="shared" si="541"/>
        <v>130306</v>
      </c>
      <c r="U3785" s="122" t="str">
        <f t="shared" si="542"/>
        <v>1FD02</v>
      </c>
      <c r="V3785" s="10">
        <f t="shared" si="543"/>
        <v>253</v>
      </c>
      <c r="W3785" s="10">
        <f t="shared" si="544"/>
        <v>2</v>
      </c>
      <c r="X3785" s="11">
        <f t="shared" si="545"/>
        <v>3</v>
      </c>
      <c r="Y3785" s="11">
        <f t="shared" si="546"/>
        <v>253</v>
      </c>
      <c r="Z3785" s="12" t="str">
        <f t="shared" si="547"/>
        <v>Wind Data</v>
      </c>
      <c r="AI3785" s="111"/>
      <c r="AJ3785" s="19"/>
      <c r="AK3785" s="19"/>
      <c r="AQ3785" s="34"/>
      <c r="AR3785" s="34"/>
      <c r="AS3785" s="34"/>
      <c r="AT3785" s="34"/>
      <c r="AU3785" s="34"/>
      <c r="AV3785" s="34"/>
      <c r="AW3785" s="34"/>
      <c r="AX3785" s="223">
        <v>130306</v>
      </c>
      <c r="AY3785" s="6">
        <v>3</v>
      </c>
      <c r="AZ3785" s="6">
        <v>253</v>
      </c>
      <c r="BA3785" s="87" t="s">
        <v>2496</v>
      </c>
      <c r="BB3785" s="39" t="s">
        <v>2598</v>
      </c>
      <c r="BC3785" s="84" t="s">
        <v>2349</v>
      </c>
      <c r="BD3785" s="38" t="s">
        <v>2497</v>
      </c>
      <c r="BE3785" s="39" t="s">
        <v>2599</v>
      </c>
      <c r="BF3785" s="90" t="s">
        <v>2498</v>
      </c>
      <c r="BJ3785" s="47" t="s">
        <v>2505</v>
      </c>
      <c r="BL3785" s="42" t="s">
        <v>2500</v>
      </c>
      <c r="BM3785" s="43" t="s">
        <v>2495</v>
      </c>
      <c r="BO3785" s="111"/>
      <c r="BP3785" s="19"/>
    </row>
    <row r="3786" spans="1:68" ht="14.4" customHeight="1" x14ac:dyDescent="0.3">
      <c r="A3786" s="116">
        <v>3785</v>
      </c>
      <c r="H3786" s="121" t="s">
        <v>2503</v>
      </c>
      <c r="I3786" s="117">
        <v>8</v>
      </c>
      <c r="J3786" s="119" t="s">
        <v>2471</v>
      </c>
      <c r="K3786" s="119" t="s">
        <v>2481</v>
      </c>
      <c r="L3786" s="119" t="s">
        <v>2480</v>
      </c>
      <c r="M3786" s="119" t="s">
        <v>2479</v>
      </c>
      <c r="N3786" s="120" t="s">
        <v>2478</v>
      </c>
      <c r="O3786" s="119" t="s">
        <v>2588</v>
      </c>
      <c r="P3786" s="119" t="s">
        <v>2588</v>
      </c>
      <c r="Q3786" s="120" t="s">
        <v>2588</v>
      </c>
      <c r="R3786" s="6">
        <f t="shared" si="539"/>
        <v>5</v>
      </c>
      <c r="S3786" s="6">
        <f t="shared" si="540"/>
        <v>1</v>
      </c>
      <c r="T3786" s="7">
        <f t="shared" si="541"/>
        <v>130312</v>
      </c>
      <c r="U3786" s="122" t="str">
        <f t="shared" si="542"/>
        <v>1FD08</v>
      </c>
      <c r="V3786" s="10">
        <f t="shared" si="543"/>
        <v>253</v>
      </c>
      <c r="W3786" s="10">
        <f t="shared" si="544"/>
        <v>8</v>
      </c>
      <c r="X3786" s="11">
        <f t="shared" si="545"/>
        <v>16</v>
      </c>
      <c r="Y3786" s="11">
        <f t="shared" si="546"/>
        <v>253</v>
      </c>
      <c r="Z3786" s="12" t="str">
        <f t="shared" si="547"/>
        <v>Temperature</v>
      </c>
      <c r="AI3786" s="111"/>
      <c r="AJ3786" s="19"/>
      <c r="AK3786" s="19"/>
      <c r="AL3786" s="21"/>
      <c r="AM3786" s="21"/>
      <c r="AN3786" s="21"/>
      <c r="AO3786" s="21"/>
      <c r="AP3786" s="20"/>
      <c r="AQ3786" s="20"/>
      <c r="AR3786" s="20"/>
      <c r="AS3786" s="20"/>
      <c r="AT3786" s="20"/>
      <c r="AU3786" s="20"/>
      <c r="AV3786" s="20"/>
      <c r="AW3786" s="20"/>
      <c r="AX3786" s="222">
        <v>130312</v>
      </c>
      <c r="AY3786" s="6">
        <v>16</v>
      </c>
      <c r="AZ3786" s="6">
        <v>253</v>
      </c>
      <c r="BA3786" s="87" t="s">
        <v>2365</v>
      </c>
      <c r="BB3786" s="39" t="s">
        <v>2600</v>
      </c>
      <c r="BC3786" s="84" t="s">
        <v>2359</v>
      </c>
      <c r="BJ3786" s="47" t="s">
        <v>2601</v>
      </c>
      <c r="BL3786" s="42" t="s">
        <v>2494</v>
      </c>
      <c r="BM3786" s="43" t="s">
        <v>2495</v>
      </c>
      <c r="BO3786" s="111"/>
      <c r="BP3786" s="19"/>
    </row>
    <row r="3787" spans="1:68" ht="14.4" customHeight="1" x14ac:dyDescent="0.3">
      <c r="A3787" s="116">
        <v>3786</v>
      </c>
      <c r="H3787" s="121" t="s">
        <v>2503</v>
      </c>
      <c r="I3787" s="117">
        <v>8</v>
      </c>
      <c r="J3787" s="119" t="s">
        <v>2471</v>
      </c>
      <c r="K3787" s="120" t="s">
        <v>2471</v>
      </c>
      <c r="L3787" s="120" t="s">
        <v>2472</v>
      </c>
      <c r="M3787" s="120" t="s">
        <v>2594</v>
      </c>
      <c r="N3787" s="120" t="s">
        <v>2473</v>
      </c>
      <c r="O3787" s="119" t="s">
        <v>2472</v>
      </c>
      <c r="P3787" s="119" t="s">
        <v>2475</v>
      </c>
      <c r="Q3787" s="119" t="s">
        <v>2483</v>
      </c>
      <c r="R3787" s="6">
        <f t="shared" si="539"/>
        <v>5</v>
      </c>
      <c r="S3787" s="6">
        <f t="shared" si="540"/>
        <v>1</v>
      </c>
      <c r="T3787" s="7">
        <f t="shared" si="541"/>
        <v>130312</v>
      </c>
      <c r="U3787" s="122" t="str">
        <f t="shared" si="542"/>
        <v>1FD08</v>
      </c>
      <c r="V3787" s="10">
        <f t="shared" si="543"/>
        <v>253</v>
      </c>
      <c r="W3787" s="10">
        <f t="shared" si="544"/>
        <v>8</v>
      </c>
      <c r="X3787" s="11">
        <f t="shared" si="545"/>
        <v>16</v>
      </c>
      <c r="Y3787" s="11">
        <f t="shared" si="546"/>
        <v>253</v>
      </c>
      <c r="Z3787" s="12" t="str">
        <f t="shared" si="547"/>
        <v>Temperature</v>
      </c>
      <c r="AI3787" s="111"/>
      <c r="AJ3787" s="19"/>
      <c r="AK3787" s="19"/>
      <c r="AQ3787" s="34"/>
      <c r="AR3787" s="34"/>
      <c r="AS3787" s="34"/>
      <c r="AT3787" s="34"/>
      <c r="AU3787" s="34"/>
      <c r="AV3787" s="34"/>
      <c r="AW3787" s="34"/>
      <c r="AX3787" s="223">
        <v>130312</v>
      </c>
      <c r="AY3787" s="6">
        <v>16</v>
      </c>
      <c r="AZ3787" s="6">
        <v>253</v>
      </c>
      <c r="BA3787" s="87" t="s">
        <v>2365</v>
      </c>
      <c r="BB3787" s="39" t="s">
        <v>2585</v>
      </c>
      <c r="BC3787" s="84" t="s">
        <v>2359</v>
      </c>
      <c r="BJ3787" s="47" t="s">
        <v>2493</v>
      </c>
      <c r="BL3787" s="42" t="s">
        <v>2494</v>
      </c>
      <c r="BM3787" s="43" t="s">
        <v>2495</v>
      </c>
      <c r="BO3787" s="111"/>
      <c r="BP3787" s="19"/>
    </row>
    <row r="3788" spans="1:68" ht="14.4" customHeight="1" x14ac:dyDescent="0.3">
      <c r="A3788" s="116">
        <v>3787</v>
      </c>
      <c r="H3788" s="121" t="s">
        <v>2503</v>
      </c>
      <c r="I3788" s="117">
        <v>7</v>
      </c>
      <c r="J3788" s="119" t="s">
        <v>2484</v>
      </c>
      <c r="K3788" s="120" t="s">
        <v>2594</v>
      </c>
      <c r="L3788" s="120" t="s">
        <v>2481</v>
      </c>
      <c r="M3788" s="120" t="s">
        <v>2480</v>
      </c>
      <c r="N3788" s="119" t="s">
        <v>2479</v>
      </c>
      <c r="O3788" s="119" t="s">
        <v>2504</v>
      </c>
      <c r="P3788" s="119" t="s">
        <v>2475</v>
      </c>
      <c r="Q3788" s="119" t="s">
        <v>2485</v>
      </c>
      <c r="R3788" s="6">
        <f t="shared" si="539"/>
        <v>5</v>
      </c>
      <c r="S3788" s="6">
        <f t="shared" si="540"/>
        <v>1</v>
      </c>
      <c r="T3788" s="7">
        <f t="shared" si="541"/>
        <v>130312</v>
      </c>
      <c r="U3788" s="122" t="str">
        <f t="shared" si="542"/>
        <v>1FD08</v>
      </c>
      <c r="V3788" s="10">
        <f t="shared" si="543"/>
        <v>253</v>
      </c>
      <c r="W3788" s="10">
        <f t="shared" si="544"/>
        <v>8</v>
      </c>
      <c r="X3788" s="11">
        <f t="shared" si="545"/>
        <v>16</v>
      </c>
      <c r="Y3788" s="11">
        <f t="shared" si="546"/>
        <v>253</v>
      </c>
      <c r="Z3788" s="12" t="str">
        <f t="shared" si="547"/>
        <v>Temperature</v>
      </c>
      <c r="AI3788" s="111"/>
      <c r="AJ3788" s="19"/>
      <c r="AK3788" s="19"/>
      <c r="AL3788" s="21"/>
      <c r="AM3788" s="21"/>
      <c r="AN3788" s="21"/>
      <c r="AO3788" s="21"/>
      <c r="AP3788" s="20"/>
      <c r="AQ3788" s="20"/>
      <c r="AR3788" s="20"/>
      <c r="AS3788" s="20"/>
      <c r="AT3788" s="20"/>
      <c r="AU3788" s="20"/>
      <c r="AV3788" s="20"/>
      <c r="AW3788" s="20"/>
      <c r="AX3788" s="222">
        <v>130312</v>
      </c>
      <c r="AY3788" s="6">
        <v>16</v>
      </c>
      <c r="AZ3788" s="6">
        <v>253</v>
      </c>
      <c r="BA3788" s="87" t="s">
        <v>2365</v>
      </c>
      <c r="BB3788" s="39" t="s">
        <v>2602</v>
      </c>
      <c r="BC3788" s="84" t="s">
        <v>2359</v>
      </c>
      <c r="BJ3788" s="47" t="s">
        <v>2603</v>
      </c>
      <c r="BL3788" s="42" t="s">
        <v>2494</v>
      </c>
      <c r="BM3788" s="43" t="s">
        <v>2495</v>
      </c>
      <c r="BO3788" s="111"/>
      <c r="BP3788" s="19"/>
    </row>
    <row r="3789" spans="1:68" ht="14.4" customHeight="1" x14ac:dyDescent="0.3">
      <c r="A3789" s="116">
        <v>3788</v>
      </c>
      <c r="H3789" s="121" t="s">
        <v>2595</v>
      </c>
      <c r="I3789" s="117">
        <v>8</v>
      </c>
      <c r="J3789" s="119" t="s">
        <v>2471</v>
      </c>
      <c r="K3789" s="119" t="s">
        <v>2471</v>
      </c>
      <c r="L3789" s="120" t="s">
        <v>2472</v>
      </c>
      <c r="M3789" s="119" t="s">
        <v>2594</v>
      </c>
      <c r="N3789" s="119" t="s">
        <v>2486</v>
      </c>
      <c r="O3789" s="119" t="s">
        <v>2588</v>
      </c>
      <c r="P3789" s="119" t="s">
        <v>2588</v>
      </c>
      <c r="Q3789" s="119" t="s">
        <v>2588</v>
      </c>
      <c r="R3789" s="6">
        <f t="shared" si="539"/>
        <v>5</v>
      </c>
      <c r="S3789" s="6">
        <f t="shared" si="540"/>
        <v>1</v>
      </c>
      <c r="T3789" s="7">
        <f t="shared" si="541"/>
        <v>130312</v>
      </c>
      <c r="U3789" s="122" t="str">
        <f t="shared" si="542"/>
        <v>1FD08</v>
      </c>
      <c r="V3789" s="10">
        <f t="shared" si="543"/>
        <v>253</v>
      </c>
      <c r="W3789" s="10">
        <f t="shared" si="544"/>
        <v>8</v>
      </c>
      <c r="X3789" s="11">
        <f t="shared" si="545"/>
        <v>25</v>
      </c>
      <c r="Y3789" s="11">
        <f t="shared" si="546"/>
        <v>253</v>
      </c>
      <c r="Z3789" s="12" t="str">
        <f t="shared" si="547"/>
        <v>Temperature</v>
      </c>
      <c r="AI3789" s="111"/>
      <c r="AJ3789" s="19"/>
      <c r="AK3789" s="19"/>
      <c r="AQ3789" s="34"/>
      <c r="AR3789" s="34"/>
      <c r="AS3789" s="34"/>
      <c r="AT3789" s="34"/>
      <c r="AU3789" s="34"/>
      <c r="AV3789" s="34"/>
      <c r="AW3789" s="34"/>
      <c r="AX3789" s="223">
        <v>130312</v>
      </c>
      <c r="AY3789" s="6">
        <v>25</v>
      </c>
      <c r="AZ3789" s="6">
        <v>253</v>
      </c>
      <c r="BA3789" s="87" t="s">
        <v>2365</v>
      </c>
      <c r="BB3789" s="39" t="s">
        <v>2467</v>
      </c>
      <c r="BC3789" s="84" t="s">
        <v>2359</v>
      </c>
      <c r="BJ3789" s="47" t="s">
        <v>2493</v>
      </c>
      <c r="BL3789" s="42" t="s">
        <v>2604</v>
      </c>
      <c r="BM3789" s="43" t="s">
        <v>2495</v>
      </c>
      <c r="BO3789" s="111"/>
      <c r="BP3789" s="19"/>
    </row>
    <row r="3790" spans="1:68" ht="14.4" customHeight="1" x14ac:dyDescent="0.3">
      <c r="A3790" s="116">
        <v>3789</v>
      </c>
      <c r="H3790" s="121" t="s">
        <v>2487</v>
      </c>
      <c r="I3790" s="117">
        <v>8</v>
      </c>
      <c r="J3790" s="119" t="s">
        <v>2488</v>
      </c>
      <c r="K3790" s="120" t="s">
        <v>2489</v>
      </c>
      <c r="L3790" s="120" t="s">
        <v>2473</v>
      </c>
      <c r="M3790" s="119" t="s">
        <v>2490</v>
      </c>
      <c r="N3790" s="119" t="s">
        <v>2491</v>
      </c>
      <c r="O3790" s="120" t="s">
        <v>2492</v>
      </c>
      <c r="P3790" s="119" t="s">
        <v>2596</v>
      </c>
      <c r="Q3790" s="119" t="s">
        <v>2597</v>
      </c>
      <c r="R3790" s="6">
        <f t="shared" si="539"/>
        <v>2</v>
      </c>
      <c r="S3790" s="6">
        <f t="shared" si="540"/>
        <v>1</v>
      </c>
      <c r="T3790" s="7">
        <f t="shared" si="541"/>
        <v>130306</v>
      </c>
      <c r="U3790" s="122" t="str">
        <f t="shared" si="542"/>
        <v>1FD02</v>
      </c>
      <c r="V3790" s="10">
        <f t="shared" si="543"/>
        <v>253</v>
      </c>
      <c r="W3790" s="10">
        <f t="shared" si="544"/>
        <v>2</v>
      </c>
      <c r="X3790" s="11">
        <f t="shared" si="545"/>
        <v>3</v>
      </c>
      <c r="Y3790" s="11">
        <f t="shared" si="546"/>
        <v>253</v>
      </c>
      <c r="Z3790" s="12" t="str">
        <f t="shared" si="547"/>
        <v>Wind Data</v>
      </c>
      <c r="AI3790" s="111"/>
      <c r="AJ3790" s="19"/>
      <c r="AK3790" s="19"/>
      <c r="AL3790" s="21"/>
      <c r="AM3790" s="21"/>
      <c r="AN3790" s="21"/>
      <c r="AO3790" s="21"/>
      <c r="AP3790" s="20"/>
      <c r="AQ3790" s="20"/>
      <c r="AR3790" s="20"/>
      <c r="AS3790" s="20"/>
      <c r="AT3790" s="20"/>
      <c r="AU3790" s="20"/>
      <c r="AV3790" s="20"/>
      <c r="AW3790" s="20"/>
      <c r="AX3790" s="222">
        <v>130306</v>
      </c>
      <c r="AY3790" s="6">
        <v>3</v>
      </c>
      <c r="AZ3790" s="6">
        <v>253</v>
      </c>
      <c r="BA3790" s="87" t="s">
        <v>2496</v>
      </c>
      <c r="BB3790" s="39" t="s">
        <v>2468</v>
      </c>
      <c r="BC3790" s="84" t="s">
        <v>2349</v>
      </c>
      <c r="BD3790" s="38" t="s">
        <v>2497</v>
      </c>
      <c r="BE3790" s="39" t="s">
        <v>2469</v>
      </c>
      <c r="BF3790" s="90" t="s">
        <v>2498</v>
      </c>
      <c r="BJ3790" s="47" t="s">
        <v>2499</v>
      </c>
      <c r="BL3790" s="42" t="s">
        <v>2500</v>
      </c>
      <c r="BM3790" s="43" t="s">
        <v>2495</v>
      </c>
      <c r="BO3790" s="111"/>
      <c r="BP3790" s="19"/>
    </row>
    <row r="3791" spans="1:68" ht="14.4" customHeight="1" x14ac:dyDescent="0.3">
      <c r="A3791" s="116">
        <v>3790</v>
      </c>
      <c r="H3791" s="121" t="s">
        <v>2586</v>
      </c>
      <c r="I3791" s="117">
        <v>8</v>
      </c>
      <c r="J3791" s="119" t="s">
        <v>2471</v>
      </c>
      <c r="K3791" s="119" t="s">
        <v>2471</v>
      </c>
      <c r="L3791" s="120" t="s">
        <v>2472</v>
      </c>
      <c r="M3791" s="120" t="s">
        <v>2587</v>
      </c>
      <c r="N3791" s="119" t="s">
        <v>2502</v>
      </c>
      <c r="O3791" s="119" t="s">
        <v>2588</v>
      </c>
      <c r="P3791" s="119" t="s">
        <v>2588</v>
      </c>
      <c r="Q3791" s="119" t="s">
        <v>2588</v>
      </c>
      <c r="R3791" s="6">
        <f t="shared" ref="R3791:R3854" si="548">_xlfn.BITRSHIFT(_xlfn.BITAND(HEX2DEC(H3791),HEX2DEC("1C000000")),26)</f>
        <v>5</v>
      </c>
      <c r="S3791" s="6">
        <f t="shared" ref="S3791:S3854" si="549">_xlfn.BITRSHIFT(_xlfn.BITAND(HEX2DEC(H3791),HEX2DEC("01000000")),24)</f>
        <v>1</v>
      </c>
      <c r="T3791" s="7">
        <f t="shared" ref="T3791:T3854" si="550">IF(_xlfn.BITRSHIFT(_xlfn.BITAND(HEX2DEC(H3791),HEX2DEC("0FF0000")),16)&lt;240,_xlfn.BITRSHIFT(_xlfn.BITAND(HEX2DEC(H3791),HEX2DEC("1FF0000")),8),_xlfn.BITRSHIFT(_xlfn.BITAND(HEX2DEC(H3791),HEX2DEC("1FFFF00")),8))</f>
        <v>130312</v>
      </c>
      <c r="U3791" s="122" t="str">
        <f t="shared" ref="U3791:U3854" si="551">DEC2HEX(T3791)</f>
        <v>1FD08</v>
      </c>
      <c r="V3791" s="10">
        <f t="shared" ref="V3791:V3854" si="552">_xlfn.BITRSHIFT(_xlfn.BITAND(HEX2DEC(H3791),HEX2DEC("0FF0000")),16)</f>
        <v>253</v>
      </c>
      <c r="W3791" s="10">
        <f t="shared" ref="W3791:W3854" si="553">_xlfn.BITRSHIFT(_xlfn.BITAND(HEX2DEC(H3791),HEX2DEC("FF00")),8)</f>
        <v>8</v>
      </c>
      <c r="X3791" s="11">
        <f t="shared" ref="X3791:X3854" si="554">_xlfn.BITAND(HEX2DEC(H3791),HEX2DEC("00000FF"))</f>
        <v>16</v>
      </c>
      <c r="Y3791" s="11">
        <f t="shared" ref="Y3791:Y3854" si="555">IF(_xlfn.BITRSHIFT(_xlfn.BITAND(HEX2DEC(H3791),HEX2DEC("0FF0000")),16)&lt;240,_xlfn.BITRSHIFT(_xlfn.BITAND(HEX2DEC(H3791),HEX2DEC("0FF00")),8),_xlfn.BITRSHIFT(_xlfn.BITAND(HEX2DEC(H3791),HEX2DEC("0FF0000")),16))</f>
        <v>253</v>
      </c>
      <c r="Z3791" s="12" t="str">
        <f t="shared" ref="Z3791:Z3854" si="556">VLOOKUP(T3791,BO:BP,2,FALSE)</f>
        <v>Temperature</v>
      </c>
      <c r="AI3791" s="111"/>
      <c r="AJ3791" s="19"/>
      <c r="AK3791" s="19"/>
      <c r="AQ3791" s="34"/>
      <c r="AR3791" s="34"/>
      <c r="AS3791" s="34"/>
      <c r="AT3791" s="34"/>
      <c r="AU3791" s="34"/>
      <c r="AV3791" s="34"/>
      <c r="AW3791" s="34"/>
      <c r="AX3791" s="223">
        <v>130312</v>
      </c>
      <c r="AY3791" s="6">
        <v>16</v>
      </c>
      <c r="AZ3791" s="6">
        <v>253</v>
      </c>
      <c r="BA3791" s="87" t="s">
        <v>2365</v>
      </c>
      <c r="BB3791" s="39" t="s">
        <v>2582</v>
      </c>
      <c r="BC3791" s="84" t="s">
        <v>2359</v>
      </c>
      <c r="BJ3791" s="47" t="s">
        <v>2493</v>
      </c>
      <c r="BL3791" s="42" t="s">
        <v>2494</v>
      </c>
      <c r="BM3791" s="43" t="s">
        <v>2495</v>
      </c>
      <c r="BO3791" s="111"/>
      <c r="BP3791" s="19"/>
    </row>
    <row r="3792" spans="1:68" ht="14.4" customHeight="1" x14ac:dyDescent="0.3">
      <c r="A3792" s="116">
        <v>3791</v>
      </c>
      <c r="H3792" s="121" t="s">
        <v>2589</v>
      </c>
      <c r="I3792" s="117">
        <v>8</v>
      </c>
      <c r="J3792" s="119" t="s">
        <v>2590</v>
      </c>
      <c r="K3792" s="119" t="s">
        <v>2591</v>
      </c>
      <c r="L3792" s="119" t="s">
        <v>2473</v>
      </c>
      <c r="M3792" s="119" t="s">
        <v>2592</v>
      </c>
      <c r="N3792" s="119" t="s">
        <v>2474</v>
      </c>
      <c r="O3792" s="119" t="s">
        <v>2593</v>
      </c>
      <c r="P3792" s="119" t="s">
        <v>2588</v>
      </c>
      <c r="Q3792" s="119" t="s">
        <v>2588</v>
      </c>
      <c r="R3792" s="6">
        <f t="shared" si="548"/>
        <v>2</v>
      </c>
      <c r="S3792" s="6">
        <f t="shared" si="549"/>
        <v>1</v>
      </c>
      <c r="T3792" s="7">
        <f t="shared" si="550"/>
        <v>130306</v>
      </c>
      <c r="U3792" s="122" t="str">
        <f t="shared" si="551"/>
        <v>1FD02</v>
      </c>
      <c r="V3792" s="10">
        <f t="shared" si="552"/>
        <v>253</v>
      </c>
      <c r="W3792" s="10">
        <f t="shared" si="553"/>
        <v>2</v>
      </c>
      <c r="X3792" s="11">
        <f t="shared" si="554"/>
        <v>3</v>
      </c>
      <c r="Y3792" s="11">
        <f t="shared" si="555"/>
        <v>253</v>
      </c>
      <c r="Z3792" s="12" t="str">
        <f t="shared" si="556"/>
        <v>Wind Data</v>
      </c>
      <c r="AI3792" s="111"/>
      <c r="AJ3792" s="19"/>
      <c r="AK3792" s="19"/>
      <c r="AL3792" s="21"/>
      <c r="AM3792" s="21"/>
      <c r="AN3792" s="21"/>
      <c r="AO3792" s="21"/>
      <c r="AP3792" s="20"/>
      <c r="AQ3792" s="20"/>
      <c r="AR3792" s="20"/>
      <c r="AS3792" s="20"/>
      <c r="AT3792" s="20"/>
      <c r="AU3792" s="20"/>
      <c r="AV3792" s="20"/>
      <c r="AW3792" s="20"/>
      <c r="AX3792" s="222">
        <v>130306</v>
      </c>
      <c r="AY3792" s="6">
        <v>3</v>
      </c>
      <c r="AZ3792" s="6">
        <v>253</v>
      </c>
      <c r="BA3792" s="87" t="s">
        <v>2496</v>
      </c>
      <c r="BB3792" s="39" t="s">
        <v>2583</v>
      </c>
      <c r="BC3792" s="84" t="s">
        <v>2349</v>
      </c>
      <c r="BD3792" s="38" t="s">
        <v>2497</v>
      </c>
      <c r="BE3792" s="39" t="s">
        <v>2584</v>
      </c>
      <c r="BF3792" s="90" t="s">
        <v>2498</v>
      </c>
      <c r="BJ3792" s="47" t="s">
        <v>2499</v>
      </c>
      <c r="BL3792" s="42" t="s">
        <v>2500</v>
      </c>
      <c r="BM3792" s="43" t="s">
        <v>2495</v>
      </c>
      <c r="BO3792" s="111"/>
      <c r="BP3792" s="19"/>
    </row>
    <row r="3793" spans="1:68" ht="14.4" customHeight="1" x14ac:dyDescent="0.3">
      <c r="A3793" s="116">
        <v>3792</v>
      </c>
      <c r="H3793" s="121" t="s">
        <v>2586</v>
      </c>
      <c r="I3793" s="117">
        <v>8</v>
      </c>
      <c r="J3793" s="119" t="s">
        <v>2471</v>
      </c>
      <c r="K3793" s="119" t="s">
        <v>2471</v>
      </c>
      <c r="L3793" s="120" t="s">
        <v>2475</v>
      </c>
      <c r="M3793" s="119" t="s">
        <v>2476</v>
      </c>
      <c r="N3793" s="119" t="s">
        <v>2477</v>
      </c>
      <c r="O3793" s="119" t="s">
        <v>2588</v>
      </c>
      <c r="P3793" s="119" t="s">
        <v>2588</v>
      </c>
      <c r="Q3793" s="119" t="s">
        <v>2588</v>
      </c>
      <c r="R3793" s="6">
        <f t="shared" si="548"/>
        <v>5</v>
      </c>
      <c r="S3793" s="6">
        <f t="shared" si="549"/>
        <v>1</v>
      </c>
      <c r="T3793" s="7">
        <f t="shared" si="550"/>
        <v>130312</v>
      </c>
      <c r="U3793" s="122" t="str">
        <f t="shared" si="551"/>
        <v>1FD08</v>
      </c>
      <c r="V3793" s="10">
        <f t="shared" si="552"/>
        <v>253</v>
      </c>
      <c r="W3793" s="10">
        <f t="shared" si="553"/>
        <v>8</v>
      </c>
      <c r="X3793" s="11">
        <f t="shared" si="554"/>
        <v>16</v>
      </c>
      <c r="Y3793" s="11">
        <f t="shared" si="555"/>
        <v>253</v>
      </c>
      <c r="Z3793" s="12" t="str">
        <f t="shared" si="556"/>
        <v>Temperature</v>
      </c>
      <c r="AI3793" s="111"/>
      <c r="AJ3793" s="19"/>
      <c r="AK3793" s="19"/>
      <c r="AQ3793" s="34"/>
      <c r="AR3793" s="34"/>
      <c r="AS3793" s="34"/>
      <c r="AT3793" s="34"/>
      <c r="AU3793" s="34"/>
      <c r="AV3793" s="34"/>
      <c r="AW3793" s="34"/>
      <c r="AX3793" s="223">
        <v>130312</v>
      </c>
      <c r="AY3793" s="6">
        <v>16</v>
      </c>
      <c r="AZ3793" s="6">
        <v>253</v>
      </c>
      <c r="BA3793" s="87" t="s">
        <v>2365</v>
      </c>
      <c r="BB3793" s="39" t="s">
        <v>2464</v>
      </c>
      <c r="BC3793" s="84" t="s">
        <v>2359</v>
      </c>
      <c r="BJ3793" s="47" t="s">
        <v>2501</v>
      </c>
      <c r="BL3793" s="42" t="s">
        <v>2494</v>
      </c>
      <c r="BM3793" s="43" t="s">
        <v>2495</v>
      </c>
      <c r="BO3793" s="111"/>
      <c r="BP3793" s="19"/>
    </row>
    <row r="3794" spans="1:68" ht="14.4" customHeight="1" x14ac:dyDescent="0.3">
      <c r="A3794" s="116">
        <v>3793</v>
      </c>
      <c r="H3794" s="121" t="s">
        <v>2589</v>
      </c>
      <c r="I3794" s="117">
        <v>8</v>
      </c>
      <c r="J3794" s="120" t="s">
        <v>2478</v>
      </c>
      <c r="K3794" s="119" t="s">
        <v>2479</v>
      </c>
      <c r="L3794" s="119" t="s">
        <v>2480</v>
      </c>
      <c r="M3794" s="119" t="s">
        <v>2481</v>
      </c>
      <c r="N3794" s="119" t="s">
        <v>2482</v>
      </c>
      <c r="O3794" s="120" t="s">
        <v>2483</v>
      </c>
      <c r="P3794" s="119" t="s">
        <v>2475</v>
      </c>
      <c r="Q3794" s="119" t="s">
        <v>2473</v>
      </c>
      <c r="R3794" s="6">
        <f t="shared" si="548"/>
        <v>2</v>
      </c>
      <c r="S3794" s="6">
        <f t="shared" si="549"/>
        <v>1</v>
      </c>
      <c r="T3794" s="7">
        <f t="shared" si="550"/>
        <v>130306</v>
      </c>
      <c r="U3794" s="122" t="str">
        <f t="shared" si="551"/>
        <v>1FD02</v>
      </c>
      <c r="V3794" s="10">
        <f t="shared" si="552"/>
        <v>253</v>
      </c>
      <c r="W3794" s="10">
        <f t="shared" si="553"/>
        <v>2</v>
      </c>
      <c r="X3794" s="11">
        <f t="shared" si="554"/>
        <v>3</v>
      </c>
      <c r="Y3794" s="11">
        <f t="shared" si="555"/>
        <v>253</v>
      </c>
      <c r="Z3794" s="12" t="str">
        <f t="shared" si="556"/>
        <v>Wind Data</v>
      </c>
      <c r="AI3794" s="111"/>
      <c r="AJ3794" s="19"/>
      <c r="AK3794" s="19"/>
      <c r="AL3794" s="21"/>
      <c r="AM3794" s="21"/>
      <c r="AN3794" s="21"/>
      <c r="AO3794" s="21"/>
      <c r="AP3794" s="20"/>
      <c r="AQ3794" s="20"/>
      <c r="AR3794" s="20"/>
      <c r="AS3794" s="20"/>
      <c r="AT3794" s="20"/>
      <c r="AU3794" s="20"/>
      <c r="AV3794" s="20"/>
      <c r="AW3794" s="20"/>
      <c r="AX3794" s="222">
        <v>130306</v>
      </c>
      <c r="AY3794" s="6">
        <v>3</v>
      </c>
      <c r="AZ3794" s="6">
        <v>253</v>
      </c>
      <c r="BA3794" s="87" t="s">
        <v>2496</v>
      </c>
      <c r="BB3794" s="39" t="s">
        <v>2598</v>
      </c>
      <c r="BC3794" s="84" t="s">
        <v>2349</v>
      </c>
      <c r="BD3794" s="38" t="s">
        <v>2497</v>
      </c>
      <c r="BE3794" s="39" t="s">
        <v>2599</v>
      </c>
      <c r="BF3794" s="90" t="s">
        <v>2498</v>
      </c>
      <c r="BJ3794" s="47" t="s">
        <v>2505</v>
      </c>
      <c r="BL3794" s="42" t="s">
        <v>2500</v>
      </c>
      <c r="BM3794" s="43" t="s">
        <v>2495</v>
      </c>
      <c r="BO3794" s="111"/>
      <c r="BP3794" s="19"/>
    </row>
    <row r="3795" spans="1:68" ht="14.4" customHeight="1" x14ac:dyDescent="0.3">
      <c r="A3795" s="116">
        <v>3794</v>
      </c>
      <c r="H3795" s="121" t="s">
        <v>2503</v>
      </c>
      <c r="I3795" s="117">
        <v>8</v>
      </c>
      <c r="J3795" s="119" t="s">
        <v>2471</v>
      </c>
      <c r="K3795" s="119" t="s">
        <v>2481</v>
      </c>
      <c r="L3795" s="119" t="s">
        <v>2480</v>
      </c>
      <c r="M3795" s="120" t="s">
        <v>2479</v>
      </c>
      <c r="N3795" s="120" t="s">
        <v>2478</v>
      </c>
      <c r="O3795" s="119" t="s">
        <v>2588</v>
      </c>
      <c r="P3795" s="119" t="s">
        <v>2588</v>
      </c>
      <c r="Q3795" s="119" t="s">
        <v>2588</v>
      </c>
      <c r="R3795" s="6">
        <f t="shared" si="548"/>
        <v>5</v>
      </c>
      <c r="S3795" s="6">
        <f t="shared" si="549"/>
        <v>1</v>
      </c>
      <c r="T3795" s="7">
        <f t="shared" si="550"/>
        <v>130312</v>
      </c>
      <c r="U3795" s="122" t="str">
        <f t="shared" si="551"/>
        <v>1FD08</v>
      </c>
      <c r="V3795" s="10">
        <f t="shared" si="552"/>
        <v>253</v>
      </c>
      <c r="W3795" s="10">
        <f t="shared" si="553"/>
        <v>8</v>
      </c>
      <c r="X3795" s="11">
        <f t="shared" si="554"/>
        <v>16</v>
      </c>
      <c r="Y3795" s="11">
        <f t="shared" si="555"/>
        <v>253</v>
      </c>
      <c r="Z3795" s="12" t="str">
        <f t="shared" si="556"/>
        <v>Temperature</v>
      </c>
      <c r="AI3795" s="111"/>
      <c r="AJ3795" s="19"/>
      <c r="AK3795" s="19"/>
      <c r="AQ3795" s="34"/>
      <c r="AR3795" s="34"/>
      <c r="AS3795" s="34"/>
      <c r="AT3795" s="34"/>
      <c r="AU3795" s="34"/>
      <c r="AV3795" s="34"/>
      <c r="AW3795" s="34"/>
      <c r="AX3795" s="223">
        <v>130312</v>
      </c>
      <c r="AY3795" s="6">
        <v>16</v>
      </c>
      <c r="AZ3795" s="6">
        <v>253</v>
      </c>
      <c r="BA3795" s="87" t="s">
        <v>2365</v>
      </c>
      <c r="BB3795" s="39" t="s">
        <v>2600</v>
      </c>
      <c r="BC3795" s="84" t="s">
        <v>2359</v>
      </c>
      <c r="BJ3795" s="47" t="s">
        <v>2601</v>
      </c>
      <c r="BL3795" s="42" t="s">
        <v>2494</v>
      </c>
      <c r="BM3795" s="43" t="s">
        <v>2495</v>
      </c>
      <c r="BO3795" s="111"/>
      <c r="BP3795" s="19"/>
    </row>
    <row r="3796" spans="1:68" ht="14.4" customHeight="1" x14ac:dyDescent="0.3">
      <c r="A3796" s="116">
        <v>3795</v>
      </c>
      <c r="H3796" s="121" t="s">
        <v>2503</v>
      </c>
      <c r="I3796" s="117">
        <v>8</v>
      </c>
      <c r="J3796" s="119" t="s">
        <v>2471</v>
      </c>
      <c r="K3796" s="120" t="s">
        <v>2471</v>
      </c>
      <c r="L3796" s="119" t="s">
        <v>2472</v>
      </c>
      <c r="M3796" s="119" t="s">
        <v>2594</v>
      </c>
      <c r="N3796" s="120" t="s">
        <v>2473</v>
      </c>
      <c r="O3796" s="119" t="s">
        <v>2472</v>
      </c>
      <c r="P3796" s="119" t="s">
        <v>2475</v>
      </c>
      <c r="Q3796" s="119" t="s">
        <v>2483</v>
      </c>
      <c r="R3796" s="6">
        <f t="shared" si="548"/>
        <v>5</v>
      </c>
      <c r="S3796" s="6">
        <f t="shared" si="549"/>
        <v>1</v>
      </c>
      <c r="T3796" s="7">
        <f t="shared" si="550"/>
        <v>130312</v>
      </c>
      <c r="U3796" s="122" t="str">
        <f t="shared" si="551"/>
        <v>1FD08</v>
      </c>
      <c r="V3796" s="10">
        <f t="shared" si="552"/>
        <v>253</v>
      </c>
      <c r="W3796" s="10">
        <f t="shared" si="553"/>
        <v>8</v>
      </c>
      <c r="X3796" s="11">
        <f t="shared" si="554"/>
        <v>16</v>
      </c>
      <c r="Y3796" s="11">
        <f t="shared" si="555"/>
        <v>253</v>
      </c>
      <c r="Z3796" s="12" t="str">
        <f t="shared" si="556"/>
        <v>Temperature</v>
      </c>
      <c r="AI3796" s="111"/>
      <c r="AJ3796" s="19"/>
      <c r="AK3796" s="19"/>
      <c r="AL3796" s="21"/>
      <c r="AM3796" s="21"/>
      <c r="AN3796" s="21"/>
      <c r="AO3796" s="21"/>
      <c r="AP3796" s="20"/>
      <c r="AQ3796" s="20"/>
      <c r="AR3796" s="20"/>
      <c r="AS3796" s="20"/>
      <c r="AT3796" s="20"/>
      <c r="AU3796" s="20"/>
      <c r="AV3796" s="20"/>
      <c r="AW3796" s="20"/>
      <c r="AX3796" s="222">
        <v>130312</v>
      </c>
      <c r="AY3796" s="6">
        <v>16</v>
      </c>
      <c r="AZ3796" s="6">
        <v>253</v>
      </c>
      <c r="BA3796" s="87" t="s">
        <v>2365</v>
      </c>
      <c r="BB3796" s="39" t="s">
        <v>2585</v>
      </c>
      <c r="BC3796" s="84" t="s">
        <v>2359</v>
      </c>
      <c r="BJ3796" s="47" t="s">
        <v>2493</v>
      </c>
      <c r="BL3796" s="42" t="s">
        <v>2494</v>
      </c>
      <c r="BM3796" s="43" t="s">
        <v>2495</v>
      </c>
      <c r="BO3796" s="111"/>
      <c r="BP3796" s="19"/>
    </row>
    <row r="3797" spans="1:68" ht="14.4" customHeight="1" x14ac:dyDescent="0.3">
      <c r="A3797" s="116">
        <v>3796</v>
      </c>
      <c r="H3797" s="121" t="s">
        <v>2503</v>
      </c>
      <c r="I3797" s="117">
        <v>7</v>
      </c>
      <c r="J3797" s="120" t="s">
        <v>2484</v>
      </c>
      <c r="K3797" s="120" t="s">
        <v>2594</v>
      </c>
      <c r="L3797" s="120" t="s">
        <v>2481</v>
      </c>
      <c r="M3797" s="119" t="s">
        <v>2480</v>
      </c>
      <c r="N3797" s="119" t="s">
        <v>2479</v>
      </c>
      <c r="O3797" s="119" t="s">
        <v>2504</v>
      </c>
      <c r="P3797" s="119" t="s">
        <v>2475</v>
      </c>
      <c r="Q3797" s="119" t="s">
        <v>2485</v>
      </c>
      <c r="R3797" s="6">
        <f t="shared" si="548"/>
        <v>5</v>
      </c>
      <c r="S3797" s="6">
        <f t="shared" si="549"/>
        <v>1</v>
      </c>
      <c r="T3797" s="7">
        <f t="shared" si="550"/>
        <v>130312</v>
      </c>
      <c r="U3797" s="122" t="str">
        <f t="shared" si="551"/>
        <v>1FD08</v>
      </c>
      <c r="V3797" s="10">
        <f t="shared" si="552"/>
        <v>253</v>
      </c>
      <c r="W3797" s="10">
        <f t="shared" si="553"/>
        <v>8</v>
      </c>
      <c r="X3797" s="11">
        <f t="shared" si="554"/>
        <v>16</v>
      </c>
      <c r="Y3797" s="11">
        <f t="shared" si="555"/>
        <v>253</v>
      </c>
      <c r="Z3797" s="12" t="str">
        <f t="shared" si="556"/>
        <v>Temperature</v>
      </c>
      <c r="AI3797" s="111"/>
      <c r="AJ3797" s="19"/>
      <c r="AK3797" s="19"/>
      <c r="AQ3797" s="34"/>
      <c r="AR3797" s="34"/>
      <c r="AS3797" s="34"/>
      <c r="AT3797" s="34"/>
      <c r="AU3797" s="34"/>
      <c r="AV3797" s="34"/>
      <c r="AW3797" s="34"/>
      <c r="AX3797" s="223">
        <v>130312</v>
      </c>
      <c r="AY3797" s="6">
        <v>16</v>
      </c>
      <c r="AZ3797" s="6">
        <v>253</v>
      </c>
      <c r="BA3797" s="87" t="s">
        <v>2365</v>
      </c>
      <c r="BB3797" s="39" t="s">
        <v>2602</v>
      </c>
      <c r="BC3797" s="84" t="s">
        <v>2359</v>
      </c>
      <c r="BJ3797" s="47" t="s">
        <v>2603</v>
      </c>
      <c r="BL3797" s="42" t="s">
        <v>2494</v>
      </c>
      <c r="BM3797" s="43" t="s">
        <v>2495</v>
      </c>
      <c r="BO3797" s="111"/>
      <c r="BP3797" s="19"/>
    </row>
    <row r="3798" spans="1:68" ht="14.4" customHeight="1" x14ac:dyDescent="0.3">
      <c r="A3798" s="116">
        <v>3797</v>
      </c>
      <c r="H3798" s="121" t="s">
        <v>2595</v>
      </c>
      <c r="I3798" s="117">
        <v>8</v>
      </c>
      <c r="J3798" s="119" t="s">
        <v>2471</v>
      </c>
      <c r="K3798" s="119" t="s">
        <v>2471</v>
      </c>
      <c r="L3798" s="120" t="s">
        <v>2472</v>
      </c>
      <c r="M3798" s="119" t="s">
        <v>2594</v>
      </c>
      <c r="N3798" s="119" t="s">
        <v>2486</v>
      </c>
      <c r="O3798" s="119" t="s">
        <v>2588</v>
      </c>
      <c r="P3798" s="119" t="s">
        <v>2588</v>
      </c>
      <c r="Q3798" s="119" t="s">
        <v>2588</v>
      </c>
      <c r="R3798" s="6">
        <f t="shared" si="548"/>
        <v>5</v>
      </c>
      <c r="S3798" s="6">
        <f t="shared" si="549"/>
        <v>1</v>
      </c>
      <c r="T3798" s="7">
        <f t="shared" si="550"/>
        <v>130312</v>
      </c>
      <c r="U3798" s="122" t="str">
        <f t="shared" si="551"/>
        <v>1FD08</v>
      </c>
      <c r="V3798" s="10">
        <f t="shared" si="552"/>
        <v>253</v>
      </c>
      <c r="W3798" s="10">
        <f t="shared" si="553"/>
        <v>8</v>
      </c>
      <c r="X3798" s="11">
        <f t="shared" si="554"/>
        <v>25</v>
      </c>
      <c r="Y3798" s="11">
        <f t="shared" si="555"/>
        <v>253</v>
      </c>
      <c r="Z3798" s="12" t="str">
        <f t="shared" si="556"/>
        <v>Temperature</v>
      </c>
      <c r="AI3798" s="111"/>
      <c r="AJ3798" s="19"/>
      <c r="AK3798" s="19"/>
      <c r="AL3798" s="21"/>
      <c r="AM3798" s="21"/>
      <c r="AN3798" s="21"/>
      <c r="AO3798" s="21"/>
      <c r="AP3798" s="20"/>
      <c r="AQ3798" s="20"/>
      <c r="AR3798" s="20"/>
      <c r="AS3798" s="20"/>
      <c r="AT3798" s="20"/>
      <c r="AU3798" s="20"/>
      <c r="AV3798" s="20"/>
      <c r="AW3798" s="20"/>
      <c r="AX3798" s="222">
        <v>130312</v>
      </c>
      <c r="AY3798" s="6">
        <v>25</v>
      </c>
      <c r="AZ3798" s="6">
        <v>253</v>
      </c>
      <c r="BA3798" s="87" t="s">
        <v>2365</v>
      </c>
      <c r="BB3798" s="39" t="s">
        <v>2467</v>
      </c>
      <c r="BC3798" s="84" t="s">
        <v>2359</v>
      </c>
      <c r="BJ3798" s="47" t="s">
        <v>2493</v>
      </c>
      <c r="BL3798" s="42" t="s">
        <v>2604</v>
      </c>
      <c r="BM3798" s="43" t="s">
        <v>2495</v>
      </c>
      <c r="BO3798" s="111"/>
      <c r="BP3798" s="19"/>
    </row>
    <row r="3799" spans="1:68" ht="14.4" customHeight="1" x14ac:dyDescent="0.3">
      <c r="A3799" s="116">
        <v>3798</v>
      </c>
      <c r="H3799" s="121" t="s">
        <v>2487</v>
      </c>
      <c r="I3799" s="117">
        <v>8</v>
      </c>
      <c r="J3799" s="119" t="s">
        <v>2488</v>
      </c>
      <c r="K3799" s="120" t="s">
        <v>2489</v>
      </c>
      <c r="L3799" s="120" t="s">
        <v>2473</v>
      </c>
      <c r="M3799" s="120" t="s">
        <v>2490</v>
      </c>
      <c r="N3799" s="119" t="s">
        <v>2491</v>
      </c>
      <c r="O3799" s="119" t="s">
        <v>2492</v>
      </c>
      <c r="P3799" s="119" t="s">
        <v>2596</v>
      </c>
      <c r="Q3799" s="119" t="s">
        <v>2597</v>
      </c>
      <c r="R3799" s="6">
        <f t="shared" si="548"/>
        <v>2</v>
      </c>
      <c r="S3799" s="6">
        <f t="shared" si="549"/>
        <v>1</v>
      </c>
      <c r="T3799" s="7">
        <f t="shared" si="550"/>
        <v>130306</v>
      </c>
      <c r="U3799" s="122" t="str">
        <f t="shared" si="551"/>
        <v>1FD02</v>
      </c>
      <c r="V3799" s="10">
        <f t="shared" si="552"/>
        <v>253</v>
      </c>
      <c r="W3799" s="10">
        <f t="shared" si="553"/>
        <v>2</v>
      </c>
      <c r="X3799" s="11">
        <f t="shared" si="554"/>
        <v>3</v>
      </c>
      <c r="Y3799" s="11">
        <f t="shared" si="555"/>
        <v>253</v>
      </c>
      <c r="Z3799" s="12" t="str">
        <f t="shared" si="556"/>
        <v>Wind Data</v>
      </c>
      <c r="AI3799" s="111"/>
      <c r="AJ3799" s="19"/>
      <c r="AK3799" s="19"/>
      <c r="AQ3799" s="34"/>
      <c r="AR3799" s="34"/>
      <c r="AS3799" s="34"/>
      <c r="AT3799" s="34"/>
      <c r="AU3799" s="34"/>
      <c r="AV3799" s="34"/>
      <c r="AW3799" s="34"/>
      <c r="AX3799" s="223">
        <v>130306</v>
      </c>
      <c r="AY3799" s="6">
        <v>3</v>
      </c>
      <c r="AZ3799" s="6">
        <v>253</v>
      </c>
      <c r="BA3799" s="87" t="s">
        <v>2496</v>
      </c>
      <c r="BB3799" s="39" t="s">
        <v>2468</v>
      </c>
      <c r="BC3799" s="84" t="s">
        <v>2349</v>
      </c>
      <c r="BD3799" s="38" t="s">
        <v>2497</v>
      </c>
      <c r="BE3799" s="39" t="s">
        <v>2469</v>
      </c>
      <c r="BF3799" s="90" t="s">
        <v>2498</v>
      </c>
      <c r="BJ3799" s="47" t="s">
        <v>2499</v>
      </c>
      <c r="BL3799" s="42" t="s">
        <v>2500</v>
      </c>
      <c r="BM3799" s="43" t="s">
        <v>2495</v>
      </c>
      <c r="BO3799" s="111"/>
      <c r="BP3799" s="19"/>
    </row>
    <row r="3800" spans="1:68" ht="14.4" customHeight="1" x14ac:dyDescent="0.3">
      <c r="A3800" s="116">
        <v>3799</v>
      </c>
      <c r="H3800" s="121" t="s">
        <v>2586</v>
      </c>
      <c r="I3800" s="117">
        <v>8</v>
      </c>
      <c r="J3800" s="119" t="s">
        <v>2471</v>
      </c>
      <c r="K3800" s="120" t="s">
        <v>2471</v>
      </c>
      <c r="L3800" s="120" t="s">
        <v>2472</v>
      </c>
      <c r="M3800" s="120" t="s">
        <v>2587</v>
      </c>
      <c r="N3800" s="120" t="s">
        <v>2502</v>
      </c>
      <c r="O3800" s="120" t="s">
        <v>2588</v>
      </c>
      <c r="P3800" s="120" t="s">
        <v>2588</v>
      </c>
      <c r="Q3800" s="119" t="s">
        <v>2588</v>
      </c>
      <c r="R3800" s="6">
        <f t="shared" si="548"/>
        <v>5</v>
      </c>
      <c r="S3800" s="6">
        <f t="shared" si="549"/>
        <v>1</v>
      </c>
      <c r="T3800" s="7">
        <f t="shared" si="550"/>
        <v>130312</v>
      </c>
      <c r="U3800" s="122" t="str">
        <f t="shared" si="551"/>
        <v>1FD08</v>
      </c>
      <c r="V3800" s="10">
        <f t="shared" si="552"/>
        <v>253</v>
      </c>
      <c r="W3800" s="10">
        <f t="shared" si="553"/>
        <v>8</v>
      </c>
      <c r="X3800" s="11">
        <f t="shared" si="554"/>
        <v>16</v>
      </c>
      <c r="Y3800" s="11">
        <f t="shared" si="555"/>
        <v>253</v>
      </c>
      <c r="Z3800" s="12" t="str">
        <f t="shared" si="556"/>
        <v>Temperature</v>
      </c>
      <c r="AI3800" s="111"/>
      <c r="AJ3800" s="19"/>
      <c r="AK3800" s="19"/>
      <c r="AL3800" s="21"/>
      <c r="AM3800" s="21"/>
      <c r="AN3800" s="21"/>
      <c r="AO3800" s="21"/>
      <c r="AP3800" s="20"/>
      <c r="AQ3800" s="20"/>
      <c r="AR3800" s="20"/>
      <c r="AS3800" s="20"/>
      <c r="AT3800" s="20"/>
      <c r="AU3800" s="20"/>
      <c r="AV3800" s="20"/>
      <c r="AW3800" s="20"/>
      <c r="AX3800" s="222">
        <v>130312</v>
      </c>
      <c r="AY3800" s="6">
        <v>16</v>
      </c>
      <c r="AZ3800" s="6">
        <v>253</v>
      </c>
      <c r="BA3800" s="87" t="s">
        <v>2365</v>
      </c>
      <c r="BB3800" s="39" t="s">
        <v>2582</v>
      </c>
      <c r="BC3800" s="84" t="s">
        <v>2359</v>
      </c>
      <c r="BJ3800" s="47" t="s">
        <v>2493</v>
      </c>
      <c r="BL3800" s="42" t="s">
        <v>2494</v>
      </c>
      <c r="BM3800" s="43" t="s">
        <v>2495</v>
      </c>
      <c r="BO3800" s="111"/>
      <c r="BP3800" s="19"/>
    </row>
    <row r="3801" spans="1:68" ht="14.4" customHeight="1" x14ac:dyDescent="0.3">
      <c r="A3801" s="116">
        <v>3800</v>
      </c>
      <c r="H3801" s="121" t="s">
        <v>2589</v>
      </c>
      <c r="I3801" s="117">
        <v>8</v>
      </c>
      <c r="J3801" s="119" t="s">
        <v>2590</v>
      </c>
      <c r="K3801" s="119" t="s">
        <v>2591</v>
      </c>
      <c r="L3801" s="119" t="s">
        <v>2473</v>
      </c>
      <c r="M3801" s="119" t="s">
        <v>2592</v>
      </c>
      <c r="N3801" s="119" t="s">
        <v>2474</v>
      </c>
      <c r="O3801" s="119" t="s">
        <v>2593</v>
      </c>
      <c r="P3801" s="119" t="s">
        <v>2588</v>
      </c>
      <c r="Q3801" s="119" t="s">
        <v>2588</v>
      </c>
      <c r="R3801" s="6">
        <f t="shared" si="548"/>
        <v>2</v>
      </c>
      <c r="S3801" s="6">
        <f t="shared" si="549"/>
        <v>1</v>
      </c>
      <c r="T3801" s="7">
        <f t="shared" si="550"/>
        <v>130306</v>
      </c>
      <c r="U3801" s="122" t="str">
        <f t="shared" si="551"/>
        <v>1FD02</v>
      </c>
      <c r="V3801" s="10">
        <f t="shared" si="552"/>
        <v>253</v>
      </c>
      <c r="W3801" s="10">
        <f t="shared" si="553"/>
        <v>2</v>
      </c>
      <c r="X3801" s="11">
        <f t="shared" si="554"/>
        <v>3</v>
      </c>
      <c r="Y3801" s="11">
        <f t="shared" si="555"/>
        <v>253</v>
      </c>
      <c r="Z3801" s="12" t="str">
        <f t="shared" si="556"/>
        <v>Wind Data</v>
      </c>
      <c r="AI3801" s="111"/>
      <c r="AJ3801" s="19"/>
      <c r="AK3801" s="19"/>
      <c r="AQ3801" s="34"/>
      <c r="AR3801" s="34"/>
      <c r="AS3801" s="34"/>
      <c r="AT3801" s="34"/>
      <c r="AU3801" s="34"/>
      <c r="AV3801" s="34"/>
      <c r="AW3801" s="34"/>
      <c r="AX3801" s="223">
        <v>130306</v>
      </c>
      <c r="AY3801" s="6">
        <v>3</v>
      </c>
      <c r="AZ3801" s="6">
        <v>253</v>
      </c>
      <c r="BA3801" s="87" t="s">
        <v>2496</v>
      </c>
      <c r="BB3801" s="39" t="s">
        <v>2583</v>
      </c>
      <c r="BC3801" s="84" t="s">
        <v>2349</v>
      </c>
      <c r="BD3801" s="38" t="s">
        <v>2497</v>
      </c>
      <c r="BE3801" s="39" t="s">
        <v>2584</v>
      </c>
      <c r="BF3801" s="90" t="s">
        <v>2498</v>
      </c>
      <c r="BJ3801" s="47" t="s">
        <v>2499</v>
      </c>
      <c r="BL3801" s="42" t="s">
        <v>2500</v>
      </c>
      <c r="BM3801" s="43" t="s">
        <v>2495</v>
      </c>
      <c r="BO3801" s="111"/>
      <c r="BP3801" s="19"/>
    </row>
    <row r="3802" spans="1:68" ht="14.4" customHeight="1" x14ac:dyDescent="0.3">
      <c r="A3802" s="116">
        <v>3801</v>
      </c>
      <c r="H3802" s="121" t="s">
        <v>2586</v>
      </c>
      <c r="I3802" s="117">
        <v>8</v>
      </c>
      <c r="J3802" s="119" t="s">
        <v>2471</v>
      </c>
      <c r="K3802" s="119" t="s">
        <v>2471</v>
      </c>
      <c r="L3802" s="119" t="s">
        <v>2475</v>
      </c>
      <c r="M3802" s="119" t="s">
        <v>2476</v>
      </c>
      <c r="N3802" s="119" t="s">
        <v>2477</v>
      </c>
      <c r="O3802" s="119" t="s">
        <v>2588</v>
      </c>
      <c r="P3802" s="119" t="s">
        <v>2588</v>
      </c>
      <c r="Q3802" s="119" t="s">
        <v>2588</v>
      </c>
      <c r="R3802" s="6">
        <f t="shared" si="548"/>
        <v>5</v>
      </c>
      <c r="S3802" s="6">
        <f t="shared" si="549"/>
        <v>1</v>
      </c>
      <c r="T3802" s="7">
        <f t="shared" si="550"/>
        <v>130312</v>
      </c>
      <c r="U3802" s="122" t="str">
        <f t="shared" si="551"/>
        <v>1FD08</v>
      </c>
      <c r="V3802" s="10">
        <f t="shared" si="552"/>
        <v>253</v>
      </c>
      <c r="W3802" s="10">
        <f t="shared" si="553"/>
        <v>8</v>
      </c>
      <c r="X3802" s="11">
        <f t="shared" si="554"/>
        <v>16</v>
      </c>
      <c r="Y3802" s="11">
        <f t="shared" si="555"/>
        <v>253</v>
      </c>
      <c r="Z3802" s="12" t="str">
        <f t="shared" si="556"/>
        <v>Temperature</v>
      </c>
      <c r="AI3802" s="111"/>
      <c r="AJ3802" s="19"/>
      <c r="AK3802" s="19"/>
      <c r="AL3802" s="21"/>
      <c r="AM3802" s="21"/>
      <c r="AN3802" s="21"/>
      <c r="AO3802" s="21"/>
      <c r="AP3802" s="20"/>
      <c r="AQ3802" s="20"/>
      <c r="AR3802" s="20"/>
      <c r="AS3802" s="20"/>
      <c r="AT3802" s="20"/>
      <c r="AU3802" s="20"/>
      <c r="AV3802" s="20"/>
      <c r="AW3802" s="20"/>
      <c r="AX3802" s="222">
        <v>130312</v>
      </c>
      <c r="AY3802" s="6">
        <v>16</v>
      </c>
      <c r="AZ3802" s="6">
        <v>253</v>
      </c>
      <c r="BA3802" s="87" t="s">
        <v>2365</v>
      </c>
      <c r="BB3802" s="39" t="s">
        <v>2464</v>
      </c>
      <c r="BC3802" s="84" t="s">
        <v>2359</v>
      </c>
      <c r="BJ3802" s="47" t="s">
        <v>2501</v>
      </c>
      <c r="BL3802" s="42" t="s">
        <v>2494</v>
      </c>
      <c r="BM3802" s="43" t="s">
        <v>2495</v>
      </c>
      <c r="BO3802" s="111"/>
      <c r="BP3802" s="19"/>
    </row>
    <row r="3803" spans="1:68" ht="14.4" customHeight="1" x14ac:dyDescent="0.3">
      <c r="A3803" s="116">
        <v>3802</v>
      </c>
      <c r="H3803" s="121" t="s">
        <v>2589</v>
      </c>
      <c r="I3803" s="117">
        <v>8</v>
      </c>
      <c r="J3803" s="119" t="s">
        <v>2478</v>
      </c>
      <c r="K3803" s="120" t="s">
        <v>2479</v>
      </c>
      <c r="L3803" s="120" t="s">
        <v>2480</v>
      </c>
      <c r="M3803" s="120" t="s">
        <v>2481</v>
      </c>
      <c r="N3803" s="119" t="s">
        <v>2482</v>
      </c>
      <c r="O3803" s="119" t="s">
        <v>2483</v>
      </c>
      <c r="P3803" s="119" t="s">
        <v>2475</v>
      </c>
      <c r="Q3803" s="119" t="s">
        <v>2473</v>
      </c>
      <c r="R3803" s="6">
        <f t="shared" si="548"/>
        <v>2</v>
      </c>
      <c r="S3803" s="6">
        <f t="shared" si="549"/>
        <v>1</v>
      </c>
      <c r="T3803" s="7">
        <f t="shared" si="550"/>
        <v>130306</v>
      </c>
      <c r="U3803" s="122" t="str">
        <f t="shared" si="551"/>
        <v>1FD02</v>
      </c>
      <c r="V3803" s="10">
        <f t="shared" si="552"/>
        <v>253</v>
      </c>
      <c r="W3803" s="10">
        <f t="shared" si="553"/>
        <v>2</v>
      </c>
      <c r="X3803" s="11">
        <f t="shared" si="554"/>
        <v>3</v>
      </c>
      <c r="Y3803" s="11">
        <f t="shared" si="555"/>
        <v>253</v>
      </c>
      <c r="Z3803" s="12" t="str">
        <f t="shared" si="556"/>
        <v>Wind Data</v>
      </c>
      <c r="AI3803" s="111"/>
      <c r="AJ3803" s="19"/>
      <c r="AK3803" s="19"/>
      <c r="AQ3803" s="34"/>
      <c r="AR3803" s="34"/>
      <c r="AS3803" s="34"/>
      <c r="AT3803" s="34"/>
      <c r="AU3803" s="34"/>
      <c r="AV3803" s="34"/>
      <c r="AW3803" s="34"/>
      <c r="AX3803" s="223">
        <v>130306</v>
      </c>
      <c r="AY3803" s="6">
        <v>3</v>
      </c>
      <c r="AZ3803" s="6">
        <v>253</v>
      </c>
      <c r="BA3803" s="87" t="s">
        <v>2496</v>
      </c>
      <c r="BB3803" s="39" t="s">
        <v>2598</v>
      </c>
      <c r="BC3803" s="84" t="s">
        <v>2349</v>
      </c>
      <c r="BD3803" s="38" t="s">
        <v>2497</v>
      </c>
      <c r="BE3803" s="39" t="s">
        <v>2599</v>
      </c>
      <c r="BF3803" s="90" t="s">
        <v>2498</v>
      </c>
      <c r="BJ3803" s="47" t="s">
        <v>2505</v>
      </c>
      <c r="BL3803" s="42" t="s">
        <v>2500</v>
      </c>
      <c r="BM3803" s="43" t="s">
        <v>2495</v>
      </c>
      <c r="BO3803" s="111"/>
      <c r="BP3803" s="19"/>
    </row>
    <row r="3804" spans="1:68" ht="14.4" customHeight="1" x14ac:dyDescent="0.3">
      <c r="A3804" s="116">
        <v>3803</v>
      </c>
      <c r="H3804" s="121" t="s">
        <v>2503</v>
      </c>
      <c r="I3804" s="117">
        <v>8</v>
      </c>
      <c r="J3804" s="119" t="s">
        <v>2471</v>
      </c>
      <c r="K3804" s="119" t="s">
        <v>2481</v>
      </c>
      <c r="L3804" s="119" t="s">
        <v>2480</v>
      </c>
      <c r="M3804" s="120" t="s">
        <v>2479</v>
      </c>
      <c r="N3804" s="119" t="s">
        <v>2478</v>
      </c>
      <c r="O3804" s="119" t="s">
        <v>2588</v>
      </c>
      <c r="P3804" s="119" t="s">
        <v>2588</v>
      </c>
      <c r="Q3804" s="120" t="s">
        <v>2588</v>
      </c>
      <c r="R3804" s="6">
        <f t="shared" si="548"/>
        <v>5</v>
      </c>
      <c r="S3804" s="6">
        <f t="shared" si="549"/>
        <v>1</v>
      </c>
      <c r="T3804" s="7">
        <f t="shared" si="550"/>
        <v>130312</v>
      </c>
      <c r="U3804" s="122" t="str">
        <f t="shared" si="551"/>
        <v>1FD08</v>
      </c>
      <c r="V3804" s="10">
        <f t="shared" si="552"/>
        <v>253</v>
      </c>
      <c r="W3804" s="10">
        <f t="shared" si="553"/>
        <v>8</v>
      </c>
      <c r="X3804" s="11">
        <f t="shared" si="554"/>
        <v>16</v>
      </c>
      <c r="Y3804" s="11">
        <f t="shared" si="555"/>
        <v>253</v>
      </c>
      <c r="Z3804" s="12" t="str">
        <f t="shared" si="556"/>
        <v>Temperature</v>
      </c>
      <c r="AI3804" s="111"/>
      <c r="AJ3804" s="19"/>
      <c r="AK3804" s="19"/>
      <c r="AL3804" s="21"/>
      <c r="AM3804" s="21"/>
      <c r="AN3804" s="21"/>
      <c r="AO3804" s="21"/>
      <c r="AP3804" s="20"/>
      <c r="AQ3804" s="20"/>
      <c r="AR3804" s="20"/>
      <c r="AS3804" s="20"/>
      <c r="AT3804" s="20"/>
      <c r="AU3804" s="20"/>
      <c r="AV3804" s="20"/>
      <c r="AW3804" s="20"/>
      <c r="AX3804" s="222">
        <v>130312</v>
      </c>
      <c r="AY3804" s="6">
        <v>16</v>
      </c>
      <c r="AZ3804" s="6">
        <v>253</v>
      </c>
      <c r="BA3804" s="87" t="s">
        <v>2365</v>
      </c>
      <c r="BB3804" s="39" t="s">
        <v>2600</v>
      </c>
      <c r="BC3804" s="84" t="s">
        <v>2359</v>
      </c>
      <c r="BJ3804" s="47" t="s">
        <v>2601</v>
      </c>
      <c r="BL3804" s="42" t="s">
        <v>2494</v>
      </c>
      <c r="BM3804" s="43" t="s">
        <v>2495</v>
      </c>
      <c r="BO3804" s="111"/>
      <c r="BP3804" s="19"/>
    </row>
    <row r="3805" spans="1:68" ht="14.4" customHeight="1" x14ac:dyDescent="0.3">
      <c r="A3805" s="116">
        <v>3804</v>
      </c>
      <c r="H3805" s="121" t="s">
        <v>2503</v>
      </c>
      <c r="I3805" s="117">
        <v>8</v>
      </c>
      <c r="J3805" s="119" t="s">
        <v>2471</v>
      </c>
      <c r="K3805" s="120" t="s">
        <v>2471</v>
      </c>
      <c r="L3805" s="120" t="s">
        <v>2472</v>
      </c>
      <c r="M3805" s="120" t="s">
        <v>2594</v>
      </c>
      <c r="N3805" s="120" t="s">
        <v>2473</v>
      </c>
      <c r="O3805" s="119" t="s">
        <v>2472</v>
      </c>
      <c r="P3805" s="119" t="s">
        <v>2475</v>
      </c>
      <c r="Q3805" s="119" t="s">
        <v>2483</v>
      </c>
      <c r="R3805" s="6">
        <f t="shared" si="548"/>
        <v>5</v>
      </c>
      <c r="S3805" s="6">
        <f t="shared" si="549"/>
        <v>1</v>
      </c>
      <c r="T3805" s="7">
        <f t="shared" si="550"/>
        <v>130312</v>
      </c>
      <c r="U3805" s="122" t="str">
        <f t="shared" si="551"/>
        <v>1FD08</v>
      </c>
      <c r="V3805" s="10">
        <f t="shared" si="552"/>
        <v>253</v>
      </c>
      <c r="W3805" s="10">
        <f t="shared" si="553"/>
        <v>8</v>
      </c>
      <c r="X3805" s="11">
        <f t="shared" si="554"/>
        <v>16</v>
      </c>
      <c r="Y3805" s="11">
        <f t="shared" si="555"/>
        <v>253</v>
      </c>
      <c r="Z3805" s="12" t="str">
        <f t="shared" si="556"/>
        <v>Temperature</v>
      </c>
      <c r="AI3805" s="111"/>
      <c r="AJ3805" s="19"/>
      <c r="AK3805" s="19"/>
      <c r="AQ3805" s="34"/>
      <c r="AR3805" s="34"/>
      <c r="AS3805" s="34"/>
      <c r="AT3805" s="34"/>
      <c r="AU3805" s="34"/>
      <c r="AV3805" s="34"/>
      <c r="AW3805" s="34"/>
      <c r="AX3805" s="223">
        <v>130312</v>
      </c>
      <c r="AY3805" s="6">
        <v>16</v>
      </c>
      <c r="AZ3805" s="6">
        <v>253</v>
      </c>
      <c r="BA3805" s="87" t="s">
        <v>2365</v>
      </c>
      <c r="BB3805" s="39" t="s">
        <v>2585</v>
      </c>
      <c r="BC3805" s="84" t="s">
        <v>2359</v>
      </c>
      <c r="BJ3805" s="47" t="s">
        <v>2493</v>
      </c>
      <c r="BL3805" s="42" t="s">
        <v>2494</v>
      </c>
      <c r="BM3805" s="43" t="s">
        <v>2495</v>
      </c>
      <c r="BO3805" s="111"/>
      <c r="BP3805" s="19"/>
    </row>
    <row r="3806" spans="1:68" ht="14.4" customHeight="1" x14ac:dyDescent="0.3">
      <c r="A3806" s="116">
        <v>3805</v>
      </c>
      <c r="H3806" s="121" t="s">
        <v>2503</v>
      </c>
      <c r="I3806" s="117">
        <v>7</v>
      </c>
      <c r="J3806" s="119" t="s">
        <v>2484</v>
      </c>
      <c r="K3806" s="119" t="s">
        <v>2594</v>
      </c>
      <c r="L3806" s="120" t="s">
        <v>2481</v>
      </c>
      <c r="M3806" s="119" t="s">
        <v>2480</v>
      </c>
      <c r="N3806" s="120" t="s">
        <v>2479</v>
      </c>
      <c r="O3806" s="119" t="s">
        <v>2504</v>
      </c>
      <c r="P3806" s="119" t="s">
        <v>2475</v>
      </c>
      <c r="Q3806" s="120" t="s">
        <v>2485</v>
      </c>
      <c r="R3806" s="6">
        <f t="shared" si="548"/>
        <v>5</v>
      </c>
      <c r="S3806" s="6">
        <f t="shared" si="549"/>
        <v>1</v>
      </c>
      <c r="T3806" s="7">
        <f t="shared" si="550"/>
        <v>130312</v>
      </c>
      <c r="U3806" s="122" t="str">
        <f t="shared" si="551"/>
        <v>1FD08</v>
      </c>
      <c r="V3806" s="10">
        <f t="shared" si="552"/>
        <v>253</v>
      </c>
      <c r="W3806" s="10">
        <f t="shared" si="553"/>
        <v>8</v>
      </c>
      <c r="X3806" s="11">
        <f t="shared" si="554"/>
        <v>16</v>
      </c>
      <c r="Y3806" s="11">
        <f t="shared" si="555"/>
        <v>253</v>
      </c>
      <c r="Z3806" s="12" t="str">
        <f t="shared" si="556"/>
        <v>Temperature</v>
      </c>
      <c r="AI3806" s="111"/>
      <c r="AJ3806" s="19"/>
      <c r="AK3806" s="19"/>
      <c r="AL3806" s="21"/>
      <c r="AM3806" s="21"/>
      <c r="AN3806" s="21"/>
      <c r="AO3806" s="21"/>
      <c r="AP3806" s="20"/>
      <c r="AQ3806" s="20"/>
      <c r="AR3806" s="20"/>
      <c r="AS3806" s="20"/>
      <c r="AT3806" s="20"/>
      <c r="AU3806" s="20"/>
      <c r="AV3806" s="20"/>
      <c r="AW3806" s="20"/>
      <c r="AX3806" s="222">
        <v>130312</v>
      </c>
      <c r="AY3806" s="6">
        <v>16</v>
      </c>
      <c r="AZ3806" s="6">
        <v>253</v>
      </c>
      <c r="BA3806" s="87" t="s">
        <v>2365</v>
      </c>
      <c r="BB3806" s="39" t="s">
        <v>2602</v>
      </c>
      <c r="BC3806" s="84" t="s">
        <v>2359</v>
      </c>
      <c r="BJ3806" s="47" t="s">
        <v>2603</v>
      </c>
      <c r="BL3806" s="42" t="s">
        <v>2494</v>
      </c>
      <c r="BM3806" s="43" t="s">
        <v>2495</v>
      </c>
      <c r="BO3806" s="111"/>
      <c r="BP3806" s="19"/>
    </row>
    <row r="3807" spans="1:68" ht="14.4" customHeight="1" x14ac:dyDescent="0.3">
      <c r="A3807" s="116">
        <v>3806</v>
      </c>
      <c r="H3807" s="121" t="s">
        <v>2595</v>
      </c>
      <c r="I3807" s="117">
        <v>8</v>
      </c>
      <c r="J3807" s="119" t="s">
        <v>2471</v>
      </c>
      <c r="K3807" s="120" t="s">
        <v>2471</v>
      </c>
      <c r="L3807" s="120" t="s">
        <v>2472</v>
      </c>
      <c r="M3807" s="119" t="s">
        <v>2594</v>
      </c>
      <c r="N3807" s="119" t="s">
        <v>2486</v>
      </c>
      <c r="O3807" s="119" t="s">
        <v>2588</v>
      </c>
      <c r="P3807" s="119" t="s">
        <v>2588</v>
      </c>
      <c r="Q3807" s="119" t="s">
        <v>2588</v>
      </c>
      <c r="R3807" s="6">
        <f t="shared" si="548"/>
        <v>5</v>
      </c>
      <c r="S3807" s="6">
        <f t="shared" si="549"/>
        <v>1</v>
      </c>
      <c r="T3807" s="7">
        <f t="shared" si="550"/>
        <v>130312</v>
      </c>
      <c r="U3807" s="122" t="str">
        <f t="shared" si="551"/>
        <v>1FD08</v>
      </c>
      <c r="V3807" s="10">
        <f t="shared" si="552"/>
        <v>253</v>
      </c>
      <c r="W3807" s="10">
        <f t="shared" si="553"/>
        <v>8</v>
      </c>
      <c r="X3807" s="11">
        <f t="shared" si="554"/>
        <v>25</v>
      </c>
      <c r="Y3807" s="11">
        <f t="shared" si="555"/>
        <v>253</v>
      </c>
      <c r="Z3807" s="12" t="str">
        <f t="shared" si="556"/>
        <v>Temperature</v>
      </c>
      <c r="AI3807" s="111"/>
      <c r="AJ3807" s="19"/>
      <c r="AK3807" s="19"/>
      <c r="AQ3807" s="34"/>
      <c r="AR3807" s="34"/>
      <c r="AS3807" s="34"/>
      <c r="AT3807" s="34"/>
      <c r="AU3807" s="34"/>
      <c r="AV3807" s="34"/>
      <c r="AW3807" s="34"/>
      <c r="AX3807" s="223">
        <v>130312</v>
      </c>
      <c r="AY3807" s="6">
        <v>25</v>
      </c>
      <c r="AZ3807" s="6">
        <v>253</v>
      </c>
      <c r="BA3807" s="87" t="s">
        <v>2365</v>
      </c>
      <c r="BB3807" s="39" t="s">
        <v>2467</v>
      </c>
      <c r="BC3807" s="84" t="s">
        <v>2359</v>
      </c>
      <c r="BJ3807" s="47" t="s">
        <v>2493</v>
      </c>
      <c r="BL3807" s="42" t="s">
        <v>2604</v>
      </c>
      <c r="BM3807" s="43" t="s">
        <v>2495</v>
      </c>
      <c r="BO3807" s="111"/>
      <c r="BP3807" s="19"/>
    </row>
    <row r="3808" spans="1:68" ht="14.4" customHeight="1" x14ac:dyDescent="0.3">
      <c r="A3808" s="116">
        <v>3807</v>
      </c>
      <c r="H3808" s="121" t="s">
        <v>2487</v>
      </c>
      <c r="I3808" s="117">
        <v>8</v>
      </c>
      <c r="J3808" s="119" t="s">
        <v>2488</v>
      </c>
      <c r="K3808" s="119" t="s">
        <v>2489</v>
      </c>
      <c r="L3808" s="119" t="s">
        <v>2473</v>
      </c>
      <c r="M3808" s="119" t="s">
        <v>2490</v>
      </c>
      <c r="N3808" s="119" t="s">
        <v>2491</v>
      </c>
      <c r="O3808" s="120" t="s">
        <v>2492</v>
      </c>
      <c r="P3808" s="119" t="s">
        <v>2596</v>
      </c>
      <c r="Q3808" s="119" t="s">
        <v>2597</v>
      </c>
      <c r="R3808" s="6">
        <f t="shared" si="548"/>
        <v>2</v>
      </c>
      <c r="S3808" s="6">
        <f t="shared" si="549"/>
        <v>1</v>
      </c>
      <c r="T3808" s="7">
        <f t="shared" si="550"/>
        <v>130306</v>
      </c>
      <c r="U3808" s="122" t="str">
        <f t="shared" si="551"/>
        <v>1FD02</v>
      </c>
      <c r="V3808" s="10">
        <f t="shared" si="552"/>
        <v>253</v>
      </c>
      <c r="W3808" s="10">
        <f t="shared" si="553"/>
        <v>2</v>
      </c>
      <c r="X3808" s="11">
        <f t="shared" si="554"/>
        <v>3</v>
      </c>
      <c r="Y3808" s="11">
        <f t="shared" si="555"/>
        <v>253</v>
      </c>
      <c r="Z3808" s="12" t="str">
        <f t="shared" si="556"/>
        <v>Wind Data</v>
      </c>
      <c r="AI3808" s="111"/>
      <c r="AJ3808" s="19"/>
      <c r="AK3808" s="19"/>
      <c r="AL3808" s="21"/>
      <c r="AM3808" s="21"/>
      <c r="AN3808" s="21"/>
      <c r="AO3808" s="21"/>
      <c r="AP3808" s="20"/>
      <c r="AQ3808" s="20"/>
      <c r="AR3808" s="20"/>
      <c r="AS3808" s="20"/>
      <c r="AT3808" s="20"/>
      <c r="AU3808" s="20"/>
      <c r="AV3808" s="20"/>
      <c r="AW3808" s="20"/>
      <c r="AX3808" s="222">
        <v>130306</v>
      </c>
      <c r="AY3808" s="6">
        <v>3</v>
      </c>
      <c r="AZ3808" s="6">
        <v>253</v>
      </c>
      <c r="BA3808" s="87" t="s">
        <v>2496</v>
      </c>
      <c r="BB3808" s="39" t="s">
        <v>2468</v>
      </c>
      <c r="BC3808" s="84" t="s">
        <v>2349</v>
      </c>
      <c r="BD3808" s="38" t="s">
        <v>2497</v>
      </c>
      <c r="BE3808" s="39" t="s">
        <v>2469</v>
      </c>
      <c r="BF3808" s="90" t="s">
        <v>2498</v>
      </c>
      <c r="BJ3808" s="47" t="s">
        <v>2499</v>
      </c>
      <c r="BL3808" s="42" t="s">
        <v>2500</v>
      </c>
      <c r="BM3808" s="43" t="s">
        <v>2495</v>
      </c>
      <c r="BO3808" s="111"/>
      <c r="BP3808" s="19"/>
    </row>
    <row r="3809" spans="1:68" ht="14.4" customHeight="1" x14ac:dyDescent="0.3">
      <c r="A3809" s="116">
        <v>3808</v>
      </c>
      <c r="H3809" s="121" t="s">
        <v>2586</v>
      </c>
      <c r="I3809" s="117">
        <v>8</v>
      </c>
      <c r="J3809" s="119" t="s">
        <v>2471</v>
      </c>
      <c r="K3809" s="119" t="s">
        <v>2471</v>
      </c>
      <c r="L3809" s="119" t="s">
        <v>2472</v>
      </c>
      <c r="M3809" s="119" t="s">
        <v>2587</v>
      </c>
      <c r="N3809" s="119" t="s">
        <v>2502</v>
      </c>
      <c r="O3809" s="120" t="s">
        <v>2588</v>
      </c>
      <c r="P3809" s="119" t="s">
        <v>2588</v>
      </c>
      <c r="Q3809" s="119" t="s">
        <v>2588</v>
      </c>
      <c r="R3809" s="6">
        <f t="shared" si="548"/>
        <v>5</v>
      </c>
      <c r="S3809" s="6">
        <f t="shared" si="549"/>
        <v>1</v>
      </c>
      <c r="T3809" s="7">
        <f t="shared" si="550"/>
        <v>130312</v>
      </c>
      <c r="U3809" s="122" t="str">
        <f t="shared" si="551"/>
        <v>1FD08</v>
      </c>
      <c r="V3809" s="10">
        <f t="shared" si="552"/>
        <v>253</v>
      </c>
      <c r="W3809" s="10">
        <f t="shared" si="553"/>
        <v>8</v>
      </c>
      <c r="X3809" s="11">
        <f t="shared" si="554"/>
        <v>16</v>
      </c>
      <c r="Y3809" s="11">
        <f t="shared" si="555"/>
        <v>253</v>
      </c>
      <c r="Z3809" s="12" t="str">
        <f t="shared" si="556"/>
        <v>Temperature</v>
      </c>
      <c r="AI3809" s="111"/>
      <c r="AJ3809" s="19"/>
      <c r="AK3809" s="19"/>
      <c r="AQ3809" s="34"/>
      <c r="AR3809" s="34"/>
      <c r="AS3809" s="34"/>
      <c r="AT3809" s="34"/>
      <c r="AU3809" s="34"/>
      <c r="AV3809" s="34"/>
      <c r="AW3809" s="34"/>
      <c r="AX3809" s="223">
        <v>130312</v>
      </c>
      <c r="AY3809" s="6">
        <v>16</v>
      </c>
      <c r="AZ3809" s="6">
        <v>253</v>
      </c>
      <c r="BA3809" s="87" t="s">
        <v>2365</v>
      </c>
      <c r="BB3809" s="39" t="s">
        <v>2582</v>
      </c>
      <c r="BC3809" s="84" t="s">
        <v>2359</v>
      </c>
      <c r="BJ3809" s="47" t="s">
        <v>2493</v>
      </c>
      <c r="BL3809" s="42" t="s">
        <v>2494</v>
      </c>
      <c r="BM3809" s="43" t="s">
        <v>2495</v>
      </c>
      <c r="BO3809" s="111"/>
      <c r="BP3809" s="19"/>
    </row>
    <row r="3810" spans="1:68" ht="14.4" customHeight="1" x14ac:dyDescent="0.3">
      <c r="A3810" s="116">
        <v>3809</v>
      </c>
      <c r="H3810" s="121" t="s">
        <v>2589</v>
      </c>
      <c r="I3810" s="117">
        <v>8</v>
      </c>
      <c r="J3810" s="119" t="s">
        <v>2590</v>
      </c>
      <c r="K3810" s="119" t="s">
        <v>2591</v>
      </c>
      <c r="L3810" s="119" t="s">
        <v>2473</v>
      </c>
      <c r="M3810" s="119" t="s">
        <v>2592</v>
      </c>
      <c r="N3810" s="119" t="s">
        <v>2474</v>
      </c>
      <c r="O3810" s="119" t="s">
        <v>2593</v>
      </c>
      <c r="P3810" s="119" t="s">
        <v>2588</v>
      </c>
      <c r="Q3810" s="119" t="s">
        <v>2588</v>
      </c>
      <c r="R3810" s="6">
        <f t="shared" si="548"/>
        <v>2</v>
      </c>
      <c r="S3810" s="6">
        <f t="shared" si="549"/>
        <v>1</v>
      </c>
      <c r="T3810" s="7">
        <f t="shared" si="550"/>
        <v>130306</v>
      </c>
      <c r="U3810" s="122" t="str">
        <f t="shared" si="551"/>
        <v>1FD02</v>
      </c>
      <c r="V3810" s="10">
        <f t="shared" si="552"/>
        <v>253</v>
      </c>
      <c r="W3810" s="10">
        <f t="shared" si="553"/>
        <v>2</v>
      </c>
      <c r="X3810" s="11">
        <f t="shared" si="554"/>
        <v>3</v>
      </c>
      <c r="Y3810" s="11">
        <f t="shared" si="555"/>
        <v>253</v>
      </c>
      <c r="Z3810" s="12" t="str">
        <f t="shared" si="556"/>
        <v>Wind Data</v>
      </c>
      <c r="AI3810" s="111"/>
      <c r="AJ3810" s="19"/>
      <c r="AK3810" s="19"/>
      <c r="AL3810" s="21"/>
      <c r="AM3810" s="21"/>
      <c r="AN3810" s="21"/>
      <c r="AO3810" s="21"/>
      <c r="AP3810" s="20"/>
      <c r="AQ3810" s="20"/>
      <c r="AR3810" s="20"/>
      <c r="AS3810" s="20"/>
      <c r="AT3810" s="20"/>
      <c r="AU3810" s="20"/>
      <c r="AV3810" s="20"/>
      <c r="AW3810" s="20"/>
      <c r="AX3810" s="222">
        <v>130306</v>
      </c>
      <c r="AY3810" s="6">
        <v>3</v>
      </c>
      <c r="AZ3810" s="6">
        <v>253</v>
      </c>
      <c r="BA3810" s="87" t="s">
        <v>2496</v>
      </c>
      <c r="BB3810" s="39" t="s">
        <v>2583</v>
      </c>
      <c r="BC3810" s="84" t="s">
        <v>2349</v>
      </c>
      <c r="BD3810" s="38" t="s">
        <v>2497</v>
      </c>
      <c r="BE3810" s="39" t="s">
        <v>2584</v>
      </c>
      <c r="BF3810" s="90" t="s">
        <v>2498</v>
      </c>
      <c r="BJ3810" s="47" t="s">
        <v>2499</v>
      </c>
      <c r="BL3810" s="42" t="s">
        <v>2500</v>
      </c>
      <c r="BM3810" s="43" t="s">
        <v>2495</v>
      </c>
      <c r="BO3810" s="111"/>
      <c r="BP3810" s="19"/>
    </row>
    <row r="3811" spans="1:68" ht="14.4" customHeight="1" x14ac:dyDescent="0.3">
      <c r="A3811" s="116">
        <v>3810</v>
      </c>
      <c r="H3811" s="121" t="s">
        <v>2586</v>
      </c>
      <c r="I3811" s="117">
        <v>8</v>
      </c>
      <c r="J3811" s="119" t="s">
        <v>2471</v>
      </c>
      <c r="K3811" s="119" t="s">
        <v>2471</v>
      </c>
      <c r="L3811" s="119" t="s">
        <v>2475</v>
      </c>
      <c r="M3811" s="119" t="s">
        <v>2476</v>
      </c>
      <c r="N3811" s="119" t="s">
        <v>2477</v>
      </c>
      <c r="O3811" s="119" t="s">
        <v>2588</v>
      </c>
      <c r="P3811" s="119" t="s">
        <v>2588</v>
      </c>
      <c r="Q3811" s="119" t="s">
        <v>2588</v>
      </c>
      <c r="R3811" s="6">
        <f t="shared" si="548"/>
        <v>5</v>
      </c>
      <c r="S3811" s="6">
        <f t="shared" si="549"/>
        <v>1</v>
      </c>
      <c r="T3811" s="7">
        <f t="shared" si="550"/>
        <v>130312</v>
      </c>
      <c r="U3811" s="122" t="str">
        <f t="shared" si="551"/>
        <v>1FD08</v>
      </c>
      <c r="V3811" s="10">
        <f t="shared" si="552"/>
        <v>253</v>
      </c>
      <c r="W3811" s="10">
        <f t="shared" si="553"/>
        <v>8</v>
      </c>
      <c r="X3811" s="11">
        <f t="shared" si="554"/>
        <v>16</v>
      </c>
      <c r="Y3811" s="11">
        <f t="shared" si="555"/>
        <v>253</v>
      </c>
      <c r="Z3811" s="12" t="str">
        <f t="shared" si="556"/>
        <v>Temperature</v>
      </c>
      <c r="AI3811" s="111"/>
      <c r="AJ3811" s="19"/>
      <c r="AK3811" s="19"/>
      <c r="AQ3811" s="34"/>
      <c r="AR3811" s="34"/>
      <c r="AS3811" s="34"/>
      <c r="AT3811" s="34"/>
      <c r="AU3811" s="34"/>
      <c r="AV3811" s="34"/>
      <c r="AW3811" s="34"/>
      <c r="AX3811" s="223">
        <v>130312</v>
      </c>
      <c r="AY3811" s="6">
        <v>16</v>
      </c>
      <c r="AZ3811" s="6">
        <v>253</v>
      </c>
      <c r="BA3811" s="87" t="s">
        <v>2365</v>
      </c>
      <c r="BB3811" s="39" t="s">
        <v>2464</v>
      </c>
      <c r="BC3811" s="84" t="s">
        <v>2359</v>
      </c>
      <c r="BJ3811" s="47" t="s">
        <v>2501</v>
      </c>
      <c r="BL3811" s="42" t="s">
        <v>2494</v>
      </c>
      <c r="BM3811" s="43" t="s">
        <v>2495</v>
      </c>
      <c r="BO3811" s="111"/>
      <c r="BP3811" s="19"/>
    </row>
    <row r="3812" spans="1:68" ht="14.4" customHeight="1" x14ac:dyDescent="0.3">
      <c r="A3812" s="116">
        <v>3811</v>
      </c>
      <c r="H3812" s="121" t="s">
        <v>2589</v>
      </c>
      <c r="I3812" s="117">
        <v>8</v>
      </c>
      <c r="J3812" s="119" t="s">
        <v>2478</v>
      </c>
      <c r="K3812" s="119" t="s">
        <v>2479</v>
      </c>
      <c r="L3812" s="119" t="s">
        <v>2480</v>
      </c>
      <c r="M3812" s="119" t="s">
        <v>2481</v>
      </c>
      <c r="N3812" s="119" t="s">
        <v>2482</v>
      </c>
      <c r="O3812" s="119" t="s">
        <v>2483</v>
      </c>
      <c r="P3812" s="119" t="s">
        <v>2475</v>
      </c>
      <c r="Q3812" s="119" t="s">
        <v>2473</v>
      </c>
      <c r="R3812" s="6">
        <f t="shared" si="548"/>
        <v>2</v>
      </c>
      <c r="S3812" s="6">
        <f t="shared" si="549"/>
        <v>1</v>
      </c>
      <c r="T3812" s="7">
        <f t="shared" si="550"/>
        <v>130306</v>
      </c>
      <c r="U3812" s="122" t="str">
        <f t="shared" si="551"/>
        <v>1FD02</v>
      </c>
      <c r="V3812" s="10">
        <f t="shared" si="552"/>
        <v>253</v>
      </c>
      <c r="W3812" s="10">
        <f t="shared" si="553"/>
        <v>2</v>
      </c>
      <c r="X3812" s="11">
        <f t="shared" si="554"/>
        <v>3</v>
      </c>
      <c r="Y3812" s="11">
        <f t="shared" si="555"/>
        <v>253</v>
      </c>
      <c r="Z3812" s="12" t="str">
        <f t="shared" si="556"/>
        <v>Wind Data</v>
      </c>
      <c r="AI3812" s="111"/>
      <c r="AJ3812" s="19"/>
      <c r="AK3812" s="19"/>
      <c r="AL3812" s="21"/>
      <c r="AM3812" s="21"/>
      <c r="AN3812" s="21"/>
      <c r="AO3812" s="21"/>
      <c r="AP3812" s="20"/>
      <c r="AQ3812" s="20"/>
      <c r="AR3812" s="20"/>
      <c r="AS3812" s="20"/>
      <c r="AT3812" s="20"/>
      <c r="AU3812" s="20"/>
      <c r="AV3812" s="20"/>
      <c r="AW3812" s="20"/>
      <c r="AX3812" s="222">
        <v>130306</v>
      </c>
      <c r="AY3812" s="6">
        <v>3</v>
      </c>
      <c r="AZ3812" s="6">
        <v>253</v>
      </c>
      <c r="BA3812" s="87" t="s">
        <v>2496</v>
      </c>
      <c r="BB3812" s="39" t="s">
        <v>2598</v>
      </c>
      <c r="BC3812" s="84" t="s">
        <v>2349</v>
      </c>
      <c r="BD3812" s="38" t="s">
        <v>2497</v>
      </c>
      <c r="BE3812" s="39" t="s">
        <v>2599</v>
      </c>
      <c r="BF3812" s="90" t="s">
        <v>2498</v>
      </c>
      <c r="BJ3812" s="47" t="s">
        <v>2505</v>
      </c>
      <c r="BL3812" s="42" t="s">
        <v>2500</v>
      </c>
      <c r="BM3812" s="43" t="s">
        <v>2495</v>
      </c>
      <c r="BO3812" s="111"/>
      <c r="BP3812" s="19"/>
    </row>
    <row r="3813" spans="1:68" ht="14.4" customHeight="1" x14ac:dyDescent="0.3">
      <c r="A3813" s="116">
        <v>3812</v>
      </c>
      <c r="H3813" s="121" t="s">
        <v>2503</v>
      </c>
      <c r="I3813" s="117">
        <v>8</v>
      </c>
      <c r="J3813" s="119" t="s">
        <v>2471</v>
      </c>
      <c r="K3813" s="119" t="s">
        <v>2481</v>
      </c>
      <c r="L3813" s="119" t="s">
        <v>2480</v>
      </c>
      <c r="M3813" s="119" t="s">
        <v>2479</v>
      </c>
      <c r="N3813" s="119" t="s">
        <v>2478</v>
      </c>
      <c r="O3813" s="119" t="s">
        <v>2588</v>
      </c>
      <c r="P3813" s="119" t="s">
        <v>2588</v>
      </c>
      <c r="Q3813" s="120" t="s">
        <v>2588</v>
      </c>
      <c r="R3813" s="6">
        <f t="shared" si="548"/>
        <v>5</v>
      </c>
      <c r="S3813" s="6">
        <f t="shared" si="549"/>
        <v>1</v>
      </c>
      <c r="T3813" s="7">
        <f t="shared" si="550"/>
        <v>130312</v>
      </c>
      <c r="U3813" s="122" t="str">
        <f t="shared" si="551"/>
        <v>1FD08</v>
      </c>
      <c r="V3813" s="10">
        <f t="shared" si="552"/>
        <v>253</v>
      </c>
      <c r="W3813" s="10">
        <f t="shared" si="553"/>
        <v>8</v>
      </c>
      <c r="X3813" s="11">
        <f t="shared" si="554"/>
        <v>16</v>
      </c>
      <c r="Y3813" s="11">
        <f t="shared" si="555"/>
        <v>253</v>
      </c>
      <c r="Z3813" s="12" t="str">
        <f t="shared" si="556"/>
        <v>Temperature</v>
      </c>
      <c r="AI3813" s="111"/>
      <c r="AJ3813" s="19"/>
      <c r="AK3813" s="19"/>
      <c r="AQ3813" s="34"/>
      <c r="AR3813" s="34"/>
      <c r="AS3813" s="34"/>
      <c r="AT3813" s="34"/>
      <c r="AU3813" s="34"/>
      <c r="AV3813" s="34"/>
      <c r="AW3813" s="34"/>
      <c r="AX3813" s="223">
        <v>130312</v>
      </c>
      <c r="AY3813" s="6">
        <v>16</v>
      </c>
      <c r="AZ3813" s="6">
        <v>253</v>
      </c>
      <c r="BA3813" s="87" t="s">
        <v>2365</v>
      </c>
      <c r="BB3813" s="39" t="s">
        <v>2600</v>
      </c>
      <c r="BC3813" s="84" t="s">
        <v>2359</v>
      </c>
      <c r="BJ3813" s="47" t="s">
        <v>2601</v>
      </c>
      <c r="BL3813" s="42" t="s">
        <v>2494</v>
      </c>
      <c r="BM3813" s="43" t="s">
        <v>2495</v>
      </c>
      <c r="BO3813" s="111"/>
      <c r="BP3813" s="19"/>
    </row>
    <row r="3814" spans="1:68" ht="14.4" customHeight="1" x14ac:dyDescent="0.3">
      <c r="A3814" s="116">
        <v>3813</v>
      </c>
      <c r="H3814" s="121" t="s">
        <v>2503</v>
      </c>
      <c r="I3814" s="117">
        <v>8</v>
      </c>
      <c r="J3814" s="119" t="s">
        <v>2471</v>
      </c>
      <c r="K3814" s="119" t="s">
        <v>2471</v>
      </c>
      <c r="L3814" s="119" t="s">
        <v>2472</v>
      </c>
      <c r="M3814" s="119" t="s">
        <v>2594</v>
      </c>
      <c r="N3814" s="119" t="s">
        <v>2473</v>
      </c>
      <c r="O3814" s="119" t="s">
        <v>2472</v>
      </c>
      <c r="P3814" s="119" t="s">
        <v>2475</v>
      </c>
      <c r="Q3814" s="119" t="s">
        <v>2483</v>
      </c>
      <c r="R3814" s="6">
        <f t="shared" si="548"/>
        <v>5</v>
      </c>
      <c r="S3814" s="6">
        <f t="shared" si="549"/>
        <v>1</v>
      </c>
      <c r="T3814" s="7">
        <f t="shared" si="550"/>
        <v>130312</v>
      </c>
      <c r="U3814" s="122" t="str">
        <f t="shared" si="551"/>
        <v>1FD08</v>
      </c>
      <c r="V3814" s="10">
        <f t="shared" si="552"/>
        <v>253</v>
      </c>
      <c r="W3814" s="10">
        <f t="shared" si="553"/>
        <v>8</v>
      </c>
      <c r="X3814" s="11">
        <f t="shared" si="554"/>
        <v>16</v>
      </c>
      <c r="Y3814" s="11">
        <f t="shared" si="555"/>
        <v>253</v>
      </c>
      <c r="Z3814" s="12" t="str">
        <f t="shared" si="556"/>
        <v>Temperature</v>
      </c>
      <c r="AI3814" s="111"/>
      <c r="AJ3814" s="19"/>
      <c r="AK3814" s="19"/>
      <c r="AL3814" s="21"/>
      <c r="AM3814" s="21"/>
      <c r="AN3814" s="21"/>
      <c r="AO3814" s="21"/>
      <c r="AP3814" s="20"/>
      <c r="AQ3814" s="20"/>
      <c r="AR3814" s="20"/>
      <c r="AS3814" s="20"/>
      <c r="AT3814" s="20"/>
      <c r="AU3814" s="20"/>
      <c r="AV3814" s="20"/>
      <c r="AW3814" s="20"/>
      <c r="AX3814" s="222">
        <v>130312</v>
      </c>
      <c r="AY3814" s="6">
        <v>16</v>
      </c>
      <c r="AZ3814" s="6">
        <v>253</v>
      </c>
      <c r="BA3814" s="87" t="s">
        <v>2365</v>
      </c>
      <c r="BB3814" s="39" t="s">
        <v>2585</v>
      </c>
      <c r="BC3814" s="84" t="s">
        <v>2359</v>
      </c>
      <c r="BJ3814" s="47" t="s">
        <v>2493</v>
      </c>
      <c r="BL3814" s="42" t="s">
        <v>2494</v>
      </c>
      <c r="BM3814" s="43" t="s">
        <v>2495</v>
      </c>
      <c r="BO3814" s="111"/>
      <c r="BP3814" s="19"/>
    </row>
    <row r="3815" spans="1:68" ht="14.4" customHeight="1" x14ac:dyDescent="0.3">
      <c r="A3815" s="116">
        <v>3814</v>
      </c>
      <c r="H3815" s="121" t="s">
        <v>2503</v>
      </c>
      <c r="I3815" s="117">
        <v>7</v>
      </c>
      <c r="J3815" s="119" t="s">
        <v>2484</v>
      </c>
      <c r="K3815" s="119" t="s">
        <v>2594</v>
      </c>
      <c r="L3815" s="119" t="s">
        <v>2481</v>
      </c>
      <c r="M3815" s="119" t="s">
        <v>2480</v>
      </c>
      <c r="N3815" s="119" t="s">
        <v>2479</v>
      </c>
      <c r="O3815" s="119" t="s">
        <v>2504</v>
      </c>
      <c r="P3815" s="119" t="s">
        <v>2475</v>
      </c>
      <c r="Q3815" s="119" t="s">
        <v>2485</v>
      </c>
      <c r="R3815" s="6">
        <f t="shared" si="548"/>
        <v>5</v>
      </c>
      <c r="S3815" s="6">
        <f t="shared" si="549"/>
        <v>1</v>
      </c>
      <c r="T3815" s="7">
        <f t="shared" si="550"/>
        <v>130312</v>
      </c>
      <c r="U3815" s="122" t="str">
        <f t="shared" si="551"/>
        <v>1FD08</v>
      </c>
      <c r="V3815" s="10">
        <f t="shared" si="552"/>
        <v>253</v>
      </c>
      <c r="W3815" s="10">
        <f t="shared" si="553"/>
        <v>8</v>
      </c>
      <c r="X3815" s="11">
        <f t="shared" si="554"/>
        <v>16</v>
      </c>
      <c r="Y3815" s="11">
        <f t="shared" si="555"/>
        <v>253</v>
      </c>
      <c r="Z3815" s="12" t="str">
        <f t="shared" si="556"/>
        <v>Temperature</v>
      </c>
      <c r="AI3815" s="111"/>
      <c r="AJ3815" s="19"/>
      <c r="AK3815" s="19"/>
      <c r="AQ3815" s="34"/>
      <c r="AR3815" s="34"/>
      <c r="AS3815" s="34"/>
      <c r="AT3815" s="34"/>
      <c r="AU3815" s="34"/>
      <c r="AV3815" s="34"/>
      <c r="AW3815" s="34"/>
      <c r="AX3815" s="223">
        <v>130312</v>
      </c>
      <c r="AY3815" s="6">
        <v>16</v>
      </c>
      <c r="AZ3815" s="6">
        <v>253</v>
      </c>
      <c r="BA3815" s="87" t="s">
        <v>2365</v>
      </c>
      <c r="BB3815" s="39" t="s">
        <v>2602</v>
      </c>
      <c r="BC3815" s="84" t="s">
        <v>2359</v>
      </c>
      <c r="BJ3815" s="47" t="s">
        <v>2603</v>
      </c>
      <c r="BL3815" s="42" t="s">
        <v>2494</v>
      </c>
      <c r="BM3815" s="43" t="s">
        <v>2495</v>
      </c>
      <c r="BO3815" s="111"/>
      <c r="BP3815" s="19"/>
    </row>
    <row r="3816" spans="1:68" ht="14.4" customHeight="1" x14ac:dyDescent="0.3">
      <c r="A3816" s="116">
        <v>3815</v>
      </c>
      <c r="H3816" s="121" t="s">
        <v>2595</v>
      </c>
      <c r="I3816" s="117">
        <v>8</v>
      </c>
      <c r="J3816" s="119" t="s">
        <v>2471</v>
      </c>
      <c r="K3816" s="119" t="s">
        <v>2471</v>
      </c>
      <c r="L3816" s="119" t="s">
        <v>2472</v>
      </c>
      <c r="M3816" s="119" t="s">
        <v>2594</v>
      </c>
      <c r="N3816" s="120" t="s">
        <v>2486</v>
      </c>
      <c r="O3816" s="119" t="s">
        <v>2588</v>
      </c>
      <c r="P3816" s="119" t="s">
        <v>2588</v>
      </c>
      <c r="Q3816" s="119" t="s">
        <v>2588</v>
      </c>
      <c r="R3816" s="6">
        <f t="shared" si="548"/>
        <v>5</v>
      </c>
      <c r="S3816" s="6">
        <f t="shared" si="549"/>
        <v>1</v>
      </c>
      <c r="T3816" s="7">
        <f t="shared" si="550"/>
        <v>130312</v>
      </c>
      <c r="U3816" s="122" t="str">
        <f t="shared" si="551"/>
        <v>1FD08</v>
      </c>
      <c r="V3816" s="10">
        <f t="shared" si="552"/>
        <v>253</v>
      </c>
      <c r="W3816" s="10">
        <f t="shared" si="553"/>
        <v>8</v>
      </c>
      <c r="X3816" s="11">
        <f t="shared" si="554"/>
        <v>25</v>
      </c>
      <c r="Y3816" s="11">
        <f t="shared" si="555"/>
        <v>253</v>
      </c>
      <c r="Z3816" s="12" t="str">
        <f t="shared" si="556"/>
        <v>Temperature</v>
      </c>
      <c r="AI3816" s="111"/>
      <c r="AJ3816" s="19"/>
      <c r="AK3816" s="19"/>
      <c r="AL3816" s="21"/>
      <c r="AM3816" s="21"/>
      <c r="AN3816" s="21"/>
      <c r="AO3816" s="21"/>
      <c r="AP3816" s="20"/>
      <c r="AQ3816" s="20"/>
      <c r="AR3816" s="20"/>
      <c r="AS3816" s="20"/>
      <c r="AT3816" s="20"/>
      <c r="AU3816" s="20"/>
      <c r="AV3816" s="20"/>
      <c r="AW3816" s="20"/>
      <c r="AX3816" s="222">
        <v>130312</v>
      </c>
      <c r="AY3816" s="6">
        <v>25</v>
      </c>
      <c r="AZ3816" s="6">
        <v>253</v>
      </c>
      <c r="BA3816" s="87" t="s">
        <v>2365</v>
      </c>
      <c r="BB3816" s="39" t="s">
        <v>2467</v>
      </c>
      <c r="BC3816" s="84" t="s">
        <v>2359</v>
      </c>
      <c r="BJ3816" s="47" t="s">
        <v>2493</v>
      </c>
      <c r="BL3816" s="42" t="s">
        <v>2604</v>
      </c>
      <c r="BM3816" s="43" t="s">
        <v>2495</v>
      </c>
      <c r="BO3816" s="111"/>
      <c r="BP3816" s="19"/>
    </row>
    <row r="3817" spans="1:68" ht="14.4" customHeight="1" x14ac:dyDescent="0.3">
      <c r="A3817" s="116">
        <v>3816</v>
      </c>
      <c r="H3817" s="121" t="s">
        <v>2487</v>
      </c>
      <c r="I3817" s="117">
        <v>8</v>
      </c>
      <c r="J3817" s="119" t="s">
        <v>2488</v>
      </c>
      <c r="K3817" s="119" t="s">
        <v>2489</v>
      </c>
      <c r="L3817" s="119" t="s">
        <v>2473</v>
      </c>
      <c r="M3817" s="119" t="s">
        <v>2490</v>
      </c>
      <c r="N3817" s="119" t="s">
        <v>2491</v>
      </c>
      <c r="O3817" s="119" t="s">
        <v>2492</v>
      </c>
      <c r="P3817" s="119" t="s">
        <v>2596</v>
      </c>
      <c r="Q3817" s="119" t="s">
        <v>2597</v>
      </c>
      <c r="R3817" s="6">
        <f t="shared" si="548"/>
        <v>2</v>
      </c>
      <c r="S3817" s="6">
        <f t="shared" si="549"/>
        <v>1</v>
      </c>
      <c r="T3817" s="7">
        <f t="shared" si="550"/>
        <v>130306</v>
      </c>
      <c r="U3817" s="122" t="str">
        <f t="shared" si="551"/>
        <v>1FD02</v>
      </c>
      <c r="V3817" s="10">
        <f t="shared" si="552"/>
        <v>253</v>
      </c>
      <c r="W3817" s="10">
        <f t="shared" si="553"/>
        <v>2</v>
      </c>
      <c r="X3817" s="11">
        <f t="shared" si="554"/>
        <v>3</v>
      </c>
      <c r="Y3817" s="11">
        <f t="shared" si="555"/>
        <v>253</v>
      </c>
      <c r="Z3817" s="12" t="str">
        <f t="shared" si="556"/>
        <v>Wind Data</v>
      </c>
      <c r="AI3817" s="111"/>
      <c r="AJ3817" s="19"/>
      <c r="AK3817" s="19"/>
      <c r="AQ3817" s="34"/>
      <c r="AR3817" s="34"/>
      <c r="AS3817" s="34"/>
      <c r="AT3817" s="34"/>
      <c r="AU3817" s="34"/>
      <c r="AV3817" s="34"/>
      <c r="AW3817" s="34"/>
      <c r="AX3817" s="223">
        <v>130306</v>
      </c>
      <c r="AY3817" s="6">
        <v>3</v>
      </c>
      <c r="AZ3817" s="6">
        <v>253</v>
      </c>
      <c r="BA3817" s="87" t="s">
        <v>2496</v>
      </c>
      <c r="BB3817" s="39" t="s">
        <v>2468</v>
      </c>
      <c r="BC3817" s="84" t="s">
        <v>2349</v>
      </c>
      <c r="BD3817" s="38" t="s">
        <v>2497</v>
      </c>
      <c r="BE3817" s="39" t="s">
        <v>2469</v>
      </c>
      <c r="BF3817" s="90" t="s">
        <v>2498</v>
      </c>
      <c r="BJ3817" s="47" t="s">
        <v>2499</v>
      </c>
      <c r="BL3817" s="42" t="s">
        <v>2500</v>
      </c>
      <c r="BM3817" s="43" t="s">
        <v>2495</v>
      </c>
      <c r="BO3817" s="111"/>
      <c r="BP3817" s="19"/>
    </row>
    <row r="3818" spans="1:68" ht="14.4" customHeight="1" x14ac:dyDescent="0.3">
      <c r="A3818" s="116">
        <v>3817</v>
      </c>
      <c r="H3818" s="121" t="s">
        <v>2586</v>
      </c>
      <c r="I3818" s="117">
        <v>8</v>
      </c>
      <c r="J3818" s="119" t="s">
        <v>2471</v>
      </c>
      <c r="K3818" s="119" t="s">
        <v>2471</v>
      </c>
      <c r="L3818" s="119" t="s">
        <v>2472</v>
      </c>
      <c r="M3818" s="119" t="s">
        <v>2587</v>
      </c>
      <c r="N3818" s="119" t="s">
        <v>2502</v>
      </c>
      <c r="O3818" s="119" t="s">
        <v>2588</v>
      </c>
      <c r="P3818" s="119" t="s">
        <v>2588</v>
      </c>
      <c r="Q3818" s="119" t="s">
        <v>2588</v>
      </c>
      <c r="R3818" s="6">
        <f t="shared" si="548"/>
        <v>5</v>
      </c>
      <c r="S3818" s="6">
        <f t="shared" si="549"/>
        <v>1</v>
      </c>
      <c r="T3818" s="7">
        <f t="shared" si="550"/>
        <v>130312</v>
      </c>
      <c r="U3818" s="122" t="str">
        <f t="shared" si="551"/>
        <v>1FD08</v>
      </c>
      <c r="V3818" s="10">
        <f t="shared" si="552"/>
        <v>253</v>
      </c>
      <c r="W3818" s="10">
        <f t="shared" si="553"/>
        <v>8</v>
      </c>
      <c r="X3818" s="11">
        <f t="shared" si="554"/>
        <v>16</v>
      </c>
      <c r="Y3818" s="11">
        <f t="shared" si="555"/>
        <v>253</v>
      </c>
      <c r="Z3818" s="12" t="str">
        <f t="shared" si="556"/>
        <v>Temperature</v>
      </c>
      <c r="AI3818" s="111"/>
      <c r="AJ3818" s="19"/>
      <c r="AK3818" s="19"/>
      <c r="AL3818" s="21"/>
      <c r="AM3818" s="21"/>
      <c r="AN3818" s="21"/>
      <c r="AO3818" s="21"/>
      <c r="AP3818" s="20"/>
      <c r="AQ3818" s="20"/>
      <c r="AR3818" s="20"/>
      <c r="AS3818" s="20"/>
      <c r="AT3818" s="20"/>
      <c r="AU3818" s="20"/>
      <c r="AV3818" s="20"/>
      <c r="AW3818" s="20"/>
      <c r="AX3818" s="222">
        <v>130312</v>
      </c>
      <c r="AY3818" s="6">
        <v>16</v>
      </c>
      <c r="AZ3818" s="6">
        <v>253</v>
      </c>
      <c r="BA3818" s="87" t="s">
        <v>2365</v>
      </c>
      <c r="BB3818" s="39" t="s">
        <v>2582</v>
      </c>
      <c r="BC3818" s="84" t="s">
        <v>2359</v>
      </c>
      <c r="BJ3818" s="47" t="s">
        <v>2493</v>
      </c>
      <c r="BL3818" s="42" t="s">
        <v>2494</v>
      </c>
      <c r="BM3818" s="43" t="s">
        <v>2495</v>
      </c>
      <c r="BO3818" s="111"/>
      <c r="BP3818" s="19"/>
    </row>
    <row r="3819" spans="1:68" ht="14.4" customHeight="1" x14ac:dyDescent="0.3">
      <c r="A3819" s="116">
        <v>3818</v>
      </c>
      <c r="H3819" s="121" t="s">
        <v>2589</v>
      </c>
      <c r="I3819" s="117">
        <v>8</v>
      </c>
      <c r="J3819" s="119" t="s">
        <v>2590</v>
      </c>
      <c r="K3819" s="119" t="s">
        <v>2591</v>
      </c>
      <c r="L3819" s="119" t="s">
        <v>2473</v>
      </c>
      <c r="M3819" s="119" t="s">
        <v>2592</v>
      </c>
      <c r="N3819" s="119" t="s">
        <v>2474</v>
      </c>
      <c r="O3819" s="119" t="s">
        <v>2593</v>
      </c>
      <c r="P3819" s="119" t="s">
        <v>2588</v>
      </c>
      <c r="Q3819" s="120" t="s">
        <v>2588</v>
      </c>
      <c r="R3819" s="6">
        <f t="shared" si="548"/>
        <v>2</v>
      </c>
      <c r="S3819" s="6">
        <f t="shared" si="549"/>
        <v>1</v>
      </c>
      <c r="T3819" s="7">
        <f t="shared" si="550"/>
        <v>130306</v>
      </c>
      <c r="U3819" s="122" t="str">
        <f t="shared" si="551"/>
        <v>1FD02</v>
      </c>
      <c r="V3819" s="10">
        <f t="shared" si="552"/>
        <v>253</v>
      </c>
      <c r="W3819" s="10">
        <f t="shared" si="553"/>
        <v>2</v>
      </c>
      <c r="X3819" s="11">
        <f t="shared" si="554"/>
        <v>3</v>
      </c>
      <c r="Y3819" s="11">
        <f t="shared" si="555"/>
        <v>253</v>
      </c>
      <c r="Z3819" s="12" t="str">
        <f t="shared" si="556"/>
        <v>Wind Data</v>
      </c>
      <c r="AI3819" s="111"/>
      <c r="AJ3819" s="19"/>
      <c r="AK3819" s="19"/>
      <c r="AQ3819" s="34"/>
      <c r="AR3819" s="34"/>
      <c r="AS3819" s="34"/>
      <c r="AT3819" s="34"/>
      <c r="AU3819" s="34"/>
      <c r="AV3819" s="34"/>
      <c r="AW3819" s="34"/>
      <c r="AX3819" s="223">
        <v>130306</v>
      </c>
      <c r="AY3819" s="6">
        <v>3</v>
      </c>
      <c r="AZ3819" s="6">
        <v>253</v>
      </c>
      <c r="BA3819" s="87" t="s">
        <v>2496</v>
      </c>
      <c r="BB3819" s="39" t="s">
        <v>2583</v>
      </c>
      <c r="BC3819" s="84" t="s">
        <v>2349</v>
      </c>
      <c r="BD3819" s="38" t="s">
        <v>2497</v>
      </c>
      <c r="BE3819" s="39" t="s">
        <v>2584</v>
      </c>
      <c r="BF3819" s="90" t="s">
        <v>2498</v>
      </c>
      <c r="BJ3819" s="47" t="s">
        <v>2499</v>
      </c>
      <c r="BL3819" s="42" t="s">
        <v>2500</v>
      </c>
      <c r="BM3819" s="43" t="s">
        <v>2495</v>
      </c>
      <c r="BO3819" s="111"/>
      <c r="BP3819" s="19"/>
    </row>
    <row r="3820" spans="1:68" ht="14.4" customHeight="1" x14ac:dyDescent="0.3">
      <c r="A3820" s="116">
        <v>3819</v>
      </c>
      <c r="H3820" s="121" t="s">
        <v>2586</v>
      </c>
      <c r="I3820" s="117">
        <v>8</v>
      </c>
      <c r="J3820" s="119" t="s">
        <v>2471</v>
      </c>
      <c r="K3820" s="119" t="s">
        <v>2471</v>
      </c>
      <c r="L3820" s="119" t="s">
        <v>2475</v>
      </c>
      <c r="M3820" s="119" t="s">
        <v>2476</v>
      </c>
      <c r="N3820" s="119" t="s">
        <v>2477</v>
      </c>
      <c r="O3820" s="119" t="s">
        <v>2588</v>
      </c>
      <c r="P3820" s="119" t="s">
        <v>2588</v>
      </c>
      <c r="Q3820" s="119" t="s">
        <v>2588</v>
      </c>
      <c r="R3820" s="6">
        <f t="shared" si="548"/>
        <v>5</v>
      </c>
      <c r="S3820" s="6">
        <f t="shared" si="549"/>
        <v>1</v>
      </c>
      <c r="T3820" s="7">
        <f t="shared" si="550"/>
        <v>130312</v>
      </c>
      <c r="U3820" s="122" t="str">
        <f t="shared" si="551"/>
        <v>1FD08</v>
      </c>
      <c r="V3820" s="10">
        <f t="shared" si="552"/>
        <v>253</v>
      </c>
      <c r="W3820" s="10">
        <f t="shared" si="553"/>
        <v>8</v>
      </c>
      <c r="X3820" s="11">
        <f t="shared" si="554"/>
        <v>16</v>
      </c>
      <c r="Y3820" s="11">
        <f t="shared" si="555"/>
        <v>253</v>
      </c>
      <c r="Z3820" s="12" t="str">
        <f t="shared" si="556"/>
        <v>Temperature</v>
      </c>
      <c r="AI3820" s="111"/>
      <c r="AJ3820" s="19"/>
      <c r="AK3820" s="19"/>
      <c r="AL3820" s="21"/>
      <c r="AM3820" s="21"/>
      <c r="AN3820" s="21"/>
      <c r="AO3820" s="21"/>
      <c r="AP3820" s="20"/>
      <c r="AQ3820" s="20"/>
      <c r="AR3820" s="20"/>
      <c r="AS3820" s="20"/>
      <c r="AT3820" s="20"/>
      <c r="AU3820" s="20"/>
      <c r="AV3820" s="20"/>
      <c r="AW3820" s="20"/>
      <c r="AX3820" s="222">
        <v>130312</v>
      </c>
      <c r="AY3820" s="6">
        <v>16</v>
      </c>
      <c r="AZ3820" s="6">
        <v>253</v>
      </c>
      <c r="BA3820" s="87" t="s">
        <v>2365</v>
      </c>
      <c r="BB3820" s="39" t="s">
        <v>2464</v>
      </c>
      <c r="BC3820" s="84" t="s">
        <v>2359</v>
      </c>
      <c r="BJ3820" s="47" t="s">
        <v>2501</v>
      </c>
      <c r="BL3820" s="42" t="s">
        <v>2494</v>
      </c>
      <c r="BM3820" s="43" t="s">
        <v>2495</v>
      </c>
      <c r="BO3820" s="111"/>
      <c r="BP3820" s="19"/>
    </row>
    <row r="3821" spans="1:68" ht="14.4" customHeight="1" x14ac:dyDescent="0.3">
      <c r="A3821" s="116">
        <v>3820</v>
      </c>
      <c r="H3821" s="121" t="s">
        <v>2589</v>
      </c>
      <c r="I3821" s="117">
        <v>8</v>
      </c>
      <c r="J3821" s="119" t="s">
        <v>2478</v>
      </c>
      <c r="K3821" s="119" t="s">
        <v>2479</v>
      </c>
      <c r="L3821" s="119" t="s">
        <v>2480</v>
      </c>
      <c r="M3821" s="119" t="s">
        <v>2481</v>
      </c>
      <c r="N3821" s="119" t="s">
        <v>2482</v>
      </c>
      <c r="O3821" s="120" t="s">
        <v>2483</v>
      </c>
      <c r="P3821" s="119" t="s">
        <v>2475</v>
      </c>
      <c r="Q3821" s="119" t="s">
        <v>2473</v>
      </c>
      <c r="R3821" s="6">
        <f t="shared" si="548"/>
        <v>2</v>
      </c>
      <c r="S3821" s="6">
        <f t="shared" si="549"/>
        <v>1</v>
      </c>
      <c r="T3821" s="7">
        <f t="shared" si="550"/>
        <v>130306</v>
      </c>
      <c r="U3821" s="122" t="str">
        <f t="shared" si="551"/>
        <v>1FD02</v>
      </c>
      <c r="V3821" s="10">
        <f t="shared" si="552"/>
        <v>253</v>
      </c>
      <c r="W3821" s="10">
        <f t="shared" si="553"/>
        <v>2</v>
      </c>
      <c r="X3821" s="11">
        <f t="shared" si="554"/>
        <v>3</v>
      </c>
      <c r="Y3821" s="11">
        <f t="shared" si="555"/>
        <v>253</v>
      </c>
      <c r="Z3821" s="12" t="str">
        <f t="shared" si="556"/>
        <v>Wind Data</v>
      </c>
      <c r="AI3821" s="111"/>
      <c r="AJ3821" s="19"/>
      <c r="AK3821" s="19"/>
      <c r="AQ3821" s="34"/>
      <c r="AR3821" s="34"/>
      <c r="AS3821" s="34"/>
      <c r="AT3821" s="34"/>
      <c r="AU3821" s="34"/>
      <c r="AV3821" s="34"/>
      <c r="AW3821" s="34"/>
      <c r="AX3821" s="223">
        <v>130306</v>
      </c>
      <c r="AY3821" s="6">
        <v>3</v>
      </c>
      <c r="AZ3821" s="6">
        <v>253</v>
      </c>
      <c r="BA3821" s="87" t="s">
        <v>2496</v>
      </c>
      <c r="BB3821" s="39" t="s">
        <v>2598</v>
      </c>
      <c r="BC3821" s="84" t="s">
        <v>2349</v>
      </c>
      <c r="BD3821" s="38" t="s">
        <v>2497</v>
      </c>
      <c r="BE3821" s="39" t="s">
        <v>2599</v>
      </c>
      <c r="BF3821" s="90" t="s">
        <v>2498</v>
      </c>
      <c r="BJ3821" s="47" t="s">
        <v>2505</v>
      </c>
      <c r="BL3821" s="42" t="s">
        <v>2500</v>
      </c>
      <c r="BM3821" s="43" t="s">
        <v>2495</v>
      </c>
      <c r="BO3821" s="111"/>
      <c r="BP3821" s="19"/>
    </row>
    <row r="3822" spans="1:68" ht="14.4" customHeight="1" x14ac:dyDescent="0.3">
      <c r="A3822" s="116">
        <v>3821</v>
      </c>
      <c r="H3822" s="121" t="s">
        <v>2503</v>
      </c>
      <c r="I3822" s="117">
        <v>8</v>
      </c>
      <c r="J3822" s="119" t="s">
        <v>2471</v>
      </c>
      <c r="K3822" s="119" t="s">
        <v>2481</v>
      </c>
      <c r="L3822" s="119" t="s">
        <v>2480</v>
      </c>
      <c r="M3822" s="119" t="s">
        <v>2479</v>
      </c>
      <c r="N3822" s="120" t="s">
        <v>2478</v>
      </c>
      <c r="O3822" s="119" t="s">
        <v>2588</v>
      </c>
      <c r="P3822" s="119" t="s">
        <v>2588</v>
      </c>
      <c r="Q3822" s="119" t="s">
        <v>2588</v>
      </c>
      <c r="R3822" s="6">
        <f t="shared" si="548"/>
        <v>5</v>
      </c>
      <c r="S3822" s="6">
        <f t="shared" si="549"/>
        <v>1</v>
      </c>
      <c r="T3822" s="7">
        <f t="shared" si="550"/>
        <v>130312</v>
      </c>
      <c r="U3822" s="122" t="str">
        <f t="shared" si="551"/>
        <v>1FD08</v>
      </c>
      <c r="V3822" s="10">
        <f t="shared" si="552"/>
        <v>253</v>
      </c>
      <c r="W3822" s="10">
        <f t="shared" si="553"/>
        <v>8</v>
      </c>
      <c r="X3822" s="11">
        <f t="shared" si="554"/>
        <v>16</v>
      </c>
      <c r="Y3822" s="11">
        <f t="shared" si="555"/>
        <v>253</v>
      </c>
      <c r="Z3822" s="12" t="str">
        <f t="shared" si="556"/>
        <v>Temperature</v>
      </c>
      <c r="AI3822" s="111"/>
      <c r="AJ3822" s="19"/>
      <c r="AK3822" s="19"/>
      <c r="AL3822" s="21"/>
      <c r="AM3822" s="21"/>
      <c r="AN3822" s="21"/>
      <c r="AO3822" s="21"/>
      <c r="AP3822" s="20"/>
      <c r="AQ3822" s="20"/>
      <c r="AR3822" s="20"/>
      <c r="AS3822" s="20"/>
      <c r="AT3822" s="20"/>
      <c r="AU3822" s="20"/>
      <c r="AV3822" s="20"/>
      <c r="AW3822" s="20"/>
      <c r="AX3822" s="222">
        <v>130312</v>
      </c>
      <c r="AY3822" s="6">
        <v>16</v>
      </c>
      <c r="AZ3822" s="6">
        <v>253</v>
      </c>
      <c r="BA3822" s="87" t="s">
        <v>2365</v>
      </c>
      <c r="BB3822" s="39" t="s">
        <v>2600</v>
      </c>
      <c r="BC3822" s="84" t="s">
        <v>2359</v>
      </c>
      <c r="BJ3822" s="47" t="s">
        <v>2601</v>
      </c>
      <c r="BL3822" s="42" t="s">
        <v>2494</v>
      </c>
      <c r="BM3822" s="43" t="s">
        <v>2495</v>
      </c>
      <c r="BO3822" s="111"/>
      <c r="BP3822" s="19"/>
    </row>
    <row r="3823" spans="1:68" ht="14.4" customHeight="1" x14ac:dyDescent="0.3">
      <c r="A3823" s="116">
        <v>3822</v>
      </c>
      <c r="H3823" s="121" t="s">
        <v>2503</v>
      </c>
      <c r="I3823" s="117">
        <v>8</v>
      </c>
      <c r="J3823" s="119" t="s">
        <v>2471</v>
      </c>
      <c r="K3823" s="119" t="s">
        <v>2471</v>
      </c>
      <c r="L3823" s="119" t="s">
        <v>2472</v>
      </c>
      <c r="M3823" s="120" t="s">
        <v>2594</v>
      </c>
      <c r="N3823" s="119" t="s">
        <v>2473</v>
      </c>
      <c r="O3823" s="120" t="s">
        <v>2472</v>
      </c>
      <c r="P3823" s="119" t="s">
        <v>2475</v>
      </c>
      <c r="Q3823" s="119" t="s">
        <v>2483</v>
      </c>
      <c r="R3823" s="6">
        <f t="shared" si="548"/>
        <v>5</v>
      </c>
      <c r="S3823" s="6">
        <f t="shared" si="549"/>
        <v>1</v>
      </c>
      <c r="T3823" s="7">
        <f t="shared" si="550"/>
        <v>130312</v>
      </c>
      <c r="U3823" s="122" t="str">
        <f t="shared" si="551"/>
        <v>1FD08</v>
      </c>
      <c r="V3823" s="10">
        <f t="shared" si="552"/>
        <v>253</v>
      </c>
      <c r="W3823" s="10">
        <f t="shared" si="553"/>
        <v>8</v>
      </c>
      <c r="X3823" s="11">
        <f t="shared" si="554"/>
        <v>16</v>
      </c>
      <c r="Y3823" s="11">
        <f t="shared" si="555"/>
        <v>253</v>
      </c>
      <c r="Z3823" s="12" t="str">
        <f t="shared" si="556"/>
        <v>Temperature</v>
      </c>
      <c r="AI3823" s="111"/>
      <c r="AJ3823" s="19"/>
      <c r="AK3823" s="19"/>
      <c r="AQ3823" s="34"/>
      <c r="AR3823" s="34"/>
      <c r="AS3823" s="34"/>
      <c r="AT3823" s="34"/>
      <c r="AU3823" s="34"/>
      <c r="AV3823" s="34"/>
      <c r="AW3823" s="34"/>
      <c r="AX3823" s="223">
        <v>130312</v>
      </c>
      <c r="AY3823" s="6">
        <v>16</v>
      </c>
      <c r="AZ3823" s="6">
        <v>253</v>
      </c>
      <c r="BA3823" s="87" t="s">
        <v>2365</v>
      </c>
      <c r="BB3823" s="39" t="s">
        <v>2585</v>
      </c>
      <c r="BC3823" s="84" t="s">
        <v>2359</v>
      </c>
      <c r="BJ3823" s="47" t="s">
        <v>2493</v>
      </c>
      <c r="BL3823" s="42" t="s">
        <v>2494</v>
      </c>
      <c r="BM3823" s="43" t="s">
        <v>2495</v>
      </c>
      <c r="BO3823" s="111"/>
      <c r="BP3823" s="19"/>
    </row>
    <row r="3824" spans="1:68" ht="14.4" customHeight="1" x14ac:dyDescent="0.3">
      <c r="A3824" s="116">
        <v>3823</v>
      </c>
      <c r="H3824" s="121" t="s">
        <v>2503</v>
      </c>
      <c r="I3824" s="117">
        <v>7</v>
      </c>
      <c r="J3824" s="119" t="s">
        <v>2484</v>
      </c>
      <c r="K3824" s="119" t="s">
        <v>2594</v>
      </c>
      <c r="L3824" s="120" t="s">
        <v>2481</v>
      </c>
      <c r="M3824" s="119" t="s">
        <v>2480</v>
      </c>
      <c r="N3824" s="119" t="s">
        <v>2479</v>
      </c>
      <c r="O3824" s="119" t="s">
        <v>2504</v>
      </c>
      <c r="P3824" s="119" t="s">
        <v>2475</v>
      </c>
      <c r="Q3824" s="119" t="s">
        <v>2485</v>
      </c>
      <c r="R3824" s="6">
        <f t="shared" si="548"/>
        <v>5</v>
      </c>
      <c r="S3824" s="6">
        <f t="shared" si="549"/>
        <v>1</v>
      </c>
      <c r="T3824" s="7">
        <f t="shared" si="550"/>
        <v>130312</v>
      </c>
      <c r="U3824" s="122" t="str">
        <f t="shared" si="551"/>
        <v>1FD08</v>
      </c>
      <c r="V3824" s="10">
        <f t="shared" si="552"/>
        <v>253</v>
      </c>
      <c r="W3824" s="10">
        <f t="shared" si="553"/>
        <v>8</v>
      </c>
      <c r="X3824" s="11">
        <f t="shared" si="554"/>
        <v>16</v>
      </c>
      <c r="Y3824" s="11">
        <f t="shared" si="555"/>
        <v>253</v>
      </c>
      <c r="Z3824" s="12" t="str">
        <f t="shared" si="556"/>
        <v>Temperature</v>
      </c>
      <c r="AI3824" s="111"/>
      <c r="AJ3824" s="19"/>
      <c r="AK3824" s="19"/>
      <c r="AL3824" s="21"/>
      <c r="AM3824" s="21"/>
      <c r="AN3824" s="21"/>
      <c r="AO3824" s="21"/>
      <c r="AP3824" s="20"/>
      <c r="AQ3824" s="20"/>
      <c r="AR3824" s="20"/>
      <c r="AS3824" s="20"/>
      <c r="AT3824" s="20"/>
      <c r="AU3824" s="20"/>
      <c r="AV3824" s="20"/>
      <c r="AW3824" s="20"/>
      <c r="AX3824" s="222">
        <v>130312</v>
      </c>
      <c r="AY3824" s="6">
        <v>16</v>
      </c>
      <c r="AZ3824" s="6">
        <v>253</v>
      </c>
      <c r="BA3824" s="87" t="s">
        <v>2365</v>
      </c>
      <c r="BB3824" s="39" t="s">
        <v>2602</v>
      </c>
      <c r="BC3824" s="84" t="s">
        <v>2359</v>
      </c>
      <c r="BJ3824" s="47" t="s">
        <v>2603</v>
      </c>
      <c r="BL3824" s="42" t="s">
        <v>2494</v>
      </c>
      <c r="BM3824" s="43" t="s">
        <v>2495</v>
      </c>
      <c r="BO3824" s="111"/>
      <c r="BP3824" s="19"/>
    </row>
    <row r="3825" spans="1:68" ht="14.4" customHeight="1" x14ac:dyDescent="0.3">
      <c r="A3825" s="116">
        <v>3824</v>
      </c>
      <c r="H3825" s="121" t="s">
        <v>2595</v>
      </c>
      <c r="I3825" s="117">
        <v>8</v>
      </c>
      <c r="J3825" s="119" t="s">
        <v>2471</v>
      </c>
      <c r="K3825" s="119" t="s">
        <v>2471</v>
      </c>
      <c r="L3825" s="119" t="s">
        <v>2472</v>
      </c>
      <c r="M3825" s="120" t="s">
        <v>2594</v>
      </c>
      <c r="N3825" s="119" t="s">
        <v>2486</v>
      </c>
      <c r="O3825" s="119" t="s">
        <v>2588</v>
      </c>
      <c r="P3825" s="119" t="s">
        <v>2588</v>
      </c>
      <c r="Q3825" s="119" t="s">
        <v>2588</v>
      </c>
      <c r="R3825" s="6">
        <f t="shared" si="548"/>
        <v>5</v>
      </c>
      <c r="S3825" s="6">
        <f t="shared" si="549"/>
        <v>1</v>
      </c>
      <c r="T3825" s="7">
        <f t="shared" si="550"/>
        <v>130312</v>
      </c>
      <c r="U3825" s="122" t="str">
        <f t="shared" si="551"/>
        <v>1FD08</v>
      </c>
      <c r="V3825" s="10">
        <f t="shared" si="552"/>
        <v>253</v>
      </c>
      <c r="W3825" s="10">
        <f t="shared" si="553"/>
        <v>8</v>
      </c>
      <c r="X3825" s="11">
        <f t="shared" si="554"/>
        <v>25</v>
      </c>
      <c r="Y3825" s="11">
        <f t="shared" si="555"/>
        <v>253</v>
      </c>
      <c r="Z3825" s="12" t="str">
        <f t="shared" si="556"/>
        <v>Temperature</v>
      </c>
      <c r="AI3825" s="111"/>
      <c r="AJ3825" s="19"/>
      <c r="AK3825" s="19"/>
      <c r="AQ3825" s="34"/>
      <c r="AR3825" s="34"/>
      <c r="AS3825" s="34"/>
      <c r="AT3825" s="34"/>
      <c r="AU3825" s="34"/>
      <c r="AV3825" s="34"/>
      <c r="AW3825" s="34"/>
      <c r="AX3825" s="223">
        <v>130312</v>
      </c>
      <c r="AY3825" s="6">
        <v>25</v>
      </c>
      <c r="AZ3825" s="6">
        <v>253</v>
      </c>
      <c r="BA3825" s="87" t="s">
        <v>2365</v>
      </c>
      <c r="BB3825" s="39" t="s">
        <v>2467</v>
      </c>
      <c r="BC3825" s="84" t="s">
        <v>2359</v>
      </c>
      <c r="BJ3825" s="47" t="s">
        <v>2493</v>
      </c>
      <c r="BL3825" s="42" t="s">
        <v>2604</v>
      </c>
      <c r="BM3825" s="43" t="s">
        <v>2495</v>
      </c>
      <c r="BO3825" s="111"/>
      <c r="BP3825" s="19"/>
    </row>
    <row r="3826" spans="1:68" ht="14.4" customHeight="1" x14ac:dyDescent="0.3">
      <c r="A3826" s="116">
        <v>3825</v>
      </c>
      <c r="H3826" s="121" t="s">
        <v>2487</v>
      </c>
      <c r="I3826" s="117">
        <v>8</v>
      </c>
      <c r="J3826" s="119" t="s">
        <v>2488</v>
      </c>
      <c r="K3826" s="119" t="s">
        <v>2489</v>
      </c>
      <c r="L3826" s="119" t="s">
        <v>2473</v>
      </c>
      <c r="M3826" s="119" t="s">
        <v>2490</v>
      </c>
      <c r="N3826" s="119" t="s">
        <v>2491</v>
      </c>
      <c r="O3826" s="119" t="s">
        <v>2492</v>
      </c>
      <c r="P3826" s="119" t="s">
        <v>2596</v>
      </c>
      <c r="Q3826" s="119" t="s">
        <v>2597</v>
      </c>
      <c r="R3826" s="6">
        <f t="shared" si="548"/>
        <v>2</v>
      </c>
      <c r="S3826" s="6">
        <f t="shared" si="549"/>
        <v>1</v>
      </c>
      <c r="T3826" s="7">
        <f t="shared" si="550"/>
        <v>130306</v>
      </c>
      <c r="U3826" s="122" t="str">
        <f t="shared" si="551"/>
        <v>1FD02</v>
      </c>
      <c r="V3826" s="10">
        <f t="shared" si="552"/>
        <v>253</v>
      </c>
      <c r="W3826" s="10">
        <f t="shared" si="553"/>
        <v>2</v>
      </c>
      <c r="X3826" s="11">
        <f t="shared" si="554"/>
        <v>3</v>
      </c>
      <c r="Y3826" s="11">
        <f t="shared" si="555"/>
        <v>253</v>
      </c>
      <c r="Z3826" s="12" t="str">
        <f t="shared" si="556"/>
        <v>Wind Data</v>
      </c>
      <c r="AI3826" s="111"/>
      <c r="AJ3826" s="19"/>
      <c r="AK3826" s="19"/>
      <c r="AL3826" s="21"/>
      <c r="AM3826" s="21"/>
      <c r="AN3826" s="21"/>
      <c r="AO3826" s="21"/>
      <c r="AP3826" s="20"/>
      <c r="AQ3826" s="20"/>
      <c r="AR3826" s="20"/>
      <c r="AS3826" s="20"/>
      <c r="AT3826" s="20"/>
      <c r="AU3826" s="20"/>
      <c r="AV3826" s="20"/>
      <c r="AW3826" s="20"/>
      <c r="AX3826" s="222">
        <v>130306</v>
      </c>
      <c r="AY3826" s="6">
        <v>3</v>
      </c>
      <c r="AZ3826" s="6">
        <v>253</v>
      </c>
      <c r="BA3826" s="87" t="s">
        <v>2496</v>
      </c>
      <c r="BB3826" s="39" t="s">
        <v>2468</v>
      </c>
      <c r="BC3826" s="84" t="s">
        <v>2349</v>
      </c>
      <c r="BD3826" s="38" t="s">
        <v>2497</v>
      </c>
      <c r="BE3826" s="39" t="s">
        <v>2469</v>
      </c>
      <c r="BF3826" s="90" t="s">
        <v>2498</v>
      </c>
      <c r="BJ3826" s="47" t="s">
        <v>2499</v>
      </c>
      <c r="BL3826" s="42" t="s">
        <v>2500</v>
      </c>
      <c r="BM3826" s="43" t="s">
        <v>2495</v>
      </c>
      <c r="BO3826" s="111"/>
      <c r="BP3826" s="19"/>
    </row>
    <row r="3827" spans="1:68" ht="14.4" customHeight="1" x14ac:dyDescent="0.3">
      <c r="A3827" s="116">
        <v>3826</v>
      </c>
      <c r="H3827" s="121" t="s">
        <v>2586</v>
      </c>
      <c r="I3827" s="117">
        <v>8</v>
      </c>
      <c r="J3827" s="119" t="s">
        <v>2471</v>
      </c>
      <c r="K3827" s="120" t="s">
        <v>2471</v>
      </c>
      <c r="L3827" s="119" t="s">
        <v>2472</v>
      </c>
      <c r="M3827" s="119" t="s">
        <v>2587</v>
      </c>
      <c r="N3827" s="120" t="s">
        <v>2502</v>
      </c>
      <c r="O3827" s="120" t="s">
        <v>2588</v>
      </c>
      <c r="P3827" s="119" t="s">
        <v>2588</v>
      </c>
      <c r="Q3827" s="119" t="s">
        <v>2588</v>
      </c>
      <c r="R3827" s="6">
        <f t="shared" si="548"/>
        <v>5</v>
      </c>
      <c r="S3827" s="6">
        <f t="shared" si="549"/>
        <v>1</v>
      </c>
      <c r="T3827" s="7">
        <f t="shared" si="550"/>
        <v>130312</v>
      </c>
      <c r="U3827" s="122" t="str">
        <f t="shared" si="551"/>
        <v>1FD08</v>
      </c>
      <c r="V3827" s="10">
        <f t="shared" si="552"/>
        <v>253</v>
      </c>
      <c r="W3827" s="10">
        <f t="shared" si="553"/>
        <v>8</v>
      </c>
      <c r="X3827" s="11">
        <f t="shared" si="554"/>
        <v>16</v>
      </c>
      <c r="Y3827" s="11">
        <f t="shared" si="555"/>
        <v>253</v>
      </c>
      <c r="Z3827" s="12" t="str">
        <f t="shared" si="556"/>
        <v>Temperature</v>
      </c>
      <c r="AI3827" s="111"/>
      <c r="AJ3827" s="19"/>
      <c r="AK3827" s="19"/>
      <c r="AQ3827" s="34"/>
      <c r="AR3827" s="34"/>
      <c r="AS3827" s="34"/>
      <c r="AT3827" s="34"/>
      <c r="AU3827" s="34"/>
      <c r="AV3827" s="34"/>
      <c r="AW3827" s="34"/>
      <c r="AX3827" s="223">
        <v>130312</v>
      </c>
      <c r="AY3827" s="6">
        <v>16</v>
      </c>
      <c r="AZ3827" s="6">
        <v>253</v>
      </c>
      <c r="BA3827" s="87" t="s">
        <v>2365</v>
      </c>
      <c r="BB3827" s="39" t="s">
        <v>2582</v>
      </c>
      <c r="BC3827" s="84" t="s">
        <v>2359</v>
      </c>
      <c r="BJ3827" s="47" t="s">
        <v>2493</v>
      </c>
      <c r="BL3827" s="42" t="s">
        <v>2494</v>
      </c>
      <c r="BM3827" s="43" t="s">
        <v>2495</v>
      </c>
      <c r="BO3827" s="111"/>
      <c r="BP3827" s="19"/>
    </row>
    <row r="3828" spans="1:68" ht="14.4" customHeight="1" x14ac:dyDescent="0.3">
      <c r="A3828" s="116">
        <v>3827</v>
      </c>
      <c r="H3828" s="121" t="s">
        <v>2589</v>
      </c>
      <c r="I3828" s="117">
        <v>8</v>
      </c>
      <c r="J3828" s="119" t="s">
        <v>2590</v>
      </c>
      <c r="K3828" s="119" t="s">
        <v>2591</v>
      </c>
      <c r="L3828" s="119" t="s">
        <v>2473</v>
      </c>
      <c r="M3828" s="119" t="s">
        <v>2592</v>
      </c>
      <c r="N3828" s="119" t="s">
        <v>2474</v>
      </c>
      <c r="O3828" s="119" t="s">
        <v>2593</v>
      </c>
      <c r="P3828" s="120" t="s">
        <v>2588</v>
      </c>
      <c r="Q3828" s="119" t="s">
        <v>2588</v>
      </c>
      <c r="R3828" s="6">
        <f t="shared" si="548"/>
        <v>2</v>
      </c>
      <c r="S3828" s="6">
        <f t="shared" si="549"/>
        <v>1</v>
      </c>
      <c r="T3828" s="7">
        <f t="shared" si="550"/>
        <v>130306</v>
      </c>
      <c r="U3828" s="122" t="str">
        <f t="shared" si="551"/>
        <v>1FD02</v>
      </c>
      <c r="V3828" s="10">
        <f t="shared" si="552"/>
        <v>253</v>
      </c>
      <c r="W3828" s="10">
        <f t="shared" si="553"/>
        <v>2</v>
      </c>
      <c r="X3828" s="11">
        <f t="shared" si="554"/>
        <v>3</v>
      </c>
      <c r="Y3828" s="11">
        <f t="shared" si="555"/>
        <v>253</v>
      </c>
      <c r="Z3828" s="12" t="str">
        <f t="shared" si="556"/>
        <v>Wind Data</v>
      </c>
      <c r="AI3828" s="111"/>
      <c r="AJ3828" s="19"/>
      <c r="AK3828" s="19"/>
      <c r="AL3828" s="21"/>
      <c r="AM3828" s="21"/>
      <c r="AN3828" s="21"/>
      <c r="AO3828" s="21"/>
      <c r="AP3828" s="20"/>
      <c r="AQ3828" s="20"/>
      <c r="AR3828" s="20"/>
      <c r="AS3828" s="20"/>
      <c r="AT3828" s="20"/>
      <c r="AU3828" s="20"/>
      <c r="AV3828" s="20"/>
      <c r="AW3828" s="20"/>
      <c r="AX3828" s="222">
        <v>130306</v>
      </c>
      <c r="AY3828" s="6">
        <v>3</v>
      </c>
      <c r="AZ3828" s="6">
        <v>253</v>
      </c>
      <c r="BA3828" s="87" t="s">
        <v>2496</v>
      </c>
      <c r="BB3828" s="39" t="s">
        <v>2583</v>
      </c>
      <c r="BC3828" s="84" t="s">
        <v>2349</v>
      </c>
      <c r="BD3828" s="38" t="s">
        <v>2497</v>
      </c>
      <c r="BE3828" s="39" t="s">
        <v>2584</v>
      </c>
      <c r="BF3828" s="90" t="s">
        <v>2498</v>
      </c>
      <c r="BJ3828" s="47" t="s">
        <v>2499</v>
      </c>
      <c r="BL3828" s="42" t="s">
        <v>2500</v>
      </c>
      <c r="BM3828" s="43" t="s">
        <v>2495</v>
      </c>
      <c r="BO3828" s="111"/>
      <c r="BP3828" s="19"/>
    </row>
    <row r="3829" spans="1:68" ht="14.4" customHeight="1" x14ac:dyDescent="0.3">
      <c r="A3829" s="116">
        <v>3828</v>
      </c>
      <c r="H3829" s="121" t="s">
        <v>2586</v>
      </c>
      <c r="I3829" s="117">
        <v>8</v>
      </c>
      <c r="J3829" s="119" t="s">
        <v>2471</v>
      </c>
      <c r="K3829" s="119" t="s">
        <v>2471</v>
      </c>
      <c r="L3829" s="120" t="s">
        <v>2475</v>
      </c>
      <c r="M3829" s="120" t="s">
        <v>2476</v>
      </c>
      <c r="N3829" s="119" t="s">
        <v>2477</v>
      </c>
      <c r="O3829" s="119" t="s">
        <v>2588</v>
      </c>
      <c r="P3829" s="119" t="s">
        <v>2588</v>
      </c>
      <c r="Q3829" s="119" t="s">
        <v>2588</v>
      </c>
      <c r="R3829" s="6">
        <f t="shared" si="548"/>
        <v>5</v>
      </c>
      <c r="S3829" s="6">
        <f t="shared" si="549"/>
        <v>1</v>
      </c>
      <c r="T3829" s="7">
        <f t="shared" si="550"/>
        <v>130312</v>
      </c>
      <c r="U3829" s="122" t="str">
        <f t="shared" si="551"/>
        <v>1FD08</v>
      </c>
      <c r="V3829" s="10">
        <f t="shared" si="552"/>
        <v>253</v>
      </c>
      <c r="W3829" s="10">
        <f t="shared" si="553"/>
        <v>8</v>
      </c>
      <c r="X3829" s="11">
        <f t="shared" si="554"/>
        <v>16</v>
      </c>
      <c r="Y3829" s="11">
        <f t="shared" si="555"/>
        <v>253</v>
      </c>
      <c r="Z3829" s="12" t="str">
        <f t="shared" si="556"/>
        <v>Temperature</v>
      </c>
      <c r="AI3829" s="111"/>
      <c r="AJ3829" s="19"/>
      <c r="AK3829" s="19"/>
      <c r="AQ3829" s="34"/>
      <c r="AR3829" s="34"/>
      <c r="AS3829" s="34"/>
      <c r="AT3829" s="34"/>
      <c r="AU3829" s="34"/>
      <c r="AV3829" s="34"/>
      <c r="AW3829" s="34"/>
      <c r="AX3829" s="223">
        <v>130312</v>
      </c>
      <c r="AY3829" s="6">
        <v>16</v>
      </c>
      <c r="AZ3829" s="6">
        <v>253</v>
      </c>
      <c r="BA3829" s="87" t="s">
        <v>2365</v>
      </c>
      <c r="BB3829" s="39" t="s">
        <v>2464</v>
      </c>
      <c r="BC3829" s="84" t="s">
        <v>2359</v>
      </c>
      <c r="BJ3829" s="47" t="s">
        <v>2501</v>
      </c>
      <c r="BL3829" s="42" t="s">
        <v>2494</v>
      </c>
      <c r="BM3829" s="43" t="s">
        <v>2495</v>
      </c>
      <c r="BO3829" s="111"/>
      <c r="BP3829" s="19"/>
    </row>
    <row r="3830" spans="1:68" ht="14.4" customHeight="1" x14ac:dyDescent="0.3">
      <c r="A3830" s="116">
        <v>3829</v>
      </c>
      <c r="H3830" s="121" t="s">
        <v>2589</v>
      </c>
      <c r="I3830" s="117">
        <v>8</v>
      </c>
      <c r="J3830" s="119" t="s">
        <v>2478</v>
      </c>
      <c r="K3830" s="119" t="s">
        <v>2479</v>
      </c>
      <c r="L3830" s="119" t="s">
        <v>2480</v>
      </c>
      <c r="M3830" s="119" t="s">
        <v>2481</v>
      </c>
      <c r="N3830" s="119" t="s">
        <v>2482</v>
      </c>
      <c r="O3830" s="119" t="s">
        <v>2483</v>
      </c>
      <c r="P3830" s="119" t="s">
        <v>2475</v>
      </c>
      <c r="Q3830" s="119" t="s">
        <v>2473</v>
      </c>
      <c r="R3830" s="6">
        <f t="shared" si="548"/>
        <v>2</v>
      </c>
      <c r="S3830" s="6">
        <f t="shared" si="549"/>
        <v>1</v>
      </c>
      <c r="T3830" s="7">
        <f t="shared" si="550"/>
        <v>130306</v>
      </c>
      <c r="U3830" s="122" t="str">
        <f t="shared" si="551"/>
        <v>1FD02</v>
      </c>
      <c r="V3830" s="10">
        <f t="shared" si="552"/>
        <v>253</v>
      </c>
      <c r="W3830" s="10">
        <f t="shared" si="553"/>
        <v>2</v>
      </c>
      <c r="X3830" s="11">
        <f t="shared" si="554"/>
        <v>3</v>
      </c>
      <c r="Y3830" s="11">
        <f t="shared" si="555"/>
        <v>253</v>
      </c>
      <c r="Z3830" s="12" t="str">
        <f t="shared" si="556"/>
        <v>Wind Data</v>
      </c>
      <c r="AI3830" s="111"/>
      <c r="AJ3830" s="19"/>
      <c r="AK3830" s="19"/>
      <c r="AL3830" s="21"/>
      <c r="AM3830" s="21"/>
      <c r="AN3830" s="21"/>
      <c r="AO3830" s="21"/>
      <c r="AP3830" s="20"/>
      <c r="AQ3830" s="20"/>
      <c r="AR3830" s="20"/>
      <c r="AS3830" s="20"/>
      <c r="AT3830" s="20"/>
      <c r="AU3830" s="20"/>
      <c r="AV3830" s="20"/>
      <c r="AW3830" s="20"/>
      <c r="AX3830" s="222">
        <v>130306</v>
      </c>
      <c r="AY3830" s="6">
        <v>3</v>
      </c>
      <c r="AZ3830" s="6">
        <v>253</v>
      </c>
      <c r="BA3830" s="87" t="s">
        <v>2496</v>
      </c>
      <c r="BB3830" s="39" t="s">
        <v>2598</v>
      </c>
      <c r="BC3830" s="84" t="s">
        <v>2349</v>
      </c>
      <c r="BD3830" s="38" t="s">
        <v>2497</v>
      </c>
      <c r="BE3830" s="39" t="s">
        <v>2599</v>
      </c>
      <c r="BF3830" s="90" t="s">
        <v>2498</v>
      </c>
      <c r="BJ3830" s="47" t="s">
        <v>2505</v>
      </c>
      <c r="BL3830" s="42" t="s">
        <v>2500</v>
      </c>
      <c r="BM3830" s="43" t="s">
        <v>2495</v>
      </c>
      <c r="BO3830" s="111"/>
      <c r="BP3830" s="19"/>
    </row>
    <row r="3831" spans="1:68" ht="14.4" customHeight="1" x14ac:dyDescent="0.3">
      <c r="A3831" s="116">
        <v>3830</v>
      </c>
      <c r="H3831" s="121" t="s">
        <v>2503</v>
      </c>
      <c r="I3831" s="117">
        <v>8</v>
      </c>
      <c r="J3831" s="119" t="s">
        <v>2471</v>
      </c>
      <c r="K3831" s="119" t="s">
        <v>2481</v>
      </c>
      <c r="L3831" s="119" t="s">
        <v>2480</v>
      </c>
      <c r="M3831" s="120" t="s">
        <v>2479</v>
      </c>
      <c r="N3831" s="119" t="s">
        <v>2478</v>
      </c>
      <c r="O3831" s="120" t="s">
        <v>2588</v>
      </c>
      <c r="P3831" s="119" t="s">
        <v>2588</v>
      </c>
      <c r="Q3831" s="120" t="s">
        <v>2588</v>
      </c>
      <c r="R3831" s="6">
        <f t="shared" si="548"/>
        <v>5</v>
      </c>
      <c r="S3831" s="6">
        <f t="shared" si="549"/>
        <v>1</v>
      </c>
      <c r="T3831" s="7">
        <f t="shared" si="550"/>
        <v>130312</v>
      </c>
      <c r="U3831" s="122" t="str">
        <f t="shared" si="551"/>
        <v>1FD08</v>
      </c>
      <c r="V3831" s="10">
        <f t="shared" si="552"/>
        <v>253</v>
      </c>
      <c r="W3831" s="10">
        <f t="shared" si="553"/>
        <v>8</v>
      </c>
      <c r="X3831" s="11">
        <f t="shared" si="554"/>
        <v>16</v>
      </c>
      <c r="Y3831" s="11">
        <f t="shared" si="555"/>
        <v>253</v>
      </c>
      <c r="Z3831" s="12" t="str">
        <f t="shared" si="556"/>
        <v>Temperature</v>
      </c>
      <c r="AI3831" s="111"/>
      <c r="AJ3831" s="19"/>
      <c r="AK3831" s="19"/>
      <c r="AQ3831" s="34"/>
      <c r="AR3831" s="34"/>
      <c r="AS3831" s="34"/>
      <c r="AT3831" s="34"/>
      <c r="AU3831" s="34"/>
      <c r="AV3831" s="34"/>
      <c r="AW3831" s="34"/>
      <c r="AX3831" s="223">
        <v>130312</v>
      </c>
      <c r="AY3831" s="6">
        <v>16</v>
      </c>
      <c r="AZ3831" s="6">
        <v>253</v>
      </c>
      <c r="BA3831" s="87" t="s">
        <v>2365</v>
      </c>
      <c r="BB3831" s="39" t="s">
        <v>2600</v>
      </c>
      <c r="BC3831" s="84" t="s">
        <v>2359</v>
      </c>
      <c r="BJ3831" s="47" t="s">
        <v>2601</v>
      </c>
      <c r="BL3831" s="42" t="s">
        <v>2494</v>
      </c>
      <c r="BM3831" s="43" t="s">
        <v>2495</v>
      </c>
      <c r="BO3831" s="111"/>
      <c r="BP3831" s="19"/>
    </row>
    <row r="3832" spans="1:68" ht="14.4" customHeight="1" x14ac:dyDescent="0.3">
      <c r="A3832" s="116">
        <v>3831</v>
      </c>
      <c r="H3832" s="121" t="s">
        <v>2503</v>
      </c>
      <c r="I3832" s="117">
        <v>8</v>
      </c>
      <c r="J3832" s="119" t="s">
        <v>2471</v>
      </c>
      <c r="K3832" s="119" t="s">
        <v>2471</v>
      </c>
      <c r="L3832" s="119" t="s">
        <v>2472</v>
      </c>
      <c r="M3832" s="119" t="s">
        <v>2594</v>
      </c>
      <c r="N3832" s="119" t="s">
        <v>2473</v>
      </c>
      <c r="O3832" s="120" t="s">
        <v>2472</v>
      </c>
      <c r="P3832" s="120" t="s">
        <v>2475</v>
      </c>
      <c r="Q3832" s="120" t="s">
        <v>2483</v>
      </c>
      <c r="R3832" s="6">
        <f t="shared" si="548"/>
        <v>5</v>
      </c>
      <c r="S3832" s="6">
        <f t="shared" si="549"/>
        <v>1</v>
      </c>
      <c r="T3832" s="7">
        <f t="shared" si="550"/>
        <v>130312</v>
      </c>
      <c r="U3832" s="122" t="str">
        <f t="shared" si="551"/>
        <v>1FD08</v>
      </c>
      <c r="V3832" s="10">
        <f t="shared" si="552"/>
        <v>253</v>
      </c>
      <c r="W3832" s="10">
        <f t="shared" si="553"/>
        <v>8</v>
      </c>
      <c r="X3832" s="11">
        <f t="shared" si="554"/>
        <v>16</v>
      </c>
      <c r="Y3832" s="11">
        <f t="shared" si="555"/>
        <v>253</v>
      </c>
      <c r="Z3832" s="12" t="str">
        <f t="shared" si="556"/>
        <v>Temperature</v>
      </c>
      <c r="AI3832" s="111"/>
      <c r="AJ3832" s="19"/>
      <c r="AK3832" s="19"/>
      <c r="AL3832" s="21"/>
      <c r="AM3832" s="21"/>
      <c r="AN3832" s="21"/>
      <c r="AO3832" s="21"/>
      <c r="AP3832" s="20"/>
      <c r="AQ3832" s="20"/>
      <c r="AR3832" s="20"/>
      <c r="AS3832" s="20"/>
      <c r="AT3832" s="20"/>
      <c r="AU3832" s="20"/>
      <c r="AV3832" s="20"/>
      <c r="AW3832" s="20"/>
      <c r="AX3832" s="222">
        <v>130312</v>
      </c>
      <c r="AY3832" s="6">
        <v>16</v>
      </c>
      <c r="AZ3832" s="6">
        <v>253</v>
      </c>
      <c r="BA3832" s="87" t="s">
        <v>2365</v>
      </c>
      <c r="BB3832" s="39" t="s">
        <v>2585</v>
      </c>
      <c r="BC3832" s="84" t="s">
        <v>2359</v>
      </c>
      <c r="BJ3832" s="47" t="s">
        <v>2493</v>
      </c>
      <c r="BL3832" s="42" t="s">
        <v>2494</v>
      </c>
      <c r="BM3832" s="43" t="s">
        <v>2495</v>
      </c>
      <c r="BO3832" s="111"/>
      <c r="BP3832" s="19"/>
    </row>
    <row r="3833" spans="1:68" ht="14.4" customHeight="1" x14ac:dyDescent="0.3">
      <c r="A3833" s="116">
        <v>3832</v>
      </c>
      <c r="H3833" s="121" t="s">
        <v>2503</v>
      </c>
      <c r="I3833" s="117">
        <v>7</v>
      </c>
      <c r="J3833" s="119" t="s">
        <v>2484</v>
      </c>
      <c r="K3833" s="120" t="s">
        <v>2594</v>
      </c>
      <c r="L3833" s="120" t="s">
        <v>2481</v>
      </c>
      <c r="M3833" s="119" t="s">
        <v>2480</v>
      </c>
      <c r="N3833" s="119" t="s">
        <v>2479</v>
      </c>
      <c r="O3833" s="120" t="s">
        <v>2504</v>
      </c>
      <c r="P3833" s="120" t="s">
        <v>2475</v>
      </c>
      <c r="Q3833" s="119" t="s">
        <v>2485</v>
      </c>
      <c r="R3833" s="6">
        <f t="shared" si="548"/>
        <v>5</v>
      </c>
      <c r="S3833" s="6">
        <f t="shared" si="549"/>
        <v>1</v>
      </c>
      <c r="T3833" s="7">
        <f t="shared" si="550"/>
        <v>130312</v>
      </c>
      <c r="U3833" s="122" t="str">
        <f t="shared" si="551"/>
        <v>1FD08</v>
      </c>
      <c r="V3833" s="10">
        <f t="shared" si="552"/>
        <v>253</v>
      </c>
      <c r="W3833" s="10">
        <f t="shared" si="553"/>
        <v>8</v>
      </c>
      <c r="X3833" s="11">
        <f t="shared" si="554"/>
        <v>16</v>
      </c>
      <c r="Y3833" s="11">
        <f t="shared" si="555"/>
        <v>253</v>
      </c>
      <c r="Z3833" s="12" t="str">
        <f t="shared" si="556"/>
        <v>Temperature</v>
      </c>
      <c r="AI3833" s="111"/>
      <c r="AJ3833" s="19"/>
      <c r="AK3833" s="19"/>
      <c r="AQ3833" s="34"/>
      <c r="AR3833" s="34"/>
      <c r="AS3833" s="34"/>
      <c r="AT3833" s="34"/>
      <c r="AU3833" s="34"/>
      <c r="AV3833" s="34"/>
      <c r="AW3833" s="34"/>
      <c r="AX3833" s="223">
        <v>130312</v>
      </c>
      <c r="AY3833" s="6">
        <v>16</v>
      </c>
      <c r="AZ3833" s="6">
        <v>253</v>
      </c>
      <c r="BA3833" s="87" t="s">
        <v>2365</v>
      </c>
      <c r="BB3833" s="39" t="s">
        <v>2602</v>
      </c>
      <c r="BC3833" s="84" t="s">
        <v>2359</v>
      </c>
      <c r="BJ3833" s="47" t="s">
        <v>2603</v>
      </c>
      <c r="BL3833" s="42" t="s">
        <v>2494</v>
      </c>
      <c r="BM3833" s="43" t="s">
        <v>2495</v>
      </c>
      <c r="BO3833" s="111"/>
      <c r="BP3833" s="19"/>
    </row>
    <row r="3834" spans="1:68" ht="14.4" customHeight="1" x14ac:dyDescent="0.3">
      <c r="A3834" s="116">
        <v>3833</v>
      </c>
      <c r="H3834" s="121" t="s">
        <v>2595</v>
      </c>
      <c r="I3834" s="117">
        <v>8</v>
      </c>
      <c r="J3834" s="119" t="s">
        <v>2471</v>
      </c>
      <c r="K3834" s="119" t="s">
        <v>2471</v>
      </c>
      <c r="L3834" s="119" t="s">
        <v>2472</v>
      </c>
      <c r="M3834" s="119" t="s">
        <v>2594</v>
      </c>
      <c r="N3834" s="120" t="s">
        <v>2486</v>
      </c>
      <c r="O3834" s="119" t="s">
        <v>2588</v>
      </c>
      <c r="P3834" s="120" t="s">
        <v>2588</v>
      </c>
      <c r="Q3834" s="120" t="s">
        <v>2588</v>
      </c>
      <c r="R3834" s="6">
        <f t="shared" si="548"/>
        <v>5</v>
      </c>
      <c r="S3834" s="6">
        <f t="shared" si="549"/>
        <v>1</v>
      </c>
      <c r="T3834" s="7">
        <f t="shared" si="550"/>
        <v>130312</v>
      </c>
      <c r="U3834" s="122" t="str">
        <f t="shared" si="551"/>
        <v>1FD08</v>
      </c>
      <c r="V3834" s="10">
        <f t="shared" si="552"/>
        <v>253</v>
      </c>
      <c r="W3834" s="10">
        <f t="shared" si="553"/>
        <v>8</v>
      </c>
      <c r="X3834" s="11">
        <f t="shared" si="554"/>
        <v>25</v>
      </c>
      <c r="Y3834" s="11">
        <f t="shared" si="555"/>
        <v>253</v>
      </c>
      <c r="Z3834" s="12" t="str">
        <f t="shared" si="556"/>
        <v>Temperature</v>
      </c>
      <c r="AI3834" s="111"/>
      <c r="AJ3834" s="19"/>
      <c r="AK3834" s="19"/>
      <c r="AL3834" s="21"/>
      <c r="AM3834" s="21"/>
      <c r="AN3834" s="21"/>
      <c r="AO3834" s="21"/>
      <c r="AP3834" s="20"/>
      <c r="AQ3834" s="20"/>
      <c r="AR3834" s="20"/>
      <c r="AS3834" s="20"/>
      <c r="AT3834" s="20"/>
      <c r="AU3834" s="20"/>
      <c r="AV3834" s="20"/>
      <c r="AW3834" s="20"/>
      <c r="AX3834" s="222">
        <v>130312</v>
      </c>
      <c r="AY3834" s="6">
        <v>25</v>
      </c>
      <c r="AZ3834" s="6">
        <v>253</v>
      </c>
      <c r="BA3834" s="87" t="s">
        <v>2365</v>
      </c>
      <c r="BB3834" s="39" t="s">
        <v>2467</v>
      </c>
      <c r="BC3834" s="84" t="s">
        <v>2359</v>
      </c>
      <c r="BJ3834" s="47" t="s">
        <v>2493</v>
      </c>
      <c r="BL3834" s="42" t="s">
        <v>2604</v>
      </c>
      <c r="BM3834" s="43" t="s">
        <v>2495</v>
      </c>
      <c r="BO3834" s="111"/>
      <c r="BP3834" s="19"/>
    </row>
    <row r="3835" spans="1:68" ht="14.4" customHeight="1" x14ac:dyDescent="0.3">
      <c r="A3835" s="116">
        <v>3834</v>
      </c>
      <c r="H3835" s="121" t="s">
        <v>2487</v>
      </c>
      <c r="I3835" s="117">
        <v>8</v>
      </c>
      <c r="J3835" s="119" t="s">
        <v>2488</v>
      </c>
      <c r="K3835" s="120" t="s">
        <v>2489</v>
      </c>
      <c r="L3835" s="120" t="s">
        <v>2473</v>
      </c>
      <c r="M3835" s="120" t="s">
        <v>2490</v>
      </c>
      <c r="N3835" s="120" t="s">
        <v>2491</v>
      </c>
      <c r="O3835" s="120" t="s">
        <v>2492</v>
      </c>
      <c r="P3835" s="120" t="s">
        <v>2596</v>
      </c>
      <c r="Q3835" s="120" t="s">
        <v>2597</v>
      </c>
      <c r="R3835" s="6">
        <f t="shared" si="548"/>
        <v>2</v>
      </c>
      <c r="S3835" s="6">
        <f t="shared" si="549"/>
        <v>1</v>
      </c>
      <c r="T3835" s="7">
        <f t="shared" si="550"/>
        <v>130306</v>
      </c>
      <c r="U3835" s="122" t="str">
        <f t="shared" si="551"/>
        <v>1FD02</v>
      </c>
      <c r="V3835" s="10">
        <f t="shared" si="552"/>
        <v>253</v>
      </c>
      <c r="W3835" s="10">
        <f t="shared" si="553"/>
        <v>2</v>
      </c>
      <c r="X3835" s="11">
        <f t="shared" si="554"/>
        <v>3</v>
      </c>
      <c r="Y3835" s="11">
        <f t="shared" si="555"/>
        <v>253</v>
      </c>
      <c r="Z3835" s="12" t="str">
        <f t="shared" si="556"/>
        <v>Wind Data</v>
      </c>
      <c r="AI3835" s="111"/>
      <c r="AJ3835" s="19"/>
      <c r="AK3835" s="19"/>
      <c r="AQ3835" s="34"/>
      <c r="AR3835" s="34"/>
      <c r="AS3835" s="34"/>
      <c r="AT3835" s="34"/>
      <c r="AU3835" s="34"/>
      <c r="AV3835" s="34"/>
      <c r="AW3835" s="34"/>
      <c r="AX3835" s="223">
        <v>130306</v>
      </c>
      <c r="AY3835" s="6">
        <v>3</v>
      </c>
      <c r="AZ3835" s="6">
        <v>253</v>
      </c>
      <c r="BA3835" s="87" t="s">
        <v>2496</v>
      </c>
      <c r="BB3835" s="39" t="s">
        <v>2468</v>
      </c>
      <c r="BC3835" s="84" t="s">
        <v>2349</v>
      </c>
      <c r="BD3835" s="38" t="s">
        <v>2497</v>
      </c>
      <c r="BE3835" s="39" t="s">
        <v>2469</v>
      </c>
      <c r="BF3835" s="90" t="s">
        <v>2498</v>
      </c>
      <c r="BJ3835" s="47" t="s">
        <v>2499</v>
      </c>
      <c r="BL3835" s="42" t="s">
        <v>2500</v>
      </c>
      <c r="BM3835" s="43" t="s">
        <v>2495</v>
      </c>
      <c r="BO3835" s="111"/>
      <c r="BP3835" s="19"/>
    </row>
    <row r="3836" spans="1:68" ht="14.4" customHeight="1" x14ac:dyDescent="0.3">
      <c r="A3836" s="116">
        <v>3835</v>
      </c>
      <c r="H3836" s="121" t="s">
        <v>2586</v>
      </c>
      <c r="I3836" s="117">
        <v>8</v>
      </c>
      <c r="J3836" s="119" t="s">
        <v>2471</v>
      </c>
      <c r="K3836" s="120" t="s">
        <v>2471</v>
      </c>
      <c r="L3836" s="120" t="s">
        <v>2472</v>
      </c>
      <c r="M3836" s="120" t="s">
        <v>2587</v>
      </c>
      <c r="N3836" s="120" t="s">
        <v>2502</v>
      </c>
      <c r="O3836" s="120" t="s">
        <v>2588</v>
      </c>
      <c r="P3836" s="120" t="s">
        <v>2588</v>
      </c>
      <c r="Q3836" s="120" t="s">
        <v>2588</v>
      </c>
      <c r="R3836" s="6">
        <f t="shared" si="548"/>
        <v>5</v>
      </c>
      <c r="S3836" s="6">
        <f t="shared" si="549"/>
        <v>1</v>
      </c>
      <c r="T3836" s="7">
        <f t="shared" si="550"/>
        <v>130312</v>
      </c>
      <c r="U3836" s="122" t="str">
        <f t="shared" si="551"/>
        <v>1FD08</v>
      </c>
      <c r="V3836" s="10">
        <f t="shared" si="552"/>
        <v>253</v>
      </c>
      <c r="W3836" s="10">
        <f t="shared" si="553"/>
        <v>8</v>
      </c>
      <c r="X3836" s="11">
        <f t="shared" si="554"/>
        <v>16</v>
      </c>
      <c r="Y3836" s="11">
        <f t="shared" si="555"/>
        <v>253</v>
      </c>
      <c r="Z3836" s="12" t="str">
        <f t="shared" si="556"/>
        <v>Temperature</v>
      </c>
      <c r="AI3836" s="111"/>
      <c r="AJ3836" s="19"/>
      <c r="AK3836" s="19"/>
      <c r="AL3836" s="21"/>
      <c r="AM3836" s="21"/>
      <c r="AN3836" s="21"/>
      <c r="AO3836" s="21"/>
      <c r="AP3836" s="20"/>
      <c r="AQ3836" s="20"/>
      <c r="AR3836" s="20"/>
      <c r="AS3836" s="20"/>
      <c r="AT3836" s="20"/>
      <c r="AU3836" s="20"/>
      <c r="AV3836" s="20"/>
      <c r="AW3836" s="20"/>
      <c r="AX3836" s="222">
        <v>130312</v>
      </c>
      <c r="AY3836" s="6">
        <v>16</v>
      </c>
      <c r="AZ3836" s="6">
        <v>253</v>
      </c>
      <c r="BA3836" s="87" t="s">
        <v>2365</v>
      </c>
      <c r="BB3836" s="39" t="s">
        <v>2582</v>
      </c>
      <c r="BC3836" s="84" t="s">
        <v>2359</v>
      </c>
      <c r="BJ3836" s="47" t="s">
        <v>2493</v>
      </c>
      <c r="BL3836" s="42" t="s">
        <v>2494</v>
      </c>
      <c r="BM3836" s="43" t="s">
        <v>2495</v>
      </c>
      <c r="BO3836" s="111"/>
      <c r="BP3836" s="19"/>
    </row>
    <row r="3837" spans="1:68" ht="14.4" customHeight="1" x14ac:dyDescent="0.3">
      <c r="A3837" s="116">
        <v>3836</v>
      </c>
      <c r="H3837" s="121" t="s">
        <v>2589</v>
      </c>
      <c r="I3837" s="117">
        <v>8</v>
      </c>
      <c r="J3837" s="119" t="s">
        <v>2590</v>
      </c>
      <c r="K3837" s="120" t="s">
        <v>2591</v>
      </c>
      <c r="L3837" s="120" t="s">
        <v>2473</v>
      </c>
      <c r="M3837" s="120" t="s">
        <v>2592</v>
      </c>
      <c r="N3837" s="120" t="s">
        <v>2474</v>
      </c>
      <c r="O3837" s="120" t="s">
        <v>2593</v>
      </c>
      <c r="P3837" s="120" t="s">
        <v>2588</v>
      </c>
      <c r="Q3837" s="120" t="s">
        <v>2588</v>
      </c>
      <c r="R3837" s="6">
        <f t="shared" si="548"/>
        <v>2</v>
      </c>
      <c r="S3837" s="6">
        <f t="shared" si="549"/>
        <v>1</v>
      </c>
      <c r="T3837" s="7">
        <f t="shared" si="550"/>
        <v>130306</v>
      </c>
      <c r="U3837" s="122" t="str">
        <f t="shared" si="551"/>
        <v>1FD02</v>
      </c>
      <c r="V3837" s="10">
        <f t="shared" si="552"/>
        <v>253</v>
      </c>
      <c r="W3837" s="10">
        <f t="shared" si="553"/>
        <v>2</v>
      </c>
      <c r="X3837" s="11">
        <f t="shared" si="554"/>
        <v>3</v>
      </c>
      <c r="Y3837" s="11">
        <f t="shared" si="555"/>
        <v>253</v>
      </c>
      <c r="Z3837" s="12" t="str">
        <f t="shared" si="556"/>
        <v>Wind Data</v>
      </c>
      <c r="AI3837" s="111"/>
      <c r="AJ3837" s="19"/>
      <c r="AK3837" s="19"/>
      <c r="AQ3837" s="34"/>
      <c r="AR3837" s="34"/>
      <c r="AS3837" s="34"/>
      <c r="AT3837" s="34"/>
      <c r="AU3837" s="34"/>
      <c r="AV3837" s="34"/>
      <c r="AW3837" s="34"/>
      <c r="AX3837" s="223">
        <v>130306</v>
      </c>
      <c r="AY3837" s="6">
        <v>3</v>
      </c>
      <c r="AZ3837" s="6">
        <v>253</v>
      </c>
      <c r="BA3837" s="87" t="s">
        <v>2496</v>
      </c>
      <c r="BB3837" s="39" t="s">
        <v>2583</v>
      </c>
      <c r="BC3837" s="84" t="s">
        <v>2349</v>
      </c>
      <c r="BD3837" s="38" t="s">
        <v>2497</v>
      </c>
      <c r="BE3837" s="39" t="s">
        <v>2584</v>
      </c>
      <c r="BF3837" s="90" t="s">
        <v>2498</v>
      </c>
      <c r="BJ3837" s="47" t="s">
        <v>2499</v>
      </c>
      <c r="BL3837" s="42" t="s">
        <v>2500</v>
      </c>
      <c r="BM3837" s="43" t="s">
        <v>2495</v>
      </c>
      <c r="BO3837" s="111"/>
      <c r="BP3837" s="19"/>
    </row>
    <row r="3838" spans="1:68" ht="14.4" customHeight="1" x14ac:dyDescent="0.3">
      <c r="A3838" s="116">
        <v>3837</v>
      </c>
      <c r="H3838" s="121" t="s">
        <v>2586</v>
      </c>
      <c r="I3838" s="117">
        <v>8</v>
      </c>
      <c r="J3838" s="119" t="s">
        <v>2471</v>
      </c>
      <c r="K3838" s="120" t="s">
        <v>2471</v>
      </c>
      <c r="L3838" s="119" t="s">
        <v>2475</v>
      </c>
      <c r="M3838" s="119" t="s">
        <v>2476</v>
      </c>
      <c r="N3838" s="119" t="s">
        <v>2477</v>
      </c>
      <c r="O3838" s="119" t="s">
        <v>2588</v>
      </c>
      <c r="P3838" s="119" t="s">
        <v>2588</v>
      </c>
      <c r="Q3838" s="119" t="s">
        <v>2588</v>
      </c>
      <c r="R3838" s="6">
        <f t="shared" si="548"/>
        <v>5</v>
      </c>
      <c r="S3838" s="6">
        <f t="shared" si="549"/>
        <v>1</v>
      </c>
      <c r="T3838" s="7">
        <f t="shared" si="550"/>
        <v>130312</v>
      </c>
      <c r="U3838" s="122" t="str">
        <f t="shared" si="551"/>
        <v>1FD08</v>
      </c>
      <c r="V3838" s="10">
        <f t="shared" si="552"/>
        <v>253</v>
      </c>
      <c r="W3838" s="10">
        <f t="shared" si="553"/>
        <v>8</v>
      </c>
      <c r="X3838" s="11">
        <f t="shared" si="554"/>
        <v>16</v>
      </c>
      <c r="Y3838" s="11">
        <f t="shared" si="555"/>
        <v>253</v>
      </c>
      <c r="Z3838" s="12" t="str">
        <f t="shared" si="556"/>
        <v>Temperature</v>
      </c>
      <c r="AI3838" s="111"/>
      <c r="AJ3838" s="19"/>
      <c r="AK3838" s="19"/>
      <c r="AL3838" s="21"/>
      <c r="AM3838" s="21"/>
      <c r="AN3838" s="21"/>
      <c r="AO3838" s="21"/>
      <c r="AP3838" s="20"/>
      <c r="AQ3838" s="20"/>
      <c r="AR3838" s="20"/>
      <c r="AS3838" s="20"/>
      <c r="AT3838" s="20"/>
      <c r="AU3838" s="20"/>
      <c r="AV3838" s="20"/>
      <c r="AW3838" s="20"/>
      <c r="AX3838" s="222">
        <v>130312</v>
      </c>
      <c r="AY3838" s="6">
        <v>16</v>
      </c>
      <c r="AZ3838" s="6">
        <v>253</v>
      </c>
      <c r="BA3838" s="87" t="s">
        <v>2365</v>
      </c>
      <c r="BB3838" s="39" t="s">
        <v>2464</v>
      </c>
      <c r="BC3838" s="84" t="s">
        <v>2359</v>
      </c>
      <c r="BJ3838" s="47" t="s">
        <v>2501</v>
      </c>
      <c r="BL3838" s="42" t="s">
        <v>2494</v>
      </c>
      <c r="BM3838" s="43" t="s">
        <v>2495</v>
      </c>
      <c r="BO3838" s="111"/>
      <c r="BP3838" s="19"/>
    </row>
    <row r="3839" spans="1:68" ht="14.4" customHeight="1" x14ac:dyDescent="0.3">
      <c r="A3839" s="116">
        <v>3838</v>
      </c>
      <c r="H3839" s="121" t="s">
        <v>2589</v>
      </c>
      <c r="I3839" s="117">
        <v>8</v>
      </c>
      <c r="J3839" s="119" t="s">
        <v>2478</v>
      </c>
      <c r="K3839" s="119" t="s">
        <v>2479</v>
      </c>
      <c r="L3839" s="119" t="s">
        <v>2480</v>
      </c>
      <c r="M3839" s="119" t="s">
        <v>2481</v>
      </c>
      <c r="N3839" s="119" t="s">
        <v>2482</v>
      </c>
      <c r="O3839" s="119" t="s">
        <v>2483</v>
      </c>
      <c r="P3839" s="119" t="s">
        <v>2475</v>
      </c>
      <c r="Q3839" s="119" t="s">
        <v>2473</v>
      </c>
      <c r="R3839" s="6">
        <f t="shared" si="548"/>
        <v>2</v>
      </c>
      <c r="S3839" s="6">
        <f t="shared" si="549"/>
        <v>1</v>
      </c>
      <c r="T3839" s="7">
        <f t="shared" si="550"/>
        <v>130306</v>
      </c>
      <c r="U3839" s="122" t="str">
        <f t="shared" si="551"/>
        <v>1FD02</v>
      </c>
      <c r="V3839" s="10">
        <f t="shared" si="552"/>
        <v>253</v>
      </c>
      <c r="W3839" s="10">
        <f t="shared" si="553"/>
        <v>2</v>
      </c>
      <c r="X3839" s="11">
        <f t="shared" si="554"/>
        <v>3</v>
      </c>
      <c r="Y3839" s="11">
        <f t="shared" si="555"/>
        <v>253</v>
      </c>
      <c r="Z3839" s="12" t="str">
        <f t="shared" si="556"/>
        <v>Wind Data</v>
      </c>
      <c r="AI3839" s="111"/>
      <c r="AJ3839" s="19"/>
      <c r="AK3839" s="19"/>
      <c r="AQ3839" s="34"/>
      <c r="AR3839" s="34"/>
      <c r="AS3839" s="34"/>
      <c r="AT3839" s="34"/>
      <c r="AU3839" s="34"/>
      <c r="AV3839" s="34"/>
      <c r="AW3839" s="34"/>
      <c r="AX3839" s="223">
        <v>130306</v>
      </c>
      <c r="AY3839" s="6">
        <v>3</v>
      </c>
      <c r="AZ3839" s="6">
        <v>253</v>
      </c>
      <c r="BA3839" s="87" t="s">
        <v>2496</v>
      </c>
      <c r="BB3839" s="39" t="s">
        <v>2598</v>
      </c>
      <c r="BC3839" s="84" t="s">
        <v>2349</v>
      </c>
      <c r="BD3839" s="38" t="s">
        <v>2497</v>
      </c>
      <c r="BE3839" s="39" t="s">
        <v>2599</v>
      </c>
      <c r="BF3839" s="90" t="s">
        <v>2498</v>
      </c>
      <c r="BJ3839" s="47" t="s">
        <v>2505</v>
      </c>
      <c r="BL3839" s="42" t="s">
        <v>2500</v>
      </c>
      <c r="BM3839" s="43" t="s">
        <v>2495</v>
      </c>
      <c r="BO3839" s="111"/>
      <c r="BP3839" s="19"/>
    </row>
    <row r="3840" spans="1:68" ht="14.4" customHeight="1" x14ac:dyDescent="0.3">
      <c r="A3840" s="116">
        <v>3839</v>
      </c>
      <c r="H3840" s="121" t="s">
        <v>2503</v>
      </c>
      <c r="I3840" s="117">
        <v>8</v>
      </c>
      <c r="J3840" s="119" t="s">
        <v>2471</v>
      </c>
      <c r="K3840" s="119" t="s">
        <v>2481</v>
      </c>
      <c r="L3840" s="119" t="s">
        <v>2480</v>
      </c>
      <c r="M3840" s="119" t="s">
        <v>2479</v>
      </c>
      <c r="N3840" s="120" t="s">
        <v>2478</v>
      </c>
      <c r="O3840" s="120" t="s">
        <v>2588</v>
      </c>
      <c r="P3840" s="120" t="s">
        <v>2588</v>
      </c>
      <c r="Q3840" s="120" t="s">
        <v>2588</v>
      </c>
      <c r="R3840" s="6">
        <f t="shared" si="548"/>
        <v>5</v>
      </c>
      <c r="S3840" s="6">
        <f t="shared" si="549"/>
        <v>1</v>
      </c>
      <c r="T3840" s="7">
        <f t="shared" si="550"/>
        <v>130312</v>
      </c>
      <c r="U3840" s="122" t="str">
        <f t="shared" si="551"/>
        <v>1FD08</v>
      </c>
      <c r="V3840" s="10">
        <f t="shared" si="552"/>
        <v>253</v>
      </c>
      <c r="W3840" s="10">
        <f t="shared" si="553"/>
        <v>8</v>
      </c>
      <c r="X3840" s="11">
        <f t="shared" si="554"/>
        <v>16</v>
      </c>
      <c r="Y3840" s="11">
        <f t="shared" si="555"/>
        <v>253</v>
      </c>
      <c r="Z3840" s="12" t="str">
        <f t="shared" si="556"/>
        <v>Temperature</v>
      </c>
      <c r="AI3840" s="111"/>
      <c r="AJ3840" s="19"/>
      <c r="AK3840" s="19"/>
      <c r="AL3840" s="21"/>
      <c r="AM3840" s="21"/>
      <c r="AN3840" s="21"/>
      <c r="AO3840" s="21"/>
      <c r="AP3840" s="20"/>
      <c r="AQ3840" s="20"/>
      <c r="AR3840" s="20"/>
      <c r="AS3840" s="20"/>
      <c r="AT3840" s="20"/>
      <c r="AU3840" s="20"/>
      <c r="AV3840" s="20"/>
      <c r="AW3840" s="20"/>
      <c r="AX3840" s="222">
        <v>130312</v>
      </c>
      <c r="AY3840" s="6">
        <v>16</v>
      </c>
      <c r="AZ3840" s="6">
        <v>253</v>
      </c>
      <c r="BA3840" s="87" t="s">
        <v>2365</v>
      </c>
      <c r="BB3840" s="39" t="s">
        <v>2600</v>
      </c>
      <c r="BC3840" s="84" t="s">
        <v>2359</v>
      </c>
      <c r="BJ3840" s="47" t="s">
        <v>2601</v>
      </c>
      <c r="BL3840" s="42" t="s">
        <v>2494</v>
      </c>
      <c r="BM3840" s="43" t="s">
        <v>2495</v>
      </c>
      <c r="BO3840" s="111"/>
      <c r="BP3840" s="19"/>
    </row>
    <row r="3841" spans="1:68" ht="14.4" customHeight="1" x14ac:dyDescent="0.3">
      <c r="A3841" s="116">
        <v>3840</v>
      </c>
      <c r="H3841" s="121" t="s">
        <v>2503</v>
      </c>
      <c r="I3841" s="117">
        <v>8</v>
      </c>
      <c r="J3841" s="119" t="s">
        <v>2471</v>
      </c>
      <c r="K3841" s="120" t="s">
        <v>2471</v>
      </c>
      <c r="L3841" s="119" t="s">
        <v>2472</v>
      </c>
      <c r="M3841" s="119" t="s">
        <v>2594</v>
      </c>
      <c r="N3841" s="119" t="s">
        <v>2473</v>
      </c>
      <c r="O3841" s="119" t="s">
        <v>2472</v>
      </c>
      <c r="P3841" s="119" t="s">
        <v>2475</v>
      </c>
      <c r="Q3841" s="119" t="s">
        <v>2483</v>
      </c>
      <c r="R3841" s="6">
        <f t="shared" si="548"/>
        <v>5</v>
      </c>
      <c r="S3841" s="6">
        <f t="shared" si="549"/>
        <v>1</v>
      </c>
      <c r="T3841" s="7">
        <f t="shared" si="550"/>
        <v>130312</v>
      </c>
      <c r="U3841" s="122" t="str">
        <f t="shared" si="551"/>
        <v>1FD08</v>
      </c>
      <c r="V3841" s="10">
        <f t="shared" si="552"/>
        <v>253</v>
      </c>
      <c r="W3841" s="10">
        <f t="shared" si="553"/>
        <v>8</v>
      </c>
      <c r="X3841" s="11">
        <f t="shared" si="554"/>
        <v>16</v>
      </c>
      <c r="Y3841" s="11">
        <f t="shared" si="555"/>
        <v>253</v>
      </c>
      <c r="Z3841" s="12" t="str">
        <f t="shared" si="556"/>
        <v>Temperature</v>
      </c>
      <c r="AI3841" s="111"/>
      <c r="AJ3841" s="19"/>
      <c r="AK3841" s="19"/>
      <c r="AQ3841" s="34"/>
      <c r="AR3841" s="34"/>
      <c r="AS3841" s="34"/>
      <c r="AT3841" s="34"/>
      <c r="AU3841" s="34"/>
      <c r="AV3841" s="34"/>
      <c r="AW3841" s="34"/>
      <c r="AX3841" s="223">
        <v>130312</v>
      </c>
      <c r="AY3841" s="6">
        <v>16</v>
      </c>
      <c r="AZ3841" s="6">
        <v>253</v>
      </c>
      <c r="BA3841" s="87" t="s">
        <v>2365</v>
      </c>
      <c r="BB3841" s="39" t="s">
        <v>2585</v>
      </c>
      <c r="BC3841" s="84" t="s">
        <v>2359</v>
      </c>
      <c r="BJ3841" s="47" t="s">
        <v>2493</v>
      </c>
      <c r="BL3841" s="42" t="s">
        <v>2494</v>
      </c>
      <c r="BM3841" s="43" t="s">
        <v>2495</v>
      </c>
      <c r="BO3841" s="111"/>
      <c r="BP3841" s="19"/>
    </row>
    <row r="3842" spans="1:68" ht="14.4" customHeight="1" x14ac:dyDescent="0.3">
      <c r="A3842" s="116">
        <v>3841</v>
      </c>
      <c r="H3842" s="121" t="s">
        <v>2503</v>
      </c>
      <c r="I3842" s="117">
        <v>7</v>
      </c>
      <c r="J3842" s="119" t="s">
        <v>2484</v>
      </c>
      <c r="K3842" s="119" t="s">
        <v>2594</v>
      </c>
      <c r="L3842" s="120" t="s">
        <v>2481</v>
      </c>
      <c r="M3842" s="120" t="s">
        <v>2480</v>
      </c>
      <c r="N3842" s="120" t="s">
        <v>2479</v>
      </c>
      <c r="O3842" s="120" t="s">
        <v>2504</v>
      </c>
      <c r="P3842" s="119" t="s">
        <v>2475</v>
      </c>
      <c r="Q3842" s="119" t="s">
        <v>2485</v>
      </c>
      <c r="R3842" s="6">
        <f t="shared" si="548"/>
        <v>5</v>
      </c>
      <c r="S3842" s="6">
        <f t="shared" si="549"/>
        <v>1</v>
      </c>
      <c r="T3842" s="7">
        <f t="shared" si="550"/>
        <v>130312</v>
      </c>
      <c r="U3842" s="122" t="str">
        <f t="shared" si="551"/>
        <v>1FD08</v>
      </c>
      <c r="V3842" s="10">
        <f t="shared" si="552"/>
        <v>253</v>
      </c>
      <c r="W3842" s="10">
        <f t="shared" si="553"/>
        <v>8</v>
      </c>
      <c r="X3842" s="11">
        <f t="shared" si="554"/>
        <v>16</v>
      </c>
      <c r="Y3842" s="11">
        <f t="shared" si="555"/>
        <v>253</v>
      </c>
      <c r="Z3842" s="12" t="str">
        <f t="shared" si="556"/>
        <v>Temperature</v>
      </c>
      <c r="AI3842" s="111"/>
      <c r="AJ3842" s="19"/>
      <c r="AK3842" s="19"/>
      <c r="AL3842" s="21"/>
      <c r="AM3842" s="21"/>
      <c r="AN3842" s="21"/>
      <c r="AO3842" s="21"/>
      <c r="AP3842" s="20"/>
      <c r="AQ3842" s="20"/>
      <c r="AR3842" s="20"/>
      <c r="AS3842" s="20"/>
      <c r="AT3842" s="20"/>
      <c r="AU3842" s="20"/>
      <c r="AV3842" s="20"/>
      <c r="AW3842" s="20"/>
      <c r="AX3842" s="222">
        <v>130312</v>
      </c>
      <c r="AY3842" s="6">
        <v>16</v>
      </c>
      <c r="AZ3842" s="6">
        <v>253</v>
      </c>
      <c r="BA3842" s="87" t="s">
        <v>2365</v>
      </c>
      <c r="BB3842" s="39" t="s">
        <v>2602</v>
      </c>
      <c r="BC3842" s="84" t="s">
        <v>2359</v>
      </c>
      <c r="BJ3842" s="47" t="s">
        <v>2603</v>
      </c>
      <c r="BL3842" s="42" t="s">
        <v>2494</v>
      </c>
      <c r="BM3842" s="43" t="s">
        <v>2495</v>
      </c>
      <c r="BO3842" s="111"/>
      <c r="BP3842" s="19"/>
    </row>
    <row r="3843" spans="1:68" ht="14.4" customHeight="1" x14ac:dyDescent="0.3">
      <c r="A3843" s="116">
        <v>3842</v>
      </c>
      <c r="H3843" s="121" t="s">
        <v>2595</v>
      </c>
      <c r="I3843" s="117">
        <v>8</v>
      </c>
      <c r="J3843" s="119" t="s">
        <v>2471</v>
      </c>
      <c r="K3843" s="119" t="s">
        <v>2471</v>
      </c>
      <c r="L3843" s="119" t="s">
        <v>2472</v>
      </c>
      <c r="M3843" s="119" t="s">
        <v>2594</v>
      </c>
      <c r="N3843" s="120" t="s">
        <v>2486</v>
      </c>
      <c r="O3843" s="119" t="s">
        <v>2588</v>
      </c>
      <c r="P3843" s="119" t="s">
        <v>2588</v>
      </c>
      <c r="Q3843" s="120" t="s">
        <v>2588</v>
      </c>
      <c r="R3843" s="6">
        <f t="shared" si="548"/>
        <v>5</v>
      </c>
      <c r="S3843" s="6">
        <f t="shared" si="549"/>
        <v>1</v>
      </c>
      <c r="T3843" s="7">
        <f t="shared" si="550"/>
        <v>130312</v>
      </c>
      <c r="U3843" s="122" t="str">
        <f t="shared" si="551"/>
        <v>1FD08</v>
      </c>
      <c r="V3843" s="10">
        <f t="shared" si="552"/>
        <v>253</v>
      </c>
      <c r="W3843" s="10">
        <f t="shared" si="553"/>
        <v>8</v>
      </c>
      <c r="X3843" s="11">
        <f t="shared" si="554"/>
        <v>25</v>
      </c>
      <c r="Y3843" s="11">
        <f t="shared" si="555"/>
        <v>253</v>
      </c>
      <c r="Z3843" s="12" t="str">
        <f t="shared" si="556"/>
        <v>Temperature</v>
      </c>
      <c r="AI3843" s="111"/>
      <c r="AJ3843" s="19"/>
      <c r="AK3843" s="19"/>
      <c r="AQ3843" s="34"/>
      <c r="AR3843" s="34"/>
      <c r="AS3843" s="34"/>
      <c r="AT3843" s="34"/>
      <c r="AU3843" s="34"/>
      <c r="AV3843" s="34"/>
      <c r="AW3843" s="34"/>
      <c r="AX3843" s="223">
        <v>130312</v>
      </c>
      <c r="AY3843" s="6">
        <v>25</v>
      </c>
      <c r="AZ3843" s="6">
        <v>253</v>
      </c>
      <c r="BA3843" s="87" t="s">
        <v>2365</v>
      </c>
      <c r="BB3843" s="39" t="s">
        <v>2467</v>
      </c>
      <c r="BC3843" s="84" t="s">
        <v>2359</v>
      </c>
      <c r="BJ3843" s="47" t="s">
        <v>2493</v>
      </c>
      <c r="BL3843" s="42" t="s">
        <v>2604</v>
      </c>
      <c r="BM3843" s="43" t="s">
        <v>2495</v>
      </c>
      <c r="BO3843" s="111"/>
      <c r="BP3843" s="19"/>
    </row>
    <row r="3844" spans="1:68" ht="14.4" customHeight="1" x14ac:dyDescent="0.3">
      <c r="A3844" s="116">
        <v>3843</v>
      </c>
      <c r="H3844" s="121" t="s">
        <v>2487</v>
      </c>
      <c r="I3844" s="117">
        <v>8</v>
      </c>
      <c r="J3844" s="119" t="s">
        <v>2488</v>
      </c>
      <c r="K3844" s="119" t="s">
        <v>2489</v>
      </c>
      <c r="L3844" s="120" t="s">
        <v>2473</v>
      </c>
      <c r="M3844" s="120" t="s">
        <v>2490</v>
      </c>
      <c r="N3844" s="120" t="s">
        <v>2491</v>
      </c>
      <c r="O3844" s="119" t="s">
        <v>2492</v>
      </c>
      <c r="P3844" s="119" t="s">
        <v>2596</v>
      </c>
      <c r="Q3844" s="119" t="s">
        <v>2597</v>
      </c>
      <c r="R3844" s="6">
        <f t="shared" si="548"/>
        <v>2</v>
      </c>
      <c r="S3844" s="6">
        <f t="shared" si="549"/>
        <v>1</v>
      </c>
      <c r="T3844" s="7">
        <f t="shared" si="550"/>
        <v>130306</v>
      </c>
      <c r="U3844" s="122" t="str">
        <f t="shared" si="551"/>
        <v>1FD02</v>
      </c>
      <c r="V3844" s="10">
        <f t="shared" si="552"/>
        <v>253</v>
      </c>
      <c r="W3844" s="10">
        <f t="shared" si="553"/>
        <v>2</v>
      </c>
      <c r="X3844" s="11">
        <f t="shared" si="554"/>
        <v>3</v>
      </c>
      <c r="Y3844" s="11">
        <f t="shared" si="555"/>
        <v>253</v>
      </c>
      <c r="Z3844" s="12" t="str">
        <f t="shared" si="556"/>
        <v>Wind Data</v>
      </c>
      <c r="AI3844" s="111"/>
      <c r="AJ3844" s="19"/>
      <c r="AK3844" s="19"/>
      <c r="AL3844" s="21"/>
      <c r="AM3844" s="21"/>
      <c r="AN3844" s="21"/>
      <c r="AO3844" s="21"/>
      <c r="AP3844" s="20"/>
      <c r="AQ3844" s="20"/>
      <c r="AR3844" s="20"/>
      <c r="AS3844" s="20"/>
      <c r="AT3844" s="20"/>
      <c r="AU3844" s="20"/>
      <c r="AV3844" s="20"/>
      <c r="AW3844" s="20"/>
      <c r="AX3844" s="222">
        <v>130306</v>
      </c>
      <c r="AY3844" s="6">
        <v>3</v>
      </c>
      <c r="AZ3844" s="6">
        <v>253</v>
      </c>
      <c r="BA3844" s="87" t="s">
        <v>2496</v>
      </c>
      <c r="BB3844" s="39" t="s">
        <v>2468</v>
      </c>
      <c r="BC3844" s="84" t="s">
        <v>2349</v>
      </c>
      <c r="BD3844" s="38" t="s">
        <v>2497</v>
      </c>
      <c r="BE3844" s="39" t="s">
        <v>2469</v>
      </c>
      <c r="BF3844" s="90" t="s">
        <v>2498</v>
      </c>
      <c r="BJ3844" s="47" t="s">
        <v>2499</v>
      </c>
      <c r="BL3844" s="42" t="s">
        <v>2500</v>
      </c>
      <c r="BM3844" s="43" t="s">
        <v>2495</v>
      </c>
      <c r="BO3844" s="111"/>
      <c r="BP3844" s="19"/>
    </row>
    <row r="3845" spans="1:68" ht="14.4" customHeight="1" x14ac:dyDescent="0.3">
      <c r="A3845" s="116">
        <v>3844</v>
      </c>
      <c r="H3845" s="121" t="s">
        <v>2586</v>
      </c>
      <c r="I3845" s="117">
        <v>8</v>
      </c>
      <c r="J3845" s="119" t="s">
        <v>2471</v>
      </c>
      <c r="K3845" s="120" t="s">
        <v>2471</v>
      </c>
      <c r="L3845" s="120" t="s">
        <v>2472</v>
      </c>
      <c r="M3845" s="119" t="s">
        <v>2587</v>
      </c>
      <c r="N3845" s="119" t="s">
        <v>2502</v>
      </c>
      <c r="O3845" s="119" t="s">
        <v>2588</v>
      </c>
      <c r="P3845" s="119" t="s">
        <v>2588</v>
      </c>
      <c r="Q3845" s="119" t="s">
        <v>2588</v>
      </c>
      <c r="R3845" s="6">
        <f t="shared" si="548"/>
        <v>5</v>
      </c>
      <c r="S3845" s="6">
        <f t="shared" si="549"/>
        <v>1</v>
      </c>
      <c r="T3845" s="7">
        <f t="shared" si="550"/>
        <v>130312</v>
      </c>
      <c r="U3845" s="122" t="str">
        <f t="shared" si="551"/>
        <v>1FD08</v>
      </c>
      <c r="V3845" s="10">
        <f t="shared" si="552"/>
        <v>253</v>
      </c>
      <c r="W3845" s="10">
        <f t="shared" si="553"/>
        <v>8</v>
      </c>
      <c r="X3845" s="11">
        <f t="shared" si="554"/>
        <v>16</v>
      </c>
      <c r="Y3845" s="11">
        <f t="shared" si="555"/>
        <v>253</v>
      </c>
      <c r="Z3845" s="12" t="str">
        <f t="shared" si="556"/>
        <v>Temperature</v>
      </c>
      <c r="AI3845" s="111"/>
      <c r="AJ3845" s="19"/>
      <c r="AK3845" s="19"/>
      <c r="AQ3845" s="34"/>
      <c r="AR3845" s="34"/>
      <c r="AS3845" s="34"/>
      <c r="AT3845" s="34"/>
      <c r="AU3845" s="34"/>
      <c r="AV3845" s="34"/>
      <c r="AW3845" s="34"/>
      <c r="AX3845" s="223">
        <v>130312</v>
      </c>
      <c r="AY3845" s="6">
        <v>16</v>
      </c>
      <c r="AZ3845" s="6">
        <v>253</v>
      </c>
      <c r="BA3845" s="87" t="s">
        <v>2365</v>
      </c>
      <c r="BB3845" s="39" t="s">
        <v>2582</v>
      </c>
      <c r="BC3845" s="84" t="s">
        <v>2359</v>
      </c>
      <c r="BJ3845" s="47" t="s">
        <v>2493</v>
      </c>
      <c r="BL3845" s="42" t="s">
        <v>2494</v>
      </c>
      <c r="BM3845" s="43" t="s">
        <v>2495</v>
      </c>
      <c r="BO3845" s="111"/>
      <c r="BP3845" s="19"/>
    </row>
    <row r="3846" spans="1:68" ht="14.4" customHeight="1" x14ac:dyDescent="0.3">
      <c r="A3846" s="116">
        <v>3845</v>
      </c>
      <c r="H3846" s="121" t="s">
        <v>2589</v>
      </c>
      <c r="I3846" s="117">
        <v>8</v>
      </c>
      <c r="J3846" s="120" t="s">
        <v>2590</v>
      </c>
      <c r="K3846" s="119" t="s">
        <v>2591</v>
      </c>
      <c r="L3846" s="119" t="s">
        <v>2473</v>
      </c>
      <c r="M3846" s="119" t="s">
        <v>2592</v>
      </c>
      <c r="N3846" s="119" t="s">
        <v>2474</v>
      </c>
      <c r="O3846" s="120" t="s">
        <v>2593</v>
      </c>
      <c r="P3846" s="119" t="s">
        <v>2588</v>
      </c>
      <c r="Q3846" s="119" t="s">
        <v>2588</v>
      </c>
      <c r="R3846" s="6">
        <f t="shared" si="548"/>
        <v>2</v>
      </c>
      <c r="S3846" s="6">
        <f t="shared" si="549"/>
        <v>1</v>
      </c>
      <c r="T3846" s="7">
        <f t="shared" si="550"/>
        <v>130306</v>
      </c>
      <c r="U3846" s="122" t="str">
        <f t="shared" si="551"/>
        <v>1FD02</v>
      </c>
      <c r="V3846" s="10">
        <f t="shared" si="552"/>
        <v>253</v>
      </c>
      <c r="W3846" s="10">
        <f t="shared" si="553"/>
        <v>2</v>
      </c>
      <c r="X3846" s="11">
        <f t="shared" si="554"/>
        <v>3</v>
      </c>
      <c r="Y3846" s="11">
        <f t="shared" si="555"/>
        <v>253</v>
      </c>
      <c r="Z3846" s="12" t="str">
        <f t="shared" si="556"/>
        <v>Wind Data</v>
      </c>
      <c r="AI3846" s="111"/>
      <c r="AJ3846" s="19"/>
      <c r="AK3846" s="19"/>
      <c r="AL3846" s="21"/>
      <c r="AM3846" s="21"/>
      <c r="AN3846" s="21"/>
      <c r="AO3846" s="21"/>
      <c r="AP3846" s="20"/>
      <c r="AQ3846" s="20"/>
      <c r="AR3846" s="20"/>
      <c r="AS3846" s="20"/>
      <c r="AT3846" s="20"/>
      <c r="AU3846" s="20"/>
      <c r="AV3846" s="20"/>
      <c r="AW3846" s="20"/>
      <c r="AX3846" s="222">
        <v>130306</v>
      </c>
      <c r="AY3846" s="6">
        <v>3</v>
      </c>
      <c r="AZ3846" s="6">
        <v>253</v>
      </c>
      <c r="BA3846" s="87" t="s">
        <v>2496</v>
      </c>
      <c r="BB3846" s="39" t="s">
        <v>2583</v>
      </c>
      <c r="BC3846" s="84" t="s">
        <v>2349</v>
      </c>
      <c r="BD3846" s="38" t="s">
        <v>2497</v>
      </c>
      <c r="BE3846" s="39" t="s">
        <v>2584</v>
      </c>
      <c r="BF3846" s="90" t="s">
        <v>2498</v>
      </c>
      <c r="BJ3846" s="47" t="s">
        <v>2499</v>
      </c>
      <c r="BL3846" s="42" t="s">
        <v>2500</v>
      </c>
      <c r="BM3846" s="43" t="s">
        <v>2495</v>
      </c>
      <c r="BO3846" s="111"/>
      <c r="BP3846" s="19"/>
    </row>
    <row r="3847" spans="1:68" ht="14.4" customHeight="1" x14ac:dyDescent="0.3">
      <c r="A3847" s="116">
        <v>3846</v>
      </c>
      <c r="H3847" s="121" t="s">
        <v>2586</v>
      </c>
      <c r="I3847" s="117">
        <v>8</v>
      </c>
      <c r="J3847" s="119" t="s">
        <v>2471</v>
      </c>
      <c r="K3847" s="119" t="s">
        <v>2471</v>
      </c>
      <c r="L3847" s="119" t="s">
        <v>2475</v>
      </c>
      <c r="M3847" s="120" t="s">
        <v>2476</v>
      </c>
      <c r="N3847" s="120" t="s">
        <v>2477</v>
      </c>
      <c r="O3847" s="119" t="s">
        <v>2588</v>
      </c>
      <c r="P3847" s="119" t="s">
        <v>2588</v>
      </c>
      <c r="Q3847" s="119" t="s">
        <v>2588</v>
      </c>
      <c r="R3847" s="6">
        <f t="shared" si="548"/>
        <v>5</v>
      </c>
      <c r="S3847" s="6">
        <f t="shared" si="549"/>
        <v>1</v>
      </c>
      <c r="T3847" s="7">
        <f t="shared" si="550"/>
        <v>130312</v>
      </c>
      <c r="U3847" s="122" t="str">
        <f t="shared" si="551"/>
        <v>1FD08</v>
      </c>
      <c r="V3847" s="10">
        <f t="shared" si="552"/>
        <v>253</v>
      </c>
      <c r="W3847" s="10">
        <f t="shared" si="553"/>
        <v>8</v>
      </c>
      <c r="X3847" s="11">
        <f t="shared" si="554"/>
        <v>16</v>
      </c>
      <c r="Y3847" s="11">
        <f t="shared" si="555"/>
        <v>253</v>
      </c>
      <c r="Z3847" s="12" t="str">
        <f t="shared" si="556"/>
        <v>Temperature</v>
      </c>
      <c r="AI3847" s="111"/>
      <c r="AJ3847" s="19"/>
      <c r="AK3847" s="19"/>
      <c r="AQ3847" s="34"/>
      <c r="AR3847" s="34"/>
      <c r="AS3847" s="34"/>
      <c r="AT3847" s="34"/>
      <c r="AU3847" s="34"/>
      <c r="AV3847" s="34"/>
      <c r="AW3847" s="34"/>
      <c r="AX3847" s="223">
        <v>130312</v>
      </c>
      <c r="AY3847" s="6">
        <v>16</v>
      </c>
      <c r="AZ3847" s="6">
        <v>253</v>
      </c>
      <c r="BA3847" s="87" t="s">
        <v>2365</v>
      </c>
      <c r="BB3847" s="39" t="s">
        <v>2464</v>
      </c>
      <c r="BC3847" s="84" t="s">
        <v>2359</v>
      </c>
      <c r="BJ3847" s="47" t="s">
        <v>2501</v>
      </c>
      <c r="BL3847" s="42" t="s">
        <v>2494</v>
      </c>
      <c r="BM3847" s="43" t="s">
        <v>2495</v>
      </c>
      <c r="BO3847" s="111"/>
      <c r="BP3847" s="19"/>
    </row>
    <row r="3848" spans="1:68" ht="14.4" customHeight="1" x14ac:dyDescent="0.3">
      <c r="A3848" s="116">
        <v>3847</v>
      </c>
      <c r="H3848" s="121" t="s">
        <v>2589</v>
      </c>
      <c r="I3848" s="117">
        <v>8</v>
      </c>
      <c r="J3848" s="119" t="s">
        <v>2478</v>
      </c>
      <c r="K3848" s="120" t="s">
        <v>2479</v>
      </c>
      <c r="L3848" s="119" t="s">
        <v>2480</v>
      </c>
      <c r="M3848" s="119" t="s">
        <v>2481</v>
      </c>
      <c r="N3848" s="120" t="s">
        <v>2482</v>
      </c>
      <c r="O3848" s="119" t="s">
        <v>2483</v>
      </c>
      <c r="P3848" s="119" t="s">
        <v>2475</v>
      </c>
      <c r="Q3848" s="119" t="s">
        <v>2473</v>
      </c>
      <c r="R3848" s="6">
        <f t="shared" si="548"/>
        <v>2</v>
      </c>
      <c r="S3848" s="6">
        <f t="shared" si="549"/>
        <v>1</v>
      </c>
      <c r="T3848" s="7">
        <f t="shared" si="550"/>
        <v>130306</v>
      </c>
      <c r="U3848" s="122" t="str">
        <f t="shared" si="551"/>
        <v>1FD02</v>
      </c>
      <c r="V3848" s="10">
        <f t="shared" si="552"/>
        <v>253</v>
      </c>
      <c r="W3848" s="10">
        <f t="shared" si="553"/>
        <v>2</v>
      </c>
      <c r="X3848" s="11">
        <f t="shared" si="554"/>
        <v>3</v>
      </c>
      <c r="Y3848" s="11">
        <f t="shared" si="555"/>
        <v>253</v>
      </c>
      <c r="Z3848" s="12" t="str">
        <f t="shared" si="556"/>
        <v>Wind Data</v>
      </c>
      <c r="AI3848" s="111"/>
      <c r="AJ3848" s="19"/>
      <c r="AK3848" s="19"/>
      <c r="AL3848" s="21"/>
      <c r="AM3848" s="21"/>
      <c r="AN3848" s="21"/>
      <c r="AO3848" s="21"/>
      <c r="AP3848" s="20"/>
      <c r="AQ3848" s="20"/>
      <c r="AR3848" s="20"/>
      <c r="AS3848" s="20"/>
      <c r="AT3848" s="20"/>
      <c r="AU3848" s="20"/>
      <c r="AV3848" s="20"/>
      <c r="AW3848" s="20"/>
      <c r="AX3848" s="222">
        <v>130306</v>
      </c>
      <c r="AY3848" s="6">
        <v>3</v>
      </c>
      <c r="AZ3848" s="6">
        <v>253</v>
      </c>
      <c r="BA3848" s="87" t="s">
        <v>2496</v>
      </c>
      <c r="BB3848" s="39" t="s">
        <v>2598</v>
      </c>
      <c r="BC3848" s="84" t="s">
        <v>2349</v>
      </c>
      <c r="BD3848" s="38" t="s">
        <v>2497</v>
      </c>
      <c r="BE3848" s="39" t="s">
        <v>2599</v>
      </c>
      <c r="BF3848" s="90" t="s">
        <v>2498</v>
      </c>
      <c r="BJ3848" s="47" t="s">
        <v>2505</v>
      </c>
      <c r="BL3848" s="42" t="s">
        <v>2500</v>
      </c>
      <c r="BM3848" s="43" t="s">
        <v>2495</v>
      </c>
      <c r="BO3848" s="111"/>
      <c r="BP3848" s="19"/>
    </row>
    <row r="3849" spans="1:68" ht="14.4" customHeight="1" x14ac:dyDescent="0.3">
      <c r="A3849" s="116">
        <v>3848</v>
      </c>
      <c r="H3849" s="121" t="s">
        <v>2503</v>
      </c>
      <c r="I3849" s="117">
        <v>8</v>
      </c>
      <c r="J3849" s="119" t="s">
        <v>2471</v>
      </c>
      <c r="K3849" s="119" t="s">
        <v>2481</v>
      </c>
      <c r="L3849" s="120" t="s">
        <v>2480</v>
      </c>
      <c r="M3849" s="119" t="s">
        <v>2479</v>
      </c>
      <c r="N3849" s="119" t="s">
        <v>2478</v>
      </c>
      <c r="O3849" s="119" t="s">
        <v>2588</v>
      </c>
      <c r="P3849" s="119" t="s">
        <v>2588</v>
      </c>
      <c r="Q3849" s="119" t="s">
        <v>2588</v>
      </c>
      <c r="R3849" s="6">
        <f t="shared" si="548"/>
        <v>5</v>
      </c>
      <c r="S3849" s="6">
        <f t="shared" si="549"/>
        <v>1</v>
      </c>
      <c r="T3849" s="7">
        <f t="shared" si="550"/>
        <v>130312</v>
      </c>
      <c r="U3849" s="122" t="str">
        <f t="shared" si="551"/>
        <v>1FD08</v>
      </c>
      <c r="V3849" s="10">
        <f t="shared" si="552"/>
        <v>253</v>
      </c>
      <c r="W3849" s="10">
        <f t="shared" si="553"/>
        <v>8</v>
      </c>
      <c r="X3849" s="11">
        <f t="shared" si="554"/>
        <v>16</v>
      </c>
      <c r="Y3849" s="11">
        <f t="shared" si="555"/>
        <v>253</v>
      </c>
      <c r="Z3849" s="12" t="str">
        <f t="shared" si="556"/>
        <v>Temperature</v>
      </c>
      <c r="AI3849" s="111"/>
      <c r="AJ3849" s="19"/>
      <c r="AK3849" s="19"/>
      <c r="AQ3849" s="34"/>
      <c r="AR3849" s="34"/>
      <c r="AS3849" s="34"/>
      <c r="AT3849" s="34"/>
      <c r="AU3849" s="34"/>
      <c r="AV3849" s="34"/>
      <c r="AW3849" s="34"/>
      <c r="AX3849" s="223">
        <v>130312</v>
      </c>
      <c r="AY3849" s="6">
        <v>16</v>
      </c>
      <c r="AZ3849" s="6">
        <v>253</v>
      </c>
      <c r="BA3849" s="87" t="s">
        <v>2365</v>
      </c>
      <c r="BB3849" s="39" t="s">
        <v>2600</v>
      </c>
      <c r="BC3849" s="84" t="s">
        <v>2359</v>
      </c>
      <c r="BJ3849" s="47" t="s">
        <v>2601</v>
      </c>
      <c r="BL3849" s="42" t="s">
        <v>2494</v>
      </c>
      <c r="BM3849" s="43" t="s">
        <v>2495</v>
      </c>
      <c r="BO3849" s="111"/>
      <c r="BP3849" s="19"/>
    </row>
    <row r="3850" spans="1:68" ht="14.4" customHeight="1" x14ac:dyDescent="0.3">
      <c r="A3850" s="116">
        <v>3849</v>
      </c>
      <c r="H3850" s="121" t="s">
        <v>2503</v>
      </c>
      <c r="I3850" s="117">
        <v>8</v>
      </c>
      <c r="J3850" s="119" t="s">
        <v>2471</v>
      </c>
      <c r="K3850" s="119" t="s">
        <v>2471</v>
      </c>
      <c r="L3850" s="119" t="s">
        <v>2472</v>
      </c>
      <c r="M3850" s="119" t="s">
        <v>2594</v>
      </c>
      <c r="N3850" s="120" t="s">
        <v>2473</v>
      </c>
      <c r="O3850" s="119" t="s">
        <v>2472</v>
      </c>
      <c r="P3850" s="119" t="s">
        <v>2475</v>
      </c>
      <c r="Q3850" s="120" t="s">
        <v>2483</v>
      </c>
      <c r="R3850" s="6">
        <f t="shared" si="548"/>
        <v>5</v>
      </c>
      <c r="S3850" s="6">
        <f t="shared" si="549"/>
        <v>1</v>
      </c>
      <c r="T3850" s="7">
        <f t="shared" si="550"/>
        <v>130312</v>
      </c>
      <c r="U3850" s="122" t="str">
        <f t="shared" si="551"/>
        <v>1FD08</v>
      </c>
      <c r="V3850" s="10">
        <f t="shared" si="552"/>
        <v>253</v>
      </c>
      <c r="W3850" s="10">
        <f t="shared" si="553"/>
        <v>8</v>
      </c>
      <c r="X3850" s="11">
        <f t="shared" si="554"/>
        <v>16</v>
      </c>
      <c r="Y3850" s="11">
        <f t="shared" si="555"/>
        <v>253</v>
      </c>
      <c r="Z3850" s="12" t="str">
        <f t="shared" si="556"/>
        <v>Temperature</v>
      </c>
      <c r="AI3850" s="111"/>
      <c r="AJ3850" s="19"/>
      <c r="AK3850" s="19"/>
      <c r="AL3850" s="21"/>
      <c r="AM3850" s="21"/>
      <c r="AN3850" s="21"/>
      <c r="AO3850" s="21"/>
      <c r="AP3850" s="20"/>
      <c r="AQ3850" s="20"/>
      <c r="AR3850" s="20"/>
      <c r="AS3850" s="20"/>
      <c r="AT3850" s="20"/>
      <c r="AU3850" s="20"/>
      <c r="AV3850" s="20"/>
      <c r="AW3850" s="20"/>
      <c r="AX3850" s="222">
        <v>130312</v>
      </c>
      <c r="AY3850" s="6">
        <v>16</v>
      </c>
      <c r="AZ3850" s="6">
        <v>253</v>
      </c>
      <c r="BA3850" s="87" t="s">
        <v>2365</v>
      </c>
      <c r="BB3850" s="39" t="s">
        <v>2585</v>
      </c>
      <c r="BC3850" s="84" t="s">
        <v>2359</v>
      </c>
      <c r="BJ3850" s="47" t="s">
        <v>2493</v>
      </c>
      <c r="BL3850" s="42" t="s">
        <v>2494</v>
      </c>
      <c r="BM3850" s="43" t="s">
        <v>2495</v>
      </c>
      <c r="BO3850" s="111"/>
      <c r="BP3850" s="19"/>
    </row>
    <row r="3851" spans="1:68" ht="14.4" customHeight="1" x14ac:dyDescent="0.3">
      <c r="A3851" s="116">
        <v>3850</v>
      </c>
      <c r="H3851" s="121" t="s">
        <v>2503</v>
      </c>
      <c r="I3851" s="117">
        <v>7</v>
      </c>
      <c r="J3851" s="119" t="s">
        <v>2484</v>
      </c>
      <c r="K3851" s="120" t="s">
        <v>2594</v>
      </c>
      <c r="L3851" s="120" t="s">
        <v>2481</v>
      </c>
      <c r="M3851" s="120" t="s">
        <v>2480</v>
      </c>
      <c r="N3851" s="120" t="s">
        <v>2479</v>
      </c>
      <c r="O3851" s="119" t="s">
        <v>2504</v>
      </c>
      <c r="P3851" s="119" t="s">
        <v>2475</v>
      </c>
      <c r="Q3851" s="119" t="s">
        <v>2485</v>
      </c>
      <c r="R3851" s="6">
        <f t="shared" si="548"/>
        <v>5</v>
      </c>
      <c r="S3851" s="6">
        <f t="shared" si="549"/>
        <v>1</v>
      </c>
      <c r="T3851" s="7">
        <f t="shared" si="550"/>
        <v>130312</v>
      </c>
      <c r="U3851" s="122" t="str">
        <f t="shared" si="551"/>
        <v>1FD08</v>
      </c>
      <c r="V3851" s="10">
        <f t="shared" si="552"/>
        <v>253</v>
      </c>
      <c r="W3851" s="10">
        <f t="shared" si="553"/>
        <v>8</v>
      </c>
      <c r="X3851" s="11">
        <f t="shared" si="554"/>
        <v>16</v>
      </c>
      <c r="Y3851" s="11">
        <f t="shared" si="555"/>
        <v>253</v>
      </c>
      <c r="Z3851" s="12" t="str">
        <f t="shared" si="556"/>
        <v>Temperature</v>
      </c>
      <c r="AI3851" s="111"/>
      <c r="AJ3851" s="19"/>
      <c r="AK3851" s="19"/>
      <c r="AQ3851" s="34"/>
      <c r="AR3851" s="34"/>
      <c r="AS3851" s="34"/>
      <c r="AT3851" s="34"/>
      <c r="AU3851" s="34"/>
      <c r="AV3851" s="34"/>
      <c r="AW3851" s="34"/>
      <c r="AX3851" s="223">
        <v>130312</v>
      </c>
      <c r="AY3851" s="6">
        <v>16</v>
      </c>
      <c r="AZ3851" s="6">
        <v>253</v>
      </c>
      <c r="BA3851" s="87" t="s">
        <v>2365</v>
      </c>
      <c r="BB3851" s="39" t="s">
        <v>2602</v>
      </c>
      <c r="BC3851" s="84" t="s">
        <v>2359</v>
      </c>
      <c r="BJ3851" s="47" t="s">
        <v>2603</v>
      </c>
      <c r="BL3851" s="42" t="s">
        <v>2494</v>
      </c>
      <c r="BM3851" s="43" t="s">
        <v>2495</v>
      </c>
      <c r="BO3851" s="111"/>
      <c r="BP3851" s="19"/>
    </row>
    <row r="3852" spans="1:68" ht="14.4" customHeight="1" x14ac:dyDescent="0.3">
      <c r="A3852" s="116">
        <v>3851</v>
      </c>
      <c r="H3852" s="121" t="s">
        <v>2595</v>
      </c>
      <c r="I3852" s="117">
        <v>8</v>
      </c>
      <c r="J3852" s="119" t="s">
        <v>2471</v>
      </c>
      <c r="K3852" s="119" t="s">
        <v>2471</v>
      </c>
      <c r="L3852" s="120" t="s">
        <v>2472</v>
      </c>
      <c r="M3852" s="120" t="s">
        <v>2594</v>
      </c>
      <c r="N3852" s="119" t="s">
        <v>2486</v>
      </c>
      <c r="O3852" s="119" t="s">
        <v>2588</v>
      </c>
      <c r="P3852" s="119" t="s">
        <v>2588</v>
      </c>
      <c r="Q3852" s="119" t="s">
        <v>2588</v>
      </c>
      <c r="R3852" s="6">
        <f t="shared" si="548"/>
        <v>5</v>
      </c>
      <c r="S3852" s="6">
        <f t="shared" si="549"/>
        <v>1</v>
      </c>
      <c r="T3852" s="7">
        <f t="shared" si="550"/>
        <v>130312</v>
      </c>
      <c r="U3852" s="122" t="str">
        <f t="shared" si="551"/>
        <v>1FD08</v>
      </c>
      <c r="V3852" s="10">
        <f t="shared" si="552"/>
        <v>253</v>
      </c>
      <c r="W3852" s="10">
        <f t="shared" si="553"/>
        <v>8</v>
      </c>
      <c r="X3852" s="11">
        <f t="shared" si="554"/>
        <v>25</v>
      </c>
      <c r="Y3852" s="11">
        <f t="shared" si="555"/>
        <v>253</v>
      </c>
      <c r="Z3852" s="12" t="str">
        <f t="shared" si="556"/>
        <v>Temperature</v>
      </c>
      <c r="AI3852" s="111"/>
      <c r="AJ3852" s="19"/>
      <c r="AK3852" s="19"/>
      <c r="AL3852" s="21"/>
      <c r="AM3852" s="21"/>
      <c r="AN3852" s="21"/>
      <c r="AO3852" s="21"/>
      <c r="AP3852" s="20"/>
      <c r="AQ3852" s="20"/>
      <c r="AR3852" s="20"/>
      <c r="AS3852" s="20"/>
      <c r="AT3852" s="20"/>
      <c r="AU3852" s="20"/>
      <c r="AV3852" s="20"/>
      <c r="AW3852" s="20"/>
      <c r="AX3852" s="222">
        <v>130312</v>
      </c>
      <c r="AY3852" s="6">
        <v>25</v>
      </c>
      <c r="AZ3852" s="6">
        <v>253</v>
      </c>
      <c r="BA3852" s="87" t="s">
        <v>2365</v>
      </c>
      <c r="BB3852" s="39" t="s">
        <v>2467</v>
      </c>
      <c r="BC3852" s="84" t="s">
        <v>2359</v>
      </c>
      <c r="BJ3852" s="47" t="s">
        <v>2493</v>
      </c>
      <c r="BL3852" s="42" t="s">
        <v>2604</v>
      </c>
      <c r="BM3852" s="43" t="s">
        <v>2495</v>
      </c>
      <c r="BO3852" s="111"/>
      <c r="BP3852" s="19"/>
    </row>
    <row r="3853" spans="1:68" ht="14.4" customHeight="1" x14ac:dyDescent="0.3">
      <c r="A3853" s="116">
        <v>3852</v>
      </c>
      <c r="H3853" s="121" t="s">
        <v>2487</v>
      </c>
      <c r="I3853" s="117">
        <v>8</v>
      </c>
      <c r="J3853" s="119" t="s">
        <v>2488</v>
      </c>
      <c r="K3853" s="119" t="s">
        <v>2489</v>
      </c>
      <c r="L3853" s="120" t="s">
        <v>2473</v>
      </c>
      <c r="M3853" s="119" t="s">
        <v>2490</v>
      </c>
      <c r="N3853" s="119" t="s">
        <v>2491</v>
      </c>
      <c r="O3853" s="119" t="s">
        <v>2492</v>
      </c>
      <c r="P3853" s="119" t="s">
        <v>2596</v>
      </c>
      <c r="Q3853" s="119" t="s">
        <v>2597</v>
      </c>
      <c r="R3853" s="6">
        <f t="shared" si="548"/>
        <v>2</v>
      </c>
      <c r="S3853" s="6">
        <f t="shared" si="549"/>
        <v>1</v>
      </c>
      <c r="T3853" s="7">
        <f t="shared" si="550"/>
        <v>130306</v>
      </c>
      <c r="U3853" s="122" t="str">
        <f t="shared" si="551"/>
        <v>1FD02</v>
      </c>
      <c r="V3853" s="10">
        <f t="shared" si="552"/>
        <v>253</v>
      </c>
      <c r="W3853" s="10">
        <f t="shared" si="553"/>
        <v>2</v>
      </c>
      <c r="X3853" s="11">
        <f t="shared" si="554"/>
        <v>3</v>
      </c>
      <c r="Y3853" s="11">
        <f t="shared" si="555"/>
        <v>253</v>
      </c>
      <c r="Z3853" s="12" t="str">
        <f t="shared" si="556"/>
        <v>Wind Data</v>
      </c>
      <c r="AI3853" s="111"/>
      <c r="AJ3853" s="19"/>
      <c r="AK3853" s="19"/>
      <c r="AQ3853" s="34"/>
      <c r="AR3853" s="34"/>
      <c r="AS3853" s="34"/>
      <c r="AT3853" s="34"/>
      <c r="AU3853" s="34"/>
      <c r="AV3853" s="34"/>
      <c r="AW3853" s="34"/>
      <c r="AX3853" s="223">
        <v>130306</v>
      </c>
      <c r="AY3853" s="6">
        <v>3</v>
      </c>
      <c r="AZ3853" s="6">
        <v>253</v>
      </c>
      <c r="BA3853" s="87" t="s">
        <v>2496</v>
      </c>
      <c r="BB3853" s="39" t="s">
        <v>2468</v>
      </c>
      <c r="BC3853" s="84" t="s">
        <v>2349</v>
      </c>
      <c r="BD3853" s="38" t="s">
        <v>2497</v>
      </c>
      <c r="BE3853" s="39" t="s">
        <v>2469</v>
      </c>
      <c r="BF3853" s="90" t="s">
        <v>2498</v>
      </c>
      <c r="BJ3853" s="47" t="s">
        <v>2499</v>
      </c>
      <c r="BL3853" s="42" t="s">
        <v>2500</v>
      </c>
      <c r="BM3853" s="43" t="s">
        <v>2495</v>
      </c>
      <c r="BO3853" s="111"/>
      <c r="BP3853" s="19"/>
    </row>
    <row r="3854" spans="1:68" ht="14.4" customHeight="1" x14ac:dyDescent="0.3">
      <c r="A3854" s="116">
        <v>3853</v>
      </c>
      <c r="H3854" s="121" t="s">
        <v>2586</v>
      </c>
      <c r="I3854" s="117">
        <v>8</v>
      </c>
      <c r="J3854" s="119" t="s">
        <v>2471</v>
      </c>
      <c r="K3854" s="119" t="s">
        <v>2471</v>
      </c>
      <c r="L3854" s="119" t="s">
        <v>2472</v>
      </c>
      <c r="M3854" s="119" t="s">
        <v>2587</v>
      </c>
      <c r="N3854" s="119" t="s">
        <v>2502</v>
      </c>
      <c r="O3854" s="120" t="s">
        <v>2588</v>
      </c>
      <c r="P3854" s="120" t="s">
        <v>2588</v>
      </c>
      <c r="Q3854" s="120" t="s">
        <v>2588</v>
      </c>
      <c r="R3854" s="6">
        <f t="shared" si="548"/>
        <v>5</v>
      </c>
      <c r="S3854" s="6">
        <f t="shared" si="549"/>
        <v>1</v>
      </c>
      <c r="T3854" s="7">
        <f t="shared" si="550"/>
        <v>130312</v>
      </c>
      <c r="U3854" s="122" t="str">
        <f t="shared" si="551"/>
        <v>1FD08</v>
      </c>
      <c r="V3854" s="10">
        <f t="shared" si="552"/>
        <v>253</v>
      </c>
      <c r="W3854" s="10">
        <f t="shared" si="553"/>
        <v>8</v>
      </c>
      <c r="X3854" s="11">
        <f t="shared" si="554"/>
        <v>16</v>
      </c>
      <c r="Y3854" s="11">
        <f t="shared" si="555"/>
        <v>253</v>
      </c>
      <c r="Z3854" s="12" t="str">
        <f t="shared" si="556"/>
        <v>Temperature</v>
      </c>
      <c r="AI3854" s="111"/>
      <c r="AJ3854" s="19"/>
      <c r="AK3854" s="19"/>
      <c r="AL3854" s="21"/>
      <c r="AM3854" s="21"/>
      <c r="AN3854" s="21"/>
      <c r="AO3854" s="21"/>
      <c r="AP3854" s="20"/>
      <c r="AQ3854" s="20"/>
      <c r="AR3854" s="20"/>
      <c r="AS3854" s="20"/>
      <c r="AT3854" s="20"/>
      <c r="AU3854" s="20"/>
      <c r="AV3854" s="20"/>
      <c r="AW3854" s="20"/>
      <c r="AX3854" s="222">
        <v>130312</v>
      </c>
      <c r="AY3854" s="6">
        <v>16</v>
      </c>
      <c r="AZ3854" s="6">
        <v>253</v>
      </c>
      <c r="BA3854" s="87" t="s">
        <v>2365</v>
      </c>
      <c r="BB3854" s="39" t="s">
        <v>2582</v>
      </c>
      <c r="BC3854" s="84" t="s">
        <v>2359</v>
      </c>
      <c r="BJ3854" s="47" t="s">
        <v>2493</v>
      </c>
      <c r="BL3854" s="42" t="s">
        <v>2494</v>
      </c>
      <c r="BM3854" s="43" t="s">
        <v>2495</v>
      </c>
      <c r="BO3854" s="111"/>
      <c r="BP3854" s="19"/>
    </row>
    <row r="3855" spans="1:68" ht="14.4" customHeight="1" x14ac:dyDescent="0.3">
      <c r="A3855" s="116">
        <v>3854</v>
      </c>
      <c r="H3855" s="121" t="s">
        <v>2589</v>
      </c>
      <c r="I3855" s="117">
        <v>8</v>
      </c>
      <c r="J3855" s="119" t="s">
        <v>2590</v>
      </c>
      <c r="K3855" s="120" t="s">
        <v>2591</v>
      </c>
      <c r="L3855" s="120" t="s">
        <v>2473</v>
      </c>
      <c r="M3855" s="120" t="s">
        <v>2592</v>
      </c>
      <c r="N3855" s="119" t="s">
        <v>2474</v>
      </c>
      <c r="O3855" s="119" t="s">
        <v>2593</v>
      </c>
      <c r="P3855" s="119" t="s">
        <v>2588</v>
      </c>
      <c r="Q3855" s="119" t="s">
        <v>2588</v>
      </c>
      <c r="R3855" s="6">
        <f t="shared" ref="R3855:R3918" si="557">_xlfn.BITRSHIFT(_xlfn.BITAND(HEX2DEC(H3855),HEX2DEC("1C000000")),26)</f>
        <v>2</v>
      </c>
      <c r="S3855" s="6">
        <f t="shared" ref="S3855:S3918" si="558">_xlfn.BITRSHIFT(_xlfn.BITAND(HEX2DEC(H3855),HEX2DEC("01000000")),24)</f>
        <v>1</v>
      </c>
      <c r="T3855" s="7">
        <f t="shared" ref="T3855:T3918" si="559">IF(_xlfn.BITRSHIFT(_xlfn.BITAND(HEX2DEC(H3855),HEX2DEC("0FF0000")),16)&lt;240,_xlfn.BITRSHIFT(_xlfn.BITAND(HEX2DEC(H3855),HEX2DEC("1FF0000")),8),_xlfn.BITRSHIFT(_xlfn.BITAND(HEX2DEC(H3855),HEX2DEC("1FFFF00")),8))</f>
        <v>130306</v>
      </c>
      <c r="U3855" s="122" t="str">
        <f t="shared" ref="U3855:U3918" si="560">DEC2HEX(T3855)</f>
        <v>1FD02</v>
      </c>
      <c r="V3855" s="10">
        <f t="shared" ref="V3855:V3918" si="561">_xlfn.BITRSHIFT(_xlfn.BITAND(HEX2DEC(H3855),HEX2DEC("0FF0000")),16)</f>
        <v>253</v>
      </c>
      <c r="W3855" s="10">
        <f t="shared" ref="W3855:W3918" si="562">_xlfn.BITRSHIFT(_xlfn.BITAND(HEX2DEC(H3855),HEX2DEC("FF00")),8)</f>
        <v>2</v>
      </c>
      <c r="X3855" s="11">
        <f t="shared" ref="X3855:X3918" si="563">_xlfn.BITAND(HEX2DEC(H3855),HEX2DEC("00000FF"))</f>
        <v>3</v>
      </c>
      <c r="Y3855" s="11">
        <f t="shared" ref="Y3855:Y3918" si="564">IF(_xlfn.BITRSHIFT(_xlfn.BITAND(HEX2DEC(H3855),HEX2DEC("0FF0000")),16)&lt;240,_xlfn.BITRSHIFT(_xlfn.BITAND(HEX2DEC(H3855),HEX2DEC("0FF00")),8),_xlfn.BITRSHIFT(_xlfn.BITAND(HEX2DEC(H3855),HEX2DEC("0FF0000")),16))</f>
        <v>253</v>
      </c>
      <c r="Z3855" s="12" t="str">
        <f t="shared" ref="Z3855:Z3918" si="565">VLOOKUP(T3855,BO:BP,2,FALSE)</f>
        <v>Wind Data</v>
      </c>
      <c r="AI3855" s="111"/>
      <c r="AJ3855" s="19"/>
      <c r="AK3855" s="19"/>
      <c r="AQ3855" s="34"/>
      <c r="AR3855" s="34"/>
      <c r="AS3855" s="34"/>
      <c r="AT3855" s="34"/>
      <c r="AU3855" s="34"/>
      <c r="AV3855" s="34"/>
      <c r="AW3855" s="34"/>
      <c r="AX3855" s="223">
        <v>130306</v>
      </c>
      <c r="AY3855" s="6">
        <v>3</v>
      </c>
      <c r="AZ3855" s="6">
        <v>253</v>
      </c>
      <c r="BA3855" s="87" t="s">
        <v>2496</v>
      </c>
      <c r="BB3855" s="39" t="s">
        <v>2583</v>
      </c>
      <c r="BC3855" s="84" t="s">
        <v>2349</v>
      </c>
      <c r="BD3855" s="38" t="s">
        <v>2497</v>
      </c>
      <c r="BE3855" s="39" t="s">
        <v>2584</v>
      </c>
      <c r="BF3855" s="90" t="s">
        <v>2498</v>
      </c>
      <c r="BJ3855" s="47" t="s">
        <v>2499</v>
      </c>
      <c r="BL3855" s="42" t="s">
        <v>2500</v>
      </c>
      <c r="BM3855" s="43" t="s">
        <v>2495</v>
      </c>
      <c r="BO3855" s="111"/>
      <c r="BP3855" s="19"/>
    </row>
    <row r="3856" spans="1:68" ht="14.4" customHeight="1" x14ac:dyDescent="0.3">
      <c r="A3856" s="116">
        <v>3855</v>
      </c>
      <c r="H3856" s="121" t="s">
        <v>2586</v>
      </c>
      <c r="I3856" s="117">
        <v>8</v>
      </c>
      <c r="J3856" s="119" t="s">
        <v>2471</v>
      </c>
      <c r="K3856" s="120" t="s">
        <v>2471</v>
      </c>
      <c r="L3856" s="119" t="s">
        <v>2475</v>
      </c>
      <c r="M3856" s="119" t="s">
        <v>2476</v>
      </c>
      <c r="N3856" s="119" t="s">
        <v>2477</v>
      </c>
      <c r="O3856" s="119" t="s">
        <v>2588</v>
      </c>
      <c r="P3856" s="119" t="s">
        <v>2588</v>
      </c>
      <c r="Q3856" s="119" t="s">
        <v>2588</v>
      </c>
      <c r="R3856" s="6">
        <f t="shared" si="557"/>
        <v>5</v>
      </c>
      <c r="S3856" s="6">
        <f t="shared" si="558"/>
        <v>1</v>
      </c>
      <c r="T3856" s="7">
        <f t="shared" si="559"/>
        <v>130312</v>
      </c>
      <c r="U3856" s="122" t="str">
        <f t="shared" si="560"/>
        <v>1FD08</v>
      </c>
      <c r="V3856" s="10">
        <f t="shared" si="561"/>
        <v>253</v>
      </c>
      <c r="W3856" s="10">
        <f t="shared" si="562"/>
        <v>8</v>
      </c>
      <c r="X3856" s="11">
        <f t="shared" si="563"/>
        <v>16</v>
      </c>
      <c r="Y3856" s="11">
        <f t="shared" si="564"/>
        <v>253</v>
      </c>
      <c r="Z3856" s="12" t="str">
        <f t="shared" si="565"/>
        <v>Temperature</v>
      </c>
      <c r="AI3856" s="111"/>
      <c r="AJ3856" s="19"/>
      <c r="AK3856" s="19"/>
      <c r="AL3856" s="21"/>
      <c r="AM3856" s="21"/>
      <c r="AN3856" s="21"/>
      <c r="AO3856" s="21"/>
      <c r="AP3856" s="20"/>
      <c r="AQ3856" s="20"/>
      <c r="AR3856" s="20"/>
      <c r="AS3856" s="20"/>
      <c r="AT3856" s="20"/>
      <c r="AU3856" s="20"/>
      <c r="AV3856" s="20"/>
      <c r="AW3856" s="20"/>
      <c r="AX3856" s="222">
        <v>130312</v>
      </c>
      <c r="AY3856" s="6">
        <v>16</v>
      </c>
      <c r="AZ3856" s="6">
        <v>253</v>
      </c>
      <c r="BA3856" s="87" t="s">
        <v>2365</v>
      </c>
      <c r="BB3856" s="39" t="s">
        <v>2464</v>
      </c>
      <c r="BC3856" s="84" t="s">
        <v>2359</v>
      </c>
      <c r="BJ3856" s="47" t="s">
        <v>2501</v>
      </c>
      <c r="BL3856" s="42" t="s">
        <v>2494</v>
      </c>
      <c r="BM3856" s="43" t="s">
        <v>2495</v>
      </c>
      <c r="BO3856" s="111"/>
      <c r="BP3856" s="19"/>
    </row>
    <row r="3857" spans="1:68" ht="14.4" customHeight="1" x14ac:dyDescent="0.3">
      <c r="A3857" s="116">
        <v>3856</v>
      </c>
      <c r="H3857" s="121" t="s">
        <v>2589</v>
      </c>
      <c r="I3857" s="117">
        <v>8</v>
      </c>
      <c r="J3857" s="119" t="s">
        <v>2478</v>
      </c>
      <c r="K3857" s="119" t="s">
        <v>2479</v>
      </c>
      <c r="L3857" s="119" t="s">
        <v>2480</v>
      </c>
      <c r="M3857" s="119" t="s">
        <v>2481</v>
      </c>
      <c r="N3857" s="119" t="s">
        <v>2482</v>
      </c>
      <c r="O3857" s="120" t="s">
        <v>2483</v>
      </c>
      <c r="P3857" s="120" t="s">
        <v>2475</v>
      </c>
      <c r="Q3857" s="120" t="s">
        <v>2473</v>
      </c>
      <c r="R3857" s="6">
        <f t="shared" si="557"/>
        <v>2</v>
      </c>
      <c r="S3857" s="6">
        <f t="shared" si="558"/>
        <v>1</v>
      </c>
      <c r="T3857" s="7">
        <f t="shared" si="559"/>
        <v>130306</v>
      </c>
      <c r="U3857" s="122" t="str">
        <f t="shared" si="560"/>
        <v>1FD02</v>
      </c>
      <c r="V3857" s="10">
        <f t="shared" si="561"/>
        <v>253</v>
      </c>
      <c r="W3857" s="10">
        <f t="shared" si="562"/>
        <v>2</v>
      </c>
      <c r="X3857" s="11">
        <f t="shared" si="563"/>
        <v>3</v>
      </c>
      <c r="Y3857" s="11">
        <f t="shared" si="564"/>
        <v>253</v>
      </c>
      <c r="Z3857" s="12" t="str">
        <f t="shared" si="565"/>
        <v>Wind Data</v>
      </c>
      <c r="AI3857" s="111"/>
      <c r="AJ3857" s="19"/>
      <c r="AK3857" s="19"/>
      <c r="AQ3857" s="34"/>
      <c r="AR3857" s="34"/>
      <c r="AS3857" s="34"/>
      <c r="AT3857" s="34"/>
      <c r="AU3857" s="34"/>
      <c r="AV3857" s="34"/>
      <c r="AW3857" s="34"/>
      <c r="AX3857" s="223">
        <v>130306</v>
      </c>
      <c r="AY3857" s="6">
        <v>3</v>
      </c>
      <c r="AZ3857" s="6">
        <v>253</v>
      </c>
      <c r="BA3857" s="87" t="s">
        <v>2496</v>
      </c>
      <c r="BB3857" s="39" t="s">
        <v>2598</v>
      </c>
      <c r="BC3857" s="84" t="s">
        <v>2349</v>
      </c>
      <c r="BD3857" s="38" t="s">
        <v>2497</v>
      </c>
      <c r="BE3857" s="39" t="s">
        <v>2599</v>
      </c>
      <c r="BF3857" s="90" t="s">
        <v>2498</v>
      </c>
      <c r="BJ3857" s="47" t="s">
        <v>2505</v>
      </c>
      <c r="BL3857" s="42" t="s">
        <v>2500</v>
      </c>
      <c r="BM3857" s="43" t="s">
        <v>2495</v>
      </c>
      <c r="BO3857" s="111"/>
      <c r="BP3857" s="19"/>
    </row>
    <row r="3858" spans="1:68" ht="14.4" customHeight="1" x14ac:dyDescent="0.3">
      <c r="A3858" s="116">
        <v>3857</v>
      </c>
      <c r="H3858" s="121" t="s">
        <v>2503</v>
      </c>
      <c r="I3858" s="117">
        <v>8</v>
      </c>
      <c r="J3858" s="119" t="s">
        <v>2471</v>
      </c>
      <c r="K3858" s="120" t="s">
        <v>2481</v>
      </c>
      <c r="L3858" s="120" t="s">
        <v>2480</v>
      </c>
      <c r="M3858" s="120" t="s">
        <v>2479</v>
      </c>
      <c r="N3858" s="119" t="s">
        <v>2478</v>
      </c>
      <c r="O3858" s="119" t="s">
        <v>2588</v>
      </c>
      <c r="P3858" s="120" t="s">
        <v>2588</v>
      </c>
      <c r="Q3858" s="119" t="s">
        <v>2588</v>
      </c>
      <c r="R3858" s="6">
        <f t="shared" si="557"/>
        <v>5</v>
      </c>
      <c r="S3858" s="6">
        <f t="shared" si="558"/>
        <v>1</v>
      </c>
      <c r="T3858" s="7">
        <f t="shared" si="559"/>
        <v>130312</v>
      </c>
      <c r="U3858" s="122" t="str">
        <f t="shared" si="560"/>
        <v>1FD08</v>
      </c>
      <c r="V3858" s="10">
        <f t="shared" si="561"/>
        <v>253</v>
      </c>
      <c r="W3858" s="10">
        <f t="shared" si="562"/>
        <v>8</v>
      </c>
      <c r="X3858" s="11">
        <f t="shared" si="563"/>
        <v>16</v>
      </c>
      <c r="Y3858" s="11">
        <f t="shared" si="564"/>
        <v>253</v>
      </c>
      <c r="Z3858" s="12" t="str">
        <f t="shared" si="565"/>
        <v>Temperature</v>
      </c>
      <c r="AI3858" s="111"/>
      <c r="AJ3858" s="19"/>
      <c r="AK3858" s="19"/>
      <c r="AL3858" s="21"/>
      <c r="AM3858" s="21"/>
      <c r="AN3858" s="21"/>
      <c r="AO3858" s="21"/>
      <c r="AP3858" s="20"/>
      <c r="AQ3858" s="20"/>
      <c r="AR3858" s="20"/>
      <c r="AS3858" s="20"/>
      <c r="AT3858" s="20"/>
      <c r="AU3858" s="20"/>
      <c r="AV3858" s="20"/>
      <c r="AW3858" s="20"/>
      <c r="AX3858" s="222">
        <v>130312</v>
      </c>
      <c r="AY3858" s="6">
        <v>16</v>
      </c>
      <c r="AZ3858" s="6">
        <v>253</v>
      </c>
      <c r="BA3858" s="87" t="s">
        <v>2365</v>
      </c>
      <c r="BB3858" s="39" t="s">
        <v>2600</v>
      </c>
      <c r="BC3858" s="84" t="s">
        <v>2359</v>
      </c>
      <c r="BJ3858" s="47" t="s">
        <v>2601</v>
      </c>
      <c r="BL3858" s="42" t="s">
        <v>2494</v>
      </c>
      <c r="BM3858" s="43" t="s">
        <v>2495</v>
      </c>
      <c r="BO3858" s="111"/>
      <c r="BP3858" s="19"/>
    </row>
    <row r="3859" spans="1:68" ht="14.4" customHeight="1" x14ac:dyDescent="0.3">
      <c r="A3859" s="116">
        <v>3858</v>
      </c>
      <c r="H3859" s="121" t="s">
        <v>2503</v>
      </c>
      <c r="I3859" s="117">
        <v>8</v>
      </c>
      <c r="J3859" s="119" t="s">
        <v>2471</v>
      </c>
      <c r="K3859" s="120" t="s">
        <v>2471</v>
      </c>
      <c r="L3859" s="119" t="s">
        <v>2472</v>
      </c>
      <c r="M3859" s="119" t="s">
        <v>2594</v>
      </c>
      <c r="N3859" s="119" t="s">
        <v>2473</v>
      </c>
      <c r="O3859" s="119" t="s">
        <v>2472</v>
      </c>
      <c r="P3859" s="119" t="s">
        <v>2475</v>
      </c>
      <c r="Q3859" s="119" t="s">
        <v>2483</v>
      </c>
      <c r="R3859" s="6">
        <f t="shared" si="557"/>
        <v>5</v>
      </c>
      <c r="S3859" s="6">
        <f t="shared" si="558"/>
        <v>1</v>
      </c>
      <c r="T3859" s="7">
        <f t="shared" si="559"/>
        <v>130312</v>
      </c>
      <c r="U3859" s="122" t="str">
        <f t="shared" si="560"/>
        <v>1FD08</v>
      </c>
      <c r="V3859" s="10">
        <f t="shared" si="561"/>
        <v>253</v>
      </c>
      <c r="W3859" s="10">
        <f t="shared" si="562"/>
        <v>8</v>
      </c>
      <c r="X3859" s="11">
        <f t="shared" si="563"/>
        <v>16</v>
      </c>
      <c r="Y3859" s="11">
        <f t="shared" si="564"/>
        <v>253</v>
      </c>
      <c r="Z3859" s="12" t="str">
        <f t="shared" si="565"/>
        <v>Temperature</v>
      </c>
      <c r="AI3859" s="111"/>
      <c r="AJ3859" s="19"/>
      <c r="AK3859" s="19"/>
      <c r="AQ3859" s="34"/>
      <c r="AR3859" s="34"/>
      <c r="AS3859" s="34"/>
      <c r="AT3859" s="34"/>
      <c r="AU3859" s="34"/>
      <c r="AV3859" s="34"/>
      <c r="AW3859" s="34"/>
      <c r="AX3859" s="223">
        <v>130312</v>
      </c>
      <c r="AY3859" s="6">
        <v>16</v>
      </c>
      <c r="AZ3859" s="6">
        <v>253</v>
      </c>
      <c r="BA3859" s="87" t="s">
        <v>2365</v>
      </c>
      <c r="BB3859" s="39" t="s">
        <v>2585</v>
      </c>
      <c r="BC3859" s="84" t="s">
        <v>2359</v>
      </c>
      <c r="BJ3859" s="47" t="s">
        <v>2493</v>
      </c>
      <c r="BL3859" s="42" t="s">
        <v>2494</v>
      </c>
      <c r="BM3859" s="43" t="s">
        <v>2495</v>
      </c>
      <c r="BO3859" s="111"/>
      <c r="BP3859" s="19"/>
    </row>
    <row r="3860" spans="1:68" ht="14.4" customHeight="1" x14ac:dyDescent="0.3">
      <c r="A3860" s="116">
        <v>3859</v>
      </c>
      <c r="H3860" s="121" t="s">
        <v>2503</v>
      </c>
      <c r="I3860" s="117">
        <v>7</v>
      </c>
      <c r="J3860" s="119" t="s">
        <v>2484</v>
      </c>
      <c r="K3860" s="119" t="s">
        <v>2594</v>
      </c>
      <c r="L3860" s="120" t="s">
        <v>2481</v>
      </c>
      <c r="M3860" s="119" t="s">
        <v>2480</v>
      </c>
      <c r="N3860" s="119" t="s">
        <v>2479</v>
      </c>
      <c r="O3860" s="119" t="s">
        <v>2504</v>
      </c>
      <c r="P3860" s="119" t="s">
        <v>2475</v>
      </c>
      <c r="Q3860" s="119" t="s">
        <v>2485</v>
      </c>
      <c r="R3860" s="6">
        <f t="shared" si="557"/>
        <v>5</v>
      </c>
      <c r="S3860" s="6">
        <f t="shared" si="558"/>
        <v>1</v>
      </c>
      <c r="T3860" s="7">
        <f t="shared" si="559"/>
        <v>130312</v>
      </c>
      <c r="U3860" s="122" t="str">
        <f t="shared" si="560"/>
        <v>1FD08</v>
      </c>
      <c r="V3860" s="10">
        <f t="shared" si="561"/>
        <v>253</v>
      </c>
      <c r="W3860" s="10">
        <f t="shared" si="562"/>
        <v>8</v>
      </c>
      <c r="X3860" s="11">
        <f t="shared" si="563"/>
        <v>16</v>
      </c>
      <c r="Y3860" s="11">
        <f t="shared" si="564"/>
        <v>253</v>
      </c>
      <c r="Z3860" s="12" t="str">
        <f t="shared" si="565"/>
        <v>Temperature</v>
      </c>
      <c r="AI3860" s="111"/>
      <c r="AJ3860" s="19"/>
      <c r="AK3860" s="19"/>
      <c r="AL3860" s="21"/>
      <c r="AM3860" s="21"/>
      <c r="AN3860" s="21"/>
      <c r="AO3860" s="21"/>
      <c r="AP3860" s="20"/>
      <c r="AQ3860" s="20"/>
      <c r="AR3860" s="20"/>
      <c r="AS3860" s="20"/>
      <c r="AT3860" s="20"/>
      <c r="AU3860" s="20"/>
      <c r="AV3860" s="20"/>
      <c r="AW3860" s="20"/>
      <c r="AX3860" s="222">
        <v>130312</v>
      </c>
      <c r="AY3860" s="6">
        <v>16</v>
      </c>
      <c r="AZ3860" s="6">
        <v>253</v>
      </c>
      <c r="BA3860" s="87" t="s">
        <v>2365</v>
      </c>
      <c r="BB3860" s="39" t="s">
        <v>2602</v>
      </c>
      <c r="BC3860" s="84" t="s">
        <v>2359</v>
      </c>
      <c r="BJ3860" s="47" t="s">
        <v>2603</v>
      </c>
      <c r="BL3860" s="42" t="s">
        <v>2494</v>
      </c>
      <c r="BM3860" s="43" t="s">
        <v>2495</v>
      </c>
      <c r="BO3860" s="111"/>
      <c r="BP3860" s="19"/>
    </row>
    <row r="3861" spans="1:68" ht="14.4" customHeight="1" x14ac:dyDescent="0.3">
      <c r="A3861" s="116">
        <v>3860</v>
      </c>
      <c r="H3861" s="121" t="s">
        <v>2595</v>
      </c>
      <c r="I3861" s="117">
        <v>8</v>
      </c>
      <c r="J3861" s="120" t="s">
        <v>2471</v>
      </c>
      <c r="K3861" s="119" t="s">
        <v>2471</v>
      </c>
      <c r="L3861" s="119" t="s">
        <v>2472</v>
      </c>
      <c r="M3861" s="119" t="s">
        <v>2594</v>
      </c>
      <c r="N3861" s="119" t="s">
        <v>2486</v>
      </c>
      <c r="O3861" s="120" t="s">
        <v>2588</v>
      </c>
      <c r="P3861" s="119" t="s">
        <v>2588</v>
      </c>
      <c r="Q3861" s="119" t="s">
        <v>2588</v>
      </c>
      <c r="R3861" s="6">
        <f t="shared" si="557"/>
        <v>5</v>
      </c>
      <c r="S3861" s="6">
        <f t="shared" si="558"/>
        <v>1</v>
      </c>
      <c r="T3861" s="7">
        <f t="shared" si="559"/>
        <v>130312</v>
      </c>
      <c r="U3861" s="122" t="str">
        <f t="shared" si="560"/>
        <v>1FD08</v>
      </c>
      <c r="V3861" s="10">
        <f t="shared" si="561"/>
        <v>253</v>
      </c>
      <c r="W3861" s="10">
        <f t="shared" si="562"/>
        <v>8</v>
      </c>
      <c r="X3861" s="11">
        <f t="shared" si="563"/>
        <v>25</v>
      </c>
      <c r="Y3861" s="11">
        <f t="shared" si="564"/>
        <v>253</v>
      </c>
      <c r="Z3861" s="12" t="str">
        <f t="shared" si="565"/>
        <v>Temperature</v>
      </c>
      <c r="AI3861" s="111"/>
      <c r="AJ3861" s="19"/>
      <c r="AK3861" s="19"/>
      <c r="AQ3861" s="34"/>
      <c r="AR3861" s="34"/>
      <c r="AS3861" s="34"/>
      <c r="AT3861" s="34"/>
      <c r="AU3861" s="34"/>
      <c r="AV3861" s="34"/>
      <c r="AW3861" s="34"/>
      <c r="AX3861" s="223">
        <v>130312</v>
      </c>
      <c r="AY3861" s="6">
        <v>25</v>
      </c>
      <c r="AZ3861" s="6">
        <v>253</v>
      </c>
      <c r="BA3861" s="87" t="s">
        <v>2365</v>
      </c>
      <c r="BB3861" s="39" t="s">
        <v>2467</v>
      </c>
      <c r="BC3861" s="84" t="s">
        <v>2359</v>
      </c>
      <c r="BJ3861" s="47" t="s">
        <v>2493</v>
      </c>
      <c r="BL3861" s="42" t="s">
        <v>2604</v>
      </c>
      <c r="BM3861" s="43" t="s">
        <v>2495</v>
      </c>
      <c r="BO3861" s="111"/>
      <c r="BP3861" s="19"/>
    </row>
    <row r="3862" spans="1:68" ht="14.4" customHeight="1" x14ac:dyDescent="0.3">
      <c r="A3862" s="116">
        <v>3861</v>
      </c>
      <c r="H3862" s="121" t="s">
        <v>2487</v>
      </c>
      <c r="I3862" s="117">
        <v>8</v>
      </c>
      <c r="J3862" s="119" t="s">
        <v>2488</v>
      </c>
      <c r="K3862" s="119" t="s">
        <v>2489</v>
      </c>
      <c r="L3862" s="119" t="s">
        <v>2473</v>
      </c>
      <c r="M3862" s="120" t="s">
        <v>2490</v>
      </c>
      <c r="N3862" s="120" t="s">
        <v>2491</v>
      </c>
      <c r="O3862" s="119" t="s">
        <v>2492</v>
      </c>
      <c r="P3862" s="119" t="s">
        <v>2596</v>
      </c>
      <c r="Q3862" s="119" t="s">
        <v>2597</v>
      </c>
      <c r="R3862" s="6">
        <f t="shared" si="557"/>
        <v>2</v>
      </c>
      <c r="S3862" s="6">
        <f t="shared" si="558"/>
        <v>1</v>
      </c>
      <c r="T3862" s="7">
        <f t="shared" si="559"/>
        <v>130306</v>
      </c>
      <c r="U3862" s="122" t="str">
        <f t="shared" si="560"/>
        <v>1FD02</v>
      </c>
      <c r="V3862" s="10">
        <f t="shared" si="561"/>
        <v>253</v>
      </c>
      <c r="W3862" s="10">
        <f t="shared" si="562"/>
        <v>2</v>
      </c>
      <c r="X3862" s="11">
        <f t="shared" si="563"/>
        <v>3</v>
      </c>
      <c r="Y3862" s="11">
        <f t="shared" si="564"/>
        <v>253</v>
      </c>
      <c r="Z3862" s="12" t="str">
        <f t="shared" si="565"/>
        <v>Wind Data</v>
      </c>
      <c r="AI3862" s="111"/>
      <c r="AJ3862" s="19"/>
      <c r="AK3862" s="19"/>
      <c r="AL3862" s="21"/>
      <c r="AM3862" s="21"/>
      <c r="AN3862" s="21"/>
      <c r="AO3862" s="21"/>
      <c r="AP3862" s="20"/>
      <c r="AQ3862" s="20"/>
      <c r="AR3862" s="20"/>
      <c r="AS3862" s="20"/>
      <c r="AT3862" s="20"/>
      <c r="AU3862" s="20"/>
      <c r="AV3862" s="20"/>
      <c r="AW3862" s="20"/>
      <c r="AX3862" s="222">
        <v>130306</v>
      </c>
      <c r="AY3862" s="6">
        <v>3</v>
      </c>
      <c r="AZ3862" s="6">
        <v>253</v>
      </c>
      <c r="BA3862" s="87" t="s">
        <v>2496</v>
      </c>
      <c r="BB3862" s="39" t="s">
        <v>2468</v>
      </c>
      <c r="BC3862" s="84" t="s">
        <v>2349</v>
      </c>
      <c r="BD3862" s="38" t="s">
        <v>2497</v>
      </c>
      <c r="BE3862" s="39" t="s">
        <v>2469</v>
      </c>
      <c r="BF3862" s="90" t="s">
        <v>2498</v>
      </c>
      <c r="BJ3862" s="47" t="s">
        <v>2499</v>
      </c>
      <c r="BL3862" s="42" t="s">
        <v>2500</v>
      </c>
      <c r="BM3862" s="43" t="s">
        <v>2495</v>
      </c>
      <c r="BO3862" s="111"/>
      <c r="BP3862" s="19"/>
    </row>
    <row r="3863" spans="1:68" ht="14.4" customHeight="1" x14ac:dyDescent="0.3">
      <c r="A3863" s="116">
        <v>3862</v>
      </c>
      <c r="H3863" s="121" t="s">
        <v>2586</v>
      </c>
      <c r="I3863" s="117">
        <v>8</v>
      </c>
      <c r="J3863" s="119" t="s">
        <v>2471</v>
      </c>
      <c r="K3863" s="120" t="s">
        <v>2471</v>
      </c>
      <c r="L3863" s="119" t="s">
        <v>2472</v>
      </c>
      <c r="M3863" s="119" t="s">
        <v>2587</v>
      </c>
      <c r="N3863" s="120" t="s">
        <v>2502</v>
      </c>
      <c r="O3863" s="119" t="s">
        <v>2588</v>
      </c>
      <c r="P3863" s="119" t="s">
        <v>2588</v>
      </c>
      <c r="Q3863" s="119" t="s">
        <v>2588</v>
      </c>
      <c r="R3863" s="6">
        <f t="shared" si="557"/>
        <v>5</v>
      </c>
      <c r="S3863" s="6">
        <f t="shared" si="558"/>
        <v>1</v>
      </c>
      <c r="T3863" s="7">
        <f t="shared" si="559"/>
        <v>130312</v>
      </c>
      <c r="U3863" s="122" t="str">
        <f t="shared" si="560"/>
        <v>1FD08</v>
      </c>
      <c r="V3863" s="10">
        <f t="shared" si="561"/>
        <v>253</v>
      </c>
      <c r="W3863" s="10">
        <f t="shared" si="562"/>
        <v>8</v>
      </c>
      <c r="X3863" s="11">
        <f t="shared" si="563"/>
        <v>16</v>
      </c>
      <c r="Y3863" s="11">
        <f t="shared" si="564"/>
        <v>253</v>
      </c>
      <c r="Z3863" s="12" t="str">
        <f t="shared" si="565"/>
        <v>Temperature</v>
      </c>
      <c r="AI3863" s="111"/>
      <c r="AJ3863" s="19"/>
      <c r="AK3863" s="19"/>
      <c r="AQ3863" s="34"/>
      <c r="AR3863" s="34"/>
      <c r="AS3863" s="34"/>
      <c r="AT3863" s="34"/>
      <c r="AU3863" s="34"/>
      <c r="AV3863" s="34"/>
      <c r="AW3863" s="34"/>
      <c r="AX3863" s="223">
        <v>130312</v>
      </c>
      <c r="AY3863" s="6">
        <v>16</v>
      </c>
      <c r="AZ3863" s="6">
        <v>253</v>
      </c>
      <c r="BA3863" s="87" t="s">
        <v>2365</v>
      </c>
      <c r="BB3863" s="39" t="s">
        <v>2582</v>
      </c>
      <c r="BC3863" s="84" t="s">
        <v>2359</v>
      </c>
      <c r="BJ3863" s="47" t="s">
        <v>2493</v>
      </c>
      <c r="BL3863" s="42" t="s">
        <v>2494</v>
      </c>
      <c r="BM3863" s="43" t="s">
        <v>2495</v>
      </c>
      <c r="BO3863" s="111"/>
      <c r="BP3863" s="19"/>
    </row>
    <row r="3864" spans="1:68" ht="14.4" customHeight="1" x14ac:dyDescent="0.3">
      <c r="A3864" s="116">
        <v>3863</v>
      </c>
      <c r="H3864" s="121" t="s">
        <v>2589</v>
      </c>
      <c r="I3864" s="117">
        <v>8</v>
      </c>
      <c r="J3864" s="119" t="s">
        <v>2590</v>
      </c>
      <c r="K3864" s="119" t="s">
        <v>2591</v>
      </c>
      <c r="L3864" s="119" t="s">
        <v>2473</v>
      </c>
      <c r="M3864" s="119" t="s">
        <v>2592</v>
      </c>
      <c r="N3864" s="120" t="s">
        <v>2474</v>
      </c>
      <c r="O3864" s="120" t="s">
        <v>2593</v>
      </c>
      <c r="P3864" s="120" t="s">
        <v>2588</v>
      </c>
      <c r="Q3864" s="120" t="s">
        <v>2588</v>
      </c>
      <c r="R3864" s="6">
        <f t="shared" si="557"/>
        <v>2</v>
      </c>
      <c r="S3864" s="6">
        <f t="shared" si="558"/>
        <v>1</v>
      </c>
      <c r="T3864" s="7">
        <f t="shared" si="559"/>
        <v>130306</v>
      </c>
      <c r="U3864" s="122" t="str">
        <f t="shared" si="560"/>
        <v>1FD02</v>
      </c>
      <c r="V3864" s="10">
        <f t="shared" si="561"/>
        <v>253</v>
      </c>
      <c r="W3864" s="10">
        <f t="shared" si="562"/>
        <v>2</v>
      </c>
      <c r="X3864" s="11">
        <f t="shared" si="563"/>
        <v>3</v>
      </c>
      <c r="Y3864" s="11">
        <f t="shared" si="564"/>
        <v>253</v>
      </c>
      <c r="Z3864" s="12" t="str">
        <f t="shared" si="565"/>
        <v>Wind Data</v>
      </c>
      <c r="AI3864" s="111"/>
      <c r="AJ3864" s="19"/>
      <c r="AK3864" s="19"/>
      <c r="AL3864" s="21"/>
      <c r="AM3864" s="21"/>
      <c r="AN3864" s="21"/>
      <c r="AO3864" s="21"/>
      <c r="AP3864" s="20"/>
      <c r="AQ3864" s="20"/>
      <c r="AR3864" s="20"/>
      <c r="AS3864" s="20"/>
      <c r="AT3864" s="20"/>
      <c r="AU3864" s="20"/>
      <c r="AV3864" s="20"/>
      <c r="AW3864" s="20"/>
      <c r="AX3864" s="222">
        <v>130306</v>
      </c>
      <c r="AY3864" s="6">
        <v>3</v>
      </c>
      <c r="AZ3864" s="6">
        <v>253</v>
      </c>
      <c r="BA3864" s="87" t="s">
        <v>2496</v>
      </c>
      <c r="BB3864" s="39" t="s">
        <v>2583</v>
      </c>
      <c r="BC3864" s="84" t="s">
        <v>2349</v>
      </c>
      <c r="BD3864" s="38" t="s">
        <v>2497</v>
      </c>
      <c r="BE3864" s="39" t="s">
        <v>2584</v>
      </c>
      <c r="BF3864" s="90" t="s">
        <v>2498</v>
      </c>
      <c r="BJ3864" s="47" t="s">
        <v>2499</v>
      </c>
      <c r="BL3864" s="42" t="s">
        <v>2500</v>
      </c>
      <c r="BM3864" s="43" t="s">
        <v>2495</v>
      </c>
      <c r="BO3864" s="111"/>
      <c r="BP3864" s="19"/>
    </row>
    <row r="3865" spans="1:68" ht="14.4" customHeight="1" x14ac:dyDescent="0.3">
      <c r="A3865" s="116">
        <v>3864</v>
      </c>
      <c r="H3865" s="121" t="s">
        <v>2586</v>
      </c>
      <c r="I3865" s="117">
        <v>8</v>
      </c>
      <c r="J3865" s="119" t="s">
        <v>2471</v>
      </c>
      <c r="K3865" s="119" t="s">
        <v>2471</v>
      </c>
      <c r="L3865" s="120" t="s">
        <v>2475</v>
      </c>
      <c r="M3865" s="119" t="s">
        <v>2476</v>
      </c>
      <c r="N3865" s="119" t="s">
        <v>2477</v>
      </c>
      <c r="O3865" s="119" t="s">
        <v>2588</v>
      </c>
      <c r="P3865" s="119" t="s">
        <v>2588</v>
      </c>
      <c r="Q3865" s="119" t="s">
        <v>2588</v>
      </c>
      <c r="R3865" s="6">
        <f t="shared" si="557"/>
        <v>5</v>
      </c>
      <c r="S3865" s="6">
        <f t="shared" si="558"/>
        <v>1</v>
      </c>
      <c r="T3865" s="7">
        <f t="shared" si="559"/>
        <v>130312</v>
      </c>
      <c r="U3865" s="122" t="str">
        <f t="shared" si="560"/>
        <v>1FD08</v>
      </c>
      <c r="V3865" s="10">
        <f t="shared" si="561"/>
        <v>253</v>
      </c>
      <c r="W3865" s="10">
        <f t="shared" si="562"/>
        <v>8</v>
      </c>
      <c r="X3865" s="11">
        <f t="shared" si="563"/>
        <v>16</v>
      </c>
      <c r="Y3865" s="11">
        <f t="shared" si="564"/>
        <v>253</v>
      </c>
      <c r="Z3865" s="12" t="str">
        <f t="shared" si="565"/>
        <v>Temperature</v>
      </c>
      <c r="AI3865" s="111"/>
      <c r="AJ3865" s="19"/>
      <c r="AK3865" s="19"/>
      <c r="AQ3865" s="34"/>
      <c r="AR3865" s="34"/>
      <c r="AS3865" s="34"/>
      <c r="AT3865" s="34"/>
      <c r="AU3865" s="34"/>
      <c r="AV3865" s="34"/>
      <c r="AW3865" s="34"/>
      <c r="AX3865" s="223">
        <v>130312</v>
      </c>
      <c r="AY3865" s="6">
        <v>16</v>
      </c>
      <c r="AZ3865" s="6">
        <v>253</v>
      </c>
      <c r="BA3865" s="87" t="s">
        <v>2365</v>
      </c>
      <c r="BB3865" s="39" t="s">
        <v>2464</v>
      </c>
      <c r="BC3865" s="84" t="s">
        <v>2359</v>
      </c>
      <c r="BJ3865" s="47" t="s">
        <v>2501</v>
      </c>
      <c r="BL3865" s="42" t="s">
        <v>2494</v>
      </c>
      <c r="BM3865" s="43" t="s">
        <v>2495</v>
      </c>
      <c r="BO3865" s="111"/>
      <c r="BP3865" s="19"/>
    </row>
    <row r="3866" spans="1:68" ht="14.4" customHeight="1" x14ac:dyDescent="0.3">
      <c r="A3866" s="116">
        <v>3865</v>
      </c>
      <c r="H3866" s="121" t="s">
        <v>2589</v>
      </c>
      <c r="I3866" s="117">
        <v>8</v>
      </c>
      <c r="J3866" s="119" t="s">
        <v>2478</v>
      </c>
      <c r="K3866" s="119" t="s">
        <v>2479</v>
      </c>
      <c r="L3866" s="120" t="s">
        <v>2480</v>
      </c>
      <c r="M3866" s="120" t="s">
        <v>2481</v>
      </c>
      <c r="N3866" s="119" t="s">
        <v>2482</v>
      </c>
      <c r="O3866" s="119" t="s">
        <v>2483</v>
      </c>
      <c r="P3866" s="119" t="s">
        <v>2475</v>
      </c>
      <c r="Q3866" s="119" t="s">
        <v>2473</v>
      </c>
      <c r="R3866" s="6">
        <f t="shared" si="557"/>
        <v>2</v>
      </c>
      <c r="S3866" s="6">
        <f t="shared" si="558"/>
        <v>1</v>
      </c>
      <c r="T3866" s="7">
        <f t="shared" si="559"/>
        <v>130306</v>
      </c>
      <c r="U3866" s="122" t="str">
        <f t="shared" si="560"/>
        <v>1FD02</v>
      </c>
      <c r="V3866" s="10">
        <f t="shared" si="561"/>
        <v>253</v>
      </c>
      <c r="W3866" s="10">
        <f t="shared" si="562"/>
        <v>2</v>
      </c>
      <c r="X3866" s="11">
        <f t="shared" si="563"/>
        <v>3</v>
      </c>
      <c r="Y3866" s="11">
        <f t="shared" si="564"/>
        <v>253</v>
      </c>
      <c r="Z3866" s="12" t="str">
        <f t="shared" si="565"/>
        <v>Wind Data</v>
      </c>
      <c r="AI3866" s="111"/>
      <c r="AJ3866" s="19"/>
      <c r="AK3866" s="19"/>
      <c r="AL3866" s="21"/>
      <c r="AM3866" s="21"/>
      <c r="AN3866" s="21"/>
      <c r="AO3866" s="21"/>
      <c r="AP3866" s="20"/>
      <c r="AQ3866" s="20"/>
      <c r="AR3866" s="20"/>
      <c r="AS3866" s="20"/>
      <c r="AT3866" s="20"/>
      <c r="AU3866" s="20"/>
      <c r="AV3866" s="20"/>
      <c r="AW3866" s="20"/>
      <c r="AX3866" s="222">
        <v>130306</v>
      </c>
      <c r="AY3866" s="6">
        <v>3</v>
      </c>
      <c r="AZ3866" s="6">
        <v>253</v>
      </c>
      <c r="BA3866" s="87" t="s">
        <v>2496</v>
      </c>
      <c r="BB3866" s="39" t="s">
        <v>2598</v>
      </c>
      <c r="BC3866" s="84" t="s">
        <v>2349</v>
      </c>
      <c r="BD3866" s="38" t="s">
        <v>2497</v>
      </c>
      <c r="BE3866" s="39" t="s">
        <v>2599</v>
      </c>
      <c r="BF3866" s="90" t="s">
        <v>2498</v>
      </c>
      <c r="BJ3866" s="47" t="s">
        <v>2505</v>
      </c>
      <c r="BL3866" s="42" t="s">
        <v>2500</v>
      </c>
      <c r="BM3866" s="43" t="s">
        <v>2495</v>
      </c>
      <c r="BO3866" s="111"/>
      <c r="BP3866" s="19"/>
    </row>
    <row r="3867" spans="1:68" ht="14.4" customHeight="1" x14ac:dyDescent="0.3">
      <c r="A3867" s="116">
        <v>3866</v>
      </c>
      <c r="H3867" s="121" t="s">
        <v>2503</v>
      </c>
      <c r="I3867" s="117">
        <v>8</v>
      </c>
      <c r="J3867" s="119" t="s">
        <v>2471</v>
      </c>
      <c r="K3867" s="119" t="s">
        <v>2481</v>
      </c>
      <c r="L3867" s="119" t="s">
        <v>2480</v>
      </c>
      <c r="M3867" s="119" t="s">
        <v>2479</v>
      </c>
      <c r="N3867" s="119" t="s">
        <v>2478</v>
      </c>
      <c r="O3867" s="119" t="s">
        <v>2588</v>
      </c>
      <c r="P3867" s="119" t="s">
        <v>2588</v>
      </c>
      <c r="Q3867" s="119" t="s">
        <v>2588</v>
      </c>
      <c r="R3867" s="6">
        <f t="shared" si="557"/>
        <v>5</v>
      </c>
      <c r="S3867" s="6">
        <f t="shared" si="558"/>
        <v>1</v>
      </c>
      <c r="T3867" s="7">
        <f t="shared" si="559"/>
        <v>130312</v>
      </c>
      <c r="U3867" s="122" t="str">
        <f t="shared" si="560"/>
        <v>1FD08</v>
      </c>
      <c r="V3867" s="10">
        <f t="shared" si="561"/>
        <v>253</v>
      </c>
      <c r="W3867" s="10">
        <f t="shared" si="562"/>
        <v>8</v>
      </c>
      <c r="X3867" s="11">
        <f t="shared" si="563"/>
        <v>16</v>
      </c>
      <c r="Y3867" s="11">
        <f t="shared" si="564"/>
        <v>253</v>
      </c>
      <c r="Z3867" s="12" t="str">
        <f t="shared" si="565"/>
        <v>Temperature</v>
      </c>
      <c r="AI3867" s="111"/>
      <c r="AJ3867" s="19"/>
      <c r="AK3867" s="19"/>
      <c r="AQ3867" s="34"/>
      <c r="AR3867" s="34"/>
      <c r="AS3867" s="34"/>
      <c r="AT3867" s="34"/>
      <c r="AU3867" s="34"/>
      <c r="AV3867" s="34"/>
      <c r="AW3867" s="34"/>
      <c r="AX3867" s="223">
        <v>130312</v>
      </c>
      <c r="AY3867" s="6">
        <v>16</v>
      </c>
      <c r="AZ3867" s="6">
        <v>253</v>
      </c>
      <c r="BA3867" s="87" t="s">
        <v>2365</v>
      </c>
      <c r="BB3867" s="39" t="s">
        <v>2600</v>
      </c>
      <c r="BC3867" s="84" t="s">
        <v>2359</v>
      </c>
      <c r="BJ3867" s="47" t="s">
        <v>2601</v>
      </c>
      <c r="BL3867" s="42" t="s">
        <v>2494</v>
      </c>
      <c r="BM3867" s="43" t="s">
        <v>2495</v>
      </c>
      <c r="BO3867" s="111"/>
      <c r="BP3867" s="19"/>
    </row>
    <row r="3868" spans="1:68" ht="14.4" customHeight="1" x14ac:dyDescent="0.3">
      <c r="A3868" s="116">
        <v>3867</v>
      </c>
      <c r="H3868" s="121" t="s">
        <v>2503</v>
      </c>
      <c r="I3868" s="117">
        <v>8</v>
      </c>
      <c r="J3868" s="119" t="s">
        <v>2471</v>
      </c>
      <c r="K3868" s="119" t="s">
        <v>2471</v>
      </c>
      <c r="L3868" s="119" t="s">
        <v>2472</v>
      </c>
      <c r="M3868" s="119" t="s">
        <v>2594</v>
      </c>
      <c r="N3868" s="120" t="s">
        <v>2473</v>
      </c>
      <c r="O3868" s="119" t="s">
        <v>2472</v>
      </c>
      <c r="P3868" s="119" t="s">
        <v>2475</v>
      </c>
      <c r="Q3868" s="120" t="s">
        <v>2483</v>
      </c>
      <c r="R3868" s="6">
        <f t="shared" si="557"/>
        <v>5</v>
      </c>
      <c r="S3868" s="6">
        <f t="shared" si="558"/>
        <v>1</v>
      </c>
      <c r="T3868" s="7">
        <f t="shared" si="559"/>
        <v>130312</v>
      </c>
      <c r="U3868" s="122" t="str">
        <f t="shared" si="560"/>
        <v>1FD08</v>
      </c>
      <c r="V3868" s="10">
        <f t="shared" si="561"/>
        <v>253</v>
      </c>
      <c r="W3868" s="10">
        <f t="shared" si="562"/>
        <v>8</v>
      </c>
      <c r="X3868" s="11">
        <f t="shared" si="563"/>
        <v>16</v>
      </c>
      <c r="Y3868" s="11">
        <f t="shared" si="564"/>
        <v>253</v>
      </c>
      <c r="Z3868" s="12" t="str">
        <f t="shared" si="565"/>
        <v>Temperature</v>
      </c>
      <c r="AI3868" s="111"/>
      <c r="AJ3868" s="19"/>
      <c r="AK3868" s="19"/>
      <c r="AL3868" s="21"/>
      <c r="AM3868" s="21"/>
      <c r="AN3868" s="21"/>
      <c r="AO3868" s="21"/>
      <c r="AP3868" s="20"/>
      <c r="AQ3868" s="20"/>
      <c r="AR3868" s="20"/>
      <c r="AS3868" s="20"/>
      <c r="AT3868" s="20"/>
      <c r="AU3868" s="20"/>
      <c r="AV3868" s="20"/>
      <c r="AW3868" s="20"/>
      <c r="AX3868" s="222">
        <v>130312</v>
      </c>
      <c r="AY3868" s="6">
        <v>16</v>
      </c>
      <c r="AZ3868" s="6">
        <v>253</v>
      </c>
      <c r="BA3868" s="87" t="s">
        <v>2365</v>
      </c>
      <c r="BB3868" s="39" t="s">
        <v>2585</v>
      </c>
      <c r="BC3868" s="84" t="s">
        <v>2359</v>
      </c>
      <c r="BJ3868" s="47" t="s">
        <v>2493</v>
      </c>
      <c r="BL3868" s="42" t="s">
        <v>2494</v>
      </c>
      <c r="BM3868" s="43" t="s">
        <v>2495</v>
      </c>
      <c r="BO3868" s="111"/>
      <c r="BP3868" s="19"/>
    </row>
    <row r="3869" spans="1:68" ht="14.4" customHeight="1" x14ac:dyDescent="0.3">
      <c r="A3869" s="116">
        <v>3868</v>
      </c>
      <c r="H3869" s="121" t="s">
        <v>2503</v>
      </c>
      <c r="I3869" s="117">
        <v>7</v>
      </c>
      <c r="J3869" s="119" t="s">
        <v>2484</v>
      </c>
      <c r="K3869" s="119" t="s">
        <v>2594</v>
      </c>
      <c r="L3869" s="120" t="s">
        <v>2481</v>
      </c>
      <c r="M3869" s="120" t="s">
        <v>2480</v>
      </c>
      <c r="N3869" s="120" t="s">
        <v>2479</v>
      </c>
      <c r="O3869" s="120" t="s">
        <v>2504</v>
      </c>
      <c r="P3869" s="119" t="s">
        <v>2475</v>
      </c>
      <c r="Q3869" s="119" t="s">
        <v>2485</v>
      </c>
      <c r="R3869" s="6">
        <f t="shared" si="557"/>
        <v>5</v>
      </c>
      <c r="S3869" s="6">
        <f t="shared" si="558"/>
        <v>1</v>
      </c>
      <c r="T3869" s="7">
        <f t="shared" si="559"/>
        <v>130312</v>
      </c>
      <c r="U3869" s="122" t="str">
        <f t="shared" si="560"/>
        <v>1FD08</v>
      </c>
      <c r="V3869" s="10">
        <f t="shared" si="561"/>
        <v>253</v>
      </c>
      <c r="W3869" s="10">
        <f t="shared" si="562"/>
        <v>8</v>
      </c>
      <c r="X3869" s="11">
        <f t="shared" si="563"/>
        <v>16</v>
      </c>
      <c r="Y3869" s="11">
        <f t="shared" si="564"/>
        <v>253</v>
      </c>
      <c r="Z3869" s="12" t="str">
        <f t="shared" si="565"/>
        <v>Temperature</v>
      </c>
      <c r="AI3869" s="111"/>
      <c r="AJ3869" s="19"/>
      <c r="AK3869" s="19"/>
      <c r="AQ3869" s="34"/>
      <c r="AR3869" s="34"/>
      <c r="AS3869" s="34"/>
      <c r="AT3869" s="34"/>
      <c r="AU3869" s="34"/>
      <c r="AV3869" s="34"/>
      <c r="AW3869" s="34"/>
      <c r="AX3869" s="223">
        <v>130312</v>
      </c>
      <c r="AY3869" s="6">
        <v>16</v>
      </c>
      <c r="AZ3869" s="6">
        <v>253</v>
      </c>
      <c r="BA3869" s="87" t="s">
        <v>2365</v>
      </c>
      <c r="BB3869" s="39" t="s">
        <v>2602</v>
      </c>
      <c r="BC3869" s="84" t="s">
        <v>2359</v>
      </c>
      <c r="BJ3869" s="47" t="s">
        <v>2603</v>
      </c>
      <c r="BL3869" s="42" t="s">
        <v>2494</v>
      </c>
      <c r="BM3869" s="43" t="s">
        <v>2495</v>
      </c>
      <c r="BO3869" s="111"/>
      <c r="BP3869" s="19"/>
    </row>
    <row r="3870" spans="1:68" ht="14.4" customHeight="1" x14ac:dyDescent="0.3">
      <c r="A3870" s="116">
        <v>3869</v>
      </c>
      <c r="H3870" s="121" t="s">
        <v>2595</v>
      </c>
      <c r="I3870" s="117">
        <v>8</v>
      </c>
      <c r="J3870" s="120" t="s">
        <v>2471</v>
      </c>
      <c r="K3870" s="119" t="s">
        <v>2471</v>
      </c>
      <c r="L3870" s="120" t="s">
        <v>2472</v>
      </c>
      <c r="M3870" s="119" t="s">
        <v>2594</v>
      </c>
      <c r="N3870" s="119" t="s">
        <v>2486</v>
      </c>
      <c r="O3870" s="119" t="s">
        <v>2588</v>
      </c>
      <c r="P3870" s="119" t="s">
        <v>2588</v>
      </c>
      <c r="Q3870" s="119" t="s">
        <v>2588</v>
      </c>
      <c r="R3870" s="6">
        <f t="shared" si="557"/>
        <v>5</v>
      </c>
      <c r="S3870" s="6">
        <f t="shared" si="558"/>
        <v>1</v>
      </c>
      <c r="T3870" s="7">
        <f t="shared" si="559"/>
        <v>130312</v>
      </c>
      <c r="U3870" s="122" t="str">
        <f t="shared" si="560"/>
        <v>1FD08</v>
      </c>
      <c r="V3870" s="10">
        <f t="shared" si="561"/>
        <v>253</v>
      </c>
      <c r="W3870" s="10">
        <f t="shared" si="562"/>
        <v>8</v>
      </c>
      <c r="X3870" s="11">
        <f t="shared" si="563"/>
        <v>25</v>
      </c>
      <c r="Y3870" s="11">
        <f t="shared" si="564"/>
        <v>253</v>
      </c>
      <c r="Z3870" s="12" t="str">
        <f t="shared" si="565"/>
        <v>Temperature</v>
      </c>
      <c r="AI3870" s="111"/>
      <c r="AJ3870" s="19"/>
      <c r="AK3870" s="19"/>
      <c r="AL3870" s="21"/>
      <c r="AM3870" s="21"/>
      <c r="AN3870" s="21"/>
      <c r="AO3870" s="21"/>
      <c r="AP3870" s="20"/>
      <c r="AQ3870" s="20"/>
      <c r="AR3870" s="20"/>
      <c r="AS3870" s="20"/>
      <c r="AT3870" s="20"/>
      <c r="AU3870" s="20"/>
      <c r="AV3870" s="20"/>
      <c r="AW3870" s="20"/>
      <c r="AX3870" s="222">
        <v>130312</v>
      </c>
      <c r="AY3870" s="6">
        <v>25</v>
      </c>
      <c r="AZ3870" s="6">
        <v>253</v>
      </c>
      <c r="BA3870" s="87" t="s">
        <v>2365</v>
      </c>
      <c r="BB3870" s="39" t="s">
        <v>2467</v>
      </c>
      <c r="BC3870" s="84" t="s">
        <v>2359</v>
      </c>
      <c r="BJ3870" s="47" t="s">
        <v>2493</v>
      </c>
      <c r="BL3870" s="42" t="s">
        <v>2604</v>
      </c>
      <c r="BM3870" s="43" t="s">
        <v>2495</v>
      </c>
      <c r="BO3870" s="111"/>
      <c r="BP3870" s="19"/>
    </row>
    <row r="3871" spans="1:68" ht="14.4" customHeight="1" x14ac:dyDescent="0.3">
      <c r="A3871" s="116">
        <v>3870</v>
      </c>
      <c r="H3871" s="121" t="s">
        <v>2487</v>
      </c>
      <c r="I3871" s="117">
        <v>8</v>
      </c>
      <c r="J3871" s="120" t="s">
        <v>2488</v>
      </c>
      <c r="K3871" s="119" t="s">
        <v>2489</v>
      </c>
      <c r="L3871" s="120" t="s">
        <v>2473</v>
      </c>
      <c r="M3871" s="119" t="s">
        <v>2490</v>
      </c>
      <c r="N3871" s="119" t="s">
        <v>2491</v>
      </c>
      <c r="O3871" s="119" t="s">
        <v>2492</v>
      </c>
      <c r="P3871" s="119" t="s">
        <v>2596</v>
      </c>
      <c r="Q3871" s="119" t="s">
        <v>2597</v>
      </c>
      <c r="R3871" s="6">
        <f t="shared" si="557"/>
        <v>2</v>
      </c>
      <c r="S3871" s="6">
        <f t="shared" si="558"/>
        <v>1</v>
      </c>
      <c r="T3871" s="7">
        <f t="shared" si="559"/>
        <v>130306</v>
      </c>
      <c r="U3871" s="122" t="str">
        <f t="shared" si="560"/>
        <v>1FD02</v>
      </c>
      <c r="V3871" s="10">
        <f t="shared" si="561"/>
        <v>253</v>
      </c>
      <c r="W3871" s="10">
        <f t="shared" si="562"/>
        <v>2</v>
      </c>
      <c r="X3871" s="11">
        <f t="shared" si="563"/>
        <v>3</v>
      </c>
      <c r="Y3871" s="11">
        <f t="shared" si="564"/>
        <v>253</v>
      </c>
      <c r="Z3871" s="12" t="str">
        <f t="shared" si="565"/>
        <v>Wind Data</v>
      </c>
      <c r="AI3871" s="111"/>
      <c r="AJ3871" s="19"/>
      <c r="AK3871" s="19"/>
      <c r="AQ3871" s="34"/>
      <c r="AR3871" s="34"/>
      <c r="AS3871" s="34"/>
      <c r="AT3871" s="34"/>
      <c r="AU3871" s="34"/>
      <c r="AV3871" s="34"/>
      <c r="AW3871" s="34"/>
      <c r="AX3871" s="223">
        <v>130306</v>
      </c>
      <c r="AY3871" s="6">
        <v>3</v>
      </c>
      <c r="AZ3871" s="6">
        <v>253</v>
      </c>
      <c r="BA3871" s="87" t="s">
        <v>2496</v>
      </c>
      <c r="BB3871" s="39" t="s">
        <v>2468</v>
      </c>
      <c r="BC3871" s="84" t="s">
        <v>2349</v>
      </c>
      <c r="BD3871" s="38" t="s">
        <v>2497</v>
      </c>
      <c r="BE3871" s="39" t="s">
        <v>2469</v>
      </c>
      <c r="BF3871" s="90" t="s">
        <v>2498</v>
      </c>
      <c r="BJ3871" s="47" t="s">
        <v>2499</v>
      </c>
      <c r="BL3871" s="42" t="s">
        <v>2500</v>
      </c>
      <c r="BM3871" s="43" t="s">
        <v>2495</v>
      </c>
      <c r="BO3871" s="111"/>
      <c r="BP3871" s="19"/>
    </row>
    <row r="3872" spans="1:68" ht="14.4" customHeight="1" x14ac:dyDescent="0.3">
      <c r="A3872" s="116">
        <v>3871</v>
      </c>
      <c r="H3872" s="121" t="s">
        <v>2586</v>
      </c>
      <c r="I3872" s="117">
        <v>8</v>
      </c>
      <c r="J3872" s="120" t="s">
        <v>2471</v>
      </c>
      <c r="K3872" s="119" t="s">
        <v>2471</v>
      </c>
      <c r="L3872" s="120" t="s">
        <v>2472</v>
      </c>
      <c r="M3872" s="119" t="s">
        <v>2587</v>
      </c>
      <c r="N3872" s="119" t="s">
        <v>2502</v>
      </c>
      <c r="O3872" s="119" t="s">
        <v>2588</v>
      </c>
      <c r="P3872" s="119" t="s">
        <v>2588</v>
      </c>
      <c r="Q3872" s="119" t="s">
        <v>2588</v>
      </c>
      <c r="R3872" s="6">
        <f t="shared" si="557"/>
        <v>5</v>
      </c>
      <c r="S3872" s="6">
        <f t="shared" si="558"/>
        <v>1</v>
      </c>
      <c r="T3872" s="7">
        <f t="shared" si="559"/>
        <v>130312</v>
      </c>
      <c r="U3872" s="122" t="str">
        <f t="shared" si="560"/>
        <v>1FD08</v>
      </c>
      <c r="V3872" s="10">
        <f t="shared" si="561"/>
        <v>253</v>
      </c>
      <c r="W3872" s="10">
        <f t="shared" si="562"/>
        <v>8</v>
      </c>
      <c r="X3872" s="11">
        <f t="shared" si="563"/>
        <v>16</v>
      </c>
      <c r="Y3872" s="11">
        <f t="shared" si="564"/>
        <v>253</v>
      </c>
      <c r="Z3872" s="12" t="str">
        <f t="shared" si="565"/>
        <v>Temperature</v>
      </c>
      <c r="AI3872" s="111"/>
      <c r="AJ3872" s="19"/>
      <c r="AK3872" s="19"/>
      <c r="AL3872" s="21"/>
      <c r="AM3872" s="21"/>
      <c r="AN3872" s="21"/>
      <c r="AO3872" s="21"/>
      <c r="AP3872" s="20"/>
      <c r="AQ3872" s="20"/>
      <c r="AR3872" s="20"/>
      <c r="AS3872" s="20"/>
      <c r="AT3872" s="20"/>
      <c r="AU3872" s="20"/>
      <c r="AV3872" s="20"/>
      <c r="AW3872" s="20"/>
      <c r="AX3872" s="222">
        <v>130312</v>
      </c>
      <c r="AY3872" s="6">
        <v>16</v>
      </c>
      <c r="AZ3872" s="6">
        <v>253</v>
      </c>
      <c r="BA3872" s="87" t="s">
        <v>2365</v>
      </c>
      <c r="BB3872" s="39" t="s">
        <v>2582</v>
      </c>
      <c r="BC3872" s="84" t="s">
        <v>2359</v>
      </c>
      <c r="BJ3872" s="47" t="s">
        <v>2493</v>
      </c>
      <c r="BL3872" s="42" t="s">
        <v>2494</v>
      </c>
      <c r="BM3872" s="43" t="s">
        <v>2495</v>
      </c>
      <c r="BO3872" s="111"/>
      <c r="BP3872" s="19"/>
    </row>
    <row r="3873" spans="1:68" ht="14.4" customHeight="1" x14ac:dyDescent="0.3">
      <c r="A3873" s="116">
        <v>3872</v>
      </c>
      <c r="H3873" s="121" t="s">
        <v>2589</v>
      </c>
      <c r="I3873" s="117">
        <v>8</v>
      </c>
      <c r="J3873" s="119" t="s">
        <v>2590</v>
      </c>
      <c r="K3873" s="119" t="s">
        <v>2591</v>
      </c>
      <c r="L3873" s="119" t="s">
        <v>2473</v>
      </c>
      <c r="M3873" s="119" t="s">
        <v>2592</v>
      </c>
      <c r="N3873" s="120" t="s">
        <v>2474</v>
      </c>
      <c r="O3873" s="119" t="s">
        <v>2593</v>
      </c>
      <c r="P3873" s="119" t="s">
        <v>2588</v>
      </c>
      <c r="Q3873" s="119" t="s">
        <v>2588</v>
      </c>
      <c r="R3873" s="6">
        <f t="shared" si="557"/>
        <v>2</v>
      </c>
      <c r="S3873" s="6">
        <f t="shared" si="558"/>
        <v>1</v>
      </c>
      <c r="T3873" s="7">
        <f t="shared" si="559"/>
        <v>130306</v>
      </c>
      <c r="U3873" s="122" t="str">
        <f t="shared" si="560"/>
        <v>1FD02</v>
      </c>
      <c r="V3873" s="10">
        <f t="shared" si="561"/>
        <v>253</v>
      </c>
      <c r="W3873" s="10">
        <f t="shared" si="562"/>
        <v>2</v>
      </c>
      <c r="X3873" s="11">
        <f t="shared" si="563"/>
        <v>3</v>
      </c>
      <c r="Y3873" s="11">
        <f t="shared" si="564"/>
        <v>253</v>
      </c>
      <c r="Z3873" s="12" t="str">
        <f t="shared" si="565"/>
        <v>Wind Data</v>
      </c>
      <c r="AI3873" s="111"/>
      <c r="AJ3873" s="19"/>
      <c r="AK3873" s="19"/>
      <c r="AQ3873" s="34"/>
      <c r="AR3873" s="34"/>
      <c r="AS3873" s="34"/>
      <c r="AT3873" s="34"/>
      <c r="AU3873" s="34"/>
      <c r="AV3873" s="34"/>
      <c r="AW3873" s="34"/>
      <c r="AX3873" s="223">
        <v>130306</v>
      </c>
      <c r="AY3873" s="6">
        <v>3</v>
      </c>
      <c r="AZ3873" s="6">
        <v>253</v>
      </c>
      <c r="BA3873" s="87" t="s">
        <v>2496</v>
      </c>
      <c r="BB3873" s="39" t="s">
        <v>2583</v>
      </c>
      <c r="BC3873" s="84" t="s">
        <v>2349</v>
      </c>
      <c r="BD3873" s="38" t="s">
        <v>2497</v>
      </c>
      <c r="BE3873" s="39" t="s">
        <v>2584</v>
      </c>
      <c r="BF3873" s="90" t="s">
        <v>2498</v>
      </c>
      <c r="BJ3873" s="47" t="s">
        <v>2499</v>
      </c>
      <c r="BL3873" s="42" t="s">
        <v>2500</v>
      </c>
      <c r="BM3873" s="43" t="s">
        <v>2495</v>
      </c>
      <c r="BO3873" s="111"/>
      <c r="BP3873" s="19"/>
    </row>
    <row r="3874" spans="1:68" ht="14.4" customHeight="1" x14ac:dyDescent="0.3">
      <c r="A3874" s="116">
        <v>3873</v>
      </c>
      <c r="H3874" s="121" t="s">
        <v>2586</v>
      </c>
      <c r="I3874" s="117">
        <v>8</v>
      </c>
      <c r="J3874" s="119" t="s">
        <v>2471</v>
      </c>
      <c r="K3874" s="119" t="s">
        <v>2471</v>
      </c>
      <c r="L3874" s="119" t="s">
        <v>2475</v>
      </c>
      <c r="M3874" s="119" t="s">
        <v>2476</v>
      </c>
      <c r="N3874" s="120" t="s">
        <v>2477</v>
      </c>
      <c r="O3874" s="119" t="s">
        <v>2588</v>
      </c>
      <c r="P3874" s="119" t="s">
        <v>2588</v>
      </c>
      <c r="Q3874" s="119" t="s">
        <v>2588</v>
      </c>
      <c r="R3874" s="6">
        <f t="shared" si="557"/>
        <v>5</v>
      </c>
      <c r="S3874" s="6">
        <f t="shared" si="558"/>
        <v>1</v>
      </c>
      <c r="T3874" s="7">
        <f t="shared" si="559"/>
        <v>130312</v>
      </c>
      <c r="U3874" s="122" t="str">
        <f t="shared" si="560"/>
        <v>1FD08</v>
      </c>
      <c r="V3874" s="10">
        <f t="shared" si="561"/>
        <v>253</v>
      </c>
      <c r="W3874" s="10">
        <f t="shared" si="562"/>
        <v>8</v>
      </c>
      <c r="X3874" s="11">
        <f t="shared" si="563"/>
        <v>16</v>
      </c>
      <c r="Y3874" s="11">
        <f t="shared" si="564"/>
        <v>253</v>
      </c>
      <c r="Z3874" s="12" t="str">
        <f t="shared" si="565"/>
        <v>Temperature</v>
      </c>
      <c r="AI3874" s="111"/>
      <c r="AJ3874" s="19"/>
      <c r="AK3874" s="19"/>
      <c r="AL3874" s="21"/>
      <c r="AM3874" s="21"/>
      <c r="AN3874" s="21"/>
      <c r="AO3874" s="21"/>
      <c r="AP3874" s="20"/>
      <c r="AQ3874" s="20"/>
      <c r="AR3874" s="20"/>
      <c r="AS3874" s="20"/>
      <c r="AT3874" s="20"/>
      <c r="AU3874" s="20"/>
      <c r="AV3874" s="20"/>
      <c r="AW3874" s="20"/>
      <c r="AX3874" s="222">
        <v>130312</v>
      </c>
      <c r="AY3874" s="6">
        <v>16</v>
      </c>
      <c r="AZ3874" s="6">
        <v>253</v>
      </c>
      <c r="BA3874" s="87" t="s">
        <v>2365</v>
      </c>
      <c r="BB3874" s="39" t="s">
        <v>2464</v>
      </c>
      <c r="BC3874" s="84" t="s">
        <v>2359</v>
      </c>
      <c r="BJ3874" s="47" t="s">
        <v>2501</v>
      </c>
      <c r="BL3874" s="42" t="s">
        <v>2494</v>
      </c>
      <c r="BM3874" s="43" t="s">
        <v>2495</v>
      </c>
      <c r="BO3874" s="111"/>
      <c r="BP3874" s="19"/>
    </row>
    <row r="3875" spans="1:68" ht="14.4" customHeight="1" x14ac:dyDescent="0.3">
      <c r="A3875" s="116">
        <v>3874</v>
      </c>
      <c r="H3875" s="121" t="s">
        <v>2589</v>
      </c>
      <c r="I3875" s="117">
        <v>8</v>
      </c>
      <c r="J3875" s="119" t="s">
        <v>2478</v>
      </c>
      <c r="K3875" s="119" t="s">
        <v>2479</v>
      </c>
      <c r="L3875" s="119" t="s">
        <v>2480</v>
      </c>
      <c r="M3875" s="119" t="s">
        <v>2481</v>
      </c>
      <c r="N3875" s="120" t="s">
        <v>2482</v>
      </c>
      <c r="O3875" s="119" t="s">
        <v>2483</v>
      </c>
      <c r="P3875" s="119" t="s">
        <v>2475</v>
      </c>
      <c r="Q3875" s="119" t="s">
        <v>2473</v>
      </c>
      <c r="R3875" s="6">
        <f t="shared" si="557"/>
        <v>2</v>
      </c>
      <c r="S3875" s="6">
        <f t="shared" si="558"/>
        <v>1</v>
      </c>
      <c r="T3875" s="7">
        <f t="shared" si="559"/>
        <v>130306</v>
      </c>
      <c r="U3875" s="122" t="str">
        <f t="shared" si="560"/>
        <v>1FD02</v>
      </c>
      <c r="V3875" s="10">
        <f t="shared" si="561"/>
        <v>253</v>
      </c>
      <c r="W3875" s="10">
        <f t="shared" si="562"/>
        <v>2</v>
      </c>
      <c r="X3875" s="11">
        <f t="shared" si="563"/>
        <v>3</v>
      </c>
      <c r="Y3875" s="11">
        <f t="shared" si="564"/>
        <v>253</v>
      </c>
      <c r="Z3875" s="12" t="str">
        <f t="shared" si="565"/>
        <v>Wind Data</v>
      </c>
      <c r="AI3875" s="111"/>
      <c r="AJ3875" s="19"/>
      <c r="AK3875" s="19"/>
      <c r="AQ3875" s="34"/>
      <c r="AR3875" s="34"/>
      <c r="AS3875" s="34"/>
      <c r="AT3875" s="34"/>
      <c r="AU3875" s="34"/>
      <c r="AV3875" s="34"/>
      <c r="AW3875" s="34"/>
      <c r="AX3875" s="223">
        <v>130306</v>
      </c>
      <c r="AY3875" s="6">
        <v>3</v>
      </c>
      <c r="AZ3875" s="6">
        <v>253</v>
      </c>
      <c r="BA3875" s="87" t="s">
        <v>2496</v>
      </c>
      <c r="BB3875" s="39" t="s">
        <v>2598</v>
      </c>
      <c r="BC3875" s="84" t="s">
        <v>2349</v>
      </c>
      <c r="BD3875" s="38" t="s">
        <v>2497</v>
      </c>
      <c r="BE3875" s="39" t="s">
        <v>2599</v>
      </c>
      <c r="BF3875" s="90" t="s">
        <v>2498</v>
      </c>
      <c r="BJ3875" s="47" t="s">
        <v>2505</v>
      </c>
      <c r="BL3875" s="42" t="s">
        <v>2500</v>
      </c>
      <c r="BM3875" s="43" t="s">
        <v>2495</v>
      </c>
      <c r="BO3875" s="111"/>
      <c r="BP3875" s="19"/>
    </row>
    <row r="3876" spans="1:68" ht="14.4" customHeight="1" x14ac:dyDescent="0.3">
      <c r="A3876" s="116">
        <v>3875</v>
      </c>
      <c r="H3876" s="121" t="s">
        <v>2503</v>
      </c>
      <c r="I3876" s="117">
        <v>8</v>
      </c>
      <c r="J3876" s="119" t="s">
        <v>2471</v>
      </c>
      <c r="K3876" s="119" t="s">
        <v>2481</v>
      </c>
      <c r="L3876" s="120" t="s">
        <v>2480</v>
      </c>
      <c r="M3876" s="119" t="s">
        <v>2479</v>
      </c>
      <c r="N3876" s="119" t="s">
        <v>2478</v>
      </c>
      <c r="O3876" s="119" t="s">
        <v>2588</v>
      </c>
      <c r="P3876" s="119" t="s">
        <v>2588</v>
      </c>
      <c r="Q3876" s="119" t="s">
        <v>2588</v>
      </c>
      <c r="R3876" s="6">
        <f t="shared" si="557"/>
        <v>5</v>
      </c>
      <c r="S3876" s="6">
        <f t="shared" si="558"/>
        <v>1</v>
      </c>
      <c r="T3876" s="7">
        <f t="shared" si="559"/>
        <v>130312</v>
      </c>
      <c r="U3876" s="122" t="str">
        <f t="shared" si="560"/>
        <v>1FD08</v>
      </c>
      <c r="V3876" s="10">
        <f t="shared" si="561"/>
        <v>253</v>
      </c>
      <c r="W3876" s="10">
        <f t="shared" si="562"/>
        <v>8</v>
      </c>
      <c r="X3876" s="11">
        <f t="shared" si="563"/>
        <v>16</v>
      </c>
      <c r="Y3876" s="11">
        <f t="shared" si="564"/>
        <v>253</v>
      </c>
      <c r="Z3876" s="12" t="str">
        <f t="shared" si="565"/>
        <v>Temperature</v>
      </c>
      <c r="AI3876" s="111"/>
      <c r="AJ3876" s="19"/>
      <c r="AK3876" s="19"/>
      <c r="AL3876" s="21"/>
      <c r="AM3876" s="21"/>
      <c r="AN3876" s="21"/>
      <c r="AO3876" s="21"/>
      <c r="AP3876" s="20"/>
      <c r="AQ3876" s="20"/>
      <c r="AR3876" s="20"/>
      <c r="AS3876" s="20"/>
      <c r="AT3876" s="20"/>
      <c r="AU3876" s="20"/>
      <c r="AV3876" s="20"/>
      <c r="AW3876" s="20"/>
      <c r="AX3876" s="222">
        <v>130312</v>
      </c>
      <c r="AY3876" s="6">
        <v>16</v>
      </c>
      <c r="AZ3876" s="6">
        <v>253</v>
      </c>
      <c r="BA3876" s="87" t="s">
        <v>2365</v>
      </c>
      <c r="BB3876" s="39" t="s">
        <v>2600</v>
      </c>
      <c r="BC3876" s="84" t="s">
        <v>2359</v>
      </c>
      <c r="BJ3876" s="47" t="s">
        <v>2601</v>
      </c>
      <c r="BL3876" s="42" t="s">
        <v>2494</v>
      </c>
      <c r="BM3876" s="43" t="s">
        <v>2495</v>
      </c>
      <c r="BO3876" s="111"/>
      <c r="BP3876" s="19"/>
    </row>
    <row r="3877" spans="1:68" ht="14.4" customHeight="1" x14ac:dyDescent="0.3">
      <c r="A3877" s="116">
        <v>3876</v>
      </c>
      <c r="H3877" s="121" t="s">
        <v>2503</v>
      </c>
      <c r="I3877" s="117">
        <v>8</v>
      </c>
      <c r="J3877" s="119" t="s">
        <v>2471</v>
      </c>
      <c r="K3877" s="119" t="s">
        <v>2471</v>
      </c>
      <c r="L3877" s="119" t="s">
        <v>2472</v>
      </c>
      <c r="M3877" s="119" t="s">
        <v>2594</v>
      </c>
      <c r="N3877" s="120" t="s">
        <v>2473</v>
      </c>
      <c r="O3877" s="119" t="s">
        <v>2472</v>
      </c>
      <c r="P3877" s="119" t="s">
        <v>2475</v>
      </c>
      <c r="Q3877" s="120" t="s">
        <v>2483</v>
      </c>
      <c r="R3877" s="6">
        <f t="shared" si="557"/>
        <v>5</v>
      </c>
      <c r="S3877" s="6">
        <f t="shared" si="558"/>
        <v>1</v>
      </c>
      <c r="T3877" s="7">
        <f t="shared" si="559"/>
        <v>130312</v>
      </c>
      <c r="U3877" s="122" t="str">
        <f t="shared" si="560"/>
        <v>1FD08</v>
      </c>
      <c r="V3877" s="10">
        <f t="shared" si="561"/>
        <v>253</v>
      </c>
      <c r="W3877" s="10">
        <f t="shared" si="562"/>
        <v>8</v>
      </c>
      <c r="X3877" s="11">
        <f t="shared" si="563"/>
        <v>16</v>
      </c>
      <c r="Y3877" s="11">
        <f t="shared" si="564"/>
        <v>253</v>
      </c>
      <c r="Z3877" s="12" t="str">
        <f t="shared" si="565"/>
        <v>Temperature</v>
      </c>
      <c r="AI3877" s="111"/>
      <c r="AJ3877" s="19"/>
      <c r="AK3877" s="19"/>
      <c r="AQ3877" s="34"/>
      <c r="AR3877" s="34"/>
      <c r="AS3877" s="34"/>
      <c r="AT3877" s="34"/>
      <c r="AU3877" s="34"/>
      <c r="AV3877" s="34"/>
      <c r="AW3877" s="34"/>
      <c r="AX3877" s="223">
        <v>130312</v>
      </c>
      <c r="AY3877" s="6">
        <v>16</v>
      </c>
      <c r="AZ3877" s="6">
        <v>253</v>
      </c>
      <c r="BA3877" s="87" t="s">
        <v>2365</v>
      </c>
      <c r="BB3877" s="39" t="s">
        <v>2585</v>
      </c>
      <c r="BC3877" s="84" t="s">
        <v>2359</v>
      </c>
      <c r="BJ3877" s="47" t="s">
        <v>2493</v>
      </c>
      <c r="BL3877" s="42" t="s">
        <v>2494</v>
      </c>
      <c r="BM3877" s="43" t="s">
        <v>2495</v>
      </c>
      <c r="BO3877" s="111"/>
      <c r="BP3877" s="19"/>
    </row>
    <row r="3878" spans="1:68" ht="14.4" customHeight="1" x14ac:dyDescent="0.3">
      <c r="A3878" s="116">
        <v>3877</v>
      </c>
      <c r="H3878" s="121" t="s">
        <v>2503</v>
      </c>
      <c r="I3878" s="117">
        <v>7</v>
      </c>
      <c r="J3878" s="120" t="s">
        <v>2484</v>
      </c>
      <c r="K3878" s="120" t="s">
        <v>2594</v>
      </c>
      <c r="L3878" s="120" t="s">
        <v>2481</v>
      </c>
      <c r="M3878" s="119" t="s">
        <v>2480</v>
      </c>
      <c r="N3878" s="120" t="s">
        <v>2479</v>
      </c>
      <c r="O3878" s="120" t="s">
        <v>2504</v>
      </c>
      <c r="P3878" s="120" t="s">
        <v>2475</v>
      </c>
      <c r="Q3878" s="120" t="s">
        <v>2485</v>
      </c>
      <c r="R3878" s="6">
        <f t="shared" si="557"/>
        <v>5</v>
      </c>
      <c r="S3878" s="6">
        <f t="shared" si="558"/>
        <v>1</v>
      </c>
      <c r="T3878" s="7">
        <f t="shared" si="559"/>
        <v>130312</v>
      </c>
      <c r="U3878" s="122" t="str">
        <f t="shared" si="560"/>
        <v>1FD08</v>
      </c>
      <c r="V3878" s="10">
        <f t="shared" si="561"/>
        <v>253</v>
      </c>
      <c r="W3878" s="10">
        <f t="shared" si="562"/>
        <v>8</v>
      </c>
      <c r="X3878" s="11">
        <f t="shared" si="563"/>
        <v>16</v>
      </c>
      <c r="Y3878" s="11">
        <f t="shared" si="564"/>
        <v>253</v>
      </c>
      <c r="Z3878" s="12" t="str">
        <f t="shared" si="565"/>
        <v>Temperature</v>
      </c>
      <c r="AI3878" s="111"/>
      <c r="AJ3878" s="19"/>
      <c r="AK3878" s="19"/>
      <c r="AL3878" s="21"/>
      <c r="AM3878" s="21"/>
      <c r="AN3878" s="21"/>
      <c r="AO3878" s="21"/>
      <c r="AP3878" s="20"/>
      <c r="AQ3878" s="20"/>
      <c r="AR3878" s="20"/>
      <c r="AS3878" s="20"/>
      <c r="AT3878" s="20"/>
      <c r="AU3878" s="20"/>
      <c r="AV3878" s="20"/>
      <c r="AW3878" s="20"/>
      <c r="AX3878" s="222">
        <v>130312</v>
      </c>
      <c r="AY3878" s="6">
        <v>16</v>
      </c>
      <c r="AZ3878" s="6">
        <v>253</v>
      </c>
      <c r="BA3878" s="87" t="s">
        <v>2365</v>
      </c>
      <c r="BB3878" s="39" t="s">
        <v>2602</v>
      </c>
      <c r="BC3878" s="84" t="s">
        <v>2359</v>
      </c>
      <c r="BJ3878" s="47" t="s">
        <v>2603</v>
      </c>
      <c r="BL3878" s="42" t="s">
        <v>2494</v>
      </c>
      <c r="BM3878" s="43" t="s">
        <v>2495</v>
      </c>
      <c r="BO3878" s="111"/>
      <c r="BP3878" s="19"/>
    </row>
    <row r="3879" spans="1:68" ht="14.4" customHeight="1" x14ac:dyDescent="0.3">
      <c r="A3879" s="116">
        <v>3878</v>
      </c>
      <c r="H3879" s="121" t="s">
        <v>2595</v>
      </c>
      <c r="I3879" s="117">
        <v>8</v>
      </c>
      <c r="J3879" s="119" t="s">
        <v>2471</v>
      </c>
      <c r="K3879" s="119" t="s">
        <v>2471</v>
      </c>
      <c r="L3879" s="120" t="s">
        <v>2472</v>
      </c>
      <c r="M3879" s="119" t="s">
        <v>2594</v>
      </c>
      <c r="N3879" s="119" t="s">
        <v>2486</v>
      </c>
      <c r="O3879" s="119" t="s">
        <v>2588</v>
      </c>
      <c r="P3879" s="119" t="s">
        <v>2588</v>
      </c>
      <c r="Q3879" s="119" t="s">
        <v>2588</v>
      </c>
      <c r="R3879" s="6">
        <f t="shared" si="557"/>
        <v>5</v>
      </c>
      <c r="S3879" s="6">
        <f t="shared" si="558"/>
        <v>1</v>
      </c>
      <c r="T3879" s="7">
        <f t="shared" si="559"/>
        <v>130312</v>
      </c>
      <c r="U3879" s="122" t="str">
        <f t="shared" si="560"/>
        <v>1FD08</v>
      </c>
      <c r="V3879" s="10">
        <f t="shared" si="561"/>
        <v>253</v>
      </c>
      <c r="W3879" s="10">
        <f t="shared" si="562"/>
        <v>8</v>
      </c>
      <c r="X3879" s="11">
        <f t="shared" si="563"/>
        <v>25</v>
      </c>
      <c r="Y3879" s="11">
        <f t="shared" si="564"/>
        <v>253</v>
      </c>
      <c r="Z3879" s="12" t="str">
        <f t="shared" si="565"/>
        <v>Temperature</v>
      </c>
      <c r="AI3879" s="111"/>
      <c r="AJ3879" s="19"/>
      <c r="AK3879" s="19"/>
      <c r="AQ3879" s="34"/>
      <c r="AR3879" s="34"/>
      <c r="AS3879" s="34"/>
      <c r="AT3879" s="34"/>
      <c r="AU3879" s="34"/>
      <c r="AV3879" s="34"/>
      <c r="AW3879" s="34"/>
      <c r="AX3879" s="223">
        <v>130312</v>
      </c>
      <c r="AY3879" s="6">
        <v>25</v>
      </c>
      <c r="AZ3879" s="6">
        <v>253</v>
      </c>
      <c r="BA3879" s="87" t="s">
        <v>2365</v>
      </c>
      <c r="BB3879" s="39" t="s">
        <v>2467</v>
      </c>
      <c r="BC3879" s="84" t="s">
        <v>2359</v>
      </c>
      <c r="BJ3879" s="47" t="s">
        <v>2493</v>
      </c>
      <c r="BL3879" s="42" t="s">
        <v>2604</v>
      </c>
      <c r="BM3879" s="43" t="s">
        <v>2495</v>
      </c>
      <c r="BO3879" s="111"/>
      <c r="BP3879" s="19"/>
    </row>
    <row r="3880" spans="1:68" ht="14.4" customHeight="1" x14ac:dyDescent="0.3">
      <c r="A3880" s="116">
        <v>3879</v>
      </c>
      <c r="H3880" s="121" t="s">
        <v>2487</v>
      </c>
      <c r="I3880" s="117">
        <v>8</v>
      </c>
      <c r="J3880" s="119" t="s">
        <v>2488</v>
      </c>
      <c r="K3880" s="119" t="s">
        <v>2489</v>
      </c>
      <c r="L3880" s="119" t="s">
        <v>2473</v>
      </c>
      <c r="M3880" s="119" t="s">
        <v>2490</v>
      </c>
      <c r="N3880" s="119" t="s">
        <v>2491</v>
      </c>
      <c r="O3880" s="119" t="s">
        <v>2492</v>
      </c>
      <c r="P3880" s="119" t="s">
        <v>2596</v>
      </c>
      <c r="Q3880" s="119" t="s">
        <v>2597</v>
      </c>
      <c r="R3880" s="6">
        <f t="shared" si="557"/>
        <v>2</v>
      </c>
      <c r="S3880" s="6">
        <f t="shared" si="558"/>
        <v>1</v>
      </c>
      <c r="T3880" s="7">
        <f t="shared" si="559"/>
        <v>130306</v>
      </c>
      <c r="U3880" s="122" t="str">
        <f t="shared" si="560"/>
        <v>1FD02</v>
      </c>
      <c r="V3880" s="10">
        <f t="shared" si="561"/>
        <v>253</v>
      </c>
      <c r="W3880" s="10">
        <f t="shared" si="562"/>
        <v>2</v>
      </c>
      <c r="X3880" s="11">
        <f t="shared" si="563"/>
        <v>3</v>
      </c>
      <c r="Y3880" s="11">
        <f t="shared" si="564"/>
        <v>253</v>
      </c>
      <c r="Z3880" s="12" t="str">
        <f t="shared" si="565"/>
        <v>Wind Data</v>
      </c>
      <c r="AI3880" s="111"/>
      <c r="AJ3880" s="19"/>
      <c r="AK3880" s="19"/>
      <c r="AL3880" s="21"/>
      <c r="AM3880" s="21"/>
      <c r="AN3880" s="21"/>
      <c r="AO3880" s="21"/>
      <c r="AP3880" s="20"/>
      <c r="AQ3880" s="20"/>
      <c r="AR3880" s="20"/>
      <c r="AS3880" s="20"/>
      <c r="AT3880" s="20"/>
      <c r="AU3880" s="20"/>
      <c r="AV3880" s="20"/>
      <c r="AW3880" s="20"/>
      <c r="AX3880" s="222">
        <v>130306</v>
      </c>
      <c r="AY3880" s="6">
        <v>3</v>
      </c>
      <c r="AZ3880" s="6">
        <v>253</v>
      </c>
      <c r="BA3880" s="87" t="s">
        <v>2496</v>
      </c>
      <c r="BB3880" s="39" t="s">
        <v>2468</v>
      </c>
      <c r="BC3880" s="84" t="s">
        <v>2349</v>
      </c>
      <c r="BD3880" s="38" t="s">
        <v>2497</v>
      </c>
      <c r="BE3880" s="39" t="s">
        <v>2469</v>
      </c>
      <c r="BF3880" s="90" t="s">
        <v>2498</v>
      </c>
      <c r="BJ3880" s="47" t="s">
        <v>2499</v>
      </c>
      <c r="BL3880" s="42" t="s">
        <v>2500</v>
      </c>
      <c r="BM3880" s="43" t="s">
        <v>2495</v>
      </c>
      <c r="BO3880" s="111"/>
      <c r="BP3880" s="19"/>
    </row>
    <row r="3881" spans="1:68" ht="14.4" customHeight="1" x14ac:dyDescent="0.3">
      <c r="A3881" s="116">
        <v>3880</v>
      </c>
      <c r="H3881" s="121" t="s">
        <v>2586</v>
      </c>
      <c r="I3881" s="117">
        <v>8</v>
      </c>
      <c r="J3881" s="119" t="s">
        <v>2471</v>
      </c>
      <c r="K3881" s="119" t="s">
        <v>2471</v>
      </c>
      <c r="L3881" s="119" t="s">
        <v>2472</v>
      </c>
      <c r="M3881" s="120" t="s">
        <v>2587</v>
      </c>
      <c r="N3881" s="120" t="s">
        <v>2502</v>
      </c>
      <c r="O3881" s="119" t="s">
        <v>2588</v>
      </c>
      <c r="P3881" s="119" t="s">
        <v>2588</v>
      </c>
      <c r="Q3881" s="119" t="s">
        <v>2588</v>
      </c>
      <c r="R3881" s="6">
        <f t="shared" si="557"/>
        <v>5</v>
      </c>
      <c r="S3881" s="6">
        <f t="shared" si="558"/>
        <v>1</v>
      </c>
      <c r="T3881" s="7">
        <f t="shared" si="559"/>
        <v>130312</v>
      </c>
      <c r="U3881" s="122" t="str">
        <f t="shared" si="560"/>
        <v>1FD08</v>
      </c>
      <c r="V3881" s="10">
        <f t="shared" si="561"/>
        <v>253</v>
      </c>
      <c r="W3881" s="10">
        <f t="shared" si="562"/>
        <v>8</v>
      </c>
      <c r="X3881" s="11">
        <f t="shared" si="563"/>
        <v>16</v>
      </c>
      <c r="Y3881" s="11">
        <f t="shared" si="564"/>
        <v>253</v>
      </c>
      <c r="Z3881" s="12" t="str">
        <f t="shared" si="565"/>
        <v>Temperature</v>
      </c>
      <c r="AI3881" s="111"/>
      <c r="AJ3881" s="19"/>
      <c r="AK3881" s="19"/>
      <c r="AQ3881" s="34"/>
      <c r="AR3881" s="34"/>
      <c r="AS3881" s="34"/>
      <c r="AT3881" s="34"/>
      <c r="AU3881" s="34"/>
      <c r="AV3881" s="34"/>
      <c r="AW3881" s="34"/>
      <c r="AX3881" s="223">
        <v>130312</v>
      </c>
      <c r="AY3881" s="6">
        <v>16</v>
      </c>
      <c r="AZ3881" s="6">
        <v>253</v>
      </c>
      <c r="BA3881" s="87" t="s">
        <v>2365</v>
      </c>
      <c r="BB3881" s="39" t="s">
        <v>2582</v>
      </c>
      <c r="BC3881" s="84" t="s">
        <v>2359</v>
      </c>
      <c r="BJ3881" s="47" t="s">
        <v>2493</v>
      </c>
      <c r="BL3881" s="42" t="s">
        <v>2494</v>
      </c>
      <c r="BM3881" s="43" t="s">
        <v>2495</v>
      </c>
      <c r="BO3881" s="111"/>
      <c r="BP3881" s="19"/>
    </row>
    <row r="3882" spans="1:68" ht="14.4" customHeight="1" x14ac:dyDescent="0.3">
      <c r="A3882" s="116">
        <v>3881</v>
      </c>
      <c r="H3882" s="121" t="s">
        <v>2589</v>
      </c>
      <c r="I3882" s="117">
        <v>8</v>
      </c>
      <c r="J3882" s="119" t="s">
        <v>2590</v>
      </c>
      <c r="K3882" s="119" t="s">
        <v>2591</v>
      </c>
      <c r="L3882" s="119" t="s">
        <v>2473</v>
      </c>
      <c r="M3882" s="119" t="s">
        <v>2592</v>
      </c>
      <c r="N3882" s="119" t="s">
        <v>2474</v>
      </c>
      <c r="O3882" s="119" t="s">
        <v>2593</v>
      </c>
      <c r="P3882" s="119" t="s">
        <v>2588</v>
      </c>
      <c r="Q3882" s="119" t="s">
        <v>2588</v>
      </c>
      <c r="R3882" s="6">
        <f t="shared" si="557"/>
        <v>2</v>
      </c>
      <c r="S3882" s="6">
        <f t="shared" si="558"/>
        <v>1</v>
      </c>
      <c r="T3882" s="7">
        <f t="shared" si="559"/>
        <v>130306</v>
      </c>
      <c r="U3882" s="122" t="str">
        <f t="shared" si="560"/>
        <v>1FD02</v>
      </c>
      <c r="V3882" s="10">
        <f t="shared" si="561"/>
        <v>253</v>
      </c>
      <c r="W3882" s="10">
        <f t="shared" si="562"/>
        <v>2</v>
      </c>
      <c r="X3882" s="11">
        <f t="shared" si="563"/>
        <v>3</v>
      </c>
      <c r="Y3882" s="11">
        <f t="shared" si="564"/>
        <v>253</v>
      </c>
      <c r="Z3882" s="12" t="str">
        <f t="shared" si="565"/>
        <v>Wind Data</v>
      </c>
      <c r="AI3882" s="111"/>
      <c r="AJ3882" s="19"/>
      <c r="AK3882" s="19"/>
      <c r="AL3882" s="21"/>
      <c r="AM3882" s="21"/>
      <c r="AN3882" s="21"/>
      <c r="AO3882" s="21"/>
      <c r="AP3882" s="20"/>
      <c r="AQ3882" s="20"/>
      <c r="AR3882" s="20"/>
      <c r="AS3882" s="20"/>
      <c r="AT3882" s="20"/>
      <c r="AU3882" s="20"/>
      <c r="AV3882" s="20"/>
      <c r="AW3882" s="20"/>
      <c r="AX3882" s="222">
        <v>130306</v>
      </c>
      <c r="AY3882" s="6">
        <v>3</v>
      </c>
      <c r="AZ3882" s="6">
        <v>253</v>
      </c>
      <c r="BA3882" s="87" t="s">
        <v>2496</v>
      </c>
      <c r="BB3882" s="39" t="s">
        <v>2583</v>
      </c>
      <c r="BC3882" s="84" t="s">
        <v>2349</v>
      </c>
      <c r="BD3882" s="38" t="s">
        <v>2497</v>
      </c>
      <c r="BE3882" s="39" t="s">
        <v>2584</v>
      </c>
      <c r="BF3882" s="90" t="s">
        <v>2498</v>
      </c>
      <c r="BJ3882" s="47" t="s">
        <v>2499</v>
      </c>
      <c r="BL3882" s="42" t="s">
        <v>2500</v>
      </c>
      <c r="BM3882" s="43" t="s">
        <v>2495</v>
      </c>
      <c r="BO3882" s="111"/>
      <c r="BP3882" s="19"/>
    </row>
    <row r="3883" spans="1:68" ht="14.4" customHeight="1" x14ac:dyDescent="0.3">
      <c r="A3883" s="116">
        <v>3882</v>
      </c>
      <c r="H3883" s="121" t="s">
        <v>2586</v>
      </c>
      <c r="I3883" s="117">
        <v>8</v>
      </c>
      <c r="J3883" s="120" t="s">
        <v>2471</v>
      </c>
      <c r="K3883" s="119" t="s">
        <v>2471</v>
      </c>
      <c r="L3883" s="119" t="s">
        <v>2475</v>
      </c>
      <c r="M3883" s="119" t="s">
        <v>2476</v>
      </c>
      <c r="N3883" s="119" t="s">
        <v>2477</v>
      </c>
      <c r="O3883" s="120" t="s">
        <v>2588</v>
      </c>
      <c r="P3883" s="119" t="s">
        <v>2588</v>
      </c>
      <c r="Q3883" s="119" t="s">
        <v>2588</v>
      </c>
      <c r="R3883" s="6">
        <f t="shared" si="557"/>
        <v>5</v>
      </c>
      <c r="S3883" s="6">
        <f t="shared" si="558"/>
        <v>1</v>
      </c>
      <c r="T3883" s="7">
        <f t="shared" si="559"/>
        <v>130312</v>
      </c>
      <c r="U3883" s="122" t="str">
        <f t="shared" si="560"/>
        <v>1FD08</v>
      </c>
      <c r="V3883" s="10">
        <f t="shared" si="561"/>
        <v>253</v>
      </c>
      <c r="W3883" s="10">
        <f t="shared" si="562"/>
        <v>8</v>
      </c>
      <c r="X3883" s="11">
        <f t="shared" si="563"/>
        <v>16</v>
      </c>
      <c r="Y3883" s="11">
        <f t="shared" si="564"/>
        <v>253</v>
      </c>
      <c r="Z3883" s="12" t="str">
        <f t="shared" si="565"/>
        <v>Temperature</v>
      </c>
      <c r="AI3883" s="111"/>
      <c r="AJ3883" s="19"/>
      <c r="AK3883" s="19"/>
      <c r="AQ3883" s="34"/>
      <c r="AR3883" s="34"/>
      <c r="AS3883" s="34"/>
      <c r="AT3883" s="34"/>
      <c r="AU3883" s="34"/>
      <c r="AV3883" s="34"/>
      <c r="AW3883" s="34"/>
      <c r="AX3883" s="223">
        <v>130312</v>
      </c>
      <c r="AY3883" s="6">
        <v>16</v>
      </c>
      <c r="AZ3883" s="6">
        <v>253</v>
      </c>
      <c r="BA3883" s="87" t="s">
        <v>2365</v>
      </c>
      <c r="BB3883" s="39" t="s">
        <v>2464</v>
      </c>
      <c r="BC3883" s="84" t="s">
        <v>2359</v>
      </c>
      <c r="BJ3883" s="47" t="s">
        <v>2501</v>
      </c>
      <c r="BL3883" s="42" t="s">
        <v>2494</v>
      </c>
      <c r="BM3883" s="43" t="s">
        <v>2495</v>
      </c>
      <c r="BO3883" s="111"/>
      <c r="BP3883" s="19"/>
    </row>
    <row r="3884" spans="1:68" ht="14.4" customHeight="1" x14ac:dyDescent="0.3">
      <c r="A3884" s="116">
        <v>3883</v>
      </c>
      <c r="H3884" s="121" t="s">
        <v>2589</v>
      </c>
      <c r="I3884" s="117">
        <v>8</v>
      </c>
      <c r="J3884" s="119" t="s">
        <v>2478</v>
      </c>
      <c r="K3884" s="119" t="s">
        <v>2479</v>
      </c>
      <c r="L3884" s="119" t="s">
        <v>2480</v>
      </c>
      <c r="M3884" s="120" t="s">
        <v>2481</v>
      </c>
      <c r="N3884" s="120" t="s">
        <v>2482</v>
      </c>
      <c r="O3884" s="119" t="s">
        <v>2483</v>
      </c>
      <c r="P3884" s="119" t="s">
        <v>2475</v>
      </c>
      <c r="Q3884" s="119" t="s">
        <v>2473</v>
      </c>
      <c r="R3884" s="6">
        <f t="shared" si="557"/>
        <v>2</v>
      </c>
      <c r="S3884" s="6">
        <f t="shared" si="558"/>
        <v>1</v>
      </c>
      <c r="T3884" s="7">
        <f t="shared" si="559"/>
        <v>130306</v>
      </c>
      <c r="U3884" s="122" t="str">
        <f t="shared" si="560"/>
        <v>1FD02</v>
      </c>
      <c r="V3884" s="10">
        <f t="shared" si="561"/>
        <v>253</v>
      </c>
      <c r="W3884" s="10">
        <f t="shared" si="562"/>
        <v>2</v>
      </c>
      <c r="X3884" s="11">
        <f t="shared" si="563"/>
        <v>3</v>
      </c>
      <c r="Y3884" s="11">
        <f t="shared" si="564"/>
        <v>253</v>
      </c>
      <c r="Z3884" s="12" t="str">
        <f t="shared" si="565"/>
        <v>Wind Data</v>
      </c>
      <c r="AI3884" s="111"/>
      <c r="AJ3884" s="19"/>
      <c r="AK3884" s="19"/>
      <c r="AL3884" s="21"/>
      <c r="AM3884" s="21"/>
      <c r="AN3884" s="21"/>
      <c r="AO3884" s="21"/>
      <c r="AP3884" s="20"/>
      <c r="AQ3884" s="20"/>
      <c r="AR3884" s="20"/>
      <c r="AS3884" s="20"/>
      <c r="AT3884" s="20"/>
      <c r="AU3884" s="20"/>
      <c r="AV3884" s="20"/>
      <c r="AW3884" s="20"/>
      <c r="AX3884" s="222">
        <v>130306</v>
      </c>
      <c r="AY3884" s="6">
        <v>3</v>
      </c>
      <c r="AZ3884" s="6">
        <v>253</v>
      </c>
      <c r="BA3884" s="87" t="s">
        <v>2496</v>
      </c>
      <c r="BB3884" s="39" t="s">
        <v>2598</v>
      </c>
      <c r="BC3884" s="84" t="s">
        <v>2349</v>
      </c>
      <c r="BD3884" s="38" t="s">
        <v>2497</v>
      </c>
      <c r="BE3884" s="39" t="s">
        <v>2599</v>
      </c>
      <c r="BF3884" s="90" t="s">
        <v>2498</v>
      </c>
      <c r="BJ3884" s="47" t="s">
        <v>2505</v>
      </c>
      <c r="BL3884" s="42" t="s">
        <v>2500</v>
      </c>
      <c r="BM3884" s="43" t="s">
        <v>2495</v>
      </c>
      <c r="BO3884" s="111"/>
      <c r="BP3884" s="19"/>
    </row>
    <row r="3885" spans="1:68" ht="14.4" customHeight="1" x14ac:dyDescent="0.3">
      <c r="A3885" s="116">
        <v>3884</v>
      </c>
      <c r="H3885" s="121" t="s">
        <v>2503</v>
      </c>
      <c r="I3885" s="117">
        <v>8</v>
      </c>
      <c r="J3885" s="119" t="s">
        <v>2471</v>
      </c>
      <c r="K3885" s="120" t="s">
        <v>2481</v>
      </c>
      <c r="L3885" s="119" t="s">
        <v>2480</v>
      </c>
      <c r="M3885" s="119" t="s">
        <v>2479</v>
      </c>
      <c r="N3885" s="120" t="s">
        <v>2478</v>
      </c>
      <c r="O3885" s="119" t="s">
        <v>2588</v>
      </c>
      <c r="P3885" s="119" t="s">
        <v>2588</v>
      </c>
      <c r="Q3885" s="119" t="s">
        <v>2588</v>
      </c>
      <c r="R3885" s="6">
        <f t="shared" si="557"/>
        <v>5</v>
      </c>
      <c r="S3885" s="6">
        <f t="shared" si="558"/>
        <v>1</v>
      </c>
      <c r="T3885" s="7">
        <f t="shared" si="559"/>
        <v>130312</v>
      </c>
      <c r="U3885" s="122" t="str">
        <f t="shared" si="560"/>
        <v>1FD08</v>
      </c>
      <c r="V3885" s="10">
        <f t="shared" si="561"/>
        <v>253</v>
      </c>
      <c r="W3885" s="10">
        <f t="shared" si="562"/>
        <v>8</v>
      </c>
      <c r="X3885" s="11">
        <f t="shared" si="563"/>
        <v>16</v>
      </c>
      <c r="Y3885" s="11">
        <f t="shared" si="564"/>
        <v>253</v>
      </c>
      <c r="Z3885" s="12" t="str">
        <f t="shared" si="565"/>
        <v>Temperature</v>
      </c>
      <c r="AI3885" s="111"/>
      <c r="AJ3885" s="19"/>
      <c r="AK3885" s="19"/>
      <c r="AQ3885" s="34"/>
      <c r="AR3885" s="34"/>
      <c r="AS3885" s="34"/>
      <c r="AT3885" s="34"/>
      <c r="AU3885" s="34"/>
      <c r="AV3885" s="34"/>
      <c r="AW3885" s="34"/>
      <c r="AX3885" s="223">
        <v>130312</v>
      </c>
      <c r="AY3885" s="6">
        <v>16</v>
      </c>
      <c r="AZ3885" s="6">
        <v>253</v>
      </c>
      <c r="BA3885" s="87" t="s">
        <v>2365</v>
      </c>
      <c r="BB3885" s="39" t="s">
        <v>2600</v>
      </c>
      <c r="BC3885" s="84" t="s">
        <v>2359</v>
      </c>
      <c r="BJ3885" s="47" t="s">
        <v>2601</v>
      </c>
      <c r="BL3885" s="42" t="s">
        <v>2494</v>
      </c>
      <c r="BM3885" s="43" t="s">
        <v>2495</v>
      </c>
      <c r="BO3885" s="111"/>
      <c r="BP3885" s="19"/>
    </row>
    <row r="3886" spans="1:68" ht="14.4" customHeight="1" x14ac:dyDescent="0.3">
      <c r="A3886" s="116">
        <v>3885</v>
      </c>
      <c r="H3886" s="121" t="s">
        <v>2503</v>
      </c>
      <c r="I3886" s="117">
        <v>8</v>
      </c>
      <c r="J3886" s="119" t="s">
        <v>2471</v>
      </c>
      <c r="K3886" s="120" t="s">
        <v>2471</v>
      </c>
      <c r="L3886" s="120" t="s">
        <v>2472</v>
      </c>
      <c r="M3886" s="119" t="s">
        <v>2594</v>
      </c>
      <c r="N3886" s="119" t="s">
        <v>2473</v>
      </c>
      <c r="O3886" s="120" t="s">
        <v>2472</v>
      </c>
      <c r="P3886" s="119" t="s">
        <v>2475</v>
      </c>
      <c r="Q3886" s="119" t="s">
        <v>2483</v>
      </c>
      <c r="R3886" s="6">
        <f t="shared" si="557"/>
        <v>5</v>
      </c>
      <c r="S3886" s="6">
        <f t="shared" si="558"/>
        <v>1</v>
      </c>
      <c r="T3886" s="7">
        <f t="shared" si="559"/>
        <v>130312</v>
      </c>
      <c r="U3886" s="122" t="str">
        <f t="shared" si="560"/>
        <v>1FD08</v>
      </c>
      <c r="V3886" s="10">
        <f t="shared" si="561"/>
        <v>253</v>
      </c>
      <c r="W3886" s="10">
        <f t="shared" si="562"/>
        <v>8</v>
      </c>
      <c r="X3886" s="11">
        <f t="shared" si="563"/>
        <v>16</v>
      </c>
      <c r="Y3886" s="11">
        <f t="shared" si="564"/>
        <v>253</v>
      </c>
      <c r="Z3886" s="12" t="str">
        <f t="shared" si="565"/>
        <v>Temperature</v>
      </c>
      <c r="AI3886" s="111"/>
      <c r="AJ3886" s="19"/>
      <c r="AK3886" s="19"/>
      <c r="AL3886" s="21"/>
      <c r="AM3886" s="21"/>
      <c r="AN3886" s="21"/>
      <c r="AO3886" s="21"/>
      <c r="AP3886" s="20"/>
      <c r="AQ3886" s="20"/>
      <c r="AR3886" s="20"/>
      <c r="AS3886" s="20"/>
      <c r="AT3886" s="20"/>
      <c r="AU3886" s="20"/>
      <c r="AV3886" s="20"/>
      <c r="AW3886" s="20"/>
      <c r="AX3886" s="222">
        <v>130312</v>
      </c>
      <c r="AY3886" s="6">
        <v>16</v>
      </c>
      <c r="AZ3886" s="6">
        <v>253</v>
      </c>
      <c r="BA3886" s="87" t="s">
        <v>2365</v>
      </c>
      <c r="BB3886" s="39" t="s">
        <v>2585</v>
      </c>
      <c r="BC3886" s="84" t="s">
        <v>2359</v>
      </c>
      <c r="BJ3886" s="47" t="s">
        <v>2493</v>
      </c>
      <c r="BL3886" s="42" t="s">
        <v>2494</v>
      </c>
      <c r="BM3886" s="43" t="s">
        <v>2495</v>
      </c>
      <c r="BO3886" s="111"/>
      <c r="BP3886" s="19"/>
    </row>
    <row r="3887" spans="1:68" ht="14.4" customHeight="1" x14ac:dyDescent="0.3">
      <c r="A3887" s="116">
        <v>3886</v>
      </c>
      <c r="H3887" s="121" t="s">
        <v>2503</v>
      </c>
      <c r="I3887" s="117">
        <v>7</v>
      </c>
      <c r="J3887" s="120" t="s">
        <v>2484</v>
      </c>
      <c r="K3887" s="119" t="s">
        <v>2594</v>
      </c>
      <c r="L3887" s="119" t="s">
        <v>2481</v>
      </c>
      <c r="M3887" s="119" t="s">
        <v>2480</v>
      </c>
      <c r="N3887" s="119" t="s">
        <v>2479</v>
      </c>
      <c r="O3887" s="120" t="s">
        <v>2504</v>
      </c>
      <c r="P3887" s="119" t="s">
        <v>2475</v>
      </c>
      <c r="Q3887" s="119" t="s">
        <v>2485</v>
      </c>
      <c r="R3887" s="6">
        <f t="shared" si="557"/>
        <v>5</v>
      </c>
      <c r="S3887" s="6">
        <f t="shared" si="558"/>
        <v>1</v>
      </c>
      <c r="T3887" s="7">
        <f t="shared" si="559"/>
        <v>130312</v>
      </c>
      <c r="U3887" s="122" t="str">
        <f t="shared" si="560"/>
        <v>1FD08</v>
      </c>
      <c r="V3887" s="10">
        <f t="shared" si="561"/>
        <v>253</v>
      </c>
      <c r="W3887" s="10">
        <f t="shared" si="562"/>
        <v>8</v>
      </c>
      <c r="X3887" s="11">
        <f t="shared" si="563"/>
        <v>16</v>
      </c>
      <c r="Y3887" s="11">
        <f t="shared" si="564"/>
        <v>253</v>
      </c>
      <c r="Z3887" s="12" t="str">
        <f t="shared" si="565"/>
        <v>Temperature</v>
      </c>
      <c r="AI3887" s="111"/>
      <c r="AJ3887" s="19"/>
      <c r="AK3887" s="19"/>
      <c r="AQ3887" s="34"/>
      <c r="AR3887" s="34"/>
      <c r="AS3887" s="34"/>
      <c r="AT3887" s="34"/>
      <c r="AU3887" s="34"/>
      <c r="AV3887" s="34"/>
      <c r="AW3887" s="34"/>
      <c r="AX3887" s="223">
        <v>130312</v>
      </c>
      <c r="AY3887" s="6">
        <v>16</v>
      </c>
      <c r="AZ3887" s="6">
        <v>253</v>
      </c>
      <c r="BA3887" s="87" t="s">
        <v>2365</v>
      </c>
      <c r="BB3887" s="39" t="s">
        <v>2602</v>
      </c>
      <c r="BC3887" s="84" t="s">
        <v>2359</v>
      </c>
      <c r="BJ3887" s="47" t="s">
        <v>2603</v>
      </c>
      <c r="BL3887" s="42" t="s">
        <v>2494</v>
      </c>
      <c r="BM3887" s="43" t="s">
        <v>2495</v>
      </c>
      <c r="BO3887" s="111"/>
      <c r="BP3887" s="19"/>
    </row>
    <row r="3888" spans="1:68" ht="14.4" customHeight="1" x14ac:dyDescent="0.3">
      <c r="A3888" s="116">
        <v>3887</v>
      </c>
      <c r="H3888" s="121" t="s">
        <v>2595</v>
      </c>
      <c r="I3888" s="117">
        <v>8</v>
      </c>
      <c r="J3888" s="119" t="s">
        <v>2471</v>
      </c>
      <c r="K3888" s="119" t="s">
        <v>2471</v>
      </c>
      <c r="L3888" s="119" t="s">
        <v>2472</v>
      </c>
      <c r="M3888" s="120" t="s">
        <v>2594</v>
      </c>
      <c r="N3888" s="120" t="s">
        <v>2486</v>
      </c>
      <c r="O3888" s="119" t="s">
        <v>2588</v>
      </c>
      <c r="P3888" s="119" t="s">
        <v>2588</v>
      </c>
      <c r="Q3888" s="119" t="s">
        <v>2588</v>
      </c>
      <c r="R3888" s="6">
        <f t="shared" si="557"/>
        <v>5</v>
      </c>
      <c r="S3888" s="6">
        <f t="shared" si="558"/>
        <v>1</v>
      </c>
      <c r="T3888" s="7">
        <f t="shared" si="559"/>
        <v>130312</v>
      </c>
      <c r="U3888" s="122" t="str">
        <f t="shared" si="560"/>
        <v>1FD08</v>
      </c>
      <c r="V3888" s="10">
        <f t="shared" si="561"/>
        <v>253</v>
      </c>
      <c r="W3888" s="10">
        <f t="shared" si="562"/>
        <v>8</v>
      </c>
      <c r="X3888" s="11">
        <f t="shared" si="563"/>
        <v>25</v>
      </c>
      <c r="Y3888" s="11">
        <f t="shared" si="564"/>
        <v>253</v>
      </c>
      <c r="Z3888" s="12" t="str">
        <f t="shared" si="565"/>
        <v>Temperature</v>
      </c>
      <c r="AI3888" s="111"/>
      <c r="AJ3888" s="19"/>
      <c r="AK3888" s="19"/>
      <c r="AL3888" s="21"/>
      <c r="AM3888" s="21"/>
      <c r="AN3888" s="21"/>
      <c r="AO3888" s="21"/>
      <c r="AP3888" s="20"/>
      <c r="AQ3888" s="20"/>
      <c r="AR3888" s="20"/>
      <c r="AS3888" s="20"/>
      <c r="AT3888" s="20"/>
      <c r="AU3888" s="20"/>
      <c r="AV3888" s="20"/>
      <c r="AW3888" s="20"/>
      <c r="AX3888" s="222">
        <v>130312</v>
      </c>
      <c r="AY3888" s="6">
        <v>25</v>
      </c>
      <c r="AZ3888" s="6">
        <v>253</v>
      </c>
      <c r="BA3888" s="87" t="s">
        <v>2365</v>
      </c>
      <c r="BB3888" s="39" t="s">
        <v>2467</v>
      </c>
      <c r="BC3888" s="84" t="s">
        <v>2359</v>
      </c>
      <c r="BJ3888" s="47" t="s">
        <v>2493</v>
      </c>
      <c r="BL3888" s="42" t="s">
        <v>2604</v>
      </c>
      <c r="BM3888" s="43" t="s">
        <v>2495</v>
      </c>
      <c r="BO3888" s="111"/>
      <c r="BP3888" s="19"/>
    </row>
    <row r="3889" spans="1:68" ht="14.4" customHeight="1" x14ac:dyDescent="0.3">
      <c r="A3889" s="116">
        <v>3888</v>
      </c>
      <c r="H3889" s="121" t="s">
        <v>2487</v>
      </c>
      <c r="I3889" s="117">
        <v>8</v>
      </c>
      <c r="J3889" s="119" t="s">
        <v>2488</v>
      </c>
      <c r="K3889" s="120" t="s">
        <v>2489</v>
      </c>
      <c r="L3889" s="119" t="s">
        <v>2473</v>
      </c>
      <c r="M3889" s="119" t="s">
        <v>2490</v>
      </c>
      <c r="N3889" s="120" t="s">
        <v>2491</v>
      </c>
      <c r="O3889" s="119" t="s">
        <v>2492</v>
      </c>
      <c r="P3889" s="119" t="s">
        <v>2596</v>
      </c>
      <c r="Q3889" s="119" t="s">
        <v>2597</v>
      </c>
      <c r="R3889" s="6">
        <f t="shared" si="557"/>
        <v>2</v>
      </c>
      <c r="S3889" s="6">
        <f t="shared" si="558"/>
        <v>1</v>
      </c>
      <c r="T3889" s="7">
        <f t="shared" si="559"/>
        <v>130306</v>
      </c>
      <c r="U3889" s="122" t="str">
        <f t="shared" si="560"/>
        <v>1FD02</v>
      </c>
      <c r="V3889" s="10">
        <f t="shared" si="561"/>
        <v>253</v>
      </c>
      <c r="W3889" s="10">
        <f t="shared" si="562"/>
        <v>2</v>
      </c>
      <c r="X3889" s="11">
        <f t="shared" si="563"/>
        <v>3</v>
      </c>
      <c r="Y3889" s="11">
        <f t="shared" si="564"/>
        <v>253</v>
      </c>
      <c r="Z3889" s="12" t="str">
        <f t="shared" si="565"/>
        <v>Wind Data</v>
      </c>
      <c r="AI3889" s="111"/>
      <c r="AJ3889" s="19"/>
      <c r="AK3889" s="19"/>
      <c r="AQ3889" s="34"/>
      <c r="AR3889" s="34"/>
      <c r="AS3889" s="34"/>
      <c r="AT3889" s="34"/>
      <c r="AU3889" s="34"/>
      <c r="AV3889" s="34"/>
      <c r="AW3889" s="34"/>
      <c r="AX3889" s="223">
        <v>130306</v>
      </c>
      <c r="AY3889" s="6">
        <v>3</v>
      </c>
      <c r="AZ3889" s="6">
        <v>253</v>
      </c>
      <c r="BA3889" s="87" t="s">
        <v>2496</v>
      </c>
      <c r="BB3889" s="39" t="s">
        <v>2468</v>
      </c>
      <c r="BC3889" s="84" t="s">
        <v>2349</v>
      </c>
      <c r="BD3889" s="38" t="s">
        <v>2497</v>
      </c>
      <c r="BE3889" s="39" t="s">
        <v>2469</v>
      </c>
      <c r="BF3889" s="90" t="s">
        <v>2498</v>
      </c>
      <c r="BJ3889" s="47" t="s">
        <v>2499</v>
      </c>
      <c r="BL3889" s="42" t="s">
        <v>2500</v>
      </c>
      <c r="BM3889" s="43" t="s">
        <v>2495</v>
      </c>
      <c r="BO3889" s="111"/>
      <c r="BP3889" s="19"/>
    </row>
    <row r="3890" spans="1:68" ht="14.4" customHeight="1" x14ac:dyDescent="0.3">
      <c r="A3890" s="116">
        <v>3889</v>
      </c>
      <c r="H3890" s="121" t="s">
        <v>2586</v>
      </c>
      <c r="I3890" s="117">
        <v>8</v>
      </c>
      <c r="J3890" s="119" t="s">
        <v>2471</v>
      </c>
      <c r="K3890" s="119" t="s">
        <v>2471</v>
      </c>
      <c r="L3890" s="120" t="s">
        <v>2472</v>
      </c>
      <c r="M3890" s="119" t="s">
        <v>2587</v>
      </c>
      <c r="N3890" s="119" t="s">
        <v>2502</v>
      </c>
      <c r="O3890" s="119" t="s">
        <v>2588</v>
      </c>
      <c r="P3890" s="119" t="s">
        <v>2588</v>
      </c>
      <c r="Q3890" s="119" t="s">
        <v>2588</v>
      </c>
      <c r="R3890" s="6">
        <f t="shared" si="557"/>
        <v>5</v>
      </c>
      <c r="S3890" s="6">
        <f t="shared" si="558"/>
        <v>1</v>
      </c>
      <c r="T3890" s="7">
        <f t="shared" si="559"/>
        <v>130312</v>
      </c>
      <c r="U3890" s="122" t="str">
        <f t="shared" si="560"/>
        <v>1FD08</v>
      </c>
      <c r="V3890" s="10">
        <f t="shared" si="561"/>
        <v>253</v>
      </c>
      <c r="W3890" s="10">
        <f t="shared" si="562"/>
        <v>8</v>
      </c>
      <c r="X3890" s="11">
        <f t="shared" si="563"/>
        <v>16</v>
      </c>
      <c r="Y3890" s="11">
        <f t="shared" si="564"/>
        <v>253</v>
      </c>
      <c r="Z3890" s="12" t="str">
        <f t="shared" si="565"/>
        <v>Temperature</v>
      </c>
      <c r="AI3890" s="111"/>
      <c r="AJ3890" s="19"/>
      <c r="AK3890" s="19"/>
      <c r="AL3890" s="21"/>
      <c r="AM3890" s="21"/>
      <c r="AN3890" s="21"/>
      <c r="AO3890" s="21"/>
      <c r="AP3890" s="20"/>
      <c r="AQ3890" s="20"/>
      <c r="AR3890" s="20"/>
      <c r="AS3890" s="20"/>
      <c r="AT3890" s="20"/>
      <c r="AU3890" s="20"/>
      <c r="AV3890" s="20"/>
      <c r="AW3890" s="20"/>
      <c r="AX3890" s="222">
        <v>130312</v>
      </c>
      <c r="AY3890" s="6">
        <v>16</v>
      </c>
      <c r="AZ3890" s="6">
        <v>253</v>
      </c>
      <c r="BA3890" s="87" t="s">
        <v>2365</v>
      </c>
      <c r="BB3890" s="39" t="s">
        <v>2582</v>
      </c>
      <c r="BC3890" s="84" t="s">
        <v>2359</v>
      </c>
      <c r="BJ3890" s="47" t="s">
        <v>2493</v>
      </c>
      <c r="BL3890" s="42" t="s">
        <v>2494</v>
      </c>
      <c r="BM3890" s="43" t="s">
        <v>2495</v>
      </c>
      <c r="BO3890" s="111"/>
      <c r="BP3890" s="19"/>
    </row>
    <row r="3891" spans="1:68" ht="14.4" customHeight="1" x14ac:dyDescent="0.3">
      <c r="A3891" s="116">
        <v>3890</v>
      </c>
      <c r="H3891" s="121" t="s">
        <v>2589</v>
      </c>
      <c r="I3891" s="117">
        <v>8</v>
      </c>
      <c r="J3891" s="120" t="s">
        <v>2590</v>
      </c>
      <c r="K3891" s="120" t="s">
        <v>2591</v>
      </c>
      <c r="L3891" s="120" t="s">
        <v>2473</v>
      </c>
      <c r="M3891" s="119" t="s">
        <v>2592</v>
      </c>
      <c r="N3891" s="119" t="s">
        <v>2474</v>
      </c>
      <c r="O3891" s="119" t="s">
        <v>2593</v>
      </c>
      <c r="P3891" s="119" t="s">
        <v>2588</v>
      </c>
      <c r="Q3891" s="119" t="s">
        <v>2588</v>
      </c>
      <c r="R3891" s="6">
        <f t="shared" si="557"/>
        <v>2</v>
      </c>
      <c r="S3891" s="6">
        <f t="shared" si="558"/>
        <v>1</v>
      </c>
      <c r="T3891" s="7">
        <f t="shared" si="559"/>
        <v>130306</v>
      </c>
      <c r="U3891" s="122" t="str">
        <f t="shared" si="560"/>
        <v>1FD02</v>
      </c>
      <c r="V3891" s="10">
        <f t="shared" si="561"/>
        <v>253</v>
      </c>
      <c r="W3891" s="10">
        <f t="shared" si="562"/>
        <v>2</v>
      </c>
      <c r="X3891" s="11">
        <f t="shared" si="563"/>
        <v>3</v>
      </c>
      <c r="Y3891" s="11">
        <f t="shared" si="564"/>
        <v>253</v>
      </c>
      <c r="Z3891" s="12" t="str">
        <f t="shared" si="565"/>
        <v>Wind Data</v>
      </c>
      <c r="AI3891" s="111"/>
      <c r="AJ3891" s="19"/>
      <c r="AK3891" s="19"/>
      <c r="AQ3891" s="34"/>
      <c r="AR3891" s="34"/>
      <c r="AS3891" s="34"/>
      <c r="AT3891" s="34"/>
      <c r="AU3891" s="34"/>
      <c r="AV3891" s="34"/>
      <c r="AW3891" s="34"/>
      <c r="AX3891" s="223">
        <v>130306</v>
      </c>
      <c r="AY3891" s="6">
        <v>3</v>
      </c>
      <c r="AZ3891" s="6">
        <v>253</v>
      </c>
      <c r="BA3891" s="87" t="s">
        <v>2496</v>
      </c>
      <c r="BB3891" s="39" t="s">
        <v>2583</v>
      </c>
      <c r="BC3891" s="84" t="s">
        <v>2349</v>
      </c>
      <c r="BD3891" s="38" t="s">
        <v>2497</v>
      </c>
      <c r="BE3891" s="39" t="s">
        <v>2584</v>
      </c>
      <c r="BF3891" s="90" t="s">
        <v>2498</v>
      </c>
      <c r="BJ3891" s="47" t="s">
        <v>2499</v>
      </c>
      <c r="BL3891" s="42" t="s">
        <v>2500</v>
      </c>
      <c r="BM3891" s="43" t="s">
        <v>2495</v>
      </c>
      <c r="BO3891" s="111"/>
      <c r="BP3891" s="19"/>
    </row>
    <row r="3892" spans="1:68" ht="14.4" customHeight="1" x14ac:dyDescent="0.3">
      <c r="A3892" s="116">
        <v>3891</v>
      </c>
      <c r="H3892" s="121" t="s">
        <v>2586</v>
      </c>
      <c r="I3892" s="117">
        <v>8</v>
      </c>
      <c r="J3892" s="119" t="s">
        <v>2471</v>
      </c>
      <c r="K3892" s="119" t="s">
        <v>2471</v>
      </c>
      <c r="L3892" s="120" t="s">
        <v>2475</v>
      </c>
      <c r="M3892" s="119" t="s">
        <v>2476</v>
      </c>
      <c r="N3892" s="119" t="s">
        <v>2477</v>
      </c>
      <c r="O3892" s="119" t="s">
        <v>2588</v>
      </c>
      <c r="P3892" s="119" t="s">
        <v>2588</v>
      </c>
      <c r="Q3892" s="119" t="s">
        <v>2588</v>
      </c>
      <c r="R3892" s="6">
        <f t="shared" si="557"/>
        <v>5</v>
      </c>
      <c r="S3892" s="6">
        <f t="shared" si="558"/>
        <v>1</v>
      </c>
      <c r="T3892" s="7">
        <f t="shared" si="559"/>
        <v>130312</v>
      </c>
      <c r="U3892" s="122" t="str">
        <f t="shared" si="560"/>
        <v>1FD08</v>
      </c>
      <c r="V3892" s="10">
        <f t="shared" si="561"/>
        <v>253</v>
      </c>
      <c r="W3892" s="10">
        <f t="shared" si="562"/>
        <v>8</v>
      </c>
      <c r="X3892" s="11">
        <f t="shared" si="563"/>
        <v>16</v>
      </c>
      <c r="Y3892" s="11">
        <f t="shared" si="564"/>
        <v>253</v>
      </c>
      <c r="Z3892" s="12" t="str">
        <f t="shared" si="565"/>
        <v>Temperature</v>
      </c>
      <c r="AI3892" s="111"/>
      <c r="AJ3892" s="19"/>
      <c r="AK3892" s="19"/>
      <c r="AL3892" s="21"/>
      <c r="AM3892" s="21"/>
      <c r="AN3892" s="21"/>
      <c r="AO3892" s="21"/>
      <c r="AP3892" s="20"/>
      <c r="AQ3892" s="20"/>
      <c r="AR3892" s="20"/>
      <c r="AS3892" s="20"/>
      <c r="AT3892" s="20"/>
      <c r="AU3892" s="20"/>
      <c r="AV3892" s="20"/>
      <c r="AW3892" s="20"/>
      <c r="AX3892" s="222">
        <v>130312</v>
      </c>
      <c r="AY3892" s="6">
        <v>16</v>
      </c>
      <c r="AZ3892" s="6">
        <v>253</v>
      </c>
      <c r="BA3892" s="87" t="s">
        <v>2365</v>
      </c>
      <c r="BB3892" s="39" t="s">
        <v>2464</v>
      </c>
      <c r="BC3892" s="84" t="s">
        <v>2359</v>
      </c>
      <c r="BJ3892" s="47" t="s">
        <v>2501</v>
      </c>
      <c r="BL3892" s="42" t="s">
        <v>2494</v>
      </c>
      <c r="BM3892" s="43" t="s">
        <v>2495</v>
      </c>
      <c r="BO3892" s="111"/>
      <c r="BP3892" s="19"/>
    </row>
    <row r="3893" spans="1:68" ht="14.4" customHeight="1" x14ac:dyDescent="0.3">
      <c r="A3893" s="116">
        <v>3892</v>
      </c>
      <c r="H3893" s="121" t="s">
        <v>2589</v>
      </c>
      <c r="I3893" s="117">
        <v>8</v>
      </c>
      <c r="J3893" s="119" t="s">
        <v>2478</v>
      </c>
      <c r="K3893" s="119" t="s">
        <v>2479</v>
      </c>
      <c r="L3893" s="119" t="s">
        <v>2480</v>
      </c>
      <c r="M3893" s="119" t="s">
        <v>2481</v>
      </c>
      <c r="N3893" s="120" t="s">
        <v>2482</v>
      </c>
      <c r="O3893" s="119" t="s">
        <v>2483</v>
      </c>
      <c r="P3893" s="119" t="s">
        <v>2475</v>
      </c>
      <c r="Q3893" s="120" t="s">
        <v>2473</v>
      </c>
      <c r="R3893" s="6">
        <f t="shared" si="557"/>
        <v>2</v>
      </c>
      <c r="S3893" s="6">
        <f t="shared" si="558"/>
        <v>1</v>
      </c>
      <c r="T3893" s="7">
        <f t="shared" si="559"/>
        <v>130306</v>
      </c>
      <c r="U3893" s="122" t="str">
        <f t="shared" si="560"/>
        <v>1FD02</v>
      </c>
      <c r="V3893" s="10">
        <f t="shared" si="561"/>
        <v>253</v>
      </c>
      <c r="W3893" s="10">
        <f t="shared" si="562"/>
        <v>2</v>
      </c>
      <c r="X3893" s="11">
        <f t="shared" si="563"/>
        <v>3</v>
      </c>
      <c r="Y3893" s="11">
        <f t="shared" si="564"/>
        <v>253</v>
      </c>
      <c r="Z3893" s="12" t="str">
        <f t="shared" si="565"/>
        <v>Wind Data</v>
      </c>
      <c r="AI3893" s="111"/>
      <c r="AJ3893" s="19"/>
      <c r="AK3893" s="19"/>
      <c r="AQ3893" s="34"/>
      <c r="AR3893" s="34"/>
      <c r="AS3893" s="34"/>
      <c r="AT3893" s="34"/>
      <c r="AU3893" s="34"/>
      <c r="AV3893" s="34"/>
      <c r="AW3893" s="34"/>
      <c r="AX3893" s="223">
        <v>130306</v>
      </c>
      <c r="AY3893" s="6">
        <v>3</v>
      </c>
      <c r="AZ3893" s="6">
        <v>253</v>
      </c>
      <c r="BA3893" s="87" t="s">
        <v>2496</v>
      </c>
      <c r="BB3893" s="39" t="s">
        <v>2598</v>
      </c>
      <c r="BC3893" s="84" t="s">
        <v>2349</v>
      </c>
      <c r="BD3893" s="38" t="s">
        <v>2497</v>
      </c>
      <c r="BE3893" s="39" t="s">
        <v>2599</v>
      </c>
      <c r="BF3893" s="90" t="s">
        <v>2498</v>
      </c>
      <c r="BJ3893" s="47" t="s">
        <v>2505</v>
      </c>
      <c r="BL3893" s="42" t="s">
        <v>2500</v>
      </c>
      <c r="BM3893" s="43" t="s">
        <v>2495</v>
      </c>
      <c r="BO3893" s="111"/>
      <c r="BP3893" s="19"/>
    </row>
    <row r="3894" spans="1:68" ht="14.4" customHeight="1" x14ac:dyDescent="0.3">
      <c r="A3894" s="116">
        <v>3893</v>
      </c>
      <c r="H3894" s="121" t="s">
        <v>2503</v>
      </c>
      <c r="I3894" s="117">
        <v>8</v>
      </c>
      <c r="J3894" s="119" t="s">
        <v>2471</v>
      </c>
      <c r="K3894" s="119" t="s">
        <v>2481</v>
      </c>
      <c r="L3894" s="119" t="s">
        <v>2480</v>
      </c>
      <c r="M3894" s="119" t="s">
        <v>2479</v>
      </c>
      <c r="N3894" s="119" t="s">
        <v>2478</v>
      </c>
      <c r="O3894" s="120" t="s">
        <v>2588</v>
      </c>
      <c r="P3894" s="120" t="s">
        <v>2588</v>
      </c>
      <c r="Q3894" s="120" t="s">
        <v>2588</v>
      </c>
      <c r="R3894" s="6">
        <f t="shared" si="557"/>
        <v>5</v>
      </c>
      <c r="S3894" s="6">
        <f t="shared" si="558"/>
        <v>1</v>
      </c>
      <c r="T3894" s="7">
        <f t="shared" si="559"/>
        <v>130312</v>
      </c>
      <c r="U3894" s="122" t="str">
        <f t="shared" si="560"/>
        <v>1FD08</v>
      </c>
      <c r="V3894" s="10">
        <f t="shared" si="561"/>
        <v>253</v>
      </c>
      <c r="W3894" s="10">
        <f t="shared" si="562"/>
        <v>8</v>
      </c>
      <c r="X3894" s="11">
        <f t="shared" si="563"/>
        <v>16</v>
      </c>
      <c r="Y3894" s="11">
        <f t="shared" si="564"/>
        <v>253</v>
      </c>
      <c r="Z3894" s="12" t="str">
        <f t="shared" si="565"/>
        <v>Temperature</v>
      </c>
      <c r="AI3894" s="111"/>
      <c r="AJ3894" s="19"/>
      <c r="AK3894" s="19"/>
      <c r="AL3894" s="21"/>
      <c r="AM3894" s="21"/>
      <c r="AN3894" s="21"/>
      <c r="AO3894" s="21"/>
      <c r="AP3894" s="20"/>
      <c r="AQ3894" s="20"/>
      <c r="AR3894" s="20"/>
      <c r="AS3894" s="20"/>
      <c r="AT3894" s="20"/>
      <c r="AU3894" s="20"/>
      <c r="AV3894" s="20"/>
      <c r="AW3894" s="20"/>
      <c r="AX3894" s="222">
        <v>130312</v>
      </c>
      <c r="AY3894" s="6">
        <v>16</v>
      </c>
      <c r="AZ3894" s="6">
        <v>253</v>
      </c>
      <c r="BA3894" s="87" t="s">
        <v>2365</v>
      </c>
      <c r="BB3894" s="39" t="s">
        <v>2600</v>
      </c>
      <c r="BC3894" s="84" t="s">
        <v>2359</v>
      </c>
      <c r="BJ3894" s="47" t="s">
        <v>2601</v>
      </c>
      <c r="BL3894" s="42" t="s">
        <v>2494</v>
      </c>
      <c r="BM3894" s="43" t="s">
        <v>2495</v>
      </c>
      <c r="BO3894" s="111"/>
      <c r="BP3894" s="19"/>
    </row>
    <row r="3895" spans="1:68" ht="14.4" customHeight="1" x14ac:dyDescent="0.3">
      <c r="A3895" s="116">
        <v>3894</v>
      </c>
      <c r="H3895" s="121" t="s">
        <v>2503</v>
      </c>
      <c r="I3895" s="117">
        <v>8</v>
      </c>
      <c r="J3895" s="119" t="s">
        <v>2471</v>
      </c>
      <c r="K3895" s="119" t="s">
        <v>2471</v>
      </c>
      <c r="L3895" s="119" t="s">
        <v>2472</v>
      </c>
      <c r="M3895" s="119" t="s">
        <v>2594</v>
      </c>
      <c r="N3895" s="119" t="s">
        <v>2473</v>
      </c>
      <c r="O3895" s="120" t="s">
        <v>2472</v>
      </c>
      <c r="P3895" s="120" t="s">
        <v>2475</v>
      </c>
      <c r="Q3895" s="120" t="s">
        <v>2483</v>
      </c>
      <c r="R3895" s="6">
        <f t="shared" si="557"/>
        <v>5</v>
      </c>
      <c r="S3895" s="6">
        <f t="shared" si="558"/>
        <v>1</v>
      </c>
      <c r="T3895" s="7">
        <f t="shared" si="559"/>
        <v>130312</v>
      </c>
      <c r="U3895" s="122" t="str">
        <f t="shared" si="560"/>
        <v>1FD08</v>
      </c>
      <c r="V3895" s="10">
        <f t="shared" si="561"/>
        <v>253</v>
      </c>
      <c r="W3895" s="10">
        <f t="shared" si="562"/>
        <v>8</v>
      </c>
      <c r="X3895" s="11">
        <f t="shared" si="563"/>
        <v>16</v>
      </c>
      <c r="Y3895" s="11">
        <f t="shared" si="564"/>
        <v>253</v>
      </c>
      <c r="Z3895" s="12" t="str">
        <f t="shared" si="565"/>
        <v>Temperature</v>
      </c>
      <c r="AI3895" s="111"/>
      <c r="AJ3895" s="19"/>
      <c r="AK3895" s="19"/>
      <c r="AQ3895" s="34"/>
      <c r="AR3895" s="34"/>
      <c r="AS3895" s="34"/>
      <c r="AT3895" s="34"/>
      <c r="AU3895" s="34"/>
      <c r="AV3895" s="34"/>
      <c r="AW3895" s="34"/>
      <c r="AX3895" s="223">
        <v>130312</v>
      </c>
      <c r="AY3895" s="6">
        <v>16</v>
      </c>
      <c r="AZ3895" s="6">
        <v>253</v>
      </c>
      <c r="BA3895" s="87" t="s">
        <v>2365</v>
      </c>
      <c r="BB3895" s="39" t="s">
        <v>2585</v>
      </c>
      <c r="BC3895" s="84" t="s">
        <v>2359</v>
      </c>
      <c r="BJ3895" s="47" t="s">
        <v>2493</v>
      </c>
      <c r="BL3895" s="42" t="s">
        <v>2494</v>
      </c>
      <c r="BM3895" s="43" t="s">
        <v>2495</v>
      </c>
      <c r="BO3895" s="111"/>
      <c r="BP3895" s="19"/>
    </row>
    <row r="3896" spans="1:68" ht="14.4" customHeight="1" x14ac:dyDescent="0.3">
      <c r="A3896" s="116">
        <v>3895</v>
      </c>
      <c r="H3896" s="121" t="s">
        <v>2503</v>
      </c>
      <c r="I3896" s="117">
        <v>7</v>
      </c>
      <c r="J3896" s="119" t="s">
        <v>2484</v>
      </c>
      <c r="K3896" s="120" t="s">
        <v>2594</v>
      </c>
      <c r="L3896" s="119" t="s">
        <v>2481</v>
      </c>
      <c r="M3896" s="119" t="s">
        <v>2480</v>
      </c>
      <c r="N3896" s="119" t="s">
        <v>2479</v>
      </c>
      <c r="O3896" s="119" t="s">
        <v>2504</v>
      </c>
      <c r="P3896" s="119" t="s">
        <v>2475</v>
      </c>
      <c r="Q3896" s="119" t="s">
        <v>2485</v>
      </c>
      <c r="R3896" s="6">
        <f t="shared" si="557"/>
        <v>5</v>
      </c>
      <c r="S3896" s="6">
        <f t="shared" si="558"/>
        <v>1</v>
      </c>
      <c r="T3896" s="7">
        <f t="shared" si="559"/>
        <v>130312</v>
      </c>
      <c r="U3896" s="122" t="str">
        <f t="shared" si="560"/>
        <v>1FD08</v>
      </c>
      <c r="V3896" s="10">
        <f t="shared" si="561"/>
        <v>253</v>
      </c>
      <c r="W3896" s="10">
        <f t="shared" si="562"/>
        <v>8</v>
      </c>
      <c r="X3896" s="11">
        <f t="shared" si="563"/>
        <v>16</v>
      </c>
      <c r="Y3896" s="11">
        <f t="shared" si="564"/>
        <v>253</v>
      </c>
      <c r="Z3896" s="12" t="str">
        <f t="shared" si="565"/>
        <v>Temperature</v>
      </c>
      <c r="AI3896" s="111"/>
      <c r="AJ3896" s="19"/>
      <c r="AK3896" s="19"/>
      <c r="AL3896" s="21"/>
      <c r="AM3896" s="21"/>
      <c r="AN3896" s="21"/>
      <c r="AO3896" s="21"/>
      <c r="AP3896" s="20"/>
      <c r="AQ3896" s="20"/>
      <c r="AR3896" s="20"/>
      <c r="AS3896" s="20"/>
      <c r="AT3896" s="20"/>
      <c r="AU3896" s="20"/>
      <c r="AV3896" s="20"/>
      <c r="AW3896" s="20"/>
      <c r="AX3896" s="222">
        <v>130312</v>
      </c>
      <c r="AY3896" s="6">
        <v>16</v>
      </c>
      <c r="AZ3896" s="6">
        <v>253</v>
      </c>
      <c r="BA3896" s="87" t="s">
        <v>2365</v>
      </c>
      <c r="BB3896" s="39" t="s">
        <v>2602</v>
      </c>
      <c r="BC3896" s="84" t="s">
        <v>2359</v>
      </c>
      <c r="BJ3896" s="47" t="s">
        <v>2603</v>
      </c>
      <c r="BL3896" s="42" t="s">
        <v>2494</v>
      </c>
      <c r="BM3896" s="43" t="s">
        <v>2495</v>
      </c>
      <c r="BO3896" s="111"/>
      <c r="BP3896" s="19"/>
    </row>
    <row r="3897" spans="1:68" ht="14.4" customHeight="1" x14ac:dyDescent="0.3">
      <c r="A3897" s="116">
        <v>3896</v>
      </c>
      <c r="H3897" s="121" t="s">
        <v>2595</v>
      </c>
      <c r="I3897" s="117">
        <v>8</v>
      </c>
      <c r="J3897" s="119" t="s">
        <v>2471</v>
      </c>
      <c r="K3897" s="119" t="s">
        <v>2471</v>
      </c>
      <c r="L3897" s="119" t="s">
        <v>2472</v>
      </c>
      <c r="M3897" s="119" t="s">
        <v>2594</v>
      </c>
      <c r="N3897" s="119" t="s">
        <v>2486</v>
      </c>
      <c r="O3897" s="120" t="s">
        <v>2588</v>
      </c>
      <c r="P3897" s="120" t="s">
        <v>2588</v>
      </c>
      <c r="Q3897" s="119" t="s">
        <v>2588</v>
      </c>
      <c r="R3897" s="6">
        <f t="shared" si="557"/>
        <v>5</v>
      </c>
      <c r="S3897" s="6">
        <f t="shared" si="558"/>
        <v>1</v>
      </c>
      <c r="T3897" s="7">
        <f t="shared" si="559"/>
        <v>130312</v>
      </c>
      <c r="U3897" s="122" t="str">
        <f t="shared" si="560"/>
        <v>1FD08</v>
      </c>
      <c r="V3897" s="10">
        <f t="shared" si="561"/>
        <v>253</v>
      </c>
      <c r="W3897" s="10">
        <f t="shared" si="562"/>
        <v>8</v>
      </c>
      <c r="X3897" s="11">
        <f t="shared" si="563"/>
        <v>25</v>
      </c>
      <c r="Y3897" s="11">
        <f t="shared" si="564"/>
        <v>253</v>
      </c>
      <c r="Z3897" s="12" t="str">
        <f t="shared" si="565"/>
        <v>Temperature</v>
      </c>
      <c r="AI3897" s="111"/>
      <c r="AJ3897" s="19"/>
      <c r="AK3897" s="19"/>
      <c r="AQ3897" s="34"/>
      <c r="AR3897" s="34"/>
      <c r="AS3897" s="34"/>
      <c r="AT3897" s="34"/>
      <c r="AU3897" s="34"/>
      <c r="AV3897" s="34"/>
      <c r="AW3897" s="34"/>
      <c r="AX3897" s="223">
        <v>130312</v>
      </c>
      <c r="AY3897" s="6">
        <v>25</v>
      </c>
      <c r="AZ3897" s="6">
        <v>253</v>
      </c>
      <c r="BA3897" s="87" t="s">
        <v>2365</v>
      </c>
      <c r="BB3897" s="39" t="s">
        <v>2467</v>
      </c>
      <c r="BC3897" s="84" t="s">
        <v>2359</v>
      </c>
      <c r="BJ3897" s="47" t="s">
        <v>2493</v>
      </c>
      <c r="BL3897" s="42" t="s">
        <v>2604</v>
      </c>
      <c r="BM3897" s="43" t="s">
        <v>2495</v>
      </c>
      <c r="BO3897" s="111"/>
      <c r="BP3897" s="19"/>
    </row>
    <row r="3898" spans="1:68" ht="14.4" customHeight="1" x14ac:dyDescent="0.3">
      <c r="A3898" s="116">
        <v>3897</v>
      </c>
      <c r="H3898" s="121" t="s">
        <v>2487</v>
      </c>
      <c r="I3898" s="117">
        <v>8</v>
      </c>
      <c r="J3898" s="119" t="s">
        <v>2488</v>
      </c>
      <c r="K3898" s="119" t="s">
        <v>2489</v>
      </c>
      <c r="L3898" s="119" t="s">
        <v>2473</v>
      </c>
      <c r="M3898" s="119" t="s">
        <v>2490</v>
      </c>
      <c r="N3898" s="119" t="s">
        <v>2491</v>
      </c>
      <c r="O3898" s="119" t="s">
        <v>2492</v>
      </c>
      <c r="P3898" s="119" t="s">
        <v>2596</v>
      </c>
      <c r="Q3898" s="119" t="s">
        <v>2597</v>
      </c>
      <c r="R3898" s="6">
        <f t="shared" si="557"/>
        <v>2</v>
      </c>
      <c r="S3898" s="6">
        <f t="shared" si="558"/>
        <v>1</v>
      </c>
      <c r="T3898" s="7">
        <f t="shared" si="559"/>
        <v>130306</v>
      </c>
      <c r="U3898" s="122" t="str">
        <f t="shared" si="560"/>
        <v>1FD02</v>
      </c>
      <c r="V3898" s="10">
        <f t="shared" si="561"/>
        <v>253</v>
      </c>
      <c r="W3898" s="10">
        <f t="shared" si="562"/>
        <v>2</v>
      </c>
      <c r="X3898" s="11">
        <f t="shared" si="563"/>
        <v>3</v>
      </c>
      <c r="Y3898" s="11">
        <f t="shared" si="564"/>
        <v>253</v>
      </c>
      <c r="Z3898" s="12" t="str">
        <f t="shared" si="565"/>
        <v>Wind Data</v>
      </c>
      <c r="AI3898" s="111"/>
      <c r="AJ3898" s="19"/>
      <c r="AK3898" s="19"/>
      <c r="AL3898" s="21"/>
      <c r="AM3898" s="21"/>
      <c r="AN3898" s="21"/>
      <c r="AO3898" s="21"/>
      <c r="AP3898" s="20"/>
      <c r="AQ3898" s="20"/>
      <c r="AR3898" s="20"/>
      <c r="AS3898" s="20"/>
      <c r="AT3898" s="20"/>
      <c r="AU3898" s="20"/>
      <c r="AV3898" s="20"/>
      <c r="AW3898" s="20"/>
      <c r="AX3898" s="222">
        <v>130306</v>
      </c>
      <c r="AY3898" s="6">
        <v>3</v>
      </c>
      <c r="AZ3898" s="6">
        <v>253</v>
      </c>
      <c r="BA3898" s="87" t="s">
        <v>2496</v>
      </c>
      <c r="BB3898" s="39" t="s">
        <v>2468</v>
      </c>
      <c r="BC3898" s="84" t="s">
        <v>2349</v>
      </c>
      <c r="BD3898" s="38" t="s">
        <v>2497</v>
      </c>
      <c r="BE3898" s="39" t="s">
        <v>2469</v>
      </c>
      <c r="BF3898" s="90" t="s">
        <v>2498</v>
      </c>
      <c r="BJ3898" s="47" t="s">
        <v>2499</v>
      </c>
      <c r="BL3898" s="42" t="s">
        <v>2500</v>
      </c>
      <c r="BM3898" s="43" t="s">
        <v>2495</v>
      </c>
      <c r="BO3898" s="111"/>
      <c r="BP3898" s="19"/>
    </row>
    <row r="3899" spans="1:68" ht="14.4" customHeight="1" x14ac:dyDescent="0.3">
      <c r="A3899" s="116">
        <v>3898</v>
      </c>
      <c r="H3899" s="121" t="s">
        <v>2586</v>
      </c>
      <c r="I3899" s="117">
        <v>8</v>
      </c>
      <c r="J3899" s="119" t="s">
        <v>2471</v>
      </c>
      <c r="K3899" s="119" t="s">
        <v>2471</v>
      </c>
      <c r="L3899" s="119" t="s">
        <v>2472</v>
      </c>
      <c r="M3899" s="119" t="s">
        <v>2587</v>
      </c>
      <c r="N3899" s="119" t="s">
        <v>2502</v>
      </c>
      <c r="O3899" s="120" t="s">
        <v>2588</v>
      </c>
      <c r="P3899" s="120" t="s">
        <v>2588</v>
      </c>
      <c r="Q3899" s="119" t="s">
        <v>2588</v>
      </c>
      <c r="R3899" s="6">
        <f t="shared" si="557"/>
        <v>5</v>
      </c>
      <c r="S3899" s="6">
        <f t="shared" si="558"/>
        <v>1</v>
      </c>
      <c r="T3899" s="7">
        <f t="shared" si="559"/>
        <v>130312</v>
      </c>
      <c r="U3899" s="122" t="str">
        <f t="shared" si="560"/>
        <v>1FD08</v>
      </c>
      <c r="V3899" s="10">
        <f t="shared" si="561"/>
        <v>253</v>
      </c>
      <c r="W3899" s="10">
        <f t="shared" si="562"/>
        <v>8</v>
      </c>
      <c r="X3899" s="11">
        <f t="shared" si="563"/>
        <v>16</v>
      </c>
      <c r="Y3899" s="11">
        <f t="shared" si="564"/>
        <v>253</v>
      </c>
      <c r="Z3899" s="12" t="str">
        <f t="shared" si="565"/>
        <v>Temperature</v>
      </c>
      <c r="AI3899" s="111"/>
      <c r="AJ3899" s="19"/>
      <c r="AK3899" s="19"/>
      <c r="AQ3899" s="34"/>
      <c r="AR3899" s="34"/>
      <c r="AS3899" s="34"/>
      <c r="AT3899" s="34"/>
      <c r="AU3899" s="34"/>
      <c r="AV3899" s="34"/>
      <c r="AW3899" s="34"/>
      <c r="AX3899" s="223">
        <v>130312</v>
      </c>
      <c r="AY3899" s="6">
        <v>16</v>
      </c>
      <c r="AZ3899" s="6">
        <v>253</v>
      </c>
      <c r="BA3899" s="87" t="s">
        <v>2365</v>
      </c>
      <c r="BB3899" s="39" t="s">
        <v>2582</v>
      </c>
      <c r="BC3899" s="84" t="s">
        <v>2359</v>
      </c>
      <c r="BJ3899" s="47" t="s">
        <v>2493</v>
      </c>
      <c r="BL3899" s="42" t="s">
        <v>2494</v>
      </c>
      <c r="BM3899" s="43" t="s">
        <v>2495</v>
      </c>
      <c r="BO3899" s="111"/>
      <c r="BP3899" s="19"/>
    </row>
    <row r="3900" spans="1:68" ht="14.4" customHeight="1" x14ac:dyDescent="0.3">
      <c r="A3900" s="116">
        <v>3899</v>
      </c>
      <c r="H3900" s="121" t="s">
        <v>2589</v>
      </c>
      <c r="I3900" s="117">
        <v>8</v>
      </c>
      <c r="J3900" s="119" t="s">
        <v>2590</v>
      </c>
      <c r="K3900" s="119" t="s">
        <v>2591</v>
      </c>
      <c r="L3900" s="119" t="s">
        <v>2473</v>
      </c>
      <c r="M3900" s="119" t="s">
        <v>2592</v>
      </c>
      <c r="N3900" s="119" t="s">
        <v>2474</v>
      </c>
      <c r="O3900" s="119" t="s">
        <v>2593</v>
      </c>
      <c r="P3900" s="119" t="s">
        <v>2588</v>
      </c>
      <c r="Q3900" s="119" t="s">
        <v>2588</v>
      </c>
      <c r="R3900" s="6">
        <f t="shared" si="557"/>
        <v>2</v>
      </c>
      <c r="S3900" s="6">
        <f t="shared" si="558"/>
        <v>1</v>
      </c>
      <c r="T3900" s="7">
        <f t="shared" si="559"/>
        <v>130306</v>
      </c>
      <c r="U3900" s="122" t="str">
        <f t="shared" si="560"/>
        <v>1FD02</v>
      </c>
      <c r="V3900" s="10">
        <f t="shared" si="561"/>
        <v>253</v>
      </c>
      <c r="W3900" s="10">
        <f t="shared" si="562"/>
        <v>2</v>
      </c>
      <c r="X3900" s="11">
        <f t="shared" si="563"/>
        <v>3</v>
      </c>
      <c r="Y3900" s="11">
        <f t="shared" si="564"/>
        <v>253</v>
      </c>
      <c r="Z3900" s="12" t="str">
        <f t="shared" si="565"/>
        <v>Wind Data</v>
      </c>
      <c r="AI3900" s="111"/>
      <c r="AJ3900" s="19"/>
      <c r="AK3900" s="19"/>
      <c r="AL3900" s="21"/>
      <c r="AM3900" s="21"/>
      <c r="AN3900" s="21"/>
      <c r="AO3900" s="21"/>
      <c r="AP3900" s="20"/>
      <c r="AQ3900" s="20"/>
      <c r="AR3900" s="20"/>
      <c r="AS3900" s="20"/>
      <c r="AT3900" s="20"/>
      <c r="AU3900" s="20"/>
      <c r="AV3900" s="20"/>
      <c r="AW3900" s="20"/>
      <c r="AX3900" s="222">
        <v>130306</v>
      </c>
      <c r="AY3900" s="6">
        <v>3</v>
      </c>
      <c r="AZ3900" s="6">
        <v>253</v>
      </c>
      <c r="BA3900" s="87" t="s">
        <v>2496</v>
      </c>
      <c r="BB3900" s="39" t="s">
        <v>2583</v>
      </c>
      <c r="BC3900" s="84" t="s">
        <v>2349</v>
      </c>
      <c r="BD3900" s="38" t="s">
        <v>2497</v>
      </c>
      <c r="BE3900" s="39" t="s">
        <v>2584</v>
      </c>
      <c r="BF3900" s="90" t="s">
        <v>2498</v>
      </c>
      <c r="BJ3900" s="47" t="s">
        <v>2499</v>
      </c>
      <c r="BL3900" s="42" t="s">
        <v>2500</v>
      </c>
      <c r="BM3900" s="43" t="s">
        <v>2495</v>
      </c>
      <c r="BO3900" s="111"/>
      <c r="BP3900" s="19"/>
    </row>
    <row r="3901" spans="1:68" ht="14.4" customHeight="1" x14ac:dyDescent="0.3">
      <c r="A3901" s="116">
        <v>3900</v>
      </c>
      <c r="H3901" s="121" t="s">
        <v>2586</v>
      </c>
      <c r="I3901" s="117">
        <v>8</v>
      </c>
      <c r="J3901" s="120" t="s">
        <v>2471</v>
      </c>
      <c r="K3901" s="119" t="s">
        <v>2471</v>
      </c>
      <c r="L3901" s="119" t="s">
        <v>2475</v>
      </c>
      <c r="M3901" s="119" t="s">
        <v>2476</v>
      </c>
      <c r="N3901" s="119" t="s">
        <v>2477</v>
      </c>
      <c r="O3901" s="120" t="s">
        <v>2588</v>
      </c>
      <c r="P3901" s="120" t="s">
        <v>2588</v>
      </c>
      <c r="Q3901" s="120" t="s">
        <v>2588</v>
      </c>
      <c r="R3901" s="6">
        <f t="shared" si="557"/>
        <v>5</v>
      </c>
      <c r="S3901" s="6">
        <f t="shared" si="558"/>
        <v>1</v>
      </c>
      <c r="T3901" s="7">
        <f t="shared" si="559"/>
        <v>130312</v>
      </c>
      <c r="U3901" s="122" t="str">
        <f t="shared" si="560"/>
        <v>1FD08</v>
      </c>
      <c r="V3901" s="10">
        <f t="shared" si="561"/>
        <v>253</v>
      </c>
      <c r="W3901" s="10">
        <f t="shared" si="562"/>
        <v>8</v>
      </c>
      <c r="X3901" s="11">
        <f t="shared" si="563"/>
        <v>16</v>
      </c>
      <c r="Y3901" s="11">
        <f t="shared" si="564"/>
        <v>253</v>
      </c>
      <c r="Z3901" s="12" t="str">
        <f t="shared" si="565"/>
        <v>Temperature</v>
      </c>
      <c r="AI3901" s="111"/>
      <c r="AJ3901" s="19"/>
      <c r="AK3901" s="19"/>
      <c r="AQ3901" s="34"/>
      <c r="AR3901" s="34"/>
      <c r="AS3901" s="34"/>
      <c r="AT3901" s="34"/>
      <c r="AU3901" s="34"/>
      <c r="AV3901" s="34"/>
      <c r="AW3901" s="34"/>
      <c r="AX3901" s="223">
        <v>130312</v>
      </c>
      <c r="AY3901" s="6">
        <v>16</v>
      </c>
      <c r="AZ3901" s="6">
        <v>253</v>
      </c>
      <c r="BA3901" s="87" t="s">
        <v>2365</v>
      </c>
      <c r="BB3901" s="39" t="s">
        <v>2464</v>
      </c>
      <c r="BC3901" s="84" t="s">
        <v>2359</v>
      </c>
      <c r="BJ3901" s="47" t="s">
        <v>2501</v>
      </c>
      <c r="BL3901" s="42" t="s">
        <v>2494</v>
      </c>
      <c r="BM3901" s="43" t="s">
        <v>2495</v>
      </c>
      <c r="BO3901" s="111"/>
      <c r="BP3901" s="19"/>
    </row>
    <row r="3902" spans="1:68" ht="14.4" customHeight="1" x14ac:dyDescent="0.3">
      <c r="A3902" s="116">
        <v>3901</v>
      </c>
      <c r="H3902" s="121" t="s">
        <v>2589</v>
      </c>
      <c r="I3902" s="117">
        <v>8</v>
      </c>
      <c r="J3902" s="120" t="s">
        <v>2478</v>
      </c>
      <c r="K3902" s="119" t="s">
        <v>2479</v>
      </c>
      <c r="L3902" s="119" t="s">
        <v>2480</v>
      </c>
      <c r="M3902" s="119" t="s">
        <v>2481</v>
      </c>
      <c r="N3902" s="119" t="s">
        <v>2482</v>
      </c>
      <c r="O3902" s="119" t="s">
        <v>2483</v>
      </c>
      <c r="P3902" s="119" t="s">
        <v>2475</v>
      </c>
      <c r="Q3902" s="119" t="s">
        <v>2473</v>
      </c>
      <c r="R3902" s="6">
        <f t="shared" si="557"/>
        <v>2</v>
      </c>
      <c r="S3902" s="6">
        <f t="shared" si="558"/>
        <v>1</v>
      </c>
      <c r="T3902" s="7">
        <f t="shared" si="559"/>
        <v>130306</v>
      </c>
      <c r="U3902" s="122" t="str">
        <f t="shared" si="560"/>
        <v>1FD02</v>
      </c>
      <c r="V3902" s="10">
        <f t="shared" si="561"/>
        <v>253</v>
      </c>
      <c r="W3902" s="10">
        <f t="shared" si="562"/>
        <v>2</v>
      </c>
      <c r="X3902" s="11">
        <f t="shared" si="563"/>
        <v>3</v>
      </c>
      <c r="Y3902" s="11">
        <f t="shared" si="564"/>
        <v>253</v>
      </c>
      <c r="Z3902" s="12" t="str">
        <f t="shared" si="565"/>
        <v>Wind Data</v>
      </c>
      <c r="AI3902" s="111"/>
      <c r="AJ3902" s="19"/>
      <c r="AK3902" s="19"/>
      <c r="AL3902" s="21"/>
      <c r="AM3902" s="21"/>
      <c r="AN3902" s="21"/>
      <c r="AO3902" s="21"/>
      <c r="AP3902" s="20"/>
      <c r="AQ3902" s="20"/>
      <c r="AR3902" s="20"/>
      <c r="AS3902" s="20"/>
      <c r="AT3902" s="20"/>
      <c r="AU3902" s="20"/>
      <c r="AV3902" s="20"/>
      <c r="AW3902" s="20"/>
      <c r="AX3902" s="222">
        <v>130306</v>
      </c>
      <c r="AY3902" s="6">
        <v>3</v>
      </c>
      <c r="AZ3902" s="6">
        <v>253</v>
      </c>
      <c r="BA3902" s="87" t="s">
        <v>2496</v>
      </c>
      <c r="BB3902" s="39" t="s">
        <v>2598</v>
      </c>
      <c r="BC3902" s="84" t="s">
        <v>2349</v>
      </c>
      <c r="BD3902" s="38" t="s">
        <v>2497</v>
      </c>
      <c r="BE3902" s="39" t="s">
        <v>2599</v>
      </c>
      <c r="BF3902" s="90" t="s">
        <v>2498</v>
      </c>
      <c r="BJ3902" s="47" t="s">
        <v>2505</v>
      </c>
      <c r="BL3902" s="42" t="s">
        <v>2500</v>
      </c>
      <c r="BM3902" s="43" t="s">
        <v>2495</v>
      </c>
      <c r="BO3902" s="111"/>
      <c r="BP3902" s="19"/>
    </row>
    <row r="3903" spans="1:68" ht="14.4" customHeight="1" x14ac:dyDescent="0.3">
      <c r="A3903" s="116">
        <v>3902</v>
      </c>
      <c r="H3903" s="121" t="s">
        <v>2503</v>
      </c>
      <c r="I3903" s="117">
        <v>8</v>
      </c>
      <c r="J3903" s="120" t="s">
        <v>2471</v>
      </c>
      <c r="K3903" s="119" t="s">
        <v>2481</v>
      </c>
      <c r="L3903" s="119" t="s">
        <v>2480</v>
      </c>
      <c r="M3903" s="119" t="s">
        <v>2479</v>
      </c>
      <c r="N3903" s="119" t="s">
        <v>2478</v>
      </c>
      <c r="O3903" s="119" t="s">
        <v>2588</v>
      </c>
      <c r="P3903" s="119" t="s">
        <v>2588</v>
      </c>
      <c r="Q3903" s="119" t="s">
        <v>2588</v>
      </c>
      <c r="R3903" s="6">
        <f t="shared" si="557"/>
        <v>5</v>
      </c>
      <c r="S3903" s="6">
        <f t="shared" si="558"/>
        <v>1</v>
      </c>
      <c r="T3903" s="7">
        <f t="shared" si="559"/>
        <v>130312</v>
      </c>
      <c r="U3903" s="122" t="str">
        <f t="shared" si="560"/>
        <v>1FD08</v>
      </c>
      <c r="V3903" s="10">
        <f t="shared" si="561"/>
        <v>253</v>
      </c>
      <c r="W3903" s="10">
        <f t="shared" si="562"/>
        <v>8</v>
      </c>
      <c r="X3903" s="11">
        <f t="shared" si="563"/>
        <v>16</v>
      </c>
      <c r="Y3903" s="11">
        <f t="shared" si="564"/>
        <v>253</v>
      </c>
      <c r="Z3903" s="12" t="str">
        <f t="shared" si="565"/>
        <v>Temperature</v>
      </c>
      <c r="AI3903" s="111"/>
      <c r="AJ3903" s="19"/>
      <c r="AK3903" s="19"/>
      <c r="AQ3903" s="34"/>
      <c r="AR3903" s="34"/>
      <c r="AS3903" s="34"/>
      <c r="AT3903" s="34"/>
      <c r="AU3903" s="34"/>
      <c r="AV3903" s="34"/>
      <c r="AW3903" s="34"/>
      <c r="AX3903" s="223">
        <v>130312</v>
      </c>
      <c r="AY3903" s="6">
        <v>16</v>
      </c>
      <c r="AZ3903" s="6">
        <v>253</v>
      </c>
      <c r="BA3903" s="87" t="s">
        <v>2365</v>
      </c>
      <c r="BB3903" s="39" t="s">
        <v>2600</v>
      </c>
      <c r="BC3903" s="84" t="s">
        <v>2359</v>
      </c>
      <c r="BJ3903" s="47" t="s">
        <v>2601</v>
      </c>
      <c r="BL3903" s="42" t="s">
        <v>2494</v>
      </c>
      <c r="BM3903" s="43" t="s">
        <v>2495</v>
      </c>
      <c r="BO3903" s="111"/>
      <c r="BP3903" s="19"/>
    </row>
    <row r="3904" spans="1:68" ht="14.4" customHeight="1" x14ac:dyDescent="0.3">
      <c r="A3904" s="116">
        <v>3903</v>
      </c>
      <c r="H3904" s="121" t="s">
        <v>2503</v>
      </c>
      <c r="I3904" s="117">
        <v>8</v>
      </c>
      <c r="J3904" s="120" t="s">
        <v>2471</v>
      </c>
      <c r="K3904" s="119" t="s">
        <v>2471</v>
      </c>
      <c r="L3904" s="119" t="s">
        <v>2472</v>
      </c>
      <c r="M3904" s="119" t="s">
        <v>2594</v>
      </c>
      <c r="N3904" s="119" t="s">
        <v>2473</v>
      </c>
      <c r="O3904" s="119" t="s">
        <v>2472</v>
      </c>
      <c r="P3904" s="119" t="s">
        <v>2475</v>
      </c>
      <c r="Q3904" s="119" t="s">
        <v>2483</v>
      </c>
      <c r="R3904" s="6">
        <f t="shared" si="557"/>
        <v>5</v>
      </c>
      <c r="S3904" s="6">
        <f t="shared" si="558"/>
        <v>1</v>
      </c>
      <c r="T3904" s="7">
        <f t="shared" si="559"/>
        <v>130312</v>
      </c>
      <c r="U3904" s="122" t="str">
        <f t="shared" si="560"/>
        <v>1FD08</v>
      </c>
      <c r="V3904" s="10">
        <f t="shared" si="561"/>
        <v>253</v>
      </c>
      <c r="W3904" s="10">
        <f t="shared" si="562"/>
        <v>8</v>
      </c>
      <c r="X3904" s="11">
        <f t="shared" si="563"/>
        <v>16</v>
      </c>
      <c r="Y3904" s="11">
        <f t="shared" si="564"/>
        <v>253</v>
      </c>
      <c r="Z3904" s="12" t="str">
        <f t="shared" si="565"/>
        <v>Temperature</v>
      </c>
      <c r="AI3904" s="111"/>
      <c r="AJ3904" s="19"/>
      <c r="AK3904" s="19"/>
      <c r="AL3904" s="21"/>
      <c r="AM3904" s="21"/>
      <c r="AN3904" s="21"/>
      <c r="AO3904" s="21"/>
      <c r="AP3904" s="20"/>
      <c r="AQ3904" s="20"/>
      <c r="AR3904" s="20"/>
      <c r="AS3904" s="20"/>
      <c r="AT3904" s="20"/>
      <c r="AU3904" s="20"/>
      <c r="AV3904" s="20"/>
      <c r="AW3904" s="20"/>
      <c r="AX3904" s="222">
        <v>130312</v>
      </c>
      <c r="AY3904" s="6">
        <v>16</v>
      </c>
      <c r="AZ3904" s="6">
        <v>253</v>
      </c>
      <c r="BA3904" s="87" t="s">
        <v>2365</v>
      </c>
      <c r="BB3904" s="39" t="s">
        <v>2585</v>
      </c>
      <c r="BC3904" s="84" t="s">
        <v>2359</v>
      </c>
      <c r="BJ3904" s="47" t="s">
        <v>2493</v>
      </c>
      <c r="BL3904" s="42" t="s">
        <v>2494</v>
      </c>
      <c r="BM3904" s="43" t="s">
        <v>2495</v>
      </c>
      <c r="BO3904" s="111"/>
      <c r="BP3904" s="19"/>
    </row>
    <row r="3905" spans="1:68" ht="14.4" customHeight="1" x14ac:dyDescent="0.3">
      <c r="A3905" s="116">
        <v>3904</v>
      </c>
      <c r="H3905" s="121" t="s">
        <v>2503</v>
      </c>
      <c r="I3905" s="117">
        <v>7</v>
      </c>
      <c r="J3905" s="120" t="s">
        <v>2484</v>
      </c>
      <c r="K3905" s="119" t="s">
        <v>2594</v>
      </c>
      <c r="L3905" s="119" t="s">
        <v>2481</v>
      </c>
      <c r="M3905" s="119" t="s">
        <v>2480</v>
      </c>
      <c r="N3905" s="119" t="s">
        <v>2479</v>
      </c>
      <c r="O3905" s="119" t="s">
        <v>2504</v>
      </c>
      <c r="P3905" s="119" t="s">
        <v>2475</v>
      </c>
      <c r="Q3905" s="119" t="s">
        <v>2485</v>
      </c>
      <c r="R3905" s="6">
        <f t="shared" si="557"/>
        <v>5</v>
      </c>
      <c r="S3905" s="6">
        <f t="shared" si="558"/>
        <v>1</v>
      </c>
      <c r="T3905" s="7">
        <f t="shared" si="559"/>
        <v>130312</v>
      </c>
      <c r="U3905" s="122" t="str">
        <f t="shared" si="560"/>
        <v>1FD08</v>
      </c>
      <c r="V3905" s="10">
        <f t="shared" si="561"/>
        <v>253</v>
      </c>
      <c r="W3905" s="10">
        <f t="shared" si="562"/>
        <v>8</v>
      </c>
      <c r="X3905" s="11">
        <f t="shared" si="563"/>
        <v>16</v>
      </c>
      <c r="Y3905" s="11">
        <f t="shared" si="564"/>
        <v>253</v>
      </c>
      <c r="Z3905" s="12" t="str">
        <f t="shared" si="565"/>
        <v>Temperature</v>
      </c>
      <c r="AI3905" s="111"/>
      <c r="AJ3905" s="19"/>
      <c r="AK3905" s="19"/>
      <c r="AQ3905" s="34"/>
      <c r="AR3905" s="34"/>
      <c r="AS3905" s="34"/>
      <c r="AT3905" s="34"/>
      <c r="AU3905" s="34"/>
      <c r="AV3905" s="34"/>
      <c r="AW3905" s="34"/>
      <c r="AX3905" s="223">
        <v>130312</v>
      </c>
      <c r="AY3905" s="6">
        <v>16</v>
      </c>
      <c r="AZ3905" s="6">
        <v>253</v>
      </c>
      <c r="BA3905" s="87" t="s">
        <v>2365</v>
      </c>
      <c r="BB3905" s="39" t="s">
        <v>2602</v>
      </c>
      <c r="BC3905" s="84" t="s">
        <v>2359</v>
      </c>
      <c r="BJ3905" s="47" t="s">
        <v>2603</v>
      </c>
      <c r="BL3905" s="42" t="s">
        <v>2494</v>
      </c>
      <c r="BM3905" s="43" t="s">
        <v>2495</v>
      </c>
      <c r="BO3905" s="111"/>
      <c r="BP3905" s="19"/>
    </row>
    <row r="3906" spans="1:68" ht="14.4" customHeight="1" x14ac:dyDescent="0.3">
      <c r="A3906" s="116">
        <v>3905</v>
      </c>
      <c r="H3906" s="121" t="s">
        <v>2595</v>
      </c>
      <c r="I3906" s="117">
        <v>8</v>
      </c>
      <c r="J3906" s="119" t="s">
        <v>2471</v>
      </c>
      <c r="K3906" s="119" t="s">
        <v>2471</v>
      </c>
      <c r="L3906" s="119" t="s">
        <v>2472</v>
      </c>
      <c r="M3906" s="119" t="s">
        <v>2594</v>
      </c>
      <c r="N3906" s="119" t="s">
        <v>2486</v>
      </c>
      <c r="O3906" s="119" t="s">
        <v>2588</v>
      </c>
      <c r="P3906" s="119" t="s">
        <v>2588</v>
      </c>
      <c r="Q3906" s="119" t="s">
        <v>2588</v>
      </c>
      <c r="R3906" s="6">
        <f t="shared" si="557"/>
        <v>5</v>
      </c>
      <c r="S3906" s="6">
        <f t="shared" si="558"/>
        <v>1</v>
      </c>
      <c r="T3906" s="7">
        <f t="shared" si="559"/>
        <v>130312</v>
      </c>
      <c r="U3906" s="122" t="str">
        <f t="shared" si="560"/>
        <v>1FD08</v>
      </c>
      <c r="V3906" s="10">
        <f t="shared" si="561"/>
        <v>253</v>
      </c>
      <c r="W3906" s="10">
        <f t="shared" si="562"/>
        <v>8</v>
      </c>
      <c r="X3906" s="11">
        <f t="shared" si="563"/>
        <v>25</v>
      </c>
      <c r="Y3906" s="11">
        <f t="shared" si="564"/>
        <v>253</v>
      </c>
      <c r="Z3906" s="12" t="str">
        <f t="shared" si="565"/>
        <v>Temperature</v>
      </c>
      <c r="AI3906" s="111"/>
      <c r="AJ3906" s="19"/>
      <c r="AK3906" s="19"/>
      <c r="AL3906" s="21"/>
      <c r="AM3906" s="21"/>
      <c r="AN3906" s="21"/>
      <c r="AO3906" s="21"/>
      <c r="AP3906" s="20"/>
      <c r="AQ3906" s="20"/>
      <c r="AR3906" s="20"/>
      <c r="AS3906" s="20"/>
      <c r="AT3906" s="20"/>
      <c r="AU3906" s="20"/>
      <c r="AV3906" s="20"/>
      <c r="AW3906" s="20"/>
      <c r="AX3906" s="222">
        <v>130312</v>
      </c>
      <c r="AY3906" s="6">
        <v>25</v>
      </c>
      <c r="AZ3906" s="6">
        <v>253</v>
      </c>
      <c r="BA3906" s="87" t="s">
        <v>2365</v>
      </c>
      <c r="BB3906" s="39" t="s">
        <v>2467</v>
      </c>
      <c r="BC3906" s="84" t="s">
        <v>2359</v>
      </c>
      <c r="BJ3906" s="47" t="s">
        <v>2493</v>
      </c>
      <c r="BL3906" s="42" t="s">
        <v>2604</v>
      </c>
      <c r="BM3906" s="43" t="s">
        <v>2495</v>
      </c>
      <c r="BO3906" s="111"/>
      <c r="BP3906" s="19"/>
    </row>
    <row r="3907" spans="1:68" ht="14.4" customHeight="1" x14ac:dyDescent="0.3">
      <c r="A3907" s="116">
        <v>3906</v>
      </c>
      <c r="H3907" s="121" t="s">
        <v>2487</v>
      </c>
      <c r="I3907" s="117">
        <v>8</v>
      </c>
      <c r="J3907" s="119" t="s">
        <v>2488</v>
      </c>
      <c r="K3907" s="119" t="s">
        <v>2489</v>
      </c>
      <c r="L3907" s="119" t="s">
        <v>2473</v>
      </c>
      <c r="M3907" s="119" t="s">
        <v>2490</v>
      </c>
      <c r="N3907" s="119" t="s">
        <v>2491</v>
      </c>
      <c r="O3907" s="119" t="s">
        <v>2492</v>
      </c>
      <c r="P3907" s="119" t="s">
        <v>2596</v>
      </c>
      <c r="Q3907" s="119" t="s">
        <v>2597</v>
      </c>
      <c r="R3907" s="6">
        <f t="shared" si="557"/>
        <v>2</v>
      </c>
      <c r="S3907" s="6">
        <f t="shared" si="558"/>
        <v>1</v>
      </c>
      <c r="T3907" s="7">
        <f t="shared" si="559"/>
        <v>130306</v>
      </c>
      <c r="U3907" s="122" t="str">
        <f t="shared" si="560"/>
        <v>1FD02</v>
      </c>
      <c r="V3907" s="10">
        <f t="shared" si="561"/>
        <v>253</v>
      </c>
      <c r="W3907" s="10">
        <f t="shared" si="562"/>
        <v>2</v>
      </c>
      <c r="X3907" s="11">
        <f t="shared" si="563"/>
        <v>3</v>
      </c>
      <c r="Y3907" s="11">
        <f t="shared" si="564"/>
        <v>253</v>
      </c>
      <c r="Z3907" s="12" t="str">
        <f t="shared" si="565"/>
        <v>Wind Data</v>
      </c>
      <c r="AI3907" s="111"/>
      <c r="AJ3907" s="19"/>
      <c r="AK3907" s="19"/>
      <c r="AQ3907" s="34"/>
      <c r="AR3907" s="34"/>
      <c r="AS3907" s="34"/>
      <c r="AT3907" s="34"/>
      <c r="AU3907" s="34"/>
      <c r="AV3907" s="34"/>
      <c r="AW3907" s="34"/>
      <c r="AX3907" s="223">
        <v>130306</v>
      </c>
      <c r="AY3907" s="6">
        <v>3</v>
      </c>
      <c r="AZ3907" s="6">
        <v>253</v>
      </c>
      <c r="BA3907" s="87" t="s">
        <v>2496</v>
      </c>
      <c r="BB3907" s="39" t="s">
        <v>2468</v>
      </c>
      <c r="BC3907" s="84" t="s">
        <v>2349</v>
      </c>
      <c r="BD3907" s="38" t="s">
        <v>2497</v>
      </c>
      <c r="BE3907" s="39" t="s">
        <v>2469</v>
      </c>
      <c r="BF3907" s="90" t="s">
        <v>2498</v>
      </c>
      <c r="BJ3907" s="47" t="s">
        <v>2499</v>
      </c>
      <c r="BL3907" s="42" t="s">
        <v>2500</v>
      </c>
      <c r="BM3907" s="43" t="s">
        <v>2495</v>
      </c>
      <c r="BO3907" s="111"/>
      <c r="BP3907" s="19"/>
    </row>
    <row r="3908" spans="1:68" ht="14.4" customHeight="1" x14ac:dyDescent="0.3">
      <c r="A3908" s="116">
        <v>3907</v>
      </c>
      <c r="H3908" s="121" t="s">
        <v>2586</v>
      </c>
      <c r="I3908" s="117">
        <v>8</v>
      </c>
      <c r="J3908" s="119" t="s">
        <v>2471</v>
      </c>
      <c r="K3908" s="119" t="s">
        <v>2471</v>
      </c>
      <c r="L3908" s="119" t="s">
        <v>2472</v>
      </c>
      <c r="M3908" s="119" t="s">
        <v>2587</v>
      </c>
      <c r="N3908" s="119" t="s">
        <v>2502</v>
      </c>
      <c r="O3908" s="119" t="s">
        <v>2588</v>
      </c>
      <c r="P3908" s="119" t="s">
        <v>2588</v>
      </c>
      <c r="Q3908" s="119" t="s">
        <v>2588</v>
      </c>
      <c r="R3908" s="6">
        <f t="shared" si="557"/>
        <v>5</v>
      </c>
      <c r="S3908" s="6">
        <f t="shared" si="558"/>
        <v>1</v>
      </c>
      <c r="T3908" s="7">
        <f t="shared" si="559"/>
        <v>130312</v>
      </c>
      <c r="U3908" s="122" t="str">
        <f t="shared" si="560"/>
        <v>1FD08</v>
      </c>
      <c r="V3908" s="10">
        <f t="shared" si="561"/>
        <v>253</v>
      </c>
      <c r="W3908" s="10">
        <f t="shared" si="562"/>
        <v>8</v>
      </c>
      <c r="X3908" s="11">
        <f t="shared" si="563"/>
        <v>16</v>
      </c>
      <c r="Y3908" s="11">
        <f t="shared" si="564"/>
        <v>253</v>
      </c>
      <c r="Z3908" s="12" t="str">
        <f t="shared" si="565"/>
        <v>Temperature</v>
      </c>
      <c r="AI3908" s="111"/>
      <c r="AJ3908" s="19"/>
      <c r="AK3908" s="19"/>
      <c r="AL3908" s="21"/>
      <c r="AM3908" s="21"/>
      <c r="AN3908" s="21"/>
      <c r="AO3908" s="21"/>
      <c r="AP3908" s="20"/>
      <c r="AQ3908" s="20"/>
      <c r="AR3908" s="20"/>
      <c r="AS3908" s="20"/>
      <c r="AT3908" s="20"/>
      <c r="AU3908" s="20"/>
      <c r="AV3908" s="20"/>
      <c r="AW3908" s="20"/>
      <c r="AX3908" s="222">
        <v>130312</v>
      </c>
      <c r="AY3908" s="6">
        <v>16</v>
      </c>
      <c r="AZ3908" s="6">
        <v>253</v>
      </c>
      <c r="BA3908" s="87" t="s">
        <v>2365</v>
      </c>
      <c r="BB3908" s="39" t="s">
        <v>2582</v>
      </c>
      <c r="BC3908" s="84" t="s">
        <v>2359</v>
      </c>
      <c r="BJ3908" s="47" t="s">
        <v>2493</v>
      </c>
      <c r="BL3908" s="42" t="s">
        <v>2494</v>
      </c>
      <c r="BM3908" s="43" t="s">
        <v>2495</v>
      </c>
      <c r="BO3908" s="111"/>
      <c r="BP3908" s="19"/>
    </row>
    <row r="3909" spans="1:68" ht="14.4" customHeight="1" x14ac:dyDescent="0.3">
      <c r="A3909" s="116">
        <v>3908</v>
      </c>
      <c r="H3909" s="121" t="s">
        <v>2589</v>
      </c>
      <c r="I3909" s="117">
        <v>8</v>
      </c>
      <c r="J3909" s="119" t="s">
        <v>2590</v>
      </c>
      <c r="K3909" s="119" t="s">
        <v>2591</v>
      </c>
      <c r="L3909" s="119" t="s">
        <v>2473</v>
      </c>
      <c r="M3909" s="119" t="s">
        <v>2592</v>
      </c>
      <c r="N3909" s="119" t="s">
        <v>2474</v>
      </c>
      <c r="O3909" s="119" t="s">
        <v>2593</v>
      </c>
      <c r="P3909" s="119" t="s">
        <v>2588</v>
      </c>
      <c r="Q3909" s="119" t="s">
        <v>2588</v>
      </c>
      <c r="R3909" s="6">
        <f t="shared" si="557"/>
        <v>2</v>
      </c>
      <c r="S3909" s="6">
        <f t="shared" si="558"/>
        <v>1</v>
      </c>
      <c r="T3909" s="7">
        <f t="shared" si="559"/>
        <v>130306</v>
      </c>
      <c r="U3909" s="122" t="str">
        <f t="shared" si="560"/>
        <v>1FD02</v>
      </c>
      <c r="V3909" s="10">
        <f t="shared" si="561"/>
        <v>253</v>
      </c>
      <c r="W3909" s="10">
        <f t="shared" si="562"/>
        <v>2</v>
      </c>
      <c r="X3909" s="11">
        <f t="shared" si="563"/>
        <v>3</v>
      </c>
      <c r="Y3909" s="11">
        <f t="shared" si="564"/>
        <v>253</v>
      </c>
      <c r="Z3909" s="12" t="str">
        <f t="shared" si="565"/>
        <v>Wind Data</v>
      </c>
      <c r="AI3909" s="111"/>
      <c r="AJ3909" s="19"/>
      <c r="AK3909" s="19"/>
      <c r="AQ3909" s="34"/>
      <c r="AR3909" s="34"/>
      <c r="AS3909" s="34"/>
      <c r="AT3909" s="34"/>
      <c r="AU3909" s="34"/>
      <c r="AV3909" s="34"/>
      <c r="AW3909" s="34"/>
      <c r="AX3909" s="223">
        <v>130306</v>
      </c>
      <c r="AY3909" s="6">
        <v>3</v>
      </c>
      <c r="AZ3909" s="6">
        <v>253</v>
      </c>
      <c r="BA3909" s="87" t="s">
        <v>2496</v>
      </c>
      <c r="BB3909" s="39" t="s">
        <v>2583</v>
      </c>
      <c r="BC3909" s="84" t="s">
        <v>2349</v>
      </c>
      <c r="BD3909" s="38" t="s">
        <v>2497</v>
      </c>
      <c r="BE3909" s="39" t="s">
        <v>2584</v>
      </c>
      <c r="BF3909" s="90" t="s">
        <v>2498</v>
      </c>
      <c r="BJ3909" s="47" t="s">
        <v>2499</v>
      </c>
      <c r="BL3909" s="42" t="s">
        <v>2500</v>
      </c>
      <c r="BM3909" s="43" t="s">
        <v>2495</v>
      </c>
      <c r="BO3909" s="111"/>
      <c r="BP3909" s="19"/>
    </row>
    <row r="3910" spans="1:68" ht="14.4" customHeight="1" x14ac:dyDescent="0.3">
      <c r="A3910" s="116">
        <v>3909</v>
      </c>
      <c r="H3910" s="121" t="s">
        <v>2586</v>
      </c>
      <c r="I3910" s="117">
        <v>8</v>
      </c>
      <c r="J3910" s="119" t="s">
        <v>2471</v>
      </c>
      <c r="K3910" s="119" t="s">
        <v>2471</v>
      </c>
      <c r="L3910" s="119" t="s">
        <v>2475</v>
      </c>
      <c r="M3910" s="119" t="s">
        <v>2476</v>
      </c>
      <c r="N3910" s="119" t="s">
        <v>2477</v>
      </c>
      <c r="O3910" s="119" t="s">
        <v>2588</v>
      </c>
      <c r="P3910" s="119" t="s">
        <v>2588</v>
      </c>
      <c r="Q3910" s="119" t="s">
        <v>2588</v>
      </c>
      <c r="R3910" s="6">
        <f t="shared" si="557"/>
        <v>5</v>
      </c>
      <c r="S3910" s="6">
        <f t="shared" si="558"/>
        <v>1</v>
      </c>
      <c r="T3910" s="7">
        <f t="shared" si="559"/>
        <v>130312</v>
      </c>
      <c r="U3910" s="122" t="str">
        <f t="shared" si="560"/>
        <v>1FD08</v>
      </c>
      <c r="V3910" s="10">
        <f t="shared" si="561"/>
        <v>253</v>
      </c>
      <c r="W3910" s="10">
        <f t="shared" si="562"/>
        <v>8</v>
      </c>
      <c r="X3910" s="11">
        <f t="shared" si="563"/>
        <v>16</v>
      </c>
      <c r="Y3910" s="11">
        <f t="shared" si="564"/>
        <v>253</v>
      </c>
      <c r="Z3910" s="12" t="str">
        <f t="shared" si="565"/>
        <v>Temperature</v>
      </c>
      <c r="AI3910" s="111"/>
      <c r="AJ3910" s="19"/>
      <c r="AK3910" s="19"/>
      <c r="AL3910" s="21"/>
      <c r="AM3910" s="21"/>
      <c r="AN3910" s="21"/>
      <c r="AO3910" s="21"/>
      <c r="AP3910" s="20"/>
      <c r="AQ3910" s="20"/>
      <c r="AR3910" s="20"/>
      <c r="AS3910" s="20"/>
      <c r="AT3910" s="20"/>
      <c r="AU3910" s="20"/>
      <c r="AV3910" s="20"/>
      <c r="AW3910" s="20"/>
      <c r="AX3910" s="222">
        <v>130312</v>
      </c>
      <c r="AY3910" s="6">
        <v>16</v>
      </c>
      <c r="AZ3910" s="6">
        <v>253</v>
      </c>
      <c r="BA3910" s="87" t="s">
        <v>2365</v>
      </c>
      <c r="BB3910" s="39" t="s">
        <v>2464</v>
      </c>
      <c r="BC3910" s="84" t="s">
        <v>2359</v>
      </c>
      <c r="BJ3910" s="47" t="s">
        <v>2501</v>
      </c>
      <c r="BL3910" s="42" t="s">
        <v>2494</v>
      </c>
      <c r="BM3910" s="43" t="s">
        <v>2495</v>
      </c>
      <c r="BO3910" s="111"/>
      <c r="BP3910" s="19"/>
    </row>
    <row r="3911" spans="1:68" ht="14.4" customHeight="1" x14ac:dyDescent="0.3">
      <c r="A3911" s="116">
        <v>3910</v>
      </c>
      <c r="H3911" s="121" t="s">
        <v>2589</v>
      </c>
      <c r="I3911" s="117">
        <v>8</v>
      </c>
      <c r="J3911" s="119" t="s">
        <v>2478</v>
      </c>
      <c r="K3911" s="119" t="s">
        <v>2479</v>
      </c>
      <c r="L3911" s="119" t="s">
        <v>2480</v>
      </c>
      <c r="M3911" s="119" t="s">
        <v>2481</v>
      </c>
      <c r="N3911" s="119" t="s">
        <v>2482</v>
      </c>
      <c r="O3911" s="119" t="s">
        <v>2483</v>
      </c>
      <c r="P3911" s="119" t="s">
        <v>2475</v>
      </c>
      <c r="Q3911" s="119" t="s">
        <v>2473</v>
      </c>
      <c r="R3911" s="6">
        <f t="shared" si="557"/>
        <v>2</v>
      </c>
      <c r="S3911" s="6">
        <f t="shared" si="558"/>
        <v>1</v>
      </c>
      <c r="T3911" s="7">
        <f t="shared" si="559"/>
        <v>130306</v>
      </c>
      <c r="U3911" s="122" t="str">
        <f t="shared" si="560"/>
        <v>1FD02</v>
      </c>
      <c r="V3911" s="10">
        <f t="shared" si="561"/>
        <v>253</v>
      </c>
      <c r="W3911" s="10">
        <f t="shared" si="562"/>
        <v>2</v>
      </c>
      <c r="X3911" s="11">
        <f t="shared" si="563"/>
        <v>3</v>
      </c>
      <c r="Y3911" s="11">
        <f t="shared" si="564"/>
        <v>253</v>
      </c>
      <c r="Z3911" s="12" t="str">
        <f t="shared" si="565"/>
        <v>Wind Data</v>
      </c>
      <c r="AI3911" s="111"/>
      <c r="AJ3911" s="19"/>
      <c r="AK3911" s="19"/>
      <c r="AQ3911" s="34"/>
      <c r="AR3911" s="34"/>
      <c r="AS3911" s="34"/>
      <c r="AT3911" s="34"/>
      <c r="AU3911" s="34"/>
      <c r="AV3911" s="34"/>
      <c r="AW3911" s="34"/>
      <c r="AX3911" s="223">
        <v>130306</v>
      </c>
      <c r="AY3911" s="6">
        <v>3</v>
      </c>
      <c r="AZ3911" s="6">
        <v>253</v>
      </c>
      <c r="BA3911" s="87" t="s">
        <v>2496</v>
      </c>
      <c r="BB3911" s="39" t="s">
        <v>2598</v>
      </c>
      <c r="BC3911" s="84" t="s">
        <v>2349</v>
      </c>
      <c r="BD3911" s="38" t="s">
        <v>2497</v>
      </c>
      <c r="BE3911" s="39" t="s">
        <v>2599</v>
      </c>
      <c r="BF3911" s="90" t="s">
        <v>2498</v>
      </c>
      <c r="BJ3911" s="47" t="s">
        <v>2505</v>
      </c>
      <c r="BL3911" s="42" t="s">
        <v>2500</v>
      </c>
      <c r="BM3911" s="43" t="s">
        <v>2495</v>
      </c>
      <c r="BO3911" s="111"/>
      <c r="BP3911" s="19"/>
    </row>
    <row r="3912" spans="1:68" ht="14.4" customHeight="1" x14ac:dyDescent="0.3">
      <c r="A3912" s="116">
        <v>3911</v>
      </c>
      <c r="H3912" s="121" t="s">
        <v>2503</v>
      </c>
      <c r="I3912" s="117">
        <v>8</v>
      </c>
      <c r="J3912" s="119" t="s">
        <v>2471</v>
      </c>
      <c r="K3912" s="119" t="s">
        <v>2481</v>
      </c>
      <c r="L3912" s="120" t="s">
        <v>2480</v>
      </c>
      <c r="M3912" s="120" t="s">
        <v>2479</v>
      </c>
      <c r="N3912" s="119" t="s">
        <v>2478</v>
      </c>
      <c r="O3912" s="119" t="s">
        <v>2588</v>
      </c>
      <c r="P3912" s="119" t="s">
        <v>2588</v>
      </c>
      <c r="Q3912" s="119" t="s">
        <v>2588</v>
      </c>
      <c r="R3912" s="6">
        <f t="shared" si="557"/>
        <v>5</v>
      </c>
      <c r="S3912" s="6">
        <f t="shared" si="558"/>
        <v>1</v>
      </c>
      <c r="T3912" s="7">
        <f t="shared" si="559"/>
        <v>130312</v>
      </c>
      <c r="U3912" s="122" t="str">
        <f t="shared" si="560"/>
        <v>1FD08</v>
      </c>
      <c r="V3912" s="10">
        <f t="shared" si="561"/>
        <v>253</v>
      </c>
      <c r="W3912" s="10">
        <f t="shared" si="562"/>
        <v>8</v>
      </c>
      <c r="X3912" s="11">
        <f t="shared" si="563"/>
        <v>16</v>
      </c>
      <c r="Y3912" s="11">
        <f t="shared" si="564"/>
        <v>253</v>
      </c>
      <c r="Z3912" s="12" t="str">
        <f t="shared" si="565"/>
        <v>Temperature</v>
      </c>
      <c r="AI3912" s="111"/>
      <c r="AJ3912" s="19"/>
      <c r="AK3912" s="19"/>
      <c r="AL3912" s="21"/>
      <c r="AM3912" s="21"/>
      <c r="AN3912" s="21"/>
      <c r="AO3912" s="21"/>
      <c r="AP3912" s="20"/>
      <c r="AQ3912" s="20"/>
      <c r="AR3912" s="20"/>
      <c r="AS3912" s="20"/>
      <c r="AT3912" s="20"/>
      <c r="AU3912" s="20"/>
      <c r="AV3912" s="20"/>
      <c r="AW3912" s="20"/>
      <c r="AX3912" s="222">
        <v>130312</v>
      </c>
      <c r="AY3912" s="6">
        <v>16</v>
      </c>
      <c r="AZ3912" s="6">
        <v>253</v>
      </c>
      <c r="BA3912" s="87" t="s">
        <v>2365</v>
      </c>
      <c r="BB3912" s="39" t="s">
        <v>2600</v>
      </c>
      <c r="BC3912" s="84" t="s">
        <v>2359</v>
      </c>
      <c r="BJ3912" s="47" t="s">
        <v>2601</v>
      </c>
      <c r="BL3912" s="42" t="s">
        <v>2494</v>
      </c>
      <c r="BM3912" s="43" t="s">
        <v>2495</v>
      </c>
      <c r="BO3912" s="111"/>
      <c r="BP3912" s="19"/>
    </row>
    <row r="3913" spans="1:68" ht="14.4" customHeight="1" x14ac:dyDescent="0.3">
      <c r="A3913" s="116">
        <v>3912</v>
      </c>
      <c r="H3913" s="121" t="s">
        <v>2503</v>
      </c>
      <c r="I3913" s="117">
        <v>8</v>
      </c>
      <c r="J3913" s="119" t="s">
        <v>2471</v>
      </c>
      <c r="K3913" s="119" t="s">
        <v>2471</v>
      </c>
      <c r="L3913" s="119" t="s">
        <v>2472</v>
      </c>
      <c r="M3913" s="119" t="s">
        <v>2594</v>
      </c>
      <c r="N3913" s="119" t="s">
        <v>2473</v>
      </c>
      <c r="O3913" s="119" t="s">
        <v>2472</v>
      </c>
      <c r="P3913" s="119" t="s">
        <v>2475</v>
      </c>
      <c r="Q3913" s="119" t="s">
        <v>2483</v>
      </c>
      <c r="R3913" s="6">
        <f t="shared" si="557"/>
        <v>5</v>
      </c>
      <c r="S3913" s="6">
        <f t="shared" si="558"/>
        <v>1</v>
      </c>
      <c r="T3913" s="7">
        <f t="shared" si="559"/>
        <v>130312</v>
      </c>
      <c r="U3913" s="122" t="str">
        <f t="shared" si="560"/>
        <v>1FD08</v>
      </c>
      <c r="V3913" s="10">
        <f t="shared" si="561"/>
        <v>253</v>
      </c>
      <c r="W3913" s="10">
        <f t="shared" si="562"/>
        <v>8</v>
      </c>
      <c r="X3913" s="11">
        <f t="shared" si="563"/>
        <v>16</v>
      </c>
      <c r="Y3913" s="11">
        <f t="shared" si="564"/>
        <v>253</v>
      </c>
      <c r="Z3913" s="12" t="str">
        <f t="shared" si="565"/>
        <v>Temperature</v>
      </c>
      <c r="AI3913" s="111"/>
      <c r="AJ3913" s="19"/>
      <c r="AK3913" s="19"/>
      <c r="AQ3913" s="34"/>
      <c r="AR3913" s="34"/>
      <c r="AS3913" s="34"/>
      <c r="AT3913" s="34"/>
      <c r="AU3913" s="34"/>
      <c r="AV3913" s="34"/>
      <c r="AW3913" s="34"/>
      <c r="AX3913" s="223">
        <v>130312</v>
      </c>
      <c r="AY3913" s="6">
        <v>16</v>
      </c>
      <c r="AZ3913" s="6">
        <v>253</v>
      </c>
      <c r="BA3913" s="87" t="s">
        <v>2365</v>
      </c>
      <c r="BB3913" s="39" t="s">
        <v>2585</v>
      </c>
      <c r="BC3913" s="84" t="s">
        <v>2359</v>
      </c>
      <c r="BJ3913" s="47" t="s">
        <v>2493</v>
      </c>
      <c r="BL3913" s="42" t="s">
        <v>2494</v>
      </c>
      <c r="BM3913" s="43" t="s">
        <v>2495</v>
      </c>
      <c r="BO3913" s="111"/>
      <c r="BP3913" s="19"/>
    </row>
    <row r="3914" spans="1:68" ht="14.4" customHeight="1" x14ac:dyDescent="0.3">
      <c r="A3914" s="116">
        <v>3913</v>
      </c>
      <c r="H3914" s="121" t="s">
        <v>2503</v>
      </c>
      <c r="I3914" s="117">
        <v>7</v>
      </c>
      <c r="J3914" s="119" t="s">
        <v>2484</v>
      </c>
      <c r="K3914" s="119" t="s">
        <v>2594</v>
      </c>
      <c r="L3914" s="120" t="s">
        <v>2481</v>
      </c>
      <c r="M3914" s="119" t="s">
        <v>2480</v>
      </c>
      <c r="N3914" s="119" t="s">
        <v>2479</v>
      </c>
      <c r="O3914" s="119" t="s">
        <v>2504</v>
      </c>
      <c r="P3914" s="119" t="s">
        <v>2475</v>
      </c>
      <c r="Q3914" s="119" t="s">
        <v>2485</v>
      </c>
      <c r="R3914" s="6">
        <f t="shared" si="557"/>
        <v>5</v>
      </c>
      <c r="S3914" s="6">
        <f t="shared" si="558"/>
        <v>1</v>
      </c>
      <c r="T3914" s="7">
        <f t="shared" si="559"/>
        <v>130312</v>
      </c>
      <c r="U3914" s="122" t="str">
        <f t="shared" si="560"/>
        <v>1FD08</v>
      </c>
      <c r="V3914" s="10">
        <f t="shared" si="561"/>
        <v>253</v>
      </c>
      <c r="W3914" s="10">
        <f t="shared" si="562"/>
        <v>8</v>
      </c>
      <c r="X3914" s="11">
        <f t="shared" si="563"/>
        <v>16</v>
      </c>
      <c r="Y3914" s="11">
        <f t="shared" si="564"/>
        <v>253</v>
      </c>
      <c r="Z3914" s="12" t="str">
        <f t="shared" si="565"/>
        <v>Temperature</v>
      </c>
      <c r="AI3914" s="111"/>
      <c r="AJ3914" s="19"/>
      <c r="AK3914" s="19"/>
      <c r="AL3914" s="21"/>
      <c r="AM3914" s="21"/>
      <c r="AN3914" s="21"/>
      <c r="AO3914" s="21"/>
      <c r="AP3914" s="20"/>
      <c r="AQ3914" s="20"/>
      <c r="AR3914" s="20"/>
      <c r="AS3914" s="20"/>
      <c r="AT3914" s="20"/>
      <c r="AU3914" s="20"/>
      <c r="AV3914" s="20"/>
      <c r="AW3914" s="20"/>
      <c r="AX3914" s="222">
        <v>130312</v>
      </c>
      <c r="AY3914" s="6">
        <v>16</v>
      </c>
      <c r="AZ3914" s="6">
        <v>253</v>
      </c>
      <c r="BA3914" s="87" t="s">
        <v>2365</v>
      </c>
      <c r="BB3914" s="39" t="s">
        <v>2602</v>
      </c>
      <c r="BC3914" s="84" t="s">
        <v>2359</v>
      </c>
      <c r="BJ3914" s="47" t="s">
        <v>2603</v>
      </c>
      <c r="BL3914" s="42" t="s">
        <v>2494</v>
      </c>
      <c r="BM3914" s="43" t="s">
        <v>2495</v>
      </c>
      <c r="BO3914" s="111"/>
      <c r="BP3914" s="19"/>
    </row>
    <row r="3915" spans="1:68" ht="14.4" customHeight="1" x14ac:dyDescent="0.3">
      <c r="A3915" s="116">
        <v>3914</v>
      </c>
      <c r="H3915" s="121" t="s">
        <v>2595</v>
      </c>
      <c r="I3915" s="117">
        <v>8</v>
      </c>
      <c r="J3915" s="119" t="s">
        <v>2471</v>
      </c>
      <c r="K3915" s="119" t="s">
        <v>2471</v>
      </c>
      <c r="L3915" s="119" t="s">
        <v>2472</v>
      </c>
      <c r="M3915" s="120" t="s">
        <v>2594</v>
      </c>
      <c r="N3915" s="119" t="s">
        <v>2486</v>
      </c>
      <c r="O3915" s="119" t="s">
        <v>2588</v>
      </c>
      <c r="P3915" s="119" t="s">
        <v>2588</v>
      </c>
      <c r="Q3915" s="119" t="s">
        <v>2588</v>
      </c>
      <c r="R3915" s="6">
        <f t="shared" si="557"/>
        <v>5</v>
      </c>
      <c r="S3915" s="6">
        <f t="shared" si="558"/>
        <v>1</v>
      </c>
      <c r="T3915" s="7">
        <f t="shared" si="559"/>
        <v>130312</v>
      </c>
      <c r="U3915" s="122" t="str">
        <f t="shared" si="560"/>
        <v>1FD08</v>
      </c>
      <c r="V3915" s="10">
        <f t="shared" si="561"/>
        <v>253</v>
      </c>
      <c r="W3915" s="10">
        <f t="shared" si="562"/>
        <v>8</v>
      </c>
      <c r="X3915" s="11">
        <f t="shared" si="563"/>
        <v>25</v>
      </c>
      <c r="Y3915" s="11">
        <f t="shared" si="564"/>
        <v>253</v>
      </c>
      <c r="Z3915" s="12" t="str">
        <f t="shared" si="565"/>
        <v>Temperature</v>
      </c>
      <c r="AI3915" s="111"/>
      <c r="AJ3915" s="19"/>
      <c r="AK3915" s="19"/>
      <c r="AQ3915" s="34"/>
      <c r="AR3915" s="34"/>
      <c r="AS3915" s="34"/>
      <c r="AT3915" s="34"/>
      <c r="AU3915" s="34"/>
      <c r="AV3915" s="34"/>
      <c r="AW3915" s="34"/>
      <c r="AX3915" s="223">
        <v>130312</v>
      </c>
      <c r="AY3915" s="6">
        <v>25</v>
      </c>
      <c r="AZ3915" s="6">
        <v>253</v>
      </c>
      <c r="BA3915" s="87" t="s">
        <v>2365</v>
      </c>
      <c r="BB3915" s="39" t="s">
        <v>2467</v>
      </c>
      <c r="BC3915" s="84" t="s">
        <v>2359</v>
      </c>
      <c r="BJ3915" s="47" t="s">
        <v>2493</v>
      </c>
      <c r="BL3915" s="42" t="s">
        <v>2604</v>
      </c>
      <c r="BM3915" s="43" t="s">
        <v>2495</v>
      </c>
      <c r="BO3915" s="111"/>
      <c r="BP3915" s="19"/>
    </row>
    <row r="3916" spans="1:68" ht="14.4" customHeight="1" x14ac:dyDescent="0.3">
      <c r="A3916" s="116">
        <v>3915</v>
      </c>
      <c r="H3916" s="121" t="s">
        <v>2487</v>
      </c>
      <c r="I3916" s="117">
        <v>8</v>
      </c>
      <c r="J3916" s="119" t="s">
        <v>2488</v>
      </c>
      <c r="K3916" s="119" t="s">
        <v>2489</v>
      </c>
      <c r="L3916" s="119" t="s">
        <v>2473</v>
      </c>
      <c r="M3916" s="119" t="s">
        <v>2490</v>
      </c>
      <c r="N3916" s="119" t="s">
        <v>2491</v>
      </c>
      <c r="O3916" s="119" t="s">
        <v>2492</v>
      </c>
      <c r="P3916" s="119" t="s">
        <v>2596</v>
      </c>
      <c r="Q3916" s="119" t="s">
        <v>2597</v>
      </c>
      <c r="R3916" s="6">
        <f t="shared" si="557"/>
        <v>2</v>
      </c>
      <c r="S3916" s="6">
        <f t="shared" si="558"/>
        <v>1</v>
      </c>
      <c r="T3916" s="7">
        <f t="shared" si="559"/>
        <v>130306</v>
      </c>
      <c r="U3916" s="122" t="str">
        <f t="shared" si="560"/>
        <v>1FD02</v>
      </c>
      <c r="V3916" s="10">
        <f t="shared" si="561"/>
        <v>253</v>
      </c>
      <c r="W3916" s="10">
        <f t="shared" si="562"/>
        <v>2</v>
      </c>
      <c r="X3916" s="11">
        <f t="shared" si="563"/>
        <v>3</v>
      </c>
      <c r="Y3916" s="11">
        <f t="shared" si="564"/>
        <v>253</v>
      </c>
      <c r="Z3916" s="12" t="str">
        <f t="shared" si="565"/>
        <v>Wind Data</v>
      </c>
      <c r="AI3916" s="111"/>
      <c r="AJ3916" s="19"/>
      <c r="AK3916" s="19"/>
      <c r="AL3916" s="21"/>
      <c r="AM3916" s="21"/>
      <c r="AN3916" s="21"/>
      <c r="AO3916" s="21"/>
      <c r="AP3916" s="20"/>
      <c r="AQ3916" s="20"/>
      <c r="AR3916" s="20"/>
      <c r="AS3916" s="20"/>
      <c r="AT3916" s="20"/>
      <c r="AU3916" s="20"/>
      <c r="AV3916" s="20"/>
      <c r="AW3916" s="20"/>
      <c r="AX3916" s="222">
        <v>130306</v>
      </c>
      <c r="AY3916" s="6">
        <v>3</v>
      </c>
      <c r="AZ3916" s="6">
        <v>253</v>
      </c>
      <c r="BA3916" s="87" t="s">
        <v>2496</v>
      </c>
      <c r="BB3916" s="39" t="s">
        <v>2468</v>
      </c>
      <c r="BC3916" s="84" t="s">
        <v>2349</v>
      </c>
      <c r="BD3916" s="38" t="s">
        <v>2497</v>
      </c>
      <c r="BE3916" s="39" t="s">
        <v>2469</v>
      </c>
      <c r="BF3916" s="90" t="s">
        <v>2498</v>
      </c>
      <c r="BJ3916" s="47" t="s">
        <v>2499</v>
      </c>
      <c r="BL3916" s="42" t="s">
        <v>2500</v>
      </c>
      <c r="BM3916" s="43" t="s">
        <v>2495</v>
      </c>
      <c r="BO3916" s="111"/>
      <c r="BP3916" s="19"/>
    </row>
    <row r="3917" spans="1:68" ht="14.4" customHeight="1" x14ac:dyDescent="0.3">
      <c r="A3917" s="116">
        <v>3916</v>
      </c>
      <c r="H3917" s="121" t="s">
        <v>2586</v>
      </c>
      <c r="I3917" s="117">
        <v>8</v>
      </c>
      <c r="J3917" s="119" t="s">
        <v>2471</v>
      </c>
      <c r="K3917" s="119" t="s">
        <v>2471</v>
      </c>
      <c r="L3917" s="119" t="s">
        <v>2472</v>
      </c>
      <c r="M3917" s="119" t="s">
        <v>2587</v>
      </c>
      <c r="N3917" s="119" t="s">
        <v>2502</v>
      </c>
      <c r="O3917" s="119" t="s">
        <v>2588</v>
      </c>
      <c r="P3917" s="119" t="s">
        <v>2588</v>
      </c>
      <c r="Q3917" s="119" t="s">
        <v>2588</v>
      </c>
      <c r="R3917" s="6">
        <f t="shared" si="557"/>
        <v>5</v>
      </c>
      <c r="S3917" s="6">
        <f t="shared" si="558"/>
        <v>1</v>
      </c>
      <c r="T3917" s="7">
        <f t="shared" si="559"/>
        <v>130312</v>
      </c>
      <c r="U3917" s="122" t="str">
        <f t="shared" si="560"/>
        <v>1FD08</v>
      </c>
      <c r="V3917" s="10">
        <f t="shared" si="561"/>
        <v>253</v>
      </c>
      <c r="W3917" s="10">
        <f t="shared" si="562"/>
        <v>8</v>
      </c>
      <c r="X3917" s="11">
        <f t="shared" si="563"/>
        <v>16</v>
      </c>
      <c r="Y3917" s="11">
        <f t="shared" si="564"/>
        <v>253</v>
      </c>
      <c r="Z3917" s="12" t="str">
        <f t="shared" si="565"/>
        <v>Temperature</v>
      </c>
      <c r="AI3917" s="111"/>
      <c r="AJ3917" s="19"/>
      <c r="AK3917" s="19"/>
      <c r="AQ3917" s="34"/>
      <c r="AR3917" s="34"/>
      <c r="AS3917" s="34"/>
      <c r="AT3917" s="34"/>
      <c r="AU3917" s="34"/>
      <c r="AV3917" s="34"/>
      <c r="AW3917" s="34"/>
      <c r="AX3917" s="223">
        <v>130312</v>
      </c>
      <c r="AY3917" s="6">
        <v>16</v>
      </c>
      <c r="AZ3917" s="6">
        <v>253</v>
      </c>
      <c r="BA3917" s="87" t="s">
        <v>2365</v>
      </c>
      <c r="BB3917" s="39" t="s">
        <v>2582</v>
      </c>
      <c r="BC3917" s="84" t="s">
        <v>2359</v>
      </c>
      <c r="BJ3917" s="47" t="s">
        <v>2493</v>
      </c>
      <c r="BL3917" s="42" t="s">
        <v>2494</v>
      </c>
      <c r="BM3917" s="43" t="s">
        <v>2495</v>
      </c>
      <c r="BO3917" s="111"/>
      <c r="BP3917" s="19"/>
    </row>
    <row r="3918" spans="1:68" ht="14.4" customHeight="1" x14ac:dyDescent="0.3">
      <c r="A3918" s="116">
        <v>3917</v>
      </c>
      <c r="H3918" s="121" t="s">
        <v>2589</v>
      </c>
      <c r="I3918" s="117">
        <v>8</v>
      </c>
      <c r="J3918" s="119" t="s">
        <v>2590</v>
      </c>
      <c r="K3918" s="119" t="s">
        <v>2591</v>
      </c>
      <c r="L3918" s="119" t="s">
        <v>2473</v>
      </c>
      <c r="M3918" s="119" t="s">
        <v>2592</v>
      </c>
      <c r="N3918" s="119" t="s">
        <v>2474</v>
      </c>
      <c r="O3918" s="119" t="s">
        <v>2593</v>
      </c>
      <c r="P3918" s="119" t="s">
        <v>2588</v>
      </c>
      <c r="Q3918" s="119" t="s">
        <v>2588</v>
      </c>
      <c r="R3918" s="6">
        <f t="shared" si="557"/>
        <v>2</v>
      </c>
      <c r="S3918" s="6">
        <f t="shared" si="558"/>
        <v>1</v>
      </c>
      <c r="T3918" s="7">
        <f t="shared" si="559"/>
        <v>130306</v>
      </c>
      <c r="U3918" s="122" t="str">
        <f t="shared" si="560"/>
        <v>1FD02</v>
      </c>
      <c r="V3918" s="10">
        <f t="shared" si="561"/>
        <v>253</v>
      </c>
      <c r="W3918" s="10">
        <f t="shared" si="562"/>
        <v>2</v>
      </c>
      <c r="X3918" s="11">
        <f t="shared" si="563"/>
        <v>3</v>
      </c>
      <c r="Y3918" s="11">
        <f t="shared" si="564"/>
        <v>253</v>
      </c>
      <c r="Z3918" s="12" t="str">
        <f t="shared" si="565"/>
        <v>Wind Data</v>
      </c>
      <c r="AI3918" s="111"/>
      <c r="AJ3918" s="19"/>
      <c r="AK3918" s="19"/>
      <c r="AL3918" s="21"/>
      <c r="AM3918" s="21"/>
      <c r="AN3918" s="21"/>
      <c r="AO3918" s="21"/>
      <c r="AP3918" s="20"/>
      <c r="AQ3918" s="20"/>
      <c r="AR3918" s="20"/>
      <c r="AS3918" s="20"/>
      <c r="AT3918" s="20"/>
      <c r="AU3918" s="20"/>
      <c r="AV3918" s="20"/>
      <c r="AW3918" s="20"/>
      <c r="AX3918" s="222">
        <v>130306</v>
      </c>
      <c r="AY3918" s="6">
        <v>3</v>
      </c>
      <c r="AZ3918" s="6">
        <v>253</v>
      </c>
      <c r="BA3918" s="87" t="s">
        <v>2496</v>
      </c>
      <c r="BB3918" s="39" t="s">
        <v>2583</v>
      </c>
      <c r="BC3918" s="84" t="s">
        <v>2349</v>
      </c>
      <c r="BD3918" s="38" t="s">
        <v>2497</v>
      </c>
      <c r="BE3918" s="39" t="s">
        <v>2584</v>
      </c>
      <c r="BF3918" s="90" t="s">
        <v>2498</v>
      </c>
      <c r="BJ3918" s="47" t="s">
        <v>2499</v>
      </c>
      <c r="BL3918" s="42" t="s">
        <v>2500</v>
      </c>
      <c r="BM3918" s="43" t="s">
        <v>2495</v>
      </c>
      <c r="BO3918" s="111"/>
      <c r="BP3918" s="19"/>
    </row>
    <row r="3919" spans="1:68" ht="14.4" customHeight="1" x14ac:dyDescent="0.3">
      <c r="A3919" s="116">
        <v>3918</v>
      </c>
      <c r="H3919" s="121" t="s">
        <v>2586</v>
      </c>
      <c r="I3919" s="117">
        <v>8</v>
      </c>
      <c r="J3919" s="119" t="s">
        <v>2471</v>
      </c>
      <c r="K3919" s="119" t="s">
        <v>2471</v>
      </c>
      <c r="L3919" s="119" t="s">
        <v>2475</v>
      </c>
      <c r="M3919" s="119" t="s">
        <v>2476</v>
      </c>
      <c r="N3919" s="119" t="s">
        <v>2477</v>
      </c>
      <c r="O3919" s="119" t="s">
        <v>2588</v>
      </c>
      <c r="P3919" s="119" t="s">
        <v>2588</v>
      </c>
      <c r="Q3919" s="119" t="s">
        <v>2588</v>
      </c>
      <c r="R3919" s="6">
        <f t="shared" ref="R3919:R3982" si="566">_xlfn.BITRSHIFT(_xlfn.BITAND(HEX2DEC(H3919),HEX2DEC("1C000000")),26)</f>
        <v>5</v>
      </c>
      <c r="S3919" s="6">
        <f t="shared" ref="S3919:S3982" si="567">_xlfn.BITRSHIFT(_xlfn.BITAND(HEX2DEC(H3919),HEX2DEC("01000000")),24)</f>
        <v>1</v>
      </c>
      <c r="T3919" s="7">
        <f t="shared" ref="T3919:T3982" si="568">IF(_xlfn.BITRSHIFT(_xlfn.BITAND(HEX2DEC(H3919),HEX2DEC("0FF0000")),16)&lt;240,_xlfn.BITRSHIFT(_xlfn.BITAND(HEX2DEC(H3919),HEX2DEC("1FF0000")),8),_xlfn.BITRSHIFT(_xlfn.BITAND(HEX2DEC(H3919),HEX2DEC("1FFFF00")),8))</f>
        <v>130312</v>
      </c>
      <c r="U3919" s="122" t="str">
        <f t="shared" ref="U3919:U3982" si="569">DEC2HEX(T3919)</f>
        <v>1FD08</v>
      </c>
      <c r="V3919" s="10">
        <f t="shared" ref="V3919:V3982" si="570">_xlfn.BITRSHIFT(_xlfn.BITAND(HEX2DEC(H3919),HEX2DEC("0FF0000")),16)</f>
        <v>253</v>
      </c>
      <c r="W3919" s="10">
        <f t="shared" ref="W3919:W3982" si="571">_xlfn.BITRSHIFT(_xlfn.BITAND(HEX2DEC(H3919),HEX2DEC("FF00")),8)</f>
        <v>8</v>
      </c>
      <c r="X3919" s="11">
        <f t="shared" ref="X3919:X3982" si="572">_xlfn.BITAND(HEX2DEC(H3919),HEX2DEC("00000FF"))</f>
        <v>16</v>
      </c>
      <c r="Y3919" s="11">
        <f t="shared" ref="Y3919:Y3982" si="573">IF(_xlfn.BITRSHIFT(_xlfn.BITAND(HEX2DEC(H3919),HEX2DEC("0FF0000")),16)&lt;240,_xlfn.BITRSHIFT(_xlfn.BITAND(HEX2DEC(H3919),HEX2DEC("0FF00")),8),_xlfn.BITRSHIFT(_xlfn.BITAND(HEX2DEC(H3919),HEX2DEC("0FF0000")),16))</f>
        <v>253</v>
      </c>
      <c r="Z3919" s="12" t="str">
        <f t="shared" ref="Z3919:Z3982" si="574">VLOOKUP(T3919,BO:BP,2,FALSE)</f>
        <v>Temperature</v>
      </c>
      <c r="AI3919" s="111"/>
      <c r="AJ3919" s="19"/>
      <c r="AK3919" s="19"/>
      <c r="AQ3919" s="34"/>
      <c r="AR3919" s="34"/>
      <c r="AS3919" s="34"/>
      <c r="AT3919" s="34"/>
      <c r="AU3919" s="34"/>
      <c r="AV3919" s="34"/>
      <c r="AW3919" s="34"/>
      <c r="AX3919" s="223">
        <v>130312</v>
      </c>
      <c r="AY3919" s="6">
        <v>16</v>
      </c>
      <c r="AZ3919" s="6">
        <v>253</v>
      </c>
      <c r="BA3919" s="87" t="s">
        <v>2365</v>
      </c>
      <c r="BB3919" s="39" t="s">
        <v>2464</v>
      </c>
      <c r="BC3919" s="84" t="s">
        <v>2359</v>
      </c>
      <c r="BJ3919" s="47" t="s">
        <v>2501</v>
      </c>
      <c r="BL3919" s="42" t="s">
        <v>2494</v>
      </c>
      <c r="BM3919" s="43" t="s">
        <v>2495</v>
      </c>
      <c r="BO3919" s="111"/>
      <c r="BP3919" s="19"/>
    </row>
    <row r="3920" spans="1:68" ht="14.4" customHeight="1" x14ac:dyDescent="0.3">
      <c r="A3920" s="116">
        <v>3919</v>
      </c>
      <c r="H3920" s="121" t="s">
        <v>2589</v>
      </c>
      <c r="I3920" s="117">
        <v>8</v>
      </c>
      <c r="J3920" s="119" t="s">
        <v>2478</v>
      </c>
      <c r="K3920" s="119" t="s">
        <v>2479</v>
      </c>
      <c r="L3920" s="119" t="s">
        <v>2480</v>
      </c>
      <c r="M3920" s="119" t="s">
        <v>2481</v>
      </c>
      <c r="N3920" s="119" t="s">
        <v>2482</v>
      </c>
      <c r="O3920" s="119" t="s">
        <v>2483</v>
      </c>
      <c r="P3920" s="119" t="s">
        <v>2475</v>
      </c>
      <c r="Q3920" s="119" t="s">
        <v>2473</v>
      </c>
      <c r="R3920" s="6">
        <f t="shared" si="566"/>
        <v>2</v>
      </c>
      <c r="S3920" s="6">
        <f t="shared" si="567"/>
        <v>1</v>
      </c>
      <c r="T3920" s="7">
        <f t="shared" si="568"/>
        <v>130306</v>
      </c>
      <c r="U3920" s="122" t="str">
        <f t="shared" si="569"/>
        <v>1FD02</v>
      </c>
      <c r="V3920" s="10">
        <f t="shared" si="570"/>
        <v>253</v>
      </c>
      <c r="W3920" s="10">
        <f t="shared" si="571"/>
        <v>2</v>
      </c>
      <c r="X3920" s="11">
        <f t="shared" si="572"/>
        <v>3</v>
      </c>
      <c r="Y3920" s="11">
        <f t="shared" si="573"/>
        <v>253</v>
      </c>
      <c r="Z3920" s="12" t="str">
        <f t="shared" si="574"/>
        <v>Wind Data</v>
      </c>
      <c r="AI3920" s="111"/>
      <c r="AJ3920" s="19"/>
      <c r="AK3920" s="19"/>
      <c r="AL3920" s="21"/>
      <c r="AM3920" s="21"/>
      <c r="AN3920" s="21"/>
      <c r="AO3920" s="21"/>
      <c r="AP3920" s="20"/>
      <c r="AQ3920" s="20"/>
      <c r="AR3920" s="20"/>
      <c r="AS3920" s="20"/>
      <c r="AT3920" s="20"/>
      <c r="AU3920" s="20"/>
      <c r="AV3920" s="20"/>
      <c r="AW3920" s="20"/>
      <c r="AX3920" s="222">
        <v>130306</v>
      </c>
      <c r="AY3920" s="6">
        <v>3</v>
      </c>
      <c r="AZ3920" s="6">
        <v>253</v>
      </c>
      <c r="BA3920" s="87" t="s">
        <v>2496</v>
      </c>
      <c r="BB3920" s="39" t="s">
        <v>2598</v>
      </c>
      <c r="BC3920" s="84" t="s">
        <v>2349</v>
      </c>
      <c r="BD3920" s="38" t="s">
        <v>2497</v>
      </c>
      <c r="BE3920" s="39" t="s">
        <v>2599</v>
      </c>
      <c r="BF3920" s="90" t="s">
        <v>2498</v>
      </c>
      <c r="BJ3920" s="47" t="s">
        <v>2505</v>
      </c>
      <c r="BL3920" s="42" t="s">
        <v>2500</v>
      </c>
      <c r="BM3920" s="43" t="s">
        <v>2495</v>
      </c>
      <c r="BO3920" s="111"/>
      <c r="BP3920" s="19"/>
    </row>
    <row r="3921" spans="1:68" ht="14.4" customHeight="1" x14ac:dyDescent="0.3">
      <c r="A3921" s="116">
        <v>3920</v>
      </c>
      <c r="H3921" s="121" t="s">
        <v>2503</v>
      </c>
      <c r="I3921" s="117">
        <v>8</v>
      </c>
      <c r="J3921" s="119" t="s">
        <v>2471</v>
      </c>
      <c r="K3921" s="119" t="s">
        <v>2481</v>
      </c>
      <c r="L3921" s="119" t="s">
        <v>2480</v>
      </c>
      <c r="M3921" s="119" t="s">
        <v>2479</v>
      </c>
      <c r="N3921" s="119" t="s">
        <v>2478</v>
      </c>
      <c r="O3921" s="119" t="s">
        <v>2588</v>
      </c>
      <c r="P3921" s="119" t="s">
        <v>2588</v>
      </c>
      <c r="Q3921" s="119" t="s">
        <v>2588</v>
      </c>
      <c r="R3921" s="6">
        <f t="shared" si="566"/>
        <v>5</v>
      </c>
      <c r="S3921" s="6">
        <f t="shared" si="567"/>
        <v>1</v>
      </c>
      <c r="T3921" s="7">
        <f t="shared" si="568"/>
        <v>130312</v>
      </c>
      <c r="U3921" s="122" t="str">
        <f t="shared" si="569"/>
        <v>1FD08</v>
      </c>
      <c r="V3921" s="10">
        <f t="shared" si="570"/>
        <v>253</v>
      </c>
      <c r="W3921" s="10">
        <f t="shared" si="571"/>
        <v>8</v>
      </c>
      <c r="X3921" s="11">
        <f t="shared" si="572"/>
        <v>16</v>
      </c>
      <c r="Y3921" s="11">
        <f t="shared" si="573"/>
        <v>253</v>
      </c>
      <c r="Z3921" s="12" t="str">
        <f t="shared" si="574"/>
        <v>Temperature</v>
      </c>
      <c r="AI3921" s="111"/>
      <c r="AJ3921" s="19"/>
      <c r="AK3921" s="19"/>
      <c r="AQ3921" s="34"/>
      <c r="AR3921" s="34"/>
      <c r="AS3921" s="34"/>
      <c r="AT3921" s="34"/>
      <c r="AU3921" s="34"/>
      <c r="AV3921" s="34"/>
      <c r="AW3921" s="34"/>
      <c r="AX3921" s="223">
        <v>130312</v>
      </c>
      <c r="AY3921" s="6">
        <v>16</v>
      </c>
      <c r="AZ3921" s="6">
        <v>253</v>
      </c>
      <c r="BA3921" s="87" t="s">
        <v>2365</v>
      </c>
      <c r="BB3921" s="39" t="s">
        <v>2600</v>
      </c>
      <c r="BC3921" s="84" t="s">
        <v>2359</v>
      </c>
      <c r="BJ3921" s="47" t="s">
        <v>2601</v>
      </c>
      <c r="BL3921" s="42" t="s">
        <v>2494</v>
      </c>
      <c r="BM3921" s="43" t="s">
        <v>2495</v>
      </c>
      <c r="BO3921" s="111"/>
      <c r="BP3921" s="19"/>
    </row>
    <row r="3922" spans="1:68" ht="14.4" customHeight="1" x14ac:dyDescent="0.3">
      <c r="A3922" s="116">
        <v>3921</v>
      </c>
      <c r="H3922" s="121" t="s">
        <v>2503</v>
      </c>
      <c r="I3922" s="117">
        <v>8</v>
      </c>
      <c r="J3922" s="119" t="s">
        <v>2471</v>
      </c>
      <c r="K3922" s="119" t="s">
        <v>2471</v>
      </c>
      <c r="L3922" s="119" t="s">
        <v>2472</v>
      </c>
      <c r="M3922" s="119" t="s">
        <v>2594</v>
      </c>
      <c r="N3922" s="119" t="s">
        <v>2473</v>
      </c>
      <c r="O3922" s="119" t="s">
        <v>2472</v>
      </c>
      <c r="P3922" s="119" t="s">
        <v>2475</v>
      </c>
      <c r="Q3922" s="119" t="s">
        <v>2483</v>
      </c>
      <c r="R3922" s="6">
        <f t="shared" si="566"/>
        <v>5</v>
      </c>
      <c r="S3922" s="6">
        <f t="shared" si="567"/>
        <v>1</v>
      </c>
      <c r="T3922" s="7">
        <f t="shared" si="568"/>
        <v>130312</v>
      </c>
      <c r="U3922" s="122" t="str">
        <f t="shared" si="569"/>
        <v>1FD08</v>
      </c>
      <c r="V3922" s="10">
        <f t="shared" si="570"/>
        <v>253</v>
      </c>
      <c r="W3922" s="10">
        <f t="shared" si="571"/>
        <v>8</v>
      </c>
      <c r="X3922" s="11">
        <f t="shared" si="572"/>
        <v>16</v>
      </c>
      <c r="Y3922" s="11">
        <f t="shared" si="573"/>
        <v>253</v>
      </c>
      <c r="Z3922" s="12" t="str">
        <f t="shared" si="574"/>
        <v>Temperature</v>
      </c>
      <c r="AI3922" s="111"/>
      <c r="AJ3922" s="19"/>
      <c r="AK3922" s="19"/>
      <c r="AL3922" s="21"/>
      <c r="AM3922" s="21"/>
      <c r="AN3922" s="21"/>
      <c r="AO3922" s="21"/>
      <c r="AP3922" s="20"/>
      <c r="AQ3922" s="20"/>
      <c r="AR3922" s="20"/>
      <c r="AS3922" s="20"/>
      <c r="AT3922" s="20"/>
      <c r="AU3922" s="20"/>
      <c r="AV3922" s="20"/>
      <c r="AW3922" s="20"/>
      <c r="AX3922" s="222">
        <v>130312</v>
      </c>
      <c r="AY3922" s="6">
        <v>16</v>
      </c>
      <c r="AZ3922" s="6">
        <v>253</v>
      </c>
      <c r="BA3922" s="87" t="s">
        <v>2365</v>
      </c>
      <c r="BB3922" s="39" t="s">
        <v>2585</v>
      </c>
      <c r="BC3922" s="84" t="s">
        <v>2359</v>
      </c>
      <c r="BJ3922" s="47" t="s">
        <v>2493</v>
      </c>
      <c r="BL3922" s="42" t="s">
        <v>2494</v>
      </c>
      <c r="BM3922" s="43" t="s">
        <v>2495</v>
      </c>
      <c r="BO3922" s="111"/>
      <c r="BP3922" s="19"/>
    </row>
    <row r="3923" spans="1:68" ht="14.4" customHeight="1" x14ac:dyDescent="0.3">
      <c r="A3923" s="116">
        <v>3922</v>
      </c>
      <c r="H3923" s="121" t="s">
        <v>2503</v>
      </c>
      <c r="I3923" s="117">
        <v>7</v>
      </c>
      <c r="J3923" s="119" t="s">
        <v>2484</v>
      </c>
      <c r="K3923" s="119" t="s">
        <v>2594</v>
      </c>
      <c r="L3923" s="119" t="s">
        <v>2481</v>
      </c>
      <c r="M3923" s="119" t="s">
        <v>2480</v>
      </c>
      <c r="N3923" s="119" t="s">
        <v>2479</v>
      </c>
      <c r="O3923" s="119" t="s">
        <v>2504</v>
      </c>
      <c r="P3923" s="119" t="s">
        <v>2475</v>
      </c>
      <c r="Q3923" s="119" t="s">
        <v>2485</v>
      </c>
      <c r="R3923" s="6">
        <f t="shared" si="566"/>
        <v>5</v>
      </c>
      <c r="S3923" s="6">
        <f t="shared" si="567"/>
        <v>1</v>
      </c>
      <c r="T3923" s="7">
        <f t="shared" si="568"/>
        <v>130312</v>
      </c>
      <c r="U3923" s="122" t="str">
        <f t="shared" si="569"/>
        <v>1FD08</v>
      </c>
      <c r="V3923" s="10">
        <f t="shared" si="570"/>
        <v>253</v>
      </c>
      <c r="W3923" s="10">
        <f t="shared" si="571"/>
        <v>8</v>
      </c>
      <c r="X3923" s="11">
        <f t="shared" si="572"/>
        <v>16</v>
      </c>
      <c r="Y3923" s="11">
        <f t="shared" si="573"/>
        <v>253</v>
      </c>
      <c r="Z3923" s="12" t="str">
        <f t="shared" si="574"/>
        <v>Temperature</v>
      </c>
      <c r="AI3923" s="111"/>
      <c r="AJ3923" s="19"/>
      <c r="AK3923" s="19"/>
      <c r="AQ3923" s="34"/>
      <c r="AR3923" s="34"/>
      <c r="AS3923" s="34"/>
      <c r="AT3923" s="34"/>
      <c r="AU3923" s="34"/>
      <c r="AV3923" s="34"/>
      <c r="AW3923" s="34"/>
      <c r="AX3923" s="223">
        <v>130312</v>
      </c>
      <c r="AY3923" s="6">
        <v>16</v>
      </c>
      <c r="AZ3923" s="6">
        <v>253</v>
      </c>
      <c r="BA3923" s="87" t="s">
        <v>2365</v>
      </c>
      <c r="BB3923" s="39" t="s">
        <v>2602</v>
      </c>
      <c r="BC3923" s="84" t="s">
        <v>2359</v>
      </c>
      <c r="BJ3923" s="47" t="s">
        <v>2603</v>
      </c>
      <c r="BL3923" s="42" t="s">
        <v>2494</v>
      </c>
      <c r="BM3923" s="43" t="s">
        <v>2495</v>
      </c>
      <c r="BO3923" s="111"/>
      <c r="BP3923" s="19"/>
    </row>
    <row r="3924" spans="1:68" ht="14.4" customHeight="1" x14ac:dyDescent="0.3">
      <c r="A3924" s="116">
        <v>3923</v>
      </c>
      <c r="H3924" s="121" t="s">
        <v>2595</v>
      </c>
      <c r="I3924" s="117">
        <v>8</v>
      </c>
      <c r="J3924" s="119" t="s">
        <v>2471</v>
      </c>
      <c r="K3924" s="119" t="s">
        <v>2471</v>
      </c>
      <c r="L3924" s="119" t="s">
        <v>2472</v>
      </c>
      <c r="M3924" s="119" t="s">
        <v>2594</v>
      </c>
      <c r="N3924" s="119" t="s">
        <v>2486</v>
      </c>
      <c r="O3924" s="119" t="s">
        <v>2588</v>
      </c>
      <c r="P3924" s="119" t="s">
        <v>2588</v>
      </c>
      <c r="Q3924" s="119" t="s">
        <v>2588</v>
      </c>
      <c r="R3924" s="6">
        <f t="shared" si="566"/>
        <v>5</v>
      </c>
      <c r="S3924" s="6">
        <f t="shared" si="567"/>
        <v>1</v>
      </c>
      <c r="T3924" s="7">
        <f t="shared" si="568"/>
        <v>130312</v>
      </c>
      <c r="U3924" s="122" t="str">
        <f t="shared" si="569"/>
        <v>1FD08</v>
      </c>
      <c r="V3924" s="10">
        <f t="shared" si="570"/>
        <v>253</v>
      </c>
      <c r="W3924" s="10">
        <f t="shared" si="571"/>
        <v>8</v>
      </c>
      <c r="X3924" s="11">
        <f t="shared" si="572"/>
        <v>25</v>
      </c>
      <c r="Y3924" s="11">
        <f t="shared" si="573"/>
        <v>253</v>
      </c>
      <c r="Z3924" s="12" t="str">
        <f t="shared" si="574"/>
        <v>Temperature</v>
      </c>
      <c r="AI3924" s="111"/>
      <c r="AJ3924" s="19"/>
      <c r="AK3924" s="19"/>
      <c r="AL3924" s="21"/>
      <c r="AM3924" s="21"/>
      <c r="AN3924" s="21"/>
      <c r="AO3924" s="21"/>
      <c r="AP3924" s="20"/>
      <c r="AQ3924" s="20"/>
      <c r="AR3924" s="20"/>
      <c r="AS3924" s="20"/>
      <c r="AT3924" s="20"/>
      <c r="AU3924" s="20"/>
      <c r="AV3924" s="20"/>
      <c r="AW3924" s="20"/>
      <c r="AX3924" s="222">
        <v>130312</v>
      </c>
      <c r="AY3924" s="6">
        <v>25</v>
      </c>
      <c r="AZ3924" s="6">
        <v>253</v>
      </c>
      <c r="BA3924" s="87" t="s">
        <v>2365</v>
      </c>
      <c r="BB3924" s="39" t="s">
        <v>2467</v>
      </c>
      <c r="BC3924" s="84" t="s">
        <v>2359</v>
      </c>
      <c r="BJ3924" s="47" t="s">
        <v>2493</v>
      </c>
      <c r="BL3924" s="42" t="s">
        <v>2604</v>
      </c>
      <c r="BM3924" s="43" t="s">
        <v>2495</v>
      </c>
      <c r="BO3924" s="111"/>
      <c r="BP3924" s="19"/>
    </row>
    <row r="3925" spans="1:68" ht="14.4" customHeight="1" x14ac:dyDescent="0.3">
      <c r="A3925" s="116">
        <v>3924</v>
      </c>
      <c r="H3925" s="121" t="s">
        <v>2487</v>
      </c>
      <c r="I3925" s="117">
        <v>8</v>
      </c>
      <c r="J3925" s="119" t="s">
        <v>2488</v>
      </c>
      <c r="K3925" s="119" t="s">
        <v>2489</v>
      </c>
      <c r="L3925" s="119" t="s">
        <v>2473</v>
      </c>
      <c r="M3925" s="119" t="s">
        <v>2490</v>
      </c>
      <c r="N3925" s="119" t="s">
        <v>2491</v>
      </c>
      <c r="O3925" s="119" t="s">
        <v>2492</v>
      </c>
      <c r="P3925" s="119" t="s">
        <v>2596</v>
      </c>
      <c r="Q3925" s="119" t="s">
        <v>2597</v>
      </c>
      <c r="R3925" s="6">
        <f t="shared" si="566"/>
        <v>2</v>
      </c>
      <c r="S3925" s="6">
        <f t="shared" si="567"/>
        <v>1</v>
      </c>
      <c r="T3925" s="7">
        <f t="shared" si="568"/>
        <v>130306</v>
      </c>
      <c r="U3925" s="122" t="str">
        <f t="shared" si="569"/>
        <v>1FD02</v>
      </c>
      <c r="V3925" s="10">
        <f t="shared" si="570"/>
        <v>253</v>
      </c>
      <c r="W3925" s="10">
        <f t="shared" si="571"/>
        <v>2</v>
      </c>
      <c r="X3925" s="11">
        <f t="shared" si="572"/>
        <v>3</v>
      </c>
      <c r="Y3925" s="11">
        <f t="shared" si="573"/>
        <v>253</v>
      </c>
      <c r="Z3925" s="12" t="str">
        <f t="shared" si="574"/>
        <v>Wind Data</v>
      </c>
      <c r="AI3925" s="111"/>
      <c r="AJ3925" s="19"/>
      <c r="AK3925" s="19"/>
      <c r="AQ3925" s="34"/>
      <c r="AR3925" s="34"/>
      <c r="AS3925" s="34"/>
      <c r="AT3925" s="34"/>
      <c r="AU3925" s="34"/>
      <c r="AV3925" s="34"/>
      <c r="AW3925" s="34"/>
      <c r="AX3925" s="223">
        <v>130306</v>
      </c>
      <c r="AY3925" s="6">
        <v>3</v>
      </c>
      <c r="AZ3925" s="6">
        <v>253</v>
      </c>
      <c r="BA3925" s="87" t="s">
        <v>2496</v>
      </c>
      <c r="BB3925" s="39" t="s">
        <v>2468</v>
      </c>
      <c r="BC3925" s="84" t="s">
        <v>2349</v>
      </c>
      <c r="BD3925" s="38" t="s">
        <v>2497</v>
      </c>
      <c r="BE3925" s="39" t="s">
        <v>2469</v>
      </c>
      <c r="BF3925" s="90" t="s">
        <v>2498</v>
      </c>
      <c r="BJ3925" s="47" t="s">
        <v>2499</v>
      </c>
      <c r="BL3925" s="42" t="s">
        <v>2500</v>
      </c>
      <c r="BM3925" s="43" t="s">
        <v>2495</v>
      </c>
      <c r="BO3925" s="111"/>
      <c r="BP3925" s="19"/>
    </row>
    <row r="3926" spans="1:68" ht="14.4" customHeight="1" x14ac:dyDescent="0.3">
      <c r="A3926" s="116">
        <v>3925</v>
      </c>
      <c r="H3926" s="121" t="s">
        <v>2586</v>
      </c>
      <c r="I3926" s="117">
        <v>8</v>
      </c>
      <c r="J3926" s="119" t="s">
        <v>2471</v>
      </c>
      <c r="K3926" s="119" t="s">
        <v>2471</v>
      </c>
      <c r="L3926" s="119" t="s">
        <v>2472</v>
      </c>
      <c r="M3926" s="119" t="s">
        <v>2587</v>
      </c>
      <c r="N3926" s="119" t="s">
        <v>2502</v>
      </c>
      <c r="O3926" s="119" t="s">
        <v>2588</v>
      </c>
      <c r="P3926" s="119" t="s">
        <v>2588</v>
      </c>
      <c r="Q3926" s="119" t="s">
        <v>2588</v>
      </c>
      <c r="R3926" s="6">
        <f t="shared" si="566"/>
        <v>5</v>
      </c>
      <c r="S3926" s="6">
        <f t="shared" si="567"/>
        <v>1</v>
      </c>
      <c r="T3926" s="7">
        <f t="shared" si="568"/>
        <v>130312</v>
      </c>
      <c r="U3926" s="122" t="str">
        <f t="shared" si="569"/>
        <v>1FD08</v>
      </c>
      <c r="V3926" s="10">
        <f t="shared" si="570"/>
        <v>253</v>
      </c>
      <c r="W3926" s="10">
        <f t="shared" si="571"/>
        <v>8</v>
      </c>
      <c r="X3926" s="11">
        <f t="shared" si="572"/>
        <v>16</v>
      </c>
      <c r="Y3926" s="11">
        <f t="shared" si="573"/>
        <v>253</v>
      </c>
      <c r="Z3926" s="12" t="str">
        <f t="shared" si="574"/>
        <v>Temperature</v>
      </c>
      <c r="AI3926" s="111"/>
      <c r="AJ3926" s="19"/>
      <c r="AK3926" s="19"/>
      <c r="AL3926" s="21"/>
      <c r="AM3926" s="21"/>
      <c r="AN3926" s="21"/>
      <c r="AO3926" s="21"/>
      <c r="AP3926" s="20"/>
      <c r="AQ3926" s="20"/>
      <c r="AR3926" s="20"/>
      <c r="AS3926" s="20"/>
      <c r="AT3926" s="20"/>
      <c r="AU3926" s="20"/>
      <c r="AV3926" s="20"/>
      <c r="AW3926" s="20"/>
      <c r="AX3926" s="222">
        <v>130312</v>
      </c>
      <c r="AY3926" s="6">
        <v>16</v>
      </c>
      <c r="AZ3926" s="6">
        <v>253</v>
      </c>
      <c r="BA3926" s="87" t="s">
        <v>2365</v>
      </c>
      <c r="BB3926" s="39" t="s">
        <v>2582</v>
      </c>
      <c r="BC3926" s="84" t="s">
        <v>2359</v>
      </c>
      <c r="BJ3926" s="47" t="s">
        <v>2493</v>
      </c>
      <c r="BL3926" s="42" t="s">
        <v>2494</v>
      </c>
      <c r="BM3926" s="43" t="s">
        <v>2495</v>
      </c>
      <c r="BO3926" s="111"/>
      <c r="BP3926" s="19"/>
    </row>
    <row r="3927" spans="1:68" ht="14.4" customHeight="1" x14ac:dyDescent="0.3">
      <c r="A3927" s="116">
        <v>3926</v>
      </c>
      <c r="H3927" s="121" t="s">
        <v>2589</v>
      </c>
      <c r="I3927" s="117">
        <v>8</v>
      </c>
      <c r="J3927" s="119" t="s">
        <v>2590</v>
      </c>
      <c r="K3927" s="119" t="s">
        <v>2591</v>
      </c>
      <c r="L3927" s="119" t="s">
        <v>2473</v>
      </c>
      <c r="M3927" s="119" t="s">
        <v>2592</v>
      </c>
      <c r="N3927" s="119" t="s">
        <v>2474</v>
      </c>
      <c r="O3927" s="119" t="s">
        <v>2593</v>
      </c>
      <c r="P3927" s="119" t="s">
        <v>2588</v>
      </c>
      <c r="Q3927" s="119" t="s">
        <v>2588</v>
      </c>
      <c r="R3927" s="6">
        <f t="shared" si="566"/>
        <v>2</v>
      </c>
      <c r="S3927" s="6">
        <f t="shared" si="567"/>
        <v>1</v>
      </c>
      <c r="T3927" s="7">
        <f t="shared" si="568"/>
        <v>130306</v>
      </c>
      <c r="U3927" s="122" t="str">
        <f t="shared" si="569"/>
        <v>1FD02</v>
      </c>
      <c r="V3927" s="10">
        <f t="shared" si="570"/>
        <v>253</v>
      </c>
      <c r="W3927" s="10">
        <f t="shared" si="571"/>
        <v>2</v>
      </c>
      <c r="X3927" s="11">
        <f t="shared" si="572"/>
        <v>3</v>
      </c>
      <c r="Y3927" s="11">
        <f t="shared" si="573"/>
        <v>253</v>
      </c>
      <c r="Z3927" s="12" t="str">
        <f t="shared" si="574"/>
        <v>Wind Data</v>
      </c>
      <c r="AI3927" s="111"/>
      <c r="AJ3927" s="19"/>
      <c r="AK3927" s="19"/>
      <c r="AQ3927" s="34"/>
      <c r="AR3927" s="34"/>
      <c r="AS3927" s="34"/>
      <c r="AT3927" s="34"/>
      <c r="AU3927" s="34"/>
      <c r="AV3927" s="34"/>
      <c r="AW3927" s="34"/>
      <c r="AX3927" s="223">
        <v>130306</v>
      </c>
      <c r="AY3927" s="6">
        <v>3</v>
      </c>
      <c r="AZ3927" s="6">
        <v>253</v>
      </c>
      <c r="BA3927" s="87" t="s">
        <v>2496</v>
      </c>
      <c r="BB3927" s="39" t="s">
        <v>2583</v>
      </c>
      <c r="BC3927" s="84" t="s">
        <v>2349</v>
      </c>
      <c r="BD3927" s="38" t="s">
        <v>2497</v>
      </c>
      <c r="BE3927" s="39" t="s">
        <v>2584</v>
      </c>
      <c r="BF3927" s="90" t="s">
        <v>2498</v>
      </c>
      <c r="BJ3927" s="47" t="s">
        <v>2499</v>
      </c>
      <c r="BL3927" s="42" t="s">
        <v>2500</v>
      </c>
      <c r="BM3927" s="43" t="s">
        <v>2495</v>
      </c>
      <c r="BO3927" s="111"/>
      <c r="BP3927" s="19"/>
    </row>
    <row r="3928" spans="1:68" ht="14.4" customHeight="1" x14ac:dyDescent="0.3">
      <c r="A3928" s="116">
        <v>3927</v>
      </c>
      <c r="H3928" s="121" t="s">
        <v>2586</v>
      </c>
      <c r="I3928" s="117">
        <v>8</v>
      </c>
      <c r="J3928" s="119" t="s">
        <v>2471</v>
      </c>
      <c r="K3928" s="119" t="s">
        <v>2471</v>
      </c>
      <c r="L3928" s="119" t="s">
        <v>2475</v>
      </c>
      <c r="M3928" s="119" t="s">
        <v>2476</v>
      </c>
      <c r="N3928" s="119" t="s">
        <v>2477</v>
      </c>
      <c r="O3928" s="119" t="s">
        <v>2588</v>
      </c>
      <c r="P3928" s="119" t="s">
        <v>2588</v>
      </c>
      <c r="Q3928" s="119" t="s">
        <v>2588</v>
      </c>
      <c r="R3928" s="6">
        <f t="shared" si="566"/>
        <v>5</v>
      </c>
      <c r="S3928" s="6">
        <f t="shared" si="567"/>
        <v>1</v>
      </c>
      <c r="T3928" s="7">
        <f t="shared" si="568"/>
        <v>130312</v>
      </c>
      <c r="U3928" s="122" t="str">
        <f t="shared" si="569"/>
        <v>1FD08</v>
      </c>
      <c r="V3928" s="10">
        <f t="shared" si="570"/>
        <v>253</v>
      </c>
      <c r="W3928" s="10">
        <f t="shared" si="571"/>
        <v>8</v>
      </c>
      <c r="X3928" s="11">
        <f t="shared" si="572"/>
        <v>16</v>
      </c>
      <c r="Y3928" s="11">
        <f t="shared" si="573"/>
        <v>253</v>
      </c>
      <c r="Z3928" s="12" t="str">
        <f t="shared" si="574"/>
        <v>Temperature</v>
      </c>
      <c r="AI3928" s="111"/>
      <c r="AJ3928" s="19"/>
      <c r="AK3928" s="19"/>
      <c r="AL3928" s="21"/>
      <c r="AM3928" s="21"/>
      <c r="AN3928" s="21"/>
      <c r="AO3928" s="21"/>
      <c r="AP3928" s="20"/>
      <c r="AQ3928" s="20"/>
      <c r="AR3928" s="20"/>
      <c r="AS3928" s="20"/>
      <c r="AT3928" s="20"/>
      <c r="AU3928" s="20"/>
      <c r="AV3928" s="20"/>
      <c r="AW3928" s="20"/>
      <c r="AX3928" s="222">
        <v>130312</v>
      </c>
      <c r="AY3928" s="6">
        <v>16</v>
      </c>
      <c r="AZ3928" s="6">
        <v>253</v>
      </c>
      <c r="BA3928" s="87" t="s">
        <v>2365</v>
      </c>
      <c r="BB3928" s="39" t="s">
        <v>2464</v>
      </c>
      <c r="BC3928" s="84" t="s">
        <v>2359</v>
      </c>
      <c r="BJ3928" s="47" t="s">
        <v>2501</v>
      </c>
      <c r="BL3928" s="42" t="s">
        <v>2494</v>
      </c>
      <c r="BM3928" s="43" t="s">
        <v>2495</v>
      </c>
      <c r="BO3928" s="111"/>
      <c r="BP3928" s="19"/>
    </row>
    <row r="3929" spans="1:68" ht="14.4" customHeight="1" x14ac:dyDescent="0.3">
      <c r="A3929" s="116">
        <v>3928</v>
      </c>
      <c r="H3929" s="121" t="s">
        <v>2589</v>
      </c>
      <c r="I3929" s="117">
        <v>8</v>
      </c>
      <c r="J3929" s="119" t="s">
        <v>2478</v>
      </c>
      <c r="K3929" s="119" t="s">
        <v>2479</v>
      </c>
      <c r="L3929" s="119" t="s">
        <v>2480</v>
      </c>
      <c r="M3929" s="119" t="s">
        <v>2481</v>
      </c>
      <c r="N3929" s="119" t="s">
        <v>2482</v>
      </c>
      <c r="O3929" s="119" t="s">
        <v>2483</v>
      </c>
      <c r="P3929" s="119" t="s">
        <v>2475</v>
      </c>
      <c r="Q3929" s="119" t="s">
        <v>2473</v>
      </c>
      <c r="R3929" s="6">
        <f t="shared" si="566"/>
        <v>2</v>
      </c>
      <c r="S3929" s="6">
        <f t="shared" si="567"/>
        <v>1</v>
      </c>
      <c r="T3929" s="7">
        <f t="shared" si="568"/>
        <v>130306</v>
      </c>
      <c r="U3929" s="122" t="str">
        <f t="shared" si="569"/>
        <v>1FD02</v>
      </c>
      <c r="V3929" s="10">
        <f t="shared" si="570"/>
        <v>253</v>
      </c>
      <c r="W3929" s="10">
        <f t="shared" si="571"/>
        <v>2</v>
      </c>
      <c r="X3929" s="11">
        <f t="shared" si="572"/>
        <v>3</v>
      </c>
      <c r="Y3929" s="11">
        <f t="shared" si="573"/>
        <v>253</v>
      </c>
      <c r="Z3929" s="12" t="str">
        <f t="shared" si="574"/>
        <v>Wind Data</v>
      </c>
      <c r="AI3929" s="111"/>
      <c r="AJ3929" s="19"/>
      <c r="AK3929" s="19"/>
      <c r="AQ3929" s="34"/>
      <c r="AR3929" s="34"/>
      <c r="AS3929" s="34"/>
      <c r="AT3929" s="34"/>
      <c r="AU3929" s="34"/>
      <c r="AV3929" s="34"/>
      <c r="AW3929" s="34"/>
      <c r="AX3929" s="223">
        <v>130306</v>
      </c>
      <c r="AY3929" s="6">
        <v>3</v>
      </c>
      <c r="AZ3929" s="6">
        <v>253</v>
      </c>
      <c r="BA3929" s="87" t="s">
        <v>2496</v>
      </c>
      <c r="BB3929" s="39" t="s">
        <v>2598</v>
      </c>
      <c r="BC3929" s="84" t="s">
        <v>2349</v>
      </c>
      <c r="BD3929" s="38" t="s">
        <v>2497</v>
      </c>
      <c r="BE3929" s="39" t="s">
        <v>2599</v>
      </c>
      <c r="BF3929" s="90" t="s">
        <v>2498</v>
      </c>
      <c r="BJ3929" s="47" t="s">
        <v>2505</v>
      </c>
      <c r="BL3929" s="42" t="s">
        <v>2500</v>
      </c>
      <c r="BM3929" s="43" t="s">
        <v>2495</v>
      </c>
      <c r="BO3929" s="111"/>
      <c r="BP3929" s="19"/>
    </row>
    <row r="3930" spans="1:68" ht="14.4" customHeight="1" x14ac:dyDescent="0.3">
      <c r="A3930" s="116">
        <v>3929</v>
      </c>
      <c r="H3930" s="121" t="s">
        <v>2503</v>
      </c>
      <c r="I3930" s="117">
        <v>8</v>
      </c>
      <c r="J3930" s="119" t="s">
        <v>2471</v>
      </c>
      <c r="K3930" s="119" t="s">
        <v>2481</v>
      </c>
      <c r="L3930" s="119" t="s">
        <v>2480</v>
      </c>
      <c r="M3930" s="119" t="s">
        <v>2479</v>
      </c>
      <c r="N3930" s="119" t="s">
        <v>2478</v>
      </c>
      <c r="O3930" s="119" t="s">
        <v>2588</v>
      </c>
      <c r="P3930" s="119" t="s">
        <v>2588</v>
      </c>
      <c r="Q3930" s="119" t="s">
        <v>2588</v>
      </c>
      <c r="R3930" s="6">
        <f t="shared" si="566"/>
        <v>5</v>
      </c>
      <c r="S3930" s="6">
        <f t="shared" si="567"/>
        <v>1</v>
      </c>
      <c r="T3930" s="7">
        <f t="shared" si="568"/>
        <v>130312</v>
      </c>
      <c r="U3930" s="122" t="str">
        <f t="shared" si="569"/>
        <v>1FD08</v>
      </c>
      <c r="V3930" s="10">
        <f t="shared" si="570"/>
        <v>253</v>
      </c>
      <c r="W3930" s="10">
        <f t="shared" si="571"/>
        <v>8</v>
      </c>
      <c r="X3930" s="11">
        <f t="shared" si="572"/>
        <v>16</v>
      </c>
      <c r="Y3930" s="11">
        <f t="shared" si="573"/>
        <v>253</v>
      </c>
      <c r="Z3930" s="12" t="str">
        <f t="shared" si="574"/>
        <v>Temperature</v>
      </c>
      <c r="AI3930" s="111"/>
      <c r="AJ3930" s="19"/>
      <c r="AK3930" s="19"/>
      <c r="AL3930" s="21"/>
      <c r="AM3930" s="21"/>
      <c r="AN3930" s="21"/>
      <c r="AO3930" s="21"/>
      <c r="AP3930" s="20"/>
      <c r="AQ3930" s="20"/>
      <c r="AR3930" s="20"/>
      <c r="AS3930" s="20"/>
      <c r="AT3930" s="20"/>
      <c r="AU3930" s="20"/>
      <c r="AV3930" s="20"/>
      <c r="AW3930" s="20"/>
      <c r="AX3930" s="222">
        <v>130312</v>
      </c>
      <c r="AY3930" s="6">
        <v>16</v>
      </c>
      <c r="AZ3930" s="6">
        <v>253</v>
      </c>
      <c r="BA3930" s="87" t="s">
        <v>2365</v>
      </c>
      <c r="BB3930" s="39" t="s">
        <v>2600</v>
      </c>
      <c r="BC3930" s="84" t="s">
        <v>2359</v>
      </c>
      <c r="BJ3930" s="47" t="s">
        <v>2601</v>
      </c>
      <c r="BL3930" s="42" t="s">
        <v>2494</v>
      </c>
      <c r="BM3930" s="43" t="s">
        <v>2495</v>
      </c>
      <c r="BO3930" s="111"/>
      <c r="BP3930" s="19"/>
    </row>
    <row r="3931" spans="1:68" ht="14.4" customHeight="1" x14ac:dyDescent="0.3">
      <c r="A3931" s="116">
        <v>3930</v>
      </c>
      <c r="H3931" s="121" t="s">
        <v>2503</v>
      </c>
      <c r="I3931" s="117">
        <v>8</v>
      </c>
      <c r="J3931" s="119" t="s">
        <v>2471</v>
      </c>
      <c r="K3931" s="119" t="s">
        <v>2471</v>
      </c>
      <c r="L3931" s="119" t="s">
        <v>2472</v>
      </c>
      <c r="M3931" s="119" t="s">
        <v>2594</v>
      </c>
      <c r="N3931" s="119" t="s">
        <v>2473</v>
      </c>
      <c r="O3931" s="119" t="s">
        <v>2472</v>
      </c>
      <c r="P3931" s="119" t="s">
        <v>2475</v>
      </c>
      <c r="Q3931" s="119" t="s">
        <v>2483</v>
      </c>
      <c r="R3931" s="6">
        <f t="shared" si="566"/>
        <v>5</v>
      </c>
      <c r="S3931" s="6">
        <f t="shared" si="567"/>
        <v>1</v>
      </c>
      <c r="T3931" s="7">
        <f t="shared" si="568"/>
        <v>130312</v>
      </c>
      <c r="U3931" s="122" t="str">
        <f t="shared" si="569"/>
        <v>1FD08</v>
      </c>
      <c r="V3931" s="10">
        <f t="shared" si="570"/>
        <v>253</v>
      </c>
      <c r="W3931" s="10">
        <f t="shared" si="571"/>
        <v>8</v>
      </c>
      <c r="X3931" s="11">
        <f t="shared" si="572"/>
        <v>16</v>
      </c>
      <c r="Y3931" s="11">
        <f t="shared" si="573"/>
        <v>253</v>
      </c>
      <c r="Z3931" s="12" t="str">
        <f t="shared" si="574"/>
        <v>Temperature</v>
      </c>
      <c r="AI3931" s="111"/>
      <c r="AJ3931" s="19"/>
      <c r="AK3931" s="19"/>
      <c r="AQ3931" s="34"/>
      <c r="AR3931" s="34"/>
      <c r="AS3931" s="34"/>
      <c r="AT3931" s="34"/>
      <c r="AU3931" s="34"/>
      <c r="AV3931" s="34"/>
      <c r="AW3931" s="34"/>
      <c r="AX3931" s="223">
        <v>130312</v>
      </c>
      <c r="AY3931" s="6">
        <v>16</v>
      </c>
      <c r="AZ3931" s="6">
        <v>253</v>
      </c>
      <c r="BA3931" s="87" t="s">
        <v>2365</v>
      </c>
      <c r="BB3931" s="39" t="s">
        <v>2585</v>
      </c>
      <c r="BC3931" s="84" t="s">
        <v>2359</v>
      </c>
      <c r="BJ3931" s="47" t="s">
        <v>2493</v>
      </c>
      <c r="BL3931" s="42" t="s">
        <v>2494</v>
      </c>
      <c r="BM3931" s="43" t="s">
        <v>2495</v>
      </c>
      <c r="BO3931" s="111"/>
      <c r="BP3931" s="19"/>
    </row>
    <row r="3932" spans="1:68" ht="14.4" customHeight="1" x14ac:dyDescent="0.3">
      <c r="A3932" s="116">
        <v>3931</v>
      </c>
      <c r="H3932" s="121" t="s">
        <v>2503</v>
      </c>
      <c r="I3932" s="117">
        <v>7</v>
      </c>
      <c r="J3932" s="119" t="s">
        <v>2484</v>
      </c>
      <c r="K3932" s="119" t="s">
        <v>2594</v>
      </c>
      <c r="L3932" s="119" t="s">
        <v>2481</v>
      </c>
      <c r="M3932" s="119" t="s">
        <v>2480</v>
      </c>
      <c r="N3932" s="119" t="s">
        <v>2479</v>
      </c>
      <c r="O3932" s="119" t="s">
        <v>2504</v>
      </c>
      <c r="P3932" s="119" t="s">
        <v>2475</v>
      </c>
      <c r="Q3932" s="119" t="s">
        <v>2485</v>
      </c>
      <c r="R3932" s="6">
        <f t="shared" si="566"/>
        <v>5</v>
      </c>
      <c r="S3932" s="6">
        <f t="shared" si="567"/>
        <v>1</v>
      </c>
      <c r="T3932" s="7">
        <f t="shared" si="568"/>
        <v>130312</v>
      </c>
      <c r="U3932" s="122" t="str">
        <f t="shared" si="569"/>
        <v>1FD08</v>
      </c>
      <c r="V3932" s="10">
        <f t="shared" si="570"/>
        <v>253</v>
      </c>
      <c r="W3932" s="10">
        <f t="shared" si="571"/>
        <v>8</v>
      </c>
      <c r="X3932" s="11">
        <f t="shared" si="572"/>
        <v>16</v>
      </c>
      <c r="Y3932" s="11">
        <f t="shared" si="573"/>
        <v>253</v>
      </c>
      <c r="Z3932" s="12" t="str">
        <f t="shared" si="574"/>
        <v>Temperature</v>
      </c>
      <c r="AI3932" s="111"/>
      <c r="AJ3932" s="19"/>
      <c r="AK3932" s="19"/>
      <c r="AL3932" s="21"/>
      <c r="AM3932" s="21"/>
      <c r="AN3932" s="21"/>
      <c r="AO3932" s="21"/>
      <c r="AP3932" s="20"/>
      <c r="AQ3932" s="20"/>
      <c r="AR3932" s="20"/>
      <c r="AS3932" s="20"/>
      <c r="AT3932" s="20"/>
      <c r="AU3932" s="20"/>
      <c r="AV3932" s="20"/>
      <c r="AW3932" s="20"/>
      <c r="AX3932" s="222">
        <v>130312</v>
      </c>
      <c r="AY3932" s="6">
        <v>16</v>
      </c>
      <c r="AZ3932" s="6">
        <v>253</v>
      </c>
      <c r="BA3932" s="87" t="s">
        <v>2365</v>
      </c>
      <c r="BB3932" s="39" t="s">
        <v>2602</v>
      </c>
      <c r="BC3932" s="84" t="s">
        <v>2359</v>
      </c>
      <c r="BJ3932" s="47" t="s">
        <v>2603</v>
      </c>
      <c r="BL3932" s="42" t="s">
        <v>2494</v>
      </c>
      <c r="BM3932" s="43" t="s">
        <v>2495</v>
      </c>
      <c r="BO3932" s="111"/>
      <c r="BP3932" s="19"/>
    </row>
    <row r="3933" spans="1:68" ht="14.4" customHeight="1" x14ac:dyDescent="0.3">
      <c r="A3933" s="116">
        <v>3932</v>
      </c>
      <c r="H3933" s="121" t="s">
        <v>2595</v>
      </c>
      <c r="I3933" s="117">
        <v>8</v>
      </c>
      <c r="J3933" s="120" t="s">
        <v>2471</v>
      </c>
      <c r="K3933" s="119" t="s">
        <v>2471</v>
      </c>
      <c r="L3933" s="119" t="s">
        <v>2472</v>
      </c>
      <c r="M3933" s="119" t="s">
        <v>2594</v>
      </c>
      <c r="N3933" s="119" t="s">
        <v>2486</v>
      </c>
      <c r="O3933" s="120" t="s">
        <v>2588</v>
      </c>
      <c r="P3933" s="119" t="s">
        <v>2588</v>
      </c>
      <c r="Q3933" s="119" t="s">
        <v>2588</v>
      </c>
      <c r="R3933" s="6">
        <f t="shared" si="566"/>
        <v>5</v>
      </c>
      <c r="S3933" s="6">
        <f t="shared" si="567"/>
        <v>1</v>
      </c>
      <c r="T3933" s="7">
        <f t="shared" si="568"/>
        <v>130312</v>
      </c>
      <c r="U3933" s="122" t="str">
        <f t="shared" si="569"/>
        <v>1FD08</v>
      </c>
      <c r="V3933" s="10">
        <f t="shared" si="570"/>
        <v>253</v>
      </c>
      <c r="W3933" s="10">
        <f t="shared" si="571"/>
        <v>8</v>
      </c>
      <c r="X3933" s="11">
        <f t="shared" si="572"/>
        <v>25</v>
      </c>
      <c r="Y3933" s="11">
        <f t="shared" si="573"/>
        <v>253</v>
      </c>
      <c r="Z3933" s="12" t="str">
        <f t="shared" si="574"/>
        <v>Temperature</v>
      </c>
      <c r="AI3933" s="111"/>
      <c r="AJ3933" s="19"/>
      <c r="AK3933" s="19"/>
      <c r="AQ3933" s="34"/>
      <c r="AR3933" s="34"/>
      <c r="AS3933" s="34"/>
      <c r="AT3933" s="34"/>
      <c r="AU3933" s="34"/>
      <c r="AV3933" s="34"/>
      <c r="AW3933" s="34"/>
      <c r="AX3933" s="223">
        <v>130312</v>
      </c>
      <c r="AY3933" s="6">
        <v>25</v>
      </c>
      <c r="AZ3933" s="6">
        <v>253</v>
      </c>
      <c r="BA3933" s="87" t="s">
        <v>2365</v>
      </c>
      <c r="BB3933" s="39" t="s">
        <v>2467</v>
      </c>
      <c r="BC3933" s="84" t="s">
        <v>2359</v>
      </c>
      <c r="BJ3933" s="47" t="s">
        <v>2493</v>
      </c>
      <c r="BL3933" s="42" t="s">
        <v>2604</v>
      </c>
      <c r="BM3933" s="43" t="s">
        <v>2495</v>
      </c>
      <c r="BO3933" s="111"/>
      <c r="BP3933" s="19"/>
    </row>
    <row r="3934" spans="1:68" ht="14.4" customHeight="1" x14ac:dyDescent="0.3">
      <c r="A3934" s="116">
        <v>3933</v>
      </c>
      <c r="H3934" s="121" t="s">
        <v>2487</v>
      </c>
      <c r="I3934" s="117">
        <v>8</v>
      </c>
      <c r="J3934" s="119" t="s">
        <v>2488</v>
      </c>
      <c r="K3934" s="119" t="s">
        <v>2489</v>
      </c>
      <c r="L3934" s="119" t="s">
        <v>2473</v>
      </c>
      <c r="M3934" s="119" t="s">
        <v>2490</v>
      </c>
      <c r="N3934" s="119" t="s">
        <v>2491</v>
      </c>
      <c r="O3934" s="119" t="s">
        <v>2492</v>
      </c>
      <c r="P3934" s="119" t="s">
        <v>2596</v>
      </c>
      <c r="Q3934" s="119" t="s">
        <v>2597</v>
      </c>
      <c r="R3934" s="6">
        <f t="shared" si="566"/>
        <v>2</v>
      </c>
      <c r="S3934" s="6">
        <f t="shared" si="567"/>
        <v>1</v>
      </c>
      <c r="T3934" s="7">
        <f t="shared" si="568"/>
        <v>130306</v>
      </c>
      <c r="U3934" s="122" t="str">
        <f t="shared" si="569"/>
        <v>1FD02</v>
      </c>
      <c r="V3934" s="10">
        <f t="shared" si="570"/>
        <v>253</v>
      </c>
      <c r="W3934" s="10">
        <f t="shared" si="571"/>
        <v>2</v>
      </c>
      <c r="X3934" s="11">
        <f t="shared" si="572"/>
        <v>3</v>
      </c>
      <c r="Y3934" s="11">
        <f t="shared" si="573"/>
        <v>253</v>
      </c>
      <c r="Z3934" s="12" t="str">
        <f t="shared" si="574"/>
        <v>Wind Data</v>
      </c>
      <c r="AI3934" s="111"/>
      <c r="AJ3934" s="19"/>
      <c r="AK3934" s="19"/>
      <c r="AL3934" s="21"/>
      <c r="AM3934" s="21"/>
      <c r="AN3934" s="21"/>
      <c r="AO3934" s="21"/>
      <c r="AP3934" s="20"/>
      <c r="AQ3934" s="20"/>
      <c r="AR3934" s="20"/>
      <c r="AS3934" s="20"/>
      <c r="AT3934" s="20"/>
      <c r="AU3934" s="20"/>
      <c r="AV3934" s="20"/>
      <c r="AW3934" s="20"/>
      <c r="AX3934" s="222">
        <v>130306</v>
      </c>
      <c r="AY3934" s="6">
        <v>3</v>
      </c>
      <c r="AZ3934" s="6">
        <v>253</v>
      </c>
      <c r="BA3934" s="87" t="s">
        <v>2496</v>
      </c>
      <c r="BB3934" s="39" t="s">
        <v>2468</v>
      </c>
      <c r="BC3934" s="84" t="s">
        <v>2349</v>
      </c>
      <c r="BD3934" s="38" t="s">
        <v>2497</v>
      </c>
      <c r="BE3934" s="39" t="s">
        <v>2469</v>
      </c>
      <c r="BF3934" s="90" t="s">
        <v>2498</v>
      </c>
      <c r="BJ3934" s="47" t="s">
        <v>2499</v>
      </c>
      <c r="BL3934" s="42" t="s">
        <v>2500</v>
      </c>
      <c r="BM3934" s="43" t="s">
        <v>2495</v>
      </c>
      <c r="BO3934" s="111"/>
      <c r="BP3934" s="19"/>
    </row>
    <row r="3935" spans="1:68" ht="14.4" customHeight="1" x14ac:dyDescent="0.3">
      <c r="A3935" s="116">
        <v>3934</v>
      </c>
      <c r="H3935" s="121" t="s">
        <v>2586</v>
      </c>
      <c r="I3935" s="117">
        <v>8</v>
      </c>
      <c r="J3935" s="119" t="s">
        <v>2471</v>
      </c>
      <c r="K3935" s="119" t="s">
        <v>2471</v>
      </c>
      <c r="L3935" s="119" t="s">
        <v>2472</v>
      </c>
      <c r="M3935" s="120" t="s">
        <v>2587</v>
      </c>
      <c r="N3935" s="120" t="s">
        <v>2502</v>
      </c>
      <c r="O3935" s="119" t="s">
        <v>2588</v>
      </c>
      <c r="P3935" s="119" t="s">
        <v>2588</v>
      </c>
      <c r="Q3935" s="119" t="s">
        <v>2588</v>
      </c>
      <c r="R3935" s="6">
        <f t="shared" si="566"/>
        <v>5</v>
      </c>
      <c r="S3935" s="6">
        <f t="shared" si="567"/>
        <v>1</v>
      </c>
      <c r="T3935" s="7">
        <f t="shared" si="568"/>
        <v>130312</v>
      </c>
      <c r="U3935" s="122" t="str">
        <f t="shared" si="569"/>
        <v>1FD08</v>
      </c>
      <c r="V3935" s="10">
        <f t="shared" si="570"/>
        <v>253</v>
      </c>
      <c r="W3935" s="10">
        <f t="shared" si="571"/>
        <v>8</v>
      </c>
      <c r="X3935" s="11">
        <f t="shared" si="572"/>
        <v>16</v>
      </c>
      <c r="Y3935" s="11">
        <f t="shared" si="573"/>
        <v>253</v>
      </c>
      <c r="Z3935" s="12" t="str">
        <f t="shared" si="574"/>
        <v>Temperature</v>
      </c>
      <c r="AI3935" s="111"/>
      <c r="AJ3935" s="19"/>
      <c r="AK3935" s="19"/>
      <c r="AQ3935" s="34"/>
      <c r="AR3935" s="34"/>
      <c r="AS3935" s="34"/>
      <c r="AT3935" s="34"/>
      <c r="AU3935" s="34"/>
      <c r="AV3935" s="34"/>
      <c r="AW3935" s="34"/>
      <c r="AX3935" s="223">
        <v>130312</v>
      </c>
      <c r="AY3935" s="6">
        <v>16</v>
      </c>
      <c r="AZ3935" s="6">
        <v>253</v>
      </c>
      <c r="BA3935" s="87" t="s">
        <v>2365</v>
      </c>
      <c r="BB3935" s="39" t="s">
        <v>2582</v>
      </c>
      <c r="BC3935" s="84" t="s">
        <v>2359</v>
      </c>
      <c r="BJ3935" s="47" t="s">
        <v>2493</v>
      </c>
      <c r="BL3935" s="42" t="s">
        <v>2494</v>
      </c>
      <c r="BM3935" s="43" t="s">
        <v>2495</v>
      </c>
      <c r="BO3935" s="111"/>
      <c r="BP3935" s="19"/>
    </row>
    <row r="3936" spans="1:68" ht="14.4" customHeight="1" x14ac:dyDescent="0.3">
      <c r="A3936" s="116">
        <v>3935</v>
      </c>
      <c r="H3936" s="121" t="s">
        <v>2589</v>
      </c>
      <c r="I3936" s="117">
        <v>8</v>
      </c>
      <c r="J3936" s="119" t="s">
        <v>2590</v>
      </c>
      <c r="K3936" s="120" t="s">
        <v>2591</v>
      </c>
      <c r="L3936" s="120" t="s">
        <v>2473</v>
      </c>
      <c r="M3936" s="119" t="s">
        <v>2592</v>
      </c>
      <c r="N3936" s="119" t="s">
        <v>2474</v>
      </c>
      <c r="O3936" s="119" t="s">
        <v>2593</v>
      </c>
      <c r="P3936" s="119" t="s">
        <v>2588</v>
      </c>
      <c r="Q3936" s="119" t="s">
        <v>2588</v>
      </c>
      <c r="R3936" s="6">
        <f t="shared" si="566"/>
        <v>2</v>
      </c>
      <c r="S3936" s="6">
        <f t="shared" si="567"/>
        <v>1</v>
      </c>
      <c r="T3936" s="7">
        <f t="shared" si="568"/>
        <v>130306</v>
      </c>
      <c r="U3936" s="122" t="str">
        <f t="shared" si="569"/>
        <v>1FD02</v>
      </c>
      <c r="V3936" s="10">
        <f t="shared" si="570"/>
        <v>253</v>
      </c>
      <c r="W3936" s="10">
        <f t="shared" si="571"/>
        <v>2</v>
      </c>
      <c r="X3936" s="11">
        <f t="shared" si="572"/>
        <v>3</v>
      </c>
      <c r="Y3936" s="11">
        <f t="shared" si="573"/>
        <v>253</v>
      </c>
      <c r="Z3936" s="12" t="str">
        <f t="shared" si="574"/>
        <v>Wind Data</v>
      </c>
      <c r="AI3936" s="111"/>
      <c r="AJ3936" s="19"/>
      <c r="AK3936" s="19"/>
      <c r="AL3936" s="21"/>
      <c r="AM3936" s="21"/>
      <c r="AN3936" s="21"/>
      <c r="AO3936" s="21"/>
      <c r="AP3936" s="20"/>
      <c r="AQ3936" s="20"/>
      <c r="AR3936" s="20"/>
      <c r="AS3936" s="20"/>
      <c r="AT3936" s="20"/>
      <c r="AU3936" s="20"/>
      <c r="AV3936" s="20"/>
      <c r="AW3936" s="20"/>
      <c r="AX3936" s="222">
        <v>130306</v>
      </c>
      <c r="AY3936" s="6">
        <v>3</v>
      </c>
      <c r="AZ3936" s="6">
        <v>253</v>
      </c>
      <c r="BA3936" s="87" t="s">
        <v>2496</v>
      </c>
      <c r="BB3936" s="39" t="s">
        <v>2583</v>
      </c>
      <c r="BC3936" s="84" t="s">
        <v>2349</v>
      </c>
      <c r="BD3936" s="38" t="s">
        <v>2497</v>
      </c>
      <c r="BE3936" s="39" t="s">
        <v>2584</v>
      </c>
      <c r="BF3936" s="90" t="s">
        <v>2498</v>
      </c>
      <c r="BJ3936" s="47" t="s">
        <v>2499</v>
      </c>
      <c r="BL3936" s="42" t="s">
        <v>2500</v>
      </c>
      <c r="BM3936" s="43" t="s">
        <v>2495</v>
      </c>
      <c r="BO3936" s="111"/>
      <c r="BP3936" s="19"/>
    </row>
    <row r="3937" spans="1:68" ht="14.4" customHeight="1" x14ac:dyDescent="0.3">
      <c r="A3937" s="116">
        <v>3936</v>
      </c>
      <c r="H3937" s="121" t="s">
        <v>2586</v>
      </c>
      <c r="I3937" s="117">
        <v>8</v>
      </c>
      <c r="J3937" s="119" t="s">
        <v>2471</v>
      </c>
      <c r="K3937" s="120" t="s">
        <v>2471</v>
      </c>
      <c r="L3937" s="119" t="s">
        <v>2475</v>
      </c>
      <c r="M3937" s="119" t="s">
        <v>2476</v>
      </c>
      <c r="N3937" s="120" t="s">
        <v>2477</v>
      </c>
      <c r="O3937" s="119" t="s">
        <v>2588</v>
      </c>
      <c r="P3937" s="119" t="s">
        <v>2588</v>
      </c>
      <c r="Q3937" s="119" t="s">
        <v>2588</v>
      </c>
      <c r="R3937" s="6">
        <f t="shared" si="566"/>
        <v>5</v>
      </c>
      <c r="S3937" s="6">
        <f t="shared" si="567"/>
        <v>1</v>
      </c>
      <c r="T3937" s="7">
        <f t="shared" si="568"/>
        <v>130312</v>
      </c>
      <c r="U3937" s="122" t="str">
        <f t="shared" si="569"/>
        <v>1FD08</v>
      </c>
      <c r="V3937" s="10">
        <f t="shared" si="570"/>
        <v>253</v>
      </c>
      <c r="W3937" s="10">
        <f t="shared" si="571"/>
        <v>8</v>
      </c>
      <c r="X3937" s="11">
        <f t="shared" si="572"/>
        <v>16</v>
      </c>
      <c r="Y3937" s="11">
        <f t="shared" si="573"/>
        <v>253</v>
      </c>
      <c r="Z3937" s="12" t="str">
        <f t="shared" si="574"/>
        <v>Temperature</v>
      </c>
      <c r="AI3937" s="111"/>
      <c r="AJ3937" s="19"/>
      <c r="AK3937" s="19"/>
      <c r="AQ3937" s="34"/>
      <c r="AR3937" s="34"/>
      <c r="AS3937" s="34"/>
      <c r="AT3937" s="34"/>
      <c r="AU3937" s="34"/>
      <c r="AV3937" s="34"/>
      <c r="AW3937" s="34"/>
      <c r="AX3937" s="223">
        <v>130312</v>
      </c>
      <c r="AY3937" s="6">
        <v>16</v>
      </c>
      <c r="AZ3937" s="6">
        <v>253</v>
      </c>
      <c r="BA3937" s="87" t="s">
        <v>2365</v>
      </c>
      <c r="BB3937" s="39" t="s">
        <v>2464</v>
      </c>
      <c r="BC3937" s="84" t="s">
        <v>2359</v>
      </c>
      <c r="BJ3937" s="47" t="s">
        <v>2501</v>
      </c>
      <c r="BL3937" s="42" t="s">
        <v>2494</v>
      </c>
      <c r="BM3937" s="43" t="s">
        <v>2495</v>
      </c>
      <c r="BO3937" s="111"/>
      <c r="BP3937" s="19"/>
    </row>
    <row r="3938" spans="1:68" ht="14.4" customHeight="1" x14ac:dyDescent="0.3">
      <c r="A3938" s="116">
        <v>3937</v>
      </c>
      <c r="H3938" s="121" t="s">
        <v>2589</v>
      </c>
      <c r="I3938" s="117">
        <v>8</v>
      </c>
      <c r="J3938" s="119" t="s">
        <v>2478</v>
      </c>
      <c r="K3938" s="120" t="s">
        <v>2479</v>
      </c>
      <c r="L3938" s="119" t="s">
        <v>2480</v>
      </c>
      <c r="M3938" s="119" t="s">
        <v>2481</v>
      </c>
      <c r="N3938" s="119" t="s">
        <v>2482</v>
      </c>
      <c r="O3938" s="119" t="s">
        <v>2483</v>
      </c>
      <c r="P3938" s="119" t="s">
        <v>2475</v>
      </c>
      <c r="Q3938" s="119" t="s">
        <v>2473</v>
      </c>
      <c r="R3938" s="6">
        <f t="shared" si="566"/>
        <v>2</v>
      </c>
      <c r="S3938" s="6">
        <f t="shared" si="567"/>
        <v>1</v>
      </c>
      <c r="T3938" s="7">
        <f t="shared" si="568"/>
        <v>130306</v>
      </c>
      <c r="U3938" s="122" t="str">
        <f t="shared" si="569"/>
        <v>1FD02</v>
      </c>
      <c r="V3938" s="10">
        <f t="shared" si="570"/>
        <v>253</v>
      </c>
      <c r="W3938" s="10">
        <f t="shared" si="571"/>
        <v>2</v>
      </c>
      <c r="X3938" s="11">
        <f t="shared" si="572"/>
        <v>3</v>
      </c>
      <c r="Y3938" s="11">
        <f t="shared" si="573"/>
        <v>253</v>
      </c>
      <c r="Z3938" s="12" t="str">
        <f t="shared" si="574"/>
        <v>Wind Data</v>
      </c>
      <c r="AI3938" s="111"/>
      <c r="AJ3938" s="19"/>
      <c r="AK3938" s="19"/>
      <c r="AL3938" s="21"/>
      <c r="AM3938" s="21"/>
      <c r="AN3938" s="21"/>
      <c r="AO3938" s="21"/>
      <c r="AP3938" s="20"/>
      <c r="AQ3938" s="20"/>
      <c r="AR3938" s="20"/>
      <c r="AS3938" s="20"/>
      <c r="AT3938" s="20"/>
      <c r="AU3938" s="20"/>
      <c r="AV3938" s="20"/>
      <c r="AW3938" s="20"/>
      <c r="AX3938" s="222">
        <v>130306</v>
      </c>
      <c r="AY3938" s="6">
        <v>3</v>
      </c>
      <c r="AZ3938" s="6">
        <v>253</v>
      </c>
      <c r="BA3938" s="87" t="s">
        <v>2496</v>
      </c>
      <c r="BB3938" s="39" t="s">
        <v>2598</v>
      </c>
      <c r="BC3938" s="84" t="s">
        <v>2349</v>
      </c>
      <c r="BD3938" s="38" t="s">
        <v>2497</v>
      </c>
      <c r="BE3938" s="39" t="s">
        <v>2599</v>
      </c>
      <c r="BF3938" s="90" t="s">
        <v>2498</v>
      </c>
      <c r="BJ3938" s="47" t="s">
        <v>2505</v>
      </c>
      <c r="BL3938" s="42" t="s">
        <v>2500</v>
      </c>
      <c r="BM3938" s="43" t="s">
        <v>2495</v>
      </c>
      <c r="BO3938" s="111"/>
      <c r="BP3938" s="19"/>
    </row>
    <row r="3939" spans="1:68" ht="14.4" customHeight="1" x14ac:dyDescent="0.3">
      <c r="A3939" s="116">
        <v>3938</v>
      </c>
      <c r="H3939" s="121" t="s">
        <v>2503</v>
      </c>
      <c r="I3939" s="117">
        <v>8</v>
      </c>
      <c r="J3939" s="119" t="s">
        <v>2471</v>
      </c>
      <c r="K3939" s="119" t="s">
        <v>2481</v>
      </c>
      <c r="L3939" s="120" t="s">
        <v>2480</v>
      </c>
      <c r="M3939" s="120" t="s">
        <v>2479</v>
      </c>
      <c r="N3939" s="120" t="s">
        <v>2478</v>
      </c>
      <c r="O3939" s="120" t="s">
        <v>2588</v>
      </c>
      <c r="P3939" s="119" t="s">
        <v>2588</v>
      </c>
      <c r="Q3939" s="119" t="s">
        <v>2588</v>
      </c>
      <c r="R3939" s="6">
        <f t="shared" si="566"/>
        <v>5</v>
      </c>
      <c r="S3939" s="6">
        <f t="shared" si="567"/>
        <v>1</v>
      </c>
      <c r="T3939" s="7">
        <f t="shared" si="568"/>
        <v>130312</v>
      </c>
      <c r="U3939" s="122" t="str">
        <f t="shared" si="569"/>
        <v>1FD08</v>
      </c>
      <c r="V3939" s="10">
        <f t="shared" si="570"/>
        <v>253</v>
      </c>
      <c r="W3939" s="10">
        <f t="shared" si="571"/>
        <v>8</v>
      </c>
      <c r="X3939" s="11">
        <f t="shared" si="572"/>
        <v>16</v>
      </c>
      <c r="Y3939" s="11">
        <f t="shared" si="573"/>
        <v>253</v>
      </c>
      <c r="Z3939" s="12" t="str">
        <f t="shared" si="574"/>
        <v>Temperature</v>
      </c>
      <c r="AI3939" s="111"/>
      <c r="AJ3939" s="19"/>
      <c r="AK3939" s="19"/>
      <c r="AQ3939" s="34"/>
      <c r="AR3939" s="34"/>
      <c r="AS3939" s="34"/>
      <c r="AT3939" s="34"/>
      <c r="AU3939" s="34"/>
      <c r="AV3939" s="34"/>
      <c r="AW3939" s="34"/>
      <c r="AX3939" s="223">
        <v>130312</v>
      </c>
      <c r="AY3939" s="6">
        <v>16</v>
      </c>
      <c r="AZ3939" s="6">
        <v>253</v>
      </c>
      <c r="BA3939" s="87" t="s">
        <v>2365</v>
      </c>
      <c r="BB3939" s="39" t="s">
        <v>2600</v>
      </c>
      <c r="BC3939" s="84" t="s">
        <v>2359</v>
      </c>
      <c r="BJ3939" s="47" t="s">
        <v>2601</v>
      </c>
      <c r="BL3939" s="42" t="s">
        <v>2494</v>
      </c>
      <c r="BM3939" s="43" t="s">
        <v>2495</v>
      </c>
      <c r="BO3939" s="111"/>
      <c r="BP3939" s="19"/>
    </row>
    <row r="3940" spans="1:68" ht="14.4" customHeight="1" x14ac:dyDescent="0.3">
      <c r="A3940" s="116">
        <v>3939</v>
      </c>
      <c r="H3940" s="121" t="s">
        <v>2503</v>
      </c>
      <c r="I3940" s="117">
        <v>8</v>
      </c>
      <c r="J3940" s="119" t="s">
        <v>2471</v>
      </c>
      <c r="K3940" s="119" t="s">
        <v>2471</v>
      </c>
      <c r="L3940" s="119" t="s">
        <v>2472</v>
      </c>
      <c r="M3940" s="119" t="s">
        <v>2594</v>
      </c>
      <c r="N3940" s="120" t="s">
        <v>2473</v>
      </c>
      <c r="O3940" s="119" t="s">
        <v>2472</v>
      </c>
      <c r="P3940" s="119" t="s">
        <v>2475</v>
      </c>
      <c r="Q3940" s="120" t="s">
        <v>2483</v>
      </c>
      <c r="R3940" s="6">
        <f t="shared" si="566"/>
        <v>5</v>
      </c>
      <c r="S3940" s="6">
        <f t="shared" si="567"/>
        <v>1</v>
      </c>
      <c r="T3940" s="7">
        <f t="shared" si="568"/>
        <v>130312</v>
      </c>
      <c r="U3940" s="122" t="str">
        <f t="shared" si="569"/>
        <v>1FD08</v>
      </c>
      <c r="V3940" s="10">
        <f t="shared" si="570"/>
        <v>253</v>
      </c>
      <c r="W3940" s="10">
        <f t="shared" si="571"/>
        <v>8</v>
      </c>
      <c r="X3940" s="11">
        <f t="shared" si="572"/>
        <v>16</v>
      </c>
      <c r="Y3940" s="11">
        <f t="shared" si="573"/>
        <v>253</v>
      </c>
      <c r="Z3940" s="12" t="str">
        <f t="shared" si="574"/>
        <v>Temperature</v>
      </c>
      <c r="AI3940" s="111"/>
      <c r="AJ3940" s="19"/>
      <c r="AK3940" s="19"/>
      <c r="AL3940" s="21"/>
      <c r="AM3940" s="21"/>
      <c r="AN3940" s="21"/>
      <c r="AO3940" s="21"/>
      <c r="AP3940" s="20"/>
      <c r="AQ3940" s="20"/>
      <c r="AR3940" s="20"/>
      <c r="AS3940" s="20"/>
      <c r="AT3940" s="20"/>
      <c r="AU3940" s="20"/>
      <c r="AV3940" s="20"/>
      <c r="AW3940" s="20"/>
      <c r="AX3940" s="222">
        <v>130312</v>
      </c>
      <c r="AY3940" s="6">
        <v>16</v>
      </c>
      <c r="AZ3940" s="6">
        <v>253</v>
      </c>
      <c r="BA3940" s="87" t="s">
        <v>2365</v>
      </c>
      <c r="BB3940" s="39" t="s">
        <v>2585</v>
      </c>
      <c r="BC3940" s="84" t="s">
        <v>2359</v>
      </c>
      <c r="BJ3940" s="47" t="s">
        <v>2493</v>
      </c>
      <c r="BL3940" s="42" t="s">
        <v>2494</v>
      </c>
      <c r="BM3940" s="43" t="s">
        <v>2495</v>
      </c>
      <c r="BO3940" s="111"/>
      <c r="BP3940" s="19"/>
    </row>
    <row r="3941" spans="1:68" ht="14.4" customHeight="1" x14ac:dyDescent="0.3">
      <c r="A3941" s="116">
        <v>3940</v>
      </c>
      <c r="H3941" s="121" t="s">
        <v>2503</v>
      </c>
      <c r="I3941" s="117">
        <v>7</v>
      </c>
      <c r="J3941" s="120" t="s">
        <v>2484</v>
      </c>
      <c r="K3941" s="120" t="s">
        <v>2594</v>
      </c>
      <c r="L3941" s="120" t="s">
        <v>2481</v>
      </c>
      <c r="M3941" s="119" t="s">
        <v>2480</v>
      </c>
      <c r="N3941" s="119" t="s">
        <v>2479</v>
      </c>
      <c r="O3941" s="119" t="s">
        <v>2504</v>
      </c>
      <c r="P3941" s="119" t="s">
        <v>2475</v>
      </c>
      <c r="Q3941" s="119" t="s">
        <v>2485</v>
      </c>
      <c r="R3941" s="6">
        <f t="shared" si="566"/>
        <v>5</v>
      </c>
      <c r="S3941" s="6">
        <f t="shared" si="567"/>
        <v>1</v>
      </c>
      <c r="T3941" s="7">
        <f t="shared" si="568"/>
        <v>130312</v>
      </c>
      <c r="U3941" s="122" t="str">
        <f t="shared" si="569"/>
        <v>1FD08</v>
      </c>
      <c r="V3941" s="10">
        <f t="shared" si="570"/>
        <v>253</v>
      </c>
      <c r="W3941" s="10">
        <f t="shared" si="571"/>
        <v>8</v>
      </c>
      <c r="X3941" s="11">
        <f t="shared" si="572"/>
        <v>16</v>
      </c>
      <c r="Y3941" s="11">
        <f t="shared" si="573"/>
        <v>253</v>
      </c>
      <c r="Z3941" s="12" t="str">
        <f t="shared" si="574"/>
        <v>Temperature</v>
      </c>
      <c r="AI3941" s="111"/>
      <c r="AJ3941" s="19"/>
      <c r="AK3941" s="19"/>
      <c r="AQ3941" s="34"/>
      <c r="AR3941" s="34"/>
      <c r="AS3941" s="34"/>
      <c r="AT3941" s="34"/>
      <c r="AU3941" s="34"/>
      <c r="AV3941" s="34"/>
      <c r="AW3941" s="34"/>
      <c r="AX3941" s="223">
        <v>130312</v>
      </c>
      <c r="AY3941" s="6">
        <v>16</v>
      </c>
      <c r="AZ3941" s="6">
        <v>253</v>
      </c>
      <c r="BA3941" s="87" t="s">
        <v>2365</v>
      </c>
      <c r="BB3941" s="39" t="s">
        <v>2602</v>
      </c>
      <c r="BC3941" s="84" t="s">
        <v>2359</v>
      </c>
      <c r="BJ3941" s="47" t="s">
        <v>2603</v>
      </c>
      <c r="BL3941" s="42" t="s">
        <v>2494</v>
      </c>
      <c r="BM3941" s="43" t="s">
        <v>2495</v>
      </c>
      <c r="BO3941" s="111"/>
      <c r="BP3941" s="19"/>
    </row>
    <row r="3942" spans="1:68" ht="14.4" customHeight="1" x14ac:dyDescent="0.3">
      <c r="A3942" s="116">
        <v>3941</v>
      </c>
      <c r="H3942" s="121" t="s">
        <v>2595</v>
      </c>
      <c r="I3942" s="117">
        <v>8</v>
      </c>
      <c r="J3942" s="119" t="s">
        <v>2471</v>
      </c>
      <c r="K3942" s="119" t="s">
        <v>2471</v>
      </c>
      <c r="L3942" s="120" t="s">
        <v>2472</v>
      </c>
      <c r="M3942" s="119" t="s">
        <v>2594</v>
      </c>
      <c r="N3942" s="119" t="s">
        <v>2486</v>
      </c>
      <c r="O3942" s="119" t="s">
        <v>2588</v>
      </c>
      <c r="P3942" s="119" t="s">
        <v>2588</v>
      </c>
      <c r="Q3942" s="119" t="s">
        <v>2588</v>
      </c>
      <c r="R3942" s="6">
        <f t="shared" si="566"/>
        <v>5</v>
      </c>
      <c r="S3942" s="6">
        <f t="shared" si="567"/>
        <v>1</v>
      </c>
      <c r="T3942" s="7">
        <f t="shared" si="568"/>
        <v>130312</v>
      </c>
      <c r="U3942" s="122" t="str">
        <f t="shared" si="569"/>
        <v>1FD08</v>
      </c>
      <c r="V3942" s="10">
        <f t="shared" si="570"/>
        <v>253</v>
      </c>
      <c r="W3942" s="10">
        <f t="shared" si="571"/>
        <v>8</v>
      </c>
      <c r="X3942" s="11">
        <f t="shared" si="572"/>
        <v>25</v>
      </c>
      <c r="Y3942" s="11">
        <f t="shared" si="573"/>
        <v>253</v>
      </c>
      <c r="Z3942" s="12" t="str">
        <f t="shared" si="574"/>
        <v>Temperature</v>
      </c>
      <c r="AI3942" s="111"/>
      <c r="AJ3942" s="19"/>
      <c r="AK3942" s="19"/>
      <c r="AL3942" s="21"/>
      <c r="AM3942" s="21"/>
      <c r="AN3942" s="21"/>
      <c r="AO3942" s="21"/>
      <c r="AP3942" s="20"/>
      <c r="AQ3942" s="20"/>
      <c r="AR3942" s="20"/>
      <c r="AS3942" s="20"/>
      <c r="AT3942" s="20"/>
      <c r="AU3942" s="20"/>
      <c r="AV3942" s="20"/>
      <c r="AW3942" s="20"/>
      <c r="AX3942" s="222">
        <v>130312</v>
      </c>
      <c r="AY3942" s="6">
        <v>25</v>
      </c>
      <c r="AZ3942" s="6">
        <v>253</v>
      </c>
      <c r="BA3942" s="87" t="s">
        <v>2365</v>
      </c>
      <c r="BB3942" s="39" t="s">
        <v>2467</v>
      </c>
      <c r="BC3942" s="84" t="s">
        <v>2359</v>
      </c>
      <c r="BJ3942" s="47" t="s">
        <v>2493</v>
      </c>
      <c r="BL3942" s="42" t="s">
        <v>2604</v>
      </c>
      <c r="BM3942" s="43" t="s">
        <v>2495</v>
      </c>
      <c r="BO3942" s="111"/>
      <c r="BP3942" s="19"/>
    </row>
    <row r="3943" spans="1:68" ht="14.4" customHeight="1" x14ac:dyDescent="0.3">
      <c r="A3943" s="116">
        <v>3942</v>
      </c>
      <c r="H3943" s="121" t="s">
        <v>2487</v>
      </c>
      <c r="I3943" s="117">
        <v>8</v>
      </c>
      <c r="J3943" s="119" t="s">
        <v>2488</v>
      </c>
      <c r="K3943" s="119" t="s">
        <v>2489</v>
      </c>
      <c r="L3943" s="120" t="s">
        <v>2473</v>
      </c>
      <c r="M3943" s="119" t="s">
        <v>2490</v>
      </c>
      <c r="N3943" s="119" t="s">
        <v>2491</v>
      </c>
      <c r="O3943" s="119" t="s">
        <v>2492</v>
      </c>
      <c r="P3943" s="119" t="s">
        <v>2596</v>
      </c>
      <c r="Q3943" s="119" t="s">
        <v>2597</v>
      </c>
      <c r="R3943" s="6">
        <f t="shared" si="566"/>
        <v>2</v>
      </c>
      <c r="S3943" s="6">
        <f t="shared" si="567"/>
        <v>1</v>
      </c>
      <c r="T3943" s="7">
        <f t="shared" si="568"/>
        <v>130306</v>
      </c>
      <c r="U3943" s="122" t="str">
        <f t="shared" si="569"/>
        <v>1FD02</v>
      </c>
      <c r="V3943" s="10">
        <f t="shared" si="570"/>
        <v>253</v>
      </c>
      <c r="W3943" s="10">
        <f t="shared" si="571"/>
        <v>2</v>
      </c>
      <c r="X3943" s="11">
        <f t="shared" si="572"/>
        <v>3</v>
      </c>
      <c r="Y3943" s="11">
        <f t="shared" si="573"/>
        <v>253</v>
      </c>
      <c r="Z3943" s="12" t="str">
        <f t="shared" si="574"/>
        <v>Wind Data</v>
      </c>
      <c r="AI3943" s="111"/>
      <c r="AJ3943" s="19"/>
      <c r="AK3943" s="19"/>
      <c r="AQ3943" s="34"/>
      <c r="AR3943" s="34"/>
      <c r="AS3943" s="34"/>
      <c r="AT3943" s="34"/>
      <c r="AU3943" s="34"/>
      <c r="AV3943" s="34"/>
      <c r="AW3943" s="34"/>
      <c r="AX3943" s="223">
        <v>130306</v>
      </c>
      <c r="AY3943" s="6">
        <v>3</v>
      </c>
      <c r="AZ3943" s="6">
        <v>253</v>
      </c>
      <c r="BA3943" s="87" t="s">
        <v>2496</v>
      </c>
      <c r="BB3943" s="39" t="s">
        <v>2468</v>
      </c>
      <c r="BC3943" s="84" t="s">
        <v>2349</v>
      </c>
      <c r="BD3943" s="38" t="s">
        <v>2497</v>
      </c>
      <c r="BE3943" s="39" t="s">
        <v>2469</v>
      </c>
      <c r="BF3943" s="90" t="s">
        <v>2498</v>
      </c>
      <c r="BJ3943" s="47" t="s">
        <v>2499</v>
      </c>
      <c r="BL3943" s="42" t="s">
        <v>2500</v>
      </c>
      <c r="BM3943" s="43" t="s">
        <v>2495</v>
      </c>
      <c r="BO3943" s="111"/>
      <c r="BP3943" s="19"/>
    </row>
    <row r="3944" spans="1:68" ht="14.4" customHeight="1" x14ac:dyDescent="0.3">
      <c r="A3944" s="116">
        <v>3943</v>
      </c>
      <c r="H3944" s="121" t="s">
        <v>2586</v>
      </c>
      <c r="I3944" s="117">
        <v>8</v>
      </c>
      <c r="J3944" s="120" t="s">
        <v>2471</v>
      </c>
      <c r="K3944" s="119" t="s">
        <v>2471</v>
      </c>
      <c r="L3944" s="119" t="s">
        <v>2472</v>
      </c>
      <c r="M3944" s="119" t="s">
        <v>2587</v>
      </c>
      <c r="N3944" s="119" t="s">
        <v>2502</v>
      </c>
      <c r="O3944" s="120" t="s">
        <v>2588</v>
      </c>
      <c r="P3944" s="119" t="s">
        <v>2588</v>
      </c>
      <c r="Q3944" s="119" t="s">
        <v>2588</v>
      </c>
      <c r="R3944" s="6">
        <f t="shared" si="566"/>
        <v>5</v>
      </c>
      <c r="S3944" s="6">
        <f t="shared" si="567"/>
        <v>1</v>
      </c>
      <c r="T3944" s="7">
        <f t="shared" si="568"/>
        <v>130312</v>
      </c>
      <c r="U3944" s="122" t="str">
        <f t="shared" si="569"/>
        <v>1FD08</v>
      </c>
      <c r="V3944" s="10">
        <f t="shared" si="570"/>
        <v>253</v>
      </c>
      <c r="W3944" s="10">
        <f t="shared" si="571"/>
        <v>8</v>
      </c>
      <c r="X3944" s="11">
        <f t="shared" si="572"/>
        <v>16</v>
      </c>
      <c r="Y3944" s="11">
        <f t="shared" si="573"/>
        <v>253</v>
      </c>
      <c r="Z3944" s="12" t="str">
        <f t="shared" si="574"/>
        <v>Temperature</v>
      </c>
      <c r="AI3944" s="111"/>
      <c r="AJ3944" s="19"/>
      <c r="AK3944" s="19"/>
      <c r="AL3944" s="21"/>
      <c r="AM3944" s="21"/>
      <c r="AN3944" s="21"/>
      <c r="AO3944" s="21"/>
      <c r="AP3944" s="20"/>
      <c r="AQ3944" s="20"/>
      <c r="AR3944" s="20"/>
      <c r="AS3944" s="20"/>
      <c r="AT3944" s="20"/>
      <c r="AU3944" s="20"/>
      <c r="AV3944" s="20"/>
      <c r="AW3944" s="20"/>
      <c r="AX3944" s="222">
        <v>130312</v>
      </c>
      <c r="AY3944" s="6">
        <v>16</v>
      </c>
      <c r="AZ3944" s="6">
        <v>253</v>
      </c>
      <c r="BA3944" s="87" t="s">
        <v>2365</v>
      </c>
      <c r="BB3944" s="39" t="s">
        <v>2582</v>
      </c>
      <c r="BC3944" s="84" t="s">
        <v>2359</v>
      </c>
      <c r="BJ3944" s="47" t="s">
        <v>2493</v>
      </c>
      <c r="BL3944" s="42" t="s">
        <v>2494</v>
      </c>
      <c r="BM3944" s="43" t="s">
        <v>2495</v>
      </c>
      <c r="BO3944" s="111"/>
      <c r="BP3944" s="19"/>
    </row>
    <row r="3945" spans="1:68" ht="14.4" customHeight="1" x14ac:dyDescent="0.3">
      <c r="A3945" s="116">
        <v>3944</v>
      </c>
      <c r="H3945" s="121" t="s">
        <v>2589</v>
      </c>
      <c r="I3945" s="117">
        <v>8</v>
      </c>
      <c r="J3945" s="119" t="s">
        <v>2590</v>
      </c>
      <c r="K3945" s="119" t="s">
        <v>2591</v>
      </c>
      <c r="L3945" s="119" t="s">
        <v>2473</v>
      </c>
      <c r="M3945" s="120" t="s">
        <v>2592</v>
      </c>
      <c r="N3945" s="120" t="s">
        <v>2474</v>
      </c>
      <c r="O3945" s="119" t="s">
        <v>2593</v>
      </c>
      <c r="P3945" s="119" t="s">
        <v>2588</v>
      </c>
      <c r="Q3945" s="119" t="s">
        <v>2588</v>
      </c>
      <c r="R3945" s="6">
        <f t="shared" si="566"/>
        <v>2</v>
      </c>
      <c r="S3945" s="6">
        <f t="shared" si="567"/>
        <v>1</v>
      </c>
      <c r="T3945" s="7">
        <f t="shared" si="568"/>
        <v>130306</v>
      </c>
      <c r="U3945" s="122" t="str">
        <f t="shared" si="569"/>
        <v>1FD02</v>
      </c>
      <c r="V3945" s="10">
        <f t="shared" si="570"/>
        <v>253</v>
      </c>
      <c r="W3945" s="10">
        <f t="shared" si="571"/>
        <v>2</v>
      </c>
      <c r="X3945" s="11">
        <f t="shared" si="572"/>
        <v>3</v>
      </c>
      <c r="Y3945" s="11">
        <f t="shared" si="573"/>
        <v>253</v>
      </c>
      <c r="Z3945" s="12" t="str">
        <f t="shared" si="574"/>
        <v>Wind Data</v>
      </c>
      <c r="AI3945" s="111"/>
      <c r="AJ3945" s="19"/>
      <c r="AK3945" s="19"/>
      <c r="AQ3945" s="34"/>
      <c r="AR3945" s="34"/>
      <c r="AS3945" s="34"/>
      <c r="AT3945" s="34"/>
      <c r="AU3945" s="34"/>
      <c r="AV3945" s="34"/>
      <c r="AW3945" s="34"/>
      <c r="AX3945" s="223">
        <v>130306</v>
      </c>
      <c r="AY3945" s="6">
        <v>3</v>
      </c>
      <c r="AZ3945" s="6">
        <v>253</v>
      </c>
      <c r="BA3945" s="87" t="s">
        <v>2496</v>
      </c>
      <c r="BB3945" s="39" t="s">
        <v>2583</v>
      </c>
      <c r="BC3945" s="84" t="s">
        <v>2349</v>
      </c>
      <c r="BD3945" s="38" t="s">
        <v>2497</v>
      </c>
      <c r="BE3945" s="39" t="s">
        <v>2584</v>
      </c>
      <c r="BF3945" s="90" t="s">
        <v>2498</v>
      </c>
      <c r="BJ3945" s="47" t="s">
        <v>2499</v>
      </c>
      <c r="BL3945" s="42" t="s">
        <v>2500</v>
      </c>
      <c r="BM3945" s="43" t="s">
        <v>2495</v>
      </c>
      <c r="BO3945" s="111"/>
      <c r="BP3945" s="19"/>
    </row>
    <row r="3946" spans="1:68" ht="14.4" customHeight="1" x14ac:dyDescent="0.3">
      <c r="A3946" s="116">
        <v>3945</v>
      </c>
      <c r="H3946" s="121" t="s">
        <v>2586</v>
      </c>
      <c r="I3946" s="117">
        <v>8</v>
      </c>
      <c r="J3946" s="119" t="s">
        <v>2471</v>
      </c>
      <c r="K3946" s="120" t="s">
        <v>2471</v>
      </c>
      <c r="L3946" s="119" t="s">
        <v>2475</v>
      </c>
      <c r="M3946" s="119" t="s">
        <v>2476</v>
      </c>
      <c r="N3946" s="120" t="s">
        <v>2477</v>
      </c>
      <c r="O3946" s="119" t="s">
        <v>2588</v>
      </c>
      <c r="P3946" s="119" t="s">
        <v>2588</v>
      </c>
      <c r="Q3946" s="119" t="s">
        <v>2588</v>
      </c>
      <c r="R3946" s="6">
        <f t="shared" si="566"/>
        <v>5</v>
      </c>
      <c r="S3946" s="6">
        <f t="shared" si="567"/>
        <v>1</v>
      </c>
      <c r="T3946" s="7">
        <f t="shared" si="568"/>
        <v>130312</v>
      </c>
      <c r="U3946" s="122" t="str">
        <f t="shared" si="569"/>
        <v>1FD08</v>
      </c>
      <c r="V3946" s="10">
        <f t="shared" si="570"/>
        <v>253</v>
      </c>
      <c r="W3946" s="10">
        <f t="shared" si="571"/>
        <v>8</v>
      </c>
      <c r="X3946" s="11">
        <f t="shared" si="572"/>
        <v>16</v>
      </c>
      <c r="Y3946" s="11">
        <f t="shared" si="573"/>
        <v>253</v>
      </c>
      <c r="Z3946" s="12" t="str">
        <f t="shared" si="574"/>
        <v>Temperature</v>
      </c>
      <c r="AI3946" s="111"/>
      <c r="AJ3946" s="19"/>
      <c r="AK3946" s="19"/>
      <c r="AL3946" s="21"/>
      <c r="AM3946" s="21"/>
      <c r="AN3946" s="21"/>
      <c r="AO3946" s="21"/>
      <c r="AP3946" s="20"/>
      <c r="AQ3946" s="20"/>
      <c r="AR3946" s="20"/>
      <c r="AS3946" s="20"/>
      <c r="AT3946" s="20"/>
      <c r="AU3946" s="20"/>
      <c r="AV3946" s="20"/>
      <c r="AW3946" s="20"/>
      <c r="AX3946" s="222">
        <v>130312</v>
      </c>
      <c r="AY3946" s="6">
        <v>16</v>
      </c>
      <c r="AZ3946" s="6">
        <v>253</v>
      </c>
      <c r="BA3946" s="87" t="s">
        <v>2365</v>
      </c>
      <c r="BB3946" s="39" t="s">
        <v>2464</v>
      </c>
      <c r="BC3946" s="84" t="s">
        <v>2359</v>
      </c>
      <c r="BJ3946" s="47" t="s">
        <v>2501</v>
      </c>
      <c r="BL3946" s="42" t="s">
        <v>2494</v>
      </c>
      <c r="BM3946" s="43" t="s">
        <v>2495</v>
      </c>
      <c r="BO3946" s="111"/>
      <c r="BP3946" s="19"/>
    </row>
    <row r="3947" spans="1:68" ht="14.4" customHeight="1" x14ac:dyDescent="0.3">
      <c r="A3947" s="116">
        <v>3946</v>
      </c>
      <c r="H3947" s="121" t="s">
        <v>2589</v>
      </c>
      <c r="I3947" s="117">
        <v>8</v>
      </c>
      <c r="J3947" s="119" t="s">
        <v>2478</v>
      </c>
      <c r="K3947" s="119" t="s">
        <v>2479</v>
      </c>
      <c r="L3947" s="120" t="s">
        <v>2480</v>
      </c>
      <c r="M3947" s="119" t="s">
        <v>2481</v>
      </c>
      <c r="N3947" s="119" t="s">
        <v>2482</v>
      </c>
      <c r="O3947" s="119" t="s">
        <v>2483</v>
      </c>
      <c r="P3947" s="119" t="s">
        <v>2475</v>
      </c>
      <c r="Q3947" s="119" t="s">
        <v>2473</v>
      </c>
      <c r="R3947" s="6">
        <f t="shared" si="566"/>
        <v>2</v>
      </c>
      <c r="S3947" s="6">
        <f t="shared" si="567"/>
        <v>1</v>
      </c>
      <c r="T3947" s="7">
        <f t="shared" si="568"/>
        <v>130306</v>
      </c>
      <c r="U3947" s="122" t="str">
        <f t="shared" si="569"/>
        <v>1FD02</v>
      </c>
      <c r="V3947" s="10">
        <f t="shared" si="570"/>
        <v>253</v>
      </c>
      <c r="W3947" s="10">
        <f t="shared" si="571"/>
        <v>2</v>
      </c>
      <c r="X3947" s="11">
        <f t="shared" si="572"/>
        <v>3</v>
      </c>
      <c r="Y3947" s="11">
        <f t="shared" si="573"/>
        <v>253</v>
      </c>
      <c r="Z3947" s="12" t="str">
        <f t="shared" si="574"/>
        <v>Wind Data</v>
      </c>
      <c r="AI3947" s="111"/>
      <c r="AJ3947" s="19"/>
      <c r="AK3947" s="19"/>
      <c r="AQ3947" s="34"/>
      <c r="AR3947" s="34"/>
      <c r="AS3947" s="34"/>
      <c r="AT3947" s="34"/>
      <c r="AU3947" s="34"/>
      <c r="AV3947" s="34"/>
      <c r="AW3947" s="34"/>
      <c r="AX3947" s="223">
        <v>130306</v>
      </c>
      <c r="AY3947" s="6">
        <v>3</v>
      </c>
      <c r="AZ3947" s="6">
        <v>253</v>
      </c>
      <c r="BA3947" s="87" t="s">
        <v>2496</v>
      </c>
      <c r="BB3947" s="39" t="s">
        <v>2598</v>
      </c>
      <c r="BC3947" s="84" t="s">
        <v>2349</v>
      </c>
      <c r="BD3947" s="38" t="s">
        <v>2497</v>
      </c>
      <c r="BE3947" s="39" t="s">
        <v>2599</v>
      </c>
      <c r="BF3947" s="90" t="s">
        <v>2498</v>
      </c>
      <c r="BJ3947" s="47" t="s">
        <v>2505</v>
      </c>
      <c r="BL3947" s="42" t="s">
        <v>2500</v>
      </c>
      <c r="BM3947" s="43" t="s">
        <v>2495</v>
      </c>
      <c r="BO3947" s="111"/>
      <c r="BP3947" s="19"/>
    </row>
    <row r="3948" spans="1:68" ht="14.4" customHeight="1" x14ac:dyDescent="0.3">
      <c r="A3948" s="116">
        <v>3947</v>
      </c>
      <c r="H3948" s="121" t="s">
        <v>2503</v>
      </c>
      <c r="I3948" s="117">
        <v>8</v>
      </c>
      <c r="J3948" s="120" t="s">
        <v>2471</v>
      </c>
      <c r="K3948" s="120" t="s">
        <v>2481</v>
      </c>
      <c r="L3948" s="120" t="s">
        <v>2480</v>
      </c>
      <c r="M3948" s="119" t="s">
        <v>2479</v>
      </c>
      <c r="N3948" s="119" t="s">
        <v>2478</v>
      </c>
      <c r="O3948" s="119" t="s">
        <v>2588</v>
      </c>
      <c r="P3948" s="120" t="s">
        <v>2588</v>
      </c>
      <c r="Q3948" s="119" t="s">
        <v>2588</v>
      </c>
      <c r="R3948" s="6">
        <f t="shared" si="566"/>
        <v>5</v>
      </c>
      <c r="S3948" s="6">
        <f t="shared" si="567"/>
        <v>1</v>
      </c>
      <c r="T3948" s="7">
        <f t="shared" si="568"/>
        <v>130312</v>
      </c>
      <c r="U3948" s="122" t="str">
        <f t="shared" si="569"/>
        <v>1FD08</v>
      </c>
      <c r="V3948" s="10">
        <f t="shared" si="570"/>
        <v>253</v>
      </c>
      <c r="W3948" s="10">
        <f t="shared" si="571"/>
        <v>8</v>
      </c>
      <c r="X3948" s="11">
        <f t="shared" si="572"/>
        <v>16</v>
      </c>
      <c r="Y3948" s="11">
        <f t="shared" si="573"/>
        <v>253</v>
      </c>
      <c r="Z3948" s="12" t="str">
        <f t="shared" si="574"/>
        <v>Temperature</v>
      </c>
      <c r="AI3948" s="111"/>
      <c r="AJ3948" s="19"/>
      <c r="AK3948" s="19"/>
      <c r="AL3948" s="21"/>
      <c r="AM3948" s="21"/>
      <c r="AN3948" s="21"/>
      <c r="AO3948" s="21"/>
      <c r="AP3948" s="20"/>
      <c r="AQ3948" s="20"/>
      <c r="AR3948" s="20"/>
      <c r="AS3948" s="20"/>
      <c r="AT3948" s="20"/>
      <c r="AU3948" s="20"/>
      <c r="AV3948" s="20"/>
      <c r="AW3948" s="20"/>
      <c r="AX3948" s="222">
        <v>130312</v>
      </c>
      <c r="AY3948" s="6">
        <v>16</v>
      </c>
      <c r="AZ3948" s="6">
        <v>253</v>
      </c>
      <c r="BA3948" s="87" t="s">
        <v>2365</v>
      </c>
      <c r="BB3948" s="39" t="s">
        <v>2600</v>
      </c>
      <c r="BC3948" s="84" t="s">
        <v>2359</v>
      </c>
      <c r="BJ3948" s="47" t="s">
        <v>2601</v>
      </c>
      <c r="BL3948" s="42" t="s">
        <v>2494</v>
      </c>
      <c r="BM3948" s="43" t="s">
        <v>2495</v>
      </c>
      <c r="BO3948" s="111"/>
      <c r="BP3948" s="19"/>
    </row>
    <row r="3949" spans="1:68" ht="14.4" customHeight="1" x14ac:dyDescent="0.3">
      <c r="A3949" s="116">
        <v>3948</v>
      </c>
      <c r="H3949" s="121" t="s">
        <v>2503</v>
      </c>
      <c r="I3949" s="117">
        <v>8</v>
      </c>
      <c r="J3949" s="119" t="s">
        <v>2471</v>
      </c>
      <c r="K3949" s="119" t="s">
        <v>2471</v>
      </c>
      <c r="L3949" s="120" t="s">
        <v>2472</v>
      </c>
      <c r="M3949" s="119" t="s">
        <v>2594</v>
      </c>
      <c r="N3949" s="119" t="s">
        <v>2473</v>
      </c>
      <c r="O3949" s="119" t="s">
        <v>2472</v>
      </c>
      <c r="P3949" s="119" t="s">
        <v>2475</v>
      </c>
      <c r="Q3949" s="119" t="s">
        <v>2483</v>
      </c>
      <c r="R3949" s="6">
        <f t="shared" si="566"/>
        <v>5</v>
      </c>
      <c r="S3949" s="6">
        <f t="shared" si="567"/>
        <v>1</v>
      </c>
      <c r="T3949" s="7">
        <f t="shared" si="568"/>
        <v>130312</v>
      </c>
      <c r="U3949" s="122" t="str">
        <f t="shared" si="569"/>
        <v>1FD08</v>
      </c>
      <c r="V3949" s="10">
        <f t="shared" si="570"/>
        <v>253</v>
      </c>
      <c r="W3949" s="10">
        <f t="shared" si="571"/>
        <v>8</v>
      </c>
      <c r="X3949" s="11">
        <f t="shared" si="572"/>
        <v>16</v>
      </c>
      <c r="Y3949" s="11">
        <f t="shared" si="573"/>
        <v>253</v>
      </c>
      <c r="Z3949" s="12" t="str">
        <f t="shared" si="574"/>
        <v>Temperature</v>
      </c>
      <c r="AI3949" s="111"/>
      <c r="AJ3949" s="19"/>
      <c r="AK3949" s="19"/>
      <c r="AQ3949" s="34"/>
      <c r="AR3949" s="34"/>
      <c r="AS3949" s="34"/>
      <c r="AT3949" s="34"/>
      <c r="AU3949" s="34"/>
      <c r="AV3949" s="34"/>
      <c r="AW3949" s="34"/>
      <c r="AX3949" s="223">
        <v>130312</v>
      </c>
      <c r="AY3949" s="6">
        <v>16</v>
      </c>
      <c r="AZ3949" s="6">
        <v>253</v>
      </c>
      <c r="BA3949" s="87" t="s">
        <v>2365</v>
      </c>
      <c r="BB3949" s="39" t="s">
        <v>2585</v>
      </c>
      <c r="BC3949" s="84" t="s">
        <v>2359</v>
      </c>
      <c r="BJ3949" s="47" t="s">
        <v>2493</v>
      </c>
      <c r="BL3949" s="42" t="s">
        <v>2494</v>
      </c>
      <c r="BM3949" s="43" t="s">
        <v>2495</v>
      </c>
      <c r="BO3949" s="111"/>
      <c r="BP3949" s="19"/>
    </row>
    <row r="3950" spans="1:68" ht="14.4" customHeight="1" x14ac:dyDescent="0.3">
      <c r="A3950" s="116">
        <v>3949</v>
      </c>
      <c r="H3950" s="121" t="s">
        <v>2503</v>
      </c>
      <c r="I3950" s="117">
        <v>7</v>
      </c>
      <c r="J3950" s="119" t="s">
        <v>2484</v>
      </c>
      <c r="K3950" s="119" t="s">
        <v>2594</v>
      </c>
      <c r="L3950" s="119" t="s">
        <v>2481</v>
      </c>
      <c r="M3950" s="119" t="s">
        <v>2480</v>
      </c>
      <c r="N3950" s="120" t="s">
        <v>2479</v>
      </c>
      <c r="O3950" s="119" t="s">
        <v>2504</v>
      </c>
      <c r="P3950" s="119" t="s">
        <v>2475</v>
      </c>
      <c r="Q3950" s="120" t="s">
        <v>2485</v>
      </c>
      <c r="R3950" s="6">
        <f t="shared" si="566"/>
        <v>5</v>
      </c>
      <c r="S3950" s="6">
        <f t="shared" si="567"/>
        <v>1</v>
      </c>
      <c r="T3950" s="7">
        <f t="shared" si="568"/>
        <v>130312</v>
      </c>
      <c r="U3950" s="122" t="str">
        <f t="shared" si="569"/>
        <v>1FD08</v>
      </c>
      <c r="V3950" s="10">
        <f t="shared" si="570"/>
        <v>253</v>
      </c>
      <c r="W3950" s="10">
        <f t="shared" si="571"/>
        <v>8</v>
      </c>
      <c r="X3950" s="11">
        <f t="shared" si="572"/>
        <v>16</v>
      </c>
      <c r="Y3950" s="11">
        <f t="shared" si="573"/>
        <v>253</v>
      </c>
      <c r="Z3950" s="12" t="str">
        <f t="shared" si="574"/>
        <v>Temperature</v>
      </c>
      <c r="AI3950" s="111"/>
      <c r="AJ3950" s="19"/>
      <c r="AK3950" s="19"/>
      <c r="AL3950" s="21"/>
      <c r="AM3950" s="21"/>
      <c r="AN3950" s="21"/>
      <c r="AO3950" s="21"/>
      <c r="AP3950" s="20"/>
      <c r="AQ3950" s="20"/>
      <c r="AR3950" s="20"/>
      <c r="AS3950" s="20"/>
      <c r="AT3950" s="20"/>
      <c r="AU3950" s="20"/>
      <c r="AV3950" s="20"/>
      <c r="AW3950" s="20"/>
      <c r="AX3950" s="222">
        <v>130312</v>
      </c>
      <c r="AY3950" s="6">
        <v>16</v>
      </c>
      <c r="AZ3950" s="6">
        <v>253</v>
      </c>
      <c r="BA3950" s="87" t="s">
        <v>2365</v>
      </c>
      <c r="BB3950" s="39" t="s">
        <v>2602</v>
      </c>
      <c r="BC3950" s="84" t="s">
        <v>2359</v>
      </c>
      <c r="BJ3950" s="47" t="s">
        <v>2603</v>
      </c>
      <c r="BL3950" s="42" t="s">
        <v>2494</v>
      </c>
      <c r="BM3950" s="43" t="s">
        <v>2495</v>
      </c>
      <c r="BO3950" s="111"/>
      <c r="BP3950" s="19"/>
    </row>
    <row r="3951" spans="1:68" ht="14.4" customHeight="1" x14ac:dyDescent="0.3">
      <c r="A3951" s="116">
        <v>3950</v>
      </c>
      <c r="H3951" s="121" t="s">
        <v>2595</v>
      </c>
      <c r="I3951" s="117">
        <v>8</v>
      </c>
      <c r="J3951" s="119" t="s">
        <v>2471</v>
      </c>
      <c r="K3951" s="119" t="s">
        <v>2471</v>
      </c>
      <c r="L3951" s="120" t="s">
        <v>2472</v>
      </c>
      <c r="M3951" s="119" t="s">
        <v>2594</v>
      </c>
      <c r="N3951" s="119" t="s">
        <v>2486</v>
      </c>
      <c r="O3951" s="119" t="s">
        <v>2588</v>
      </c>
      <c r="P3951" s="119" t="s">
        <v>2588</v>
      </c>
      <c r="Q3951" s="119" t="s">
        <v>2588</v>
      </c>
      <c r="R3951" s="6">
        <f t="shared" si="566"/>
        <v>5</v>
      </c>
      <c r="S3951" s="6">
        <f t="shared" si="567"/>
        <v>1</v>
      </c>
      <c r="T3951" s="7">
        <f t="shared" si="568"/>
        <v>130312</v>
      </c>
      <c r="U3951" s="122" t="str">
        <f t="shared" si="569"/>
        <v>1FD08</v>
      </c>
      <c r="V3951" s="10">
        <f t="shared" si="570"/>
        <v>253</v>
      </c>
      <c r="W3951" s="10">
        <f t="shared" si="571"/>
        <v>8</v>
      </c>
      <c r="X3951" s="11">
        <f t="shared" si="572"/>
        <v>25</v>
      </c>
      <c r="Y3951" s="11">
        <f t="shared" si="573"/>
        <v>253</v>
      </c>
      <c r="Z3951" s="12" t="str">
        <f t="shared" si="574"/>
        <v>Temperature</v>
      </c>
      <c r="AI3951" s="111"/>
      <c r="AJ3951" s="19"/>
      <c r="AK3951" s="19"/>
      <c r="AQ3951" s="34"/>
      <c r="AR3951" s="34"/>
      <c r="AS3951" s="34"/>
      <c r="AT3951" s="34"/>
      <c r="AU3951" s="34"/>
      <c r="AV3951" s="34"/>
      <c r="AW3951" s="34"/>
      <c r="AX3951" s="223">
        <v>130312</v>
      </c>
      <c r="AY3951" s="6">
        <v>25</v>
      </c>
      <c r="AZ3951" s="6">
        <v>253</v>
      </c>
      <c r="BA3951" s="87" t="s">
        <v>2365</v>
      </c>
      <c r="BB3951" s="39" t="s">
        <v>2467</v>
      </c>
      <c r="BC3951" s="84" t="s">
        <v>2359</v>
      </c>
      <c r="BJ3951" s="47" t="s">
        <v>2493</v>
      </c>
      <c r="BL3951" s="42" t="s">
        <v>2604</v>
      </c>
      <c r="BM3951" s="43" t="s">
        <v>2495</v>
      </c>
      <c r="BO3951" s="111"/>
      <c r="BP3951" s="19"/>
    </row>
    <row r="3952" spans="1:68" ht="14.4" customHeight="1" x14ac:dyDescent="0.3">
      <c r="A3952" s="116">
        <v>3951</v>
      </c>
      <c r="H3952" s="121" t="s">
        <v>2487</v>
      </c>
      <c r="I3952" s="117">
        <v>8</v>
      </c>
      <c r="J3952" s="120" t="s">
        <v>2488</v>
      </c>
      <c r="K3952" s="119" t="s">
        <v>2489</v>
      </c>
      <c r="L3952" s="120" t="s">
        <v>2473</v>
      </c>
      <c r="M3952" s="120" t="s">
        <v>2490</v>
      </c>
      <c r="N3952" s="120" t="s">
        <v>2491</v>
      </c>
      <c r="O3952" s="120" t="s">
        <v>2492</v>
      </c>
      <c r="P3952" s="119" t="s">
        <v>2596</v>
      </c>
      <c r="Q3952" s="120" t="s">
        <v>2597</v>
      </c>
      <c r="R3952" s="6">
        <f t="shared" si="566"/>
        <v>2</v>
      </c>
      <c r="S3952" s="6">
        <f t="shared" si="567"/>
        <v>1</v>
      </c>
      <c r="T3952" s="7">
        <f t="shared" si="568"/>
        <v>130306</v>
      </c>
      <c r="U3952" s="122" t="str">
        <f t="shared" si="569"/>
        <v>1FD02</v>
      </c>
      <c r="V3952" s="10">
        <f t="shared" si="570"/>
        <v>253</v>
      </c>
      <c r="W3952" s="10">
        <f t="shared" si="571"/>
        <v>2</v>
      </c>
      <c r="X3952" s="11">
        <f t="shared" si="572"/>
        <v>3</v>
      </c>
      <c r="Y3952" s="11">
        <f t="shared" si="573"/>
        <v>253</v>
      </c>
      <c r="Z3952" s="12" t="str">
        <f t="shared" si="574"/>
        <v>Wind Data</v>
      </c>
      <c r="AI3952" s="111"/>
      <c r="AJ3952" s="19"/>
      <c r="AK3952" s="19"/>
      <c r="AL3952" s="21"/>
      <c r="AM3952" s="21"/>
      <c r="AN3952" s="21"/>
      <c r="AO3952" s="21"/>
      <c r="AP3952" s="20"/>
      <c r="AQ3952" s="20"/>
      <c r="AR3952" s="20"/>
      <c r="AS3952" s="20"/>
      <c r="AT3952" s="20"/>
      <c r="AU3952" s="20"/>
      <c r="AV3952" s="20"/>
      <c r="AW3952" s="20"/>
      <c r="AX3952" s="222">
        <v>130306</v>
      </c>
      <c r="AY3952" s="6">
        <v>3</v>
      </c>
      <c r="AZ3952" s="6">
        <v>253</v>
      </c>
      <c r="BA3952" s="87" t="s">
        <v>2496</v>
      </c>
      <c r="BB3952" s="39" t="s">
        <v>2468</v>
      </c>
      <c r="BC3952" s="84" t="s">
        <v>2349</v>
      </c>
      <c r="BD3952" s="38" t="s">
        <v>2497</v>
      </c>
      <c r="BE3952" s="39" t="s">
        <v>2469</v>
      </c>
      <c r="BF3952" s="90" t="s">
        <v>2498</v>
      </c>
      <c r="BJ3952" s="47" t="s">
        <v>2499</v>
      </c>
      <c r="BL3952" s="42" t="s">
        <v>2500</v>
      </c>
      <c r="BM3952" s="43" t="s">
        <v>2495</v>
      </c>
      <c r="BO3952" s="111"/>
      <c r="BP3952" s="19"/>
    </row>
    <row r="3953" spans="1:68" ht="14.4" customHeight="1" x14ac:dyDescent="0.3">
      <c r="A3953" s="116">
        <v>3952</v>
      </c>
      <c r="H3953" s="121" t="s">
        <v>2586</v>
      </c>
      <c r="I3953" s="117">
        <v>8</v>
      </c>
      <c r="J3953" s="120" t="s">
        <v>2471</v>
      </c>
      <c r="K3953" s="119" t="s">
        <v>2471</v>
      </c>
      <c r="L3953" s="119" t="s">
        <v>2472</v>
      </c>
      <c r="M3953" s="119" t="s">
        <v>2587</v>
      </c>
      <c r="N3953" s="119" t="s">
        <v>2502</v>
      </c>
      <c r="O3953" s="119" t="s">
        <v>2588</v>
      </c>
      <c r="P3953" s="119" t="s">
        <v>2588</v>
      </c>
      <c r="Q3953" s="119" t="s">
        <v>2588</v>
      </c>
      <c r="R3953" s="6">
        <f t="shared" si="566"/>
        <v>5</v>
      </c>
      <c r="S3953" s="6">
        <f t="shared" si="567"/>
        <v>1</v>
      </c>
      <c r="T3953" s="7">
        <f t="shared" si="568"/>
        <v>130312</v>
      </c>
      <c r="U3953" s="122" t="str">
        <f t="shared" si="569"/>
        <v>1FD08</v>
      </c>
      <c r="V3953" s="10">
        <f t="shared" si="570"/>
        <v>253</v>
      </c>
      <c r="W3953" s="10">
        <f t="shared" si="571"/>
        <v>8</v>
      </c>
      <c r="X3953" s="11">
        <f t="shared" si="572"/>
        <v>16</v>
      </c>
      <c r="Y3953" s="11">
        <f t="shared" si="573"/>
        <v>253</v>
      </c>
      <c r="Z3953" s="12" t="str">
        <f t="shared" si="574"/>
        <v>Temperature</v>
      </c>
      <c r="AI3953" s="111"/>
      <c r="AJ3953" s="19"/>
      <c r="AK3953" s="19"/>
      <c r="AQ3953" s="34"/>
      <c r="AR3953" s="34"/>
      <c r="AS3953" s="34"/>
      <c r="AT3953" s="34"/>
      <c r="AU3953" s="34"/>
      <c r="AV3953" s="34"/>
      <c r="AW3953" s="34"/>
      <c r="AX3953" s="223">
        <v>130312</v>
      </c>
      <c r="AY3953" s="6">
        <v>16</v>
      </c>
      <c r="AZ3953" s="6">
        <v>253</v>
      </c>
      <c r="BA3953" s="87" t="s">
        <v>2365</v>
      </c>
      <c r="BB3953" s="39" t="s">
        <v>2582</v>
      </c>
      <c r="BC3953" s="84" t="s">
        <v>2359</v>
      </c>
      <c r="BJ3953" s="47" t="s">
        <v>2493</v>
      </c>
      <c r="BL3953" s="42" t="s">
        <v>2494</v>
      </c>
      <c r="BM3953" s="43" t="s">
        <v>2495</v>
      </c>
      <c r="BO3953" s="111"/>
      <c r="BP3953" s="19"/>
    </row>
    <row r="3954" spans="1:68" ht="14.4" customHeight="1" x14ac:dyDescent="0.3">
      <c r="A3954" s="116">
        <v>3953</v>
      </c>
      <c r="H3954" s="121" t="s">
        <v>2589</v>
      </c>
      <c r="I3954" s="117">
        <v>8</v>
      </c>
      <c r="J3954" s="120" t="s">
        <v>2590</v>
      </c>
      <c r="K3954" s="119" t="s">
        <v>2591</v>
      </c>
      <c r="L3954" s="119" t="s">
        <v>2473</v>
      </c>
      <c r="M3954" s="119" t="s">
        <v>2592</v>
      </c>
      <c r="N3954" s="119" t="s">
        <v>2474</v>
      </c>
      <c r="O3954" s="119" t="s">
        <v>2593</v>
      </c>
      <c r="P3954" s="119" t="s">
        <v>2588</v>
      </c>
      <c r="Q3954" s="119" t="s">
        <v>2588</v>
      </c>
      <c r="R3954" s="6">
        <f t="shared" si="566"/>
        <v>2</v>
      </c>
      <c r="S3954" s="6">
        <f t="shared" si="567"/>
        <v>1</v>
      </c>
      <c r="T3954" s="7">
        <f t="shared" si="568"/>
        <v>130306</v>
      </c>
      <c r="U3954" s="122" t="str">
        <f t="shared" si="569"/>
        <v>1FD02</v>
      </c>
      <c r="V3954" s="10">
        <f t="shared" si="570"/>
        <v>253</v>
      </c>
      <c r="W3954" s="10">
        <f t="shared" si="571"/>
        <v>2</v>
      </c>
      <c r="X3954" s="11">
        <f t="shared" si="572"/>
        <v>3</v>
      </c>
      <c r="Y3954" s="11">
        <f t="shared" si="573"/>
        <v>253</v>
      </c>
      <c r="Z3954" s="12" t="str">
        <f t="shared" si="574"/>
        <v>Wind Data</v>
      </c>
      <c r="AI3954" s="111"/>
      <c r="AJ3954" s="19"/>
      <c r="AK3954" s="19"/>
      <c r="AL3954" s="21"/>
      <c r="AM3954" s="21"/>
      <c r="AN3954" s="21"/>
      <c r="AO3954" s="21"/>
      <c r="AP3954" s="20"/>
      <c r="AQ3954" s="20"/>
      <c r="AR3954" s="20"/>
      <c r="AS3954" s="20"/>
      <c r="AT3954" s="20"/>
      <c r="AU3954" s="20"/>
      <c r="AV3954" s="20"/>
      <c r="AW3954" s="20"/>
      <c r="AX3954" s="222">
        <v>130306</v>
      </c>
      <c r="AY3954" s="6">
        <v>3</v>
      </c>
      <c r="AZ3954" s="6">
        <v>253</v>
      </c>
      <c r="BA3954" s="87" t="s">
        <v>2496</v>
      </c>
      <c r="BB3954" s="39" t="s">
        <v>2583</v>
      </c>
      <c r="BC3954" s="84" t="s">
        <v>2349</v>
      </c>
      <c r="BD3954" s="38" t="s">
        <v>2497</v>
      </c>
      <c r="BE3954" s="39" t="s">
        <v>2584</v>
      </c>
      <c r="BF3954" s="90" t="s">
        <v>2498</v>
      </c>
      <c r="BJ3954" s="47" t="s">
        <v>2499</v>
      </c>
      <c r="BL3954" s="42" t="s">
        <v>2500</v>
      </c>
      <c r="BM3954" s="43" t="s">
        <v>2495</v>
      </c>
      <c r="BO3954" s="111"/>
      <c r="BP3954" s="19"/>
    </row>
    <row r="3955" spans="1:68" ht="14.4" customHeight="1" x14ac:dyDescent="0.3">
      <c r="A3955" s="116">
        <v>3954</v>
      </c>
      <c r="H3955" s="121" t="s">
        <v>2586</v>
      </c>
      <c r="I3955" s="117">
        <v>8</v>
      </c>
      <c r="J3955" s="120" t="s">
        <v>2471</v>
      </c>
      <c r="K3955" s="119" t="s">
        <v>2471</v>
      </c>
      <c r="L3955" s="119" t="s">
        <v>2475</v>
      </c>
      <c r="M3955" s="119" t="s">
        <v>2476</v>
      </c>
      <c r="N3955" s="119" t="s">
        <v>2477</v>
      </c>
      <c r="O3955" s="119" t="s">
        <v>2588</v>
      </c>
      <c r="P3955" s="119" t="s">
        <v>2588</v>
      </c>
      <c r="Q3955" s="119" t="s">
        <v>2588</v>
      </c>
      <c r="R3955" s="6">
        <f t="shared" si="566"/>
        <v>5</v>
      </c>
      <c r="S3955" s="6">
        <f t="shared" si="567"/>
        <v>1</v>
      </c>
      <c r="T3955" s="7">
        <f t="shared" si="568"/>
        <v>130312</v>
      </c>
      <c r="U3955" s="122" t="str">
        <f t="shared" si="569"/>
        <v>1FD08</v>
      </c>
      <c r="V3955" s="10">
        <f t="shared" si="570"/>
        <v>253</v>
      </c>
      <c r="W3955" s="10">
        <f t="shared" si="571"/>
        <v>8</v>
      </c>
      <c r="X3955" s="11">
        <f t="shared" si="572"/>
        <v>16</v>
      </c>
      <c r="Y3955" s="11">
        <f t="shared" si="573"/>
        <v>253</v>
      </c>
      <c r="Z3955" s="12" t="str">
        <f t="shared" si="574"/>
        <v>Temperature</v>
      </c>
      <c r="AI3955" s="111"/>
      <c r="AJ3955" s="19"/>
      <c r="AK3955" s="19"/>
      <c r="AQ3955" s="34"/>
      <c r="AR3955" s="34"/>
      <c r="AS3955" s="34"/>
      <c r="AT3955" s="34"/>
      <c r="AU3955" s="34"/>
      <c r="AV3955" s="34"/>
      <c r="AW3955" s="34"/>
      <c r="AX3955" s="223">
        <v>130312</v>
      </c>
      <c r="AY3955" s="6">
        <v>16</v>
      </c>
      <c r="AZ3955" s="6">
        <v>253</v>
      </c>
      <c r="BA3955" s="87" t="s">
        <v>2365</v>
      </c>
      <c r="BB3955" s="39" t="s">
        <v>2464</v>
      </c>
      <c r="BC3955" s="84" t="s">
        <v>2359</v>
      </c>
      <c r="BJ3955" s="47" t="s">
        <v>2501</v>
      </c>
      <c r="BL3955" s="42" t="s">
        <v>2494</v>
      </c>
      <c r="BM3955" s="43" t="s">
        <v>2495</v>
      </c>
      <c r="BO3955" s="111"/>
      <c r="BP3955" s="19"/>
    </row>
    <row r="3956" spans="1:68" ht="14.4" customHeight="1" x14ac:dyDescent="0.3">
      <c r="A3956" s="116">
        <v>3955</v>
      </c>
      <c r="H3956" s="121" t="s">
        <v>2589</v>
      </c>
      <c r="I3956" s="117">
        <v>8</v>
      </c>
      <c r="J3956" s="120" t="s">
        <v>2478</v>
      </c>
      <c r="K3956" s="119" t="s">
        <v>2479</v>
      </c>
      <c r="L3956" s="119" t="s">
        <v>2480</v>
      </c>
      <c r="M3956" s="119" t="s">
        <v>2481</v>
      </c>
      <c r="N3956" s="119" t="s">
        <v>2482</v>
      </c>
      <c r="O3956" s="119" t="s">
        <v>2483</v>
      </c>
      <c r="P3956" s="119" t="s">
        <v>2475</v>
      </c>
      <c r="Q3956" s="119" t="s">
        <v>2473</v>
      </c>
      <c r="R3956" s="6">
        <f t="shared" si="566"/>
        <v>2</v>
      </c>
      <c r="S3956" s="6">
        <f t="shared" si="567"/>
        <v>1</v>
      </c>
      <c r="T3956" s="7">
        <f t="shared" si="568"/>
        <v>130306</v>
      </c>
      <c r="U3956" s="122" t="str">
        <f t="shared" si="569"/>
        <v>1FD02</v>
      </c>
      <c r="V3956" s="10">
        <f t="shared" si="570"/>
        <v>253</v>
      </c>
      <c r="W3956" s="10">
        <f t="shared" si="571"/>
        <v>2</v>
      </c>
      <c r="X3956" s="11">
        <f t="shared" si="572"/>
        <v>3</v>
      </c>
      <c r="Y3956" s="11">
        <f t="shared" si="573"/>
        <v>253</v>
      </c>
      <c r="Z3956" s="12" t="str">
        <f t="shared" si="574"/>
        <v>Wind Data</v>
      </c>
      <c r="AI3956" s="111"/>
      <c r="AJ3956" s="19"/>
      <c r="AK3956" s="19"/>
      <c r="AL3956" s="21"/>
      <c r="AM3956" s="21"/>
      <c r="AN3956" s="21"/>
      <c r="AO3956" s="21"/>
      <c r="AP3956" s="20"/>
      <c r="AQ3956" s="20"/>
      <c r="AR3956" s="20"/>
      <c r="AS3956" s="20"/>
      <c r="AT3956" s="20"/>
      <c r="AU3956" s="20"/>
      <c r="AV3956" s="20"/>
      <c r="AW3956" s="20"/>
      <c r="AX3956" s="222">
        <v>130306</v>
      </c>
      <c r="AY3956" s="6">
        <v>3</v>
      </c>
      <c r="AZ3956" s="6">
        <v>253</v>
      </c>
      <c r="BA3956" s="87" t="s">
        <v>2496</v>
      </c>
      <c r="BB3956" s="39" t="s">
        <v>2598</v>
      </c>
      <c r="BC3956" s="84" t="s">
        <v>2349</v>
      </c>
      <c r="BD3956" s="38" t="s">
        <v>2497</v>
      </c>
      <c r="BE3956" s="39" t="s">
        <v>2599</v>
      </c>
      <c r="BF3956" s="90" t="s">
        <v>2498</v>
      </c>
      <c r="BJ3956" s="47" t="s">
        <v>2505</v>
      </c>
      <c r="BL3956" s="42" t="s">
        <v>2500</v>
      </c>
      <c r="BM3956" s="43" t="s">
        <v>2495</v>
      </c>
      <c r="BO3956" s="111"/>
      <c r="BP3956" s="19"/>
    </row>
    <row r="3957" spans="1:68" ht="14.4" customHeight="1" x14ac:dyDescent="0.3">
      <c r="A3957" s="116">
        <v>3956</v>
      </c>
      <c r="H3957" s="121" t="s">
        <v>2503</v>
      </c>
      <c r="I3957" s="117">
        <v>8</v>
      </c>
      <c r="J3957" s="120" t="s">
        <v>2471</v>
      </c>
      <c r="K3957" s="119" t="s">
        <v>2481</v>
      </c>
      <c r="L3957" s="119" t="s">
        <v>2480</v>
      </c>
      <c r="M3957" s="119" t="s">
        <v>2479</v>
      </c>
      <c r="N3957" s="119" t="s">
        <v>2478</v>
      </c>
      <c r="O3957" s="119" t="s">
        <v>2588</v>
      </c>
      <c r="P3957" s="119" t="s">
        <v>2588</v>
      </c>
      <c r="Q3957" s="119" t="s">
        <v>2588</v>
      </c>
      <c r="R3957" s="6">
        <f t="shared" si="566"/>
        <v>5</v>
      </c>
      <c r="S3957" s="6">
        <f t="shared" si="567"/>
        <v>1</v>
      </c>
      <c r="T3957" s="7">
        <f t="shared" si="568"/>
        <v>130312</v>
      </c>
      <c r="U3957" s="122" t="str">
        <f t="shared" si="569"/>
        <v>1FD08</v>
      </c>
      <c r="V3957" s="10">
        <f t="shared" si="570"/>
        <v>253</v>
      </c>
      <c r="W3957" s="10">
        <f t="shared" si="571"/>
        <v>8</v>
      </c>
      <c r="X3957" s="11">
        <f t="shared" si="572"/>
        <v>16</v>
      </c>
      <c r="Y3957" s="11">
        <f t="shared" si="573"/>
        <v>253</v>
      </c>
      <c r="Z3957" s="12" t="str">
        <f t="shared" si="574"/>
        <v>Temperature</v>
      </c>
      <c r="AI3957" s="111"/>
      <c r="AJ3957" s="19"/>
      <c r="AK3957" s="19"/>
      <c r="AQ3957" s="34"/>
      <c r="AR3957" s="34"/>
      <c r="AS3957" s="34"/>
      <c r="AT3957" s="34"/>
      <c r="AU3957" s="34"/>
      <c r="AV3957" s="34"/>
      <c r="AW3957" s="34"/>
      <c r="AX3957" s="223">
        <v>130312</v>
      </c>
      <c r="AY3957" s="6">
        <v>16</v>
      </c>
      <c r="AZ3957" s="6">
        <v>253</v>
      </c>
      <c r="BA3957" s="87" t="s">
        <v>2365</v>
      </c>
      <c r="BB3957" s="39" t="s">
        <v>2600</v>
      </c>
      <c r="BC3957" s="84" t="s">
        <v>2359</v>
      </c>
      <c r="BJ3957" s="47" t="s">
        <v>2601</v>
      </c>
      <c r="BL3957" s="42" t="s">
        <v>2494</v>
      </c>
      <c r="BM3957" s="43" t="s">
        <v>2495</v>
      </c>
      <c r="BO3957" s="111"/>
      <c r="BP3957" s="19"/>
    </row>
    <row r="3958" spans="1:68" ht="14.4" customHeight="1" x14ac:dyDescent="0.3">
      <c r="A3958" s="116">
        <v>3957</v>
      </c>
      <c r="H3958" s="121" t="s">
        <v>2503</v>
      </c>
      <c r="I3958" s="117">
        <v>8</v>
      </c>
      <c r="J3958" s="120" t="s">
        <v>2471</v>
      </c>
      <c r="K3958" s="119" t="s">
        <v>2471</v>
      </c>
      <c r="L3958" s="119" t="s">
        <v>2472</v>
      </c>
      <c r="M3958" s="119" t="s">
        <v>2594</v>
      </c>
      <c r="N3958" s="119" t="s">
        <v>2473</v>
      </c>
      <c r="O3958" s="119" t="s">
        <v>2472</v>
      </c>
      <c r="P3958" s="119" t="s">
        <v>2475</v>
      </c>
      <c r="Q3958" s="119" t="s">
        <v>2483</v>
      </c>
      <c r="R3958" s="6">
        <f t="shared" si="566"/>
        <v>5</v>
      </c>
      <c r="S3958" s="6">
        <f t="shared" si="567"/>
        <v>1</v>
      </c>
      <c r="T3958" s="7">
        <f t="shared" si="568"/>
        <v>130312</v>
      </c>
      <c r="U3958" s="122" t="str">
        <f t="shared" si="569"/>
        <v>1FD08</v>
      </c>
      <c r="V3958" s="10">
        <f t="shared" si="570"/>
        <v>253</v>
      </c>
      <c r="W3958" s="10">
        <f t="shared" si="571"/>
        <v>8</v>
      </c>
      <c r="X3958" s="11">
        <f t="shared" si="572"/>
        <v>16</v>
      </c>
      <c r="Y3958" s="11">
        <f t="shared" si="573"/>
        <v>253</v>
      </c>
      <c r="Z3958" s="12" t="str">
        <f t="shared" si="574"/>
        <v>Temperature</v>
      </c>
      <c r="AI3958" s="111"/>
      <c r="AJ3958" s="19"/>
      <c r="AK3958" s="19"/>
      <c r="AL3958" s="21"/>
      <c r="AM3958" s="21"/>
      <c r="AN3958" s="21"/>
      <c r="AO3958" s="21"/>
      <c r="AP3958" s="20"/>
      <c r="AQ3958" s="20"/>
      <c r="AR3958" s="20"/>
      <c r="AS3958" s="20"/>
      <c r="AT3958" s="20"/>
      <c r="AU3958" s="20"/>
      <c r="AV3958" s="20"/>
      <c r="AW3958" s="20"/>
      <c r="AX3958" s="222">
        <v>130312</v>
      </c>
      <c r="AY3958" s="6">
        <v>16</v>
      </c>
      <c r="AZ3958" s="6">
        <v>253</v>
      </c>
      <c r="BA3958" s="87" t="s">
        <v>2365</v>
      </c>
      <c r="BB3958" s="39" t="s">
        <v>2585</v>
      </c>
      <c r="BC3958" s="84" t="s">
        <v>2359</v>
      </c>
      <c r="BJ3958" s="47" t="s">
        <v>2493</v>
      </c>
      <c r="BL3958" s="42" t="s">
        <v>2494</v>
      </c>
      <c r="BM3958" s="43" t="s">
        <v>2495</v>
      </c>
      <c r="BO3958" s="111"/>
      <c r="BP3958" s="19"/>
    </row>
    <row r="3959" spans="1:68" ht="14.4" customHeight="1" x14ac:dyDescent="0.3">
      <c r="A3959" s="116">
        <v>3958</v>
      </c>
      <c r="H3959" s="121" t="s">
        <v>2503</v>
      </c>
      <c r="I3959" s="117">
        <v>7</v>
      </c>
      <c r="J3959" s="120" t="s">
        <v>2484</v>
      </c>
      <c r="K3959" s="119" t="s">
        <v>2594</v>
      </c>
      <c r="L3959" s="119" t="s">
        <v>2481</v>
      </c>
      <c r="M3959" s="119" t="s">
        <v>2480</v>
      </c>
      <c r="N3959" s="119" t="s">
        <v>2479</v>
      </c>
      <c r="O3959" s="119" t="s">
        <v>2504</v>
      </c>
      <c r="P3959" s="119" t="s">
        <v>2475</v>
      </c>
      <c r="Q3959" s="119" t="s">
        <v>2485</v>
      </c>
      <c r="R3959" s="6">
        <f t="shared" si="566"/>
        <v>5</v>
      </c>
      <c r="S3959" s="6">
        <f t="shared" si="567"/>
        <v>1</v>
      </c>
      <c r="T3959" s="7">
        <f t="shared" si="568"/>
        <v>130312</v>
      </c>
      <c r="U3959" s="122" t="str">
        <f t="shared" si="569"/>
        <v>1FD08</v>
      </c>
      <c r="V3959" s="10">
        <f t="shared" si="570"/>
        <v>253</v>
      </c>
      <c r="W3959" s="10">
        <f t="shared" si="571"/>
        <v>8</v>
      </c>
      <c r="X3959" s="11">
        <f t="shared" si="572"/>
        <v>16</v>
      </c>
      <c r="Y3959" s="11">
        <f t="shared" si="573"/>
        <v>253</v>
      </c>
      <c r="Z3959" s="12" t="str">
        <f t="shared" si="574"/>
        <v>Temperature</v>
      </c>
      <c r="AI3959" s="111"/>
      <c r="AJ3959" s="19"/>
      <c r="AK3959" s="19"/>
      <c r="AQ3959" s="34"/>
      <c r="AR3959" s="34"/>
      <c r="AS3959" s="34"/>
      <c r="AT3959" s="34"/>
      <c r="AU3959" s="34"/>
      <c r="AV3959" s="34"/>
      <c r="AW3959" s="34"/>
      <c r="AX3959" s="223">
        <v>130312</v>
      </c>
      <c r="AY3959" s="6">
        <v>16</v>
      </c>
      <c r="AZ3959" s="6">
        <v>253</v>
      </c>
      <c r="BA3959" s="87" t="s">
        <v>2365</v>
      </c>
      <c r="BB3959" s="39" t="s">
        <v>2602</v>
      </c>
      <c r="BC3959" s="84" t="s">
        <v>2359</v>
      </c>
      <c r="BJ3959" s="47" t="s">
        <v>2603</v>
      </c>
      <c r="BL3959" s="42" t="s">
        <v>2494</v>
      </c>
      <c r="BM3959" s="43" t="s">
        <v>2495</v>
      </c>
      <c r="BO3959" s="111"/>
      <c r="BP3959" s="19"/>
    </row>
    <row r="3960" spans="1:68" ht="14.4" customHeight="1" x14ac:dyDescent="0.3">
      <c r="A3960" s="116">
        <v>3959</v>
      </c>
      <c r="H3960" s="121" t="s">
        <v>2595</v>
      </c>
      <c r="I3960" s="117">
        <v>8</v>
      </c>
      <c r="J3960" s="119" t="s">
        <v>2471</v>
      </c>
      <c r="K3960" s="119" t="s">
        <v>2471</v>
      </c>
      <c r="L3960" s="120" t="s">
        <v>2472</v>
      </c>
      <c r="M3960" s="119" t="s">
        <v>2594</v>
      </c>
      <c r="N3960" s="119" t="s">
        <v>2486</v>
      </c>
      <c r="O3960" s="119" t="s">
        <v>2588</v>
      </c>
      <c r="P3960" s="119" t="s">
        <v>2588</v>
      </c>
      <c r="Q3960" s="119" t="s">
        <v>2588</v>
      </c>
      <c r="R3960" s="6">
        <f t="shared" si="566"/>
        <v>5</v>
      </c>
      <c r="S3960" s="6">
        <f t="shared" si="567"/>
        <v>1</v>
      </c>
      <c r="T3960" s="7">
        <f t="shared" si="568"/>
        <v>130312</v>
      </c>
      <c r="U3960" s="122" t="str">
        <f t="shared" si="569"/>
        <v>1FD08</v>
      </c>
      <c r="V3960" s="10">
        <f t="shared" si="570"/>
        <v>253</v>
      </c>
      <c r="W3960" s="10">
        <f t="shared" si="571"/>
        <v>8</v>
      </c>
      <c r="X3960" s="11">
        <f t="shared" si="572"/>
        <v>25</v>
      </c>
      <c r="Y3960" s="11">
        <f t="shared" si="573"/>
        <v>253</v>
      </c>
      <c r="Z3960" s="12" t="str">
        <f t="shared" si="574"/>
        <v>Temperature</v>
      </c>
      <c r="AI3960" s="111"/>
      <c r="AJ3960" s="19"/>
      <c r="AK3960" s="19"/>
      <c r="AL3960" s="21"/>
      <c r="AM3960" s="21"/>
      <c r="AN3960" s="21"/>
      <c r="AO3960" s="21"/>
      <c r="AP3960" s="20"/>
      <c r="AQ3960" s="20"/>
      <c r="AR3960" s="20"/>
      <c r="AS3960" s="20"/>
      <c r="AT3960" s="20"/>
      <c r="AU3960" s="20"/>
      <c r="AV3960" s="20"/>
      <c r="AW3960" s="20"/>
      <c r="AX3960" s="222">
        <v>130312</v>
      </c>
      <c r="AY3960" s="6">
        <v>25</v>
      </c>
      <c r="AZ3960" s="6">
        <v>253</v>
      </c>
      <c r="BA3960" s="87" t="s">
        <v>2365</v>
      </c>
      <c r="BB3960" s="39" t="s">
        <v>2467</v>
      </c>
      <c r="BC3960" s="84" t="s">
        <v>2359</v>
      </c>
      <c r="BJ3960" s="47" t="s">
        <v>2493</v>
      </c>
      <c r="BL3960" s="42" t="s">
        <v>2604</v>
      </c>
      <c r="BM3960" s="43" t="s">
        <v>2495</v>
      </c>
      <c r="BO3960" s="111"/>
      <c r="BP3960" s="19"/>
    </row>
    <row r="3961" spans="1:68" ht="14.4" customHeight="1" x14ac:dyDescent="0.3">
      <c r="A3961" s="116">
        <v>3960</v>
      </c>
      <c r="H3961" s="121" t="s">
        <v>2487</v>
      </c>
      <c r="I3961" s="117">
        <v>8</v>
      </c>
      <c r="J3961" s="120" t="s">
        <v>2488</v>
      </c>
      <c r="K3961" s="119" t="s">
        <v>2489</v>
      </c>
      <c r="L3961" s="119" t="s">
        <v>2473</v>
      </c>
      <c r="M3961" s="119" t="s">
        <v>2490</v>
      </c>
      <c r="N3961" s="119" t="s">
        <v>2491</v>
      </c>
      <c r="O3961" s="120" t="s">
        <v>2492</v>
      </c>
      <c r="P3961" s="119" t="s">
        <v>2596</v>
      </c>
      <c r="Q3961" s="119" t="s">
        <v>2597</v>
      </c>
      <c r="R3961" s="6">
        <f t="shared" si="566"/>
        <v>2</v>
      </c>
      <c r="S3961" s="6">
        <f t="shared" si="567"/>
        <v>1</v>
      </c>
      <c r="T3961" s="7">
        <f t="shared" si="568"/>
        <v>130306</v>
      </c>
      <c r="U3961" s="122" t="str">
        <f t="shared" si="569"/>
        <v>1FD02</v>
      </c>
      <c r="V3961" s="10">
        <f t="shared" si="570"/>
        <v>253</v>
      </c>
      <c r="W3961" s="10">
        <f t="shared" si="571"/>
        <v>2</v>
      </c>
      <c r="X3961" s="11">
        <f t="shared" si="572"/>
        <v>3</v>
      </c>
      <c r="Y3961" s="11">
        <f t="shared" si="573"/>
        <v>253</v>
      </c>
      <c r="Z3961" s="12" t="str">
        <f t="shared" si="574"/>
        <v>Wind Data</v>
      </c>
      <c r="AI3961" s="111"/>
      <c r="AJ3961" s="19"/>
      <c r="AK3961" s="19"/>
      <c r="AQ3961" s="34"/>
      <c r="AR3961" s="34"/>
      <c r="AS3961" s="34"/>
      <c r="AT3961" s="34"/>
      <c r="AU3961" s="34"/>
      <c r="AV3961" s="34"/>
      <c r="AW3961" s="34"/>
      <c r="AX3961" s="223">
        <v>130306</v>
      </c>
      <c r="AY3961" s="6">
        <v>3</v>
      </c>
      <c r="AZ3961" s="6">
        <v>253</v>
      </c>
      <c r="BA3961" s="87" t="s">
        <v>2496</v>
      </c>
      <c r="BB3961" s="39" t="s">
        <v>2468</v>
      </c>
      <c r="BC3961" s="84" t="s">
        <v>2349</v>
      </c>
      <c r="BD3961" s="38" t="s">
        <v>2497</v>
      </c>
      <c r="BE3961" s="39" t="s">
        <v>2469</v>
      </c>
      <c r="BF3961" s="90" t="s">
        <v>2498</v>
      </c>
      <c r="BJ3961" s="47" t="s">
        <v>2499</v>
      </c>
      <c r="BL3961" s="42" t="s">
        <v>2500</v>
      </c>
      <c r="BM3961" s="43" t="s">
        <v>2495</v>
      </c>
      <c r="BO3961" s="111"/>
      <c r="BP3961" s="19"/>
    </row>
    <row r="3962" spans="1:68" ht="14.4" customHeight="1" x14ac:dyDescent="0.3">
      <c r="A3962" s="116">
        <v>3961</v>
      </c>
      <c r="H3962" s="121" t="s">
        <v>2586</v>
      </c>
      <c r="I3962" s="117">
        <v>8</v>
      </c>
      <c r="J3962" s="119" t="s">
        <v>2471</v>
      </c>
      <c r="K3962" s="119" t="s">
        <v>2471</v>
      </c>
      <c r="L3962" s="119" t="s">
        <v>2472</v>
      </c>
      <c r="M3962" s="120" t="s">
        <v>2587</v>
      </c>
      <c r="N3962" s="120" t="s">
        <v>2502</v>
      </c>
      <c r="O3962" s="119" t="s">
        <v>2588</v>
      </c>
      <c r="P3962" s="119" t="s">
        <v>2588</v>
      </c>
      <c r="Q3962" s="119" t="s">
        <v>2588</v>
      </c>
      <c r="R3962" s="6">
        <f t="shared" si="566"/>
        <v>5</v>
      </c>
      <c r="S3962" s="6">
        <f t="shared" si="567"/>
        <v>1</v>
      </c>
      <c r="T3962" s="7">
        <f t="shared" si="568"/>
        <v>130312</v>
      </c>
      <c r="U3962" s="122" t="str">
        <f t="shared" si="569"/>
        <v>1FD08</v>
      </c>
      <c r="V3962" s="10">
        <f t="shared" si="570"/>
        <v>253</v>
      </c>
      <c r="W3962" s="10">
        <f t="shared" si="571"/>
        <v>8</v>
      </c>
      <c r="X3962" s="11">
        <f t="shared" si="572"/>
        <v>16</v>
      </c>
      <c r="Y3962" s="11">
        <f t="shared" si="573"/>
        <v>253</v>
      </c>
      <c r="Z3962" s="12" t="str">
        <f t="shared" si="574"/>
        <v>Temperature</v>
      </c>
      <c r="AI3962" s="111"/>
      <c r="AJ3962" s="19"/>
      <c r="AK3962" s="19"/>
      <c r="AL3962" s="21"/>
      <c r="AM3962" s="21"/>
      <c r="AN3962" s="21"/>
      <c r="AO3962" s="21"/>
      <c r="AP3962" s="20"/>
      <c r="AQ3962" s="20"/>
      <c r="AR3962" s="20"/>
      <c r="AS3962" s="20"/>
      <c r="AT3962" s="20"/>
      <c r="AU3962" s="20"/>
      <c r="AV3962" s="20"/>
      <c r="AW3962" s="20"/>
      <c r="AX3962" s="222">
        <v>130312</v>
      </c>
      <c r="AY3962" s="6">
        <v>16</v>
      </c>
      <c r="AZ3962" s="6">
        <v>253</v>
      </c>
      <c r="BA3962" s="87" t="s">
        <v>2365</v>
      </c>
      <c r="BB3962" s="39" t="s">
        <v>2582</v>
      </c>
      <c r="BC3962" s="84" t="s">
        <v>2359</v>
      </c>
      <c r="BJ3962" s="47" t="s">
        <v>2493</v>
      </c>
      <c r="BL3962" s="42" t="s">
        <v>2494</v>
      </c>
      <c r="BM3962" s="43" t="s">
        <v>2495</v>
      </c>
      <c r="BO3962" s="111"/>
      <c r="BP3962" s="19"/>
    </row>
    <row r="3963" spans="1:68" ht="14.4" customHeight="1" x14ac:dyDescent="0.3">
      <c r="A3963" s="116">
        <v>3962</v>
      </c>
      <c r="H3963" s="121" t="s">
        <v>2589</v>
      </c>
      <c r="I3963" s="117">
        <v>8</v>
      </c>
      <c r="J3963" s="119" t="s">
        <v>2590</v>
      </c>
      <c r="K3963" s="120" t="s">
        <v>2591</v>
      </c>
      <c r="L3963" s="119" t="s">
        <v>2473</v>
      </c>
      <c r="M3963" s="119" t="s">
        <v>2592</v>
      </c>
      <c r="N3963" s="120" t="s">
        <v>2474</v>
      </c>
      <c r="O3963" s="119" t="s">
        <v>2593</v>
      </c>
      <c r="P3963" s="119" t="s">
        <v>2588</v>
      </c>
      <c r="Q3963" s="119" t="s">
        <v>2588</v>
      </c>
      <c r="R3963" s="6">
        <f t="shared" si="566"/>
        <v>2</v>
      </c>
      <c r="S3963" s="6">
        <f t="shared" si="567"/>
        <v>1</v>
      </c>
      <c r="T3963" s="7">
        <f t="shared" si="568"/>
        <v>130306</v>
      </c>
      <c r="U3963" s="122" t="str">
        <f t="shared" si="569"/>
        <v>1FD02</v>
      </c>
      <c r="V3963" s="10">
        <f t="shared" si="570"/>
        <v>253</v>
      </c>
      <c r="W3963" s="10">
        <f t="shared" si="571"/>
        <v>2</v>
      </c>
      <c r="X3963" s="11">
        <f t="shared" si="572"/>
        <v>3</v>
      </c>
      <c r="Y3963" s="11">
        <f t="shared" si="573"/>
        <v>253</v>
      </c>
      <c r="Z3963" s="12" t="str">
        <f t="shared" si="574"/>
        <v>Wind Data</v>
      </c>
      <c r="AI3963" s="111"/>
      <c r="AJ3963" s="19"/>
      <c r="AK3963" s="19"/>
      <c r="AQ3963" s="34"/>
      <c r="AR3963" s="34"/>
      <c r="AS3963" s="34"/>
      <c r="AT3963" s="34"/>
      <c r="AU3963" s="34"/>
      <c r="AV3963" s="34"/>
      <c r="AW3963" s="34"/>
      <c r="AX3963" s="223">
        <v>130306</v>
      </c>
      <c r="AY3963" s="6">
        <v>3</v>
      </c>
      <c r="AZ3963" s="6">
        <v>253</v>
      </c>
      <c r="BA3963" s="87" t="s">
        <v>2496</v>
      </c>
      <c r="BB3963" s="39" t="s">
        <v>2583</v>
      </c>
      <c r="BC3963" s="84" t="s">
        <v>2349</v>
      </c>
      <c r="BD3963" s="38" t="s">
        <v>2497</v>
      </c>
      <c r="BE3963" s="39" t="s">
        <v>2584</v>
      </c>
      <c r="BF3963" s="90" t="s">
        <v>2498</v>
      </c>
      <c r="BJ3963" s="47" t="s">
        <v>2499</v>
      </c>
      <c r="BL3963" s="42" t="s">
        <v>2500</v>
      </c>
      <c r="BM3963" s="43" t="s">
        <v>2495</v>
      </c>
      <c r="BO3963" s="111"/>
      <c r="BP3963" s="19"/>
    </row>
    <row r="3964" spans="1:68" ht="14.4" customHeight="1" x14ac:dyDescent="0.3">
      <c r="A3964" s="116">
        <v>3963</v>
      </c>
      <c r="H3964" s="121" t="s">
        <v>2586</v>
      </c>
      <c r="I3964" s="117">
        <v>8</v>
      </c>
      <c r="J3964" s="119" t="s">
        <v>2471</v>
      </c>
      <c r="K3964" s="119" t="s">
        <v>2471</v>
      </c>
      <c r="L3964" s="119" t="s">
        <v>2475</v>
      </c>
      <c r="M3964" s="119" t="s">
        <v>2476</v>
      </c>
      <c r="N3964" s="120" t="s">
        <v>2477</v>
      </c>
      <c r="O3964" s="119" t="s">
        <v>2588</v>
      </c>
      <c r="P3964" s="119" t="s">
        <v>2588</v>
      </c>
      <c r="Q3964" s="120" t="s">
        <v>2588</v>
      </c>
      <c r="R3964" s="6">
        <f t="shared" si="566"/>
        <v>5</v>
      </c>
      <c r="S3964" s="6">
        <f t="shared" si="567"/>
        <v>1</v>
      </c>
      <c r="T3964" s="7">
        <f t="shared" si="568"/>
        <v>130312</v>
      </c>
      <c r="U3964" s="122" t="str">
        <f t="shared" si="569"/>
        <v>1FD08</v>
      </c>
      <c r="V3964" s="10">
        <f t="shared" si="570"/>
        <v>253</v>
      </c>
      <c r="W3964" s="10">
        <f t="shared" si="571"/>
        <v>8</v>
      </c>
      <c r="X3964" s="11">
        <f t="shared" si="572"/>
        <v>16</v>
      </c>
      <c r="Y3964" s="11">
        <f t="shared" si="573"/>
        <v>253</v>
      </c>
      <c r="Z3964" s="12" t="str">
        <f t="shared" si="574"/>
        <v>Temperature</v>
      </c>
      <c r="AI3964" s="111"/>
      <c r="AJ3964" s="19"/>
      <c r="AK3964" s="19"/>
      <c r="AL3964" s="21"/>
      <c r="AM3964" s="21"/>
      <c r="AN3964" s="21"/>
      <c r="AO3964" s="21"/>
      <c r="AP3964" s="20"/>
      <c r="AQ3964" s="20"/>
      <c r="AR3964" s="20"/>
      <c r="AS3964" s="20"/>
      <c r="AT3964" s="20"/>
      <c r="AU3964" s="20"/>
      <c r="AV3964" s="20"/>
      <c r="AW3964" s="20"/>
      <c r="AX3964" s="222">
        <v>130312</v>
      </c>
      <c r="AY3964" s="6">
        <v>16</v>
      </c>
      <c r="AZ3964" s="6">
        <v>253</v>
      </c>
      <c r="BA3964" s="87" t="s">
        <v>2365</v>
      </c>
      <c r="BB3964" s="39" t="s">
        <v>2464</v>
      </c>
      <c r="BC3964" s="84" t="s">
        <v>2359</v>
      </c>
      <c r="BJ3964" s="47" t="s">
        <v>2501</v>
      </c>
      <c r="BL3964" s="42" t="s">
        <v>2494</v>
      </c>
      <c r="BM3964" s="43" t="s">
        <v>2495</v>
      </c>
      <c r="BO3964" s="111"/>
      <c r="BP3964" s="19"/>
    </row>
    <row r="3965" spans="1:68" ht="14.4" customHeight="1" x14ac:dyDescent="0.3">
      <c r="A3965" s="116">
        <v>3964</v>
      </c>
      <c r="H3965" s="121" t="s">
        <v>2589</v>
      </c>
      <c r="I3965" s="117">
        <v>8</v>
      </c>
      <c r="J3965" s="119" t="s">
        <v>2478</v>
      </c>
      <c r="K3965" s="119" t="s">
        <v>2479</v>
      </c>
      <c r="L3965" s="119" t="s">
        <v>2480</v>
      </c>
      <c r="M3965" s="119" t="s">
        <v>2481</v>
      </c>
      <c r="N3965" s="119" t="s">
        <v>2482</v>
      </c>
      <c r="O3965" s="120" t="s">
        <v>2483</v>
      </c>
      <c r="P3965" s="120" t="s">
        <v>2475</v>
      </c>
      <c r="Q3965" s="119" t="s">
        <v>2473</v>
      </c>
      <c r="R3965" s="6">
        <f t="shared" si="566"/>
        <v>2</v>
      </c>
      <c r="S3965" s="6">
        <f t="shared" si="567"/>
        <v>1</v>
      </c>
      <c r="T3965" s="7">
        <f t="shared" si="568"/>
        <v>130306</v>
      </c>
      <c r="U3965" s="122" t="str">
        <f t="shared" si="569"/>
        <v>1FD02</v>
      </c>
      <c r="V3965" s="10">
        <f t="shared" si="570"/>
        <v>253</v>
      </c>
      <c r="W3965" s="10">
        <f t="shared" si="571"/>
        <v>2</v>
      </c>
      <c r="X3965" s="11">
        <f t="shared" si="572"/>
        <v>3</v>
      </c>
      <c r="Y3965" s="11">
        <f t="shared" si="573"/>
        <v>253</v>
      </c>
      <c r="Z3965" s="12" t="str">
        <f t="shared" si="574"/>
        <v>Wind Data</v>
      </c>
      <c r="AI3965" s="111"/>
      <c r="AJ3965" s="19"/>
      <c r="AK3965" s="19"/>
      <c r="AQ3965" s="34"/>
      <c r="AR3965" s="34"/>
      <c r="AS3965" s="34"/>
      <c r="AT3965" s="34"/>
      <c r="AU3965" s="34"/>
      <c r="AV3965" s="34"/>
      <c r="AW3965" s="34"/>
      <c r="AX3965" s="223">
        <v>130306</v>
      </c>
      <c r="AY3965" s="6">
        <v>3</v>
      </c>
      <c r="AZ3965" s="6">
        <v>253</v>
      </c>
      <c r="BA3965" s="87" t="s">
        <v>2496</v>
      </c>
      <c r="BB3965" s="39" t="s">
        <v>2598</v>
      </c>
      <c r="BC3965" s="84" t="s">
        <v>2349</v>
      </c>
      <c r="BD3965" s="38" t="s">
        <v>2497</v>
      </c>
      <c r="BE3965" s="39" t="s">
        <v>2599</v>
      </c>
      <c r="BF3965" s="90" t="s">
        <v>2498</v>
      </c>
      <c r="BJ3965" s="47" t="s">
        <v>2505</v>
      </c>
      <c r="BL3965" s="42" t="s">
        <v>2500</v>
      </c>
      <c r="BM3965" s="43" t="s">
        <v>2495</v>
      </c>
      <c r="BO3965" s="111"/>
      <c r="BP3965" s="19"/>
    </row>
    <row r="3966" spans="1:68" ht="14.4" customHeight="1" x14ac:dyDescent="0.3">
      <c r="A3966" s="116">
        <v>3965</v>
      </c>
      <c r="H3966" s="121" t="s">
        <v>2503</v>
      </c>
      <c r="I3966" s="117">
        <v>8</v>
      </c>
      <c r="J3966" s="119" t="s">
        <v>2471</v>
      </c>
      <c r="K3966" s="120" t="s">
        <v>2481</v>
      </c>
      <c r="L3966" s="120" t="s">
        <v>2480</v>
      </c>
      <c r="M3966" s="120" t="s">
        <v>2479</v>
      </c>
      <c r="N3966" s="119" t="s">
        <v>2478</v>
      </c>
      <c r="O3966" s="119" t="s">
        <v>2588</v>
      </c>
      <c r="P3966" s="119" t="s">
        <v>2588</v>
      </c>
      <c r="Q3966" s="119" t="s">
        <v>2588</v>
      </c>
      <c r="R3966" s="6">
        <f t="shared" si="566"/>
        <v>5</v>
      </c>
      <c r="S3966" s="6">
        <f t="shared" si="567"/>
        <v>1</v>
      </c>
      <c r="T3966" s="7">
        <f t="shared" si="568"/>
        <v>130312</v>
      </c>
      <c r="U3966" s="122" t="str">
        <f t="shared" si="569"/>
        <v>1FD08</v>
      </c>
      <c r="V3966" s="10">
        <f t="shared" si="570"/>
        <v>253</v>
      </c>
      <c r="W3966" s="10">
        <f t="shared" si="571"/>
        <v>8</v>
      </c>
      <c r="X3966" s="11">
        <f t="shared" si="572"/>
        <v>16</v>
      </c>
      <c r="Y3966" s="11">
        <f t="shared" si="573"/>
        <v>253</v>
      </c>
      <c r="Z3966" s="12" t="str">
        <f t="shared" si="574"/>
        <v>Temperature</v>
      </c>
      <c r="AI3966" s="111"/>
      <c r="AJ3966" s="19"/>
      <c r="AK3966" s="19"/>
      <c r="AL3966" s="21"/>
      <c r="AM3966" s="21"/>
      <c r="AN3966" s="21"/>
      <c r="AO3966" s="21"/>
      <c r="AP3966" s="20"/>
      <c r="AQ3966" s="20"/>
      <c r="AR3966" s="20"/>
      <c r="AS3966" s="20"/>
      <c r="AT3966" s="20"/>
      <c r="AU3966" s="20"/>
      <c r="AV3966" s="20"/>
      <c r="AW3966" s="20"/>
      <c r="AX3966" s="222">
        <v>130312</v>
      </c>
      <c r="AY3966" s="6">
        <v>16</v>
      </c>
      <c r="AZ3966" s="6">
        <v>253</v>
      </c>
      <c r="BA3966" s="87" t="s">
        <v>2365</v>
      </c>
      <c r="BB3966" s="39" t="s">
        <v>2600</v>
      </c>
      <c r="BC3966" s="84" t="s">
        <v>2359</v>
      </c>
      <c r="BJ3966" s="47" t="s">
        <v>2601</v>
      </c>
      <c r="BL3966" s="42" t="s">
        <v>2494</v>
      </c>
      <c r="BM3966" s="43" t="s">
        <v>2495</v>
      </c>
      <c r="BO3966" s="111"/>
      <c r="BP3966" s="19"/>
    </row>
    <row r="3967" spans="1:68" ht="14.4" customHeight="1" x14ac:dyDescent="0.3">
      <c r="A3967" s="116">
        <v>3966</v>
      </c>
      <c r="H3967" s="121" t="s">
        <v>2503</v>
      </c>
      <c r="I3967" s="117">
        <v>8</v>
      </c>
      <c r="J3967" s="119" t="s">
        <v>2471</v>
      </c>
      <c r="K3967" s="119" t="s">
        <v>2471</v>
      </c>
      <c r="L3967" s="120" t="s">
        <v>2472</v>
      </c>
      <c r="M3967" s="119" t="s">
        <v>2594</v>
      </c>
      <c r="N3967" s="120" t="s">
        <v>2473</v>
      </c>
      <c r="O3967" s="119" t="s">
        <v>2472</v>
      </c>
      <c r="P3967" s="119" t="s">
        <v>2475</v>
      </c>
      <c r="Q3967" s="119" t="s">
        <v>2483</v>
      </c>
      <c r="R3967" s="6">
        <f t="shared" si="566"/>
        <v>5</v>
      </c>
      <c r="S3967" s="6">
        <f t="shared" si="567"/>
        <v>1</v>
      </c>
      <c r="T3967" s="7">
        <f t="shared" si="568"/>
        <v>130312</v>
      </c>
      <c r="U3967" s="122" t="str">
        <f t="shared" si="569"/>
        <v>1FD08</v>
      </c>
      <c r="V3967" s="10">
        <f t="shared" si="570"/>
        <v>253</v>
      </c>
      <c r="W3967" s="10">
        <f t="shared" si="571"/>
        <v>8</v>
      </c>
      <c r="X3967" s="11">
        <f t="shared" si="572"/>
        <v>16</v>
      </c>
      <c r="Y3967" s="11">
        <f t="shared" si="573"/>
        <v>253</v>
      </c>
      <c r="Z3967" s="12" t="str">
        <f t="shared" si="574"/>
        <v>Temperature</v>
      </c>
      <c r="AI3967" s="111"/>
      <c r="AJ3967" s="19"/>
      <c r="AK3967" s="19"/>
      <c r="AQ3967" s="34"/>
      <c r="AR3967" s="34"/>
      <c r="AS3967" s="34"/>
      <c r="AT3967" s="34"/>
      <c r="AU3967" s="34"/>
      <c r="AV3967" s="34"/>
      <c r="AW3967" s="34"/>
      <c r="AX3967" s="223">
        <v>130312</v>
      </c>
      <c r="AY3967" s="6">
        <v>16</v>
      </c>
      <c r="AZ3967" s="6">
        <v>253</v>
      </c>
      <c r="BA3967" s="87" t="s">
        <v>2365</v>
      </c>
      <c r="BB3967" s="39" t="s">
        <v>2585</v>
      </c>
      <c r="BC3967" s="84" t="s">
        <v>2359</v>
      </c>
      <c r="BJ3967" s="47" t="s">
        <v>2493</v>
      </c>
      <c r="BL3967" s="42" t="s">
        <v>2494</v>
      </c>
      <c r="BM3967" s="43" t="s">
        <v>2495</v>
      </c>
      <c r="BO3967" s="111"/>
      <c r="BP3967" s="19"/>
    </row>
    <row r="3968" spans="1:68" ht="14.4" customHeight="1" x14ac:dyDescent="0.3">
      <c r="A3968" s="116">
        <v>3967</v>
      </c>
      <c r="H3968" s="121" t="s">
        <v>2503</v>
      </c>
      <c r="I3968" s="117">
        <v>7</v>
      </c>
      <c r="J3968" s="120" t="s">
        <v>2484</v>
      </c>
      <c r="K3968" s="119" t="s">
        <v>2594</v>
      </c>
      <c r="L3968" s="119" t="s">
        <v>2481</v>
      </c>
      <c r="M3968" s="119" t="s">
        <v>2480</v>
      </c>
      <c r="N3968" s="119" t="s">
        <v>2479</v>
      </c>
      <c r="O3968" s="119" t="s">
        <v>2504</v>
      </c>
      <c r="P3968" s="120" t="s">
        <v>2475</v>
      </c>
      <c r="Q3968" s="119" t="s">
        <v>2485</v>
      </c>
      <c r="R3968" s="6">
        <f t="shared" si="566"/>
        <v>5</v>
      </c>
      <c r="S3968" s="6">
        <f t="shared" si="567"/>
        <v>1</v>
      </c>
      <c r="T3968" s="7">
        <f t="shared" si="568"/>
        <v>130312</v>
      </c>
      <c r="U3968" s="122" t="str">
        <f t="shared" si="569"/>
        <v>1FD08</v>
      </c>
      <c r="V3968" s="10">
        <f t="shared" si="570"/>
        <v>253</v>
      </c>
      <c r="W3968" s="10">
        <f t="shared" si="571"/>
        <v>8</v>
      </c>
      <c r="X3968" s="11">
        <f t="shared" si="572"/>
        <v>16</v>
      </c>
      <c r="Y3968" s="11">
        <f t="shared" si="573"/>
        <v>253</v>
      </c>
      <c r="Z3968" s="12" t="str">
        <f t="shared" si="574"/>
        <v>Temperature</v>
      </c>
      <c r="AI3968" s="111"/>
      <c r="AJ3968" s="19"/>
      <c r="AK3968" s="19"/>
      <c r="AL3968" s="21"/>
      <c r="AM3968" s="21"/>
      <c r="AN3968" s="21"/>
      <c r="AO3968" s="21"/>
      <c r="AP3968" s="20"/>
      <c r="AQ3968" s="20"/>
      <c r="AR3968" s="20"/>
      <c r="AS3968" s="20"/>
      <c r="AT3968" s="20"/>
      <c r="AU3968" s="20"/>
      <c r="AV3968" s="20"/>
      <c r="AW3968" s="20"/>
      <c r="AX3968" s="222">
        <v>130312</v>
      </c>
      <c r="AY3968" s="6">
        <v>16</v>
      </c>
      <c r="AZ3968" s="6">
        <v>253</v>
      </c>
      <c r="BA3968" s="87" t="s">
        <v>2365</v>
      </c>
      <c r="BB3968" s="39" t="s">
        <v>2602</v>
      </c>
      <c r="BC3968" s="84" t="s">
        <v>2359</v>
      </c>
      <c r="BJ3968" s="47" t="s">
        <v>2603</v>
      </c>
      <c r="BL3968" s="42" t="s">
        <v>2494</v>
      </c>
      <c r="BM3968" s="43" t="s">
        <v>2495</v>
      </c>
      <c r="BO3968" s="111"/>
      <c r="BP3968" s="19"/>
    </row>
    <row r="3969" spans="1:68" ht="14.4" customHeight="1" x14ac:dyDescent="0.3">
      <c r="A3969" s="116">
        <v>3968</v>
      </c>
      <c r="H3969" s="121" t="s">
        <v>2595</v>
      </c>
      <c r="I3969" s="117">
        <v>8</v>
      </c>
      <c r="J3969" s="119" t="s">
        <v>2471</v>
      </c>
      <c r="K3969" s="119" t="s">
        <v>2471</v>
      </c>
      <c r="L3969" s="120" t="s">
        <v>2472</v>
      </c>
      <c r="M3969" s="119" t="s">
        <v>2594</v>
      </c>
      <c r="N3969" s="119" t="s">
        <v>2486</v>
      </c>
      <c r="O3969" s="119" t="s">
        <v>2588</v>
      </c>
      <c r="P3969" s="119" t="s">
        <v>2588</v>
      </c>
      <c r="Q3969" s="119" t="s">
        <v>2588</v>
      </c>
      <c r="R3969" s="6">
        <f t="shared" si="566"/>
        <v>5</v>
      </c>
      <c r="S3969" s="6">
        <f t="shared" si="567"/>
        <v>1</v>
      </c>
      <c r="T3969" s="7">
        <f t="shared" si="568"/>
        <v>130312</v>
      </c>
      <c r="U3969" s="122" t="str">
        <f t="shared" si="569"/>
        <v>1FD08</v>
      </c>
      <c r="V3969" s="10">
        <f t="shared" si="570"/>
        <v>253</v>
      </c>
      <c r="W3969" s="10">
        <f t="shared" si="571"/>
        <v>8</v>
      </c>
      <c r="X3969" s="11">
        <f t="shared" si="572"/>
        <v>25</v>
      </c>
      <c r="Y3969" s="11">
        <f t="shared" si="573"/>
        <v>253</v>
      </c>
      <c r="Z3969" s="12" t="str">
        <f t="shared" si="574"/>
        <v>Temperature</v>
      </c>
      <c r="AI3969" s="111"/>
      <c r="AJ3969" s="19"/>
      <c r="AK3969" s="19"/>
      <c r="AQ3969" s="34"/>
      <c r="AR3969" s="34"/>
      <c r="AS3969" s="34"/>
      <c r="AT3969" s="34"/>
      <c r="AU3969" s="34"/>
      <c r="AV3969" s="34"/>
      <c r="AW3969" s="34"/>
      <c r="AX3969" s="223">
        <v>130312</v>
      </c>
      <c r="AY3969" s="6">
        <v>25</v>
      </c>
      <c r="AZ3969" s="6">
        <v>253</v>
      </c>
      <c r="BA3969" s="87" t="s">
        <v>2365</v>
      </c>
      <c r="BB3969" s="39" t="s">
        <v>2467</v>
      </c>
      <c r="BC3969" s="84" t="s">
        <v>2359</v>
      </c>
      <c r="BJ3969" s="47" t="s">
        <v>2493</v>
      </c>
      <c r="BL3969" s="42" t="s">
        <v>2604</v>
      </c>
      <c r="BM3969" s="43" t="s">
        <v>2495</v>
      </c>
      <c r="BO3969" s="111"/>
      <c r="BP3969" s="19"/>
    </row>
    <row r="3970" spans="1:68" ht="14.4" customHeight="1" x14ac:dyDescent="0.3">
      <c r="A3970" s="116">
        <v>3969</v>
      </c>
      <c r="H3970" s="121" t="s">
        <v>2487</v>
      </c>
      <c r="I3970" s="117">
        <v>8</v>
      </c>
      <c r="J3970" s="119" t="s">
        <v>2488</v>
      </c>
      <c r="K3970" s="119" t="s">
        <v>2489</v>
      </c>
      <c r="L3970" s="120" t="s">
        <v>2473</v>
      </c>
      <c r="M3970" s="120" t="s">
        <v>2490</v>
      </c>
      <c r="N3970" s="119" t="s">
        <v>2491</v>
      </c>
      <c r="O3970" s="119" t="s">
        <v>2492</v>
      </c>
      <c r="P3970" s="119" t="s">
        <v>2596</v>
      </c>
      <c r="Q3970" s="119" t="s">
        <v>2597</v>
      </c>
      <c r="R3970" s="6">
        <f t="shared" si="566"/>
        <v>2</v>
      </c>
      <c r="S3970" s="6">
        <f t="shared" si="567"/>
        <v>1</v>
      </c>
      <c r="T3970" s="7">
        <f t="shared" si="568"/>
        <v>130306</v>
      </c>
      <c r="U3970" s="122" t="str">
        <f t="shared" si="569"/>
        <v>1FD02</v>
      </c>
      <c r="V3970" s="10">
        <f t="shared" si="570"/>
        <v>253</v>
      </c>
      <c r="W3970" s="10">
        <f t="shared" si="571"/>
        <v>2</v>
      </c>
      <c r="X3970" s="11">
        <f t="shared" si="572"/>
        <v>3</v>
      </c>
      <c r="Y3970" s="11">
        <f t="shared" si="573"/>
        <v>253</v>
      </c>
      <c r="Z3970" s="12" t="str">
        <f t="shared" si="574"/>
        <v>Wind Data</v>
      </c>
      <c r="AI3970" s="111"/>
      <c r="AJ3970" s="19"/>
      <c r="AK3970" s="19"/>
      <c r="AL3970" s="21"/>
      <c r="AM3970" s="21"/>
      <c r="AN3970" s="21"/>
      <c r="AO3970" s="21"/>
      <c r="AP3970" s="20"/>
      <c r="AQ3970" s="20"/>
      <c r="AR3970" s="20"/>
      <c r="AS3970" s="20"/>
      <c r="AT3970" s="20"/>
      <c r="AU3970" s="20"/>
      <c r="AV3970" s="20"/>
      <c r="AW3970" s="20"/>
      <c r="AX3970" s="222">
        <v>130306</v>
      </c>
      <c r="AY3970" s="6">
        <v>3</v>
      </c>
      <c r="AZ3970" s="6">
        <v>253</v>
      </c>
      <c r="BA3970" s="87" t="s">
        <v>2496</v>
      </c>
      <c r="BB3970" s="39" t="s">
        <v>2468</v>
      </c>
      <c r="BC3970" s="84" t="s">
        <v>2349</v>
      </c>
      <c r="BD3970" s="38" t="s">
        <v>2497</v>
      </c>
      <c r="BE3970" s="39" t="s">
        <v>2469</v>
      </c>
      <c r="BF3970" s="90" t="s">
        <v>2498</v>
      </c>
      <c r="BJ3970" s="47" t="s">
        <v>2499</v>
      </c>
      <c r="BL3970" s="42" t="s">
        <v>2500</v>
      </c>
      <c r="BM3970" s="43" t="s">
        <v>2495</v>
      </c>
      <c r="BO3970" s="111"/>
      <c r="BP3970" s="19"/>
    </row>
    <row r="3971" spans="1:68" ht="14.4" customHeight="1" x14ac:dyDescent="0.3">
      <c r="A3971" s="116">
        <v>3970</v>
      </c>
      <c r="H3971" s="121" t="s">
        <v>2586</v>
      </c>
      <c r="I3971" s="117">
        <v>8</v>
      </c>
      <c r="J3971" s="119" t="s">
        <v>2471</v>
      </c>
      <c r="K3971" s="119" t="s">
        <v>2471</v>
      </c>
      <c r="L3971" s="119" t="s">
        <v>2472</v>
      </c>
      <c r="M3971" s="119" t="s">
        <v>2587</v>
      </c>
      <c r="N3971" s="119" t="s">
        <v>2502</v>
      </c>
      <c r="O3971" s="119" t="s">
        <v>2588</v>
      </c>
      <c r="P3971" s="119" t="s">
        <v>2588</v>
      </c>
      <c r="Q3971" s="119" t="s">
        <v>2588</v>
      </c>
      <c r="R3971" s="6">
        <f t="shared" si="566"/>
        <v>5</v>
      </c>
      <c r="S3971" s="6">
        <f t="shared" si="567"/>
        <v>1</v>
      </c>
      <c r="T3971" s="7">
        <f t="shared" si="568"/>
        <v>130312</v>
      </c>
      <c r="U3971" s="122" t="str">
        <f t="shared" si="569"/>
        <v>1FD08</v>
      </c>
      <c r="V3971" s="10">
        <f t="shared" si="570"/>
        <v>253</v>
      </c>
      <c r="W3971" s="10">
        <f t="shared" si="571"/>
        <v>8</v>
      </c>
      <c r="X3971" s="11">
        <f t="shared" si="572"/>
        <v>16</v>
      </c>
      <c r="Y3971" s="11">
        <f t="shared" si="573"/>
        <v>253</v>
      </c>
      <c r="Z3971" s="12" t="str">
        <f t="shared" si="574"/>
        <v>Temperature</v>
      </c>
      <c r="AI3971" s="111"/>
      <c r="AJ3971" s="19"/>
      <c r="AK3971" s="19"/>
      <c r="AQ3971" s="34"/>
      <c r="AR3971" s="34"/>
      <c r="AS3971" s="34"/>
      <c r="AT3971" s="34"/>
      <c r="AU3971" s="34"/>
      <c r="AV3971" s="34"/>
      <c r="AW3971" s="34"/>
      <c r="AX3971" s="223">
        <v>130312</v>
      </c>
      <c r="AY3971" s="6">
        <v>16</v>
      </c>
      <c r="AZ3971" s="6">
        <v>253</v>
      </c>
      <c r="BA3971" s="87" t="s">
        <v>2365</v>
      </c>
      <c r="BB3971" s="39" t="s">
        <v>2582</v>
      </c>
      <c r="BC3971" s="84" t="s">
        <v>2359</v>
      </c>
      <c r="BJ3971" s="47" t="s">
        <v>2493</v>
      </c>
      <c r="BL3971" s="42" t="s">
        <v>2494</v>
      </c>
      <c r="BM3971" s="43" t="s">
        <v>2495</v>
      </c>
      <c r="BO3971" s="111"/>
      <c r="BP3971" s="19"/>
    </row>
    <row r="3972" spans="1:68" ht="14.4" customHeight="1" x14ac:dyDescent="0.3">
      <c r="A3972" s="116">
        <v>3971</v>
      </c>
      <c r="H3972" s="121" t="s">
        <v>2589</v>
      </c>
      <c r="I3972" s="117">
        <v>8</v>
      </c>
      <c r="J3972" s="119" t="s">
        <v>2590</v>
      </c>
      <c r="K3972" s="119" t="s">
        <v>2591</v>
      </c>
      <c r="L3972" s="120" t="s">
        <v>2473</v>
      </c>
      <c r="M3972" s="120" t="s">
        <v>2592</v>
      </c>
      <c r="N3972" s="120" t="s">
        <v>2474</v>
      </c>
      <c r="O3972" s="120" t="s">
        <v>2593</v>
      </c>
      <c r="P3972" s="119" t="s">
        <v>2588</v>
      </c>
      <c r="Q3972" s="119" t="s">
        <v>2588</v>
      </c>
      <c r="R3972" s="6">
        <f t="shared" si="566"/>
        <v>2</v>
      </c>
      <c r="S3972" s="6">
        <f t="shared" si="567"/>
        <v>1</v>
      </c>
      <c r="T3972" s="7">
        <f t="shared" si="568"/>
        <v>130306</v>
      </c>
      <c r="U3972" s="122" t="str">
        <f t="shared" si="569"/>
        <v>1FD02</v>
      </c>
      <c r="V3972" s="10">
        <f t="shared" si="570"/>
        <v>253</v>
      </c>
      <c r="W3972" s="10">
        <f t="shared" si="571"/>
        <v>2</v>
      </c>
      <c r="X3972" s="11">
        <f t="shared" si="572"/>
        <v>3</v>
      </c>
      <c r="Y3972" s="11">
        <f t="shared" si="573"/>
        <v>253</v>
      </c>
      <c r="Z3972" s="12" t="str">
        <f t="shared" si="574"/>
        <v>Wind Data</v>
      </c>
      <c r="AI3972" s="111"/>
      <c r="AJ3972" s="19"/>
      <c r="AK3972" s="19"/>
      <c r="AL3972" s="21"/>
      <c r="AM3972" s="21"/>
      <c r="AN3972" s="21"/>
      <c r="AO3972" s="21"/>
      <c r="AP3972" s="20"/>
      <c r="AQ3972" s="20"/>
      <c r="AR3972" s="20"/>
      <c r="AS3972" s="20"/>
      <c r="AT3972" s="20"/>
      <c r="AU3972" s="20"/>
      <c r="AV3972" s="20"/>
      <c r="AW3972" s="20"/>
      <c r="AX3972" s="222">
        <v>130306</v>
      </c>
      <c r="AY3972" s="6">
        <v>3</v>
      </c>
      <c r="AZ3972" s="6">
        <v>253</v>
      </c>
      <c r="BA3972" s="87" t="s">
        <v>2496</v>
      </c>
      <c r="BB3972" s="39" t="s">
        <v>2583</v>
      </c>
      <c r="BC3972" s="84" t="s">
        <v>2349</v>
      </c>
      <c r="BD3972" s="38" t="s">
        <v>2497</v>
      </c>
      <c r="BE3972" s="39" t="s">
        <v>2584</v>
      </c>
      <c r="BF3972" s="90" t="s">
        <v>2498</v>
      </c>
      <c r="BJ3972" s="47" t="s">
        <v>2499</v>
      </c>
      <c r="BL3972" s="42" t="s">
        <v>2500</v>
      </c>
      <c r="BM3972" s="43" t="s">
        <v>2495</v>
      </c>
      <c r="BO3972" s="111"/>
      <c r="BP3972" s="19"/>
    </row>
    <row r="3973" spans="1:68" ht="14.4" customHeight="1" x14ac:dyDescent="0.3">
      <c r="A3973" s="116">
        <v>3972</v>
      </c>
      <c r="H3973" s="121" t="s">
        <v>2586</v>
      </c>
      <c r="I3973" s="117">
        <v>8</v>
      </c>
      <c r="J3973" s="120" t="s">
        <v>2471</v>
      </c>
      <c r="K3973" s="119" t="s">
        <v>2471</v>
      </c>
      <c r="L3973" s="119" t="s">
        <v>2475</v>
      </c>
      <c r="M3973" s="119" t="s">
        <v>2476</v>
      </c>
      <c r="N3973" s="119" t="s">
        <v>2477</v>
      </c>
      <c r="O3973" s="120" t="s">
        <v>2588</v>
      </c>
      <c r="P3973" s="119" t="s">
        <v>2588</v>
      </c>
      <c r="Q3973" s="119" t="s">
        <v>2588</v>
      </c>
      <c r="R3973" s="6">
        <f t="shared" si="566"/>
        <v>5</v>
      </c>
      <c r="S3973" s="6">
        <f t="shared" si="567"/>
        <v>1</v>
      </c>
      <c r="T3973" s="7">
        <f t="shared" si="568"/>
        <v>130312</v>
      </c>
      <c r="U3973" s="122" t="str">
        <f t="shared" si="569"/>
        <v>1FD08</v>
      </c>
      <c r="V3973" s="10">
        <f t="shared" si="570"/>
        <v>253</v>
      </c>
      <c r="W3973" s="10">
        <f t="shared" si="571"/>
        <v>8</v>
      </c>
      <c r="X3973" s="11">
        <f t="shared" si="572"/>
        <v>16</v>
      </c>
      <c r="Y3973" s="11">
        <f t="shared" si="573"/>
        <v>253</v>
      </c>
      <c r="Z3973" s="12" t="str">
        <f t="shared" si="574"/>
        <v>Temperature</v>
      </c>
      <c r="AI3973" s="111"/>
      <c r="AJ3973" s="19"/>
      <c r="AK3973" s="19"/>
      <c r="AQ3973" s="34"/>
      <c r="AR3973" s="34"/>
      <c r="AS3973" s="34"/>
      <c r="AT3973" s="34"/>
      <c r="AU3973" s="34"/>
      <c r="AV3973" s="34"/>
      <c r="AW3973" s="34"/>
      <c r="AX3973" s="223">
        <v>130312</v>
      </c>
      <c r="AY3973" s="6">
        <v>16</v>
      </c>
      <c r="AZ3973" s="6">
        <v>253</v>
      </c>
      <c r="BA3973" s="87" t="s">
        <v>2365</v>
      </c>
      <c r="BB3973" s="39" t="s">
        <v>2464</v>
      </c>
      <c r="BC3973" s="84" t="s">
        <v>2359</v>
      </c>
      <c r="BJ3973" s="47" t="s">
        <v>2501</v>
      </c>
      <c r="BL3973" s="42" t="s">
        <v>2494</v>
      </c>
      <c r="BM3973" s="43" t="s">
        <v>2495</v>
      </c>
      <c r="BO3973" s="111"/>
      <c r="BP3973" s="19"/>
    </row>
    <row r="3974" spans="1:68" ht="14.4" customHeight="1" x14ac:dyDescent="0.3">
      <c r="A3974" s="116">
        <v>3973</v>
      </c>
      <c r="H3974" s="121" t="s">
        <v>2589</v>
      </c>
      <c r="I3974" s="117">
        <v>8</v>
      </c>
      <c r="J3974" s="119" t="s">
        <v>2478</v>
      </c>
      <c r="K3974" s="119" t="s">
        <v>2479</v>
      </c>
      <c r="L3974" s="119" t="s">
        <v>2480</v>
      </c>
      <c r="M3974" s="120" t="s">
        <v>2481</v>
      </c>
      <c r="N3974" s="120" t="s">
        <v>2482</v>
      </c>
      <c r="O3974" s="119" t="s">
        <v>2483</v>
      </c>
      <c r="P3974" s="119" t="s">
        <v>2475</v>
      </c>
      <c r="Q3974" s="119" t="s">
        <v>2473</v>
      </c>
      <c r="R3974" s="6">
        <f t="shared" si="566"/>
        <v>2</v>
      </c>
      <c r="S3974" s="6">
        <f t="shared" si="567"/>
        <v>1</v>
      </c>
      <c r="T3974" s="7">
        <f t="shared" si="568"/>
        <v>130306</v>
      </c>
      <c r="U3974" s="122" t="str">
        <f t="shared" si="569"/>
        <v>1FD02</v>
      </c>
      <c r="V3974" s="10">
        <f t="shared" si="570"/>
        <v>253</v>
      </c>
      <c r="W3974" s="10">
        <f t="shared" si="571"/>
        <v>2</v>
      </c>
      <c r="X3974" s="11">
        <f t="shared" si="572"/>
        <v>3</v>
      </c>
      <c r="Y3974" s="11">
        <f t="shared" si="573"/>
        <v>253</v>
      </c>
      <c r="Z3974" s="12" t="str">
        <f t="shared" si="574"/>
        <v>Wind Data</v>
      </c>
      <c r="AI3974" s="111"/>
      <c r="AJ3974" s="19"/>
      <c r="AK3974" s="19"/>
      <c r="AL3974" s="21"/>
      <c r="AM3974" s="21"/>
      <c r="AN3974" s="21"/>
      <c r="AO3974" s="21"/>
      <c r="AP3974" s="20"/>
      <c r="AQ3974" s="20"/>
      <c r="AR3974" s="20"/>
      <c r="AS3974" s="20"/>
      <c r="AT3974" s="20"/>
      <c r="AU3974" s="20"/>
      <c r="AV3974" s="20"/>
      <c r="AW3974" s="20"/>
      <c r="AX3974" s="222">
        <v>130306</v>
      </c>
      <c r="AY3974" s="6">
        <v>3</v>
      </c>
      <c r="AZ3974" s="6">
        <v>253</v>
      </c>
      <c r="BA3974" s="87" t="s">
        <v>2496</v>
      </c>
      <c r="BB3974" s="39" t="s">
        <v>2598</v>
      </c>
      <c r="BC3974" s="84" t="s">
        <v>2349</v>
      </c>
      <c r="BD3974" s="38" t="s">
        <v>2497</v>
      </c>
      <c r="BE3974" s="39" t="s">
        <v>2599</v>
      </c>
      <c r="BF3974" s="90" t="s">
        <v>2498</v>
      </c>
      <c r="BJ3974" s="47" t="s">
        <v>2505</v>
      </c>
      <c r="BL3974" s="42" t="s">
        <v>2500</v>
      </c>
      <c r="BM3974" s="43" t="s">
        <v>2495</v>
      </c>
      <c r="BO3974" s="111"/>
      <c r="BP3974" s="19"/>
    </row>
    <row r="3975" spans="1:68" ht="14.4" customHeight="1" x14ac:dyDescent="0.3">
      <c r="A3975" s="116">
        <v>3974</v>
      </c>
      <c r="H3975" s="121" t="s">
        <v>2503</v>
      </c>
      <c r="I3975" s="117">
        <v>8</v>
      </c>
      <c r="J3975" s="119" t="s">
        <v>2471</v>
      </c>
      <c r="K3975" s="120" t="s">
        <v>2481</v>
      </c>
      <c r="L3975" s="119" t="s">
        <v>2480</v>
      </c>
      <c r="M3975" s="119" t="s">
        <v>2479</v>
      </c>
      <c r="N3975" s="120" t="s">
        <v>2478</v>
      </c>
      <c r="O3975" s="119" t="s">
        <v>2588</v>
      </c>
      <c r="P3975" s="119" t="s">
        <v>2588</v>
      </c>
      <c r="Q3975" s="119" t="s">
        <v>2588</v>
      </c>
      <c r="R3975" s="6">
        <f t="shared" si="566"/>
        <v>5</v>
      </c>
      <c r="S3975" s="6">
        <f t="shared" si="567"/>
        <v>1</v>
      </c>
      <c r="T3975" s="7">
        <f t="shared" si="568"/>
        <v>130312</v>
      </c>
      <c r="U3975" s="122" t="str">
        <f t="shared" si="569"/>
        <v>1FD08</v>
      </c>
      <c r="V3975" s="10">
        <f t="shared" si="570"/>
        <v>253</v>
      </c>
      <c r="W3975" s="10">
        <f t="shared" si="571"/>
        <v>8</v>
      </c>
      <c r="X3975" s="11">
        <f t="shared" si="572"/>
        <v>16</v>
      </c>
      <c r="Y3975" s="11">
        <f t="shared" si="573"/>
        <v>253</v>
      </c>
      <c r="Z3975" s="12" t="str">
        <f t="shared" si="574"/>
        <v>Temperature</v>
      </c>
      <c r="AI3975" s="111"/>
      <c r="AJ3975" s="19"/>
      <c r="AK3975" s="19"/>
      <c r="AQ3975" s="34"/>
      <c r="AR3975" s="34"/>
      <c r="AS3975" s="34"/>
      <c r="AT3975" s="34"/>
      <c r="AU3975" s="34"/>
      <c r="AV3975" s="34"/>
      <c r="AW3975" s="34"/>
      <c r="AX3975" s="223">
        <v>130312</v>
      </c>
      <c r="AY3975" s="6">
        <v>16</v>
      </c>
      <c r="AZ3975" s="6">
        <v>253</v>
      </c>
      <c r="BA3975" s="87" t="s">
        <v>2365</v>
      </c>
      <c r="BB3975" s="39" t="s">
        <v>2600</v>
      </c>
      <c r="BC3975" s="84" t="s">
        <v>2359</v>
      </c>
      <c r="BJ3975" s="47" t="s">
        <v>2601</v>
      </c>
      <c r="BL3975" s="42" t="s">
        <v>2494</v>
      </c>
      <c r="BM3975" s="43" t="s">
        <v>2495</v>
      </c>
      <c r="BO3975" s="111"/>
      <c r="BP3975" s="19"/>
    </row>
    <row r="3976" spans="1:68" ht="14.4" customHeight="1" x14ac:dyDescent="0.3">
      <c r="A3976" s="116">
        <v>3975</v>
      </c>
      <c r="H3976" s="121" t="s">
        <v>2503</v>
      </c>
      <c r="I3976" s="117">
        <v>8</v>
      </c>
      <c r="J3976" s="119" t="s">
        <v>2471</v>
      </c>
      <c r="K3976" s="119" t="s">
        <v>2471</v>
      </c>
      <c r="L3976" s="120" t="s">
        <v>2472</v>
      </c>
      <c r="M3976" s="119" t="s">
        <v>2594</v>
      </c>
      <c r="N3976" s="119" t="s">
        <v>2473</v>
      </c>
      <c r="O3976" s="119" t="s">
        <v>2472</v>
      </c>
      <c r="P3976" s="119" t="s">
        <v>2475</v>
      </c>
      <c r="Q3976" s="119" t="s">
        <v>2483</v>
      </c>
      <c r="R3976" s="6">
        <f t="shared" si="566"/>
        <v>5</v>
      </c>
      <c r="S3976" s="6">
        <f t="shared" si="567"/>
        <v>1</v>
      </c>
      <c r="T3976" s="7">
        <f t="shared" si="568"/>
        <v>130312</v>
      </c>
      <c r="U3976" s="122" t="str">
        <f t="shared" si="569"/>
        <v>1FD08</v>
      </c>
      <c r="V3976" s="10">
        <f t="shared" si="570"/>
        <v>253</v>
      </c>
      <c r="W3976" s="10">
        <f t="shared" si="571"/>
        <v>8</v>
      </c>
      <c r="X3976" s="11">
        <f t="shared" si="572"/>
        <v>16</v>
      </c>
      <c r="Y3976" s="11">
        <f t="shared" si="573"/>
        <v>253</v>
      </c>
      <c r="Z3976" s="12" t="str">
        <f t="shared" si="574"/>
        <v>Temperature</v>
      </c>
      <c r="AI3976" s="111"/>
      <c r="AJ3976" s="19"/>
      <c r="AK3976" s="19"/>
      <c r="AL3976" s="21"/>
      <c r="AM3976" s="21"/>
      <c r="AN3976" s="21"/>
      <c r="AO3976" s="21"/>
      <c r="AP3976" s="20"/>
      <c r="AQ3976" s="20"/>
      <c r="AR3976" s="20"/>
      <c r="AS3976" s="20"/>
      <c r="AT3976" s="20"/>
      <c r="AU3976" s="20"/>
      <c r="AV3976" s="20"/>
      <c r="AW3976" s="20"/>
      <c r="AX3976" s="222">
        <v>130312</v>
      </c>
      <c r="AY3976" s="6">
        <v>16</v>
      </c>
      <c r="AZ3976" s="6">
        <v>253</v>
      </c>
      <c r="BA3976" s="87" t="s">
        <v>2365</v>
      </c>
      <c r="BB3976" s="39" t="s">
        <v>2585</v>
      </c>
      <c r="BC3976" s="84" t="s">
        <v>2359</v>
      </c>
      <c r="BJ3976" s="47" t="s">
        <v>2493</v>
      </c>
      <c r="BL3976" s="42" t="s">
        <v>2494</v>
      </c>
      <c r="BM3976" s="43" t="s">
        <v>2495</v>
      </c>
      <c r="BO3976" s="111"/>
      <c r="BP3976" s="19"/>
    </row>
    <row r="3977" spans="1:68" ht="14.4" customHeight="1" x14ac:dyDescent="0.3">
      <c r="A3977" s="116">
        <v>3976</v>
      </c>
      <c r="H3977" s="121" t="s">
        <v>2503</v>
      </c>
      <c r="I3977" s="117">
        <v>7</v>
      </c>
      <c r="J3977" s="119" t="s">
        <v>2484</v>
      </c>
      <c r="K3977" s="119" t="s">
        <v>2594</v>
      </c>
      <c r="L3977" s="120" t="s">
        <v>2481</v>
      </c>
      <c r="M3977" s="119" t="s">
        <v>2480</v>
      </c>
      <c r="N3977" s="119" t="s">
        <v>2479</v>
      </c>
      <c r="O3977" s="119" t="s">
        <v>2504</v>
      </c>
      <c r="P3977" s="119" t="s">
        <v>2475</v>
      </c>
      <c r="Q3977" s="119" t="s">
        <v>2485</v>
      </c>
      <c r="R3977" s="6">
        <f t="shared" si="566"/>
        <v>5</v>
      </c>
      <c r="S3977" s="6">
        <f t="shared" si="567"/>
        <v>1</v>
      </c>
      <c r="T3977" s="7">
        <f t="shared" si="568"/>
        <v>130312</v>
      </c>
      <c r="U3977" s="122" t="str">
        <f t="shared" si="569"/>
        <v>1FD08</v>
      </c>
      <c r="V3977" s="10">
        <f t="shared" si="570"/>
        <v>253</v>
      </c>
      <c r="W3977" s="10">
        <f t="shared" si="571"/>
        <v>8</v>
      </c>
      <c r="X3977" s="11">
        <f t="shared" si="572"/>
        <v>16</v>
      </c>
      <c r="Y3977" s="11">
        <f t="shared" si="573"/>
        <v>253</v>
      </c>
      <c r="Z3977" s="12" t="str">
        <f t="shared" si="574"/>
        <v>Temperature</v>
      </c>
      <c r="AI3977" s="111"/>
      <c r="AJ3977" s="19"/>
      <c r="AK3977" s="19"/>
      <c r="AQ3977" s="34"/>
      <c r="AR3977" s="34"/>
      <c r="AS3977" s="34"/>
      <c r="AT3977" s="34"/>
      <c r="AU3977" s="34"/>
      <c r="AV3977" s="34"/>
      <c r="AW3977" s="34"/>
      <c r="AX3977" s="223">
        <v>130312</v>
      </c>
      <c r="AY3977" s="6">
        <v>16</v>
      </c>
      <c r="AZ3977" s="6">
        <v>253</v>
      </c>
      <c r="BA3977" s="87" t="s">
        <v>2365</v>
      </c>
      <c r="BB3977" s="39" t="s">
        <v>2602</v>
      </c>
      <c r="BC3977" s="84" t="s">
        <v>2359</v>
      </c>
      <c r="BJ3977" s="47" t="s">
        <v>2603</v>
      </c>
      <c r="BL3977" s="42" t="s">
        <v>2494</v>
      </c>
      <c r="BM3977" s="43" t="s">
        <v>2495</v>
      </c>
      <c r="BO3977" s="111"/>
      <c r="BP3977" s="19"/>
    </row>
    <row r="3978" spans="1:68" ht="14.4" customHeight="1" x14ac:dyDescent="0.3">
      <c r="A3978" s="116">
        <v>3977</v>
      </c>
      <c r="H3978" s="121" t="s">
        <v>2595</v>
      </c>
      <c r="I3978" s="117">
        <v>8</v>
      </c>
      <c r="J3978" s="119" t="s">
        <v>2471</v>
      </c>
      <c r="K3978" s="119" t="s">
        <v>2471</v>
      </c>
      <c r="L3978" s="119" t="s">
        <v>2472</v>
      </c>
      <c r="M3978" s="119" t="s">
        <v>2594</v>
      </c>
      <c r="N3978" s="119" t="s">
        <v>2486</v>
      </c>
      <c r="O3978" s="119" t="s">
        <v>2588</v>
      </c>
      <c r="P3978" s="119" t="s">
        <v>2588</v>
      </c>
      <c r="Q3978" s="120" t="s">
        <v>2588</v>
      </c>
      <c r="R3978" s="6">
        <f t="shared" si="566"/>
        <v>5</v>
      </c>
      <c r="S3978" s="6">
        <f t="shared" si="567"/>
        <v>1</v>
      </c>
      <c r="T3978" s="7">
        <f t="shared" si="568"/>
        <v>130312</v>
      </c>
      <c r="U3978" s="122" t="str">
        <f t="shared" si="569"/>
        <v>1FD08</v>
      </c>
      <c r="V3978" s="10">
        <f t="shared" si="570"/>
        <v>253</v>
      </c>
      <c r="W3978" s="10">
        <f t="shared" si="571"/>
        <v>8</v>
      </c>
      <c r="X3978" s="11">
        <f t="shared" si="572"/>
        <v>25</v>
      </c>
      <c r="Y3978" s="11">
        <f t="shared" si="573"/>
        <v>253</v>
      </c>
      <c r="Z3978" s="12" t="str">
        <f t="shared" si="574"/>
        <v>Temperature</v>
      </c>
      <c r="AI3978" s="111"/>
      <c r="AJ3978" s="19"/>
      <c r="AK3978" s="19"/>
      <c r="AL3978" s="21"/>
      <c r="AM3978" s="21"/>
      <c r="AN3978" s="21"/>
      <c r="AO3978" s="21"/>
      <c r="AP3978" s="20"/>
      <c r="AQ3978" s="20"/>
      <c r="AR3978" s="20"/>
      <c r="AS3978" s="20"/>
      <c r="AT3978" s="20"/>
      <c r="AU3978" s="20"/>
      <c r="AV3978" s="20"/>
      <c r="AW3978" s="20"/>
      <c r="AX3978" s="222">
        <v>130312</v>
      </c>
      <c r="AY3978" s="6">
        <v>25</v>
      </c>
      <c r="AZ3978" s="6">
        <v>253</v>
      </c>
      <c r="BA3978" s="87" t="s">
        <v>2365</v>
      </c>
      <c r="BB3978" s="39" t="s">
        <v>2467</v>
      </c>
      <c r="BC3978" s="84" t="s">
        <v>2359</v>
      </c>
      <c r="BJ3978" s="47" t="s">
        <v>2493</v>
      </c>
      <c r="BL3978" s="42" t="s">
        <v>2604</v>
      </c>
      <c r="BM3978" s="43" t="s">
        <v>2495</v>
      </c>
      <c r="BO3978" s="111"/>
      <c r="BP3978" s="19"/>
    </row>
    <row r="3979" spans="1:68" ht="14.4" customHeight="1" x14ac:dyDescent="0.3">
      <c r="A3979" s="116">
        <v>3978</v>
      </c>
      <c r="H3979" s="121" t="s">
        <v>2487</v>
      </c>
      <c r="I3979" s="117">
        <v>8</v>
      </c>
      <c r="J3979" s="120" t="s">
        <v>2488</v>
      </c>
      <c r="K3979" s="119" t="s">
        <v>2489</v>
      </c>
      <c r="L3979" s="120" t="s">
        <v>2473</v>
      </c>
      <c r="M3979" s="119" t="s">
        <v>2490</v>
      </c>
      <c r="N3979" s="119" t="s">
        <v>2491</v>
      </c>
      <c r="O3979" s="119" t="s">
        <v>2492</v>
      </c>
      <c r="P3979" s="119" t="s">
        <v>2596</v>
      </c>
      <c r="Q3979" s="119" t="s">
        <v>2597</v>
      </c>
      <c r="R3979" s="6">
        <f t="shared" si="566"/>
        <v>2</v>
      </c>
      <c r="S3979" s="6">
        <f t="shared" si="567"/>
        <v>1</v>
      </c>
      <c r="T3979" s="7">
        <f t="shared" si="568"/>
        <v>130306</v>
      </c>
      <c r="U3979" s="122" t="str">
        <f t="shared" si="569"/>
        <v>1FD02</v>
      </c>
      <c r="V3979" s="10">
        <f t="shared" si="570"/>
        <v>253</v>
      </c>
      <c r="W3979" s="10">
        <f t="shared" si="571"/>
        <v>2</v>
      </c>
      <c r="X3979" s="11">
        <f t="shared" si="572"/>
        <v>3</v>
      </c>
      <c r="Y3979" s="11">
        <f t="shared" si="573"/>
        <v>253</v>
      </c>
      <c r="Z3979" s="12" t="str">
        <f t="shared" si="574"/>
        <v>Wind Data</v>
      </c>
      <c r="AI3979" s="111"/>
      <c r="AJ3979" s="19"/>
      <c r="AK3979" s="19"/>
      <c r="AQ3979" s="34"/>
      <c r="AR3979" s="34"/>
      <c r="AS3979" s="34"/>
      <c r="AT3979" s="34"/>
      <c r="AU3979" s="34"/>
      <c r="AV3979" s="34"/>
      <c r="AW3979" s="34"/>
      <c r="AX3979" s="223">
        <v>130306</v>
      </c>
      <c r="AY3979" s="6">
        <v>3</v>
      </c>
      <c r="AZ3979" s="6">
        <v>253</v>
      </c>
      <c r="BA3979" s="87" t="s">
        <v>2496</v>
      </c>
      <c r="BB3979" s="39" t="s">
        <v>2468</v>
      </c>
      <c r="BC3979" s="84" t="s">
        <v>2349</v>
      </c>
      <c r="BD3979" s="38" t="s">
        <v>2497</v>
      </c>
      <c r="BE3979" s="39" t="s">
        <v>2469</v>
      </c>
      <c r="BF3979" s="90" t="s">
        <v>2498</v>
      </c>
      <c r="BJ3979" s="47" t="s">
        <v>2499</v>
      </c>
      <c r="BL3979" s="42" t="s">
        <v>2500</v>
      </c>
      <c r="BM3979" s="43" t="s">
        <v>2495</v>
      </c>
      <c r="BO3979" s="111"/>
      <c r="BP3979" s="19"/>
    </row>
    <row r="3980" spans="1:68" ht="14.4" customHeight="1" x14ac:dyDescent="0.3">
      <c r="A3980" s="116">
        <v>3979</v>
      </c>
      <c r="H3980" s="121" t="s">
        <v>2586</v>
      </c>
      <c r="I3980" s="117">
        <v>8</v>
      </c>
      <c r="J3980" s="119" t="s">
        <v>2471</v>
      </c>
      <c r="K3980" s="119" t="s">
        <v>2471</v>
      </c>
      <c r="L3980" s="120" t="s">
        <v>2472</v>
      </c>
      <c r="M3980" s="120" t="s">
        <v>2587</v>
      </c>
      <c r="N3980" s="119" t="s">
        <v>2502</v>
      </c>
      <c r="O3980" s="120" t="s">
        <v>2588</v>
      </c>
      <c r="P3980" s="120" t="s">
        <v>2588</v>
      </c>
      <c r="Q3980" s="119" t="s">
        <v>2588</v>
      </c>
      <c r="R3980" s="6">
        <f t="shared" si="566"/>
        <v>5</v>
      </c>
      <c r="S3980" s="6">
        <f t="shared" si="567"/>
        <v>1</v>
      </c>
      <c r="T3980" s="7">
        <f t="shared" si="568"/>
        <v>130312</v>
      </c>
      <c r="U3980" s="122" t="str">
        <f t="shared" si="569"/>
        <v>1FD08</v>
      </c>
      <c r="V3980" s="10">
        <f t="shared" si="570"/>
        <v>253</v>
      </c>
      <c r="W3980" s="10">
        <f t="shared" si="571"/>
        <v>8</v>
      </c>
      <c r="X3980" s="11">
        <f t="shared" si="572"/>
        <v>16</v>
      </c>
      <c r="Y3980" s="11">
        <f t="shared" si="573"/>
        <v>253</v>
      </c>
      <c r="Z3980" s="12" t="str">
        <f t="shared" si="574"/>
        <v>Temperature</v>
      </c>
      <c r="AI3980" s="111"/>
      <c r="AJ3980" s="19"/>
      <c r="AK3980" s="19"/>
      <c r="AL3980" s="21"/>
      <c r="AM3980" s="21"/>
      <c r="AN3980" s="21"/>
      <c r="AO3980" s="21"/>
      <c r="AP3980" s="20"/>
      <c r="AQ3980" s="20"/>
      <c r="AR3980" s="20"/>
      <c r="AS3980" s="20"/>
      <c r="AT3980" s="20"/>
      <c r="AU3980" s="20"/>
      <c r="AV3980" s="20"/>
      <c r="AW3980" s="20"/>
      <c r="AX3980" s="222">
        <v>130312</v>
      </c>
      <c r="AY3980" s="6">
        <v>16</v>
      </c>
      <c r="AZ3980" s="6">
        <v>253</v>
      </c>
      <c r="BA3980" s="87" t="s">
        <v>2365</v>
      </c>
      <c r="BB3980" s="39" t="s">
        <v>2582</v>
      </c>
      <c r="BC3980" s="84" t="s">
        <v>2359</v>
      </c>
      <c r="BJ3980" s="47" t="s">
        <v>2493</v>
      </c>
      <c r="BL3980" s="42" t="s">
        <v>2494</v>
      </c>
      <c r="BM3980" s="43" t="s">
        <v>2495</v>
      </c>
      <c r="BO3980" s="111"/>
      <c r="BP3980" s="19"/>
    </row>
    <row r="3981" spans="1:68" ht="14.4" customHeight="1" x14ac:dyDescent="0.3">
      <c r="A3981" s="116">
        <v>3980</v>
      </c>
      <c r="H3981" s="121" t="s">
        <v>2589</v>
      </c>
      <c r="I3981" s="117">
        <v>8</v>
      </c>
      <c r="J3981" s="119" t="s">
        <v>2590</v>
      </c>
      <c r="K3981" s="120" t="s">
        <v>2591</v>
      </c>
      <c r="L3981" s="120" t="s">
        <v>2473</v>
      </c>
      <c r="M3981" s="119" t="s">
        <v>2592</v>
      </c>
      <c r="N3981" s="120" t="s">
        <v>2474</v>
      </c>
      <c r="O3981" s="120" t="s">
        <v>2593</v>
      </c>
      <c r="P3981" s="119" t="s">
        <v>2588</v>
      </c>
      <c r="Q3981" s="120" t="s">
        <v>2588</v>
      </c>
      <c r="R3981" s="6">
        <f t="shared" si="566"/>
        <v>2</v>
      </c>
      <c r="S3981" s="6">
        <f t="shared" si="567"/>
        <v>1</v>
      </c>
      <c r="T3981" s="7">
        <f t="shared" si="568"/>
        <v>130306</v>
      </c>
      <c r="U3981" s="122" t="str">
        <f t="shared" si="569"/>
        <v>1FD02</v>
      </c>
      <c r="V3981" s="10">
        <f t="shared" si="570"/>
        <v>253</v>
      </c>
      <c r="W3981" s="10">
        <f t="shared" si="571"/>
        <v>2</v>
      </c>
      <c r="X3981" s="11">
        <f t="shared" si="572"/>
        <v>3</v>
      </c>
      <c r="Y3981" s="11">
        <f t="shared" si="573"/>
        <v>253</v>
      </c>
      <c r="Z3981" s="12" t="str">
        <f t="shared" si="574"/>
        <v>Wind Data</v>
      </c>
      <c r="AI3981" s="111"/>
      <c r="AJ3981" s="19"/>
      <c r="AK3981" s="19"/>
      <c r="AQ3981" s="34"/>
      <c r="AR3981" s="34"/>
      <c r="AS3981" s="34"/>
      <c r="AT3981" s="34"/>
      <c r="AU3981" s="34"/>
      <c r="AV3981" s="34"/>
      <c r="AW3981" s="34"/>
      <c r="AX3981" s="223">
        <v>130306</v>
      </c>
      <c r="AY3981" s="6">
        <v>3</v>
      </c>
      <c r="AZ3981" s="6">
        <v>253</v>
      </c>
      <c r="BA3981" s="87" t="s">
        <v>2496</v>
      </c>
      <c r="BB3981" s="39" t="s">
        <v>2583</v>
      </c>
      <c r="BC3981" s="84" t="s">
        <v>2349</v>
      </c>
      <c r="BD3981" s="38" t="s">
        <v>2497</v>
      </c>
      <c r="BE3981" s="39" t="s">
        <v>2584</v>
      </c>
      <c r="BF3981" s="90" t="s">
        <v>2498</v>
      </c>
      <c r="BJ3981" s="47" t="s">
        <v>2499</v>
      </c>
      <c r="BL3981" s="42" t="s">
        <v>2500</v>
      </c>
      <c r="BM3981" s="43" t="s">
        <v>2495</v>
      </c>
      <c r="BO3981" s="111"/>
      <c r="BP3981" s="19"/>
    </row>
    <row r="3982" spans="1:68" ht="14.4" customHeight="1" x14ac:dyDescent="0.3">
      <c r="A3982" s="116">
        <v>3981</v>
      </c>
      <c r="H3982" s="121" t="s">
        <v>2586</v>
      </c>
      <c r="I3982" s="117">
        <v>8</v>
      </c>
      <c r="J3982" s="119" t="s">
        <v>2471</v>
      </c>
      <c r="K3982" s="120" t="s">
        <v>2471</v>
      </c>
      <c r="L3982" s="119" t="s">
        <v>2475</v>
      </c>
      <c r="M3982" s="120" t="s">
        <v>2476</v>
      </c>
      <c r="N3982" s="119" t="s">
        <v>2477</v>
      </c>
      <c r="O3982" s="119" t="s">
        <v>2588</v>
      </c>
      <c r="P3982" s="120" t="s">
        <v>2588</v>
      </c>
      <c r="Q3982" s="119" t="s">
        <v>2588</v>
      </c>
      <c r="R3982" s="6">
        <f t="shared" si="566"/>
        <v>5</v>
      </c>
      <c r="S3982" s="6">
        <f t="shared" si="567"/>
        <v>1</v>
      </c>
      <c r="T3982" s="7">
        <f t="shared" si="568"/>
        <v>130312</v>
      </c>
      <c r="U3982" s="122" t="str">
        <f t="shared" si="569"/>
        <v>1FD08</v>
      </c>
      <c r="V3982" s="10">
        <f t="shared" si="570"/>
        <v>253</v>
      </c>
      <c r="W3982" s="10">
        <f t="shared" si="571"/>
        <v>8</v>
      </c>
      <c r="X3982" s="11">
        <f t="shared" si="572"/>
        <v>16</v>
      </c>
      <c r="Y3982" s="11">
        <f t="shared" si="573"/>
        <v>253</v>
      </c>
      <c r="Z3982" s="12" t="str">
        <f t="shared" si="574"/>
        <v>Temperature</v>
      </c>
      <c r="AI3982" s="111"/>
      <c r="AJ3982" s="19"/>
      <c r="AK3982" s="19"/>
      <c r="AL3982" s="21"/>
      <c r="AM3982" s="21"/>
      <c r="AN3982" s="21"/>
      <c r="AO3982" s="21"/>
      <c r="AP3982" s="20"/>
      <c r="AQ3982" s="20"/>
      <c r="AR3982" s="20"/>
      <c r="AS3982" s="20"/>
      <c r="AT3982" s="20"/>
      <c r="AU3982" s="20"/>
      <c r="AV3982" s="20"/>
      <c r="AW3982" s="20"/>
      <c r="AX3982" s="222">
        <v>130312</v>
      </c>
      <c r="AY3982" s="6">
        <v>16</v>
      </c>
      <c r="AZ3982" s="6">
        <v>253</v>
      </c>
      <c r="BA3982" s="87" t="s">
        <v>2365</v>
      </c>
      <c r="BB3982" s="39" t="s">
        <v>2464</v>
      </c>
      <c r="BC3982" s="84" t="s">
        <v>2359</v>
      </c>
      <c r="BJ3982" s="47" t="s">
        <v>2501</v>
      </c>
      <c r="BL3982" s="42" t="s">
        <v>2494</v>
      </c>
      <c r="BM3982" s="43" t="s">
        <v>2495</v>
      </c>
      <c r="BO3982" s="111"/>
      <c r="BP3982" s="19"/>
    </row>
    <row r="3983" spans="1:68" ht="14.4" customHeight="1" x14ac:dyDescent="0.3">
      <c r="A3983" s="116">
        <v>3982</v>
      </c>
      <c r="H3983" s="121" t="s">
        <v>2589</v>
      </c>
      <c r="I3983" s="117">
        <v>8</v>
      </c>
      <c r="J3983" s="119" t="s">
        <v>2478</v>
      </c>
      <c r="K3983" s="119" t="s">
        <v>2479</v>
      </c>
      <c r="L3983" s="120" t="s">
        <v>2480</v>
      </c>
      <c r="M3983" s="120" t="s">
        <v>2481</v>
      </c>
      <c r="N3983" s="119" t="s">
        <v>2482</v>
      </c>
      <c r="O3983" s="120" t="s">
        <v>2483</v>
      </c>
      <c r="P3983" s="120" t="s">
        <v>2475</v>
      </c>
      <c r="Q3983" s="119" t="s">
        <v>2473</v>
      </c>
      <c r="R3983" s="6">
        <f t="shared" ref="R3983:R4046" si="575">_xlfn.BITRSHIFT(_xlfn.BITAND(HEX2DEC(H3983),HEX2DEC("1C000000")),26)</f>
        <v>2</v>
      </c>
      <c r="S3983" s="6">
        <f t="shared" ref="S3983:S4046" si="576">_xlfn.BITRSHIFT(_xlfn.BITAND(HEX2DEC(H3983),HEX2DEC("01000000")),24)</f>
        <v>1</v>
      </c>
      <c r="T3983" s="7">
        <f t="shared" ref="T3983:T4046" si="577">IF(_xlfn.BITRSHIFT(_xlfn.BITAND(HEX2DEC(H3983),HEX2DEC("0FF0000")),16)&lt;240,_xlfn.BITRSHIFT(_xlfn.BITAND(HEX2DEC(H3983),HEX2DEC("1FF0000")),8),_xlfn.BITRSHIFT(_xlfn.BITAND(HEX2DEC(H3983),HEX2DEC("1FFFF00")),8))</f>
        <v>130306</v>
      </c>
      <c r="U3983" s="122" t="str">
        <f t="shared" ref="U3983:U4046" si="578">DEC2HEX(T3983)</f>
        <v>1FD02</v>
      </c>
      <c r="V3983" s="10">
        <f t="shared" ref="V3983:V4046" si="579">_xlfn.BITRSHIFT(_xlfn.BITAND(HEX2DEC(H3983),HEX2DEC("0FF0000")),16)</f>
        <v>253</v>
      </c>
      <c r="W3983" s="10">
        <f t="shared" ref="W3983:W4046" si="580">_xlfn.BITRSHIFT(_xlfn.BITAND(HEX2DEC(H3983),HEX2DEC("FF00")),8)</f>
        <v>2</v>
      </c>
      <c r="X3983" s="11">
        <f t="shared" ref="X3983:X4046" si="581">_xlfn.BITAND(HEX2DEC(H3983),HEX2DEC("00000FF"))</f>
        <v>3</v>
      </c>
      <c r="Y3983" s="11">
        <f t="shared" ref="Y3983:Y4046" si="582">IF(_xlfn.BITRSHIFT(_xlfn.BITAND(HEX2DEC(H3983),HEX2DEC("0FF0000")),16)&lt;240,_xlfn.BITRSHIFT(_xlfn.BITAND(HEX2DEC(H3983),HEX2DEC("0FF00")),8),_xlfn.BITRSHIFT(_xlfn.BITAND(HEX2DEC(H3983),HEX2DEC("0FF0000")),16))</f>
        <v>253</v>
      </c>
      <c r="Z3983" s="12" t="str">
        <f t="shared" ref="Z3983:Z4046" si="583">VLOOKUP(T3983,BO:BP,2,FALSE)</f>
        <v>Wind Data</v>
      </c>
      <c r="AI3983" s="111"/>
      <c r="AJ3983" s="19"/>
      <c r="AK3983" s="19"/>
      <c r="AQ3983" s="34"/>
      <c r="AR3983" s="34"/>
      <c r="AS3983" s="34"/>
      <c r="AT3983" s="34"/>
      <c r="AU3983" s="34"/>
      <c r="AV3983" s="34"/>
      <c r="AW3983" s="34"/>
      <c r="AX3983" s="223">
        <v>130306</v>
      </c>
      <c r="AY3983" s="6">
        <v>3</v>
      </c>
      <c r="AZ3983" s="6">
        <v>253</v>
      </c>
      <c r="BA3983" s="87" t="s">
        <v>2496</v>
      </c>
      <c r="BB3983" s="39" t="s">
        <v>2598</v>
      </c>
      <c r="BC3983" s="84" t="s">
        <v>2349</v>
      </c>
      <c r="BD3983" s="38" t="s">
        <v>2497</v>
      </c>
      <c r="BE3983" s="39" t="s">
        <v>2599</v>
      </c>
      <c r="BF3983" s="90" t="s">
        <v>2498</v>
      </c>
      <c r="BJ3983" s="47" t="s">
        <v>2505</v>
      </c>
      <c r="BL3983" s="42" t="s">
        <v>2500</v>
      </c>
      <c r="BM3983" s="43" t="s">
        <v>2495</v>
      </c>
      <c r="BO3983" s="111"/>
      <c r="BP3983" s="19"/>
    </row>
    <row r="3984" spans="1:68" ht="14.4" customHeight="1" x14ac:dyDescent="0.3">
      <c r="A3984" s="116">
        <v>3983</v>
      </c>
      <c r="H3984" s="121" t="s">
        <v>2503</v>
      </c>
      <c r="I3984" s="117">
        <v>8</v>
      </c>
      <c r="J3984" s="119" t="s">
        <v>2471</v>
      </c>
      <c r="K3984" s="120" t="s">
        <v>2481</v>
      </c>
      <c r="L3984" s="120" t="s">
        <v>2480</v>
      </c>
      <c r="M3984" s="119" t="s">
        <v>2479</v>
      </c>
      <c r="N3984" s="120" t="s">
        <v>2478</v>
      </c>
      <c r="O3984" s="119" t="s">
        <v>2588</v>
      </c>
      <c r="P3984" s="119" t="s">
        <v>2588</v>
      </c>
      <c r="Q3984" s="120" t="s">
        <v>2588</v>
      </c>
      <c r="R3984" s="6">
        <f t="shared" si="575"/>
        <v>5</v>
      </c>
      <c r="S3984" s="6">
        <f t="shared" si="576"/>
        <v>1</v>
      </c>
      <c r="T3984" s="7">
        <f t="shared" si="577"/>
        <v>130312</v>
      </c>
      <c r="U3984" s="122" t="str">
        <f t="shared" si="578"/>
        <v>1FD08</v>
      </c>
      <c r="V3984" s="10">
        <f t="shared" si="579"/>
        <v>253</v>
      </c>
      <c r="W3984" s="10">
        <f t="shared" si="580"/>
        <v>8</v>
      </c>
      <c r="X3984" s="11">
        <f t="shared" si="581"/>
        <v>16</v>
      </c>
      <c r="Y3984" s="11">
        <f t="shared" si="582"/>
        <v>253</v>
      </c>
      <c r="Z3984" s="12" t="str">
        <f t="shared" si="583"/>
        <v>Temperature</v>
      </c>
      <c r="AI3984" s="111"/>
      <c r="AJ3984" s="19"/>
      <c r="AK3984" s="19"/>
      <c r="AL3984" s="21"/>
      <c r="AM3984" s="21"/>
      <c r="AN3984" s="21"/>
      <c r="AO3984" s="21"/>
      <c r="AP3984" s="20"/>
      <c r="AQ3984" s="20"/>
      <c r="AR3984" s="20"/>
      <c r="AS3984" s="20"/>
      <c r="AT3984" s="20"/>
      <c r="AU3984" s="20"/>
      <c r="AV3984" s="20"/>
      <c r="AW3984" s="20"/>
      <c r="AX3984" s="222">
        <v>130312</v>
      </c>
      <c r="AY3984" s="6">
        <v>16</v>
      </c>
      <c r="AZ3984" s="6">
        <v>253</v>
      </c>
      <c r="BA3984" s="87" t="s">
        <v>2365</v>
      </c>
      <c r="BB3984" s="39" t="s">
        <v>2600</v>
      </c>
      <c r="BC3984" s="84" t="s">
        <v>2359</v>
      </c>
      <c r="BJ3984" s="47" t="s">
        <v>2601</v>
      </c>
      <c r="BL3984" s="42" t="s">
        <v>2494</v>
      </c>
      <c r="BM3984" s="43" t="s">
        <v>2495</v>
      </c>
      <c r="BO3984" s="111"/>
      <c r="BP3984" s="19"/>
    </row>
    <row r="3985" spans="1:68" ht="14.4" customHeight="1" x14ac:dyDescent="0.3">
      <c r="A3985" s="116">
        <v>3984</v>
      </c>
      <c r="H3985" s="121" t="s">
        <v>2503</v>
      </c>
      <c r="I3985" s="117">
        <v>8</v>
      </c>
      <c r="J3985" s="119" t="s">
        <v>2471</v>
      </c>
      <c r="K3985" s="119" t="s">
        <v>2471</v>
      </c>
      <c r="L3985" s="119" t="s">
        <v>2472</v>
      </c>
      <c r="M3985" s="120" t="s">
        <v>2594</v>
      </c>
      <c r="N3985" s="119" t="s">
        <v>2473</v>
      </c>
      <c r="O3985" s="119" t="s">
        <v>2472</v>
      </c>
      <c r="P3985" s="120" t="s">
        <v>2475</v>
      </c>
      <c r="Q3985" s="119" t="s">
        <v>2483</v>
      </c>
      <c r="R3985" s="6">
        <f t="shared" si="575"/>
        <v>5</v>
      </c>
      <c r="S3985" s="6">
        <f t="shared" si="576"/>
        <v>1</v>
      </c>
      <c r="T3985" s="7">
        <f t="shared" si="577"/>
        <v>130312</v>
      </c>
      <c r="U3985" s="122" t="str">
        <f t="shared" si="578"/>
        <v>1FD08</v>
      </c>
      <c r="V3985" s="10">
        <f t="shared" si="579"/>
        <v>253</v>
      </c>
      <c r="W3985" s="10">
        <f t="shared" si="580"/>
        <v>8</v>
      </c>
      <c r="X3985" s="11">
        <f t="shared" si="581"/>
        <v>16</v>
      </c>
      <c r="Y3985" s="11">
        <f t="shared" si="582"/>
        <v>253</v>
      </c>
      <c r="Z3985" s="12" t="str">
        <f t="shared" si="583"/>
        <v>Temperature</v>
      </c>
      <c r="AI3985" s="111"/>
      <c r="AJ3985" s="19"/>
      <c r="AK3985" s="19"/>
      <c r="AQ3985" s="34"/>
      <c r="AR3985" s="34"/>
      <c r="AS3985" s="34"/>
      <c r="AT3985" s="34"/>
      <c r="AU3985" s="34"/>
      <c r="AV3985" s="34"/>
      <c r="AW3985" s="34"/>
      <c r="AX3985" s="223">
        <v>130312</v>
      </c>
      <c r="AY3985" s="6">
        <v>16</v>
      </c>
      <c r="AZ3985" s="6">
        <v>253</v>
      </c>
      <c r="BA3985" s="87" t="s">
        <v>2365</v>
      </c>
      <c r="BB3985" s="39" t="s">
        <v>2585</v>
      </c>
      <c r="BC3985" s="84" t="s">
        <v>2359</v>
      </c>
      <c r="BJ3985" s="47" t="s">
        <v>2493</v>
      </c>
      <c r="BL3985" s="42" t="s">
        <v>2494</v>
      </c>
      <c r="BM3985" s="43" t="s">
        <v>2495</v>
      </c>
      <c r="BO3985" s="111"/>
      <c r="BP3985" s="19"/>
    </row>
    <row r="3986" spans="1:68" ht="14.4" customHeight="1" x14ac:dyDescent="0.3">
      <c r="A3986" s="116">
        <v>3985</v>
      </c>
      <c r="H3986" s="121" t="s">
        <v>2503</v>
      </c>
      <c r="I3986" s="117">
        <v>7</v>
      </c>
      <c r="J3986" s="119" t="s">
        <v>2484</v>
      </c>
      <c r="K3986" s="119" t="s">
        <v>2594</v>
      </c>
      <c r="L3986" s="120" t="s">
        <v>2481</v>
      </c>
      <c r="M3986" s="119" t="s">
        <v>2480</v>
      </c>
      <c r="N3986" s="119" t="s">
        <v>2479</v>
      </c>
      <c r="O3986" s="120" t="s">
        <v>2504</v>
      </c>
      <c r="P3986" s="119" t="s">
        <v>2475</v>
      </c>
      <c r="Q3986" s="119" t="s">
        <v>2485</v>
      </c>
      <c r="R3986" s="6">
        <f t="shared" si="575"/>
        <v>5</v>
      </c>
      <c r="S3986" s="6">
        <f t="shared" si="576"/>
        <v>1</v>
      </c>
      <c r="T3986" s="7">
        <f t="shared" si="577"/>
        <v>130312</v>
      </c>
      <c r="U3986" s="122" t="str">
        <f t="shared" si="578"/>
        <v>1FD08</v>
      </c>
      <c r="V3986" s="10">
        <f t="shared" si="579"/>
        <v>253</v>
      </c>
      <c r="W3986" s="10">
        <f t="shared" si="580"/>
        <v>8</v>
      </c>
      <c r="X3986" s="11">
        <f t="shared" si="581"/>
        <v>16</v>
      </c>
      <c r="Y3986" s="11">
        <f t="shared" si="582"/>
        <v>253</v>
      </c>
      <c r="Z3986" s="12" t="str">
        <f t="shared" si="583"/>
        <v>Temperature</v>
      </c>
      <c r="AI3986" s="111"/>
      <c r="AJ3986" s="19"/>
      <c r="AK3986" s="19"/>
      <c r="AL3986" s="21"/>
      <c r="AM3986" s="21"/>
      <c r="AN3986" s="21"/>
      <c r="AO3986" s="21"/>
      <c r="AP3986" s="20"/>
      <c r="AQ3986" s="20"/>
      <c r="AR3986" s="20"/>
      <c r="AS3986" s="20"/>
      <c r="AT3986" s="20"/>
      <c r="AU3986" s="20"/>
      <c r="AV3986" s="20"/>
      <c r="AW3986" s="20"/>
      <c r="AX3986" s="222">
        <v>130312</v>
      </c>
      <c r="AY3986" s="6">
        <v>16</v>
      </c>
      <c r="AZ3986" s="6">
        <v>253</v>
      </c>
      <c r="BA3986" s="87" t="s">
        <v>2365</v>
      </c>
      <c r="BB3986" s="39" t="s">
        <v>2602</v>
      </c>
      <c r="BC3986" s="84" t="s">
        <v>2359</v>
      </c>
      <c r="BJ3986" s="47" t="s">
        <v>2603</v>
      </c>
      <c r="BL3986" s="42" t="s">
        <v>2494</v>
      </c>
      <c r="BM3986" s="43" t="s">
        <v>2495</v>
      </c>
      <c r="BO3986" s="111"/>
      <c r="BP3986" s="19"/>
    </row>
    <row r="3987" spans="1:68" ht="14.4" customHeight="1" x14ac:dyDescent="0.3">
      <c r="A3987" s="116">
        <v>3986</v>
      </c>
      <c r="H3987" s="121" t="s">
        <v>2595</v>
      </c>
      <c r="I3987" s="117">
        <v>8</v>
      </c>
      <c r="J3987" s="119" t="s">
        <v>2471</v>
      </c>
      <c r="K3987" s="120" t="s">
        <v>2471</v>
      </c>
      <c r="L3987" s="119" t="s">
        <v>2472</v>
      </c>
      <c r="M3987" s="119" t="s">
        <v>2594</v>
      </c>
      <c r="N3987" s="120" t="s">
        <v>2486</v>
      </c>
      <c r="O3987" s="119" t="s">
        <v>2588</v>
      </c>
      <c r="P3987" s="119" t="s">
        <v>2588</v>
      </c>
      <c r="Q3987" s="120" t="s">
        <v>2588</v>
      </c>
      <c r="R3987" s="6">
        <f t="shared" si="575"/>
        <v>5</v>
      </c>
      <c r="S3987" s="6">
        <f t="shared" si="576"/>
        <v>1</v>
      </c>
      <c r="T3987" s="7">
        <f t="shared" si="577"/>
        <v>130312</v>
      </c>
      <c r="U3987" s="122" t="str">
        <f t="shared" si="578"/>
        <v>1FD08</v>
      </c>
      <c r="V3987" s="10">
        <f t="shared" si="579"/>
        <v>253</v>
      </c>
      <c r="W3987" s="10">
        <f t="shared" si="580"/>
        <v>8</v>
      </c>
      <c r="X3987" s="11">
        <f t="shared" si="581"/>
        <v>25</v>
      </c>
      <c r="Y3987" s="11">
        <f t="shared" si="582"/>
        <v>253</v>
      </c>
      <c r="Z3987" s="12" t="str">
        <f t="shared" si="583"/>
        <v>Temperature</v>
      </c>
      <c r="AI3987" s="111"/>
      <c r="AJ3987" s="19"/>
      <c r="AK3987" s="19"/>
      <c r="AQ3987" s="34"/>
      <c r="AR3987" s="34"/>
      <c r="AS3987" s="34"/>
      <c r="AT3987" s="34"/>
      <c r="AU3987" s="34"/>
      <c r="AV3987" s="34"/>
      <c r="AW3987" s="34"/>
      <c r="AX3987" s="223">
        <v>130312</v>
      </c>
      <c r="AY3987" s="6">
        <v>25</v>
      </c>
      <c r="AZ3987" s="6">
        <v>253</v>
      </c>
      <c r="BA3987" s="87" t="s">
        <v>2365</v>
      </c>
      <c r="BB3987" s="39" t="s">
        <v>2467</v>
      </c>
      <c r="BC3987" s="84" t="s">
        <v>2359</v>
      </c>
      <c r="BJ3987" s="47" t="s">
        <v>2493</v>
      </c>
      <c r="BL3987" s="42" t="s">
        <v>2604</v>
      </c>
      <c r="BM3987" s="43" t="s">
        <v>2495</v>
      </c>
      <c r="BO3987" s="111"/>
      <c r="BP3987" s="19"/>
    </row>
    <row r="3988" spans="1:68" ht="14.4" customHeight="1" x14ac:dyDescent="0.3">
      <c r="A3988" s="116">
        <v>3987</v>
      </c>
      <c r="H3988" s="121" t="s">
        <v>2487</v>
      </c>
      <c r="I3988" s="117">
        <v>8</v>
      </c>
      <c r="J3988" s="119" t="s">
        <v>2488</v>
      </c>
      <c r="K3988" s="119" t="s">
        <v>2489</v>
      </c>
      <c r="L3988" s="119" t="s">
        <v>2473</v>
      </c>
      <c r="M3988" s="120" t="s">
        <v>2490</v>
      </c>
      <c r="N3988" s="120" t="s">
        <v>2491</v>
      </c>
      <c r="O3988" s="119" t="s">
        <v>2492</v>
      </c>
      <c r="P3988" s="120" t="s">
        <v>2596</v>
      </c>
      <c r="Q3988" s="119" t="s">
        <v>2597</v>
      </c>
      <c r="R3988" s="6">
        <f t="shared" si="575"/>
        <v>2</v>
      </c>
      <c r="S3988" s="6">
        <f t="shared" si="576"/>
        <v>1</v>
      </c>
      <c r="T3988" s="7">
        <f t="shared" si="577"/>
        <v>130306</v>
      </c>
      <c r="U3988" s="122" t="str">
        <f t="shared" si="578"/>
        <v>1FD02</v>
      </c>
      <c r="V3988" s="10">
        <f t="shared" si="579"/>
        <v>253</v>
      </c>
      <c r="W3988" s="10">
        <f t="shared" si="580"/>
        <v>2</v>
      </c>
      <c r="X3988" s="11">
        <f t="shared" si="581"/>
        <v>3</v>
      </c>
      <c r="Y3988" s="11">
        <f t="shared" si="582"/>
        <v>253</v>
      </c>
      <c r="Z3988" s="12" t="str">
        <f t="shared" si="583"/>
        <v>Wind Data</v>
      </c>
      <c r="AI3988" s="111"/>
      <c r="AJ3988" s="19"/>
      <c r="AK3988" s="19"/>
      <c r="AL3988" s="21"/>
      <c r="AM3988" s="21"/>
      <c r="AN3988" s="21"/>
      <c r="AO3988" s="21"/>
      <c r="AP3988" s="20"/>
      <c r="AQ3988" s="20"/>
      <c r="AR3988" s="20"/>
      <c r="AS3988" s="20"/>
      <c r="AT3988" s="20"/>
      <c r="AU3988" s="20"/>
      <c r="AV3988" s="20"/>
      <c r="AW3988" s="20"/>
      <c r="AX3988" s="222">
        <v>130306</v>
      </c>
      <c r="AY3988" s="6">
        <v>3</v>
      </c>
      <c r="AZ3988" s="6">
        <v>253</v>
      </c>
      <c r="BA3988" s="87" t="s">
        <v>2496</v>
      </c>
      <c r="BB3988" s="39" t="s">
        <v>2468</v>
      </c>
      <c r="BC3988" s="84" t="s">
        <v>2349</v>
      </c>
      <c r="BD3988" s="38" t="s">
        <v>2497</v>
      </c>
      <c r="BE3988" s="39" t="s">
        <v>2469</v>
      </c>
      <c r="BF3988" s="90" t="s">
        <v>2498</v>
      </c>
      <c r="BJ3988" s="47" t="s">
        <v>2499</v>
      </c>
      <c r="BL3988" s="42" t="s">
        <v>2500</v>
      </c>
      <c r="BM3988" s="43" t="s">
        <v>2495</v>
      </c>
      <c r="BO3988" s="111"/>
      <c r="BP3988" s="19"/>
    </row>
    <row r="3989" spans="1:68" ht="14.4" customHeight="1" x14ac:dyDescent="0.3">
      <c r="A3989" s="116">
        <v>3988</v>
      </c>
      <c r="H3989" s="121" t="s">
        <v>2586</v>
      </c>
      <c r="I3989" s="117">
        <v>8</v>
      </c>
      <c r="J3989" s="119" t="s">
        <v>2471</v>
      </c>
      <c r="K3989" s="119" t="s">
        <v>2471</v>
      </c>
      <c r="L3989" s="120" t="s">
        <v>2472</v>
      </c>
      <c r="M3989" s="119" t="s">
        <v>2587</v>
      </c>
      <c r="N3989" s="119" t="s">
        <v>2502</v>
      </c>
      <c r="O3989" s="120" t="s">
        <v>2588</v>
      </c>
      <c r="P3989" s="120" t="s">
        <v>2588</v>
      </c>
      <c r="Q3989" s="119" t="s">
        <v>2588</v>
      </c>
      <c r="R3989" s="6">
        <f t="shared" si="575"/>
        <v>5</v>
      </c>
      <c r="S3989" s="6">
        <f t="shared" si="576"/>
        <v>1</v>
      </c>
      <c r="T3989" s="7">
        <f t="shared" si="577"/>
        <v>130312</v>
      </c>
      <c r="U3989" s="122" t="str">
        <f t="shared" si="578"/>
        <v>1FD08</v>
      </c>
      <c r="V3989" s="10">
        <f t="shared" si="579"/>
        <v>253</v>
      </c>
      <c r="W3989" s="10">
        <f t="shared" si="580"/>
        <v>8</v>
      </c>
      <c r="X3989" s="11">
        <f t="shared" si="581"/>
        <v>16</v>
      </c>
      <c r="Y3989" s="11">
        <f t="shared" si="582"/>
        <v>253</v>
      </c>
      <c r="Z3989" s="12" t="str">
        <f t="shared" si="583"/>
        <v>Temperature</v>
      </c>
      <c r="AI3989" s="111"/>
      <c r="AJ3989" s="19"/>
      <c r="AK3989" s="19"/>
      <c r="AQ3989" s="34"/>
      <c r="AR3989" s="34"/>
      <c r="AS3989" s="34"/>
      <c r="AT3989" s="34"/>
      <c r="AU3989" s="34"/>
      <c r="AV3989" s="34"/>
      <c r="AW3989" s="34"/>
      <c r="AX3989" s="223">
        <v>130312</v>
      </c>
      <c r="AY3989" s="6">
        <v>16</v>
      </c>
      <c r="AZ3989" s="6">
        <v>253</v>
      </c>
      <c r="BA3989" s="87" t="s">
        <v>2365</v>
      </c>
      <c r="BB3989" s="39" t="s">
        <v>2582</v>
      </c>
      <c r="BC3989" s="84" t="s">
        <v>2359</v>
      </c>
      <c r="BJ3989" s="47" t="s">
        <v>2493</v>
      </c>
      <c r="BL3989" s="42" t="s">
        <v>2494</v>
      </c>
      <c r="BM3989" s="43" t="s">
        <v>2495</v>
      </c>
      <c r="BO3989" s="111"/>
      <c r="BP3989" s="19"/>
    </row>
    <row r="3990" spans="1:68" ht="14.4" customHeight="1" x14ac:dyDescent="0.3">
      <c r="A3990" s="116">
        <v>3989</v>
      </c>
      <c r="H3990" s="121" t="s">
        <v>2589</v>
      </c>
      <c r="I3990" s="117">
        <v>8</v>
      </c>
      <c r="J3990" s="119" t="s">
        <v>2590</v>
      </c>
      <c r="K3990" s="120" t="s">
        <v>2591</v>
      </c>
      <c r="L3990" s="120" t="s">
        <v>2473</v>
      </c>
      <c r="M3990" s="119" t="s">
        <v>2592</v>
      </c>
      <c r="N3990" s="120" t="s">
        <v>2474</v>
      </c>
      <c r="O3990" s="120" t="s">
        <v>2593</v>
      </c>
      <c r="P3990" s="119" t="s">
        <v>2588</v>
      </c>
      <c r="Q3990" s="120" t="s">
        <v>2588</v>
      </c>
      <c r="R3990" s="6">
        <f t="shared" si="575"/>
        <v>2</v>
      </c>
      <c r="S3990" s="6">
        <f t="shared" si="576"/>
        <v>1</v>
      </c>
      <c r="T3990" s="7">
        <f t="shared" si="577"/>
        <v>130306</v>
      </c>
      <c r="U3990" s="122" t="str">
        <f t="shared" si="578"/>
        <v>1FD02</v>
      </c>
      <c r="V3990" s="10">
        <f t="shared" si="579"/>
        <v>253</v>
      </c>
      <c r="W3990" s="10">
        <f t="shared" si="580"/>
        <v>2</v>
      </c>
      <c r="X3990" s="11">
        <f t="shared" si="581"/>
        <v>3</v>
      </c>
      <c r="Y3990" s="11">
        <f t="shared" si="582"/>
        <v>253</v>
      </c>
      <c r="Z3990" s="12" t="str">
        <f t="shared" si="583"/>
        <v>Wind Data</v>
      </c>
      <c r="AI3990" s="111"/>
      <c r="AJ3990" s="19"/>
      <c r="AK3990" s="19"/>
      <c r="AL3990" s="21"/>
      <c r="AM3990" s="21"/>
      <c r="AN3990" s="21"/>
      <c r="AO3990" s="21"/>
      <c r="AP3990" s="20"/>
      <c r="AQ3990" s="20"/>
      <c r="AR3990" s="20"/>
      <c r="AS3990" s="20"/>
      <c r="AT3990" s="20"/>
      <c r="AU3990" s="20"/>
      <c r="AV3990" s="20"/>
      <c r="AW3990" s="20"/>
      <c r="AX3990" s="222">
        <v>130306</v>
      </c>
      <c r="AY3990" s="6">
        <v>3</v>
      </c>
      <c r="AZ3990" s="6">
        <v>253</v>
      </c>
      <c r="BA3990" s="87" t="s">
        <v>2496</v>
      </c>
      <c r="BB3990" s="39" t="s">
        <v>2583</v>
      </c>
      <c r="BC3990" s="84" t="s">
        <v>2349</v>
      </c>
      <c r="BD3990" s="38" t="s">
        <v>2497</v>
      </c>
      <c r="BE3990" s="39" t="s">
        <v>2584</v>
      </c>
      <c r="BF3990" s="90" t="s">
        <v>2498</v>
      </c>
      <c r="BJ3990" s="47" t="s">
        <v>2499</v>
      </c>
      <c r="BL3990" s="42" t="s">
        <v>2500</v>
      </c>
      <c r="BM3990" s="43" t="s">
        <v>2495</v>
      </c>
      <c r="BO3990" s="111"/>
      <c r="BP3990" s="19"/>
    </row>
    <row r="3991" spans="1:68" ht="14.4" customHeight="1" x14ac:dyDescent="0.3">
      <c r="A3991" s="116">
        <v>3990</v>
      </c>
      <c r="H3991" s="121" t="s">
        <v>2586</v>
      </c>
      <c r="I3991" s="117">
        <v>8</v>
      </c>
      <c r="J3991" s="119" t="s">
        <v>2471</v>
      </c>
      <c r="K3991" s="119" t="s">
        <v>2471</v>
      </c>
      <c r="L3991" s="119" t="s">
        <v>2475</v>
      </c>
      <c r="M3991" s="120" t="s">
        <v>2476</v>
      </c>
      <c r="N3991" s="119" t="s">
        <v>2477</v>
      </c>
      <c r="O3991" s="119" t="s">
        <v>2588</v>
      </c>
      <c r="P3991" s="120" t="s">
        <v>2588</v>
      </c>
      <c r="Q3991" s="119" t="s">
        <v>2588</v>
      </c>
      <c r="R3991" s="6">
        <f t="shared" si="575"/>
        <v>5</v>
      </c>
      <c r="S3991" s="6">
        <f t="shared" si="576"/>
        <v>1</v>
      </c>
      <c r="T3991" s="7">
        <f t="shared" si="577"/>
        <v>130312</v>
      </c>
      <c r="U3991" s="122" t="str">
        <f t="shared" si="578"/>
        <v>1FD08</v>
      </c>
      <c r="V3991" s="10">
        <f t="shared" si="579"/>
        <v>253</v>
      </c>
      <c r="W3991" s="10">
        <f t="shared" si="580"/>
        <v>8</v>
      </c>
      <c r="X3991" s="11">
        <f t="shared" si="581"/>
        <v>16</v>
      </c>
      <c r="Y3991" s="11">
        <f t="shared" si="582"/>
        <v>253</v>
      </c>
      <c r="Z3991" s="12" t="str">
        <f t="shared" si="583"/>
        <v>Temperature</v>
      </c>
      <c r="AI3991" s="111"/>
      <c r="AJ3991" s="19"/>
      <c r="AK3991" s="19"/>
      <c r="AQ3991" s="34"/>
      <c r="AR3991" s="34"/>
      <c r="AS3991" s="34"/>
      <c r="AT3991" s="34"/>
      <c r="AU3991" s="34"/>
      <c r="AV3991" s="34"/>
      <c r="AW3991" s="34"/>
      <c r="AX3991" s="223">
        <v>130312</v>
      </c>
      <c r="AY3991" s="6">
        <v>16</v>
      </c>
      <c r="AZ3991" s="6">
        <v>253</v>
      </c>
      <c r="BA3991" s="87" t="s">
        <v>2365</v>
      </c>
      <c r="BB3991" s="39" t="s">
        <v>2464</v>
      </c>
      <c r="BC3991" s="84" t="s">
        <v>2359</v>
      </c>
      <c r="BJ3991" s="47" t="s">
        <v>2501</v>
      </c>
      <c r="BL3991" s="42" t="s">
        <v>2494</v>
      </c>
      <c r="BM3991" s="43" t="s">
        <v>2495</v>
      </c>
      <c r="BO3991" s="111"/>
      <c r="BP3991" s="19"/>
    </row>
    <row r="3992" spans="1:68" ht="14.4" customHeight="1" x14ac:dyDescent="0.3">
      <c r="A3992" s="116">
        <v>3991</v>
      </c>
      <c r="H3992" s="121" t="s">
        <v>2589</v>
      </c>
      <c r="I3992" s="117">
        <v>8</v>
      </c>
      <c r="J3992" s="119" t="s">
        <v>2478</v>
      </c>
      <c r="K3992" s="119" t="s">
        <v>2479</v>
      </c>
      <c r="L3992" s="120" t="s">
        <v>2480</v>
      </c>
      <c r="M3992" s="119" t="s">
        <v>2481</v>
      </c>
      <c r="N3992" s="119" t="s">
        <v>2482</v>
      </c>
      <c r="O3992" s="120" t="s">
        <v>2483</v>
      </c>
      <c r="P3992" s="120" t="s">
        <v>2475</v>
      </c>
      <c r="Q3992" s="119" t="s">
        <v>2473</v>
      </c>
      <c r="R3992" s="6">
        <f t="shared" si="575"/>
        <v>2</v>
      </c>
      <c r="S3992" s="6">
        <f t="shared" si="576"/>
        <v>1</v>
      </c>
      <c r="T3992" s="7">
        <f t="shared" si="577"/>
        <v>130306</v>
      </c>
      <c r="U3992" s="122" t="str">
        <f t="shared" si="578"/>
        <v>1FD02</v>
      </c>
      <c r="V3992" s="10">
        <f t="shared" si="579"/>
        <v>253</v>
      </c>
      <c r="W3992" s="10">
        <f t="shared" si="580"/>
        <v>2</v>
      </c>
      <c r="X3992" s="11">
        <f t="shared" si="581"/>
        <v>3</v>
      </c>
      <c r="Y3992" s="11">
        <f t="shared" si="582"/>
        <v>253</v>
      </c>
      <c r="Z3992" s="12" t="str">
        <f t="shared" si="583"/>
        <v>Wind Data</v>
      </c>
      <c r="AI3992" s="111"/>
      <c r="AJ3992" s="19"/>
      <c r="AK3992" s="19"/>
      <c r="AL3992" s="21"/>
      <c r="AM3992" s="21"/>
      <c r="AN3992" s="21"/>
      <c r="AO3992" s="21"/>
      <c r="AP3992" s="20"/>
      <c r="AQ3992" s="20"/>
      <c r="AR3992" s="20"/>
      <c r="AS3992" s="20"/>
      <c r="AT3992" s="20"/>
      <c r="AU3992" s="20"/>
      <c r="AV3992" s="20"/>
      <c r="AW3992" s="20"/>
      <c r="AX3992" s="222">
        <v>130306</v>
      </c>
      <c r="AY3992" s="6">
        <v>3</v>
      </c>
      <c r="AZ3992" s="6">
        <v>253</v>
      </c>
      <c r="BA3992" s="87" t="s">
        <v>2496</v>
      </c>
      <c r="BB3992" s="39" t="s">
        <v>2598</v>
      </c>
      <c r="BC3992" s="84" t="s">
        <v>2349</v>
      </c>
      <c r="BD3992" s="38" t="s">
        <v>2497</v>
      </c>
      <c r="BE3992" s="39" t="s">
        <v>2599</v>
      </c>
      <c r="BF3992" s="90" t="s">
        <v>2498</v>
      </c>
      <c r="BJ3992" s="47" t="s">
        <v>2505</v>
      </c>
      <c r="BL3992" s="42" t="s">
        <v>2500</v>
      </c>
      <c r="BM3992" s="43" t="s">
        <v>2495</v>
      </c>
      <c r="BO3992" s="111"/>
      <c r="BP3992" s="19"/>
    </row>
    <row r="3993" spans="1:68" ht="14.4" customHeight="1" x14ac:dyDescent="0.3">
      <c r="A3993" s="116">
        <v>3992</v>
      </c>
      <c r="H3993" s="121" t="s">
        <v>2503</v>
      </c>
      <c r="I3993" s="117">
        <v>8</v>
      </c>
      <c r="J3993" s="119" t="s">
        <v>2471</v>
      </c>
      <c r="K3993" s="120" t="s">
        <v>2481</v>
      </c>
      <c r="L3993" s="120" t="s">
        <v>2480</v>
      </c>
      <c r="M3993" s="119" t="s">
        <v>2479</v>
      </c>
      <c r="N3993" s="120" t="s">
        <v>2478</v>
      </c>
      <c r="O3993" s="120" t="s">
        <v>2588</v>
      </c>
      <c r="P3993" s="119" t="s">
        <v>2588</v>
      </c>
      <c r="Q3993" s="120" t="s">
        <v>2588</v>
      </c>
      <c r="R3993" s="6">
        <f t="shared" si="575"/>
        <v>5</v>
      </c>
      <c r="S3993" s="6">
        <f t="shared" si="576"/>
        <v>1</v>
      </c>
      <c r="T3993" s="7">
        <f t="shared" si="577"/>
        <v>130312</v>
      </c>
      <c r="U3993" s="122" t="str">
        <f t="shared" si="578"/>
        <v>1FD08</v>
      </c>
      <c r="V3993" s="10">
        <f t="shared" si="579"/>
        <v>253</v>
      </c>
      <c r="W3993" s="10">
        <f t="shared" si="580"/>
        <v>8</v>
      </c>
      <c r="X3993" s="11">
        <f t="shared" si="581"/>
        <v>16</v>
      </c>
      <c r="Y3993" s="11">
        <f t="shared" si="582"/>
        <v>253</v>
      </c>
      <c r="Z3993" s="12" t="str">
        <f t="shared" si="583"/>
        <v>Temperature</v>
      </c>
      <c r="AI3993" s="111"/>
      <c r="AJ3993" s="19"/>
      <c r="AK3993" s="19"/>
      <c r="AQ3993" s="34"/>
      <c r="AR3993" s="34"/>
      <c r="AS3993" s="34"/>
      <c r="AT3993" s="34"/>
      <c r="AU3993" s="34"/>
      <c r="AV3993" s="34"/>
      <c r="AW3993" s="34"/>
      <c r="AX3993" s="223">
        <v>130312</v>
      </c>
      <c r="AY3993" s="6">
        <v>16</v>
      </c>
      <c r="AZ3993" s="6">
        <v>253</v>
      </c>
      <c r="BA3993" s="87" t="s">
        <v>2365</v>
      </c>
      <c r="BB3993" s="39" t="s">
        <v>2600</v>
      </c>
      <c r="BC3993" s="84" t="s">
        <v>2359</v>
      </c>
      <c r="BJ3993" s="47" t="s">
        <v>2601</v>
      </c>
      <c r="BL3993" s="42" t="s">
        <v>2494</v>
      </c>
      <c r="BM3993" s="43" t="s">
        <v>2495</v>
      </c>
      <c r="BO3993" s="111"/>
      <c r="BP3993" s="19"/>
    </row>
    <row r="3994" spans="1:68" ht="14.4" customHeight="1" x14ac:dyDescent="0.3">
      <c r="A3994" s="116">
        <v>3993</v>
      </c>
      <c r="H3994" s="121" t="s">
        <v>2503</v>
      </c>
      <c r="I3994" s="117">
        <v>8</v>
      </c>
      <c r="J3994" s="119" t="s">
        <v>2471</v>
      </c>
      <c r="K3994" s="119" t="s">
        <v>2471</v>
      </c>
      <c r="L3994" s="119" t="s">
        <v>2472</v>
      </c>
      <c r="M3994" s="120" t="s">
        <v>2594</v>
      </c>
      <c r="N3994" s="120" t="s">
        <v>2473</v>
      </c>
      <c r="O3994" s="119" t="s">
        <v>2472</v>
      </c>
      <c r="P3994" s="120" t="s">
        <v>2475</v>
      </c>
      <c r="Q3994" s="120" t="s">
        <v>2483</v>
      </c>
      <c r="R3994" s="6">
        <f t="shared" si="575"/>
        <v>5</v>
      </c>
      <c r="S3994" s="6">
        <f t="shared" si="576"/>
        <v>1</v>
      </c>
      <c r="T3994" s="7">
        <f t="shared" si="577"/>
        <v>130312</v>
      </c>
      <c r="U3994" s="122" t="str">
        <f t="shared" si="578"/>
        <v>1FD08</v>
      </c>
      <c r="V3994" s="10">
        <f t="shared" si="579"/>
        <v>253</v>
      </c>
      <c r="W3994" s="10">
        <f t="shared" si="580"/>
        <v>8</v>
      </c>
      <c r="X3994" s="11">
        <f t="shared" si="581"/>
        <v>16</v>
      </c>
      <c r="Y3994" s="11">
        <f t="shared" si="582"/>
        <v>253</v>
      </c>
      <c r="Z3994" s="12" t="str">
        <f t="shared" si="583"/>
        <v>Temperature</v>
      </c>
      <c r="AI3994" s="111"/>
      <c r="AJ3994" s="19"/>
      <c r="AK3994" s="19"/>
      <c r="AL3994" s="21"/>
      <c r="AM3994" s="21"/>
      <c r="AN3994" s="21"/>
      <c r="AO3994" s="21"/>
      <c r="AP3994" s="20"/>
      <c r="AQ3994" s="20"/>
      <c r="AR3994" s="20"/>
      <c r="AS3994" s="20"/>
      <c r="AT3994" s="20"/>
      <c r="AU3994" s="20"/>
      <c r="AV3994" s="20"/>
      <c r="AW3994" s="20"/>
      <c r="AX3994" s="222">
        <v>130312</v>
      </c>
      <c r="AY3994" s="6">
        <v>16</v>
      </c>
      <c r="AZ3994" s="6">
        <v>253</v>
      </c>
      <c r="BA3994" s="87" t="s">
        <v>2365</v>
      </c>
      <c r="BB3994" s="39" t="s">
        <v>2585</v>
      </c>
      <c r="BC3994" s="84" t="s">
        <v>2359</v>
      </c>
      <c r="BJ3994" s="47" t="s">
        <v>2493</v>
      </c>
      <c r="BL3994" s="42" t="s">
        <v>2494</v>
      </c>
      <c r="BM3994" s="43" t="s">
        <v>2495</v>
      </c>
      <c r="BO3994" s="111"/>
      <c r="BP3994" s="19"/>
    </row>
    <row r="3995" spans="1:68" ht="14.4" customHeight="1" x14ac:dyDescent="0.3">
      <c r="A3995" s="116">
        <v>3994</v>
      </c>
      <c r="H3995" s="121" t="s">
        <v>2503</v>
      </c>
      <c r="I3995" s="117">
        <v>7</v>
      </c>
      <c r="J3995" s="119" t="s">
        <v>2484</v>
      </c>
      <c r="K3995" s="119" t="s">
        <v>2594</v>
      </c>
      <c r="L3995" s="120" t="s">
        <v>2481</v>
      </c>
      <c r="M3995" s="120" t="s">
        <v>2480</v>
      </c>
      <c r="N3995" s="119" t="s">
        <v>2479</v>
      </c>
      <c r="O3995" s="120" t="s">
        <v>2504</v>
      </c>
      <c r="P3995" s="120" t="s">
        <v>2475</v>
      </c>
      <c r="Q3995" s="119" t="s">
        <v>2485</v>
      </c>
      <c r="R3995" s="6">
        <f t="shared" si="575"/>
        <v>5</v>
      </c>
      <c r="S3995" s="6">
        <f t="shared" si="576"/>
        <v>1</v>
      </c>
      <c r="T3995" s="7">
        <f t="shared" si="577"/>
        <v>130312</v>
      </c>
      <c r="U3995" s="122" t="str">
        <f t="shared" si="578"/>
        <v>1FD08</v>
      </c>
      <c r="V3995" s="10">
        <f t="shared" si="579"/>
        <v>253</v>
      </c>
      <c r="W3995" s="10">
        <f t="shared" si="580"/>
        <v>8</v>
      </c>
      <c r="X3995" s="11">
        <f t="shared" si="581"/>
        <v>16</v>
      </c>
      <c r="Y3995" s="11">
        <f t="shared" si="582"/>
        <v>253</v>
      </c>
      <c r="Z3995" s="12" t="str">
        <f t="shared" si="583"/>
        <v>Temperature</v>
      </c>
      <c r="AI3995" s="111"/>
      <c r="AJ3995" s="19"/>
      <c r="AK3995" s="19"/>
      <c r="AQ3995" s="34"/>
      <c r="AR3995" s="34"/>
      <c r="AS3995" s="34"/>
      <c r="AT3995" s="34"/>
      <c r="AU3995" s="34"/>
      <c r="AV3995" s="34"/>
      <c r="AW3995" s="34"/>
      <c r="AX3995" s="223">
        <v>130312</v>
      </c>
      <c r="AY3995" s="6">
        <v>16</v>
      </c>
      <c r="AZ3995" s="6">
        <v>253</v>
      </c>
      <c r="BA3995" s="87" t="s">
        <v>2365</v>
      </c>
      <c r="BB3995" s="39" t="s">
        <v>2602</v>
      </c>
      <c r="BC3995" s="84" t="s">
        <v>2359</v>
      </c>
      <c r="BJ3995" s="47" t="s">
        <v>2603</v>
      </c>
      <c r="BL3995" s="42" t="s">
        <v>2494</v>
      </c>
      <c r="BM3995" s="43" t="s">
        <v>2495</v>
      </c>
      <c r="BO3995" s="111"/>
      <c r="BP3995" s="19"/>
    </row>
    <row r="3996" spans="1:68" ht="14.4" customHeight="1" x14ac:dyDescent="0.3">
      <c r="A3996" s="116">
        <v>3995</v>
      </c>
      <c r="H3996" s="121" t="s">
        <v>2595</v>
      </c>
      <c r="I3996" s="117">
        <v>8</v>
      </c>
      <c r="J3996" s="119" t="s">
        <v>2471</v>
      </c>
      <c r="K3996" s="120" t="s">
        <v>2471</v>
      </c>
      <c r="L3996" s="120" t="s">
        <v>2472</v>
      </c>
      <c r="M3996" s="119" t="s">
        <v>2594</v>
      </c>
      <c r="N3996" s="120" t="s">
        <v>2486</v>
      </c>
      <c r="O3996" s="119" t="s">
        <v>2588</v>
      </c>
      <c r="P3996" s="119" t="s">
        <v>2588</v>
      </c>
      <c r="Q3996" s="120" t="s">
        <v>2588</v>
      </c>
      <c r="R3996" s="6">
        <f t="shared" si="575"/>
        <v>5</v>
      </c>
      <c r="S3996" s="6">
        <f t="shared" si="576"/>
        <v>1</v>
      </c>
      <c r="T3996" s="7">
        <f t="shared" si="577"/>
        <v>130312</v>
      </c>
      <c r="U3996" s="122" t="str">
        <f t="shared" si="578"/>
        <v>1FD08</v>
      </c>
      <c r="V3996" s="10">
        <f t="shared" si="579"/>
        <v>253</v>
      </c>
      <c r="W3996" s="10">
        <f t="shared" si="580"/>
        <v>8</v>
      </c>
      <c r="X3996" s="11">
        <f t="shared" si="581"/>
        <v>25</v>
      </c>
      <c r="Y3996" s="11">
        <f t="shared" si="582"/>
        <v>253</v>
      </c>
      <c r="Z3996" s="12" t="str">
        <f t="shared" si="583"/>
        <v>Temperature</v>
      </c>
      <c r="AI3996" s="111"/>
      <c r="AJ3996" s="19"/>
      <c r="AK3996" s="19"/>
      <c r="AL3996" s="21"/>
      <c r="AM3996" s="21"/>
      <c r="AN3996" s="21"/>
      <c r="AO3996" s="21"/>
      <c r="AP3996" s="20"/>
      <c r="AQ3996" s="20"/>
      <c r="AR3996" s="20"/>
      <c r="AS3996" s="20"/>
      <c r="AT3996" s="20"/>
      <c r="AU3996" s="20"/>
      <c r="AV3996" s="20"/>
      <c r="AW3996" s="20"/>
      <c r="AX3996" s="222">
        <v>130312</v>
      </c>
      <c r="AY3996" s="6">
        <v>25</v>
      </c>
      <c r="AZ3996" s="6">
        <v>253</v>
      </c>
      <c r="BA3996" s="87" t="s">
        <v>2365</v>
      </c>
      <c r="BB3996" s="39" t="s">
        <v>2467</v>
      </c>
      <c r="BC3996" s="84" t="s">
        <v>2359</v>
      </c>
      <c r="BJ3996" s="47" t="s">
        <v>2493</v>
      </c>
      <c r="BL3996" s="42" t="s">
        <v>2604</v>
      </c>
      <c r="BM3996" s="43" t="s">
        <v>2495</v>
      </c>
      <c r="BO3996" s="111"/>
      <c r="BP3996" s="19"/>
    </row>
    <row r="3997" spans="1:68" ht="14.4" customHeight="1" x14ac:dyDescent="0.3">
      <c r="A3997" s="116">
        <v>3996</v>
      </c>
      <c r="H3997" s="121" t="s">
        <v>2487</v>
      </c>
      <c r="I3997" s="117">
        <v>8</v>
      </c>
      <c r="J3997" s="119" t="s">
        <v>2488</v>
      </c>
      <c r="K3997" s="119" t="s">
        <v>2489</v>
      </c>
      <c r="L3997" s="119" t="s">
        <v>2473</v>
      </c>
      <c r="M3997" s="120" t="s">
        <v>2490</v>
      </c>
      <c r="N3997" s="119" t="s">
        <v>2491</v>
      </c>
      <c r="O3997" s="119" t="s">
        <v>2492</v>
      </c>
      <c r="P3997" s="120" t="s">
        <v>2596</v>
      </c>
      <c r="Q3997" s="119" t="s">
        <v>2597</v>
      </c>
      <c r="R3997" s="6">
        <f t="shared" si="575"/>
        <v>2</v>
      </c>
      <c r="S3997" s="6">
        <f t="shared" si="576"/>
        <v>1</v>
      </c>
      <c r="T3997" s="7">
        <f t="shared" si="577"/>
        <v>130306</v>
      </c>
      <c r="U3997" s="122" t="str">
        <f t="shared" si="578"/>
        <v>1FD02</v>
      </c>
      <c r="V3997" s="10">
        <f t="shared" si="579"/>
        <v>253</v>
      </c>
      <c r="W3997" s="10">
        <f t="shared" si="580"/>
        <v>2</v>
      </c>
      <c r="X3997" s="11">
        <f t="shared" si="581"/>
        <v>3</v>
      </c>
      <c r="Y3997" s="11">
        <f t="shared" si="582"/>
        <v>253</v>
      </c>
      <c r="Z3997" s="12" t="str">
        <f t="shared" si="583"/>
        <v>Wind Data</v>
      </c>
      <c r="AI3997" s="111"/>
      <c r="AJ3997" s="19"/>
      <c r="AK3997" s="19"/>
      <c r="AQ3997" s="34"/>
      <c r="AR3997" s="34"/>
      <c r="AS3997" s="34"/>
      <c r="AT3997" s="34"/>
      <c r="AU3997" s="34"/>
      <c r="AV3997" s="34"/>
      <c r="AW3997" s="34"/>
      <c r="AX3997" s="223">
        <v>130306</v>
      </c>
      <c r="AY3997" s="6">
        <v>3</v>
      </c>
      <c r="AZ3997" s="6">
        <v>253</v>
      </c>
      <c r="BA3997" s="87" t="s">
        <v>2496</v>
      </c>
      <c r="BB3997" s="39" t="s">
        <v>2468</v>
      </c>
      <c r="BC3997" s="84" t="s">
        <v>2349</v>
      </c>
      <c r="BD3997" s="38" t="s">
        <v>2497</v>
      </c>
      <c r="BE3997" s="39" t="s">
        <v>2469</v>
      </c>
      <c r="BF3997" s="90" t="s">
        <v>2498</v>
      </c>
      <c r="BJ3997" s="47" t="s">
        <v>2499</v>
      </c>
      <c r="BL3997" s="42" t="s">
        <v>2500</v>
      </c>
      <c r="BM3997" s="43" t="s">
        <v>2495</v>
      </c>
      <c r="BO3997" s="111"/>
      <c r="BP3997" s="19"/>
    </row>
    <row r="3998" spans="1:68" ht="14.4" customHeight="1" x14ac:dyDescent="0.3">
      <c r="A3998" s="116">
        <v>3997</v>
      </c>
      <c r="H3998" s="121" t="s">
        <v>2586</v>
      </c>
      <c r="I3998" s="117">
        <v>8</v>
      </c>
      <c r="J3998" s="119" t="s">
        <v>2471</v>
      </c>
      <c r="K3998" s="119" t="s">
        <v>2471</v>
      </c>
      <c r="L3998" s="120" t="s">
        <v>2472</v>
      </c>
      <c r="M3998" s="120" t="s">
        <v>2587</v>
      </c>
      <c r="N3998" s="119" t="s">
        <v>2502</v>
      </c>
      <c r="O3998" s="120" t="s">
        <v>2588</v>
      </c>
      <c r="P3998" s="120" t="s">
        <v>2588</v>
      </c>
      <c r="Q3998" s="119" t="s">
        <v>2588</v>
      </c>
      <c r="R3998" s="6">
        <f t="shared" si="575"/>
        <v>5</v>
      </c>
      <c r="S3998" s="6">
        <f t="shared" si="576"/>
        <v>1</v>
      </c>
      <c r="T3998" s="7">
        <f t="shared" si="577"/>
        <v>130312</v>
      </c>
      <c r="U3998" s="122" t="str">
        <f t="shared" si="578"/>
        <v>1FD08</v>
      </c>
      <c r="V3998" s="10">
        <f t="shared" si="579"/>
        <v>253</v>
      </c>
      <c r="W3998" s="10">
        <f t="shared" si="580"/>
        <v>8</v>
      </c>
      <c r="X3998" s="11">
        <f t="shared" si="581"/>
        <v>16</v>
      </c>
      <c r="Y3998" s="11">
        <f t="shared" si="582"/>
        <v>253</v>
      </c>
      <c r="Z3998" s="12" t="str">
        <f t="shared" si="583"/>
        <v>Temperature</v>
      </c>
      <c r="AI3998" s="111"/>
      <c r="AJ3998" s="19"/>
      <c r="AK3998" s="19"/>
      <c r="AL3998" s="21"/>
      <c r="AM3998" s="21"/>
      <c r="AN3998" s="21"/>
      <c r="AO3998" s="21"/>
      <c r="AP3998" s="20"/>
      <c r="AQ3998" s="20"/>
      <c r="AR3998" s="20"/>
      <c r="AS3998" s="20"/>
      <c r="AT3998" s="20"/>
      <c r="AU3998" s="20"/>
      <c r="AV3998" s="20"/>
      <c r="AW3998" s="20"/>
      <c r="AX3998" s="222">
        <v>130312</v>
      </c>
      <c r="AY3998" s="6">
        <v>16</v>
      </c>
      <c r="AZ3998" s="6">
        <v>253</v>
      </c>
      <c r="BA3998" s="87" t="s">
        <v>2365</v>
      </c>
      <c r="BB3998" s="39" t="s">
        <v>2582</v>
      </c>
      <c r="BC3998" s="84" t="s">
        <v>2359</v>
      </c>
      <c r="BJ3998" s="47" t="s">
        <v>2493</v>
      </c>
      <c r="BL3998" s="42" t="s">
        <v>2494</v>
      </c>
      <c r="BM3998" s="43" t="s">
        <v>2495</v>
      </c>
      <c r="BO3998" s="111"/>
      <c r="BP3998" s="19"/>
    </row>
    <row r="3999" spans="1:68" ht="14.4" customHeight="1" x14ac:dyDescent="0.3">
      <c r="A3999" s="116">
        <v>3998</v>
      </c>
      <c r="H3999" s="121" t="s">
        <v>2589</v>
      </c>
      <c r="I3999" s="117">
        <v>8</v>
      </c>
      <c r="J3999" s="119" t="s">
        <v>2590</v>
      </c>
      <c r="K3999" s="120" t="s">
        <v>2591</v>
      </c>
      <c r="L3999" s="119" t="s">
        <v>2473</v>
      </c>
      <c r="M3999" s="119" t="s">
        <v>2592</v>
      </c>
      <c r="N3999" s="120" t="s">
        <v>2474</v>
      </c>
      <c r="O3999" s="119" t="s">
        <v>2593</v>
      </c>
      <c r="P3999" s="119" t="s">
        <v>2588</v>
      </c>
      <c r="Q3999" s="120" t="s">
        <v>2588</v>
      </c>
      <c r="R3999" s="6">
        <f t="shared" si="575"/>
        <v>2</v>
      </c>
      <c r="S3999" s="6">
        <f t="shared" si="576"/>
        <v>1</v>
      </c>
      <c r="T3999" s="7">
        <f t="shared" si="577"/>
        <v>130306</v>
      </c>
      <c r="U3999" s="122" t="str">
        <f t="shared" si="578"/>
        <v>1FD02</v>
      </c>
      <c r="V3999" s="10">
        <f t="shared" si="579"/>
        <v>253</v>
      </c>
      <c r="W3999" s="10">
        <f t="shared" si="580"/>
        <v>2</v>
      </c>
      <c r="X3999" s="11">
        <f t="shared" si="581"/>
        <v>3</v>
      </c>
      <c r="Y3999" s="11">
        <f t="shared" si="582"/>
        <v>253</v>
      </c>
      <c r="Z3999" s="12" t="str">
        <f t="shared" si="583"/>
        <v>Wind Data</v>
      </c>
      <c r="AI3999" s="111"/>
      <c r="AJ3999" s="19"/>
      <c r="AK3999" s="19"/>
      <c r="AQ3999" s="34"/>
      <c r="AR3999" s="34"/>
      <c r="AS3999" s="34"/>
      <c r="AT3999" s="34"/>
      <c r="AU3999" s="34"/>
      <c r="AV3999" s="34"/>
      <c r="AW3999" s="34"/>
      <c r="AX3999" s="223">
        <v>130306</v>
      </c>
      <c r="AY3999" s="6">
        <v>3</v>
      </c>
      <c r="AZ3999" s="6">
        <v>253</v>
      </c>
      <c r="BA3999" s="87" t="s">
        <v>2496</v>
      </c>
      <c r="BB3999" s="39" t="s">
        <v>2583</v>
      </c>
      <c r="BC3999" s="84" t="s">
        <v>2349</v>
      </c>
      <c r="BD3999" s="38" t="s">
        <v>2497</v>
      </c>
      <c r="BE3999" s="39" t="s">
        <v>2584</v>
      </c>
      <c r="BF3999" s="90" t="s">
        <v>2498</v>
      </c>
      <c r="BJ3999" s="47" t="s">
        <v>2499</v>
      </c>
      <c r="BL3999" s="42" t="s">
        <v>2500</v>
      </c>
      <c r="BM3999" s="43" t="s">
        <v>2495</v>
      </c>
      <c r="BO3999" s="111"/>
      <c r="BP3999" s="19"/>
    </row>
    <row r="4000" spans="1:68" ht="14.4" customHeight="1" x14ac:dyDescent="0.3">
      <c r="A4000" s="116">
        <v>3999</v>
      </c>
      <c r="H4000" s="121" t="s">
        <v>2586</v>
      </c>
      <c r="I4000" s="117">
        <v>8</v>
      </c>
      <c r="J4000" s="119" t="s">
        <v>2471</v>
      </c>
      <c r="K4000" s="119" t="s">
        <v>2471</v>
      </c>
      <c r="L4000" s="119" t="s">
        <v>2475</v>
      </c>
      <c r="M4000" s="120" t="s">
        <v>2476</v>
      </c>
      <c r="N4000" s="119" t="s">
        <v>2477</v>
      </c>
      <c r="O4000" s="119" t="s">
        <v>2588</v>
      </c>
      <c r="P4000" s="120" t="s">
        <v>2588</v>
      </c>
      <c r="Q4000" s="119" t="s">
        <v>2588</v>
      </c>
      <c r="R4000" s="6">
        <f t="shared" si="575"/>
        <v>5</v>
      </c>
      <c r="S4000" s="6">
        <f t="shared" si="576"/>
        <v>1</v>
      </c>
      <c r="T4000" s="7">
        <f t="shared" si="577"/>
        <v>130312</v>
      </c>
      <c r="U4000" s="122" t="str">
        <f t="shared" si="578"/>
        <v>1FD08</v>
      </c>
      <c r="V4000" s="10">
        <f t="shared" si="579"/>
        <v>253</v>
      </c>
      <c r="W4000" s="10">
        <f t="shared" si="580"/>
        <v>8</v>
      </c>
      <c r="X4000" s="11">
        <f t="shared" si="581"/>
        <v>16</v>
      </c>
      <c r="Y4000" s="11">
        <f t="shared" si="582"/>
        <v>253</v>
      </c>
      <c r="Z4000" s="12" t="str">
        <f t="shared" si="583"/>
        <v>Temperature</v>
      </c>
      <c r="AI4000" s="111"/>
      <c r="AJ4000" s="19"/>
      <c r="AK4000" s="19"/>
      <c r="AL4000" s="21"/>
      <c r="AM4000" s="21"/>
      <c r="AN4000" s="21"/>
      <c r="AO4000" s="21"/>
      <c r="AP4000" s="20"/>
      <c r="AQ4000" s="20"/>
      <c r="AR4000" s="20"/>
      <c r="AS4000" s="20"/>
      <c r="AT4000" s="20"/>
      <c r="AU4000" s="20"/>
      <c r="AV4000" s="20"/>
      <c r="AW4000" s="20"/>
      <c r="AX4000" s="222">
        <v>130312</v>
      </c>
      <c r="AY4000" s="6">
        <v>16</v>
      </c>
      <c r="AZ4000" s="6">
        <v>253</v>
      </c>
      <c r="BA4000" s="87" t="s">
        <v>2365</v>
      </c>
      <c r="BB4000" s="39" t="s">
        <v>2464</v>
      </c>
      <c r="BC4000" s="84" t="s">
        <v>2359</v>
      </c>
      <c r="BJ4000" s="47" t="s">
        <v>2501</v>
      </c>
      <c r="BL4000" s="42" t="s">
        <v>2494</v>
      </c>
      <c r="BM4000" s="43" t="s">
        <v>2495</v>
      </c>
      <c r="BO4000" s="111"/>
      <c r="BP4000" s="19"/>
    </row>
    <row r="4001" spans="1:68" ht="14.4" customHeight="1" x14ac:dyDescent="0.3">
      <c r="A4001" s="116">
        <v>4000</v>
      </c>
      <c r="H4001" s="121" t="s">
        <v>2589</v>
      </c>
      <c r="I4001" s="117">
        <v>8</v>
      </c>
      <c r="J4001" s="119" t="s">
        <v>2478</v>
      </c>
      <c r="K4001" s="119" t="s">
        <v>2479</v>
      </c>
      <c r="L4001" s="120" t="s">
        <v>2480</v>
      </c>
      <c r="M4001" s="119" t="s">
        <v>2481</v>
      </c>
      <c r="N4001" s="119" t="s">
        <v>2482</v>
      </c>
      <c r="O4001" s="119" t="s">
        <v>2483</v>
      </c>
      <c r="P4001" s="119" t="s">
        <v>2475</v>
      </c>
      <c r="Q4001" s="119" t="s">
        <v>2473</v>
      </c>
      <c r="R4001" s="6">
        <f t="shared" si="575"/>
        <v>2</v>
      </c>
      <c r="S4001" s="6">
        <f t="shared" si="576"/>
        <v>1</v>
      </c>
      <c r="T4001" s="7">
        <f t="shared" si="577"/>
        <v>130306</v>
      </c>
      <c r="U4001" s="122" t="str">
        <f t="shared" si="578"/>
        <v>1FD02</v>
      </c>
      <c r="V4001" s="10">
        <f t="shared" si="579"/>
        <v>253</v>
      </c>
      <c r="W4001" s="10">
        <f t="shared" si="580"/>
        <v>2</v>
      </c>
      <c r="X4001" s="11">
        <f t="shared" si="581"/>
        <v>3</v>
      </c>
      <c r="Y4001" s="11">
        <f t="shared" si="582"/>
        <v>253</v>
      </c>
      <c r="Z4001" s="12" t="str">
        <f t="shared" si="583"/>
        <v>Wind Data</v>
      </c>
      <c r="AI4001" s="111"/>
      <c r="AJ4001" s="19"/>
      <c r="AK4001" s="19"/>
      <c r="AQ4001" s="37"/>
      <c r="AR4001" s="34"/>
      <c r="AS4001" s="34"/>
      <c r="AT4001" s="34"/>
      <c r="AU4001" s="34"/>
      <c r="AV4001" s="34"/>
      <c r="AW4001" s="34"/>
      <c r="AX4001" s="223">
        <v>130306</v>
      </c>
      <c r="AY4001" s="6">
        <v>3</v>
      </c>
      <c r="AZ4001" s="6">
        <v>253</v>
      </c>
      <c r="BA4001" s="87" t="s">
        <v>2496</v>
      </c>
      <c r="BB4001" s="39" t="s">
        <v>2598</v>
      </c>
      <c r="BC4001" s="84" t="s">
        <v>2349</v>
      </c>
      <c r="BD4001" s="38" t="s">
        <v>2497</v>
      </c>
      <c r="BE4001" s="39" t="s">
        <v>2599</v>
      </c>
      <c r="BF4001" s="90" t="s">
        <v>2498</v>
      </c>
      <c r="BJ4001" s="47" t="s">
        <v>2505</v>
      </c>
      <c r="BL4001" s="42" t="s">
        <v>2500</v>
      </c>
      <c r="BM4001" s="43" t="s">
        <v>2495</v>
      </c>
      <c r="BO4001" s="111">
        <v>64327</v>
      </c>
      <c r="BP4001" s="19" t="s">
        <v>2263</v>
      </c>
    </row>
    <row r="4002" spans="1:68" ht="14.4" customHeight="1" x14ac:dyDescent="0.3">
      <c r="A4002" s="116">
        <v>4001</v>
      </c>
      <c r="H4002" s="121" t="s">
        <v>2503</v>
      </c>
      <c r="I4002" s="117">
        <v>8</v>
      </c>
      <c r="J4002" s="119" t="s">
        <v>2471</v>
      </c>
      <c r="K4002" s="119" t="s">
        <v>2481</v>
      </c>
      <c r="L4002" s="120" t="s">
        <v>2480</v>
      </c>
      <c r="M4002" s="120" t="s">
        <v>2479</v>
      </c>
      <c r="N4002" s="119" t="s">
        <v>2478</v>
      </c>
      <c r="O4002" s="120" t="s">
        <v>2588</v>
      </c>
      <c r="P4002" s="120" t="s">
        <v>2588</v>
      </c>
      <c r="Q4002" s="119" t="s">
        <v>2588</v>
      </c>
      <c r="R4002" s="6">
        <f t="shared" si="575"/>
        <v>5</v>
      </c>
      <c r="S4002" s="6">
        <f t="shared" si="576"/>
        <v>1</v>
      </c>
      <c r="T4002" s="7">
        <f t="shared" si="577"/>
        <v>130312</v>
      </c>
      <c r="U4002" s="122" t="str">
        <f t="shared" si="578"/>
        <v>1FD08</v>
      </c>
      <c r="V4002" s="10">
        <f t="shared" si="579"/>
        <v>253</v>
      </c>
      <c r="W4002" s="10">
        <f t="shared" si="580"/>
        <v>8</v>
      </c>
      <c r="X4002" s="11">
        <f t="shared" si="581"/>
        <v>16</v>
      </c>
      <c r="Y4002" s="11">
        <f t="shared" si="582"/>
        <v>253</v>
      </c>
      <c r="Z4002" s="12" t="str">
        <f t="shared" si="583"/>
        <v>Temperature</v>
      </c>
      <c r="AI4002" s="111"/>
      <c r="AJ4002" s="19"/>
      <c r="AK4002" s="19"/>
      <c r="AL4002" s="21"/>
      <c r="AM4002" s="21"/>
      <c r="AN4002" s="21"/>
      <c r="AO4002" s="21"/>
      <c r="AP4002" s="20"/>
      <c r="AQ4002" s="22"/>
      <c r="AR4002" s="20"/>
      <c r="AS4002" s="20"/>
      <c r="AT4002" s="20"/>
      <c r="AU4002" s="20"/>
      <c r="AV4002" s="20"/>
      <c r="AW4002" s="20"/>
      <c r="AX4002" s="222">
        <v>130312</v>
      </c>
      <c r="AY4002" s="6">
        <v>16</v>
      </c>
      <c r="AZ4002" s="6">
        <v>253</v>
      </c>
      <c r="BA4002" s="87" t="s">
        <v>2365</v>
      </c>
      <c r="BB4002" s="39" t="s">
        <v>2600</v>
      </c>
      <c r="BC4002" s="84" t="s">
        <v>2359</v>
      </c>
      <c r="BJ4002" s="47" t="s">
        <v>2601</v>
      </c>
      <c r="BL4002" s="42" t="s">
        <v>2494</v>
      </c>
      <c r="BM4002" s="43" t="s">
        <v>2495</v>
      </c>
      <c r="BO4002" s="111">
        <v>64328</v>
      </c>
      <c r="BP4002" s="19" t="s">
        <v>2264</v>
      </c>
    </row>
    <row r="4003" spans="1:68" ht="14.4" customHeight="1" x14ac:dyDescent="0.3">
      <c r="A4003" s="116">
        <v>4002</v>
      </c>
      <c r="H4003" s="121" t="s">
        <v>2503</v>
      </c>
      <c r="I4003" s="117">
        <v>8</v>
      </c>
      <c r="J4003" s="119" t="s">
        <v>2471</v>
      </c>
      <c r="K4003" s="120" t="s">
        <v>2471</v>
      </c>
      <c r="L4003" s="120" t="s">
        <v>2472</v>
      </c>
      <c r="M4003" s="119" t="s">
        <v>2594</v>
      </c>
      <c r="N4003" s="120" t="s">
        <v>2473</v>
      </c>
      <c r="O4003" s="120" t="s">
        <v>2472</v>
      </c>
      <c r="P4003" s="119" t="s">
        <v>2475</v>
      </c>
      <c r="Q4003" s="120" t="s">
        <v>2483</v>
      </c>
      <c r="R4003" s="6">
        <f t="shared" si="575"/>
        <v>5</v>
      </c>
      <c r="S4003" s="6">
        <f t="shared" si="576"/>
        <v>1</v>
      </c>
      <c r="T4003" s="7">
        <f t="shared" si="577"/>
        <v>130312</v>
      </c>
      <c r="U4003" s="122" t="str">
        <f t="shared" si="578"/>
        <v>1FD08</v>
      </c>
      <c r="V4003" s="10">
        <f t="shared" si="579"/>
        <v>253</v>
      </c>
      <c r="W4003" s="10">
        <f t="shared" si="580"/>
        <v>8</v>
      </c>
      <c r="X4003" s="11">
        <f t="shared" si="581"/>
        <v>16</v>
      </c>
      <c r="Y4003" s="11">
        <f t="shared" si="582"/>
        <v>253</v>
      </c>
      <c r="Z4003" s="12" t="str">
        <f t="shared" si="583"/>
        <v>Temperature</v>
      </c>
      <c r="AI4003" s="111"/>
      <c r="AJ4003" s="19"/>
      <c r="AK4003" s="19"/>
      <c r="AQ4003" s="37"/>
      <c r="AR4003" s="34"/>
      <c r="AS4003" s="34"/>
      <c r="AT4003" s="34"/>
      <c r="AU4003" s="34"/>
      <c r="AV4003" s="34"/>
      <c r="AW4003" s="34"/>
      <c r="AX4003" s="223">
        <v>130312</v>
      </c>
      <c r="AY4003" s="6">
        <v>16</v>
      </c>
      <c r="AZ4003" s="6">
        <v>253</v>
      </c>
      <c r="BA4003" s="87" t="s">
        <v>2365</v>
      </c>
      <c r="BB4003" s="39" t="s">
        <v>2585</v>
      </c>
      <c r="BC4003" s="84" t="s">
        <v>2359</v>
      </c>
      <c r="BJ4003" s="47" t="s">
        <v>2493</v>
      </c>
      <c r="BL4003" s="42" t="s">
        <v>2494</v>
      </c>
      <c r="BM4003" s="43" t="s">
        <v>2495</v>
      </c>
      <c r="BO4003" s="111">
        <v>64329</v>
      </c>
      <c r="BP4003" s="19" t="s">
        <v>2265</v>
      </c>
    </row>
    <row r="4004" spans="1:68" ht="14.4" customHeight="1" x14ac:dyDescent="0.3">
      <c r="A4004" s="116">
        <v>4003</v>
      </c>
      <c r="H4004" s="121" t="s">
        <v>2503</v>
      </c>
      <c r="I4004" s="117">
        <v>7</v>
      </c>
      <c r="J4004" s="119" t="s">
        <v>2484</v>
      </c>
      <c r="K4004" s="120" t="s">
        <v>2594</v>
      </c>
      <c r="L4004" s="119" t="s">
        <v>2481</v>
      </c>
      <c r="M4004" s="120" t="s">
        <v>2480</v>
      </c>
      <c r="N4004" s="119" t="s">
        <v>2479</v>
      </c>
      <c r="O4004" s="119" t="s">
        <v>2504</v>
      </c>
      <c r="P4004" s="120" t="s">
        <v>2475</v>
      </c>
      <c r="Q4004" s="120" t="s">
        <v>2485</v>
      </c>
      <c r="R4004" s="6">
        <f t="shared" si="575"/>
        <v>5</v>
      </c>
      <c r="S4004" s="6">
        <f t="shared" si="576"/>
        <v>1</v>
      </c>
      <c r="T4004" s="7">
        <f t="shared" si="577"/>
        <v>130312</v>
      </c>
      <c r="U4004" s="122" t="str">
        <f t="shared" si="578"/>
        <v>1FD08</v>
      </c>
      <c r="V4004" s="10">
        <f t="shared" si="579"/>
        <v>253</v>
      </c>
      <c r="W4004" s="10">
        <f t="shared" si="580"/>
        <v>8</v>
      </c>
      <c r="X4004" s="11">
        <f t="shared" si="581"/>
        <v>16</v>
      </c>
      <c r="Y4004" s="11">
        <f t="shared" si="582"/>
        <v>253</v>
      </c>
      <c r="Z4004" s="12" t="str">
        <f t="shared" si="583"/>
        <v>Temperature</v>
      </c>
      <c r="AI4004" s="111"/>
      <c r="AJ4004" s="19"/>
      <c r="AK4004" s="19"/>
      <c r="AL4004" s="21"/>
      <c r="AM4004" s="21"/>
      <c r="AN4004" s="21"/>
      <c r="AO4004" s="21"/>
      <c r="AP4004" s="20"/>
      <c r="AQ4004" s="22"/>
      <c r="AR4004" s="20"/>
      <c r="AS4004" s="20"/>
      <c r="AT4004" s="20"/>
      <c r="AU4004" s="20"/>
      <c r="AV4004" s="20"/>
      <c r="AW4004" s="20"/>
      <c r="AX4004" s="222">
        <v>130312</v>
      </c>
      <c r="AY4004" s="6">
        <v>16</v>
      </c>
      <c r="AZ4004" s="6">
        <v>253</v>
      </c>
      <c r="BA4004" s="87" t="s">
        <v>2365</v>
      </c>
      <c r="BB4004" s="39" t="s">
        <v>2602</v>
      </c>
      <c r="BC4004" s="84" t="s">
        <v>2359</v>
      </c>
      <c r="BJ4004" s="47" t="s">
        <v>2603</v>
      </c>
      <c r="BL4004" s="42" t="s">
        <v>2494</v>
      </c>
      <c r="BM4004" s="43" t="s">
        <v>2495</v>
      </c>
      <c r="BO4004" s="111">
        <v>64330</v>
      </c>
      <c r="BP4004" s="19" t="s">
        <v>2266</v>
      </c>
    </row>
    <row r="4005" spans="1:68" ht="14.4" customHeight="1" x14ac:dyDescent="0.3">
      <c r="A4005" s="116">
        <v>4004</v>
      </c>
      <c r="H4005" s="121" t="s">
        <v>2595</v>
      </c>
      <c r="I4005" s="117">
        <v>8</v>
      </c>
      <c r="J4005" s="119" t="s">
        <v>2471</v>
      </c>
      <c r="K4005" s="119" t="s">
        <v>2471</v>
      </c>
      <c r="L4005" s="120" t="s">
        <v>2472</v>
      </c>
      <c r="M4005" s="120" t="s">
        <v>2594</v>
      </c>
      <c r="N4005" s="119" t="s">
        <v>2486</v>
      </c>
      <c r="O4005" s="120" t="s">
        <v>2588</v>
      </c>
      <c r="P4005" s="120" t="s">
        <v>2588</v>
      </c>
      <c r="Q4005" s="119" t="s">
        <v>2588</v>
      </c>
      <c r="R4005" s="6">
        <f t="shared" si="575"/>
        <v>5</v>
      </c>
      <c r="S4005" s="6">
        <f t="shared" si="576"/>
        <v>1</v>
      </c>
      <c r="T4005" s="7">
        <f t="shared" si="577"/>
        <v>130312</v>
      </c>
      <c r="U4005" s="122" t="str">
        <f t="shared" si="578"/>
        <v>1FD08</v>
      </c>
      <c r="V4005" s="10">
        <f t="shared" si="579"/>
        <v>253</v>
      </c>
      <c r="W4005" s="10">
        <f t="shared" si="580"/>
        <v>8</v>
      </c>
      <c r="X4005" s="11">
        <f t="shared" si="581"/>
        <v>25</v>
      </c>
      <c r="Y4005" s="11">
        <f t="shared" si="582"/>
        <v>253</v>
      </c>
      <c r="Z4005" s="12" t="str">
        <f t="shared" si="583"/>
        <v>Temperature</v>
      </c>
      <c r="AI4005" s="111"/>
      <c r="AJ4005" s="19"/>
      <c r="AK4005" s="19"/>
      <c r="AQ4005" s="37"/>
      <c r="AR4005" s="34"/>
      <c r="AS4005" s="34"/>
      <c r="AT4005" s="34"/>
      <c r="AU4005" s="34"/>
      <c r="AV4005" s="34"/>
      <c r="AW4005" s="34"/>
      <c r="AX4005" s="223">
        <v>130312</v>
      </c>
      <c r="AY4005" s="6">
        <v>25</v>
      </c>
      <c r="AZ4005" s="6">
        <v>253</v>
      </c>
      <c r="BA4005" s="87" t="s">
        <v>2365</v>
      </c>
      <c r="BB4005" s="39" t="s">
        <v>2467</v>
      </c>
      <c r="BC4005" s="84" t="s">
        <v>2359</v>
      </c>
      <c r="BJ4005" s="47" t="s">
        <v>2493</v>
      </c>
      <c r="BL4005" s="42" t="s">
        <v>2604</v>
      </c>
      <c r="BM4005" s="43" t="s">
        <v>2495</v>
      </c>
      <c r="BO4005" s="111">
        <v>64331</v>
      </c>
      <c r="BP4005" s="19" t="s">
        <v>2267</v>
      </c>
    </row>
    <row r="4006" spans="1:68" ht="14.4" customHeight="1" x14ac:dyDescent="0.3">
      <c r="A4006" s="116">
        <v>4005</v>
      </c>
      <c r="H4006" s="121" t="s">
        <v>2487</v>
      </c>
      <c r="I4006" s="117">
        <v>8</v>
      </c>
      <c r="J4006" s="119" t="s">
        <v>2488</v>
      </c>
      <c r="K4006" s="120" t="s">
        <v>2489</v>
      </c>
      <c r="L4006" s="119" t="s">
        <v>2473</v>
      </c>
      <c r="M4006" s="119" t="s">
        <v>2490</v>
      </c>
      <c r="N4006" s="120" t="s">
        <v>2491</v>
      </c>
      <c r="O4006" s="119" t="s">
        <v>2492</v>
      </c>
      <c r="P4006" s="119" t="s">
        <v>2596</v>
      </c>
      <c r="Q4006" s="120" t="s">
        <v>2597</v>
      </c>
      <c r="R4006" s="6">
        <f t="shared" si="575"/>
        <v>2</v>
      </c>
      <c r="S4006" s="6">
        <f t="shared" si="576"/>
        <v>1</v>
      </c>
      <c r="T4006" s="7">
        <f t="shared" si="577"/>
        <v>130306</v>
      </c>
      <c r="U4006" s="122" t="str">
        <f t="shared" si="578"/>
        <v>1FD02</v>
      </c>
      <c r="V4006" s="10">
        <f t="shared" si="579"/>
        <v>253</v>
      </c>
      <c r="W4006" s="10">
        <f t="shared" si="580"/>
        <v>2</v>
      </c>
      <c r="X4006" s="11">
        <f t="shared" si="581"/>
        <v>3</v>
      </c>
      <c r="Y4006" s="11">
        <f t="shared" si="582"/>
        <v>253</v>
      </c>
      <c r="Z4006" s="12" t="str">
        <f t="shared" si="583"/>
        <v>Wind Data</v>
      </c>
      <c r="AI4006" s="111"/>
      <c r="AJ4006" s="19"/>
      <c r="AK4006" s="19"/>
      <c r="AL4006" s="21"/>
      <c r="AM4006" s="21"/>
      <c r="AN4006" s="21"/>
      <c r="AO4006" s="21"/>
      <c r="AP4006" s="20"/>
      <c r="AQ4006" s="20"/>
      <c r="AR4006" s="20"/>
      <c r="AS4006" s="20"/>
      <c r="AT4006" s="20"/>
      <c r="AU4006" s="20"/>
      <c r="AV4006" s="20"/>
      <c r="AW4006" s="20"/>
      <c r="AX4006" s="222">
        <v>130306</v>
      </c>
      <c r="AY4006" s="6">
        <v>3</v>
      </c>
      <c r="AZ4006" s="6">
        <v>253</v>
      </c>
      <c r="BA4006" s="87" t="s">
        <v>2496</v>
      </c>
      <c r="BB4006" s="39" t="s">
        <v>2468</v>
      </c>
      <c r="BC4006" s="84" t="s">
        <v>2349</v>
      </c>
      <c r="BD4006" s="38" t="s">
        <v>2497</v>
      </c>
      <c r="BE4006" s="39" t="s">
        <v>2469</v>
      </c>
      <c r="BF4006" s="90" t="s">
        <v>2498</v>
      </c>
      <c r="BJ4006" s="47" t="s">
        <v>2499</v>
      </c>
      <c r="BL4006" s="42" t="s">
        <v>2500</v>
      </c>
      <c r="BM4006" s="43" t="s">
        <v>2495</v>
      </c>
      <c r="BO4006" s="111"/>
      <c r="BP4006" s="19"/>
    </row>
    <row r="4007" spans="1:68" ht="14.4" customHeight="1" x14ac:dyDescent="0.3">
      <c r="A4007" s="116">
        <v>4006</v>
      </c>
      <c r="H4007" s="121" t="s">
        <v>2586</v>
      </c>
      <c r="I4007" s="117">
        <v>8</v>
      </c>
      <c r="J4007" s="119" t="s">
        <v>2471</v>
      </c>
      <c r="K4007" s="120" t="s">
        <v>2471</v>
      </c>
      <c r="L4007" s="119" t="s">
        <v>2472</v>
      </c>
      <c r="M4007" s="120" t="s">
        <v>2587</v>
      </c>
      <c r="N4007" s="119" t="s">
        <v>2502</v>
      </c>
      <c r="O4007" s="119" t="s">
        <v>2588</v>
      </c>
      <c r="P4007" s="120" t="s">
        <v>2588</v>
      </c>
      <c r="Q4007" s="119" t="s">
        <v>2588</v>
      </c>
      <c r="R4007" s="6">
        <f t="shared" si="575"/>
        <v>5</v>
      </c>
      <c r="S4007" s="6">
        <f t="shared" si="576"/>
        <v>1</v>
      </c>
      <c r="T4007" s="7">
        <f t="shared" si="577"/>
        <v>130312</v>
      </c>
      <c r="U4007" s="122" t="str">
        <f t="shared" si="578"/>
        <v>1FD08</v>
      </c>
      <c r="V4007" s="10">
        <f t="shared" si="579"/>
        <v>253</v>
      </c>
      <c r="W4007" s="10">
        <f t="shared" si="580"/>
        <v>8</v>
      </c>
      <c r="X4007" s="11">
        <f t="shared" si="581"/>
        <v>16</v>
      </c>
      <c r="Y4007" s="11">
        <f t="shared" si="582"/>
        <v>253</v>
      </c>
      <c r="Z4007" s="12" t="str">
        <f t="shared" si="583"/>
        <v>Temperature</v>
      </c>
      <c r="AI4007" s="111"/>
      <c r="AJ4007" s="19"/>
      <c r="AK4007" s="19"/>
      <c r="AQ4007" s="34"/>
      <c r="AR4007" s="34"/>
      <c r="AS4007" s="34"/>
      <c r="AT4007" s="34"/>
      <c r="AU4007" s="34"/>
      <c r="AV4007" s="34"/>
      <c r="AW4007" s="34"/>
      <c r="AX4007" s="223">
        <v>130312</v>
      </c>
      <c r="AY4007" s="6">
        <v>16</v>
      </c>
      <c r="AZ4007" s="6">
        <v>253</v>
      </c>
      <c r="BA4007" s="87" t="s">
        <v>2365</v>
      </c>
      <c r="BB4007" s="39" t="s">
        <v>2582</v>
      </c>
      <c r="BC4007" s="84" t="s">
        <v>2359</v>
      </c>
      <c r="BJ4007" s="47" t="s">
        <v>2493</v>
      </c>
      <c r="BL4007" s="42" t="s">
        <v>2494</v>
      </c>
      <c r="BM4007" s="43" t="s">
        <v>2495</v>
      </c>
      <c r="BO4007" s="111"/>
      <c r="BP4007" s="19"/>
    </row>
    <row r="4008" spans="1:68" ht="14.4" customHeight="1" x14ac:dyDescent="0.3">
      <c r="A4008" s="116">
        <v>4007</v>
      </c>
      <c r="H4008" s="121" t="s">
        <v>2589</v>
      </c>
      <c r="I4008" s="117">
        <v>8</v>
      </c>
      <c r="J4008" s="119" t="s">
        <v>2590</v>
      </c>
      <c r="K4008" s="119" t="s">
        <v>2591</v>
      </c>
      <c r="L4008" s="120" t="s">
        <v>2473</v>
      </c>
      <c r="M4008" s="119" t="s">
        <v>2592</v>
      </c>
      <c r="N4008" s="119" t="s">
        <v>2474</v>
      </c>
      <c r="O4008" s="120" t="s">
        <v>2593</v>
      </c>
      <c r="P4008" s="119" t="s">
        <v>2588</v>
      </c>
      <c r="Q4008" s="119" t="s">
        <v>2588</v>
      </c>
      <c r="R4008" s="6">
        <f t="shared" si="575"/>
        <v>2</v>
      </c>
      <c r="S4008" s="6">
        <f t="shared" si="576"/>
        <v>1</v>
      </c>
      <c r="T4008" s="7">
        <f t="shared" si="577"/>
        <v>130306</v>
      </c>
      <c r="U4008" s="122" t="str">
        <f t="shared" si="578"/>
        <v>1FD02</v>
      </c>
      <c r="V4008" s="10">
        <f t="shared" si="579"/>
        <v>253</v>
      </c>
      <c r="W4008" s="10">
        <f t="shared" si="580"/>
        <v>2</v>
      </c>
      <c r="X4008" s="11">
        <f t="shared" si="581"/>
        <v>3</v>
      </c>
      <c r="Y4008" s="11">
        <f t="shared" si="582"/>
        <v>253</v>
      </c>
      <c r="Z4008" s="12" t="str">
        <f t="shared" si="583"/>
        <v>Wind Data</v>
      </c>
      <c r="AI4008" s="111"/>
      <c r="AJ4008" s="19"/>
      <c r="AK4008" s="19"/>
      <c r="AL4008" s="21"/>
      <c r="AM4008" s="21"/>
      <c r="AN4008" s="21"/>
      <c r="AO4008" s="21"/>
      <c r="AP4008" s="20"/>
      <c r="AQ4008" s="20"/>
      <c r="AR4008" s="20"/>
      <c r="AS4008" s="20"/>
      <c r="AT4008" s="20"/>
      <c r="AU4008" s="20"/>
      <c r="AV4008" s="20"/>
      <c r="AW4008" s="20"/>
      <c r="AX4008" s="222">
        <v>130306</v>
      </c>
      <c r="AY4008" s="6">
        <v>3</v>
      </c>
      <c r="AZ4008" s="6">
        <v>253</v>
      </c>
      <c r="BA4008" s="87" t="s">
        <v>2496</v>
      </c>
      <c r="BB4008" s="39" t="s">
        <v>2583</v>
      </c>
      <c r="BC4008" s="84" t="s">
        <v>2349</v>
      </c>
      <c r="BD4008" s="38" t="s">
        <v>2497</v>
      </c>
      <c r="BE4008" s="39" t="s">
        <v>2584</v>
      </c>
      <c r="BF4008" s="90" t="s">
        <v>2498</v>
      </c>
      <c r="BJ4008" s="47" t="s">
        <v>2499</v>
      </c>
      <c r="BL4008" s="42" t="s">
        <v>2500</v>
      </c>
      <c r="BM4008" s="43" t="s">
        <v>2495</v>
      </c>
      <c r="BO4008" s="111"/>
      <c r="BP4008" s="19"/>
    </row>
    <row r="4009" spans="1:68" ht="14.4" customHeight="1" x14ac:dyDescent="0.3">
      <c r="A4009" s="116">
        <v>4008</v>
      </c>
      <c r="H4009" s="121" t="s">
        <v>2586</v>
      </c>
      <c r="I4009" s="117">
        <v>8</v>
      </c>
      <c r="J4009" s="119" t="s">
        <v>2471</v>
      </c>
      <c r="K4009" s="120" t="s">
        <v>2471</v>
      </c>
      <c r="L4009" s="119" t="s">
        <v>2475</v>
      </c>
      <c r="M4009" s="119" t="s">
        <v>2476</v>
      </c>
      <c r="N4009" s="120" t="s">
        <v>2477</v>
      </c>
      <c r="O4009" s="119" t="s">
        <v>2588</v>
      </c>
      <c r="P4009" s="119" t="s">
        <v>2588</v>
      </c>
      <c r="Q4009" s="120" t="s">
        <v>2588</v>
      </c>
      <c r="R4009" s="6">
        <f t="shared" si="575"/>
        <v>5</v>
      </c>
      <c r="S4009" s="6">
        <f t="shared" si="576"/>
        <v>1</v>
      </c>
      <c r="T4009" s="7">
        <f t="shared" si="577"/>
        <v>130312</v>
      </c>
      <c r="U4009" s="122" t="str">
        <f t="shared" si="578"/>
        <v>1FD08</v>
      </c>
      <c r="V4009" s="10">
        <f t="shared" si="579"/>
        <v>253</v>
      </c>
      <c r="W4009" s="10">
        <f t="shared" si="580"/>
        <v>8</v>
      </c>
      <c r="X4009" s="11">
        <f t="shared" si="581"/>
        <v>16</v>
      </c>
      <c r="Y4009" s="11">
        <f t="shared" si="582"/>
        <v>253</v>
      </c>
      <c r="Z4009" s="12" t="str">
        <f t="shared" si="583"/>
        <v>Temperature</v>
      </c>
      <c r="AI4009" s="111"/>
      <c r="AJ4009" s="19"/>
      <c r="AK4009" s="19"/>
      <c r="AQ4009" s="34"/>
      <c r="AR4009" s="34"/>
      <c r="AS4009" s="34"/>
      <c r="AT4009" s="34"/>
      <c r="AU4009" s="34"/>
      <c r="AV4009" s="34"/>
      <c r="AW4009" s="34"/>
      <c r="AX4009" s="223">
        <v>130312</v>
      </c>
      <c r="AY4009" s="6">
        <v>16</v>
      </c>
      <c r="AZ4009" s="6">
        <v>253</v>
      </c>
      <c r="BA4009" s="87" t="s">
        <v>2365</v>
      </c>
      <c r="BB4009" s="39" t="s">
        <v>2464</v>
      </c>
      <c r="BC4009" s="84" t="s">
        <v>2359</v>
      </c>
      <c r="BJ4009" s="47" t="s">
        <v>2501</v>
      </c>
      <c r="BL4009" s="42" t="s">
        <v>2494</v>
      </c>
      <c r="BM4009" s="43" t="s">
        <v>2495</v>
      </c>
      <c r="BO4009" s="111"/>
      <c r="BP4009" s="19"/>
    </row>
    <row r="4010" spans="1:68" ht="14.4" customHeight="1" x14ac:dyDescent="0.3">
      <c r="A4010" s="116">
        <v>4009</v>
      </c>
      <c r="H4010" s="121" t="s">
        <v>2589</v>
      </c>
      <c r="I4010" s="117">
        <v>8</v>
      </c>
      <c r="J4010" s="119" t="s">
        <v>2478</v>
      </c>
      <c r="K4010" s="120" t="s">
        <v>2479</v>
      </c>
      <c r="L4010" s="119" t="s">
        <v>2480</v>
      </c>
      <c r="M4010" s="120" t="s">
        <v>2481</v>
      </c>
      <c r="N4010" s="120" t="s">
        <v>2482</v>
      </c>
      <c r="O4010" s="119" t="s">
        <v>2483</v>
      </c>
      <c r="P4010" s="120" t="s">
        <v>2475</v>
      </c>
      <c r="Q4010" s="120" t="s">
        <v>2473</v>
      </c>
      <c r="R4010" s="6">
        <f t="shared" si="575"/>
        <v>2</v>
      </c>
      <c r="S4010" s="6">
        <f t="shared" si="576"/>
        <v>1</v>
      </c>
      <c r="T4010" s="7">
        <f t="shared" si="577"/>
        <v>130306</v>
      </c>
      <c r="U4010" s="122" t="str">
        <f t="shared" si="578"/>
        <v>1FD02</v>
      </c>
      <c r="V4010" s="10">
        <f t="shared" si="579"/>
        <v>253</v>
      </c>
      <c r="W4010" s="10">
        <f t="shared" si="580"/>
        <v>2</v>
      </c>
      <c r="X4010" s="11">
        <f t="shared" si="581"/>
        <v>3</v>
      </c>
      <c r="Y4010" s="11">
        <f t="shared" si="582"/>
        <v>253</v>
      </c>
      <c r="Z4010" s="12" t="str">
        <f t="shared" si="583"/>
        <v>Wind Data</v>
      </c>
      <c r="AI4010" s="111"/>
      <c r="AJ4010" s="19"/>
      <c r="AK4010" s="19"/>
      <c r="AL4010" s="21"/>
      <c r="AM4010" s="21"/>
      <c r="AN4010" s="21"/>
      <c r="AO4010" s="21"/>
      <c r="AP4010" s="20"/>
      <c r="AQ4010" s="20"/>
      <c r="AR4010" s="20"/>
      <c r="AS4010" s="20"/>
      <c r="AT4010" s="20"/>
      <c r="AU4010" s="20"/>
      <c r="AV4010" s="20"/>
      <c r="AW4010" s="20"/>
      <c r="AX4010" s="222">
        <v>130306</v>
      </c>
      <c r="AY4010" s="6">
        <v>3</v>
      </c>
      <c r="AZ4010" s="6">
        <v>253</v>
      </c>
      <c r="BA4010" s="87" t="s">
        <v>2496</v>
      </c>
      <c r="BB4010" s="39" t="s">
        <v>2598</v>
      </c>
      <c r="BC4010" s="84" t="s">
        <v>2349</v>
      </c>
      <c r="BD4010" s="38" t="s">
        <v>2497</v>
      </c>
      <c r="BE4010" s="39" t="s">
        <v>2599</v>
      </c>
      <c r="BF4010" s="90" t="s">
        <v>2498</v>
      </c>
      <c r="BJ4010" s="47" t="s">
        <v>2505</v>
      </c>
      <c r="BL4010" s="42" t="s">
        <v>2500</v>
      </c>
      <c r="BM4010" s="43" t="s">
        <v>2495</v>
      </c>
      <c r="BO4010" s="111"/>
      <c r="BP4010" s="19"/>
    </row>
    <row r="4011" spans="1:68" ht="14.4" customHeight="1" x14ac:dyDescent="0.3">
      <c r="A4011" s="116">
        <v>4010</v>
      </c>
      <c r="H4011" s="121" t="s">
        <v>2503</v>
      </c>
      <c r="I4011" s="117">
        <v>8</v>
      </c>
      <c r="J4011" s="119" t="s">
        <v>2471</v>
      </c>
      <c r="K4011" s="119" t="s">
        <v>2481</v>
      </c>
      <c r="L4011" s="120" t="s">
        <v>2480</v>
      </c>
      <c r="M4011" s="120" t="s">
        <v>2479</v>
      </c>
      <c r="N4011" s="119" t="s">
        <v>2478</v>
      </c>
      <c r="O4011" s="120" t="s">
        <v>2588</v>
      </c>
      <c r="P4011" s="119" t="s">
        <v>2588</v>
      </c>
      <c r="Q4011" s="119" t="s">
        <v>2588</v>
      </c>
      <c r="R4011" s="6">
        <f t="shared" si="575"/>
        <v>5</v>
      </c>
      <c r="S4011" s="6">
        <f t="shared" si="576"/>
        <v>1</v>
      </c>
      <c r="T4011" s="7">
        <f t="shared" si="577"/>
        <v>130312</v>
      </c>
      <c r="U4011" s="122" t="str">
        <f t="shared" si="578"/>
        <v>1FD08</v>
      </c>
      <c r="V4011" s="10">
        <f t="shared" si="579"/>
        <v>253</v>
      </c>
      <c r="W4011" s="10">
        <f t="shared" si="580"/>
        <v>8</v>
      </c>
      <c r="X4011" s="11">
        <f t="shared" si="581"/>
        <v>16</v>
      </c>
      <c r="Y4011" s="11">
        <f t="shared" si="582"/>
        <v>253</v>
      </c>
      <c r="Z4011" s="12" t="str">
        <f t="shared" si="583"/>
        <v>Temperature</v>
      </c>
      <c r="AI4011" s="111"/>
      <c r="AJ4011" s="19"/>
      <c r="AK4011" s="106"/>
      <c r="AL4011" s="34"/>
      <c r="AQ4011" s="34"/>
      <c r="AR4011" s="34"/>
      <c r="AS4011" s="34"/>
      <c r="AT4011" s="34"/>
      <c r="AU4011" s="34"/>
      <c r="AV4011" s="34"/>
      <c r="AW4011" s="34"/>
      <c r="AX4011" s="223">
        <v>130312</v>
      </c>
      <c r="AY4011" s="6">
        <v>16</v>
      </c>
      <c r="AZ4011" s="6">
        <v>253</v>
      </c>
      <c r="BA4011" s="87" t="s">
        <v>2365</v>
      </c>
      <c r="BB4011" s="39" t="s">
        <v>2600</v>
      </c>
      <c r="BC4011" s="84" t="s">
        <v>2359</v>
      </c>
      <c r="BJ4011" s="47" t="s">
        <v>2601</v>
      </c>
      <c r="BL4011" s="42" t="s">
        <v>2494</v>
      </c>
      <c r="BM4011" s="43" t="s">
        <v>2495</v>
      </c>
      <c r="BO4011" s="111">
        <v>1024</v>
      </c>
      <c r="BP4011" s="19" t="s">
        <v>79</v>
      </c>
    </row>
    <row r="4012" spans="1:68" ht="14.4" customHeight="1" x14ac:dyDescent="0.3">
      <c r="A4012" s="116">
        <v>4011</v>
      </c>
      <c r="H4012" s="121" t="s">
        <v>2503</v>
      </c>
      <c r="I4012" s="117">
        <v>8</v>
      </c>
      <c r="J4012" s="119" t="s">
        <v>2471</v>
      </c>
      <c r="K4012" s="120" t="s">
        <v>2471</v>
      </c>
      <c r="L4012" s="119" t="s">
        <v>2472</v>
      </c>
      <c r="M4012" s="119" t="s">
        <v>2594</v>
      </c>
      <c r="N4012" s="120" t="s">
        <v>2473</v>
      </c>
      <c r="O4012" s="119" t="s">
        <v>2472</v>
      </c>
      <c r="P4012" s="119" t="s">
        <v>2475</v>
      </c>
      <c r="Q4012" s="120" t="s">
        <v>2483</v>
      </c>
      <c r="R4012" s="6">
        <f t="shared" si="575"/>
        <v>5</v>
      </c>
      <c r="S4012" s="6">
        <f t="shared" si="576"/>
        <v>1</v>
      </c>
      <c r="T4012" s="7">
        <f t="shared" si="577"/>
        <v>130312</v>
      </c>
      <c r="U4012" s="122" t="str">
        <f t="shared" si="578"/>
        <v>1FD08</v>
      </c>
      <c r="V4012" s="10">
        <f t="shared" si="579"/>
        <v>253</v>
      </c>
      <c r="W4012" s="10">
        <f t="shared" si="580"/>
        <v>8</v>
      </c>
      <c r="X4012" s="11">
        <f t="shared" si="581"/>
        <v>16</v>
      </c>
      <c r="Y4012" s="11">
        <f t="shared" si="582"/>
        <v>253</v>
      </c>
      <c r="Z4012" s="12" t="str">
        <f t="shared" si="583"/>
        <v>Temperature</v>
      </c>
      <c r="AI4012" s="111"/>
      <c r="AJ4012" s="19"/>
      <c r="AK4012" s="19"/>
      <c r="AL4012" s="21"/>
      <c r="AM4012" s="21"/>
      <c r="AN4012" s="21"/>
      <c r="AO4012" s="21"/>
      <c r="AP4012" s="20"/>
      <c r="AQ4012" s="22"/>
      <c r="AR4012" s="20"/>
      <c r="AS4012" s="20"/>
      <c r="AT4012" s="20"/>
      <c r="AU4012" s="20"/>
      <c r="AV4012" s="20"/>
      <c r="AW4012" s="20"/>
      <c r="AX4012" s="222">
        <v>130312</v>
      </c>
      <c r="AY4012" s="6">
        <v>16</v>
      </c>
      <c r="AZ4012" s="6">
        <v>253</v>
      </c>
      <c r="BA4012" s="87" t="s">
        <v>2365</v>
      </c>
      <c r="BB4012" s="39" t="s">
        <v>2585</v>
      </c>
      <c r="BC4012" s="84" t="s">
        <v>2359</v>
      </c>
      <c r="BJ4012" s="47" t="s">
        <v>2493</v>
      </c>
      <c r="BL4012" s="42" t="s">
        <v>2494</v>
      </c>
      <c r="BM4012" s="43" t="s">
        <v>2495</v>
      </c>
      <c r="BO4012" s="111">
        <v>3072</v>
      </c>
      <c r="BP4012" s="19" t="s">
        <v>87</v>
      </c>
    </row>
    <row r="4013" spans="1:68" ht="14.4" customHeight="1" x14ac:dyDescent="0.3">
      <c r="A4013" s="116">
        <v>4012</v>
      </c>
      <c r="H4013" s="121" t="s">
        <v>2503</v>
      </c>
      <c r="I4013" s="117">
        <v>7</v>
      </c>
      <c r="J4013" s="119" t="s">
        <v>2484</v>
      </c>
      <c r="K4013" s="120" t="s">
        <v>2594</v>
      </c>
      <c r="L4013" s="119" t="s">
        <v>2481</v>
      </c>
      <c r="M4013" s="120" t="s">
        <v>2480</v>
      </c>
      <c r="N4013" s="120" t="s">
        <v>2479</v>
      </c>
      <c r="O4013" s="119" t="s">
        <v>2504</v>
      </c>
      <c r="P4013" s="120" t="s">
        <v>2475</v>
      </c>
      <c r="Q4013" s="119" t="s">
        <v>2485</v>
      </c>
      <c r="R4013" s="6">
        <f t="shared" si="575"/>
        <v>5</v>
      </c>
      <c r="S4013" s="6">
        <f t="shared" si="576"/>
        <v>1</v>
      </c>
      <c r="T4013" s="7">
        <f t="shared" si="577"/>
        <v>130312</v>
      </c>
      <c r="U4013" s="122" t="str">
        <f t="shared" si="578"/>
        <v>1FD08</v>
      </c>
      <c r="V4013" s="10">
        <f t="shared" si="579"/>
        <v>253</v>
      </c>
      <c r="W4013" s="10">
        <f t="shared" si="580"/>
        <v>8</v>
      </c>
      <c r="X4013" s="11">
        <f t="shared" si="581"/>
        <v>16</v>
      </c>
      <c r="Y4013" s="11">
        <f t="shared" si="582"/>
        <v>253</v>
      </c>
      <c r="Z4013" s="12" t="str">
        <f t="shared" si="583"/>
        <v>Temperature</v>
      </c>
      <c r="AI4013" s="111"/>
      <c r="AJ4013" s="19"/>
      <c r="AK4013" s="19"/>
      <c r="AQ4013" s="37"/>
      <c r="AR4013" s="34"/>
      <c r="AS4013" s="34"/>
      <c r="AT4013" s="34"/>
      <c r="AU4013" s="34"/>
      <c r="AV4013" s="34"/>
      <c r="AW4013" s="34"/>
      <c r="AX4013" s="223">
        <v>130312</v>
      </c>
      <c r="AY4013" s="6">
        <v>16</v>
      </c>
      <c r="AZ4013" s="6">
        <v>253</v>
      </c>
      <c r="BA4013" s="87" t="s">
        <v>2365</v>
      </c>
      <c r="BB4013" s="39" t="s">
        <v>2602</v>
      </c>
      <c r="BC4013" s="84" t="s">
        <v>2359</v>
      </c>
      <c r="BJ4013" s="47" t="s">
        <v>2603</v>
      </c>
      <c r="BL4013" s="42" t="s">
        <v>2494</v>
      </c>
      <c r="BM4013" s="43" t="s">
        <v>2495</v>
      </c>
      <c r="BO4013" s="111">
        <v>24576</v>
      </c>
      <c r="BP4013" s="19" t="s">
        <v>104</v>
      </c>
    </row>
    <row r="4014" spans="1:68" ht="14.4" customHeight="1" x14ac:dyDescent="0.3">
      <c r="A4014" s="116">
        <v>4013</v>
      </c>
      <c r="H4014" s="121" t="s">
        <v>2595</v>
      </c>
      <c r="I4014" s="117">
        <v>8</v>
      </c>
      <c r="J4014" s="119" t="s">
        <v>2471</v>
      </c>
      <c r="K4014" s="119" t="s">
        <v>2471</v>
      </c>
      <c r="L4014" s="120" t="s">
        <v>2472</v>
      </c>
      <c r="M4014" s="119" t="s">
        <v>2594</v>
      </c>
      <c r="N4014" s="119" t="s">
        <v>2486</v>
      </c>
      <c r="O4014" s="120" t="s">
        <v>2588</v>
      </c>
      <c r="P4014" s="120" t="s">
        <v>2588</v>
      </c>
      <c r="Q4014" s="119" t="s">
        <v>2588</v>
      </c>
      <c r="R4014" s="6">
        <f t="shared" si="575"/>
        <v>5</v>
      </c>
      <c r="S4014" s="6">
        <f t="shared" si="576"/>
        <v>1</v>
      </c>
      <c r="T4014" s="7">
        <f t="shared" si="577"/>
        <v>130312</v>
      </c>
      <c r="U4014" s="122" t="str">
        <f t="shared" si="578"/>
        <v>1FD08</v>
      </c>
      <c r="V4014" s="10">
        <f t="shared" si="579"/>
        <v>253</v>
      </c>
      <c r="W4014" s="10">
        <f t="shared" si="580"/>
        <v>8</v>
      </c>
      <c r="X4014" s="11">
        <f t="shared" si="581"/>
        <v>25</v>
      </c>
      <c r="Y4014" s="11">
        <f t="shared" si="582"/>
        <v>253</v>
      </c>
      <c r="Z4014" s="12" t="str">
        <f t="shared" si="583"/>
        <v>Temperature</v>
      </c>
      <c r="AI4014" s="111"/>
      <c r="AJ4014" s="19"/>
      <c r="AK4014" s="19"/>
      <c r="AL4014" s="21"/>
      <c r="AM4014" s="21"/>
      <c r="AN4014" s="21"/>
      <c r="AO4014" s="21"/>
      <c r="AP4014" s="20"/>
      <c r="AQ4014" s="22"/>
      <c r="AR4014" s="20"/>
      <c r="AS4014" s="20"/>
      <c r="AT4014" s="20"/>
      <c r="AU4014" s="20"/>
      <c r="AV4014" s="20"/>
      <c r="AW4014" s="20"/>
      <c r="AX4014" s="222">
        <v>130312</v>
      </c>
      <c r="AY4014" s="6">
        <v>25</v>
      </c>
      <c r="AZ4014" s="6">
        <v>253</v>
      </c>
      <c r="BA4014" s="87" t="s">
        <v>2365</v>
      </c>
      <c r="BB4014" s="39" t="s">
        <v>2467</v>
      </c>
      <c r="BC4014" s="84" t="s">
        <v>2359</v>
      </c>
      <c r="BJ4014" s="47" t="s">
        <v>2493</v>
      </c>
      <c r="BL4014" s="42" t="s">
        <v>2604</v>
      </c>
      <c r="BM4014" s="43" t="s">
        <v>2495</v>
      </c>
      <c r="BO4014" s="111">
        <v>26112</v>
      </c>
      <c r="BP4014" s="19" t="s">
        <v>110</v>
      </c>
    </row>
    <row r="4015" spans="1:68" ht="14.4" customHeight="1" x14ac:dyDescent="0.3">
      <c r="A4015" s="116">
        <v>4014</v>
      </c>
      <c r="H4015" s="121" t="s">
        <v>2487</v>
      </c>
      <c r="I4015" s="117">
        <v>8</v>
      </c>
      <c r="J4015" s="119" t="s">
        <v>2488</v>
      </c>
      <c r="K4015" s="120" t="s">
        <v>2489</v>
      </c>
      <c r="L4015" s="120" t="s">
        <v>2473</v>
      </c>
      <c r="M4015" s="119" t="s">
        <v>2490</v>
      </c>
      <c r="N4015" s="120" t="s">
        <v>2491</v>
      </c>
      <c r="O4015" s="120" t="s">
        <v>2492</v>
      </c>
      <c r="P4015" s="119" t="s">
        <v>2596</v>
      </c>
      <c r="Q4015" s="120" t="s">
        <v>2597</v>
      </c>
      <c r="R4015" s="6">
        <f t="shared" si="575"/>
        <v>2</v>
      </c>
      <c r="S4015" s="6">
        <f t="shared" si="576"/>
        <v>1</v>
      </c>
      <c r="T4015" s="7">
        <f t="shared" si="577"/>
        <v>130306</v>
      </c>
      <c r="U4015" s="122" t="str">
        <f t="shared" si="578"/>
        <v>1FD02</v>
      </c>
      <c r="V4015" s="10">
        <f t="shared" si="579"/>
        <v>253</v>
      </c>
      <c r="W4015" s="10">
        <f t="shared" si="580"/>
        <v>2</v>
      </c>
      <c r="X4015" s="11">
        <f t="shared" si="581"/>
        <v>3</v>
      </c>
      <c r="Y4015" s="11">
        <f t="shared" si="582"/>
        <v>253</v>
      </c>
      <c r="Z4015" s="12" t="str">
        <f t="shared" si="583"/>
        <v>Wind Data</v>
      </c>
      <c r="AI4015" s="111"/>
      <c r="AJ4015" s="19"/>
      <c r="AK4015" s="19"/>
      <c r="AQ4015" s="37"/>
      <c r="AR4015" s="34"/>
      <c r="AS4015" s="34"/>
      <c r="AT4015" s="34"/>
      <c r="AU4015" s="34"/>
      <c r="AV4015" s="34"/>
      <c r="AW4015" s="34"/>
      <c r="AX4015" s="223">
        <v>130306</v>
      </c>
      <c r="AY4015" s="6">
        <v>3</v>
      </c>
      <c r="AZ4015" s="6">
        <v>253</v>
      </c>
      <c r="BA4015" s="87" t="s">
        <v>2496</v>
      </c>
      <c r="BB4015" s="39" t="s">
        <v>2468</v>
      </c>
      <c r="BC4015" s="84" t="s">
        <v>2349</v>
      </c>
      <c r="BD4015" s="38" t="s">
        <v>2497</v>
      </c>
      <c r="BE4015" s="39" t="s">
        <v>2469</v>
      </c>
      <c r="BF4015" s="90" t="s">
        <v>2498</v>
      </c>
      <c r="BJ4015" s="47" t="s">
        <v>2499</v>
      </c>
      <c r="BL4015" s="42" t="s">
        <v>2500</v>
      </c>
      <c r="BM4015" s="43" t="s">
        <v>2495</v>
      </c>
      <c r="BO4015" s="111">
        <v>28160</v>
      </c>
      <c r="BP4015" s="19" t="s">
        <v>118</v>
      </c>
    </row>
    <row r="4016" spans="1:68" ht="14.4" customHeight="1" x14ac:dyDescent="0.3">
      <c r="A4016" s="116">
        <v>4015</v>
      </c>
      <c r="H4016" s="121" t="s">
        <v>2586</v>
      </c>
      <c r="I4016" s="117">
        <v>8</v>
      </c>
      <c r="J4016" s="119" t="s">
        <v>2471</v>
      </c>
      <c r="K4016" s="120" t="s">
        <v>2471</v>
      </c>
      <c r="L4016" s="119" t="s">
        <v>2472</v>
      </c>
      <c r="M4016" s="120" t="s">
        <v>2587</v>
      </c>
      <c r="N4016" s="119" t="s">
        <v>2502</v>
      </c>
      <c r="O4016" s="119" t="s">
        <v>2588</v>
      </c>
      <c r="P4016" s="120" t="s">
        <v>2588</v>
      </c>
      <c r="Q4016" s="119" t="s">
        <v>2588</v>
      </c>
      <c r="R4016" s="6">
        <f t="shared" si="575"/>
        <v>5</v>
      </c>
      <c r="S4016" s="6">
        <f t="shared" si="576"/>
        <v>1</v>
      </c>
      <c r="T4016" s="7">
        <f t="shared" si="577"/>
        <v>130312</v>
      </c>
      <c r="U4016" s="122" t="str">
        <f t="shared" si="578"/>
        <v>1FD08</v>
      </c>
      <c r="V4016" s="10">
        <f t="shared" si="579"/>
        <v>253</v>
      </c>
      <c r="W4016" s="10">
        <f t="shared" si="580"/>
        <v>8</v>
      </c>
      <c r="X4016" s="11">
        <f t="shared" si="581"/>
        <v>16</v>
      </c>
      <c r="Y4016" s="11">
        <f t="shared" si="582"/>
        <v>253</v>
      </c>
      <c r="Z4016" s="12" t="str">
        <f t="shared" si="583"/>
        <v>Temperature</v>
      </c>
      <c r="AI4016" s="111"/>
      <c r="AJ4016" s="19"/>
      <c r="AK4016" s="19"/>
      <c r="AL4016" s="21"/>
      <c r="AM4016" s="21"/>
      <c r="AN4016" s="21"/>
      <c r="AO4016" s="21"/>
      <c r="AP4016" s="20"/>
      <c r="AQ4016" s="22"/>
      <c r="AR4016" s="20"/>
      <c r="AS4016" s="20"/>
      <c r="AT4016" s="20"/>
      <c r="AU4016" s="20"/>
      <c r="AV4016" s="20"/>
      <c r="AW4016" s="20"/>
      <c r="AX4016" s="222">
        <v>130312</v>
      </c>
      <c r="AY4016" s="6">
        <v>16</v>
      </c>
      <c r="AZ4016" s="6">
        <v>253</v>
      </c>
      <c r="BA4016" s="87" t="s">
        <v>2365</v>
      </c>
      <c r="BB4016" s="39" t="s">
        <v>2582</v>
      </c>
      <c r="BC4016" s="84" t="s">
        <v>2359</v>
      </c>
      <c r="BJ4016" s="47" t="s">
        <v>2493</v>
      </c>
      <c r="BL4016" s="42" t="s">
        <v>2494</v>
      </c>
      <c r="BM4016" s="43" t="s">
        <v>2495</v>
      </c>
      <c r="BO4016" s="111">
        <v>29696</v>
      </c>
      <c r="BP4016" s="19" t="s">
        <v>124</v>
      </c>
    </row>
    <row r="4017" spans="1:68" ht="14.4" customHeight="1" x14ac:dyDescent="0.3">
      <c r="A4017" s="116">
        <v>4016</v>
      </c>
      <c r="H4017" s="121" t="s">
        <v>2589</v>
      </c>
      <c r="I4017" s="117">
        <v>8</v>
      </c>
      <c r="J4017" s="119" t="s">
        <v>2590</v>
      </c>
      <c r="K4017" s="119" t="s">
        <v>2591</v>
      </c>
      <c r="L4017" s="120" t="s">
        <v>2473</v>
      </c>
      <c r="M4017" s="119" t="s">
        <v>2592</v>
      </c>
      <c r="N4017" s="119" t="s">
        <v>2474</v>
      </c>
      <c r="O4017" s="120" t="s">
        <v>2593</v>
      </c>
      <c r="P4017" s="119" t="s">
        <v>2588</v>
      </c>
      <c r="Q4017" s="119" t="s">
        <v>2588</v>
      </c>
      <c r="R4017" s="6">
        <f t="shared" si="575"/>
        <v>2</v>
      </c>
      <c r="S4017" s="6">
        <f t="shared" si="576"/>
        <v>1</v>
      </c>
      <c r="T4017" s="7">
        <f t="shared" si="577"/>
        <v>130306</v>
      </c>
      <c r="U4017" s="122" t="str">
        <f t="shared" si="578"/>
        <v>1FD02</v>
      </c>
      <c r="V4017" s="10">
        <f t="shared" si="579"/>
        <v>253</v>
      </c>
      <c r="W4017" s="10">
        <f t="shared" si="580"/>
        <v>2</v>
      </c>
      <c r="X4017" s="11">
        <f t="shared" si="581"/>
        <v>3</v>
      </c>
      <c r="Y4017" s="11">
        <f t="shared" si="582"/>
        <v>253</v>
      </c>
      <c r="Z4017" s="12" t="str">
        <f t="shared" si="583"/>
        <v>Wind Data</v>
      </c>
      <c r="AI4017" s="111"/>
      <c r="AJ4017" s="19"/>
      <c r="AK4017" s="19"/>
      <c r="AQ4017" s="37"/>
      <c r="AR4017" s="34"/>
      <c r="AS4017" s="34"/>
      <c r="AT4017" s="34"/>
      <c r="AU4017" s="34"/>
      <c r="AV4017" s="34"/>
      <c r="AW4017" s="34"/>
      <c r="AX4017" s="223">
        <v>130306</v>
      </c>
      <c r="AY4017" s="6">
        <v>3</v>
      </c>
      <c r="AZ4017" s="6">
        <v>253</v>
      </c>
      <c r="BA4017" s="87" t="s">
        <v>2496</v>
      </c>
      <c r="BB4017" s="39" t="s">
        <v>2583</v>
      </c>
      <c r="BC4017" s="84" t="s">
        <v>2349</v>
      </c>
      <c r="BD4017" s="38" t="s">
        <v>2497</v>
      </c>
      <c r="BE4017" s="39" t="s">
        <v>2584</v>
      </c>
      <c r="BF4017" s="90" t="s">
        <v>2498</v>
      </c>
      <c r="BJ4017" s="47" t="s">
        <v>2499</v>
      </c>
      <c r="BL4017" s="42" t="s">
        <v>2500</v>
      </c>
      <c r="BM4017" s="43" t="s">
        <v>2495</v>
      </c>
      <c r="BO4017" s="111">
        <v>32768</v>
      </c>
      <c r="BP4017" s="19" t="s">
        <v>135</v>
      </c>
    </row>
    <row r="4018" spans="1:68" ht="14.4" customHeight="1" x14ac:dyDescent="0.3">
      <c r="A4018" s="116">
        <v>4017</v>
      </c>
      <c r="H4018" s="121" t="s">
        <v>2586</v>
      </c>
      <c r="I4018" s="117">
        <v>8</v>
      </c>
      <c r="J4018" s="119" t="s">
        <v>2471</v>
      </c>
      <c r="K4018" s="120" t="s">
        <v>2471</v>
      </c>
      <c r="L4018" s="120" t="s">
        <v>2475</v>
      </c>
      <c r="M4018" s="119" t="s">
        <v>2476</v>
      </c>
      <c r="N4018" s="120" t="s">
        <v>2477</v>
      </c>
      <c r="O4018" s="120" t="s">
        <v>2588</v>
      </c>
      <c r="P4018" s="119" t="s">
        <v>2588</v>
      </c>
      <c r="Q4018" s="120" t="s">
        <v>2588</v>
      </c>
      <c r="R4018" s="6">
        <f t="shared" si="575"/>
        <v>5</v>
      </c>
      <c r="S4018" s="6">
        <f t="shared" si="576"/>
        <v>1</v>
      </c>
      <c r="T4018" s="7">
        <f t="shared" si="577"/>
        <v>130312</v>
      </c>
      <c r="U4018" s="122" t="str">
        <f t="shared" si="578"/>
        <v>1FD08</v>
      </c>
      <c r="V4018" s="10">
        <f t="shared" si="579"/>
        <v>253</v>
      </c>
      <c r="W4018" s="10">
        <f t="shared" si="580"/>
        <v>8</v>
      </c>
      <c r="X4018" s="11">
        <f t="shared" si="581"/>
        <v>16</v>
      </c>
      <c r="Y4018" s="11">
        <f t="shared" si="582"/>
        <v>253</v>
      </c>
      <c r="Z4018" s="12" t="str">
        <f t="shared" si="583"/>
        <v>Temperature</v>
      </c>
      <c r="AI4018" s="111"/>
      <c r="AJ4018" s="19"/>
      <c r="AK4018" s="19"/>
      <c r="AL4018" s="21"/>
      <c r="AM4018" s="21"/>
      <c r="AN4018" s="21"/>
      <c r="AO4018" s="21"/>
      <c r="AP4018" s="20"/>
      <c r="AQ4018" s="22"/>
      <c r="AR4018" s="20"/>
      <c r="AS4018" s="20"/>
      <c r="AT4018" s="20"/>
      <c r="AU4018" s="20"/>
      <c r="AV4018" s="20"/>
      <c r="AW4018" s="20"/>
      <c r="AX4018" s="222">
        <v>130312</v>
      </c>
      <c r="AY4018" s="6">
        <v>16</v>
      </c>
      <c r="AZ4018" s="6">
        <v>253</v>
      </c>
      <c r="BA4018" s="87" t="s">
        <v>2365</v>
      </c>
      <c r="BB4018" s="39" t="s">
        <v>2464</v>
      </c>
      <c r="BC4018" s="84" t="s">
        <v>2359</v>
      </c>
      <c r="BJ4018" s="47" t="s">
        <v>2501</v>
      </c>
      <c r="BL4018" s="42" t="s">
        <v>2494</v>
      </c>
      <c r="BM4018" s="43" t="s">
        <v>2495</v>
      </c>
      <c r="BO4018" s="111">
        <v>33536</v>
      </c>
      <c r="BP4018" s="19" t="s">
        <v>138</v>
      </c>
    </row>
    <row r="4019" spans="1:68" ht="14.4" customHeight="1" x14ac:dyDescent="0.3">
      <c r="A4019" s="116">
        <v>4018</v>
      </c>
      <c r="H4019" s="121" t="s">
        <v>2589</v>
      </c>
      <c r="I4019" s="117">
        <v>8</v>
      </c>
      <c r="J4019" s="119" t="s">
        <v>2478</v>
      </c>
      <c r="K4019" s="120" t="s">
        <v>2479</v>
      </c>
      <c r="L4019" s="119" t="s">
        <v>2480</v>
      </c>
      <c r="M4019" s="120" t="s">
        <v>2481</v>
      </c>
      <c r="N4019" s="119" t="s">
        <v>2482</v>
      </c>
      <c r="O4019" s="119" t="s">
        <v>2483</v>
      </c>
      <c r="P4019" s="120" t="s">
        <v>2475</v>
      </c>
      <c r="Q4019" s="120" t="s">
        <v>2473</v>
      </c>
      <c r="R4019" s="6">
        <f t="shared" si="575"/>
        <v>2</v>
      </c>
      <c r="S4019" s="6">
        <f t="shared" si="576"/>
        <v>1</v>
      </c>
      <c r="T4019" s="7">
        <f t="shared" si="577"/>
        <v>130306</v>
      </c>
      <c r="U4019" s="122" t="str">
        <f t="shared" si="578"/>
        <v>1FD02</v>
      </c>
      <c r="V4019" s="10">
        <f t="shared" si="579"/>
        <v>253</v>
      </c>
      <c r="W4019" s="10">
        <f t="shared" si="580"/>
        <v>2</v>
      </c>
      <c r="X4019" s="11">
        <f t="shared" si="581"/>
        <v>3</v>
      </c>
      <c r="Y4019" s="11">
        <f t="shared" si="582"/>
        <v>253</v>
      </c>
      <c r="Z4019" s="12" t="str">
        <f t="shared" si="583"/>
        <v>Wind Data</v>
      </c>
      <c r="AI4019" s="111"/>
      <c r="AJ4019" s="19"/>
      <c r="AK4019" s="19"/>
      <c r="AQ4019" s="37"/>
      <c r="AR4019" s="34"/>
      <c r="AS4019" s="34"/>
      <c r="AT4019" s="34"/>
      <c r="AU4019" s="34"/>
      <c r="AV4019" s="34"/>
      <c r="AW4019" s="34"/>
      <c r="AX4019" s="223">
        <v>130306</v>
      </c>
      <c r="AY4019" s="6">
        <v>3</v>
      </c>
      <c r="AZ4019" s="6">
        <v>253</v>
      </c>
      <c r="BA4019" s="87" t="s">
        <v>2496</v>
      </c>
      <c r="BB4019" s="39" t="s">
        <v>2598</v>
      </c>
      <c r="BC4019" s="84" t="s">
        <v>2349</v>
      </c>
      <c r="BD4019" s="38" t="s">
        <v>2497</v>
      </c>
      <c r="BE4019" s="39" t="s">
        <v>2599</v>
      </c>
      <c r="BF4019" s="90" t="s">
        <v>2498</v>
      </c>
      <c r="BJ4019" s="47" t="s">
        <v>2505</v>
      </c>
      <c r="BL4019" s="42" t="s">
        <v>2500</v>
      </c>
      <c r="BM4019" s="43" t="s">
        <v>2495</v>
      </c>
      <c r="BO4019" s="111">
        <v>46592</v>
      </c>
      <c r="BP4019" s="19" t="s">
        <v>189</v>
      </c>
    </row>
    <row r="4020" spans="1:68" ht="14.4" customHeight="1" x14ac:dyDescent="0.3">
      <c r="A4020" s="116">
        <v>4019</v>
      </c>
      <c r="H4020" s="121" t="s">
        <v>2503</v>
      </c>
      <c r="I4020" s="117">
        <v>8</v>
      </c>
      <c r="J4020" s="119" t="s">
        <v>2471</v>
      </c>
      <c r="K4020" s="119" t="s">
        <v>2481</v>
      </c>
      <c r="L4020" s="119" t="s">
        <v>2480</v>
      </c>
      <c r="M4020" s="119" t="s">
        <v>2479</v>
      </c>
      <c r="N4020" s="119" t="s">
        <v>2478</v>
      </c>
      <c r="O4020" s="119" t="s">
        <v>2588</v>
      </c>
      <c r="P4020" s="119" t="s">
        <v>2588</v>
      </c>
      <c r="Q4020" s="120" t="s">
        <v>2588</v>
      </c>
      <c r="R4020" s="6">
        <f t="shared" si="575"/>
        <v>5</v>
      </c>
      <c r="S4020" s="6">
        <f t="shared" si="576"/>
        <v>1</v>
      </c>
      <c r="T4020" s="7">
        <f t="shared" si="577"/>
        <v>130312</v>
      </c>
      <c r="U4020" s="122" t="str">
        <f t="shared" si="578"/>
        <v>1FD08</v>
      </c>
      <c r="V4020" s="10">
        <f t="shared" si="579"/>
        <v>253</v>
      </c>
      <c r="W4020" s="10">
        <f t="shared" si="580"/>
        <v>8</v>
      </c>
      <c r="X4020" s="11">
        <f t="shared" si="581"/>
        <v>16</v>
      </c>
      <c r="Y4020" s="11">
        <f t="shared" si="582"/>
        <v>253</v>
      </c>
      <c r="Z4020" s="12" t="str">
        <f t="shared" si="583"/>
        <v>Temperature</v>
      </c>
      <c r="AI4020" s="111"/>
      <c r="AJ4020" s="19"/>
      <c r="AK4020" s="19"/>
      <c r="AL4020" s="21"/>
      <c r="AM4020" s="21"/>
      <c r="AN4020" s="21"/>
      <c r="AO4020" s="21"/>
      <c r="AP4020" s="20"/>
      <c r="AQ4020" s="22"/>
      <c r="AR4020" s="20"/>
      <c r="AS4020" s="20"/>
      <c r="AT4020" s="20"/>
      <c r="AU4020" s="20"/>
      <c r="AV4020" s="20"/>
      <c r="AW4020" s="20"/>
      <c r="AX4020" s="222">
        <v>130312</v>
      </c>
      <c r="AY4020" s="6">
        <v>16</v>
      </c>
      <c r="AZ4020" s="6">
        <v>253</v>
      </c>
      <c r="BA4020" s="87" t="s">
        <v>2365</v>
      </c>
      <c r="BB4020" s="39" t="s">
        <v>2600</v>
      </c>
      <c r="BC4020" s="84" t="s">
        <v>2359</v>
      </c>
      <c r="BJ4020" s="47" t="s">
        <v>2601</v>
      </c>
      <c r="BL4020" s="42" t="s">
        <v>2494</v>
      </c>
      <c r="BM4020" s="43" t="s">
        <v>2495</v>
      </c>
      <c r="BO4020" s="111">
        <v>47360</v>
      </c>
      <c r="BP4020" s="19" t="s">
        <v>192</v>
      </c>
    </row>
    <row r="4021" spans="1:68" ht="14.4" customHeight="1" x14ac:dyDescent="0.3">
      <c r="A4021" s="116">
        <v>4020</v>
      </c>
      <c r="H4021" s="121" t="s">
        <v>2503</v>
      </c>
      <c r="I4021" s="117">
        <v>8</v>
      </c>
      <c r="J4021" s="119" t="s">
        <v>2471</v>
      </c>
      <c r="K4021" s="119" t="s">
        <v>2471</v>
      </c>
      <c r="L4021" s="120" t="s">
        <v>2472</v>
      </c>
      <c r="M4021" s="120" t="s">
        <v>2594</v>
      </c>
      <c r="N4021" s="119" t="s">
        <v>2473</v>
      </c>
      <c r="O4021" s="120" t="s">
        <v>2472</v>
      </c>
      <c r="P4021" s="120" t="s">
        <v>2475</v>
      </c>
      <c r="Q4021" s="119" t="s">
        <v>2483</v>
      </c>
      <c r="R4021" s="6">
        <f t="shared" si="575"/>
        <v>5</v>
      </c>
      <c r="S4021" s="6">
        <f t="shared" si="576"/>
        <v>1</v>
      </c>
      <c r="T4021" s="7">
        <f t="shared" si="577"/>
        <v>130312</v>
      </c>
      <c r="U4021" s="122" t="str">
        <f t="shared" si="578"/>
        <v>1FD08</v>
      </c>
      <c r="V4021" s="10">
        <f t="shared" si="579"/>
        <v>253</v>
      </c>
      <c r="W4021" s="10">
        <f t="shared" si="580"/>
        <v>8</v>
      </c>
      <c r="X4021" s="11">
        <f t="shared" si="581"/>
        <v>16</v>
      </c>
      <c r="Y4021" s="11">
        <f t="shared" si="582"/>
        <v>253</v>
      </c>
      <c r="Z4021" s="12" t="str">
        <f t="shared" si="583"/>
        <v>Temperature</v>
      </c>
      <c r="AI4021" s="111"/>
      <c r="AJ4021" s="19"/>
      <c r="AK4021" s="19"/>
      <c r="AQ4021" s="37"/>
      <c r="AR4021" s="34"/>
      <c r="AS4021" s="34"/>
      <c r="AT4021" s="34"/>
      <c r="AU4021" s="34"/>
      <c r="AV4021" s="34"/>
      <c r="AW4021" s="34"/>
      <c r="AX4021" s="223">
        <v>130312</v>
      </c>
      <c r="AY4021" s="6">
        <v>16</v>
      </c>
      <c r="AZ4021" s="6">
        <v>253</v>
      </c>
      <c r="BA4021" s="87" t="s">
        <v>2365</v>
      </c>
      <c r="BB4021" s="39" t="s">
        <v>2585</v>
      </c>
      <c r="BC4021" s="84" t="s">
        <v>2359</v>
      </c>
      <c r="BJ4021" s="47" t="s">
        <v>2493</v>
      </c>
      <c r="BL4021" s="42" t="s">
        <v>2494</v>
      </c>
      <c r="BM4021" s="43" t="s">
        <v>2495</v>
      </c>
      <c r="BO4021" s="111">
        <v>48896</v>
      </c>
      <c r="BP4021" s="19" t="s">
        <v>198</v>
      </c>
    </row>
    <row r="4022" spans="1:68" ht="14.4" customHeight="1" x14ac:dyDescent="0.3">
      <c r="A4022" s="116">
        <v>4021</v>
      </c>
      <c r="H4022" s="121" t="s">
        <v>2503</v>
      </c>
      <c r="I4022" s="117">
        <v>7</v>
      </c>
      <c r="J4022" s="119" t="s">
        <v>2484</v>
      </c>
      <c r="K4022" s="120" t="s">
        <v>2594</v>
      </c>
      <c r="L4022" s="120" t="s">
        <v>2481</v>
      </c>
      <c r="M4022" s="119" t="s">
        <v>2480</v>
      </c>
      <c r="N4022" s="120" t="s">
        <v>2479</v>
      </c>
      <c r="O4022" s="120" t="s">
        <v>2504</v>
      </c>
      <c r="P4022" s="119" t="s">
        <v>2475</v>
      </c>
      <c r="Q4022" s="120" t="s">
        <v>2485</v>
      </c>
      <c r="R4022" s="6">
        <f t="shared" si="575"/>
        <v>5</v>
      </c>
      <c r="S4022" s="6">
        <f t="shared" si="576"/>
        <v>1</v>
      </c>
      <c r="T4022" s="7">
        <f t="shared" si="577"/>
        <v>130312</v>
      </c>
      <c r="U4022" s="122" t="str">
        <f t="shared" si="578"/>
        <v>1FD08</v>
      </c>
      <c r="V4022" s="10">
        <f t="shared" si="579"/>
        <v>253</v>
      </c>
      <c r="W4022" s="10">
        <f t="shared" si="580"/>
        <v>8</v>
      </c>
      <c r="X4022" s="11">
        <f t="shared" si="581"/>
        <v>16</v>
      </c>
      <c r="Y4022" s="11">
        <f t="shared" si="582"/>
        <v>253</v>
      </c>
      <c r="Z4022" s="12" t="str">
        <f t="shared" si="583"/>
        <v>Temperature</v>
      </c>
      <c r="AI4022" s="111"/>
      <c r="AJ4022" s="19"/>
      <c r="AK4022" s="19"/>
      <c r="AL4022" s="21"/>
      <c r="AM4022" s="21"/>
      <c r="AN4022" s="21"/>
      <c r="AO4022" s="21"/>
      <c r="AP4022" s="20"/>
      <c r="AQ4022" s="22"/>
      <c r="AR4022" s="20"/>
      <c r="AS4022" s="20"/>
      <c r="AT4022" s="20"/>
      <c r="AU4022" s="20"/>
      <c r="AV4022" s="20"/>
      <c r="AW4022" s="20"/>
      <c r="AX4022" s="222">
        <v>130312</v>
      </c>
      <c r="AY4022" s="6">
        <v>16</v>
      </c>
      <c r="AZ4022" s="6">
        <v>253</v>
      </c>
      <c r="BA4022" s="87" t="s">
        <v>2365</v>
      </c>
      <c r="BB4022" s="39" t="s">
        <v>2602</v>
      </c>
      <c r="BC4022" s="84" t="s">
        <v>2359</v>
      </c>
      <c r="BJ4022" s="47" t="s">
        <v>2603</v>
      </c>
      <c r="BL4022" s="42" t="s">
        <v>2494</v>
      </c>
      <c r="BM4022" s="43" t="s">
        <v>2495</v>
      </c>
      <c r="BO4022" s="111">
        <v>53248</v>
      </c>
      <c r="BP4022" s="19" t="s">
        <v>214</v>
      </c>
    </row>
    <row r="4023" spans="1:68" ht="14.4" customHeight="1" x14ac:dyDescent="0.3">
      <c r="A4023" s="116">
        <v>4022</v>
      </c>
      <c r="H4023" s="121" t="s">
        <v>2595</v>
      </c>
      <c r="I4023" s="117">
        <v>8</v>
      </c>
      <c r="J4023" s="119" t="s">
        <v>2471</v>
      </c>
      <c r="K4023" s="119" t="s">
        <v>2471</v>
      </c>
      <c r="L4023" s="119" t="s">
        <v>2472</v>
      </c>
      <c r="M4023" s="120" t="s">
        <v>2594</v>
      </c>
      <c r="N4023" s="119" t="s">
        <v>2486</v>
      </c>
      <c r="O4023" s="119" t="s">
        <v>2588</v>
      </c>
      <c r="P4023" s="120" t="s">
        <v>2588</v>
      </c>
      <c r="Q4023" s="119" t="s">
        <v>2588</v>
      </c>
      <c r="R4023" s="6">
        <f t="shared" si="575"/>
        <v>5</v>
      </c>
      <c r="S4023" s="6">
        <f t="shared" si="576"/>
        <v>1</v>
      </c>
      <c r="T4023" s="7">
        <f t="shared" si="577"/>
        <v>130312</v>
      </c>
      <c r="U4023" s="122" t="str">
        <f t="shared" si="578"/>
        <v>1FD08</v>
      </c>
      <c r="V4023" s="10">
        <f t="shared" si="579"/>
        <v>253</v>
      </c>
      <c r="W4023" s="10">
        <f t="shared" si="580"/>
        <v>8</v>
      </c>
      <c r="X4023" s="11">
        <f t="shared" si="581"/>
        <v>25</v>
      </c>
      <c r="Y4023" s="11">
        <f t="shared" si="582"/>
        <v>253</v>
      </c>
      <c r="Z4023" s="12" t="str">
        <f t="shared" si="583"/>
        <v>Temperature</v>
      </c>
      <c r="AI4023" s="111"/>
      <c r="AJ4023" s="19"/>
      <c r="AK4023" s="19"/>
      <c r="AQ4023" s="37"/>
      <c r="AR4023" s="34"/>
      <c r="AS4023" s="34"/>
      <c r="AT4023" s="34"/>
      <c r="AU4023" s="34"/>
      <c r="AV4023" s="34"/>
      <c r="AW4023" s="34"/>
      <c r="AX4023" s="223">
        <v>130312</v>
      </c>
      <c r="AY4023" s="6">
        <v>25</v>
      </c>
      <c r="AZ4023" s="6">
        <v>253</v>
      </c>
      <c r="BA4023" s="87" t="s">
        <v>2365</v>
      </c>
      <c r="BB4023" s="39" t="s">
        <v>2467</v>
      </c>
      <c r="BC4023" s="84" t="s">
        <v>2359</v>
      </c>
      <c r="BJ4023" s="47" t="s">
        <v>2493</v>
      </c>
      <c r="BL4023" s="42" t="s">
        <v>2604</v>
      </c>
      <c r="BM4023" s="43" t="s">
        <v>2495</v>
      </c>
      <c r="BO4023" s="111">
        <v>58624</v>
      </c>
      <c r="BP4023" s="19" t="s">
        <v>233</v>
      </c>
    </row>
    <row r="4024" spans="1:68" ht="14.4" customHeight="1" x14ac:dyDescent="0.3">
      <c r="A4024" s="116">
        <v>4023</v>
      </c>
      <c r="H4024" s="121" t="s">
        <v>2487</v>
      </c>
      <c r="I4024" s="117">
        <v>8</v>
      </c>
      <c r="J4024" s="119" t="s">
        <v>2488</v>
      </c>
      <c r="K4024" s="119" t="s">
        <v>2489</v>
      </c>
      <c r="L4024" s="120" t="s">
        <v>2473</v>
      </c>
      <c r="M4024" s="120" t="s">
        <v>2490</v>
      </c>
      <c r="N4024" s="119" t="s">
        <v>2491</v>
      </c>
      <c r="O4024" s="120" t="s">
        <v>2492</v>
      </c>
      <c r="P4024" s="120" t="s">
        <v>2596</v>
      </c>
      <c r="Q4024" s="119" t="s">
        <v>2597</v>
      </c>
      <c r="R4024" s="6">
        <f t="shared" si="575"/>
        <v>2</v>
      </c>
      <c r="S4024" s="6">
        <f t="shared" si="576"/>
        <v>1</v>
      </c>
      <c r="T4024" s="7">
        <f t="shared" si="577"/>
        <v>130306</v>
      </c>
      <c r="U4024" s="122" t="str">
        <f t="shared" si="578"/>
        <v>1FD02</v>
      </c>
      <c r="V4024" s="10">
        <f t="shared" si="579"/>
        <v>253</v>
      </c>
      <c r="W4024" s="10">
        <f t="shared" si="580"/>
        <v>2</v>
      </c>
      <c r="X4024" s="11">
        <f t="shared" si="581"/>
        <v>3</v>
      </c>
      <c r="Y4024" s="11">
        <f t="shared" si="582"/>
        <v>253</v>
      </c>
      <c r="Z4024" s="12" t="str">
        <f t="shared" si="583"/>
        <v>Wind Data</v>
      </c>
      <c r="AI4024" s="111"/>
      <c r="AJ4024" s="19"/>
      <c r="AK4024" s="19"/>
      <c r="AL4024" s="21"/>
      <c r="AM4024" s="21"/>
      <c r="AN4024" s="21"/>
      <c r="AO4024" s="21"/>
      <c r="AP4024" s="20"/>
      <c r="AQ4024" s="22"/>
      <c r="AR4024" s="20"/>
      <c r="AS4024" s="20"/>
      <c r="AT4024" s="20"/>
      <c r="AU4024" s="20"/>
      <c r="AV4024" s="20"/>
      <c r="AW4024" s="20"/>
      <c r="AX4024" s="222">
        <v>130306</v>
      </c>
      <c r="AY4024" s="6">
        <v>3</v>
      </c>
      <c r="AZ4024" s="6">
        <v>253</v>
      </c>
      <c r="BA4024" s="87" t="s">
        <v>2496</v>
      </c>
      <c r="BB4024" s="39" t="s">
        <v>2468</v>
      </c>
      <c r="BC4024" s="84" t="s">
        <v>2349</v>
      </c>
      <c r="BD4024" s="38" t="s">
        <v>2497</v>
      </c>
      <c r="BE4024" s="39" t="s">
        <v>2469</v>
      </c>
      <c r="BF4024" s="90" t="s">
        <v>2498</v>
      </c>
      <c r="BJ4024" s="47" t="s">
        <v>2499</v>
      </c>
      <c r="BL4024" s="42" t="s">
        <v>2500</v>
      </c>
      <c r="BM4024" s="43" t="s">
        <v>2495</v>
      </c>
      <c r="BO4024" s="111">
        <v>60928</v>
      </c>
      <c r="BP4024" s="19" t="s">
        <v>241</v>
      </c>
    </row>
    <row r="4025" spans="1:68" ht="14.4" customHeight="1" x14ac:dyDescent="0.3">
      <c r="A4025" s="116">
        <v>4024</v>
      </c>
      <c r="H4025" s="121" t="s">
        <v>2586</v>
      </c>
      <c r="I4025" s="117">
        <v>8</v>
      </c>
      <c r="J4025" s="119" t="s">
        <v>2471</v>
      </c>
      <c r="K4025" s="120" t="s">
        <v>2471</v>
      </c>
      <c r="L4025" s="120" t="s">
        <v>2472</v>
      </c>
      <c r="M4025" s="119" t="s">
        <v>2587</v>
      </c>
      <c r="N4025" s="120" t="s">
        <v>2502</v>
      </c>
      <c r="O4025" s="120" t="s">
        <v>2588</v>
      </c>
      <c r="P4025" s="119" t="s">
        <v>2588</v>
      </c>
      <c r="Q4025" s="120" t="s">
        <v>2588</v>
      </c>
      <c r="R4025" s="6">
        <f t="shared" si="575"/>
        <v>5</v>
      </c>
      <c r="S4025" s="6">
        <f t="shared" si="576"/>
        <v>1</v>
      </c>
      <c r="T4025" s="7">
        <f t="shared" si="577"/>
        <v>130312</v>
      </c>
      <c r="U4025" s="122" t="str">
        <f t="shared" si="578"/>
        <v>1FD08</v>
      </c>
      <c r="V4025" s="10">
        <f t="shared" si="579"/>
        <v>253</v>
      </c>
      <c r="W4025" s="10">
        <f t="shared" si="580"/>
        <v>8</v>
      </c>
      <c r="X4025" s="11">
        <f t="shared" si="581"/>
        <v>16</v>
      </c>
      <c r="Y4025" s="11">
        <f t="shared" si="582"/>
        <v>253</v>
      </c>
      <c r="Z4025" s="12" t="str">
        <f t="shared" si="583"/>
        <v>Temperature</v>
      </c>
      <c r="AI4025" s="111"/>
      <c r="AJ4025" s="19"/>
      <c r="AK4025" s="19"/>
      <c r="AQ4025" s="37"/>
      <c r="AR4025" s="34"/>
      <c r="AS4025" s="34"/>
      <c r="AT4025" s="34"/>
      <c r="AU4025" s="34"/>
      <c r="AV4025" s="34"/>
      <c r="AW4025" s="34"/>
      <c r="AX4025" s="223">
        <v>130312</v>
      </c>
      <c r="AY4025" s="6">
        <v>16</v>
      </c>
      <c r="AZ4025" s="6">
        <v>253</v>
      </c>
      <c r="BA4025" s="87" t="s">
        <v>2365</v>
      </c>
      <c r="BB4025" s="39" t="s">
        <v>2582</v>
      </c>
      <c r="BC4025" s="84" t="s">
        <v>2359</v>
      </c>
      <c r="BJ4025" s="47" t="s">
        <v>2493</v>
      </c>
      <c r="BL4025" s="42" t="s">
        <v>2494</v>
      </c>
      <c r="BM4025" s="43" t="s">
        <v>2495</v>
      </c>
      <c r="BO4025" s="111">
        <v>61444</v>
      </c>
      <c r="BP4025" s="19" t="s">
        <v>247</v>
      </c>
    </row>
    <row r="4026" spans="1:68" ht="14.4" customHeight="1" x14ac:dyDescent="0.3">
      <c r="A4026" s="116">
        <v>4025</v>
      </c>
      <c r="H4026" s="121" t="s">
        <v>2589</v>
      </c>
      <c r="I4026" s="117">
        <v>8</v>
      </c>
      <c r="J4026" s="119" t="s">
        <v>2590</v>
      </c>
      <c r="K4026" s="120" t="s">
        <v>2591</v>
      </c>
      <c r="L4026" s="119" t="s">
        <v>2473</v>
      </c>
      <c r="M4026" s="120" t="s">
        <v>2592</v>
      </c>
      <c r="N4026" s="119" t="s">
        <v>2474</v>
      </c>
      <c r="O4026" s="119" t="s">
        <v>2593</v>
      </c>
      <c r="P4026" s="120" t="s">
        <v>2588</v>
      </c>
      <c r="Q4026" s="119" t="s">
        <v>2588</v>
      </c>
      <c r="R4026" s="6">
        <f t="shared" si="575"/>
        <v>2</v>
      </c>
      <c r="S4026" s="6">
        <f t="shared" si="576"/>
        <v>1</v>
      </c>
      <c r="T4026" s="7">
        <f t="shared" si="577"/>
        <v>130306</v>
      </c>
      <c r="U4026" s="122" t="str">
        <f t="shared" si="578"/>
        <v>1FD02</v>
      </c>
      <c r="V4026" s="10">
        <f t="shared" si="579"/>
        <v>253</v>
      </c>
      <c r="W4026" s="10">
        <f t="shared" si="580"/>
        <v>2</v>
      </c>
      <c r="X4026" s="11">
        <f t="shared" si="581"/>
        <v>3</v>
      </c>
      <c r="Y4026" s="11">
        <f t="shared" si="582"/>
        <v>253</v>
      </c>
      <c r="Z4026" s="12" t="str">
        <f t="shared" si="583"/>
        <v>Wind Data</v>
      </c>
      <c r="AI4026" s="111"/>
      <c r="AJ4026" s="19"/>
      <c r="AK4026" s="19"/>
      <c r="AL4026" s="21"/>
      <c r="AM4026" s="21"/>
      <c r="AN4026" s="21"/>
      <c r="AO4026" s="21"/>
      <c r="AP4026" s="20"/>
      <c r="AQ4026" s="22"/>
      <c r="AR4026" s="20"/>
      <c r="AS4026" s="20"/>
      <c r="AT4026" s="20"/>
      <c r="AU4026" s="20"/>
      <c r="AV4026" s="20"/>
      <c r="AW4026" s="20"/>
      <c r="AX4026" s="222">
        <v>130306</v>
      </c>
      <c r="AY4026" s="6">
        <v>3</v>
      </c>
      <c r="AZ4026" s="6">
        <v>253</v>
      </c>
      <c r="BA4026" s="87" t="s">
        <v>2496</v>
      </c>
      <c r="BB4026" s="39" t="s">
        <v>2583</v>
      </c>
      <c r="BC4026" s="84" t="s">
        <v>2349</v>
      </c>
      <c r="BD4026" s="38" t="s">
        <v>2497</v>
      </c>
      <c r="BE4026" s="39" t="s">
        <v>2584</v>
      </c>
      <c r="BF4026" s="90" t="s">
        <v>2498</v>
      </c>
      <c r="BJ4026" s="47" t="s">
        <v>2499</v>
      </c>
      <c r="BL4026" s="42" t="s">
        <v>2500</v>
      </c>
      <c r="BM4026" s="43" t="s">
        <v>2495</v>
      </c>
      <c r="BO4026" s="111">
        <v>61449</v>
      </c>
      <c r="BP4026" s="19" t="s">
        <v>252</v>
      </c>
    </row>
    <row r="4027" spans="1:68" ht="14.4" customHeight="1" x14ac:dyDescent="0.3">
      <c r="A4027" s="116">
        <v>4026</v>
      </c>
      <c r="H4027" s="121" t="s">
        <v>2586</v>
      </c>
      <c r="I4027" s="117">
        <v>8</v>
      </c>
      <c r="J4027" s="119" t="s">
        <v>2471</v>
      </c>
      <c r="K4027" s="119" t="s">
        <v>2471</v>
      </c>
      <c r="L4027" s="120" t="s">
        <v>2475</v>
      </c>
      <c r="M4027" s="120" t="s">
        <v>2476</v>
      </c>
      <c r="N4027" s="119" t="s">
        <v>2477</v>
      </c>
      <c r="O4027" s="120" t="s">
        <v>2588</v>
      </c>
      <c r="P4027" s="119" t="s">
        <v>2588</v>
      </c>
      <c r="Q4027" s="119" t="s">
        <v>2588</v>
      </c>
      <c r="R4027" s="6">
        <f t="shared" si="575"/>
        <v>5</v>
      </c>
      <c r="S4027" s="6">
        <f t="shared" si="576"/>
        <v>1</v>
      </c>
      <c r="T4027" s="7">
        <f t="shared" si="577"/>
        <v>130312</v>
      </c>
      <c r="U4027" s="122" t="str">
        <f t="shared" si="578"/>
        <v>1FD08</v>
      </c>
      <c r="V4027" s="10">
        <f t="shared" si="579"/>
        <v>253</v>
      </c>
      <c r="W4027" s="10">
        <f t="shared" si="580"/>
        <v>8</v>
      </c>
      <c r="X4027" s="11">
        <f t="shared" si="581"/>
        <v>16</v>
      </c>
      <c r="Y4027" s="11">
        <f t="shared" si="582"/>
        <v>253</v>
      </c>
      <c r="Z4027" s="12" t="str">
        <f t="shared" si="583"/>
        <v>Temperature</v>
      </c>
      <c r="AI4027" s="111"/>
      <c r="AJ4027" s="19"/>
      <c r="AK4027" s="19"/>
      <c r="AQ4027" s="37"/>
      <c r="AR4027" s="34"/>
      <c r="AS4027" s="34"/>
      <c r="AT4027" s="34"/>
      <c r="AU4027" s="34"/>
      <c r="AV4027" s="34"/>
      <c r="AW4027" s="34"/>
      <c r="AX4027" s="223">
        <v>130312</v>
      </c>
      <c r="AY4027" s="6">
        <v>16</v>
      </c>
      <c r="AZ4027" s="6">
        <v>253</v>
      </c>
      <c r="BA4027" s="87" t="s">
        <v>2365</v>
      </c>
      <c r="BB4027" s="39" t="s">
        <v>2464</v>
      </c>
      <c r="BC4027" s="84" t="s">
        <v>2359</v>
      </c>
      <c r="BJ4027" s="47" t="s">
        <v>2501</v>
      </c>
      <c r="BL4027" s="42" t="s">
        <v>2494</v>
      </c>
      <c r="BM4027" s="43" t="s">
        <v>2495</v>
      </c>
      <c r="BO4027" s="111">
        <v>61453</v>
      </c>
      <c r="BP4027" s="19" t="s">
        <v>256</v>
      </c>
    </row>
    <row r="4028" spans="1:68" ht="14.4" customHeight="1" x14ac:dyDescent="0.3">
      <c r="A4028" s="116">
        <v>4027</v>
      </c>
      <c r="H4028" s="121" t="s">
        <v>2589</v>
      </c>
      <c r="I4028" s="117">
        <v>8</v>
      </c>
      <c r="J4028" s="119" t="s">
        <v>2478</v>
      </c>
      <c r="K4028" s="120" t="s">
        <v>2479</v>
      </c>
      <c r="L4028" s="119" t="s">
        <v>2480</v>
      </c>
      <c r="M4028" s="119" t="s">
        <v>2481</v>
      </c>
      <c r="N4028" s="120" t="s">
        <v>2482</v>
      </c>
      <c r="O4028" s="119" t="s">
        <v>2483</v>
      </c>
      <c r="P4028" s="119" t="s">
        <v>2475</v>
      </c>
      <c r="Q4028" s="119" t="s">
        <v>2473</v>
      </c>
      <c r="R4028" s="6">
        <f t="shared" si="575"/>
        <v>2</v>
      </c>
      <c r="S4028" s="6">
        <f t="shared" si="576"/>
        <v>1</v>
      </c>
      <c r="T4028" s="7">
        <f t="shared" si="577"/>
        <v>130306</v>
      </c>
      <c r="U4028" s="122" t="str">
        <f t="shared" si="578"/>
        <v>1FD02</v>
      </c>
      <c r="V4028" s="10">
        <f t="shared" si="579"/>
        <v>253</v>
      </c>
      <c r="W4028" s="10">
        <f t="shared" si="580"/>
        <v>2</v>
      </c>
      <c r="X4028" s="11">
        <f t="shared" si="581"/>
        <v>3</v>
      </c>
      <c r="Y4028" s="11">
        <f t="shared" si="582"/>
        <v>253</v>
      </c>
      <c r="Z4028" s="12" t="str">
        <f t="shared" si="583"/>
        <v>Wind Data</v>
      </c>
      <c r="AI4028" s="111"/>
      <c r="AJ4028" s="19"/>
      <c r="AK4028" s="19"/>
      <c r="AL4028" s="21"/>
      <c r="AM4028" s="21"/>
      <c r="AN4028" s="21"/>
      <c r="AO4028" s="21"/>
      <c r="AP4028" s="20"/>
      <c r="AQ4028" s="22"/>
      <c r="AR4028" s="20"/>
      <c r="AS4028" s="20"/>
      <c r="AT4028" s="20"/>
      <c r="AU4028" s="20"/>
      <c r="AV4028" s="20"/>
      <c r="AW4028" s="20"/>
      <c r="AX4028" s="222">
        <v>130306</v>
      </c>
      <c r="AY4028" s="6">
        <v>3</v>
      </c>
      <c r="AZ4028" s="6">
        <v>253</v>
      </c>
      <c r="BA4028" s="87" t="s">
        <v>2496</v>
      </c>
      <c r="BB4028" s="39" t="s">
        <v>2598</v>
      </c>
      <c r="BC4028" s="84" t="s">
        <v>2349</v>
      </c>
      <c r="BD4028" s="38" t="s">
        <v>2497</v>
      </c>
      <c r="BE4028" s="39" t="s">
        <v>2599</v>
      </c>
      <c r="BF4028" s="90" t="s">
        <v>2498</v>
      </c>
      <c r="BJ4028" s="47" t="s">
        <v>2505</v>
      </c>
      <c r="BL4028" s="42" t="s">
        <v>2500</v>
      </c>
      <c r="BM4028" s="43" t="s">
        <v>2495</v>
      </c>
      <c r="BO4028" s="111">
        <v>61456</v>
      </c>
      <c r="BP4028" s="19" t="s">
        <v>259</v>
      </c>
    </row>
    <row r="4029" spans="1:68" ht="14.4" customHeight="1" x14ac:dyDescent="0.3">
      <c r="A4029" s="116">
        <v>4028</v>
      </c>
      <c r="H4029" s="121" t="s">
        <v>2503</v>
      </c>
      <c r="I4029" s="117">
        <v>8</v>
      </c>
      <c r="J4029" s="120" t="s">
        <v>2471</v>
      </c>
      <c r="K4029" s="119" t="s">
        <v>2481</v>
      </c>
      <c r="L4029" s="119" t="s">
        <v>2480</v>
      </c>
      <c r="M4029" s="119" t="s">
        <v>2479</v>
      </c>
      <c r="N4029" s="119" t="s">
        <v>2478</v>
      </c>
      <c r="O4029" s="120" t="s">
        <v>2588</v>
      </c>
      <c r="P4029" s="119" t="s">
        <v>2588</v>
      </c>
      <c r="Q4029" s="119" t="s">
        <v>2588</v>
      </c>
      <c r="R4029" s="6">
        <f t="shared" si="575"/>
        <v>5</v>
      </c>
      <c r="S4029" s="6">
        <f t="shared" si="576"/>
        <v>1</v>
      </c>
      <c r="T4029" s="7">
        <f t="shared" si="577"/>
        <v>130312</v>
      </c>
      <c r="U4029" s="122" t="str">
        <f t="shared" si="578"/>
        <v>1FD08</v>
      </c>
      <c r="V4029" s="10">
        <f t="shared" si="579"/>
        <v>253</v>
      </c>
      <c r="W4029" s="10">
        <f t="shared" si="580"/>
        <v>8</v>
      </c>
      <c r="X4029" s="11">
        <f t="shared" si="581"/>
        <v>16</v>
      </c>
      <c r="Y4029" s="11">
        <f t="shared" si="582"/>
        <v>253</v>
      </c>
      <c r="Z4029" s="12" t="str">
        <f t="shared" si="583"/>
        <v>Temperature</v>
      </c>
      <c r="AI4029" s="111"/>
      <c r="AJ4029" s="19"/>
      <c r="AK4029" s="19"/>
      <c r="AQ4029" s="37"/>
      <c r="AR4029" s="34"/>
      <c r="AS4029" s="34"/>
      <c r="AT4029" s="34"/>
      <c r="AU4029" s="34"/>
      <c r="AV4029" s="34"/>
      <c r="AW4029" s="34"/>
      <c r="AX4029" s="223">
        <v>130312</v>
      </c>
      <c r="AY4029" s="6">
        <v>16</v>
      </c>
      <c r="AZ4029" s="6">
        <v>253</v>
      </c>
      <c r="BA4029" s="87" t="s">
        <v>2365</v>
      </c>
      <c r="BB4029" s="39" t="s">
        <v>2600</v>
      </c>
      <c r="BC4029" s="84" t="s">
        <v>2359</v>
      </c>
      <c r="BJ4029" s="47" t="s">
        <v>2601</v>
      </c>
      <c r="BL4029" s="42" t="s">
        <v>2494</v>
      </c>
      <c r="BM4029" s="43" t="s">
        <v>2495</v>
      </c>
      <c r="BO4029" s="111">
        <v>61509</v>
      </c>
      <c r="BP4029" s="19" t="s">
        <v>311</v>
      </c>
    </row>
    <row r="4030" spans="1:68" ht="14.4" customHeight="1" x14ac:dyDescent="0.3">
      <c r="A4030" s="116">
        <v>4029</v>
      </c>
      <c r="H4030" s="121" t="s">
        <v>2503</v>
      </c>
      <c r="I4030" s="117">
        <v>8</v>
      </c>
      <c r="J4030" s="119" t="s">
        <v>2471</v>
      </c>
      <c r="K4030" s="119" t="s">
        <v>2471</v>
      </c>
      <c r="L4030" s="119" t="s">
        <v>2472</v>
      </c>
      <c r="M4030" s="120" t="s">
        <v>2594</v>
      </c>
      <c r="N4030" s="120" t="s">
        <v>2473</v>
      </c>
      <c r="O4030" s="119" t="s">
        <v>2472</v>
      </c>
      <c r="P4030" s="119" t="s">
        <v>2475</v>
      </c>
      <c r="Q4030" s="119" t="s">
        <v>2483</v>
      </c>
      <c r="R4030" s="6">
        <f t="shared" si="575"/>
        <v>5</v>
      </c>
      <c r="S4030" s="6">
        <f t="shared" si="576"/>
        <v>1</v>
      </c>
      <c r="T4030" s="7">
        <f t="shared" si="577"/>
        <v>130312</v>
      </c>
      <c r="U4030" s="122" t="str">
        <f t="shared" si="578"/>
        <v>1FD08</v>
      </c>
      <c r="V4030" s="10">
        <f t="shared" si="579"/>
        <v>253</v>
      </c>
      <c r="W4030" s="10">
        <f t="shared" si="580"/>
        <v>8</v>
      </c>
      <c r="X4030" s="11">
        <f t="shared" si="581"/>
        <v>16</v>
      </c>
      <c r="Y4030" s="11">
        <f t="shared" si="582"/>
        <v>253</v>
      </c>
      <c r="Z4030" s="12" t="str">
        <f t="shared" si="583"/>
        <v>Temperature</v>
      </c>
      <c r="AI4030" s="111"/>
      <c r="AJ4030" s="19"/>
      <c r="AK4030" s="19"/>
      <c r="AL4030" s="21"/>
      <c r="AM4030" s="21"/>
      <c r="AN4030" s="21"/>
      <c r="AO4030" s="21"/>
      <c r="AP4030" s="20"/>
      <c r="AQ4030" s="22"/>
      <c r="AR4030" s="20"/>
      <c r="AS4030" s="20"/>
      <c r="AT4030" s="20"/>
      <c r="AU4030" s="20"/>
      <c r="AV4030" s="20"/>
      <c r="AW4030" s="20"/>
      <c r="AX4030" s="222">
        <v>130312</v>
      </c>
      <c r="AY4030" s="6">
        <v>16</v>
      </c>
      <c r="AZ4030" s="6">
        <v>253</v>
      </c>
      <c r="BA4030" s="87" t="s">
        <v>2365</v>
      </c>
      <c r="BB4030" s="39" t="s">
        <v>2585</v>
      </c>
      <c r="BC4030" s="84" t="s">
        <v>2359</v>
      </c>
      <c r="BJ4030" s="47" t="s">
        <v>2493</v>
      </c>
      <c r="BL4030" s="42" t="s">
        <v>2494</v>
      </c>
      <c r="BM4030" s="43" t="s">
        <v>2495</v>
      </c>
      <c r="BO4030" s="111">
        <v>61516</v>
      </c>
      <c r="BP4030" s="19" t="s">
        <v>318</v>
      </c>
    </row>
    <row r="4031" spans="1:68" ht="14.4" customHeight="1" x14ac:dyDescent="0.3">
      <c r="A4031" s="116">
        <v>4030</v>
      </c>
      <c r="H4031" s="121" t="s">
        <v>2503</v>
      </c>
      <c r="I4031" s="117">
        <v>7</v>
      </c>
      <c r="J4031" s="119" t="s">
        <v>2484</v>
      </c>
      <c r="K4031" s="120" t="s">
        <v>2594</v>
      </c>
      <c r="L4031" s="119" t="s">
        <v>2481</v>
      </c>
      <c r="M4031" s="119" t="s">
        <v>2480</v>
      </c>
      <c r="N4031" s="120" t="s">
        <v>2479</v>
      </c>
      <c r="O4031" s="119" t="s">
        <v>2504</v>
      </c>
      <c r="P4031" s="119" t="s">
        <v>2475</v>
      </c>
      <c r="Q4031" s="119" t="s">
        <v>2485</v>
      </c>
      <c r="R4031" s="6">
        <f t="shared" si="575"/>
        <v>5</v>
      </c>
      <c r="S4031" s="6">
        <f t="shared" si="576"/>
        <v>1</v>
      </c>
      <c r="T4031" s="7">
        <f t="shared" si="577"/>
        <v>130312</v>
      </c>
      <c r="U4031" s="122" t="str">
        <f t="shared" si="578"/>
        <v>1FD08</v>
      </c>
      <c r="V4031" s="10">
        <f t="shared" si="579"/>
        <v>253</v>
      </c>
      <c r="W4031" s="10">
        <f t="shared" si="580"/>
        <v>8</v>
      </c>
      <c r="X4031" s="11">
        <f t="shared" si="581"/>
        <v>16</v>
      </c>
      <c r="Y4031" s="11">
        <f t="shared" si="582"/>
        <v>253</v>
      </c>
      <c r="Z4031" s="12" t="str">
        <f t="shared" si="583"/>
        <v>Temperature</v>
      </c>
      <c r="AI4031" s="111"/>
      <c r="AJ4031" s="19"/>
      <c r="AK4031" s="19"/>
      <c r="AQ4031" s="37"/>
      <c r="AR4031" s="34"/>
      <c r="AS4031" s="34"/>
      <c r="AT4031" s="34"/>
      <c r="AU4031" s="34"/>
      <c r="AV4031" s="34"/>
      <c r="AW4031" s="34"/>
      <c r="AX4031" s="223">
        <v>130312</v>
      </c>
      <c r="AY4031" s="6">
        <v>16</v>
      </c>
      <c r="AZ4031" s="6">
        <v>253</v>
      </c>
      <c r="BA4031" s="87" t="s">
        <v>2365</v>
      </c>
      <c r="BB4031" s="39" t="s">
        <v>2602</v>
      </c>
      <c r="BC4031" s="84" t="s">
        <v>2359</v>
      </c>
      <c r="BJ4031" s="47" t="s">
        <v>2603</v>
      </c>
      <c r="BL4031" s="42" t="s">
        <v>2494</v>
      </c>
      <c r="BM4031" s="43" t="s">
        <v>2495</v>
      </c>
      <c r="BO4031" s="111">
        <v>61527</v>
      </c>
      <c r="BP4031" s="19" t="s">
        <v>329</v>
      </c>
    </row>
    <row r="4032" spans="1:68" ht="14.4" customHeight="1" x14ac:dyDescent="0.3">
      <c r="A4032" s="116">
        <v>4031</v>
      </c>
      <c r="H4032" s="121" t="s">
        <v>2595</v>
      </c>
      <c r="I4032" s="117">
        <v>8</v>
      </c>
      <c r="J4032" s="119" t="s">
        <v>2471</v>
      </c>
      <c r="K4032" s="119" t="s">
        <v>2471</v>
      </c>
      <c r="L4032" s="120" t="s">
        <v>2472</v>
      </c>
      <c r="M4032" s="119" t="s">
        <v>2594</v>
      </c>
      <c r="N4032" s="119" t="s">
        <v>2486</v>
      </c>
      <c r="O4032" s="119" t="s">
        <v>2588</v>
      </c>
      <c r="P4032" s="119" t="s">
        <v>2588</v>
      </c>
      <c r="Q4032" s="119" t="s">
        <v>2588</v>
      </c>
      <c r="R4032" s="6">
        <f t="shared" si="575"/>
        <v>5</v>
      </c>
      <c r="S4032" s="6">
        <f t="shared" si="576"/>
        <v>1</v>
      </c>
      <c r="T4032" s="7">
        <f t="shared" si="577"/>
        <v>130312</v>
      </c>
      <c r="U4032" s="122" t="str">
        <f t="shared" si="578"/>
        <v>1FD08</v>
      </c>
      <c r="V4032" s="10">
        <f t="shared" si="579"/>
        <v>253</v>
      </c>
      <c r="W4032" s="10">
        <f t="shared" si="580"/>
        <v>8</v>
      </c>
      <c r="X4032" s="11">
        <f t="shared" si="581"/>
        <v>25</v>
      </c>
      <c r="Y4032" s="11">
        <f t="shared" si="582"/>
        <v>253</v>
      </c>
      <c r="Z4032" s="12" t="str">
        <f t="shared" si="583"/>
        <v>Temperature</v>
      </c>
      <c r="AI4032" s="111"/>
      <c r="AJ4032" s="19"/>
      <c r="AK4032" s="19"/>
      <c r="AL4032" s="21"/>
      <c r="AM4032" s="21"/>
      <c r="AN4032" s="21"/>
      <c r="AO4032" s="21"/>
      <c r="AP4032" s="20"/>
      <c r="AQ4032" s="22"/>
      <c r="AR4032" s="20"/>
      <c r="AS4032" s="20"/>
      <c r="AT4032" s="20"/>
      <c r="AU4032" s="20"/>
      <c r="AV4032" s="20"/>
      <c r="AW4032" s="20"/>
      <c r="AX4032" s="222">
        <v>130312</v>
      </c>
      <c r="AY4032" s="6">
        <v>25</v>
      </c>
      <c r="AZ4032" s="6">
        <v>253</v>
      </c>
      <c r="BA4032" s="87" t="s">
        <v>2365</v>
      </c>
      <c r="BB4032" s="39" t="s">
        <v>2467</v>
      </c>
      <c r="BC4032" s="84" t="s">
        <v>2359</v>
      </c>
      <c r="BJ4032" s="47" t="s">
        <v>2493</v>
      </c>
      <c r="BL4032" s="42" t="s">
        <v>2604</v>
      </c>
      <c r="BM4032" s="43" t="s">
        <v>2495</v>
      </c>
      <c r="BO4032" s="111">
        <v>61536</v>
      </c>
      <c r="BP4032" s="19" t="s">
        <v>338</v>
      </c>
    </row>
    <row r="4033" spans="1:68" ht="14.4" customHeight="1" x14ac:dyDescent="0.3">
      <c r="A4033" s="116">
        <v>4032</v>
      </c>
      <c r="H4033" s="121" t="s">
        <v>2487</v>
      </c>
      <c r="I4033" s="117">
        <v>8</v>
      </c>
      <c r="J4033" s="119" t="s">
        <v>2488</v>
      </c>
      <c r="K4033" s="119" t="s">
        <v>2489</v>
      </c>
      <c r="L4033" s="120" t="s">
        <v>2473</v>
      </c>
      <c r="M4033" s="120" t="s">
        <v>2490</v>
      </c>
      <c r="N4033" s="119" t="s">
        <v>2491</v>
      </c>
      <c r="O4033" s="119" t="s">
        <v>2492</v>
      </c>
      <c r="P4033" s="119" t="s">
        <v>2596</v>
      </c>
      <c r="Q4033" s="119" t="s">
        <v>2597</v>
      </c>
      <c r="R4033" s="6">
        <f t="shared" si="575"/>
        <v>2</v>
      </c>
      <c r="S4033" s="6">
        <f t="shared" si="576"/>
        <v>1</v>
      </c>
      <c r="T4033" s="7">
        <f t="shared" si="577"/>
        <v>130306</v>
      </c>
      <c r="U4033" s="122" t="str">
        <f t="shared" si="578"/>
        <v>1FD02</v>
      </c>
      <c r="V4033" s="10">
        <f t="shared" si="579"/>
        <v>253</v>
      </c>
      <c r="W4033" s="10">
        <f t="shared" si="580"/>
        <v>2</v>
      </c>
      <c r="X4033" s="11">
        <f t="shared" si="581"/>
        <v>3</v>
      </c>
      <c r="Y4033" s="11">
        <f t="shared" si="582"/>
        <v>253</v>
      </c>
      <c r="Z4033" s="12" t="str">
        <f t="shared" si="583"/>
        <v>Wind Data</v>
      </c>
      <c r="AI4033" s="111"/>
      <c r="AJ4033" s="19"/>
      <c r="AK4033" s="19"/>
      <c r="AQ4033" s="37"/>
      <c r="AR4033" s="34"/>
      <c r="AS4033" s="34"/>
      <c r="AT4033" s="34"/>
      <c r="AU4033" s="34"/>
      <c r="AV4033" s="34"/>
      <c r="AW4033" s="34"/>
      <c r="AX4033" s="223">
        <v>130306</v>
      </c>
      <c r="AY4033" s="6">
        <v>3</v>
      </c>
      <c r="AZ4033" s="6">
        <v>253</v>
      </c>
      <c r="BA4033" s="87" t="s">
        <v>2496</v>
      </c>
      <c r="BB4033" s="39" t="s">
        <v>2468</v>
      </c>
      <c r="BC4033" s="84" t="s">
        <v>2349</v>
      </c>
      <c r="BD4033" s="38" t="s">
        <v>2497</v>
      </c>
      <c r="BE4033" s="39" t="s">
        <v>2469</v>
      </c>
      <c r="BF4033" s="90" t="s">
        <v>2498</v>
      </c>
      <c r="BJ4033" s="47" t="s">
        <v>2499</v>
      </c>
      <c r="BL4033" s="42" t="s">
        <v>2500</v>
      </c>
      <c r="BM4033" s="43" t="s">
        <v>2495</v>
      </c>
      <c r="BO4033" s="111">
        <v>61640</v>
      </c>
      <c r="BP4033" s="19" t="s">
        <v>361</v>
      </c>
    </row>
    <row r="4034" spans="1:68" ht="14.4" customHeight="1" x14ac:dyDescent="0.3">
      <c r="A4034" s="116">
        <v>4033</v>
      </c>
      <c r="H4034" s="121" t="s">
        <v>2586</v>
      </c>
      <c r="I4034" s="117">
        <v>8</v>
      </c>
      <c r="J4034" s="119" t="s">
        <v>2471</v>
      </c>
      <c r="K4034" s="119" t="s">
        <v>2471</v>
      </c>
      <c r="L4034" s="119" t="s">
        <v>2472</v>
      </c>
      <c r="M4034" s="119" t="s">
        <v>2587</v>
      </c>
      <c r="N4034" s="119" t="s">
        <v>2502</v>
      </c>
      <c r="O4034" s="119" t="s">
        <v>2588</v>
      </c>
      <c r="P4034" s="119" t="s">
        <v>2588</v>
      </c>
      <c r="Q4034" s="119" t="s">
        <v>2588</v>
      </c>
      <c r="R4034" s="6">
        <f t="shared" si="575"/>
        <v>5</v>
      </c>
      <c r="S4034" s="6">
        <f t="shared" si="576"/>
        <v>1</v>
      </c>
      <c r="T4034" s="7">
        <f t="shared" si="577"/>
        <v>130312</v>
      </c>
      <c r="U4034" s="122" t="str">
        <f t="shared" si="578"/>
        <v>1FD08</v>
      </c>
      <c r="V4034" s="10">
        <f t="shared" si="579"/>
        <v>253</v>
      </c>
      <c r="W4034" s="10">
        <f t="shared" si="580"/>
        <v>8</v>
      </c>
      <c r="X4034" s="11">
        <f t="shared" si="581"/>
        <v>16</v>
      </c>
      <c r="Y4034" s="11">
        <f t="shared" si="582"/>
        <v>253</v>
      </c>
      <c r="Z4034" s="12" t="str">
        <f t="shared" si="583"/>
        <v>Temperature</v>
      </c>
      <c r="AI4034" s="111"/>
      <c r="AJ4034" s="19"/>
      <c r="AK4034" s="19"/>
      <c r="AL4034" s="21"/>
      <c r="AM4034" s="21"/>
      <c r="AN4034" s="21"/>
      <c r="AO4034" s="21"/>
      <c r="AP4034" s="20"/>
      <c r="AQ4034" s="22"/>
      <c r="AR4034" s="20"/>
      <c r="AS4034" s="20"/>
      <c r="AT4034" s="20"/>
      <c r="AU4034" s="20"/>
      <c r="AV4034" s="20"/>
      <c r="AW4034" s="20"/>
      <c r="AX4034" s="222">
        <v>130312</v>
      </c>
      <c r="AY4034" s="6">
        <v>16</v>
      </c>
      <c r="AZ4034" s="6">
        <v>253</v>
      </c>
      <c r="BA4034" s="87" t="s">
        <v>2365</v>
      </c>
      <c r="BB4034" s="39" t="s">
        <v>2582</v>
      </c>
      <c r="BC4034" s="84" t="s">
        <v>2359</v>
      </c>
      <c r="BJ4034" s="47" t="s">
        <v>2493</v>
      </c>
      <c r="BL4034" s="42" t="s">
        <v>2494</v>
      </c>
      <c r="BM4034" s="43" t="s">
        <v>2495</v>
      </c>
      <c r="BO4034" s="111">
        <v>61649</v>
      </c>
      <c r="BP4034" s="19" t="s">
        <v>368</v>
      </c>
    </row>
    <row r="4035" spans="1:68" ht="14.4" customHeight="1" x14ac:dyDescent="0.3">
      <c r="A4035" s="116">
        <v>4034</v>
      </c>
      <c r="H4035" s="121" t="s">
        <v>2589</v>
      </c>
      <c r="I4035" s="117">
        <v>8</v>
      </c>
      <c r="J4035" s="120" t="s">
        <v>2590</v>
      </c>
      <c r="K4035" s="119" t="s">
        <v>2591</v>
      </c>
      <c r="L4035" s="119" t="s">
        <v>2473</v>
      </c>
      <c r="M4035" s="119" t="s">
        <v>2592</v>
      </c>
      <c r="N4035" s="119" t="s">
        <v>2474</v>
      </c>
      <c r="O4035" s="120" t="s">
        <v>2593</v>
      </c>
      <c r="P4035" s="119" t="s">
        <v>2588</v>
      </c>
      <c r="Q4035" s="119" t="s">
        <v>2588</v>
      </c>
      <c r="R4035" s="6">
        <f t="shared" si="575"/>
        <v>2</v>
      </c>
      <c r="S4035" s="6">
        <f t="shared" si="576"/>
        <v>1</v>
      </c>
      <c r="T4035" s="7">
        <f t="shared" si="577"/>
        <v>130306</v>
      </c>
      <c r="U4035" s="122" t="str">
        <f t="shared" si="578"/>
        <v>1FD02</v>
      </c>
      <c r="V4035" s="10">
        <f t="shared" si="579"/>
        <v>253</v>
      </c>
      <c r="W4035" s="10">
        <f t="shared" si="580"/>
        <v>2</v>
      </c>
      <c r="X4035" s="11">
        <f t="shared" si="581"/>
        <v>3</v>
      </c>
      <c r="Y4035" s="11">
        <f t="shared" si="582"/>
        <v>253</v>
      </c>
      <c r="Z4035" s="12" t="str">
        <f t="shared" si="583"/>
        <v>Wind Data</v>
      </c>
      <c r="AI4035" s="111"/>
      <c r="AJ4035" s="19"/>
      <c r="AK4035" s="19"/>
      <c r="AQ4035" s="37"/>
      <c r="AR4035" s="34"/>
      <c r="AS4035" s="34"/>
      <c r="AT4035" s="34"/>
      <c r="AU4035" s="34"/>
      <c r="AV4035" s="34"/>
      <c r="AW4035" s="34"/>
      <c r="AX4035" s="223">
        <v>130306</v>
      </c>
      <c r="AY4035" s="6">
        <v>3</v>
      </c>
      <c r="AZ4035" s="6">
        <v>253</v>
      </c>
      <c r="BA4035" s="87" t="s">
        <v>2496</v>
      </c>
      <c r="BB4035" s="39" t="s">
        <v>2583</v>
      </c>
      <c r="BC4035" s="84" t="s">
        <v>2349</v>
      </c>
      <c r="BD4035" s="38" t="s">
        <v>2497</v>
      </c>
      <c r="BE4035" s="39" t="s">
        <v>2584</v>
      </c>
      <c r="BF4035" s="90" t="s">
        <v>2498</v>
      </c>
      <c r="BJ4035" s="47" t="s">
        <v>2499</v>
      </c>
      <c r="BL4035" s="42" t="s">
        <v>2500</v>
      </c>
      <c r="BM4035" s="43" t="s">
        <v>2495</v>
      </c>
      <c r="BO4035" s="111">
        <v>61654</v>
      </c>
      <c r="BP4035" s="19" t="s">
        <v>371</v>
      </c>
    </row>
    <row r="4036" spans="1:68" ht="14.4" customHeight="1" x14ac:dyDescent="0.3">
      <c r="A4036" s="116">
        <v>4035</v>
      </c>
      <c r="H4036" s="121" t="s">
        <v>2586</v>
      </c>
      <c r="I4036" s="117">
        <v>8</v>
      </c>
      <c r="J4036" s="119" t="s">
        <v>2471</v>
      </c>
      <c r="K4036" s="119" t="s">
        <v>2471</v>
      </c>
      <c r="L4036" s="119" t="s">
        <v>2475</v>
      </c>
      <c r="M4036" s="120" t="s">
        <v>2476</v>
      </c>
      <c r="N4036" s="120" t="s">
        <v>2477</v>
      </c>
      <c r="O4036" s="119" t="s">
        <v>2588</v>
      </c>
      <c r="P4036" s="119" t="s">
        <v>2588</v>
      </c>
      <c r="Q4036" s="119" t="s">
        <v>2588</v>
      </c>
      <c r="R4036" s="6">
        <f t="shared" si="575"/>
        <v>5</v>
      </c>
      <c r="S4036" s="6">
        <f t="shared" si="576"/>
        <v>1</v>
      </c>
      <c r="T4036" s="7">
        <f t="shared" si="577"/>
        <v>130312</v>
      </c>
      <c r="U4036" s="122" t="str">
        <f t="shared" si="578"/>
        <v>1FD08</v>
      </c>
      <c r="V4036" s="10">
        <f t="shared" si="579"/>
        <v>253</v>
      </c>
      <c r="W4036" s="10">
        <f t="shared" si="580"/>
        <v>8</v>
      </c>
      <c r="X4036" s="11">
        <f t="shared" si="581"/>
        <v>16</v>
      </c>
      <c r="Y4036" s="11">
        <f t="shared" si="582"/>
        <v>253</v>
      </c>
      <c r="Z4036" s="12" t="str">
        <f t="shared" si="583"/>
        <v>Temperature</v>
      </c>
      <c r="AI4036" s="111"/>
      <c r="AJ4036" s="19"/>
      <c r="AK4036" s="19"/>
      <c r="AL4036" s="21"/>
      <c r="AM4036" s="21"/>
      <c r="AN4036" s="21"/>
      <c r="AO4036" s="21"/>
      <c r="AP4036" s="20"/>
      <c r="AQ4036" s="22"/>
      <c r="AR4036" s="20"/>
      <c r="AS4036" s="20"/>
      <c r="AT4036" s="20"/>
      <c r="AU4036" s="20"/>
      <c r="AV4036" s="20"/>
      <c r="AW4036" s="20"/>
      <c r="AX4036" s="222">
        <v>130312</v>
      </c>
      <c r="AY4036" s="6">
        <v>16</v>
      </c>
      <c r="AZ4036" s="6">
        <v>253</v>
      </c>
      <c r="BA4036" s="87" t="s">
        <v>2365</v>
      </c>
      <c r="BB4036" s="39" t="s">
        <v>2464</v>
      </c>
      <c r="BC4036" s="84" t="s">
        <v>2359</v>
      </c>
      <c r="BJ4036" s="47" t="s">
        <v>2501</v>
      </c>
      <c r="BL4036" s="42" t="s">
        <v>2494</v>
      </c>
      <c r="BM4036" s="43" t="s">
        <v>2495</v>
      </c>
      <c r="BO4036" s="111">
        <v>61666</v>
      </c>
      <c r="BP4036" s="19" t="s">
        <v>377</v>
      </c>
    </row>
    <row r="4037" spans="1:68" ht="14.4" customHeight="1" x14ac:dyDescent="0.3">
      <c r="A4037" s="116">
        <v>4036</v>
      </c>
      <c r="H4037" s="121" t="s">
        <v>2589</v>
      </c>
      <c r="I4037" s="117">
        <v>8</v>
      </c>
      <c r="J4037" s="119" t="s">
        <v>2478</v>
      </c>
      <c r="K4037" s="120" t="s">
        <v>2479</v>
      </c>
      <c r="L4037" s="119" t="s">
        <v>2480</v>
      </c>
      <c r="M4037" s="119" t="s">
        <v>2481</v>
      </c>
      <c r="N4037" s="120" t="s">
        <v>2482</v>
      </c>
      <c r="O4037" s="119" t="s">
        <v>2483</v>
      </c>
      <c r="P4037" s="119" t="s">
        <v>2475</v>
      </c>
      <c r="Q4037" s="119" t="s">
        <v>2473</v>
      </c>
      <c r="R4037" s="6">
        <f t="shared" si="575"/>
        <v>2</v>
      </c>
      <c r="S4037" s="6">
        <f t="shared" si="576"/>
        <v>1</v>
      </c>
      <c r="T4037" s="7">
        <f t="shared" si="577"/>
        <v>130306</v>
      </c>
      <c r="U4037" s="122" t="str">
        <f t="shared" si="578"/>
        <v>1FD02</v>
      </c>
      <c r="V4037" s="10">
        <f t="shared" si="579"/>
        <v>253</v>
      </c>
      <c r="W4037" s="10">
        <f t="shared" si="580"/>
        <v>2</v>
      </c>
      <c r="X4037" s="11">
        <f t="shared" si="581"/>
        <v>3</v>
      </c>
      <c r="Y4037" s="11">
        <f t="shared" si="582"/>
        <v>253</v>
      </c>
      <c r="Z4037" s="12" t="str">
        <f t="shared" si="583"/>
        <v>Wind Data</v>
      </c>
      <c r="AI4037" s="111"/>
      <c r="AJ4037" s="19"/>
      <c r="AK4037" s="19"/>
      <c r="AQ4037" s="37"/>
      <c r="AR4037" s="34"/>
      <c r="AS4037" s="34"/>
      <c r="AT4037" s="34"/>
      <c r="AU4037" s="34"/>
      <c r="AV4037" s="34"/>
      <c r="AW4037" s="34"/>
      <c r="AX4037" s="223">
        <v>130306</v>
      </c>
      <c r="AY4037" s="6">
        <v>3</v>
      </c>
      <c r="AZ4037" s="6">
        <v>253</v>
      </c>
      <c r="BA4037" s="87" t="s">
        <v>2496</v>
      </c>
      <c r="BB4037" s="39" t="s">
        <v>2598</v>
      </c>
      <c r="BC4037" s="84" t="s">
        <v>2349</v>
      </c>
      <c r="BD4037" s="38" t="s">
        <v>2497</v>
      </c>
      <c r="BE4037" s="39" t="s">
        <v>2599</v>
      </c>
      <c r="BF4037" s="90" t="s">
        <v>2498</v>
      </c>
      <c r="BJ4037" s="47" t="s">
        <v>2505</v>
      </c>
      <c r="BL4037" s="42" t="s">
        <v>2500</v>
      </c>
      <c r="BM4037" s="43" t="s">
        <v>2495</v>
      </c>
      <c r="BO4037" s="111">
        <v>61673</v>
      </c>
      <c r="BP4037" s="19" t="s">
        <v>384</v>
      </c>
    </row>
    <row r="4038" spans="1:68" ht="14.4" customHeight="1" x14ac:dyDescent="0.3">
      <c r="A4038" s="116">
        <v>4037</v>
      </c>
      <c r="H4038" s="121" t="s">
        <v>2503</v>
      </c>
      <c r="I4038" s="117">
        <v>8</v>
      </c>
      <c r="J4038" s="119" t="s">
        <v>2471</v>
      </c>
      <c r="K4038" s="119" t="s">
        <v>2481</v>
      </c>
      <c r="L4038" s="120" t="s">
        <v>2480</v>
      </c>
      <c r="M4038" s="119" t="s">
        <v>2479</v>
      </c>
      <c r="N4038" s="119" t="s">
        <v>2478</v>
      </c>
      <c r="O4038" s="119" t="s">
        <v>2588</v>
      </c>
      <c r="P4038" s="119" t="s">
        <v>2588</v>
      </c>
      <c r="Q4038" s="119" t="s">
        <v>2588</v>
      </c>
      <c r="R4038" s="6">
        <f t="shared" si="575"/>
        <v>5</v>
      </c>
      <c r="S4038" s="6">
        <f t="shared" si="576"/>
        <v>1</v>
      </c>
      <c r="T4038" s="7">
        <f t="shared" si="577"/>
        <v>130312</v>
      </c>
      <c r="U4038" s="122" t="str">
        <f t="shared" si="578"/>
        <v>1FD08</v>
      </c>
      <c r="V4038" s="10">
        <f t="shared" si="579"/>
        <v>253</v>
      </c>
      <c r="W4038" s="10">
        <f t="shared" si="580"/>
        <v>8</v>
      </c>
      <c r="X4038" s="11">
        <f t="shared" si="581"/>
        <v>16</v>
      </c>
      <c r="Y4038" s="11">
        <f t="shared" si="582"/>
        <v>253</v>
      </c>
      <c r="Z4038" s="12" t="str">
        <f t="shared" si="583"/>
        <v>Temperature</v>
      </c>
      <c r="AI4038" s="111"/>
      <c r="AJ4038" s="19"/>
      <c r="AK4038" s="19"/>
      <c r="AL4038" s="21"/>
      <c r="AM4038" s="21"/>
      <c r="AN4038" s="21"/>
      <c r="AO4038" s="21"/>
      <c r="AP4038" s="20"/>
      <c r="AQ4038" s="22"/>
      <c r="AR4038" s="20"/>
      <c r="AS4038" s="20"/>
      <c r="AT4038" s="20"/>
      <c r="AU4038" s="20"/>
      <c r="AV4038" s="20"/>
      <c r="AW4038" s="20"/>
      <c r="AX4038" s="222">
        <v>130312</v>
      </c>
      <c r="AY4038" s="6">
        <v>16</v>
      </c>
      <c r="AZ4038" s="6">
        <v>253</v>
      </c>
      <c r="BA4038" s="87" t="s">
        <v>2365</v>
      </c>
      <c r="BB4038" s="39" t="s">
        <v>2600</v>
      </c>
      <c r="BC4038" s="84" t="s">
        <v>2359</v>
      </c>
      <c r="BJ4038" s="47" t="s">
        <v>2601</v>
      </c>
      <c r="BL4038" s="42" t="s">
        <v>2494</v>
      </c>
      <c r="BM4038" s="43" t="s">
        <v>2495</v>
      </c>
      <c r="BO4038" s="111">
        <v>61685</v>
      </c>
      <c r="BP4038" s="19" t="s">
        <v>389</v>
      </c>
    </row>
    <row r="4039" spans="1:68" ht="14.4" customHeight="1" x14ac:dyDescent="0.3">
      <c r="A4039" s="116">
        <v>4038</v>
      </c>
      <c r="H4039" s="121" t="s">
        <v>2503</v>
      </c>
      <c r="I4039" s="117">
        <v>8</v>
      </c>
      <c r="J4039" s="119" t="s">
        <v>2471</v>
      </c>
      <c r="K4039" s="120" t="s">
        <v>2471</v>
      </c>
      <c r="L4039" s="120" t="s">
        <v>2472</v>
      </c>
      <c r="M4039" s="120" t="s">
        <v>2594</v>
      </c>
      <c r="N4039" s="120" t="s">
        <v>2473</v>
      </c>
      <c r="O4039" s="120" t="s">
        <v>2472</v>
      </c>
      <c r="P4039" s="120" t="s">
        <v>2475</v>
      </c>
      <c r="Q4039" s="119" t="s">
        <v>2483</v>
      </c>
      <c r="R4039" s="6">
        <f t="shared" si="575"/>
        <v>5</v>
      </c>
      <c r="S4039" s="6">
        <f t="shared" si="576"/>
        <v>1</v>
      </c>
      <c r="T4039" s="7">
        <f t="shared" si="577"/>
        <v>130312</v>
      </c>
      <c r="U4039" s="122" t="str">
        <f t="shared" si="578"/>
        <v>1FD08</v>
      </c>
      <c r="V4039" s="10">
        <f t="shared" si="579"/>
        <v>253</v>
      </c>
      <c r="W4039" s="10">
        <f t="shared" si="580"/>
        <v>8</v>
      </c>
      <c r="X4039" s="11">
        <f t="shared" si="581"/>
        <v>16</v>
      </c>
      <c r="Y4039" s="11">
        <f t="shared" si="582"/>
        <v>253</v>
      </c>
      <c r="Z4039" s="12" t="str">
        <f t="shared" si="583"/>
        <v>Temperature</v>
      </c>
      <c r="AI4039" s="111"/>
      <c r="AJ4039" s="19"/>
      <c r="AK4039" s="19"/>
      <c r="AQ4039" s="37"/>
      <c r="AR4039" s="34"/>
      <c r="AS4039" s="34"/>
      <c r="AT4039" s="34"/>
      <c r="AU4039" s="34"/>
      <c r="AV4039" s="34"/>
      <c r="AW4039" s="34"/>
      <c r="AX4039" s="223">
        <v>130312</v>
      </c>
      <c r="AY4039" s="6">
        <v>16</v>
      </c>
      <c r="AZ4039" s="6">
        <v>253</v>
      </c>
      <c r="BA4039" s="87" t="s">
        <v>2365</v>
      </c>
      <c r="BB4039" s="39" t="s">
        <v>2585</v>
      </c>
      <c r="BC4039" s="84" t="s">
        <v>2359</v>
      </c>
      <c r="BJ4039" s="47" t="s">
        <v>2493</v>
      </c>
      <c r="BL4039" s="42" t="s">
        <v>2494</v>
      </c>
      <c r="BM4039" s="43" t="s">
        <v>2495</v>
      </c>
      <c r="BO4039" s="111">
        <v>61736</v>
      </c>
      <c r="BP4039" s="19" t="s">
        <v>440</v>
      </c>
    </row>
    <row r="4040" spans="1:68" ht="14.4" customHeight="1" x14ac:dyDescent="0.3">
      <c r="A4040" s="116">
        <v>4039</v>
      </c>
      <c r="H4040" s="121" t="s">
        <v>2503</v>
      </c>
      <c r="I4040" s="117">
        <v>7</v>
      </c>
      <c r="J4040" s="119" t="s">
        <v>2484</v>
      </c>
      <c r="K4040" s="119" t="s">
        <v>2594</v>
      </c>
      <c r="L4040" s="120" t="s">
        <v>2481</v>
      </c>
      <c r="M4040" s="119" t="s">
        <v>2480</v>
      </c>
      <c r="N4040" s="119" t="s">
        <v>2479</v>
      </c>
      <c r="O4040" s="119" t="s">
        <v>2504</v>
      </c>
      <c r="P4040" s="119" t="s">
        <v>2475</v>
      </c>
      <c r="Q4040" s="119" t="s">
        <v>2485</v>
      </c>
      <c r="R4040" s="6">
        <f t="shared" si="575"/>
        <v>5</v>
      </c>
      <c r="S4040" s="6">
        <f t="shared" si="576"/>
        <v>1</v>
      </c>
      <c r="T4040" s="7">
        <f t="shared" si="577"/>
        <v>130312</v>
      </c>
      <c r="U4040" s="122" t="str">
        <f t="shared" si="578"/>
        <v>1FD08</v>
      </c>
      <c r="V4040" s="10">
        <f t="shared" si="579"/>
        <v>253</v>
      </c>
      <c r="W4040" s="10">
        <f t="shared" si="580"/>
        <v>8</v>
      </c>
      <c r="X4040" s="11">
        <f t="shared" si="581"/>
        <v>16</v>
      </c>
      <c r="Y4040" s="11">
        <f t="shared" si="582"/>
        <v>253</v>
      </c>
      <c r="Z4040" s="12" t="str">
        <f t="shared" si="583"/>
        <v>Temperature</v>
      </c>
      <c r="AI4040" s="111"/>
      <c r="AJ4040" s="19"/>
      <c r="AK4040" s="19"/>
      <c r="AL4040" s="21"/>
      <c r="AM4040" s="21"/>
      <c r="AN4040" s="21"/>
      <c r="AO4040" s="21"/>
      <c r="AP4040" s="20"/>
      <c r="AQ4040" s="22"/>
      <c r="AR4040" s="20"/>
      <c r="AS4040" s="20"/>
      <c r="AT4040" s="20"/>
      <c r="AU4040" s="20"/>
      <c r="AV4040" s="20"/>
      <c r="AW4040" s="20"/>
      <c r="AX4040" s="222">
        <v>130312</v>
      </c>
      <c r="AY4040" s="6">
        <v>16</v>
      </c>
      <c r="AZ4040" s="6">
        <v>253</v>
      </c>
      <c r="BA4040" s="87" t="s">
        <v>2365</v>
      </c>
      <c r="BB4040" s="39" t="s">
        <v>2602</v>
      </c>
      <c r="BC4040" s="84" t="s">
        <v>2359</v>
      </c>
      <c r="BJ4040" s="47" t="s">
        <v>2603</v>
      </c>
      <c r="BL4040" s="42" t="s">
        <v>2494</v>
      </c>
      <c r="BM4040" s="43" t="s">
        <v>2495</v>
      </c>
      <c r="BO4040" s="111">
        <v>61738</v>
      </c>
      <c r="BP4040" s="19" t="s">
        <v>442</v>
      </c>
    </row>
    <row r="4041" spans="1:68" ht="14.4" customHeight="1" x14ac:dyDescent="0.3">
      <c r="A4041" s="116">
        <v>4040</v>
      </c>
      <c r="H4041" s="121" t="s">
        <v>2595</v>
      </c>
      <c r="I4041" s="117">
        <v>8</v>
      </c>
      <c r="J4041" s="119" t="s">
        <v>2471</v>
      </c>
      <c r="K4041" s="119" t="s">
        <v>2471</v>
      </c>
      <c r="L4041" s="119" t="s">
        <v>2472</v>
      </c>
      <c r="M4041" s="119" t="s">
        <v>2594</v>
      </c>
      <c r="N4041" s="119" t="s">
        <v>2486</v>
      </c>
      <c r="O4041" s="119" t="s">
        <v>2588</v>
      </c>
      <c r="P4041" s="119" t="s">
        <v>2588</v>
      </c>
      <c r="Q4041" s="119" t="s">
        <v>2588</v>
      </c>
      <c r="R4041" s="6">
        <f t="shared" si="575"/>
        <v>5</v>
      </c>
      <c r="S4041" s="6">
        <f t="shared" si="576"/>
        <v>1</v>
      </c>
      <c r="T4041" s="7">
        <f t="shared" si="577"/>
        <v>130312</v>
      </c>
      <c r="U4041" s="122" t="str">
        <f t="shared" si="578"/>
        <v>1FD08</v>
      </c>
      <c r="V4041" s="10">
        <f t="shared" si="579"/>
        <v>253</v>
      </c>
      <c r="W4041" s="10">
        <f t="shared" si="580"/>
        <v>8</v>
      </c>
      <c r="X4041" s="11">
        <f t="shared" si="581"/>
        <v>25</v>
      </c>
      <c r="Y4041" s="11">
        <f t="shared" si="582"/>
        <v>253</v>
      </c>
      <c r="Z4041" s="12" t="str">
        <f t="shared" si="583"/>
        <v>Temperature</v>
      </c>
      <c r="AI4041" s="111"/>
      <c r="AJ4041" s="19"/>
      <c r="AK4041" s="19"/>
      <c r="AQ4041" s="37"/>
      <c r="AR4041" s="34"/>
      <c r="AS4041" s="34"/>
      <c r="AT4041" s="34"/>
      <c r="AU4041" s="34"/>
      <c r="AV4041" s="34"/>
      <c r="AW4041" s="34"/>
      <c r="AX4041" s="223">
        <v>130312</v>
      </c>
      <c r="AY4041" s="6">
        <v>25</v>
      </c>
      <c r="AZ4041" s="6">
        <v>253</v>
      </c>
      <c r="BA4041" s="87" t="s">
        <v>2365</v>
      </c>
      <c r="BB4041" s="39" t="s">
        <v>2467</v>
      </c>
      <c r="BC4041" s="84" t="s">
        <v>2359</v>
      </c>
      <c r="BJ4041" s="47" t="s">
        <v>2493</v>
      </c>
      <c r="BL4041" s="42" t="s">
        <v>2604</v>
      </c>
      <c r="BM4041" s="43" t="s">
        <v>2495</v>
      </c>
      <c r="BO4041" s="111">
        <v>61743</v>
      </c>
      <c r="BP4041" s="19" t="s">
        <v>447</v>
      </c>
    </row>
    <row r="4042" spans="1:68" ht="14.4" customHeight="1" x14ac:dyDescent="0.3">
      <c r="A4042" s="116">
        <v>4041</v>
      </c>
      <c r="H4042" s="121" t="s">
        <v>2487</v>
      </c>
      <c r="I4042" s="117">
        <v>8</v>
      </c>
      <c r="J4042" s="119" t="s">
        <v>2488</v>
      </c>
      <c r="K4042" s="119" t="s">
        <v>2489</v>
      </c>
      <c r="L4042" s="120" t="s">
        <v>2473</v>
      </c>
      <c r="M4042" s="119" t="s">
        <v>2490</v>
      </c>
      <c r="N4042" s="119" t="s">
        <v>2491</v>
      </c>
      <c r="O4042" s="119" t="s">
        <v>2492</v>
      </c>
      <c r="P4042" s="119" t="s">
        <v>2596</v>
      </c>
      <c r="Q4042" s="119" t="s">
        <v>2597</v>
      </c>
      <c r="R4042" s="6">
        <f t="shared" si="575"/>
        <v>2</v>
      </c>
      <c r="S4042" s="6">
        <f t="shared" si="576"/>
        <v>1</v>
      </c>
      <c r="T4042" s="7">
        <f t="shared" si="577"/>
        <v>130306</v>
      </c>
      <c r="U4042" s="122" t="str">
        <f t="shared" si="578"/>
        <v>1FD02</v>
      </c>
      <c r="V4042" s="10">
        <f t="shared" si="579"/>
        <v>253</v>
      </c>
      <c r="W4042" s="10">
        <f t="shared" si="580"/>
        <v>2</v>
      </c>
      <c r="X4042" s="11">
        <f t="shared" si="581"/>
        <v>3</v>
      </c>
      <c r="Y4042" s="11">
        <f t="shared" si="582"/>
        <v>253</v>
      </c>
      <c r="Z4042" s="12" t="str">
        <f t="shared" si="583"/>
        <v>Wind Data</v>
      </c>
      <c r="AI4042" s="111"/>
      <c r="AJ4042" s="19"/>
      <c r="AK4042" s="19"/>
      <c r="AL4042" s="21"/>
      <c r="AM4042" s="21"/>
      <c r="AN4042" s="21"/>
      <c r="AO4042" s="21"/>
      <c r="AP4042" s="20"/>
      <c r="AQ4042" s="22"/>
      <c r="AR4042" s="20"/>
      <c r="AS4042" s="20"/>
      <c r="AT4042" s="20"/>
      <c r="AU4042" s="20"/>
      <c r="AV4042" s="20"/>
      <c r="AW4042" s="20"/>
      <c r="AX4042" s="222">
        <v>130306</v>
      </c>
      <c r="AY4042" s="6">
        <v>3</v>
      </c>
      <c r="AZ4042" s="6">
        <v>253</v>
      </c>
      <c r="BA4042" s="87" t="s">
        <v>2496</v>
      </c>
      <c r="BB4042" s="39" t="s">
        <v>2468</v>
      </c>
      <c r="BC4042" s="84" t="s">
        <v>2349</v>
      </c>
      <c r="BD4042" s="38" t="s">
        <v>2497</v>
      </c>
      <c r="BE4042" s="39" t="s">
        <v>2469</v>
      </c>
      <c r="BF4042" s="90" t="s">
        <v>2498</v>
      </c>
      <c r="BJ4042" s="47" t="s">
        <v>2499</v>
      </c>
      <c r="BL4042" s="42" t="s">
        <v>2500</v>
      </c>
      <c r="BM4042" s="43" t="s">
        <v>2495</v>
      </c>
      <c r="BO4042" s="111">
        <v>61753</v>
      </c>
      <c r="BP4042" s="19" t="s">
        <v>457</v>
      </c>
    </row>
    <row r="4043" spans="1:68" ht="14.4" customHeight="1" x14ac:dyDescent="0.3">
      <c r="A4043" s="116">
        <v>4042</v>
      </c>
      <c r="H4043" s="121" t="s">
        <v>2586</v>
      </c>
      <c r="I4043" s="117">
        <v>8</v>
      </c>
      <c r="J4043" s="119" t="s">
        <v>2471</v>
      </c>
      <c r="K4043" s="120" t="s">
        <v>2471</v>
      </c>
      <c r="L4043" s="120" t="s">
        <v>2472</v>
      </c>
      <c r="M4043" s="119" t="s">
        <v>2587</v>
      </c>
      <c r="N4043" s="119" t="s">
        <v>2502</v>
      </c>
      <c r="O4043" s="119" t="s">
        <v>2588</v>
      </c>
      <c r="P4043" s="119" t="s">
        <v>2588</v>
      </c>
      <c r="Q4043" s="119" t="s">
        <v>2588</v>
      </c>
      <c r="R4043" s="6">
        <f t="shared" si="575"/>
        <v>5</v>
      </c>
      <c r="S4043" s="6">
        <f t="shared" si="576"/>
        <v>1</v>
      </c>
      <c r="T4043" s="7">
        <f t="shared" si="577"/>
        <v>130312</v>
      </c>
      <c r="U4043" s="122" t="str">
        <f t="shared" si="578"/>
        <v>1FD08</v>
      </c>
      <c r="V4043" s="10">
        <f t="shared" si="579"/>
        <v>253</v>
      </c>
      <c r="W4043" s="10">
        <f t="shared" si="580"/>
        <v>8</v>
      </c>
      <c r="X4043" s="11">
        <f t="shared" si="581"/>
        <v>16</v>
      </c>
      <c r="Y4043" s="11">
        <f t="shared" si="582"/>
        <v>253</v>
      </c>
      <c r="Z4043" s="12" t="str">
        <f t="shared" si="583"/>
        <v>Temperature</v>
      </c>
      <c r="AI4043" s="111"/>
      <c r="AJ4043" s="19"/>
      <c r="AK4043" s="19"/>
      <c r="AQ4043" s="37"/>
      <c r="AR4043" s="34"/>
      <c r="AS4043" s="34"/>
      <c r="AT4043" s="34"/>
      <c r="AU4043" s="34"/>
      <c r="AV4043" s="34"/>
      <c r="AW4043" s="34"/>
      <c r="AX4043" s="223">
        <v>130312</v>
      </c>
      <c r="AY4043" s="6">
        <v>16</v>
      </c>
      <c r="AZ4043" s="6">
        <v>253</v>
      </c>
      <c r="BA4043" s="87" t="s">
        <v>2365</v>
      </c>
      <c r="BB4043" s="39" t="s">
        <v>2582</v>
      </c>
      <c r="BC4043" s="84" t="s">
        <v>2359</v>
      </c>
      <c r="BJ4043" s="47" t="s">
        <v>2493</v>
      </c>
      <c r="BL4043" s="42" t="s">
        <v>2494</v>
      </c>
      <c r="BM4043" s="43" t="s">
        <v>2495</v>
      </c>
      <c r="BO4043" s="111">
        <v>61774</v>
      </c>
      <c r="BP4043" s="19" t="s">
        <v>478</v>
      </c>
    </row>
    <row r="4044" spans="1:68" ht="14.4" customHeight="1" x14ac:dyDescent="0.3">
      <c r="A4044" s="116">
        <v>4043</v>
      </c>
      <c r="H4044" s="121" t="s">
        <v>2589</v>
      </c>
      <c r="I4044" s="117">
        <v>8</v>
      </c>
      <c r="J4044" s="119" t="s">
        <v>2590</v>
      </c>
      <c r="K4044" s="119" t="s">
        <v>2591</v>
      </c>
      <c r="L4044" s="119" t="s">
        <v>2473</v>
      </c>
      <c r="M4044" s="120" t="s">
        <v>2592</v>
      </c>
      <c r="N4044" s="119" t="s">
        <v>2474</v>
      </c>
      <c r="O4044" s="119" t="s">
        <v>2593</v>
      </c>
      <c r="P4044" s="119" t="s">
        <v>2588</v>
      </c>
      <c r="Q4044" s="120" t="s">
        <v>2588</v>
      </c>
      <c r="R4044" s="6">
        <f t="shared" si="575"/>
        <v>2</v>
      </c>
      <c r="S4044" s="6">
        <f t="shared" si="576"/>
        <v>1</v>
      </c>
      <c r="T4044" s="7">
        <f t="shared" si="577"/>
        <v>130306</v>
      </c>
      <c r="U4044" s="122" t="str">
        <f t="shared" si="578"/>
        <v>1FD02</v>
      </c>
      <c r="V4044" s="10">
        <f t="shared" si="579"/>
        <v>253</v>
      </c>
      <c r="W4044" s="10">
        <f t="shared" si="580"/>
        <v>2</v>
      </c>
      <c r="X4044" s="11">
        <f t="shared" si="581"/>
        <v>3</v>
      </c>
      <c r="Y4044" s="11">
        <f t="shared" si="582"/>
        <v>253</v>
      </c>
      <c r="Z4044" s="12" t="str">
        <f t="shared" si="583"/>
        <v>Wind Data</v>
      </c>
      <c r="AI4044" s="111"/>
      <c r="AJ4044" s="19"/>
      <c r="AK4044" s="19"/>
      <c r="AL4044" s="21"/>
      <c r="AM4044" s="21"/>
      <c r="AN4044" s="21"/>
      <c r="AO4044" s="21"/>
      <c r="AP4044" s="20"/>
      <c r="AQ4044" s="22"/>
      <c r="AR4044" s="20"/>
      <c r="AS4044" s="20"/>
      <c r="AT4044" s="20"/>
      <c r="AU4044" s="20"/>
      <c r="AV4044" s="20"/>
      <c r="AW4044" s="20"/>
      <c r="AX4044" s="222">
        <v>130306</v>
      </c>
      <c r="AY4044" s="6">
        <v>3</v>
      </c>
      <c r="AZ4044" s="6">
        <v>253</v>
      </c>
      <c r="BA4044" s="87" t="s">
        <v>2496</v>
      </c>
      <c r="BB4044" s="39" t="s">
        <v>2583</v>
      </c>
      <c r="BC4044" s="84" t="s">
        <v>2349</v>
      </c>
      <c r="BD4044" s="38" t="s">
        <v>2497</v>
      </c>
      <c r="BE4044" s="39" t="s">
        <v>2584</v>
      </c>
      <c r="BF4044" s="90" t="s">
        <v>2498</v>
      </c>
      <c r="BJ4044" s="47" t="s">
        <v>2499</v>
      </c>
      <c r="BL4044" s="42" t="s">
        <v>2500</v>
      </c>
      <c r="BM4044" s="43" t="s">
        <v>2495</v>
      </c>
      <c r="BO4044" s="111">
        <v>61782</v>
      </c>
      <c r="BP4044" s="19" t="s">
        <v>486</v>
      </c>
    </row>
    <row r="4045" spans="1:68" ht="14.4" customHeight="1" x14ac:dyDescent="0.3">
      <c r="A4045" s="116">
        <v>4044</v>
      </c>
      <c r="H4045" s="121" t="s">
        <v>2586</v>
      </c>
      <c r="I4045" s="117">
        <v>8</v>
      </c>
      <c r="J4045" s="119" t="s">
        <v>2471</v>
      </c>
      <c r="K4045" s="120" t="s">
        <v>2471</v>
      </c>
      <c r="L4045" s="120" t="s">
        <v>2475</v>
      </c>
      <c r="M4045" s="120" t="s">
        <v>2476</v>
      </c>
      <c r="N4045" s="120" t="s">
        <v>2477</v>
      </c>
      <c r="O4045" s="119" t="s">
        <v>2588</v>
      </c>
      <c r="P4045" s="119" t="s">
        <v>2588</v>
      </c>
      <c r="Q4045" s="119" t="s">
        <v>2588</v>
      </c>
      <c r="R4045" s="6">
        <f t="shared" si="575"/>
        <v>5</v>
      </c>
      <c r="S4045" s="6">
        <f t="shared" si="576"/>
        <v>1</v>
      </c>
      <c r="T4045" s="7">
        <f t="shared" si="577"/>
        <v>130312</v>
      </c>
      <c r="U4045" s="122" t="str">
        <f t="shared" si="578"/>
        <v>1FD08</v>
      </c>
      <c r="V4045" s="10">
        <f t="shared" si="579"/>
        <v>253</v>
      </c>
      <c r="W4045" s="10">
        <f t="shared" si="580"/>
        <v>8</v>
      </c>
      <c r="X4045" s="11">
        <f t="shared" si="581"/>
        <v>16</v>
      </c>
      <c r="Y4045" s="11">
        <f t="shared" si="582"/>
        <v>253</v>
      </c>
      <c r="Z4045" s="12" t="str">
        <f t="shared" si="583"/>
        <v>Temperature</v>
      </c>
      <c r="AI4045" s="111"/>
      <c r="AJ4045" s="19"/>
      <c r="AK4045" s="19"/>
      <c r="AQ4045" s="37"/>
      <c r="AR4045" s="34"/>
      <c r="AS4045" s="34"/>
      <c r="AT4045" s="34"/>
      <c r="AU4045" s="34"/>
      <c r="AV4045" s="34"/>
      <c r="AW4045" s="34"/>
      <c r="AX4045" s="223">
        <v>130312</v>
      </c>
      <c r="AY4045" s="6">
        <v>16</v>
      </c>
      <c r="AZ4045" s="6">
        <v>253</v>
      </c>
      <c r="BA4045" s="87" t="s">
        <v>2365</v>
      </c>
      <c r="BB4045" s="39" t="s">
        <v>2464</v>
      </c>
      <c r="BC4045" s="84" t="s">
        <v>2359</v>
      </c>
      <c r="BJ4045" s="47" t="s">
        <v>2501</v>
      </c>
      <c r="BL4045" s="42" t="s">
        <v>2494</v>
      </c>
      <c r="BM4045" s="43" t="s">
        <v>2495</v>
      </c>
      <c r="BO4045" s="111">
        <v>61785</v>
      </c>
      <c r="BP4045" s="19" t="s">
        <v>489</v>
      </c>
    </row>
    <row r="4046" spans="1:68" ht="14.4" customHeight="1" x14ac:dyDescent="0.3">
      <c r="A4046" s="116">
        <v>4045</v>
      </c>
      <c r="H4046" s="121" t="s">
        <v>2589</v>
      </c>
      <c r="I4046" s="117">
        <v>8</v>
      </c>
      <c r="J4046" s="119" t="s">
        <v>2478</v>
      </c>
      <c r="K4046" s="119" t="s">
        <v>2479</v>
      </c>
      <c r="L4046" s="120" t="s">
        <v>2480</v>
      </c>
      <c r="M4046" s="119" t="s">
        <v>2481</v>
      </c>
      <c r="N4046" s="120" t="s">
        <v>2482</v>
      </c>
      <c r="O4046" s="119" t="s">
        <v>2483</v>
      </c>
      <c r="P4046" s="119" t="s">
        <v>2475</v>
      </c>
      <c r="Q4046" s="120" t="s">
        <v>2473</v>
      </c>
      <c r="R4046" s="6">
        <f t="shared" si="575"/>
        <v>2</v>
      </c>
      <c r="S4046" s="6">
        <f t="shared" si="576"/>
        <v>1</v>
      </c>
      <c r="T4046" s="7">
        <f t="shared" si="577"/>
        <v>130306</v>
      </c>
      <c r="U4046" s="122" t="str">
        <f t="shared" si="578"/>
        <v>1FD02</v>
      </c>
      <c r="V4046" s="10">
        <f t="shared" si="579"/>
        <v>253</v>
      </c>
      <c r="W4046" s="10">
        <f t="shared" si="580"/>
        <v>2</v>
      </c>
      <c r="X4046" s="11">
        <f t="shared" si="581"/>
        <v>3</v>
      </c>
      <c r="Y4046" s="11">
        <f t="shared" si="582"/>
        <v>253</v>
      </c>
      <c r="Z4046" s="12" t="str">
        <f t="shared" si="583"/>
        <v>Wind Data</v>
      </c>
      <c r="AI4046" s="111"/>
      <c r="AJ4046" s="19"/>
      <c r="AK4046" s="19"/>
      <c r="AL4046" s="21"/>
      <c r="AM4046" s="21"/>
      <c r="AN4046" s="21"/>
      <c r="AO4046" s="21"/>
      <c r="AP4046" s="20"/>
      <c r="AQ4046" s="22"/>
      <c r="AR4046" s="20"/>
      <c r="AS4046" s="20"/>
      <c r="AT4046" s="20"/>
      <c r="AU4046" s="20"/>
      <c r="AV4046" s="20"/>
      <c r="AW4046" s="20"/>
      <c r="AX4046" s="222">
        <v>130306</v>
      </c>
      <c r="AY4046" s="6">
        <v>3</v>
      </c>
      <c r="AZ4046" s="6">
        <v>253</v>
      </c>
      <c r="BA4046" s="87" t="s">
        <v>2496</v>
      </c>
      <c r="BB4046" s="39" t="s">
        <v>2598</v>
      </c>
      <c r="BC4046" s="84" t="s">
        <v>2349</v>
      </c>
      <c r="BD4046" s="38" t="s">
        <v>2497</v>
      </c>
      <c r="BE4046" s="39" t="s">
        <v>2599</v>
      </c>
      <c r="BF4046" s="90" t="s">
        <v>2498</v>
      </c>
      <c r="BJ4046" s="47" t="s">
        <v>2505</v>
      </c>
      <c r="BL4046" s="42" t="s">
        <v>2500</v>
      </c>
      <c r="BM4046" s="43" t="s">
        <v>2495</v>
      </c>
      <c r="BO4046" s="111">
        <v>61792</v>
      </c>
      <c r="BP4046" s="19" t="s">
        <v>496</v>
      </c>
    </row>
    <row r="4047" spans="1:68" ht="14.4" customHeight="1" x14ac:dyDescent="0.3">
      <c r="A4047" s="116">
        <v>4046</v>
      </c>
      <c r="H4047" s="121" t="s">
        <v>2503</v>
      </c>
      <c r="I4047" s="117">
        <v>8</v>
      </c>
      <c r="J4047" s="119" t="s">
        <v>2471</v>
      </c>
      <c r="K4047" s="120" t="s">
        <v>2481</v>
      </c>
      <c r="L4047" s="120" t="s">
        <v>2480</v>
      </c>
      <c r="M4047" s="119" t="s">
        <v>2479</v>
      </c>
      <c r="N4047" s="119" t="s">
        <v>2478</v>
      </c>
      <c r="O4047" s="119" t="s">
        <v>2588</v>
      </c>
      <c r="P4047" s="119" t="s">
        <v>2588</v>
      </c>
      <c r="Q4047" s="119" t="s">
        <v>2588</v>
      </c>
      <c r="R4047" s="6">
        <f t="shared" ref="R4047:R4110" si="584">_xlfn.BITRSHIFT(_xlfn.BITAND(HEX2DEC(H4047),HEX2DEC("1C000000")),26)</f>
        <v>5</v>
      </c>
      <c r="S4047" s="6">
        <f t="shared" ref="S4047:S4110" si="585">_xlfn.BITRSHIFT(_xlfn.BITAND(HEX2DEC(H4047),HEX2DEC("01000000")),24)</f>
        <v>1</v>
      </c>
      <c r="T4047" s="7">
        <f t="shared" ref="T4047:T4110" si="586">IF(_xlfn.BITRSHIFT(_xlfn.BITAND(HEX2DEC(H4047),HEX2DEC("0FF0000")),16)&lt;240,_xlfn.BITRSHIFT(_xlfn.BITAND(HEX2DEC(H4047),HEX2DEC("1FF0000")),8),_xlfn.BITRSHIFT(_xlfn.BITAND(HEX2DEC(H4047),HEX2DEC("1FFFF00")),8))</f>
        <v>130312</v>
      </c>
      <c r="U4047" s="122" t="str">
        <f t="shared" ref="U4047:U4110" si="587">DEC2HEX(T4047)</f>
        <v>1FD08</v>
      </c>
      <c r="V4047" s="10">
        <f t="shared" ref="V4047:V4110" si="588">_xlfn.BITRSHIFT(_xlfn.BITAND(HEX2DEC(H4047),HEX2DEC("0FF0000")),16)</f>
        <v>253</v>
      </c>
      <c r="W4047" s="10">
        <f t="shared" ref="W4047:W4110" si="589">_xlfn.BITRSHIFT(_xlfn.BITAND(HEX2DEC(H4047),HEX2DEC("FF00")),8)</f>
        <v>8</v>
      </c>
      <c r="X4047" s="11">
        <f t="shared" ref="X4047:X4110" si="590">_xlfn.BITAND(HEX2DEC(H4047),HEX2DEC("00000FF"))</f>
        <v>16</v>
      </c>
      <c r="Y4047" s="11">
        <f t="shared" ref="Y4047:Y4110" si="591">IF(_xlfn.BITRSHIFT(_xlfn.BITAND(HEX2DEC(H4047),HEX2DEC("0FF0000")),16)&lt;240,_xlfn.BITRSHIFT(_xlfn.BITAND(HEX2DEC(H4047),HEX2DEC("0FF00")),8),_xlfn.BITRSHIFT(_xlfn.BITAND(HEX2DEC(H4047),HEX2DEC("0FF0000")),16))</f>
        <v>253</v>
      </c>
      <c r="Z4047" s="12" t="str">
        <f t="shared" ref="Z4047:Z4110" si="592">VLOOKUP(T4047,BO:BP,2,FALSE)</f>
        <v>Temperature</v>
      </c>
      <c r="AI4047" s="111"/>
      <c r="AJ4047" s="19"/>
      <c r="AK4047" s="19"/>
      <c r="AQ4047" s="37"/>
      <c r="AR4047" s="34"/>
      <c r="AS4047" s="34"/>
      <c r="AT4047" s="34"/>
      <c r="AU4047" s="34"/>
      <c r="AV4047" s="34"/>
      <c r="AW4047" s="34"/>
      <c r="AX4047" s="223">
        <v>130312</v>
      </c>
      <c r="AY4047" s="6">
        <v>16</v>
      </c>
      <c r="AZ4047" s="6">
        <v>253</v>
      </c>
      <c r="BA4047" s="87" t="s">
        <v>2365</v>
      </c>
      <c r="BB4047" s="39" t="s">
        <v>2600</v>
      </c>
      <c r="BC4047" s="84" t="s">
        <v>2359</v>
      </c>
      <c r="BJ4047" s="47" t="s">
        <v>2601</v>
      </c>
      <c r="BL4047" s="42" t="s">
        <v>2494</v>
      </c>
      <c r="BM4047" s="43" t="s">
        <v>2495</v>
      </c>
      <c r="BO4047" s="111">
        <v>61805</v>
      </c>
      <c r="BP4047" s="19" t="s">
        <v>509</v>
      </c>
    </row>
    <row r="4048" spans="1:68" ht="14.4" customHeight="1" x14ac:dyDescent="0.3">
      <c r="A4048" s="116">
        <v>4047</v>
      </c>
      <c r="H4048" s="121" t="s">
        <v>2503</v>
      </c>
      <c r="I4048" s="117">
        <v>8</v>
      </c>
      <c r="J4048" s="119" t="s">
        <v>2471</v>
      </c>
      <c r="K4048" s="119" t="s">
        <v>2471</v>
      </c>
      <c r="L4048" s="119" t="s">
        <v>2472</v>
      </c>
      <c r="M4048" s="119" t="s">
        <v>2594</v>
      </c>
      <c r="N4048" s="119" t="s">
        <v>2473</v>
      </c>
      <c r="O4048" s="120" t="s">
        <v>2472</v>
      </c>
      <c r="P4048" s="119" t="s">
        <v>2475</v>
      </c>
      <c r="Q4048" s="119" t="s">
        <v>2483</v>
      </c>
      <c r="R4048" s="6">
        <f t="shared" si="584"/>
        <v>5</v>
      </c>
      <c r="S4048" s="6">
        <f t="shared" si="585"/>
        <v>1</v>
      </c>
      <c r="T4048" s="7">
        <f t="shared" si="586"/>
        <v>130312</v>
      </c>
      <c r="U4048" s="122" t="str">
        <f t="shared" si="587"/>
        <v>1FD08</v>
      </c>
      <c r="V4048" s="10">
        <f t="shared" si="588"/>
        <v>253</v>
      </c>
      <c r="W4048" s="10">
        <f t="shared" si="589"/>
        <v>8</v>
      </c>
      <c r="X4048" s="11">
        <f t="shared" si="590"/>
        <v>16</v>
      </c>
      <c r="Y4048" s="11">
        <f t="shared" si="591"/>
        <v>253</v>
      </c>
      <c r="Z4048" s="12" t="str">
        <f t="shared" si="592"/>
        <v>Temperature</v>
      </c>
      <c r="AI4048" s="111"/>
      <c r="AJ4048" s="19"/>
      <c r="AK4048" s="19"/>
      <c r="AL4048" s="21"/>
      <c r="AM4048" s="21"/>
      <c r="AN4048" s="21"/>
      <c r="AO4048" s="21"/>
      <c r="AP4048" s="20"/>
      <c r="AQ4048" s="22"/>
      <c r="AR4048" s="20"/>
      <c r="AS4048" s="20"/>
      <c r="AT4048" s="20"/>
      <c r="AU4048" s="20"/>
      <c r="AV4048" s="20"/>
      <c r="AW4048" s="20"/>
      <c r="AX4048" s="222">
        <v>130312</v>
      </c>
      <c r="AY4048" s="6">
        <v>16</v>
      </c>
      <c r="AZ4048" s="6">
        <v>253</v>
      </c>
      <c r="BA4048" s="87" t="s">
        <v>2365</v>
      </c>
      <c r="BB4048" s="39" t="s">
        <v>2585</v>
      </c>
      <c r="BC4048" s="84" t="s">
        <v>2359</v>
      </c>
      <c r="BJ4048" s="47" t="s">
        <v>2493</v>
      </c>
      <c r="BL4048" s="42" t="s">
        <v>2494</v>
      </c>
      <c r="BM4048" s="43" t="s">
        <v>2495</v>
      </c>
      <c r="BO4048" s="111">
        <v>61811</v>
      </c>
      <c r="BP4048" s="19" t="s">
        <v>515</v>
      </c>
    </row>
    <row r="4049" spans="1:68" ht="14.4" customHeight="1" x14ac:dyDescent="0.3">
      <c r="A4049" s="116">
        <v>4048</v>
      </c>
      <c r="H4049" s="121" t="s">
        <v>2503</v>
      </c>
      <c r="I4049" s="117">
        <v>7</v>
      </c>
      <c r="J4049" s="119" t="s">
        <v>2484</v>
      </c>
      <c r="K4049" s="119" t="s">
        <v>2594</v>
      </c>
      <c r="L4049" s="119" t="s">
        <v>2481</v>
      </c>
      <c r="M4049" s="119" t="s">
        <v>2480</v>
      </c>
      <c r="N4049" s="119" t="s">
        <v>2479</v>
      </c>
      <c r="O4049" s="120" t="s">
        <v>2504</v>
      </c>
      <c r="P4049" s="119" t="s">
        <v>2475</v>
      </c>
      <c r="Q4049" s="119" t="s">
        <v>2485</v>
      </c>
      <c r="R4049" s="6">
        <f t="shared" si="584"/>
        <v>5</v>
      </c>
      <c r="S4049" s="6">
        <f t="shared" si="585"/>
        <v>1</v>
      </c>
      <c r="T4049" s="7">
        <f t="shared" si="586"/>
        <v>130312</v>
      </c>
      <c r="U4049" s="122" t="str">
        <f t="shared" si="587"/>
        <v>1FD08</v>
      </c>
      <c r="V4049" s="10">
        <f t="shared" si="588"/>
        <v>253</v>
      </c>
      <c r="W4049" s="10">
        <f t="shared" si="589"/>
        <v>8</v>
      </c>
      <c r="X4049" s="11">
        <f t="shared" si="590"/>
        <v>16</v>
      </c>
      <c r="Y4049" s="11">
        <f t="shared" si="591"/>
        <v>253</v>
      </c>
      <c r="Z4049" s="12" t="str">
        <f t="shared" si="592"/>
        <v>Temperature</v>
      </c>
      <c r="AI4049" s="111"/>
      <c r="AJ4049" s="19"/>
      <c r="AK4049" s="19"/>
      <c r="AQ4049" s="37"/>
      <c r="AR4049" s="34"/>
      <c r="AS4049" s="34"/>
      <c r="AT4049" s="34"/>
      <c r="AU4049" s="34"/>
      <c r="AV4049" s="34"/>
      <c r="AW4049" s="34"/>
      <c r="AX4049" s="223">
        <v>130312</v>
      </c>
      <c r="AY4049" s="6">
        <v>16</v>
      </c>
      <c r="AZ4049" s="6">
        <v>253</v>
      </c>
      <c r="BA4049" s="87" t="s">
        <v>2365</v>
      </c>
      <c r="BB4049" s="39" t="s">
        <v>2602</v>
      </c>
      <c r="BC4049" s="84" t="s">
        <v>2359</v>
      </c>
      <c r="BJ4049" s="47" t="s">
        <v>2603</v>
      </c>
      <c r="BL4049" s="42" t="s">
        <v>2494</v>
      </c>
      <c r="BM4049" s="43" t="s">
        <v>2495</v>
      </c>
      <c r="BO4049" s="111">
        <v>64383</v>
      </c>
      <c r="BP4049" s="19" t="s">
        <v>558</v>
      </c>
    </row>
    <row r="4050" spans="1:68" ht="14.4" customHeight="1" x14ac:dyDescent="0.3">
      <c r="A4050" s="116">
        <v>4049</v>
      </c>
      <c r="H4050" s="121" t="s">
        <v>2595</v>
      </c>
      <c r="I4050" s="117">
        <v>8</v>
      </c>
      <c r="J4050" s="119" t="s">
        <v>2471</v>
      </c>
      <c r="K4050" s="119" t="s">
        <v>2471</v>
      </c>
      <c r="L4050" s="119" t="s">
        <v>2472</v>
      </c>
      <c r="M4050" s="119" t="s">
        <v>2594</v>
      </c>
      <c r="N4050" s="119" t="s">
        <v>2486</v>
      </c>
      <c r="O4050" s="119" t="s">
        <v>2588</v>
      </c>
      <c r="P4050" s="119" t="s">
        <v>2588</v>
      </c>
      <c r="Q4050" s="119" t="s">
        <v>2588</v>
      </c>
      <c r="R4050" s="6">
        <f t="shared" si="584"/>
        <v>5</v>
      </c>
      <c r="S4050" s="6">
        <f t="shared" si="585"/>
        <v>1</v>
      </c>
      <c r="T4050" s="7">
        <f t="shared" si="586"/>
        <v>130312</v>
      </c>
      <c r="U4050" s="122" t="str">
        <f t="shared" si="587"/>
        <v>1FD08</v>
      </c>
      <c r="V4050" s="10">
        <f t="shared" si="588"/>
        <v>253</v>
      </c>
      <c r="W4050" s="10">
        <f t="shared" si="589"/>
        <v>8</v>
      </c>
      <c r="X4050" s="11">
        <f t="shared" si="590"/>
        <v>25</v>
      </c>
      <c r="Y4050" s="11">
        <f t="shared" si="591"/>
        <v>253</v>
      </c>
      <c r="Z4050" s="12" t="str">
        <f t="shared" si="592"/>
        <v>Temperature</v>
      </c>
      <c r="AI4050" s="111"/>
      <c r="AJ4050" s="19"/>
      <c r="AK4050" s="19"/>
      <c r="AL4050" s="21"/>
      <c r="AM4050" s="21"/>
      <c r="AN4050" s="21"/>
      <c r="AO4050" s="21"/>
      <c r="AP4050" s="20"/>
      <c r="AQ4050" s="22"/>
      <c r="AR4050" s="20"/>
      <c r="AS4050" s="20"/>
      <c r="AT4050" s="20"/>
      <c r="AU4050" s="20"/>
      <c r="AV4050" s="20"/>
      <c r="AW4050" s="20"/>
      <c r="AX4050" s="222">
        <v>130312</v>
      </c>
      <c r="AY4050" s="6">
        <v>25</v>
      </c>
      <c r="AZ4050" s="6">
        <v>253</v>
      </c>
      <c r="BA4050" s="87" t="s">
        <v>2365</v>
      </c>
      <c r="BB4050" s="39" t="s">
        <v>2467</v>
      </c>
      <c r="BC4050" s="84" t="s">
        <v>2359</v>
      </c>
      <c r="BJ4050" s="47" t="s">
        <v>2493</v>
      </c>
      <c r="BL4050" s="42" t="s">
        <v>2604</v>
      </c>
      <c r="BM4050" s="43" t="s">
        <v>2495</v>
      </c>
      <c r="BO4050" s="111">
        <v>64386</v>
      </c>
      <c r="BP4050" s="19" t="s">
        <v>561</v>
      </c>
    </row>
    <row r="4051" spans="1:68" ht="14.4" customHeight="1" x14ac:dyDescent="0.3">
      <c r="A4051" s="116">
        <v>4050</v>
      </c>
      <c r="H4051" s="121" t="s">
        <v>2487</v>
      </c>
      <c r="I4051" s="117">
        <v>8</v>
      </c>
      <c r="J4051" s="119" t="s">
        <v>2488</v>
      </c>
      <c r="K4051" s="119" t="s">
        <v>2489</v>
      </c>
      <c r="L4051" s="119" t="s">
        <v>2473</v>
      </c>
      <c r="M4051" s="119" t="s">
        <v>2490</v>
      </c>
      <c r="N4051" s="119" t="s">
        <v>2491</v>
      </c>
      <c r="O4051" s="119" t="s">
        <v>2492</v>
      </c>
      <c r="P4051" s="119" t="s">
        <v>2596</v>
      </c>
      <c r="Q4051" s="119" t="s">
        <v>2597</v>
      </c>
      <c r="R4051" s="6">
        <f t="shared" si="584"/>
        <v>2</v>
      </c>
      <c r="S4051" s="6">
        <f t="shared" si="585"/>
        <v>1</v>
      </c>
      <c r="T4051" s="7">
        <f t="shared" si="586"/>
        <v>130306</v>
      </c>
      <c r="U4051" s="122" t="str">
        <f t="shared" si="587"/>
        <v>1FD02</v>
      </c>
      <c r="V4051" s="10">
        <f t="shared" si="588"/>
        <v>253</v>
      </c>
      <c r="W4051" s="10">
        <f t="shared" si="589"/>
        <v>2</v>
      </c>
      <c r="X4051" s="11">
        <f t="shared" si="590"/>
        <v>3</v>
      </c>
      <c r="Y4051" s="11">
        <f t="shared" si="591"/>
        <v>253</v>
      </c>
      <c r="Z4051" s="12" t="str">
        <f t="shared" si="592"/>
        <v>Wind Data</v>
      </c>
      <c r="AI4051" s="111"/>
      <c r="AJ4051" s="19"/>
      <c r="AK4051" s="19"/>
      <c r="AQ4051" s="37"/>
      <c r="AR4051" s="34"/>
      <c r="AS4051" s="34"/>
      <c r="AT4051" s="34"/>
      <c r="AU4051" s="34"/>
      <c r="AV4051" s="34"/>
      <c r="AW4051" s="34"/>
      <c r="AX4051" s="223">
        <v>130306</v>
      </c>
      <c r="AY4051" s="6">
        <v>3</v>
      </c>
      <c r="AZ4051" s="6">
        <v>253</v>
      </c>
      <c r="BA4051" s="87" t="s">
        <v>2496</v>
      </c>
      <c r="BB4051" s="39" t="s">
        <v>2468</v>
      </c>
      <c r="BC4051" s="84" t="s">
        <v>2349</v>
      </c>
      <c r="BD4051" s="38" t="s">
        <v>2497</v>
      </c>
      <c r="BE4051" s="39" t="s">
        <v>2469</v>
      </c>
      <c r="BF4051" s="90" t="s">
        <v>2498</v>
      </c>
      <c r="BJ4051" s="47" t="s">
        <v>2499</v>
      </c>
      <c r="BL4051" s="42" t="s">
        <v>2500</v>
      </c>
      <c r="BM4051" s="43" t="s">
        <v>2495</v>
      </c>
      <c r="BO4051" s="111">
        <v>64397</v>
      </c>
      <c r="BP4051" s="19" t="s">
        <v>572</v>
      </c>
    </row>
    <row r="4052" spans="1:68" ht="14.4" customHeight="1" x14ac:dyDescent="0.3">
      <c r="A4052" s="116">
        <v>4051</v>
      </c>
      <c r="H4052" s="121" t="s">
        <v>2586</v>
      </c>
      <c r="I4052" s="117">
        <v>8</v>
      </c>
      <c r="J4052" s="119" t="s">
        <v>2471</v>
      </c>
      <c r="K4052" s="119" t="s">
        <v>2471</v>
      </c>
      <c r="L4052" s="119" t="s">
        <v>2472</v>
      </c>
      <c r="M4052" s="119" t="s">
        <v>2587</v>
      </c>
      <c r="N4052" s="119" t="s">
        <v>2502</v>
      </c>
      <c r="O4052" s="119" t="s">
        <v>2588</v>
      </c>
      <c r="P4052" s="119" t="s">
        <v>2588</v>
      </c>
      <c r="Q4052" s="119" t="s">
        <v>2588</v>
      </c>
      <c r="R4052" s="6">
        <f t="shared" si="584"/>
        <v>5</v>
      </c>
      <c r="S4052" s="6">
        <f t="shared" si="585"/>
        <v>1</v>
      </c>
      <c r="T4052" s="7">
        <f t="shared" si="586"/>
        <v>130312</v>
      </c>
      <c r="U4052" s="122" t="str">
        <f t="shared" si="587"/>
        <v>1FD08</v>
      </c>
      <c r="V4052" s="10">
        <f t="shared" si="588"/>
        <v>253</v>
      </c>
      <c r="W4052" s="10">
        <f t="shared" si="589"/>
        <v>8</v>
      </c>
      <c r="X4052" s="11">
        <f t="shared" si="590"/>
        <v>16</v>
      </c>
      <c r="Y4052" s="11">
        <f t="shared" si="591"/>
        <v>253</v>
      </c>
      <c r="Z4052" s="12" t="str">
        <f t="shared" si="592"/>
        <v>Temperature</v>
      </c>
      <c r="AI4052" s="111"/>
      <c r="AJ4052" s="19"/>
      <c r="AK4052" s="19"/>
      <c r="AL4052" s="21"/>
      <c r="AM4052" s="21"/>
      <c r="AN4052" s="21"/>
      <c r="AO4052" s="21"/>
      <c r="AP4052" s="20"/>
      <c r="AQ4052" s="22"/>
      <c r="AR4052" s="20"/>
      <c r="AS4052" s="20"/>
      <c r="AT4052" s="20"/>
      <c r="AU4052" s="20"/>
      <c r="AV4052" s="20"/>
      <c r="AW4052" s="20"/>
      <c r="AX4052" s="222">
        <v>130312</v>
      </c>
      <c r="AY4052" s="6">
        <v>16</v>
      </c>
      <c r="AZ4052" s="6">
        <v>253</v>
      </c>
      <c r="BA4052" s="87" t="s">
        <v>2365</v>
      </c>
      <c r="BB4052" s="39" t="s">
        <v>2582</v>
      </c>
      <c r="BC4052" s="84" t="s">
        <v>2359</v>
      </c>
      <c r="BJ4052" s="47" t="s">
        <v>2493</v>
      </c>
      <c r="BL4052" s="42" t="s">
        <v>2494</v>
      </c>
      <c r="BM4052" s="43" t="s">
        <v>2495</v>
      </c>
      <c r="BO4052" s="111">
        <v>64406</v>
      </c>
      <c r="BP4052" s="19" t="s">
        <v>581</v>
      </c>
    </row>
    <row r="4053" spans="1:68" ht="14.4" customHeight="1" x14ac:dyDescent="0.3">
      <c r="A4053" s="116">
        <v>4052</v>
      </c>
      <c r="H4053" s="121" t="s">
        <v>2589</v>
      </c>
      <c r="I4053" s="117">
        <v>8</v>
      </c>
      <c r="J4053" s="119" t="s">
        <v>2590</v>
      </c>
      <c r="K4053" s="119" t="s">
        <v>2591</v>
      </c>
      <c r="L4053" s="119" t="s">
        <v>2473</v>
      </c>
      <c r="M4053" s="119" t="s">
        <v>2592</v>
      </c>
      <c r="N4053" s="119" t="s">
        <v>2474</v>
      </c>
      <c r="O4053" s="119" t="s">
        <v>2593</v>
      </c>
      <c r="P4053" s="119" t="s">
        <v>2588</v>
      </c>
      <c r="Q4053" s="120" t="s">
        <v>2588</v>
      </c>
      <c r="R4053" s="6">
        <f t="shared" si="584"/>
        <v>2</v>
      </c>
      <c r="S4053" s="6">
        <f t="shared" si="585"/>
        <v>1</v>
      </c>
      <c r="T4053" s="7">
        <f t="shared" si="586"/>
        <v>130306</v>
      </c>
      <c r="U4053" s="122" t="str">
        <f t="shared" si="587"/>
        <v>1FD02</v>
      </c>
      <c r="V4053" s="10">
        <f t="shared" si="588"/>
        <v>253</v>
      </c>
      <c r="W4053" s="10">
        <f t="shared" si="589"/>
        <v>2</v>
      </c>
      <c r="X4053" s="11">
        <f t="shared" si="590"/>
        <v>3</v>
      </c>
      <c r="Y4053" s="11">
        <f t="shared" si="591"/>
        <v>253</v>
      </c>
      <c r="Z4053" s="12" t="str">
        <f t="shared" si="592"/>
        <v>Wind Data</v>
      </c>
      <c r="AI4053" s="111"/>
      <c r="AJ4053" s="19"/>
      <c r="AK4053" s="19"/>
      <c r="AQ4053" s="37"/>
      <c r="AR4053" s="34"/>
      <c r="AS4053" s="34"/>
      <c r="AT4053" s="34"/>
      <c r="AU4053" s="34"/>
      <c r="AV4053" s="34"/>
      <c r="AW4053" s="34"/>
      <c r="AX4053" s="223">
        <v>130306</v>
      </c>
      <c r="AY4053" s="6">
        <v>3</v>
      </c>
      <c r="AZ4053" s="6">
        <v>253</v>
      </c>
      <c r="BA4053" s="87" t="s">
        <v>2496</v>
      </c>
      <c r="BB4053" s="39" t="s">
        <v>2583</v>
      </c>
      <c r="BC4053" s="84" t="s">
        <v>2349</v>
      </c>
      <c r="BD4053" s="38" t="s">
        <v>2497</v>
      </c>
      <c r="BE4053" s="39" t="s">
        <v>2584</v>
      </c>
      <c r="BF4053" s="90" t="s">
        <v>2498</v>
      </c>
      <c r="BJ4053" s="47" t="s">
        <v>2499</v>
      </c>
      <c r="BL4053" s="42" t="s">
        <v>2500</v>
      </c>
      <c r="BM4053" s="43" t="s">
        <v>2495</v>
      </c>
      <c r="BO4053" s="111">
        <v>64426</v>
      </c>
      <c r="BP4053" s="19" t="s">
        <v>601</v>
      </c>
    </row>
    <row r="4054" spans="1:68" ht="14.4" customHeight="1" x14ac:dyDescent="0.3">
      <c r="A4054" s="116">
        <v>4053</v>
      </c>
      <c r="H4054" s="121" t="s">
        <v>2586</v>
      </c>
      <c r="I4054" s="117">
        <v>8</v>
      </c>
      <c r="J4054" s="119" t="s">
        <v>2471</v>
      </c>
      <c r="K4054" s="119" t="s">
        <v>2471</v>
      </c>
      <c r="L4054" s="119" t="s">
        <v>2475</v>
      </c>
      <c r="M4054" s="119" t="s">
        <v>2476</v>
      </c>
      <c r="N4054" s="119" t="s">
        <v>2477</v>
      </c>
      <c r="O4054" s="119" t="s">
        <v>2588</v>
      </c>
      <c r="P4054" s="119" t="s">
        <v>2588</v>
      </c>
      <c r="Q4054" s="119" t="s">
        <v>2588</v>
      </c>
      <c r="R4054" s="6">
        <f t="shared" si="584"/>
        <v>5</v>
      </c>
      <c r="S4054" s="6">
        <f t="shared" si="585"/>
        <v>1</v>
      </c>
      <c r="T4054" s="7">
        <f t="shared" si="586"/>
        <v>130312</v>
      </c>
      <c r="U4054" s="122" t="str">
        <f t="shared" si="587"/>
        <v>1FD08</v>
      </c>
      <c r="V4054" s="10">
        <f t="shared" si="588"/>
        <v>253</v>
      </c>
      <c r="W4054" s="10">
        <f t="shared" si="589"/>
        <v>8</v>
      </c>
      <c r="X4054" s="11">
        <f t="shared" si="590"/>
        <v>16</v>
      </c>
      <c r="Y4054" s="11">
        <f t="shared" si="591"/>
        <v>253</v>
      </c>
      <c r="Z4054" s="12" t="str">
        <f t="shared" si="592"/>
        <v>Temperature</v>
      </c>
      <c r="AI4054" s="111"/>
      <c r="AJ4054" s="19"/>
      <c r="AK4054" s="19"/>
      <c r="AL4054" s="21"/>
      <c r="AM4054" s="21"/>
      <c r="AN4054" s="21"/>
      <c r="AO4054" s="21"/>
      <c r="AP4054" s="20"/>
      <c r="AQ4054" s="22"/>
      <c r="AR4054" s="20"/>
      <c r="AS4054" s="20"/>
      <c r="AT4054" s="20"/>
      <c r="AU4054" s="20"/>
      <c r="AV4054" s="20"/>
      <c r="AW4054" s="20"/>
      <c r="AX4054" s="222">
        <v>130312</v>
      </c>
      <c r="AY4054" s="6">
        <v>16</v>
      </c>
      <c r="AZ4054" s="6">
        <v>253</v>
      </c>
      <c r="BA4054" s="87" t="s">
        <v>2365</v>
      </c>
      <c r="BB4054" s="39" t="s">
        <v>2464</v>
      </c>
      <c r="BC4054" s="84" t="s">
        <v>2359</v>
      </c>
      <c r="BJ4054" s="47" t="s">
        <v>2501</v>
      </c>
      <c r="BL4054" s="42" t="s">
        <v>2494</v>
      </c>
      <c r="BM4054" s="43" t="s">
        <v>2495</v>
      </c>
      <c r="BO4054" s="111">
        <v>64432</v>
      </c>
      <c r="BP4054" s="19" t="s">
        <v>607</v>
      </c>
    </row>
    <row r="4055" spans="1:68" ht="14.4" customHeight="1" x14ac:dyDescent="0.3">
      <c r="A4055" s="116">
        <v>4054</v>
      </c>
      <c r="H4055" s="121" t="s">
        <v>2589</v>
      </c>
      <c r="I4055" s="117">
        <v>8</v>
      </c>
      <c r="J4055" s="119" t="s">
        <v>2478</v>
      </c>
      <c r="K4055" s="119" t="s">
        <v>2479</v>
      </c>
      <c r="L4055" s="119" t="s">
        <v>2480</v>
      </c>
      <c r="M4055" s="119" t="s">
        <v>2481</v>
      </c>
      <c r="N4055" s="119" t="s">
        <v>2482</v>
      </c>
      <c r="O4055" s="119" t="s">
        <v>2483</v>
      </c>
      <c r="P4055" s="119" t="s">
        <v>2475</v>
      </c>
      <c r="Q4055" s="119" t="s">
        <v>2473</v>
      </c>
      <c r="R4055" s="6">
        <f t="shared" si="584"/>
        <v>2</v>
      </c>
      <c r="S4055" s="6">
        <f t="shared" si="585"/>
        <v>1</v>
      </c>
      <c r="T4055" s="7">
        <f t="shared" si="586"/>
        <v>130306</v>
      </c>
      <c r="U4055" s="122" t="str">
        <f t="shared" si="587"/>
        <v>1FD02</v>
      </c>
      <c r="V4055" s="10">
        <f t="shared" si="588"/>
        <v>253</v>
      </c>
      <c r="W4055" s="10">
        <f t="shared" si="589"/>
        <v>2</v>
      </c>
      <c r="X4055" s="11">
        <f t="shared" si="590"/>
        <v>3</v>
      </c>
      <c r="Y4055" s="11">
        <f t="shared" si="591"/>
        <v>253</v>
      </c>
      <c r="Z4055" s="12" t="str">
        <f t="shared" si="592"/>
        <v>Wind Data</v>
      </c>
      <c r="AI4055" s="111"/>
      <c r="AJ4055" s="19"/>
      <c r="AK4055" s="19"/>
      <c r="AQ4055" s="37"/>
      <c r="AR4055" s="34"/>
      <c r="AS4055" s="34"/>
      <c r="AT4055" s="34"/>
      <c r="AU4055" s="34"/>
      <c r="AV4055" s="34"/>
      <c r="AW4055" s="34"/>
      <c r="AX4055" s="223">
        <v>130306</v>
      </c>
      <c r="AY4055" s="6">
        <v>3</v>
      </c>
      <c r="AZ4055" s="6">
        <v>253</v>
      </c>
      <c r="BA4055" s="87" t="s">
        <v>2496</v>
      </c>
      <c r="BB4055" s="39" t="s">
        <v>2598</v>
      </c>
      <c r="BC4055" s="84" t="s">
        <v>2349</v>
      </c>
      <c r="BD4055" s="38" t="s">
        <v>2497</v>
      </c>
      <c r="BE4055" s="39" t="s">
        <v>2599</v>
      </c>
      <c r="BF4055" s="90" t="s">
        <v>2498</v>
      </c>
      <c r="BJ4055" s="47" t="s">
        <v>2505</v>
      </c>
      <c r="BL4055" s="42" t="s">
        <v>2500</v>
      </c>
      <c r="BM4055" s="43" t="s">
        <v>2495</v>
      </c>
      <c r="BO4055" s="111">
        <v>64434</v>
      </c>
      <c r="BP4055" s="19" t="s">
        <v>609</v>
      </c>
    </row>
    <row r="4056" spans="1:68" ht="14.4" customHeight="1" x14ac:dyDescent="0.3">
      <c r="A4056" s="116">
        <v>4055</v>
      </c>
      <c r="H4056" s="121" t="s">
        <v>2503</v>
      </c>
      <c r="I4056" s="117">
        <v>8</v>
      </c>
      <c r="J4056" s="119" t="s">
        <v>2471</v>
      </c>
      <c r="K4056" s="119" t="s">
        <v>2481</v>
      </c>
      <c r="L4056" s="119" t="s">
        <v>2480</v>
      </c>
      <c r="M4056" s="119" t="s">
        <v>2479</v>
      </c>
      <c r="N4056" s="120" t="s">
        <v>2478</v>
      </c>
      <c r="O4056" s="119" t="s">
        <v>2588</v>
      </c>
      <c r="P4056" s="119" t="s">
        <v>2588</v>
      </c>
      <c r="Q4056" s="119" t="s">
        <v>2588</v>
      </c>
      <c r="R4056" s="6">
        <f t="shared" si="584"/>
        <v>5</v>
      </c>
      <c r="S4056" s="6">
        <f t="shared" si="585"/>
        <v>1</v>
      </c>
      <c r="T4056" s="7">
        <f t="shared" si="586"/>
        <v>130312</v>
      </c>
      <c r="U4056" s="122" t="str">
        <f t="shared" si="587"/>
        <v>1FD08</v>
      </c>
      <c r="V4056" s="10">
        <f t="shared" si="588"/>
        <v>253</v>
      </c>
      <c r="W4056" s="10">
        <f t="shared" si="589"/>
        <v>8</v>
      </c>
      <c r="X4056" s="11">
        <f t="shared" si="590"/>
        <v>16</v>
      </c>
      <c r="Y4056" s="11">
        <f t="shared" si="591"/>
        <v>253</v>
      </c>
      <c r="Z4056" s="12" t="str">
        <f t="shared" si="592"/>
        <v>Temperature</v>
      </c>
      <c r="AI4056" s="111"/>
      <c r="AJ4056" s="19"/>
      <c r="AK4056" s="19"/>
      <c r="AL4056" s="21"/>
      <c r="AM4056" s="21"/>
      <c r="AN4056" s="21"/>
      <c r="AO4056" s="21"/>
      <c r="AP4056" s="20"/>
      <c r="AQ4056" s="22"/>
      <c r="AR4056" s="20"/>
      <c r="AS4056" s="20"/>
      <c r="AT4056" s="20"/>
      <c r="AU4056" s="20"/>
      <c r="AV4056" s="20"/>
      <c r="AW4056" s="20"/>
      <c r="AX4056" s="222">
        <v>130312</v>
      </c>
      <c r="AY4056" s="6">
        <v>16</v>
      </c>
      <c r="AZ4056" s="6">
        <v>253</v>
      </c>
      <c r="BA4056" s="87" t="s">
        <v>2365</v>
      </c>
      <c r="BB4056" s="39" t="s">
        <v>2600</v>
      </c>
      <c r="BC4056" s="84" t="s">
        <v>2359</v>
      </c>
      <c r="BJ4056" s="47" t="s">
        <v>2601</v>
      </c>
      <c r="BL4056" s="42" t="s">
        <v>2494</v>
      </c>
      <c r="BM4056" s="43" t="s">
        <v>2495</v>
      </c>
      <c r="BO4056" s="111">
        <v>64443</v>
      </c>
      <c r="BP4056" s="19" t="s">
        <v>618</v>
      </c>
    </row>
    <row r="4057" spans="1:68" ht="14.4" customHeight="1" x14ac:dyDescent="0.3">
      <c r="A4057" s="116">
        <v>4056</v>
      </c>
      <c r="H4057" s="121" t="s">
        <v>2503</v>
      </c>
      <c r="I4057" s="117">
        <v>8</v>
      </c>
      <c r="J4057" s="119" t="s">
        <v>2471</v>
      </c>
      <c r="K4057" s="119" t="s">
        <v>2471</v>
      </c>
      <c r="L4057" s="119" t="s">
        <v>2472</v>
      </c>
      <c r="M4057" s="119" t="s">
        <v>2594</v>
      </c>
      <c r="N4057" s="119" t="s">
        <v>2473</v>
      </c>
      <c r="O4057" s="119" t="s">
        <v>2472</v>
      </c>
      <c r="P4057" s="119" t="s">
        <v>2475</v>
      </c>
      <c r="Q4057" s="119" t="s">
        <v>2483</v>
      </c>
      <c r="R4057" s="6">
        <f t="shared" si="584"/>
        <v>5</v>
      </c>
      <c r="S4057" s="6">
        <f t="shared" si="585"/>
        <v>1</v>
      </c>
      <c r="T4057" s="7">
        <f t="shared" si="586"/>
        <v>130312</v>
      </c>
      <c r="U4057" s="122" t="str">
        <f t="shared" si="587"/>
        <v>1FD08</v>
      </c>
      <c r="V4057" s="10">
        <f t="shared" si="588"/>
        <v>253</v>
      </c>
      <c r="W4057" s="10">
        <f t="shared" si="589"/>
        <v>8</v>
      </c>
      <c r="X4057" s="11">
        <f t="shared" si="590"/>
        <v>16</v>
      </c>
      <c r="Y4057" s="11">
        <f t="shared" si="591"/>
        <v>253</v>
      </c>
      <c r="Z4057" s="12" t="str">
        <f t="shared" si="592"/>
        <v>Temperature</v>
      </c>
      <c r="AI4057" s="111"/>
      <c r="AJ4057" s="19"/>
      <c r="AK4057" s="19"/>
      <c r="AQ4057" s="37"/>
      <c r="AR4057" s="34"/>
      <c r="AS4057" s="34"/>
      <c r="AT4057" s="34"/>
      <c r="AU4057" s="34"/>
      <c r="AV4057" s="34"/>
      <c r="AW4057" s="34"/>
      <c r="AX4057" s="223">
        <v>130312</v>
      </c>
      <c r="AY4057" s="6">
        <v>16</v>
      </c>
      <c r="AZ4057" s="6">
        <v>253</v>
      </c>
      <c r="BA4057" s="87" t="s">
        <v>2365</v>
      </c>
      <c r="BB4057" s="39" t="s">
        <v>2585</v>
      </c>
      <c r="BC4057" s="84" t="s">
        <v>2359</v>
      </c>
      <c r="BJ4057" s="47" t="s">
        <v>2493</v>
      </c>
      <c r="BL4057" s="42" t="s">
        <v>2494</v>
      </c>
      <c r="BM4057" s="43" t="s">
        <v>2495</v>
      </c>
      <c r="BO4057" s="111">
        <v>64445</v>
      </c>
      <c r="BP4057" s="19" t="s">
        <v>620</v>
      </c>
    </row>
    <row r="4058" spans="1:68" ht="14.4" customHeight="1" x14ac:dyDescent="0.3">
      <c r="A4058" s="116">
        <v>4057</v>
      </c>
      <c r="H4058" s="121" t="s">
        <v>2503</v>
      </c>
      <c r="I4058" s="117">
        <v>7</v>
      </c>
      <c r="J4058" s="119" t="s">
        <v>2484</v>
      </c>
      <c r="K4058" s="119" t="s">
        <v>2594</v>
      </c>
      <c r="L4058" s="119" t="s">
        <v>2481</v>
      </c>
      <c r="M4058" s="119" t="s">
        <v>2480</v>
      </c>
      <c r="N4058" s="119" t="s">
        <v>2479</v>
      </c>
      <c r="O4058" s="119" t="s">
        <v>2504</v>
      </c>
      <c r="P4058" s="119" t="s">
        <v>2475</v>
      </c>
      <c r="Q4058" s="119" t="s">
        <v>2485</v>
      </c>
      <c r="R4058" s="6">
        <f t="shared" si="584"/>
        <v>5</v>
      </c>
      <c r="S4058" s="6">
        <f t="shared" si="585"/>
        <v>1</v>
      </c>
      <c r="T4058" s="7">
        <f t="shared" si="586"/>
        <v>130312</v>
      </c>
      <c r="U4058" s="122" t="str">
        <f t="shared" si="587"/>
        <v>1FD08</v>
      </c>
      <c r="V4058" s="10">
        <f t="shared" si="588"/>
        <v>253</v>
      </c>
      <c r="W4058" s="10">
        <f t="shared" si="589"/>
        <v>8</v>
      </c>
      <c r="X4058" s="11">
        <f t="shared" si="590"/>
        <v>16</v>
      </c>
      <c r="Y4058" s="11">
        <f t="shared" si="591"/>
        <v>253</v>
      </c>
      <c r="Z4058" s="12" t="str">
        <f t="shared" si="592"/>
        <v>Temperature</v>
      </c>
      <c r="AI4058" s="111"/>
      <c r="AJ4058" s="19"/>
      <c r="AK4058" s="19"/>
      <c r="AL4058" s="21"/>
      <c r="AM4058" s="21"/>
      <c r="AN4058" s="21"/>
      <c r="AO4058" s="21"/>
      <c r="AP4058" s="20"/>
      <c r="AQ4058" s="22"/>
      <c r="AR4058" s="20"/>
      <c r="AS4058" s="20"/>
      <c r="AT4058" s="20"/>
      <c r="AU4058" s="20"/>
      <c r="AV4058" s="20"/>
      <c r="AW4058" s="20"/>
      <c r="AX4058" s="222">
        <v>130312</v>
      </c>
      <c r="AY4058" s="6">
        <v>16</v>
      </c>
      <c r="AZ4058" s="6">
        <v>253</v>
      </c>
      <c r="BA4058" s="87" t="s">
        <v>2365</v>
      </c>
      <c r="BB4058" s="39" t="s">
        <v>2602</v>
      </c>
      <c r="BC4058" s="84" t="s">
        <v>2359</v>
      </c>
      <c r="BJ4058" s="47" t="s">
        <v>2603</v>
      </c>
      <c r="BL4058" s="42" t="s">
        <v>2494</v>
      </c>
      <c r="BM4058" s="43" t="s">
        <v>2495</v>
      </c>
      <c r="BO4058" s="111">
        <v>64451</v>
      </c>
      <c r="BP4058" s="19" t="s">
        <v>626</v>
      </c>
    </row>
    <row r="4059" spans="1:68" ht="14.4" customHeight="1" x14ac:dyDescent="0.3">
      <c r="A4059" s="116">
        <v>4058</v>
      </c>
      <c r="H4059" s="121" t="s">
        <v>2595</v>
      </c>
      <c r="I4059" s="117">
        <v>8</v>
      </c>
      <c r="J4059" s="119" t="s">
        <v>2471</v>
      </c>
      <c r="K4059" s="119" t="s">
        <v>2471</v>
      </c>
      <c r="L4059" s="119" t="s">
        <v>2472</v>
      </c>
      <c r="M4059" s="119" t="s">
        <v>2594</v>
      </c>
      <c r="N4059" s="119" t="s">
        <v>2486</v>
      </c>
      <c r="O4059" s="119" t="s">
        <v>2588</v>
      </c>
      <c r="P4059" s="119" t="s">
        <v>2588</v>
      </c>
      <c r="Q4059" s="120" t="s">
        <v>2588</v>
      </c>
      <c r="R4059" s="6">
        <f t="shared" si="584"/>
        <v>5</v>
      </c>
      <c r="S4059" s="6">
        <f t="shared" si="585"/>
        <v>1</v>
      </c>
      <c r="T4059" s="7">
        <f t="shared" si="586"/>
        <v>130312</v>
      </c>
      <c r="U4059" s="122" t="str">
        <f t="shared" si="587"/>
        <v>1FD08</v>
      </c>
      <c r="V4059" s="10">
        <f t="shared" si="588"/>
        <v>253</v>
      </c>
      <c r="W4059" s="10">
        <f t="shared" si="589"/>
        <v>8</v>
      </c>
      <c r="X4059" s="11">
        <f t="shared" si="590"/>
        <v>25</v>
      </c>
      <c r="Y4059" s="11">
        <f t="shared" si="591"/>
        <v>253</v>
      </c>
      <c r="Z4059" s="12" t="str">
        <f t="shared" si="592"/>
        <v>Temperature</v>
      </c>
      <c r="AI4059" s="111"/>
      <c r="AJ4059" s="19"/>
      <c r="AK4059" s="19"/>
      <c r="AQ4059" s="37"/>
      <c r="AR4059" s="34"/>
      <c r="AS4059" s="34"/>
      <c r="AT4059" s="34"/>
      <c r="AU4059" s="34"/>
      <c r="AV4059" s="34"/>
      <c r="AW4059" s="34"/>
      <c r="AX4059" s="223">
        <v>130312</v>
      </c>
      <c r="AY4059" s="6">
        <v>25</v>
      </c>
      <c r="AZ4059" s="6">
        <v>253</v>
      </c>
      <c r="BA4059" s="87" t="s">
        <v>2365</v>
      </c>
      <c r="BB4059" s="39" t="s">
        <v>2467</v>
      </c>
      <c r="BC4059" s="84" t="s">
        <v>2359</v>
      </c>
      <c r="BJ4059" s="47" t="s">
        <v>2493</v>
      </c>
      <c r="BL4059" s="42" t="s">
        <v>2604</v>
      </c>
      <c r="BM4059" s="43" t="s">
        <v>2495</v>
      </c>
      <c r="BO4059" s="111">
        <v>64505</v>
      </c>
      <c r="BP4059" s="19" t="s">
        <v>679</v>
      </c>
    </row>
    <row r="4060" spans="1:68" ht="14.4" customHeight="1" x14ac:dyDescent="0.3">
      <c r="A4060" s="116">
        <v>4059</v>
      </c>
      <c r="H4060" s="121" t="s">
        <v>2487</v>
      </c>
      <c r="I4060" s="117">
        <v>8</v>
      </c>
      <c r="J4060" s="119" t="s">
        <v>2488</v>
      </c>
      <c r="K4060" s="119" t="s">
        <v>2489</v>
      </c>
      <c r="L4060" s="119" t="s">
        <v>2473</v>
      </c>
      <c r="M4060" s="119" t="s">
        <v>2490</v>
      </c>
      <c r="N4060" s="119" t="s">
        <v>2491</v>
      </c>
      <c r="O4060" s="119" t="s">
        <v>2492</v>
      </c>
      <c r="P4060" s="119" t="s">
        <v>2596</v>
      </c>
      <c r="Q4060" s="119" t="s">
        <v>2597</v>
      </c>
      <c r="R4060" s="6">
        <f t="shared" si="584"/>
        <v>2</v>
      </c>
      <c r="S4060" s="6">
        <f t="shared" si="585"/>
        <v>1</v>
      </c>
      <c r="T4060" s="7">
        <f t="shared" si="586"/>
        <v>130306</v>
      </c>
      <c r="U4060" s="122" t="str">
        <f t="shared" si="587"/>
        <v>1FD02</v>
      </c>
      <c r="V4060" s="10">
        <f t="shared" si="588"/>
        <v>253</v>
      </c>
      <c r="W4060" s="10">
        <f t="shared" si="589"/>
        <v>2</v>
      </c>
      <c r="X4060" s="11">
        <f t="shared" si="590"/>
        <v>3</v>
      </c>
      <c r="Y4060" s="11">
        <f t="shared" si="591"/>
        <v>253</v>
      </c>
      <c r="Z4060" s="12" t="str">
        <f t="shared" si="592"/>
        <v>Wind Data</v>
      </c>
      <c r="AI4060" s="111"/>
      <c r="AJ4060" s="19"/>
      <c r="AK4060" s="19"/>
      <c r="AL4060" s="21"/>
      <c r="AM4060" s="21"/>
      <c r="AN4060" s="21"/>
      <c r="AO4060" s="21"/>
      <c r="AP4060" s="20"/>
      <c r="AQ4060" s="22"/>
      <c r="AR4060" s="20"/>
      <c r="AS4060" s="20"/>
      <c r="AT4060" s="20"/>
      <c r="AU4060" s="20"/>
      <c r="AV4060" s="20"/>
      <c r="AW4060" s="20"/>
      <c r="AX4060" s="222">
        <v>130306</v>
      </c>
      <c r="AY4060" s="6">
        <v>3</v>
      </c>
      <c r="AZ4060" s="6">
        <v>253</v>
      </c>
      <c r="BA4060" s="87" t="s">
        <v>2496</v>
      </c>
      <c r="BB4060" s="39" t="s">
        <v>2468</v>
      </c>
      <c r="BC4060" s="84" t="s">
        <v>2349</v>
      </c>
      <c r="BD4060" s="38" t="s">
        <v>2497</v>
      </c>
      <c r="BE4060" s="39" t="s">
        <v>2469</v>
      </c>
      <c r="BF4060" s="90" t="s">
        <v>2498</v>
      </c>
      <c r="BJ4060" s="47" t="s">
        <v>2499</v>
      </c>
      <c r="BL4060" s="42" t="s">
        <v>2500</v>
      </c>
      <c r="BM4060" s="43" t="s">
        <v>2495</v>
      </c>
      <c r="BO4060" s="111">
        <v>64508</v>
      </c>
      <c r="BP4060" s="19" t="s">
        <v>682</v>
      </c>
    </row>
    <row r="4061" spans="1:68" ht="14.4" customHeight="1" x14ac:dyDescent="0.3">
      <c r="A4061" s="116">
        <v>4060</v>
      </c>
      <c r="H4061" s="121" t="s">
        <v>2586</v>
      </c>
      <c r="I4061" s="117">
        <v>8</v>
      </c>
      <c r="J4061" s="119" t="s">
        <v>2471</v>
      </c>
      <c r="K4061" s="119" t="s">
        <v>2471</v>
      </c>
      <c r="L4061" s="119" t="s">
        <v>2472</v>
      </c>
      <c r="M4061" s="119" t="s">
        <v>2587</v>
      </c>
      <c r="N4061" s="119" t="s">
        <v>2502</v>
      </c>
      <c r="O4061" s="120" t="s">
        <v>2588</v>
      </c>
      <c r="P4061" s="119" t="s">
        <v>2588</v>
      </c>
      <c r="Q4061" s="119" t="s">
        <v>2588</v>
      </c>
      <c r="R4061" s="6">
        <f t="shared" si="584"/>
        <v>5</v>
      </c>
      <c r="S4061" s="6">
        <f t="shared" si="585"/>
        <v>1</v>
      </c>
      <c r="T4061" s="7">
        <f t="shared" si="586"/>
        <v>130312</v>
      </c>
      <c r="U4061" s="122" t="str">
        <f t="shared" si="587"/>
        <v>1FD08</v>
      </c>
      <c r="V4061" s="10">
        <f t="shared" si="588"/>
        <v>253</v>
      </c>
      <c r="W4061" s="10">
        <f t="shared" si="589"/>
        <v>8</v>
      </c>
      <c r="X4061" s="11">
        <f t="shared" si="590"/>
        <v>16</v>
      </c>
      <c r="Y4061" s="11">
        <f t="shared" si="591"/>
        <v>253</v>
      </c>
      <c r="Z4061" s="12" t="str">
        <f t="shared" si="592"/>
        <v>Temperature</v>
      </c>
      <c r="AI4061" s="111"/>
      <c r="AJ4061" s="19"/>
      <c r="AK4061" s="19"/>
      <c r="AQ4061" s="37"/>
      <c r="AR4061" s="34"/>
      <c r="AS4061" s="34"/>
      <c r="AT4061" s="34"/>
      <c r="AU4061" s="34"/>
      <c r="AV4061" s="34"/>
      <c r="AW4061" s="34"/>
      <c r="AX4061" s="223">
        <v>130312</v>
      </c>
      <c r="AY4061" s="6">
        <v>16</v>
      </c>
      <c r="AZ4061" s="6">
        <v>253</v>
      </c>
      <c r="BA4061" s="87" t="s">
        <v>2365</v>
      </c>
      <c r="BB4061" s="39" t="s">
        <v>2582</v>
      </c>
      <c r="BC4061" s="84" t="s">
        <v>2359</v>
      </c>
      <c r="BJ4061" s="47" t="s">
        <v>2493</v>
      </c>
      <c r="BL4061" s="42" t="s">
        <v>2494</v>
      </c>
      <c r="BM4061" s="43" t="s">
        <v>2495</v>
      </c>
      <c r="BO4061" s="111">
        <v>64516</v>
      </c>
      <c r="BP4061" s="19" t="s">
        <v>689</v>
      </c>
    </row>
    <row r="4062" spans="1:68" ht="14.4" customHeight="1" x14ac:dyDescent="0.3">
      <c r="A4062" s="116">
        <v>4061</v>
      </c>
      <c r="H4062" s="121" t="s">
        <v>2589</v>
      </c>
      <c r="I4062" s="117">
        <v>8</v>
      </c>
      <c r="J4062" s="119" t="s">
        <v>2590</v>
      </c>
      <c r="K4062" s="119" t="s">
        <v>2591</v>
      </c>
      <c r="L4062" s="119" t="s">
        <v>2473</v>
      </c>
      <c r="M4062" s="119" t="s">
        <v>2592</v>
      </c>
      <c r="N4062" s="120" t="s">
        <v>2474</v>
      </c>
      <c r="O4062" s="119" t="s">
        <v>2593</v>
      </c>
      <c r="P4062" s="119" t="s">
        <v>2588</v>
      </c>
      <c r="Q4062" s="119" t="s">
        <v>2588</v>
      </c>
      <c r="R4062" s="6">
        <f t="shared" si="584"/>
        <v>2</v>
      </c>
      <c r="S4062" s="6">
        <f t="shared" si="585"/>
        <v>1</v>
      </c>
      <c r="T4062" s="7">
        <f t="shared" si="586"/>
        <v>130306</v>
      </c>
      <c r="U4062" s="122" t="str">
        <f t="shared" si="587"/>
        <v>1FD02</v>
      </c>
      <c r="V4062" s="10">
        <f t="shared" si="588"/>
        <v>253</v>
      </c>
      <c r="W4062" s="10">
        <f t="shared" si="589"/>
        <v>2</v>
      </c>
      <c r="X4062" s="11">
        <f t="shared" si="590"/>
        <v>3</v>
      </c>
      <c r="Y4062" s="11">
        <f t="shared" si="591"/>
        <v>253</v>
      </c>
      <c r="Z4062" s="12" t="str">
        <f t="shared" si="592"/>
        <v>Wind Data</v>
      </c>
      <c r="AI4062" s="111"/>
      <c r="AJ4062" s="19"/>
      <c r="AK4062" s="19"/>
      <c r="AL4062" s="21"/>
      <c r="AM4062" s="21"/>
      <c r="AN4062" s="21"/>
      <c r="AO4062" s="21"/>
      <c r="AP4062" s="20"/>
      <c r="AQ4062" s="22"/>
      <c r="AR4062" s="20"/>
      <c r="AS4062" s="20"/>
      <c r="AT4062" s="20"/>
      <c r="AU4062" s="20"/>
      <c r="AV4062" s="20"/>
      <c r="AW4062" s="20"/>
      <c r="AX4062" s="222">
        <v>130306</v>
      </c>
      <c r="AY4062" s="6">
        <v>3</v>
      </c>
      <c r="AZ4062" s="6">
        <v>253</v>
      </c>
      <c r="BA4062" s="87" t="s">
        <v>2496</v>
      </c>
      <c r="BB4062" s="39" t="s">
        <v>2583</v>
      </c>
      <c r="BC4062" s="84" t="s">
        <v>2349</v>
      </c>
      <c r="BD4062" s="38" t="s">
        <v>2497</v>
      </c>
      <c r="BE4062" s="39" t="s">
        <v>2584</v>
      </c>
      <c r="BF4062" s="90" t="s">
        <v>2498</v>
      </c>
      <c r="BJ4062" s="47" t="s">
        <v>2499</v>
      </c>
      <c r="BL4062" s="42" t="s">
        <v>2500</v>
      </c>
      <c r="BM4062" s="43" t="s">
        <v>2495</v>
      </c>
      <c r="BO4062" s="111">
        <v>64527</v>
      </c>
      <c r="BP4062" s="19" t="s">
        <v>700</v>
      </c>
    </row>
    <row r="4063" spans="1:68" ht="14.4" customHeight="1" x14ac:dyDescent="0.3">
      <c r="A4063" s="116">
        <v>4062</v>
      </c>
      <c r="H4063" s="121" t="s">
        <v>2586</v>
      </c>
      <c r="I4063" s="117">
        <v>8</v>
      </c>
      <c r="J4063" s="119" t="s">
        <v>2471</v>
      </c>
      <c r="K4063" s="119" t="s">
        <v>2471</v>
      </c>
      <c r="L4063" s="119" t="s">
        <v>2475</v>
      </c>
      <c r="M4063" s="120" t="s">
        <v>2476</v>
      </c>
      <c r="N4063" s="119" t="s">
        <v>2477</v>
      </c>
      <c r="O4063" s="120" t="s">
        <v>2588</v>
      </c>
      <c r="P4063" s="119" t="s">
        <v>2588</v>
      </c>
      <c r="Q4063" s="119" t="s">
        <v>2588</v>
      </c>
      <c r="R4063" s="6">
        <f t="shared" si="584"/>
        <v>5</v>
      </c>
      <c r="S4063" s="6">
        <f t="shared" si="585"/>
        <v>1</v>
      </c>
      <c r="T4063" s="7">
        <f t="shared" si="586"/>
        <v>130312</v>
      </c>
      <c r="U4063" s="122" t="str">
        <f t="shared" si="587"/>
        <v>1FD08</v>
      </c>
      <c r="V4063" s="10">
        <f t="shared" si="588"/>
        <v>253</v>
      </c>
      <c r="W4063" s="10">
        <f t="shared" si="589"/>
        <v>8</v>
      </c>
      <c r="X4063" s="11">
        <f t="shared" si="590"/>
        <v>16</v>
      </c>
      <c r="Y4063" s="11">
        <f t="shared" si="591"/>
        <v>253</v>
      </c>
      <c r="Z4063" s="12" t="str">
        <f t="shared" si="592"/>
        <v>Temperature</v>
      </c>
      <c r="AI4063" s="111"/>
      <c r="AJ4063" s="19"/>
      <c r="AK4063" s="19"/>
      <c r="AQ4063" s="37"/>
      <c r="AR4063" s="34"/>
      <c r="AS4063" s="34"/>
      <c r="AT4063" s="34"/>
      <c r="AU4063" s="34"/>
      <c r="AV4063" s="34"/>
      <c r="AW4063" s="34"/>
      <c r="AX4063" s="223">
        <v>130312</v>
      </c>
      <c r="AY4063" s="6">
        <v>16</v>
      </c>
      <c r="AZ4063" s="6">
        <v>253</v>
      </c>
      <c r="BA4063" s="87" t="s">
        <v>2365</v>
      </c>
      <c r="BB4063" s="39" t="s">
        <v>2464</v>
      </c>
      <c r="BC4063" s="84" t="s">
        <v>2359</v>
      </c>
      <c r="BJ4063" s="47" t="s">
        <v>2501</v>
      </c>
      <c r="BL4063" s="42" t="s">
        <v>2494</v>
      </c>
      <c r="BM4063" s="43" t="s">
        <v>2495</v>
      </c>
      <c r="BO4063" s="111">
        <v>64557</v>
      </c>
      <c r="BP4063" s="19" t="s">
        <v>721</v>
      </c>
    </row>
    <row r="4064" spans="1:68" ht="14.4" customHeight="1" x14ac:dyDescent="0.3">
      <c r="A4064" s="116">
        <v>4063</v>
      </c>
      <c r="H4064" s="121" t="s">
        <v>2589</v>
      </c>
      <c r="I4064" s="117">
        <v>8</v>
      </c>
      <c r="J4064" s="119" t="s">
        <v>2478</v>
      </c>
      <c r="K4064" s="119" t="s">
        <v>2479</v>
      </c>
      <c r="L4064" s="120" t="s">
        <v>2480</v>
      </c>
      <c r="M4064" s="119" t="s">
        <v>2481</v>
      </c>
      <c r="N4064" s="119" t="s">
        <v>2482</v>
      </c>
      <c r="O4064" s="119" t="s">
        <v>2483</v>
      </c>
      <c r="P4064" s="119" t="s">
        <v>2475</v>
      </c>
      <c r="Q4064" s="119" t="s">
        <v>2473</v>
      </c>
      <c r="R4064" s="6">
        <f t="shared" si="584"/>
        <v>2</v>
      </c>
      <c r="S4064" s="6">
        <f t="shared" si="585"/>
        <v>1</v>
      </c>
      <c r="T4064" s="7">
        <f t="shared" si="586"/>
        <v>130306</v>
      </c>
      <c r="U4064" s="122" t="str">
        <f t="shared" si="587"/>
        <v>1FD02</v>
      </c>
      <c r="V4064" s="10">
        <f t="shared" si="588"/>
        <v>253</v>
      </c>
      <c r="W4064" s="10">
        <f t="shared" si="589"/>
        <v>2</v>
      </c>
      <c r="X4064" s="11">
        <f t="shared" si="590"/>
        <v>3</v>
      </c>
      <c r="Y4064" s="11">
        <f t="shared" si="591"/>
        <v>253</v>
      </c>
      <c r="Z4064" s="12" t="str">
        <f t="shared" si="592"/>
        <v>Wind Data</v>
      </c>
      <c r="AI4064" s="111"/>
      <c r="AJ4064" s="19"/>
      <c r="AK4064" s="19"/>
      <c r="AL4064" s="21"/>
      <c r="AM4064" s="21"/>
      <c r="AN4064" s="21"/>
      <c r="AO4064" s="21"/>
      <c r="AP4064" s="20"/>
      <c r="AQ4064" s="22"/>
      <c r="AR4064" s="20"/>
      <c r="AS4064" s="20"/>
      <c r="AT4064" s="20"/>
      <c r="AU4064" s="20"/>
      <c r="AV4064" s="20"/>
      <c r="AW4064" s="20"/>
      <c r="AX4064" s="222">
        <v>130306</v>
      </c>
      <c r="AY4064" s="6">
        <v>3</v>
      </c>
      <c r="AZ4064" s="6">
        <v>253</v>
      </c>
      <c r="BA4064" s="87" t="s">
        <v>2496</v>
      </c>
      <c r="BB4064" s="39" t="s">
        <v>2598</v>
      </c>
      <c r="BC4064" s="84" t="s">
        <v>2349</v>
      </c>
      <c r="BD4064" s="38" t="s">
        <v>2497</v>
      </c>
      <c r="BE4064" s="39" t="s">
        <v>2599</v>
      </c>
      <c r="BF4064" s="90" t="s">
        <v>2498</v>
      </c>
      <c r="BJ4064" s="47" t="s">
        <v>2505</v>
      </c>
      <c r="BL4064" s="42" t="s">
        <v>2500</v>
      </c>
      <c r="BM4064" s="43" t="s">
        <v>2495</v>
      </c>
      <c r="BO4064" s="111">
        <v>64564</v>
      </c>
      <c r="BP4064" s="19" t="s">
        <v>728</v>
      </c>
    </row>
    <row r="4065" spans="1:68" ht="14.4" customHeight="1" x14ac:dyDescent="0.3">
      <c r="A4065" s="116">
        <v>4064</v>
      </c>
      <c r="H4065" s="121" t="s">
        <v>2503</v>
      </c>
      <c r="I4065" s="117">
        <v>8</v>
      </c>
      <c r="J4065" s="119" t="s">
        <v>2471</v>
      </c>
      <c r="K4065" s="119" t="s">
        <v>2481</v>
      </c>
      <c r="L4065" s="119" t="s">
        <v>2480</v>
      </c>
      <c r="M4065" s="120" t="s">
        <v>2479</v>
      </c>
      <c r="N4065" s="119" t="s">
        <v>2478</v>
      </c>
      <c r="O4065" s="119" t="s">
        <v>2588</v>
      </c>
      <c r="P4065" s="119" t="s">
        <v>2588</v>
      </c>
      <c r="Q4065" s="120" t="s">
        <v>2588</v>
      </c>
      <c r="R4065" s="6">
        <f t="shared" si="584"/>
        <v>5</v>
      </c>
      <c r="S4065" s="6">
        <f t="shared" si="585"/>
        <v>1</v>
      </c>
      <c r="T4065" s="7">
        <f t="shared" si="586"/>
        <v>130312</v>
      </c>
      <c r="U4065" s="122" t="str">
        <f t="shared" si="587"/>
        <v>1FD08</v>
      </c>
      <c r="V4065" s="10">
        <f t="shared" si="588"/>
        <v>253</v>
      </c>
      <c r="W4065" s="10">
        <f t="shared" si="589"/>
        <v>8</v>
      </c>
      <c r="X4065" s="11">
        <f t="shared" si="590"/>
        <v>16</v>
      </c>
      <c r="Y4065" s="11">
        <f t="shared" si="591"/>
        <v>253</v>
      </c>
      <c r="Z4065" s="12" t="str">
        <f t="shared" si="592"/>
        <v>Temperature</v>
      </c>
      <c r="AI4065" s="111"/>
      <c r="AJ4065" s="19"/>
      <c r="AK4065" s="19"/>
      <c r="AQ4065" s="37"/>
      <c r="AR4065" s="34"/>
      <c r="AS4065" s="34"/>
      <c r="AT4065" s="34"/>
      <c r="AU4065" s="34"/>
      <c r="AV4065" s="34"/>
      <c r="AW4065" s="34"/>
      <c r="AX4065" s="223">
        <v>130312</v>
      </c>
      <c r="AY4065" s="6">
        <v>16</v>
      </c>
      <c r="AZ4065" s="6">
        <v>253</v>
      </c>
      <c r="BA4065" s="87" t="s">
        <v>2365</v>
      </c>
      <c r="BB4065" s="39" t="s">
        <v>2600</v>
      </c>
      <c r="BC4065" s="84" t="s">
        <v>2359</v>
      </c>
      <c r="BJ4065" s="47" t="s">
        <v>2601</v>
      </c>
      <c r="BL4065" s="42" t="s">
        <v>2494</v>
      </c>
      <c r="BM4065" s="43" t="s">
        <v>2495</v>
      </c>
      <c r="BO4065" s="111">
        <v>64577</v>
      </c>
      <c r="BP4065" s="19" t="s">
        <v>741</v>
      </c>
    </row>
    <row r="4066" spans="1:68" ht="14.4" customHeight="1" x14ac:dyDescent="0.3">
      <c r="A4066" s="116">
        <v>4065</v>
      </c>
      <c r="H4066" s="121" t="s">
        <v>2503</v>
      </c>
      <c r="I4066" s="117">
        <v>8</v>
      </c>
      <c r="J4066" s="119" t="s">
        <v>2471</v>
      </c>
      <c r="K4066" s="119" t="s">
        <v>2471</v>
      </c>
      <c r="L4066" s="119" t="s">
        <v>2472</v>
      </c>
      <c r="M4066" s="119" t="s">
        <v>2594</v>
      </c>
      <c r="N4066" s="119" t="s">
        <v>2473</v>
      </c>
      <c r="O4066" s="119" t="s">
        <v>2472</v>
      </c>
      <c r="P4066" s="119" t="s">
        <v>2475</v>
      </c>
      <c r="Q4066" s="119" t="s">
        <v>2483</v>
      </c>
      <c r="R4066" s="6">
        <f t="shared" si="584"/>
        <v>5</v>
      </c>
      <c r="S4066" s="6">
        <f t="shared" si="585"/>
        <v>1</v>
      </c>
      <c r="T4066" s="7">
        <f t="shared" si="586"/>
        <v>130312</v>
      </c>
      <c r="U4066" s="122" t="str">
        <f t="shared" si="587"/>
        <v>1FD08</v>
      </c>
      <c r="V4066" s="10">
        <f t="shared" si="588"/>
        <v>253</v>
      </c>
      <c r="W4066" s="10">
        <f t="shared" si="589"/>
        <v>8</v>
      </c>
      <c r="X4066" s="11">
        <f t="shared" si="590"/>
        <v>16</v>
      </c>
      <c r="Y4066" s="11">
        <f t="shared" si="591"/>
        <v>253</v>
      </c>
      <c r="Z4066" s="12" t="str">
        <f t="shared" si="592"/>
        <v>Temperature</v>
      </c>
      <c r="AI4066" s="111"/>
      <c r="AJ4066" s="19"/>
      <c r="AK4066" s="19"/>
      <c r="AL4066" s="21"/>
      <c r="AM4066" s="21"/>
      <c r="AN4066" s="21"/>
      <c r="AO4066" s="21"/>
      <c r="AP4066" s="20"/>
      <c r="AQ4066" s="22"/>
      <c r="AR4066" s="20"/>
      <c r="AS4066" s="20"/>
      <c r="AT4066" s="20"/>
      <c r="AU4066" s="20"/>
      <c r="AV4066" s="20"/>
      <c r="AW4066" s="20"/>
      <c r="AX4066" s="222">
        <v>130312</v>
      </c>
      <c r="AY4066" s="6">
        <v>16</v>
      </c>
      <c r="AZ4066" s="6">
        <v>253</v>
      </c>
      <c r="BA4066" s="87" t="s">
        <v>2365</v>
      </c>
      <c r="BB4066" s="39" t="s">
        <v>2585</v>
      </c>
      <c r="BC4066" s="84" t="s">
        <v>2359</v>
      </c>
      <c r="BJ4066" s="47" t="s">
        <v>2493</v>
      </c>
      <c r="BL4066" s="42" t="s">
        <v>2494</v>
      </c>
      <c r="BM4066" s="43" t="s">
        <v>2495</v>
      </c>
      <c r="BO4066" s="111">
        <v>64588</v>
      </c>
      <c r="BP4066" s="19" t="s">
        <v>751</v>
      </c>
    </row>
    <row r="4067" spans="1:68" ht="14.4" customHeight="1" x14ac:dyDescent="0.3">
      <c r="A4067" s="116">
        <v>4066</v>
      </c>
      <c r="H4067" s="121" t="s">
        <v>2503</v>
      </c>
      <c r="I4067" s="117">
        <v>7</v>
      </c>
      <c r="J4067" s="119" t="s">
        <v>2484</v>
      </c>
      <c r="K4067" s="120" t="s">
        <v>2594</v>
      </c>
      <c r="L4067" s="119" t="s">
        <v>2481</v>
      </c>
      <c r="M4067" s="119" t="s">
        <v>2480</v>
      </c>
      <c r="N4067" s="120" t="s">
        <v>2479</v>
      </c>
      <c r="O4067" s="120" t="s">
        <v>2504</v>
      </c>
      <c r="P4067" s="119" t="s">
        <v>2475</v>
      </c>
      <c r="Q4067" s="119" t="s">
        <v>2485</v>
      </c>
      <c r="R4067" s="6">
        <f t="shared" si="584"/>
        <v>5</v>
      </c>
      <c r="S4067" s="6">
        <f t="shared" si="585"/>
        <v>1</v>
      </c>
      <c r="T4067" s="7">
        <f t="shared" si="586"/>
        <v>130312</v>
      </c>
      <c r="U4067" s="122" t="str">
        <f t="shared" si="587"/>
        <v>1FD08</v>
      </c>
      <c r="V4067" s="10">
        <f t="shared" si="588"/>
        <v>253</v>
      </c>
      <c r="W4067" s="10">
        <f t="shared" si="589"/>
        <v>8</v>
      </c>
      <c r="X4067" s="11">
        <f t="shared" si="590"/>
        <v>16</v>
      </c>
      <c r="Y4067" s="11">
        <f t="shared" si="591"/>
        <v>253</v>
      </c>
      <c r="Z4067" s="12" t="str">
        <f t="shared" si="592"/>
        <v>Temperature</v>
      </c>
      <c r="AI4067" s="111"/>
      <c r="AJ4067" s="19"/>
      <c r="AK4067" s="19"/>
      <c r="AQ4067" s="37"/>
      <c r="AR4067" s="34"/>
      <c r="AS4067" s="34"/>
      <c r="AT4067" s="34"/>
      <c r="AU4067" s="34"/>
      <c r="AV4067" s="34"/>
      <c r="AW4067" s="34"/>
      <c r="AX4067" s="223">
        <v>130312</v>
      </c>
      <c r="AY4067" s="6">
        <v>16</v>
      </c>
      <c r="AZ4067" s="6">
        <v>253</v>
      </c>
      <c r="BA4067" s="87" t="s">
        <v>2365</v>
      </c>
      <c r="BB4067" s="39" t="s">
        <v>2602</v>
      </c>
      <c r="BC4067" s="84" t="s">
        <v>2359</v>
      </c>
      <c r="BJ4067" s="47" t="s">
        <v>2603</v>
      </c>
      <c r="BL4067" s="42" t="s">
        <v>2494</v>
      </c>
      <c r="BM4067" s="43" t="s">
        <v>2495</v>
      </c>
      <c r="BO4067" s="111">
        <v>64591</v>
      </c>
      <c r="BP4067" s="19" t="s">
        <v>754</v>
      </c>
    </row>
    <row r="4068" spans="1:68" ht="14.4" customHeight="1" x14ac:dyDescent="0.3">
      <c r="A4068" s="116">
        <v>4067</v>
      </c>
      <c r="H4068" s="121" t="s">
        <v>2595</v>
      </c>
      <c r="I4068" s="117">
        <v>8</v>
      </c>
      <c r="J4068" s="119" t="s">
        <v>2471</v>
      </c>
      <c r="K4068" s="119" t="s">
        <v>2471</v>
      </c>
      <c r="L4068" s="119" t="s">
        <v>2472</v>
      </c>
      <c r="M4068" s="119" t="s">
        <v>2594</v>
      </c>
      <c r="N4068" s="119" t="s">
        <v>2486</v>
      </c>
      <c r="O4068" s="119" t="s">
        <v>2588</v>
      </c>
      <c r="P4068" s="120" t="s">
        <v>2588</v>
      </c>
      <c r="Q4068" s="119" t="s">
        <v>2588</v>
      </c>
      <c r="R4068" s="6">
        <f t="shared" si="584"/>
        <v>5</v>
      </c>
      <c r="S4068" s="6">
        <f t="shared" si="585"/>
        <v>1</v>
      </c>
      <c r="T4068" s="7">
        <f t="shared" si="586"/>
        <v>130312</v>
      </c>
      <c r="U4068" s="122" t="str">
        <f t="shared" si="587"/>
        <v>1FD08</v>
      </c>
      <c r="V4068" s="10">
        <f t="shared" si="588"/>
        <v>253</v>
      </c>
      <c r="W4068" s="10">
        <f t="shared" si="589"/>
        <v>8</v>
      </c>
      <c r="X4068" s="11">
        <f t="shared" si="590"/>
        <v>25</v>
      </c>
      <c r="Y4068" s="11">
        <f t="shared" si="591"/>
        <v>253</v>
      </c>
      <c r="Z4068" s="12" t="str">
        <f t="shared" si="592"/>
        <v>Temperature</v>
      </c>
      <c r="AI4068" s="111"/>
      <c r="AJ4068" s="19"/>
      <c r="AK4068" s="19"/>
      <c r="AL4068" s="21"/>
      <c r="AM4068" s="21"/>
      <c r="AN4068" s="21"/>
      <c r="AO4068" s="21"/>
      <c r="AP4068" s="20"/>
      <c r="AQ4068" s="22"/>
      <c r="AR4068" s="20"/>
      <c r="AS4068" s="20"/>
      <c r="AT4068" s="20"/>
      <c r="AU4068" s="20"/>
      <c r="AV4068" s="20"/>
      <c r="AW4068" s="20"/>
      <c r="AX4068" s="222">
        <v>130312</v>
      </c>
      <c r="AY4068" s="6">
        <v>25</v>
      </c>
      <c r="AZ4068" s="6">
        <v>253</v>
      </c>
      <c r="BA4068" s="87" t="s">
        <v>2365</v>
      </c>
      <c r="BB4068" s="39" t="s">
        <v>2467</v>
      </c>
      <c r="BC4068" s="84" t="s">
        <v>2359</v>
      </c>
      <c r="BJ4068" s="47" t="s">
        <v>2493</v>
      </c>
      <c r="BL4068" s="42" t="s">
        <v>2604</v>
      </c>
      <c r="BM4068" s="43" t="s">
        <v>2495</v>
      </c>
      <c r="BO4068" s="111">
        <v>64595</v>
      </c>
      <c r="BP4068" s="19" t="s">
        <v>758</v>
      </c>
    </row>
    <row r="4069" spans="1:68" ht="14.4" customHeight="1" x14ac:dyDescent="0.3">
      <c r="A4069" s="116">
        <v>4068</v>
      </c>
      <c r="H4069" s="121" t="s">
        <v>2487</v>
      </c>
      <c r="I4069" s="117">
        <v>8</v>
      </c>
      <c r="J4069" s="119" t="s">
        <v>2488</v>
      </c>
      <c r="K4069" s="119" t="s">
        <v>2489</v>
      </c>
      <c r="L4069" s="120" t="s">
        <v>2473</v>
      </c>
      <c r="M4069" s="120" t="s">
        <v>2490</v>
      </c>
      <c r="N4069" s="119" t="s">
        <v>2491</v>
      </c>
      <c r="O4069" s="119" t="s">
        <v>2492</v>
      </c>
      <c r="P4069" s="119" t="s">
        <v>2596</v>
      </c>
      <c r="Q4069" s="119" t="s">
        <v>2597</v>
      </c>
      <c r="R4069" s="6">
        <f t="shared" si="584"/>
        <v>2</v>
      </c>
      <c r="S4069" s="6">
        <f t="shared" si="585"/>
        <v>1</v>
      </c>
      <c r="T4069" s="7">
        <f t="shared" si="586"/>
        <v>130306</v>
      </c>
      <c r="U4069" s="122" t="str">
        <f t="shared" si="587"/>
        <v>1FD02</v>
      </c>
      <c r="V4069" s="10">
        <f t="shared" si="588"/>
        <v>253</v>
      </c>
      <c r="W4069" s="10">
        <f t="shared" si="589"/>
        <v>2</v>
      </c>
      <c r="X4069" s="11">
        <f t="shared" si="590"/>
        <v>3</v>
      </c>
      <c r="Y4069" s="11">
        <f t="shared" si="591"/>
        <v>253</v>
      </c>
      <c r="Z4069" s="12" t="str">
        <f t="shared" si="592"/>
        <v>Wind Data</v>
      </c>
      <c r="AI4069" s="111"/>
      <c r="AJ4069" s="19"/>
      <c r="AK4069" s="19"/>
      <c r="AQ4069" s="37"/>
      <c r="AR4069" s="34"/>
      <c r="AS4069" s="34"/>
      <c r="AT4069" s="34"/>
      <c r="AU4069" s="34"/>
      <c r="AV4069" s="34"/>
      <c r="AW4069" s="34"/>
      <c r="AX4069" s="223">
        <v>130306</v>
      </c>
      <c r="AY4069" s="6">
        <v>3</v>
      </c>
      <c r="AZ4069" s="6">
        <v>253</v>
      </c>
      <c r="BA4069" s="87" t="s">
        <v>2496</v>
      </c>
      <c r="BB4069" s="39" t="s">
        <v>2468</v>
      </c>
      <c r="BC4069" s="84" t="s">
        <v>2349</v>
      </c>
      <c r="BD4069" s="38" t="s">
        <v>2497</v>
      </c>
      <c r="BE4069" s="39" t="s">
        <v>2469</v>
      </c>
      <c r="BF4069" s="90" t="s">
        <v>2498</v>
      </c>
      <c r="BJ4069" s="47" t="s">
        <v>2499</v>
      </c>
      <c r="BL4069" s="42" t="s">
        <v>2500</v>
      </c>
      <c r="BM4069" s="43" t="s">
        <v>2495</v>
      </c>
      <c r="BO4069" s="111">
        <v>64693</v>
      </c>
      <c r="BP4069" s="19" t="s">
        <v>809</v>
      </c>
    </row>
    <row r="4070" spans="1:68" ht="14.4" customHeight="1" x14ac:dyDescent="0.3">
      <c r="A4070" s="116">
        <v>4069</v>
      </c>
      <c r="H4070" s="121" t="s">
        <v>2586</v>
      </c>
      <c r="I4070" s="117">
        <v>8</v>
      </c>
      <c r="J4070" s="119" t="s">
        <v>2471</v>
      </c>
      <c r="K4070" s="119" t="s">
        <v>2471</v>
      </c>
      <c r="L4070" s="119" t="s">
        <v>2472</v>
      </c>
      <c r="M4070" s="119" t="s">
        <v>2587</v>
      </c>
      <c r="N4070" s="119" t="s">
        <v>2502</v>
      </c>
      <c r="O4070" s="119" t="s">
        <v>2588</v>
      </c>
      <c r="P4070" s="119" t="s">
        <v>2588</v>
      </c>
      <c r="Q4070" s="119" t="s">
        <v>2588</v>
      </c>
      <c r="R4070" s="6">
        <f t="shared" si="584"/>
        <v>5</v>
      </c>
      <c r="S4070" s="6">
        <f t="shared" si="585"/>
        <v>1</v>
      </c>
      <c r="T4070" s="7">
        <f t="shared" si="586"/>
        <v>130312</v>
      </c>
      <c r="U4070" s="122" t="str">
        <f t="shared" si="587"/>
        <v>1FD08</v>
      </c>
      <c r="V4070" s="10">
        <f t="shared" si="588"/>
        <v>253</v>
      </c>
      <c r="W4070" s="10">
        <f t="shared" si="589"/>
        <v>8</v>
      </c>
      <c r="X4070" s="11">
        <f t="shared" si="590"/>
        <v>16</v>
      </c>
      <c r="Y4070" s="11">
        <f t="shared" si="591"/>
        <v>253</v>
      </c>
      <c r="Z4070" s="12" t="str">
        <f t="shared" si="592"/>
        <v>Temperature</v>
      </c>
      <c r="AI4070" s="111"/>
      <c r="AJ4070" s="19"/>
      <c r="AK4070" s="19"/>
      <c r="AL4070" s="21"/>
      <c r="AM4070" s="21"/>
      <c r="AN4070" s="21"/>
      <c r="AO4070" s="21"/>
      <c r="AP4070" s="20"/>
      <c r="AQ4070" s="22"/>
      <c r="AR4070" s="20"/>
      <c r="AS4070" s="20"/>
      <c r="AT4070" s="20"/>
      <c r="AU4070" s="20"/>
      <c r="AV4070" s="20"/>
      <c r="AW4070" s="20"/>
      <c r="AX4070" s="222">
        <v>130312</v>
      </c>
      <c r="AY4070" s="6">
        <v>16</v>
      </c>
      <c r="AZ4070" s="6">
        <v>253</v>
      </c>
      <c r="BA4070" s="87" t="s">
        <v>2365</v>
      </c>
      <c r="BB4070" s="39" t="s">
        <v>2582</v>
      </c>
      <c r="BC4070" s="84" t="s">
        <v>2359</v>
      </c>
      <c r="BJ4070" s="47" t="s">
        <v>2493</v>
      </c>
      <c r="BL4070" s="42" t="s">
        <v>2494</v>
      </c>
      <c r="BM4070" s="43" t="s">
        <v>2495</v>
      </c>
      <c r="BO4070" s="111">
        <v>64695</v>
      </c>
      <c r="BP4070" s="19" t="s">
        <v>811</v>
      </c>
    </row>
    <row r="4071" spans="1:68" ht="14.4" customHeight="1" x14ac:dyDescent="0.3">
      <c r="A4071" s="116">
        <v>4070</v>
      </c>
      <c r="H4071" s="121" t="s">
        <v>2589</v>
      </c>
      <c r="I4071" s="117">
        <v>8</v>
      </c>
      <c r="J4071" s="119" t="s">
        <v>2590</v>
      </c>
      <c r="K4071" s="119" t="s">
        <v>2591</v>
      </c>
      <c r="L4071" s="119" t="s">
        <v>2473</v>
      </c>
      <c r="M4071" s="120" t="s">
        <v>2592</v>
      </c>
      <c r="N4071" s="119" t="s">
        <v>2474</v>
      </c>
      <c r="O4071" s="120" t="s">
        <v>2593</v>
      </c>
      <c r="P4071" s="119" t="s">
        <v>2588</v>
      </c>
      <c r="Q4071" s="120" t="s">
        <v>2588</v>
      </c>
      <c r="R4071" s="6">
        <f t="shared" si="584"/>
        <v>2</v>
      </c>
      <c r="S4071" s="6">
        <f t="shared" si="585"/>
        <v>1</v>
      </c>
      <c r="T4071" s="7">
        <f t="shared" si="586"/>
        <v>130306</v>
      </c>
      <c r="U4071" s="122" t="str">
        <f t="shared" si="587"/>
        <v>1FD02</v>
      </c>
      <c r="V4071" s="10">
        <f t="shared" si="588"/>
        <v>253</v>
      </c>
      <c r="W4071" s="10">
        <f t="shared" si="589"/>
        <v>2</v>
      </c>
      <c r="X4071" s="11">
        <f t="shared" si="590"/>
        <v>3</v>
      </c>
      <c r="Y4071" s="11">
        <f t="shared" si="591"/>
        <v>253</v>
      </c>
      <c r="Z4071" s="12" t="str">
        <f t="shared" si="592"/>
        <v>Wind Data</v>
      </c>
      <c r="AI4071" s="111"/>
      <c r="AJ4071" s="19"/>
      <c r="AK4071" s="19"/>
      <c r="AQ4071" s="37"/>
      <c r="AR4071" s="34"/>
      <c r="AS4071" s="34"/>
      <c r="AT4071" s="34"/>
      <c r="AU4071" s="34"/>
      <c r="AV4071" s="34"/>
      <c r="AW4071" s="34"/>
      <c r="AX4071" s="223">
        <v>130306</v>
      </c>
      <c r="AY4071" s="6">
        <v>3</v>
      </c>
      <c r="AZ4071" s="6">
        <v>253</v>
      </c>
      <c r="BA4071" s="87" t="s">
        <v>2496</v>
      </c>
      <c r="BB4071" s="39" t="s">
        <v>2583</v>
      </c>
      <c r="BC4071" s="84" t="s">
        <v>2349</v>
      </c>
      <c r="BD4071" s="38" t="s">
        <v>2497</v>
      </c>
      <c r="BE4071" s="39" t="s">
        <v>2584</v>
      </c>
      <c r="BF4071" s="90" t="s">
        <v>2498</v>
      </c>
      <c r="BJ4071" s="47" t="s">
        <v>2499</v>
      </c>
      <c r="BL4071" s="42" t="s">
        <v>2500</v>
      </c>
      <c r="BM4071" s="43" t="s">
        <v>2495</v>
      </c>
      <c r="BO4071" s="111">
        <v>64701</v>
      </c>
      <c r="BP4071" s="19" t="s">
        <v>817</v>
      </c>
    </row>
    <row r="4072" spans="1:68" ht="14.4" customHeight="1" x14ac:dyDescent="0.3">
      <c r="A4072" s="116">
        <v>4071</v>
      </c>
      <c r="H4072" s="121" t="s">
        <v>2586</v>
      </c>
      <c r="I4072" s="117">
        <v>8</v>
      </c>
      <c r="J4072" s="119" t="s">
        <v>2471</v>
      </c>
      <c r="K4072" s="119" t="s">
        <v>2471</v>
      </c>
      <c r="L4072" s="119" t="s">
        <v>2475</v>
      </c>
      <c r="M4072" s="119" t="s">
        <v>2476</v>
      </c>
      <c r="N4072" s="119" t="s">
        <v>2477</v>
      </c>
      <c r="O4072" s="120" t="s">
        <v>2588</v>
      </c>
      <c r="P4072" s="120" t="s">
        <v>2588</v>
      </c>
      <c r="Q4072" s="120" t="s">
        <v>2588</v>
      </c>
      <c r="R4072" s="6">
        <f t="shared" si="584"/>
        <v>5</v>
      </c>
      <c r="S4072" s="6">
        <f t="shared" si="585"/>
        <v>1</v>
      </c>
      <c r="T4072" s="7">
        <f t="shared" si="586"/>
        <v>130312</v>
      </c>
      <c r="U4072" s="122" t="str">
        <f t="shared" si="587"/>
        <v>1FD08</v>
      </c>
      <c r="V4072" s="10">
        <f t="shared" si="588"/>
        <v>253</v>
      </c>
      <c r="W4072" s="10">
        <f t="shared" si="589"/>
        <v>8</v>
      </c>
      <c r="X4072" s="11">
        <f t="shared" si="590"/>
        <v>16</v>
      </c>
      <c r="Y4072" s="11">
        <f t="shared" si="591"/>
        <v>253</v>
      </c>
      <c r="Z4072" s="12" t="str">
        <f t="shared" si="592"/>
        <v>Temperature</v>
      </c>
      <c r="AI4072" s="111"/>
      <c r="AJ4072" s="19"/>
      <c r="AK4072" s="19"/>
      <c r="AL4072" s="21"/>
      <c r="AM4072" s="21"/>
      <c r="AN4072" s="21"/>
      <c r="AO4072" s="21"/>
      <c r="AP4072" s="20"/>
      <c r="AQ4072" s="22"/>
      <c r="AR4072" s="20"/>
      <c r="AS4072" s="20"/>
      <c r="AT4072" s="20"/>
      <c r="AU4072" s="20"/>
      <c r="AV4072" s="20"/>
      <c r="AW4072" s="20"/>
      <c r="AX4072" s="222">
        <v>130312</v>
      </c>
      <c r="AY4072" s="6">
        <v>16</v>
      </c>
      <c r="AZ4072" s="6">
        <v>253</v>
      </c>
      <c r="BA4072" s="87" t="s">
        <v>2365</v>
      </c>
      <c r="BB4072" s="39" t="s">
        <v>2464</v>
      </c>
      <c r="BC4072" s="84" t="s">
        <v>2359</v>
      </c>
      <c r="BJ4072" s="47" t="s">
        <v>2501</v>
      </c>
      <c r="BL4072" s="42" t="s">
        <v>2494</v>
      </c>
      <c r="BM4072" s="43" t="s">
        <v>2495</v>
      </c>
      <c r="BO4072" s="111">
        <v>64719</v>
      </c>
      <c r="BP4072" s="19" t="s">
        <v>835</v>
      </c>
    </row>
    <row r="4073" spans="1:68" ht="14.4" customHeight="1" x14ac:dyDescent="0.3">
      <c r="A4073" s="116">
        <v>4072</v>
      </c>
      <c r="H4073" s="121" t="s">
        <v>2589</v>
      </c>
      <c r="I4073" s="117">
        <v>8</v>
      </c>
      <c r="J4073" s="119" t="s">
        <v>2478</v>
      </c>
      <c r="K4073" s="120" t="s">
        <v>2479</v>
      </c>
      <c r="L4073" s="120" t="s">
        <v>2480</v>
      </c>
      <c r="M4073" s="119" t="s">
        <v>2481</v>
      </c>
      <c r="N4073" s="119" t="s">
        <v>2482</v>
      </c>
      <c r="O4073" s="120" t="s">
        <v>2483</v>
      </c>
      <c r="P4073" s="120" t="s">
        <v>2475</v>
      </c>
      <c r="Q4073" s="119" t="s">
        <v>2473</v>
      </c>
      <c r="R4073" s="6">
        <f t="shared" si="584"/>
        <v>2</v>
      </c>
      <c r="S4073" s="6">
        <f t="shared" si="585"/>
        <v>1</v>
      </c>
      <c r="T4073" s="7">
        <f t="shared" si="586"/>
        <v>130306</v>
      </c>
      <c r="U4073" s="122" t="str">
        <f t="shared" si="587"/>
        <v>1FD02</v>
      </c>
      <c r="V4073" s="10">
        <f t="shared" si="588"/>
        <v>253</v>
      </c>
      <c r="W4073" s="10">
        <f t="shared" si="589"/>
        <v>2</v>
      </c>
      <c r="X4073" s="11">
        <f t="shared" si="590"/>
        <v>3</v>
      </c>
      <c r="Y4073" s="11">
        <f t="shared" si="591"/>
        <v>253</v>
      </c>
      <c r="Z4073" s="12" t="str">
        <f t="shared" si="592"/>
        <v>Wind Data</v>
      </c>
      <c r="AI4073" s="111"/>
      <c r="AJ4073" s="19"/>
      <c r="AK4073" s="19"/>
      <c r="AQ4073" s="37"/>
      <c r="AR4073" s="34"/>
      <c r="AS4073" s="34"/>
      <c r="AT4073" s="34"/>
      <c r="AU4073" s="34"/>
      <c r="AV4073" s="34"/>
      <c r="AW4073" s="34"/>
      <c r="AX4073" s="223">
        <v>130306</v>
      </c>
      <c r="AY4073" s="6">
        <v>3</v>
      </c>
      <c r="AZ4073" s="6">
        <v>253</v>
      </c>
      <c r="BA4073" s="87" t="s">
        <v>2496</v>
      </c>
      <c r="BB4073" s="39" t="s">
        <v>2598</v>
      </c>
      <c r="BC4073" s="84" t="s">
        <v>2349</v>
      </c>
      <c r="BD4073" s="38" t="s">
        <v>2497</v>
      </c>
      <c r="BE4073" s="39" t="s">
        <v>2599</v>
      </c>
      <c r="BF4073" s="90" t="s">
        <v>2498</v>
      </c>
      <c r="BJ4073" s="47" t="s">
        <v>2505</v>
      </c>
      <c r="BL4073" s="42" t="s">
        <v>2500</v>
      </c>
      <c r="BM4073" s="43" t="s">
        <v>2495</v>
      </c>
      <c r="BO4073" s="111">
        <v>64739</v>
      </c>
      <c r="BP4073" s="19" t="s">
        <v>855</v>
      </c>
    </row>
    <row r="4074" spans="1:68" ht="14.4" customHeight="1" x14ac:dyDescent="0.3">
      <c r="A4074" s="116">
        <v>4073</v>
      </c>
      <c r="H4074" s="121" t="s">
        <v>2503</v>
      </c>
      <c r="I4074" s="117">
        <v>8</v>
      </c>
      <c r="J4074" s="119" t="s">
        <v>2471</v>
      </c>
      <c r="K4074" s="119" t="s">
        <v>2481</v>
      </c>
      <c r="L4074" s="119" t="s">
        <v>2480</v>
      </c>
      <c r="M4074" s="119" t="s">
        <v>2479</v>
      </c>
      <c r="N4074" s="120" t="s">
        <v>2478</v>
      </c>
      <c r="O4074" s="119" t="s">
        <v>2588</v>
      </c>
      <c r="P4074" s="120" t="s">
        <v>2588</v>
      </c>
      <c r="Q4074" s="120" t="s">
        <v>2588</v>
      </c>
      <c r="R4074" s="6">
        <f t="shared" si="584"/>
        <v>5</v>
      </c>
      <c r="S4074" s="6">
        <f t="shared" si="585"/>
        <v>1</v>
      </c>
      <c r="T4074" s="7">
        <f t="shared" si="586"/>
        <v>130312</v>
      </c>
      <c r="U4074" s="122" t="str">
        <f t="shared" si="587"/>
        <v>1FD08</v>
      </c>
      <c r="V4074" s="10">
        <f t="shared" si="588"/>
        <v>253</v>
      </c>
      <c r="W4074" s="10">
        <f t="shared" si="589"/>
        <v>8</v>
      </c>
      <c r="X4074" s="11">
        <f t="shared" si="590"/>
        <v>16</v>
      </c>
      <c r="Y4074" s="11">
        <f t="shared" si="591"/>
        <v>253</v>
      </c>
      <c r="Z4074" s="12" t="str">
        <f t="shared" si="592"/>
        <v>Temperature</v>
      </c>
      <c r="AI4074" s="111"/>
      <c r="AJ4074" s="19"/>
      <c r="AK4074" s="19"/>
      <c r="AL4074" s="21"/>
      <c r="AM4074" s="21"/>
      <c r="AN4074" s="21"/>
      <c r="AO4074" s="21"/>
      <c r="AP4074" s="20"/>
      <c r="AQ4074" s="22"/>
      <c r="AR4074" s="20"/>
      <c r="AS4074" s="20"/>
      <c r="AT4074" s="20"/>
      <c r="AU4074" s="20"/>
      <c r="AV4074" s="20"/>
      <c r="AW4074" s="20"/>
      <c r="AX4074" s="222">
        <v>130312</v>
      </c>
      <c r="AY4074" s="6">
        <v>16</v>
      </c>
      <c r="AZ4074" s="6">
        <v>253</v>
      </c>
      <c r="BA4074" s="87" t="s">
        <v>2365</v>
      </c>
      <c r="BB4074" s="39" t="s">
        <v>2600</v>
      </c>
      <c r="BC4074" s="84" t="s">
        <v>2359</v>
      </c>
      <c r="BJ4074" s="47" t="s">
        <v>2601</v>
      </c>
      <c r="BL4074" s="42" t="s">
        <v>2494</v>
      </c>
      <c r="BM4074" s="43" t="s">
        <v>2495</v>
      </c>
      <c r="BO4074" s="111">
        <v>64747</v>
      </c>
      <c r="BP4074" s="19" t="s">
        <v>863</v>
      </c>
    </row>
    <row r="4075" spans="1:68" ht="14.4" customHeight="1" x14ac:dyDescent="0.3">
      <c r="A4075" s="116">
        <v>4074</v>
      </c>
      <c r="H4075" s="121" t="s">
        <v>2503</v>
      </c>
      <c r="I4075" s="117">
        <v>8</v>
      </c>
      <c r="J4075" s="119" t="s">
        <v>2471</v>
      </c>
      <c r="K4075" s="120" t="s">
        <v>2471</v>
      </c>
      <c r="L4075" s="120" t="s">
        <v>2472</v>
      </c>
      <c r="M4075" s="120" t="s">
        <v>2594</v>
      </c>
      <c r="N4075" s="120" t="s">
        <v>2473</v>
      </c>
      <c r="O4075" s="120" t="s">
        <v>2472</v>
      </c>
      <c r="P4075" s="120" t="s">
        <v>2475</v>
      </c>
      <c r="Q4075" s="120" t="s">
        <v>2483</v>
      </c>
      <c r="R4075" s="6">
        <f t="shared" si="584"/>
        <v>5</v>
      </c>
      <c r="S4075" s="6">
        <f t="shared" si="585"/>
        <v>1</v>
      </c>
      <c r="T4075" s="7">
        <f t="shared" si="586"/>
        <v>130312</v>
      </c>
      <c r="U4075" s="122" t="str">
        <f t="shared" si="587"/>
        <v>1FD08</v>
      </c>
      <c r="V4075" s="10">
        <f t="shared" si="588"/>
        <v>253</v>
      </c>
      <c r="W4075" s="10">
        <f t="shared" si="589"/>
        <v>8</v>
      </c>
      <c r="X4075" s="11">
        <f t="shared" si="590"/>
        <v>16</v>
      </c>
      <c r="Y4075" s="11">
        <f t="shared" si="591"/>
        <v>253</v>
      </c>
      <c r="Z4075" s="12" t="str">
        <f t="shared" si="592"/>
        <v>Temperature</v>
      </c>
      <c r="AI4075" s="111"/>
      <c r="AJ4075" s="19"/>
      <c r="AK4075" s="19"/>
      <c r="AQ4075" s="37"/>
      <c r="AR4075" s="34"/>
      <c r="AS4075" s="34"/>
      <c r="AT4075" s="34"/>
      <c r="AU4075" s="34"/>
      <c r="AV4075" s="34"/>
      <c r="AW4075" s="34"/>
      <c r="AX4075" s="223">
        <v>130312</v>
      </c>
      <c r="AY4075" s="6">
        <v>16</v>
      </c>
      <c r="AZ4075" s="6">
        <v>253</v>
      </c>
      <c r="BA4075" s="87" t="s">
        <v>2365</v>
      </c>
      <c r="BB4075" s="39" t="s">
        <v>2585</v>
      </c>
      <c r="BC4075" s="84" t="s">
        <v>2359</v>
      </c>
      <c r="BJ4075" s="47" t="s">
        <v>2493</v>
      </c>
      <c r="BL4075" s="42" t="s">
        <v>2494</v>
      </c>
      <c r="BM4075" s="43" t="s">
        <v>2495</v>
      </c>
      <c r="BO4075" s="111">
        <v>64750</v>
      </c>
      <c r="BP4075" s="19" t="s">
        <v>866</v>
      </c>
    </row>
    <row r="4076" spans="1:68" ht="14.4" customHeight="1" x14ac:dyDescent="0.3">
      <c r="A4076" s="116">
        <v>4075</v>
      </c>
      <c r="H4076" s="121" t="s">
        <v>2503</v>
      </c>
      <c r="I4076" s="117">
        <v>7</v>
      </c>
      <c r="J4076" s="119" t="s">
        <v>2484</v>
      </c>
      <c r="K4076" s="120" t="s">
        <v>2594</v>
      </c>
      <c r="L4076" s="120" t="s">
        <v>2481</v>
      </c>
      <c r="M4076" s="120" t="s">
        <v>2480</v>
      </c>
      <c r="N4076" s="120" t="s">
        <v>2479</v>
      </c>
      <c r="O4076" s="120" t="s">
        <v>2504</v>
      </c>
      <c r="P4076" s="120" t="s">
        <v>2475</v>
      </c>
      <c r="Q4076" s="120" t="s">
        <v>2485</v>
      </c>
      <c r="R4076" s="6">
        <f t="shared" si="584"/>
        <v>5</v>
      </c>
      <c r="S4076" s="6">
        <f t="shared" si="585"/>
        <v>1</v>
      </c>
      <c r="T4076" s="7">
        <f t="shared" si="586"/>
        <v>130312</v>
      </c>
      <c r="U4076" s="122" t="str">
        <f t="shared" si="587"/>
        <v>1FD08</v>
      </c>
      <c r="V4076" s="10">
        <f t="shared" si="588"/>
        <v>253</v>
      </c>
      <c r="W4076" s="10">
        <f t="shared" si="589"/>
        <v>8</v>
      </c>
      <c r="X4076" s="11">
        <f t="shared" si="590"/>
        <v>16</v>
      </c>
      <c r="Y4076" s="11">
        <f t="shared" si="591"/>
        <v>253</v>
      </c>
      <c r="Z4076" s="12" t="str">
        <f t="shared" si="592"/>
        <v>Temperature</v>
      </c>
      <c r="AI4076" s="111"/>
      <c r="AJ4076" s="19"/>
      <c r="AK4076" s="19"/>
      <c r="AL4076" s="21"/>
      <c r="AM4076" s="21"/>
      <c r="AN4076" s="21"/>
      <c r="AO4076" s="21"/>
      <c r="AP4076" s="20"/>
      <c r="AQ4076" s="22"/>
      <c r="AR4076" s="20"/>
      <c r="AS4076" s="20"/>
      <c r="AT4076" s="20"/>
      <c r="AU4076" s="20"/>
      <c r="AV4076" s="20"/>
      <c r="AW4076" s="20"/>
      <c r="AX4076" s="222">
        <v>130312</v>
      </c>
      <c r="AY4076" s="6">
        <v>16</v>
      </c>
      <c r="AZ4076" s="6">
        <v>253</v>
      </c>
      <c r="BA4076" s="87" t="s">
        <v>2365</v>
      </c>
      <c r="BB4076" s="39" t="s">
        <v>2602</v>
      </c>
      <c r="BC4076" s="84" t="s">
        <v>2359</v>
      </c>
      <c r="BJ4076" s="47" t="s">
        <v>2603</v>
      </c>
      <c r="BL4076" s="42" t="s">
        <v>2494</v>
      </c>
      <c r="BM4076" s="43" t="s">
        <v>2495</v>
      </c>
      <c r="BO4076" s="111">
        <v>64758</v>
      </c>
      <c r="BP4076" s="19" t="s">
        <v>874</v>
      </c>
    </row>
    <row r="4077" spans="1:68" ht="14.4" customHeight="1" x14ac:dyDescent="0.3">
      <c r="A4077" s="116">
        <v>4076</v>
      </c>
      <c r="H4077" s="121" t="s">
        <v>2595</v>
      </c>
      <c r="I4077" s="117">
        <v>8</v>
      </c>
      <c r="J4077" s="119" t="s">
        <v>2471</v>
      </c>
      <c r="K4077" s="120" t="s">
        <v>2471</v>
      </c>
      <c r="L4077" s="120" t="s">
        <v>2472</v>
      </c>
      <c r="M4077" s="120" t="s">
        <v>2594</v>
      </c>
      <c r="N4077" s="120" t="s">
        <v>2486</v>
      </c>
      <c r="O4077" s="120" t="s">
        <v>2588</v>
      </c>
      <c r="P4077" s="120" t="s">
        <v>2588</v>
      </c>
      <c r="Q4077" s="120" t="s">
        <v>2588</v>
      </c>
      <c r="R4077" s="6">
        <f t="shared" si="584"/>
        <v>5</v>
      </c>
      <c r="S4077" s="6">
        <f t="shared" si="585"/>
        <v>1</v>
      </c>
      <c r="T4077" s="7">
        <f t="shared" si="586"/>
        <v>130312</v>
      </c>
      <c r="U4077" s="122" t="str">
        <f t="shared" si="587"/>
        <v>1FD08</v>
      </c>
      <c r="V4077" s="10">
        <f t="shared" si="588"/>
        <v>253</v>
      </c>
      <c r="W4077" s="10">
        <f t="shared" si="589"/>
        <v>8</v>
      </c>
      <c r="X4077" s="11">
        <f t="shared" si="590"/>
        <v>25</v>
      </c>
      <c r="Y4077" s="11">
        <f t="shared" si="591"/>
        <v>253</v>
      </c>
      <c r="Z4077" s="12" t="str">
        <f t="shared" si="592"/>
        <v>Temperature</v>
      </c>
      <c r="AI4077" s="111"/>
      <c r="AJ4077" s="19"/>
      <c r="AK4077" s="19"/>
      <c r="AQ4077" s="37"/>
      <c r="AR4077" s="34"/>
      <c r="AS4077" s="34"/>
      <c r="AT4077" s="34"/>
      <c r="AU4077" s="34"/>
      <c r="AV4077" s="34"/>
      <c r="AW4077" s="34"/>
      <c r="AX4077" s="223">
        <v>130312</v>
      </c>
      <c r="AY4077" s="6">
        <v>25</v>
      </c>
      <c r="AZ4077" s="6">
        <v>253</v>
      </c>
      <c r="BA4077" s="87" t="s">
        <v>2365</v>
      </c>
      <c r="BB4077" s="39" t="s">
        <v>2467</v>
      </c>
      <c r="BC4077" s="84" t="s">
        <v>2359</v>
      </c>
      <c r="BJ4077" s="47" t="s">
        <v>2493</v>
      </c>
      <c r="BL4077" s="42" t="s">
        <v>2604</v>
      </c>
      <c r="BM4077" s="43" t="s">
        <v>2495</v>
      </c>
      <c r="BO4077" s="111">
        <v>64761</v>
      </c>
      <c r="BP4077" s="19" t="s">
        <v>877</v>
      </c>
    </row>
    <row r="4078" spans="1:68" ht="14.4" customHeight="1" x14ac:dyDescent="0.3">
      <c r="A4078" s="116">
        <v>4077</v>
      </c>
      <c r="H4078" s="121" t="s">
        <v>2487</v>
      </c>
      <c r="I4078" s="117">
        <v>8</v>
      </c>
      <c r="J4078" s="119" t="s">
        <v>2488</v>
      </c>
      <c r="K4078" s="120" t="s">
        <v>2489</v>
      </c>
      <c r="L4078" s="120" t="s">
        <v>2473</v>
      </c>
      <c r="M4078" s="119" t="s">
        <v>2490</v>
      </c>
      <c r="N4078" s="119" t="s">
        <v>2491</v>
      </c>
      <c r="O4078" s="119" t="s">
        <v>2492</v>
      </c>
      <c r="P4078" s="120" t="s">
        <v>2596</v>
      </c>
      <c r="Q4078" s="119" t="s">
        <v>2597</v>
      </c>
      <c r="R4078" s="6">
        <f t="shared" si="584"/>
        <v>2</v>
      </c>
      <c r="S4078" s="6">
        <f t="shared" si="585"/>
        <v>1</v>
      </c>
      <c r="T4078" s="7">
        <f t="shared" si="586"/>
        <v>130306</v>
      </c>
      <c r="U4078" s="122" t="str">
        <f t="shared" si="587"/>
        <v>1FD02</v>
      </c>
      <c r="V4078" s="10">
        <f t="shared" si="588"/>
        <v>253</v>
      </c>
      <c r="W4078" s="10">
        <f t="shared" si="589"/>
        <v>2</v>
      </c>
      <c r="X4078" s="11">
        <f t="shared" si="590"/>
        <v>3</v>
      </c>
      <c r="Y4078" s="11">
        <f t="shared" si="591"/>
        <v>253</v>
      </c>
      <c r="Z4078" s="12" t="str">
        <f t="shared" si="592"/>
        <v>Wind Data</v>
      </c>
      <c r="AI4078" s="111"/>
      <c r="AJ4078" s="19"/>
      <c r="AK4078" s="19"/>
      <c r="AL4078" s="21"/>
      <c r="AM4078" s="21"/>
      <c r="AN4078" s="21"/>
      <c r="AO4078" s="21"/>
      <c r="AP4078" s="20"/>
      <c r="AQ4078" s="22"/>
      <c r="AR4078" s="20"/>
      <c r="AS4078" s="20"/>
      <c r="AT4078" s="20"/>
      <c r="AU4078" s="20"/>
      <c r="AV4078" s="20"/>
      <c r="AW4078" s="20"/>
      <c r="AX4078" s="222">
        <v>130306</v>
      </c>
      <c r="AY4078" s="6">
        <v>3</v>
      </c>
      <c r="AZ4078" s="6">
        <v>253</v>
      </c>
      <c r="BA4078" s="87" t="s">
        <v>2496</v>
      </c>
      <c r="BB4078" s="39" t="s">
        <v>2468</v>
      </c>
      <c r="BC4078" s="84" t="s">
        <v>2349</v>
      </c>
      <c r="BD4078" s="38" t="s">
        <v>2497</v>
      </c>
      <c r="BE4078" s="39" t="s">
        <v>2469</v>
      </c>
      <c r="BF4078" s="90" t="s">
        <v>2498</v>
      </c>
      <c r="BJ4078" s="47" t="s">
        <v>2499</v>
      </c>
      <c r="BL4078" s="42" t="s">
        <v>2500</v>
      </c>
      <c r="BM4078" s="43" t="s">
        <v>2495</v>
      </c>
      <c r="BO4078" s="111">
        <v>64764</v>
      </c>
      <c r="BP4078" s="19" t="s">
        <v>880</v>
      </c>
    </row>
    <row r="4079" spans="1:68" ht="14.4" customHeight="1" x14ac:dyDescent="0.3">
      <c r="A4079" s="116">
        <v>4078</v>
      </c>
      <c r="H4079" s="121" t="s">
        <v>2586</v>
      </c>
      <c r="I4079" s="117">
        <v>8</v>
      </c>
      <c r="J4079" s="119" t="s">
        <v>2471</v>
      </c>
      <c r="K4079" s="119" t="s">
        <v>2471</v>
      </c>
      <c r="L4079" s="119" t="s">
        <v>2472</v>
      </c>
      <c r="M4079" s="119" t="s">
        <v>2587</v>
      </c>
      <c r="N4079" s="119" t="s">
        <v>2502</v>
      </c>
      <c r="O4079" s="119" t="s">
        <v>2588</v>
      </c>
      <c r="P4079" s="119" t="s">
        <v>2588</v>
      </c>
      <c r="Q4079" s="119" t="s">
        <v>2588</v>
      </c>
      <c r="R4079" s="6">
        <f t="shared" si="584"/>
        <v>5</v>
      </c>
      <c r="S4079" s="6">
        <f t="shared" si="585"/>
        <v>1</v>
      </c>
      <c r="T4079" s="7">
        <f t="shared" si="586"/>
        <v>130312</v>
      </c>
      <c r="U4079" s="122" t="str">
        <f t="shared" si="587"/>
        <v>1FD08</v>
      </c>
      <c r="V4079" s="10">
        <f t="shared" si="588"/>
        <v>253</v>
      </c>
      <c r="W4079" s="10">
        <f t="shared" si="589"/>
        <v>8</v>
      </c>
      <c r="X4079" s="11">
        <f t="shared" si="590"/>
        <v>16</v>
      </c>
      <c r="Y4079" s="11">
        <f t="shared" si="591"/>
        <v>253</v>
      </c>
      <c r="Z4079" s="12" t="str">
        <f t="shared" si="592"/>
        <v>Temperature</v>
      </c>
      <c r="AI4079" s="111"/>
      <c r="AJ4079" s="19"/>
      <c r="AK4079" s="19"/>
      <c r="AQ4079" s="37"/>
      <c r="AR4079" s="34"/>
      <c r="AS4079" s="34"/>
      <c r="AT4079" s="34"/>
      <c r="AU4079" s="34"/>
      <c r="AV4079" s="34"/>
      <c r="AW4079" s="34"/>
      <c r="AX4079" s="223">
        <v>130312</v>
      </c>
      <c r="AY4079" s="6">
        <v>16</v>
      </c>
      <c r="AZ4079" s="6">
        <v>253</v>
      </c>
      <c r="BA4079" s="87" t="s">
        <v>2365</v>
      </c>
      <c r="BB4079" s="39" t="s">
        <v>2582</v>
      </c>
      <c r="BC4079" s="84" t="s">
        <v>2359</v>
      </c>
      <c r="BJ4079" s="47" t="s">
        <v>2493</v>
      </c>
      <c r="BL4079" s="42" t="s">
        <v>2494</v>
      </c>
      <c r="BM4079" s="43" t="s">
        <v>2495</v>
      </c>
      <c r="BO4079" s="111">
        <v>64818</v>
      </c>
      <c r="BP4079" s="19" t="s">
        <v>934</v>
      </c>
    </row>
    <row r="4080" spans="1:68" ht="14.4" customHeight="1" x14ac:dyDescent="0.3">
      <c r="A4080" s="116">
        <v>4079</v>
      </c>
      <c r="H4080" s="121" t="s">
        <v>2589</v>
      </c>
      <c r="I4080" s="117">
        <v>8</v>
      </c>
      <c r="J4080" s="119" t="s">
        <v>2590</v>
      </c>
      <c r="K4080" s="119" t="s">
        <v>2591</v>
      </c>
      <c r="L4080" s="119" t="s">
        <v>2473</v>
      </c>
      <c r="M4080" s="119" t="s">
        <v>2592</v>
      </c>
      <c r="N4080" s="120" t="s">
        <v>2474</v>
      </c>
      <c r="O4080" s="120" t="s">
        <v>2593</v>
      </c>
      <c r="P4080" s="120" t="s">
        <v>2588</v>
      </c>
      <c r="Q4080" s="120" t="s">
        <v>2588</v>
      </c>
      <c r="R4080" s="6">
        <f t="shared" si="584"/>
        <v>2</v>
      </c>
      <c r="S4080" s="6">
        <f t="shared" si="585"/>
        <v>1</v>
      </c>
      <c r="T4080" s="7">
        <f t="shared" si="586"/>
        <v>130306</v>
      </c>
      <c r="U4080" s="122" t="str">
        <f t="shared" si="587"/>
        <v>1FD02</v>
      </c>
      <c r="V4080" s="10">
        <f t="shared" si="588"/>
        <v>253</v>
      </c>
      <c r="W4080" s="10">
        <f t="shared" si="589"/>
        <v>2</v>
      </c>
      <c r="X4080" s="11">
        <f t="shared" si="590"/>
        <v>3</v>
      </c>
      <c r="Y4080" s="11">
        <f t="shared" si="591"/>
        <v>253</v>
      </c>
      <c r="Z4080" s="12" t="str">
        <f t="shared" si="592"/>
        <v>Wind Data</v>
      </c>
      <c r="AI4080" s="111"/>
      <c r="AJ4080" s="19"/>
      <c r="AK4080" s="19"/>
      <c r="AL4080" s="21"/>
      <c r="AM4080" s="21"/>
      <c r="AN4080" s="21"/>
      <c r="AO4080" s="21"/>
      <c r="AP4080" s="20"/>
      <c r="AQ4080" s="22"/>
      <c r="AR4080" s="20"/>
      <c r="AS4080" s="20"/>
      <c r="AT4080" s="20"/>
      <c r="AU4080" s="20"/>
      <c r="AV4080" s="20"/>
      <c r="AW4080" s="20"/>
      <c r="AX4080" s="222">
        <v>130306</v>
      </c>
      <c r="AY4080" s="6">
        <v>3</v>
      </c>
      <c r="AZ4080" s="6">
        <v>253</v>
      </c>
      <c r="BA4080" s="87" t="s">
        <v>2496</v>
      </c>
      <c r="BB4080" s="39" t="s">
        <v>2583</v>
      </c>
      <c r="BC4080" s="84" t="s">
        <v>2349</v>
      </c>
      <c r="BD4080" s="38" t="s">
        <v>2497</v>
      </c>
      <c r="BE4080" s="39" t="s">
        <v>2584</v>
      </c>
      <c r="BF4080" s="90" t="s">
        <v>2498</v>
      </c>
      <c r="BJ4080" s="47" t="s">
        <v>2499</v>
      </c>
      <c r="BL4080" s="42" t="s">
        <v>2500</v>
      </c>
      <c r="BM4080" s="43" t="s">
        <v>2495</v>
      </c>
      <c r="BO4080" s="111">
        <v>64821</v>
      </c>
      <c r="BP4080" s="19" t="s">
        <v>937</v>
      </c>
    </row>
    <row r="4081" spans="1:68" ht="14.4" customHeight="1" x14ac:dyDescent="0.3">
      <c r="A4081" s="116">
        <v>4080</v>
      </c>
      <c r="H4081" s="121" t="s">
        <v>2586</v>
      </c>
      <c r="I4081" s="117">
        <v>8</v>
      </c>
      <c r="J4081" s="119" t="s">
        <v>2471</v>
      </c>
      <c r="K4081" s="120" t="s">
        <v>2471</v>
      </c>
      <c r="L4081" s="119" t="s">
        <v>2475</v>
      </c>
      <c r="M4081" s="119" t="s">
        <v>2476</v>
      </c>
      <c r="N4081" s="119" t="s">
        <v>2477</v>
      </c>
      <c r="O4081" s="119" t="s">
        <v>2588</v>
      </c>
      <c r="P4081" s="119" t="s">
        <v>2588</v>
      </c>
      <c r="Q4081" s="119" t="s">
        <v>2588</v>
      </c>
      <c r="R4081" s="6">
        <f t="shared" si="584"/>
        <v>5</v>
      </c>
      <c r="S4081" s="6">
        <f t="shared" si="585"/>
        <v>1</v>
      </c>
      <c r="T4081" s="7">
        <f t="shared" si="586"/>
        <v>130312</v>
      </c>
      <c r="U4081" s="122" t="str">
        <f t="shared" si="587"/>
        <v>1FD08</v>
      </c>
      <c r="V4081" s="10">
        <f t="shared" si="588"/>
        <v>253</v>
      </c>
      <c r="W4081" s="10">
        <f t="shared" si="589"/>
        <v>8</v>
      </c>
      <c r="X4081" s="11">
        <f t="shared" si="590"/>
        <v>16</v>
      </c>
      <c r="Y4081" s="11">
        <f t="shared" si="591"/>
        <v>253</v>
      </c>
      <c r="Z4081" s="12" t="str">
        <f t="shared" si="592"/>
        <v>Temperature</v>
      </c>
      <c r="AI4081" s="111"/>
      <c r="AJ4081" s="19"/>
      <c r="AK4081" s="19"/>
      <c r="AQ4081" s="37"/>
      <c r="AR4081" s="34"/>
      <c r="AS4081" s="34"/>
      <c r="AT4081" s="34"/>
      <c r="AU4081" s="34"/>
      <c r="AV4081" s="34"/>
      <c r="AW4081" s="34"/>
      <c r="AX4081" s="223">
        <v>130312</v>
      </c>
      <c r="AY4081" s="6">
        <v>16</v>
      </c>
      <c r="AZ4081" s="6">
        <v>253</v>
      </c>
      <c r="BA4081" s="87" t="s">
        <v>2365</v>
      </c>
      <c r="BB4081" s="39" t="s">
        <v>2464</v>
      </c>
      <c r="BC4081" s="84" t="s">
        <v>2359</v>
      </c>
      <c r="BJ4081" s="47" t="s">
        <v>2501</v>
      </c>
      <c r="BL4081" s="42" t="s">
        <v>2494</v>
      </c>
      <c r="BM4081" s="43" t="s">
        <v>2495</v>
      </c>
      <c r="BO4081" s="111">
        <v>64827</v>
      </c>
      <c r="BP4081" s="19" t="s">
        <v>943</v>
      </c>
    </row>
    <row r="4082" spans="1:68" ht="14.4" customHeight="1" x14ac:dyDescent="0.3">
      <c r="A4082" s="116">
        <v>4081</v>
      </c>
      <c r="H4082" s="121" t="s">
        <v>2589</v>
      </c>
      <c r="I4082" s="117">
        <v>8</v>
      </c>
      <c r="J4082" s="119" t="s">
        <v>2478</v>
      </c>
      <c r="K4082" s="119" t="s">
        <v>2479</v>
      </c>
      <c r="L4082" s="120" t="s">
        <v>2480</v>
      </c>
      <c r="M4082" s="120" t="s">
        <v>2481</v>
      </c>
      <c r="N4082" s="120" t="s">
        <v>2482</v>
      </c>
      <c r="O4082" s="120" t="s">
        <v>2483</v>
      </c>
      <c r="P4082" s="119" t="s">
        <v>2475</v>
      </c>
      <c r="Q4082" s="119" t="s">
        <v>2473</v>
      </c>
      <c r="R4082" s="6">
        <f t="shared" si="584"/>
        <v>2</v>
      </c>
      <c r="S4082" s="6">
        <f t="shared" si="585"/>
        <v>1</v>
      </c>
      <c r="T4082" s="7">
        <f t="shared" si="586"/>
        <v>130306</v>
      </c>
      <c r="U4082" s="122" t="str">
        <f t="shared" si="587"/>
        <v>1FD02</v>
      </c>
      <c r="V4082" s="10">
        <f t="shared" si="588"/>
        <v>253</v>
      </c>
      <c r="W4082" s="10">
        <f t="shared" si="589"/>
        <v>2</v>
      </c>
      <c r="X4082" s="11">
        <f t="shared" si="590"/>
        <v>3</v>
      </c>
      <c r="Y4082" s="11">
        <f t="shared" si="591"/>
        <v>253</v>
      </c>
      <c r="Z4082" s="12" t="str">
        <f t="shared" si="592"/>
        <v>Wind Data</v>
      </c>
      <c r="AI4082" s="111"/>
      <c r="AJ4082" s="19"/>
      <c r="AK4082" s="19"/>
      <c r="AL4082" s="21"/>
      <c r="AM4082" s="21"/>
      <c r="AN4082" s="21"/>
      <c r="AO4082" s="21"/>
      <c r="AP4082" s="20"/>
      <c r="AQ4082" s="22"/>
      <c r="AR4082" s="20"/>
      <c r="AS4082" s="20"/>
      <c r="AT4082" s="20"/>
      <c r="AU4082" s="20"/>
      <c r="AV4082" s="20"/>
      <c r="AW4082" s="20"/>
      <c r="AX4082" s="222">
        <v>130306</v>
      </c>
      <c r="AY4082" s="6">
        <v>3</v>
      </c>
      <c r="AZ4082" s="6">
        <v>253</v>
      </c>
      <c r="BA4082" s="87" t="s">
        <v>2496</v>
      </c>
      <c r="BB4082" s="39" t="s">
        <v>2598</v>
      </c>
      <c r="BC4082" s="84" t="s">
        <v>2349</v>
      </c>
      <c r="BD4082" s="38" t="s">
        <v>2497</v>
      </c>
      <c r="BE4082" s="39" t="s">
        <v>2599</v>
      </c>
      <c r="BF4082" s="90" t="s">
        <v>2498</v>
      </c>
      <c r="BJ4082" s="47" t="s">
        <v>2505</v>
      </c>
      <c r="BL4082" s="42" t="s">
        <v>2500</v>
      </c>
      <c r="BM4082" s="43" t="s">
        <v>2495</v>
      </c>
      <c r="BO4082" s="111">
        <v>64841</v>
      </c>
      <c r="BP4082" s="19" t="s">
        <v>957</v>
      </c>
    </row>
    <row r="4083" spans="1:68" ht="14.4" customHeight="1" x14ac:dyDescent="0.3">
      <c r="A4083" s="116">
        <v>4082</v>
      </c>
      <c r="H4083" s="121" t="s">
        <v>2503</v>
      </c>
      <c r="I4083" s="117">
        <v>8</v>
      </c>
      <c r="J4083" s="119" t="s">
        <v>2471</v>
      </c>
      <c r="K4083" s="119" t="s">
        <v>2481</v>
      </c>
      <c r="L4083" s="119" t="s">
        <v>2480</v>
      </c>
      <c r="M4083" s="119" t="s">
        <v>2479</v>
      </c>
      <c r="N4083" s="119" t="s">
        <v>2478</v>
      </c>
      <c r="O4083" s="119" t="s">
        <v>2588</v>
      </c>
      <c r="P4083" s="119" t="s">
        <v>2588</v>
      </c>
      <c r="Q4083" s="120" t="s">
        <v>2588</v>
      </c>
      <c r="R4083" s="6">
        <f t="shared" si="584"/>
        <v>5</v>
      </c>
      <c r="S4083" s="6">
        <f t="shared" si="585"/>
        <v>1</v>
      </c>
      <c r="T4083" s="7">
        <f t="shared" si="586"/>
        <v>130312</v>
      </c>
      <c r="U4083" s="122" t="str">
        <f t="shared" si="587"/>
        <v>1FD08</v>
      </c>
      <c r="V4083" s="10">
        <f t="shared" si="588"/>
        <v>253</v>
      </c>
      <c r="W4083" s="10">
        <f t="shared" si="589"/>
        <v>8</v>
      </c>
      <c r="X4083" s="11">
        <f t="shared" si="590"/>
        <v>16</v>
      </c>
      <c r="Y4083" s="11">
        <f t="shared" si="591"/>
        <v>253</v>
      </c>
      <c r="Z4083" s="12" t="str">
        <f t="shared" si="592"/>
        <v>Temperature</v>
      </c>
      <c r="AI4083" s="111"/>
      <c r="AJ4083" s="19"/>
      <c r="AK4083" s="19"/>
      <c r="AQ4083" s="37"/>
      <c r="AR4083" s="34"/>
      <c r="AS4083" s="34"/>
      <c r="AT4083" s="34"/>
      <c r="AU4083" s="34"/>
      <c r="AV4083" s="34"/>
      <c r="AW4083" s="34"/>
      <c r="AX4083" s="223">
        <v>130312</v>
      </c>
      <c r="AY4083" s="6">
        <v>16</v>
      </c>
      <c r="AZ4083" s="6">
        <v>253</v>
      </c>
      <c r="BA4083" s="87" t="s">
        <v>2365</v>
      </c>
      <c r="BB4083" s="39" t="s">
        <v>2600</v>
      </c>
      <c r="BC4083" s="84" t="s">
        <v>2359</v>
      </c>
      <c r="BJ4083" s="47" t="s">
        <v>2601</v>
      </c>
      <c r="BL4083" s="42" t="s">
        <v>2494</v>
      </c>
      <c r="BM4083" s="43" t="s">
        <v>2495</v>
      </c>
      <c r="BO4083" s="111">
        <v>64863</v>
      </c>
      <c r="BP4083" s="19" t="s">
        <v>979</v>
      </c>
    </row>
    <row r="4084" spans="1:68" ht="14.4" customHeight="1" x14ac:dyDescent="0.3">
      <c r="A4084" s="116">
        <v>4083</v>
      </c>
      <c r="H4084" s="121" t="s">
        <v>2503</v>
      </c>
      <c r="I4084" s="117">
        <v>8</v>
      </c>
      <c r="J4084" s="119" t="s">
        <v>2471</v>
      </c>
      <c r="K4084" s="119" t="s">
        <v>2471</v>
      </c>
      <c r="L4084" s="120" t="s">
        <v>2472</v>
      </c>
      <c r="M4084" s="120" t="s">
        <v>2594</v>
      </c>
      <c r="N4084" s="120" t="s">
        <v>2473</v>
      </c>
      <c r="O4084" s="119" t="s">
        <v>2472</v>
      </c>
      <c r="P4084" s="119" t="s">
        <v>2475</v>
      </c>
      <c r="Q4084" s="119" t="s">
        <v>2483</v>
      </c>
      <c r="R4084" s="6">
        <f t="shared" si="584"/>
        <v>5</v>
      </c>
      <c r="S4084" s="6">
        <f t="shared" si="585"/>
        <v>1</v>
      </c>
      <c r="T4084" s="7">
        <f t="shared" si="586"/>
        <v>130312</v>
      </c>
      <c r="U4084" s="122" t="str">
        <f t="shared" si="587"/>
        <v>1FD08</v>
      </c>
      <c r="V4084" s="10">
        <f t="shared" si="588"/>
        <v>253</v>
      </c>
      <c r="W4084" s="10">
        <f t="shared" si="589"/>
        <v>8</v>
      </c>
      <c r="X4084" s="11">
        <f t="shared" si="590"/>
        <v>16</v>
      </c>
      <c r="Y4084" s="11">
        <f t="shared" si="591"/>
        <v>253</v>
      </c>
      <c r="Z4084" s="12" t="str">
        <f t="shared" si="592"/>
        <v>Temperature</v>
      </c>
      <c r="AI4084" s="111"/>
      <c r="AJ4084" s="19"/>
      <c r="AK4084" s="19"/>
      <c r="AL4084" s="21"/>
      <c r="AM4084" s="21"/>
      <c r="AN4084" s="21"/>
      <c r="AO4084" s="21"/>
      <c r="AP4084" s="20"/>
      <c r="AQ4084" s="22"/>
      <c r="AR4084" s="20"/>
      <c r="AS4084" s="20"/>
      <c r="AT4084" s="20"/>
      <c r="AU4084" s="20"/>
      <c r="AV4084" s="20"/>
      <c r="AW4084" s="20"/>
      <c r="AX4084" s="222">
        <v>130312</v>
      </c>
      <c r="AY4084" s="6">
        <v>16</v>
      </c>
      <c r="AZ4084" s="6">
        <v>253</v>
      </c>
      <c r="BA4084" s="87" t="s">
        <v>2365</v>
      </c>
      <c r="BB4084" s="39" t="s">
        <v>2585</v>
      </c>
      <c r="BC4084" s="84" t="s">
        <v>2359</v>
      </c>
      <c r="BJ4084" s="47" t="s">
        <v>2493</v>
      </c>
      <c r="BL4084" s="42" t="s">
        <v>2494</v>
      </c>
      <c r="BM4084" s="43" t="s">
        <v>2495</v>
      </c>
      <c r="BO4084" s="111">
        <v>64869</v>
      </c>
      <c r="BP4084" s="19" t="s">
        <v>985</v>
      </c>
    </row>
    <row r="4085" spans="1:68" ht="14.4" customHeight="1" x14ac:dyDescent="0.3">
      <c r="A4085" s="116">
        <v>4084</v>
      </c>
      <c r="H4085" s="121" t="s">
        <v>2503</v>
      </c>
      <c r="I4085" s="117">
        <v>7</v>
      </c>
      <c r="J4085" s="119" t="s">
        <v>2484</v>
      </c>
      <c r="K4085" s="120" t="s">
        <v>2594</v>
      </c>
      <c r="L4085" s="120" t="s">
        <v>2481</v>
      </c>
      <c r="M4085" s="119" t="s">
        <v>2480</v>
      </c>
      <c r="N4085" s="119" t="s">
        <v>2479</v>
      </c>
      <c r="O4085" s="119" t="s">
        <v>2504</v>
      </c>
      <c r="P4085" s="119" t="s">
        <v>2475</v>
      </c>
      <c r="Q4085" s="119" t="s">
        <v>2485</v>
      </c>
      <c r="R4085" s="6">
        <f t="shared" si="584"/>
        <v>5</v>
      </c>
      <c r="S4085" s="6">
        <f t="shared" si="585"/>
        <v>1</v>
      </c>
      <c r="T4085" s="7">
        <f t="shared" si="586"/>
        <v>130312</v>
      </c>
      <c r="U4085" s="122" t="str">
        <f t="shared" si="587"/>
        <v>1FD08</v>
      </c>
      <c r="V4085" s="10">
        <f t="shared" si="588"/>
        <v>253</v>
      </c>
      <c r="W4085" s="10">
        <f t="shared" si="589"/>
        <v>8</v>
      </c>
      <c r="X4085" s="11">
        <f t="shared" si="590"/>
        <v>16</v>
      </c>
      <c r="Y4085" s="11">
        <f t="shared" si="591"/>
        <v>253</v>
      </c>
      <c r="Z4085" s="12" t="str">
        <f t="shared" si="592"/>
        <v>Temperature</v>
      </c>
      <c r="AI4085" s="111"/>
      <c r="AJ4085" s="19"/>
      <c r="AK4085" s="19"/>
      <c r="AQ4085" s="37"/>
      <c r="AR4085" s="34"/>
      <c r="AS4085" s="34"/>
      <c r="AT4085" s="34"/>
      <c r="AU4085" s="34"/>
      <c r="AV4085" s="34"/>
      <c r="AW4085" s="34"/>
      <c r="AX4085" s="223">
        <v>130312</v>
      </c>
      <c r="AY4085" s="6">
        <v>16</v>
      </c>
      <c r="AZ4085" s="6">
        <v>253</v>
      </c>
      <c r="BA4085" s="87" t="s">
        <v>2365</v>
      </c>
      <c r="BB4085" s="39" t="s">
        <v>2602</v>
      </c>
      <c r="BC4085" s="84" t="s">
        <v>2359</v>
      </c>
      <c r="BJ4085" s="47" t="s">
        <v>2603</v>
      </c>
      <c r="BL4085" s="42" t="s">
        <v>2494</v>
      </c>
      <c r="BM4085" s="43" t="s">
        <v>2495</v>
      </c>
      <c r="BO4085" s="111">
        <v>64871</v>
      </c>
      <c r="BP4085" s="19" t="s">
        <v>987</v>
      </c>
    </row>
    <row r="4086" spans="1:68" ht="14.4" customHeight="1" x14ac:dyDescent="0.3">
      <c r="A4086" s="116">
        <v>4085</v>
      </c>
      <c r="H4086" s="121" t="s">
        <v>2595</v>
      </c>
      <c r="I4086" s="117">
        <v>8</v>
      </c>
      <c r="J4086" s="120" t="s">
        <v>2471</v>
      </c>
      <c r="K4086" s="119" t="s">
        <v>2471</v>
      </c>
      <c r="L4086" s="119" t="s">
        <v>2472</v>
      </c>
      <c r="M4086" s="119" t="s">
        <v>2594</v>
      </c>
      <c r="N4086" s="119" t="s">
        <v>2486</v>
      </c>
      <c r="O4086" s="120" t="s">
        <v>2588</v>
      </c>
      <c r="P4086" s="119" t="s">
        <v>2588</v>
      </c>
      <c r="Q4086" s="119" t="s">
        <v>2588</v>
      </c>
      <c r="R4086" s="6">
        <f t="shared" si="584"/>
        <v>5</v>
      </c>
      <c r="S4086" s="6">
        <f t="shared" si="585"/>
        <v>1</v>
      </c>
      <c r="T4086" s="7">
        <f t="shared" si="586"/>
        <v>130312</v>
      </c>
      <c r="U4086" s="122" t="str">
        <f t="shared" si="587"/>
        <v>1FD08</v>
      </c>
      <c r="V4086" s="10">
        <f t="shared" si="588"/>
        <v>253</v>
      </c>
      <c r="W4086" s="10">
        <f t="shared" si="589"/>
        <v>8</v>
      </c>
      <c r="X4086" s="11">
        <f t="shared" si="590"/>
        <v>25</v>
      </c>
      <c r="Y4086" s="11">
        <f t="shared" si="591"/>
        <v>253</v>
      </c>
      <c r="Z4086" s="12" t="str">
        <f t="shared" si="592"/>
        <v>Temperature</v>
      </c>
      <c r="AI4086" s="111"/>
      <c r="AJ4086" s="19"/>
      <c r="AK4086" s="19"/>
      <c r="AL4086" s="21"/>
      <c r="AM4086" s="21"/>
      <c r="AN4086" s="21"/>
      <c r="AO4086" s="21"/>
      <c r="AP4086" s="20"/>
      <c r="AQ4086" s="22"/>
      <c r="AR4086" s="20"/>
      <c r="AS4086" s="20"/>
      <c r="AT4086" s="20"/>
      <c r="AU4086" s="20"/>
      <c r="AV4086" s="20"/>
      <c r="AW4086" s="20"/>
      <c r="AX4086" s="222">
        <v>130312</v>
      </c>
      <c r="AY4086" s="6">
        <v>25</v>
      </c>
      <c r="AZ4086" s="6">
        <v>253</v>
      </c>
      <c r="BA4086" s="87" t="s">
        <v>2365</v>
      </c>
      <c r="BB4086" s="39" t="s">
        <v>2467</v>
      </c>
      <c r="BC4086" s="84" t="s">
        <v>2359</v>
      </c>
      <c r="BJ4086" s="47" t="s">
        <v>2493</v>
      </c>
      <c r="BL4086" s="42" t="s">
        <v>2604</v>
      </c>
      <c r="BM4086" s="43" t="s">
        <v>2495</v>
      </c>
      <c r="BO4086" s="111">
        <v>64876</v>
      </c>
      <c r="BP4086" s="19" t="s">
        <v>992</v>
      </c>
    </row>
    <row r="4087" spans="1:68" ht="14.4" customHeight="1" x14ac:dyDescent="0.3">
      <c r="A4087" s="116">
        <v>4086</v>
      </c>
      <c r="H4087" s="121" t="s">
        <v>2487</v>
      </c>
      <c r="I4087" s="117">
        <v>8</v>
      </c>
      <c r="J4087" s="119" t="s">
        <v>2488</v>
      </c>
      <c r="K4087" s="119" t="s">
        <v>2489</v>
      </c>
      <c r="L4087" s="119" t="s">
        <v>2473</v>
      </c>
      <c r="M4087" s="120" t="s">
        <v>2490</v>
      </c>
      <c r="N4087" s="120" t="s">
        <v>2491</v>
      </c>
      <c r="O4087" s="119" t="s">
        <v>2492</v>
      </c>
      <c r="P4087" s="119" t="s">
        <v>2596</v>
      </c>
      <c r="Q4087" s="119" t="s">
        <v>2597</v>
      </c>
      <c r="R4087" s="6">
        <f t="shared" si="584"/>
        <v>2</v>
      </c>
      <c r="S4087" s="6">
        <f t="shared" si="585"/>
        <v>1</v>
      </c>
      <c r="T4087" s="7">
        <f t="shared" si="586"/>
        <v>130306</v>
      </c>
      <c r="U4087" s="122" t="str">
        <f t="shared" si="587"/>
        <v>1FD02</v>
      </c>
      <c r="V4087" s="10">
        <f t="shared" si="588"/>
        <v>253</v>
      </c>
      <c r="W4087" s="10">
        <f t="shared" si="589"/>
        <v>2</v>
      </c>
      <c r="X4087" s="11">
        <f t="shared" si="590"/>
        <v>3</v>
      </c>
      <c r="Y4087" s="11">
        <f t="shared" si="591"/>
        <v>253</v>
      </c>
      <c r="Z4087" s="12" t="str">
        <f t="shared" si="592"/>
        <v>Wind Data</v>
      </c>
      <c r="AI4087" s="111"/>
      <c r="AJ4087" s="19"/>
      <c r="AK4087" s="19"/>
      <c r="AQ4087" s="37"/>
      <c r="AR4087" s="34"/>
      <c r="AS4087" s="34"/>
      <c r="AT4087" s="34"/>
      <c r="AU4087" s="34"/>
      <c r="AV4087" s="34"/>
      <c r="AW4087" s="34"/>
      <c r="AX4087" s="223">
        <v>130306</v>
      </c>
      <c r="AY4087" s="6">
        <v>3</v>
      </c>
      <c r="AZ4087" s="6">
        <v>253</v>
      </c>
      <c r="BA4087" s="87" t="s">
        <v>2496</v>
      </c>
      <c r="BB4087" s="39" t="s">
        <v>2468</v>
      </c>
      <c r="BC4087" s="84" t="s">
        <v>2349</v>
      </c>
      <c r="BD4087" s="38" t="s">
        <v>2497</v>
      </c>
      <c r="BE4087" s="39" t="s">
        <v>2469</v>
      </c>
      <c r="BF4087" s="90" t="s">
        <v>2498</v>
      </c>
      <c r="BJ4087" s="47" t="s">
        <v>2499</v>
      </c>
      <c r="BL4087" s="42" t="s">
        <v>2500</v>
      </c>
      <c r="BM4087" s="43" t="s">
        <v>2495</v>
      </c>
      <c r="BO4087" s="111">
        <v>64879</v>
      </c>
      <c r="BP4087" s="19" t="s">
        <v>995</v>
      </c>
    </row>
    <row r="4088" spans="1:68" ht="14.4" customHeight="1" x14ac:dyDescent="0.3">
      <c r="A4088" s="116">
        <v>4087</v>
      </c>
      <c r="H4088" s="121" t="s">
        <v>2586</v>
      </c>
      <c r="I4088" s="117">
        <v>8</v>
      </c>
      <c r="J4088" s="119" t="s">
        <v>2471</v>
      </c>
      <c r="K4088" s="120" t="s">
        <v>2471</v>
      </c>
      <c r="L4088" s="119" t="s">
        <v>2472</v>
      </c>
      <c r="M4088" s="119" t="s">
        <v>2587</v>
      </c>
      <c r="N4088" s="120" t="s">
        <v>2502</v>
      </c>
      <c r="O4088" s="119" t="s">
        <v>2588</v>
      </c>
      <c r="P4088" s="119" t="s">
        <v>2588</v>
      </c>
      <c r="Q4088" s="119" t="s">
        <v>2588</v>
      </c>
      <c r="R4088" s="6">
        <f t="shared" si="584"/>
        <v>5</v>
      </c>
      <c r="S4088" s="6">
        <f t="shared" si="585"/>
        <v>1</v>
      </c>
      <c r="T4088" s="7">
        <f t="shared" si="586"/>
        <v>130312</v>
      </c>
      <c r="U4088" s="122" t="str">
        <f t="shared" si="587"/>
        <v>1FD08</v>
      </c>
      <c r="V4088" s="10">
        <f t="shared" si="588"/>
        <v>253</v>
      </c>
      <c r="W4088" s="10">
        <f t="shared" si="589"/>
        <v>8</v>
      </c>
      <c r="X4088" s="11">
        <f t="shared" si="590"/>
        <v>16</v>
      </c>
      <c r="Y4088" s="11">
        <f t="shared" si="591"/>
        <v>253</v>
      </c>
      <c r="Z4088" s="12" t="str">
        <f t="shared" si="592"/>
        <v>Temperature</v>
      </c>
      <c r="AI4088" s="111"/>
      <c r="AJ4088" s="19"/>
      <c r="AK4088" s="19"/>
      <c r="AL4088" s="21"/>
      <c r="AM4088" s="21"/>
      <c r="AN4088" s="21"/>
      <c r="AO4088" s="21"/>
      <c r="AP4088" s="20"/>
      <c r="AQ4088" s="22"/>
      <c r="AR4088" s="20"/>
      <c r="AS4088" s="20"/>
      <c r="AT4088" s="20"/>
      <c r="AU4088" s="20"/>
      <c r="AV4088" s="20"/>
      <c r="AW4088" s="20"/>
      <c r="AX4088" s="222">
        <v>130312</v>
      </c>
      <c r="AY4088" s="6">
        <v>16</v>
      </c>
      <c r="AZ4088" s="6">
        <v>253</v>
      </c>
      <c r="BA4088" s="87" t="s">
        <v>2365</v>
      </c>
      <c r="BB4088" s="39" t="s">
        <v>2582</v>
      </c>
      <c r="BC4088" s="84" t="s">
        <v>2359</v>
      </c>
      <c r="BJ4088" s="47" t="s">
        <v>2493</v>
      </c>
      <c r="BL4088" s="42" t="s">
        <v>2494</v>
      </c>
      <c r="BM4088" s="43" t="s">
        <v>2495</v>
      </c>
      <c r="BO4088" s="111">
        <v>64883</v>
      </c>
      <c r="BP4088" s="19" t="s">
        <v>999</v>
      </c>
    </row>
    <row r="4089" spans="1:68" ht="14.4" customHeight="1" x14ac:dyDescent="0.3">
      <c r="A4089" s="116">
        <v>4088</v>
      </c>
      <c r="H4089" s="121" t="s">
        <v>2589</v>
      </c>
      <c r="I4089" s="117">
        <v>8</v>
      </c>
      <c r="J4089" s="119" t="s">
        <v>2590</v>
      </c>
      <c r="K4089" s="119" t="s">
        <v>2591</v>
      </c>
      <c r="L4089" s="120" t="s">
        <v>2473</v>
      </c>
      <c r="M4089" s="119" t="s">
        <v>2592</v>
      </c>
      <c r="N4089" s="119" t="s">
        <v>2474</v>
      </c>
      <c r="O4089" s="119" t="s">
        <v>2593</v>
      </c>
      <c r="P4089" s="119" t="s">
        <v>2588</v>
      </c>
      <c r="Q4089" s="119" t="s">
        <v>2588</v>
      </c>
      <c r="R4089" s="6">
        <f t="shared" si="584"/>
        <v>2</v>
      </c>
      <c r="S4089" s="6">
        <f t="shared" si="585"/>
        <v>1</v>
      </c>
      <c r="T4089" s="7">
        <f t="shared" si="586"/>
        <v>130306</v>
      </c>
      <c r="U4089" s="122" t="str">
        <f t="shared" si="587"/>
        <v>1FD02</v>
      </c>
      <c r="V4089" s="10">
        <f t="shared" si="588"/>
        <v>253</v>
      </c>
      <c r="W4089" s="10">
        <f t="shared" si="589"/>
        <v>2</v>
      </c>
      <c r="X4089" s="11">
        <f t="shared" si="590"/>
        <v>3</v>
      </c>
      <c r="Y4089" s="11">
        <f t="shared" si="591"/>
        <v>253</v>
      </c>
      <c r="Z4089" s="12" t="str">
        <f t="shared" si="592"/>
        <v>Wind Data</v>
      </c>
      <c r="AI4089" s="111"/>
      <c r="AJ4089" s="19"/>
      <c r="AK4089" s="19"/>
      <c r="AQ4089" s="37"/>
      <c r="AR4089" s="34"/>
      <c r="AS4089" s="34"/>
      <c r="AT4089" s="34"/>
      <c r="AU4089" s="34"/>
      <c r="AV4089" s="34"/>
      <c r="AW4089" s="34"/>
      <c r="AX4089" s="223">
        <v>130306</v>
      </c>
      <c r="AY4089" s="6">
        <v>3</v>
      </c>
      <c r="AZ4089" s="6">
        <v>253</v>
      </c>
      <c r="BA4089" s="87" t="s">
        <v>2496</v>
      </c>
      <c r="BB4089" s="39" t="s">
        <v>2583</v>
      </c>
      <c r="BC4089" s="84" t="s">
        <v>2349</v>
      </c>
      <c r="BD4089" s="38" t="s">
        <v>2497</v>
      </c>
      <c r="BE4089" s="39" t="s">
        <v>2584</v>
      </c>
      <c r="BF4089" s="90" t="s">
        <v>2498</v>
      </c>
      <c r="BJ4089" s="47" t="s">
        <v>2499</v>
      </c>
      <c r="BL4089" s="42" t="s">
        <v>2500</v>
      </c>
      <c r="BM4089" s="43" t="s">
        <v>2495</v>
      </c>
      <c r="BO4089" s="111">
        <v>64937</v>
      </c>
      <c r="BP4089" s="19" t="s">
        <v>1053</v>
      </c>
    </row>
    <row r="4090" spans="1:68" ht="14.4" customHeight="1" x14ac:dyDescent="0.3">
      <c r="A4090" s="116">
        <v>4089</v>
      </c>
      <c r="H4090" s="121" t="s">
        <v>2586</v>
      </c>
      <c r="I4090" s="117">
        <v>8</v>
      </c>
      <c r="J4090" s="119" t="s">
        <v>2471</v>
      </c>
      <c r="K4090" s="119" t="s">
        <v>2471</v>
      </c>
      <c r="L4090" s="119" t="s">
        <v>2475</v>
      </c>
      <c r="M4090" s="119" t="s">
        <v>2476</v>
      </c>
      <c r="N4090" s="119" t="s">
        <v>2477</v>
      </c>
      <c r="O4090" s="119" t="s">
        <v>2588</v>
      </c>
      <c r="P4090" s="119" t="s">
        <v>2588</v>
      </c>
      <c r="Q4090" s="120" t="s">
        <v>2588</v>
      </c>
      <c r="R4090" s="6">
        <f t="shared" si="584"/>
        <v>5</v>
      </c>
      <c r="S4090" s="6">
        <f t="shared" si="585"/>
        <v>1</v>
      </c>
      <c r="T4090" s="7">
        <f t="shared" si="586"/>
        <v>130312</v>
      </c>
      <c r="U4090" s="122" t="str">
        <f t="shared" si="587"/>
        <v>1FD08</v>
      </c>
      <c r="V4090" s="10">
        <f t="shared" si="588"/>
        <v>253</v>
      </c>
      <c r="W4090" s="10">
        <f t="shared" si="589"/>
        <v>8</v>
      </c>
      <c r="X4090" s="11">
        <f t="shared" si="590"/>
        <v>16</v>
      </c>
      <c r="Y4090" s="11">
        <f t="shared" si="591"/>
        <v>253</v>
      </c>
      <c r="Z4090" s="12" t="str">
        <f t="shared" si="592"/>
        <v>Temperature</v>
      </c>
      <c r="AI4090" s="111"/>
      <c r="AJ4090" s="19"/>
      <c r="AK4090" s="19"/>
      <c r="AL4090" s="21"/>
      <c r="AM4090" s="21"/>
      <c r="AN4090" s="21"/>
      <c r="AO4090" s="21"/>
      <c r="AP4090" s="20"/>
      <c r="AQ4090" s="22"/>
      <c r="AR4090" s="20"/>
      <c r="AS4090" s="20"/>
      <c r="AT4090" s="20"/>
      <c r="AU4090" s="20"/>
      <c r="AV4090" s="20"/>
      <c r="AW4090" s="20"/>
      <c r="AX4090" s="222">
        <v>130312</v>
      </c>
      <c r="AY4090" s="6">
        <v>16</v>
      </c>
      <c r="AZ4090" s="6">
        <v>253</v>
      </c>
      <c r="BA4090" s="87" t="s">
        <v>2365</v>
      </c>
      <c r="BB4090" s="39" t="s">
        <v>2464</v>
      </c>
      <c r="BC4090" s="84" t="s">
        <v>2359</v>
      </c>
      <c r="BJ4090" s="47" t="s">
        <v>2501</v>
      </c>
      <c r="BL4090" s="42" t="s">
        <v>2494</v>
      </c>
      <c r="BM4090" s="43" t="s">
        <v>2495</v>
      </c>
      <c r="BO4090" s="111">
        <v>64941</v>
      </c>
      <c r="BP4090" s="19" t="s">
        <v>1057</v>
      </c>
    </row>
    <row r="4091" spans="1:68" ht="14.4" customHeight="1" x14ac:dyDescent="0.3">
      <c r="A4091" s="116">
        <v>4090</v>
      </c>
      <c r="H4091" s="121" t="s">
        <v>2589</v>
      </c>
      <c r="I4091" s="117">
        <v>8</v>
      </c>
      <c r="J4091" s="119" t="s">
        <v>2478</v>
      </c>
      <c r="K4091" s="119" t="s">
        <v>2479</v>
      </c>
      <c r="L4091" s="120" t="s">
        <v>2480</v>
      </c>
      <c r="M4091" s="119" t="s">
        <v>2481</v>
      </c>
      <c r="N4091" s="119" t="s">
        <v>2482</v>
      </c>
      <c r="O4091" s="119" t="s">
        <v>2483</v>
      </c>
      <c r="P4091" s="119" t="s">
        <v>2475</v>
      </c>
      <c r="Q4091" s="119" t="s">
        <v>2473</v>
      </c>
      <c r="R4091" s="6">
        <f t="shared" si="584"/>
        <v>2</v>
      </c>
      <c r="S4091" s="6">
        <f t="shared" si="585"/>
        <v>1</v>
      </c>
      <c r="T4091" s="7">
        <f t="shared" si="586"/>
        <v>130306</v>
      </c>
      <c r="U4091" s="122" t="str">
        <f t="shared" si="587"/>
        <v>1FD02</v>
      </c>
      <c r="V4091" s="10">
        <f t="shared" si="588"/>
        <v>253</v>
      </c>
      <c r="W4091" s="10">
        <f t="shared" si="589"/>
        <v>2</v>
      </c>
      <c r="X4091" s="11">
        <f t="shared" si="590"/>
        <v>3</v>
      </c>
      <c r="Y4091" s="11">
        <f t="shared" si="591"/>
        <v>253</v>
      </c>
      <c r="Z4091" s="12" t="str">
        <f t="shared" si="592"/>
        <v>Wind Data</v>
      </c>
      <c r="AI4091" s="111"/>
      <c r="AJ4091" s="19"/>
      <c r="AK4091" s="19"/>
      <c r="AQ4091" s="37"/>
      <c r="AR4091" s="34"/>
      <c r="AS4091" s="34"/>
      <c r="AT4091" s="34"/>
      <c r="AU4091" s="34"/>
      <c r="AV4091" s="34"/>
      <c r="AW4091" s="34"/>
      <c r="AX4091" s="223">
        <v>130306</v>
      </c>
      <c r="AY4091" s="6">
        <v>3</v>
      </c>
      <c r="AZ4091" s="6">
        <v>253</v>
      </c>
      <c r="BA4091" s="87" t="s">
        <v>2496</v>
      </c>
      <c r="BB4091" s="39" t="s">
        <v>2598</v>
      </c>
      <c r="BC4091" s="84" t="s">
        <v>2349</v>
      </c>
      <c r="BD4091" s="38" t="s">
        <v>2497</v>
      </c>
      <c r="BE4091" s="39" t="s">
        <v>2599</v>
      </c>
      <c r="BF4091" s="90" t="s">
        <v>2498</v>
      </c>
      <c r="BJ4091" s="47" t="s">
        <v>2505</v>
      </c>
      <c r="BL4091" s="42" t="s">
        <v>2500</v>
      </c>
      <c r="BM4091" s="43" t="s">
        <v>2495</v>
      </c>
      <c r="BO4091" s="111">
        <v>64948</v>
      </c>
      <c r="BP4091" s="19" t="s">
        <v>1064</v>
      </c>
    </row>
    <row r="4092" spans="1:68" ht="14.4" customHeight="1" x14ac:dyDescent="0.3">
      <c r="A4092" s="116">
        <v>4091</v>
      </c>
      <c r="H4092" s="121" t="s">
        <v>2503</v>
      </c>
      <c r="I4092" s="117">
        <v>8</v>
      </c>
      <c r="J4092" s="119" t="s">
        <v>2471</v>
      </c>
      <c r="K4092" s="119" t="s">
        <v>2481</v>
      </c>
      <c r="L4092" s="119" t="s">
        <v>2480</v>
      </c>
      <c r="M4092" s="119" t="s">
        <v>2479</v>
      </c>
      <c r="N4092" s="119" t="s">
        <v>2478</v>
      </c>
      <c r="O4092" s="119" t="s">
        <v>2588</v>
      </c>
      <c r="P4092" s="120" t="s">
        <v>2588</v>
      </c>
      <c r="Q4092" s="120" t="s">
        <v>2588</v>
      </c>
      <c r="R4092" s="6">
        <f t="shared" si="584"/>
        <v>5</v>
      </c>
      <c r="S4092" s="6">
        <f t="shared" si="585"/>
        <v>1</v>
      </c>
      <c r="T4092" s="7">
        <f t="shared" si="586"/>
        <v>130312</v>
      </c>
      <c r="U4092" s="122" t="str">
        <f t="shared" si="587"/>
        <v>1FD08</v>
      </c>
      <c r="V4092" s="10">
        <f t="shared" si="588"/>
        <v>253</v>
      </c>
      <c r="W4092" s="10">
        <f t="shared" si="589"/>
        <v>8</v>
      </c>
      <c r="X4092" s="11">
        <f t="shared" si="590"/>
        <v>16</v>
      </c>
      <c r="Y4092" s="11">
        <f t="shared" si="591"/>
        <v>253</v>
      </c>
      <c r="Z4092" s="12" t="str">
        <f t="shared" si="592"/>
        <v>Temperature</v>
      </c>
      <c r="AI4092" s="111"/>
      <c r="AJ4092" s="19"/>
      <c r="AK4092" s="19"/>
      <c r="AL4092" s="21"/>
      <c r="AM4092" s="21"/>
      <c r="AN4092" s="21"/>
      <c r="AO4092" s="21"/>
      <c r="AP4092" s="20"/>
      <c r="AQ4092" s="22"/>
      <c r="AR4092" s="20"/>
      <c r="AS4092" s="20"/>
      <c r="AT4092" s="20"/>
      <c r="AU4092" s="20"/>
      <c r="AV4092" s="20"/>
      <c r="AW4092" s="20"/>
      <c r="AX4092" s="222">
        <v>130312</v>
      </c>
      <c r="AY4092" s="6">
        <v>16</v>
      </c>
      <c r="AZ4092" s="6">
        <v>253</v>
      </c>
      <c r="BA4092" s="87" t="s">
        <v>2365</v>
      </c>
      <c r="BB4092" s="39" t="s">
        <v>2600</v>
      </c>
      <c r="BC4092" s="84" t="s">
        <v>2359</v>
      </c>
      <c r="BJ4092" s="47" t="s">
        <v>2601</v>
      </c>
      <c r="BL4092" s="42" t="s">
        <v>2494</v>
      </c>
      <c r="BM4092" s="43" t="s">
        <v>2495</v>
      </c>
      <c r="BO4092" s="111">
        <v>64957</v>
      </c>
      <c r="BP4092" s="19" t="s">
        <v>1073</v>
      </c>
    </row>
    <row r="4093" spans="1:68" ht="14.4" customHeight="1" x14ac:dyDescent="0.3">
      <c r="A4093" s="116">
        <v>4092</v>
      </c>
      <c r="H4093" s="121" t="s">
        <v>2503</v>
      </c>
      <c r="I4093" s="117">
        <v>8</v>
      </c>
      <c r="J4093" s="119" t="s">
        <v>2471</v>
      </c>
      <c r="K4093" s="120" t="s">
        <v>2471</v>
      </c>
      <c r="L4093" s="120" t="s">
        <v>2472</v>
      </c>
      <c r="M4093" s="120" t="s">
        <v>2594</v>
      </c>
      <c r="N4093" s="120" t="s">
        <v>2473</v>
      </c>
      <c r="O4093" s="120" t="s">
        <v>2472</v>
      </c>
      <c r="P4093" s="119" t="s">
        <v>2475</v>
      </c>
      <c r="Q4093" s="120" t="s">
        <v>2483</v>
      </c>
      <c r="R4093" s="6">
        <f t="shared" si="584"/>
        <v>5</v>
      </c>
      <c r="S4093" s="6">
        <f t="shared" si="585"/>
        <v>1</v>
      </c>
      <c r="T4093" s="7">
        <f t="shared" si="586"/>
        <v>130312</v>
      </c>
      <c r="U4093" s="122" t="str">
        <f t="shared" si="587"/>
        <v>1FD08</v>
      </c>
      <c r="V4093" s="10">
        <f t="shared" si="588"/>
        <v>253</v>
      </c>
      <c r="W4093" s="10">
        <f t="shared" si="589"/>
        <v>8</v>
      </c>
      <c r="X4093" s="11">
        <f t="shared" si="590"/>
        <v>16</v>
      </c>
      <c r="Y4093" s="11">
        <f t="shared" si="591"/>
        <v>253</v>
      </c>
      <c r="Z4093" s="12" t="str">
        <f t="shared" si="592"/>
        <v>Temperature</v>
      </c>
      <c r="AI4093" s="111"/>
      <c r="AJ4093" s="19"/>
      <c r="AK4093" s="19"/>
      <c r="AQ4093" s="37"/>
      <c r="AR4093" s="34"/>
      <c r="AS4093" s="34"/>
      <c r="AT4093" s="34"/>
      <c r="AU4093" s="34"/>
      <c r="AV4093" s="34"/>
      <c r="AW4093" s="34"/>
      <c r="AX4093" s="223">
        <v>130312</v>
      </c>
      <c r="AY4093" s="6">
        <v>16</v>
      </c>
      <c r="AZ4093" s="6">
        <v>253</v>
      </c>
      <c r="BA4093" s="87" t="s">
        <v>2365</v>
      </c>
      <c r="BB4093" s="39" t="s">
        <v>2585</v>
      </c>
      <c r="BC4093" s="84" t="s">
        <v>2359</v>
      </c>
      <c r="BJ4093" s="47" t="s">
        <v>2493</v>
      </c>
      <c r="BL4093" s="42" t="s">
        <v>2494</v>
      </c>
      <c r="BM4093" s="43" t="s">
        <v>2495</v>
      </c>
      <c r="BO4093" s="111">
        <v>64976</v>
      </c>
      <c r="BP4093" s="19" t="s">
        <v>1092</v>
      </c>
    </row>
    <row r="4094" spans="1:68" ht="14.4" customHeight="1" x14ac:dyDescent="0.3">
      <c r="A4094" s="116">
        <v>4093</v>
      </c>
      <c r="H4094" s="121" t="s">
        <v>2503</v>
      </c>
      <c r="I4094" s="117">
        <v>7</v>
      </c>
      <c r="J4094" s="119" t="s">
        <v>2484</v>
      </c>
      <c r="K4094" s="119" t="s">
        <v>2594</v>
      </c>
      <c r="L4094" s="119" t="s">
        <v>2481</v>
      </c>
      <c r="M4094" s="120" t="s">
        <v>2480</v>
      </c>
      <c r="N4094" s="119" t="s">
        <v>2479</v>
      </c>
      <c r="O4094" s="119" t="s">
        <v>2504</v>
      </c>
      <c r="P4094" s="119" t="s">
        <v>2475</v>
      </c>
      <c r="Q4094" s="119" t="s">
        <v>2485</v>
      </c>
      <c r="R4094" s="6">
        <f t="shared" si="584"/>
        <v>5</v>
      </c>
      <c r="S4094" s="6">
        <f t="shared" si="585"/>
        <v>1</v>
      </c>
      <c r="T4094" s="7">
        <f t="shared" si="586"/>
        <v>130312</v>
      </c>
      <c r="U4094" s="122" t="str">
        <f t="shared" si="587"/>
        <v>1FD08</v>
      </c>
      <c r="V4094" s="10">
        <f t="shared" si="588"/>
        <v>253</v>
      </c>
      <c r="W4094" s="10">
        <f t="shared" si="589"/>
        <v>8</v>
      </c>
      <c r="X4094" s="11">
        <f t="shared" si="590"/>
        <v>16</v>
      </c>
      <c r="Y4094" s="11">
        <f t="shared" si="591"/>
        <v>253</v>
      </c>
      <c r="Z4094" s="12" t="str">
        <f t="shared" si="592"/>
        <v>Temperature</v>
      </c>
      <c r="AI4094" s="111"/>
      <c r="AJ4094" s="19"/>
      <c r="AK4094" s="19"/>
      <c r="AL4094" s="21"/>
      <c r="AM4094" s="21"/>
      <c r="AN4094" s="21"/>
      <c r="AO4094" s="21"/>
      <c r="AP4094" s="20"/>
      <c r="AQ4094" s="22"/>
      <c r="AR4094" s="20"/>
      <c r="AS4094" s="20"/>
      <c r="AT4094" s="20"/>
      <c r="AU4094" s="20"/>
      <c r="AV4094" s="20"/>
      <c r="AW4094" s="20"/>
      <c r="AX4094" s="222">
        <v>130312</v>
      </c>
      <c r="AY4094" s="6">
        <v>16</v>
      </c>
      <c r="AZ4094" s="6">
        <v>253</v>
      </c>
      <c r="BA4094" s="87" t="s">
        <v>2365</v>
      </c>
      <c r="BB4094" s="39" t="s">
        <v>2602</v>
      </c>
      <c r="BC4094" s="84" t="s">
        <v>2359</v>
      </c>
      <c r="BJ4094" s="47" t="s">
        <v>2603</v>
      </c>
      <c r="BL4094" s="42" t="s">
        <v>2494</v>
      </c>
      <c r="BM4094" s="43" t="s">
        <v>2495</v>
      </c>
      <c r="BO4094" s="111">
        <v>64983</v>
      </c>
      <c r="BP4094" s="19" t="s">
        <v>1099</v>
      </c>
    </row>
    <row r="4095" spans="1:68" ht="14.4" customHeight="1" x14ac:dyDescent="0.3">
      <c r="A4095" s="116">
        <v>4094</v>
      </c>
      <c r="H4095" s="121" t="s">
        <v>2595</v>
      </c>
      <c r="I4095" s="117">
        <v>8</v>
      </c>
      <c r="J4095" s="119" t="s">
        <v>2471</v>
      </c>
      <c r="K4095" s="120" t="s">
        <v>2471</v>
      </c>
      <c r="L4095" s="119" t="s">
        <v>2472</v>
      </c>
      <c r="M4095" s="120" t="s">
        <v>2594</v>
      </c>
      <c r="N4095" s="119" t="s">
        <v>2486</v>
      </c>
      <c r="O4095" s="120" t="s">
        <v>2588</v>
      </c>
      <c r="P4095" s="120" t="s">
        <v>2588</v>
      </c>
      <c r="Q4095" s="120" t="s">
        <v>2588</v>
      </c>
      <c r="R4095" s="6">
        <f t="shared" si="584"/>
        <v>5</v>
      </c>
      <c r="S4095" s="6">
        <f t="shared" si="585"/>
        <v>1</v>
      </c>
      <c r="T4095" s="7">
        <f t="shared" si="586"/>
        <v>130312</v>
      </c>
      <c r="U4095" s="122" t="str">
        <f t="shared" si="587"/>
        <v>1FD08</v>
      </c>
      <c r="V4095" s="10">
        <f t="shared" si="588"/>
        <v>253</v>
      </c>
      <c r="W4095" s="10">
        <f t="shared" si="589"/>
        <v>8</v>
      </c>
      <c r="X4095" s="11">
        <f t="shared" si="590"/>
        <v>25</v>
      </c>
      <c r="Y4095" s="11">
        <f t="shared" si="591"/>
        <v>253</v>
      </c>
      <c r="Z4095" s="12" t="str">
        <f t="shared" si="592"/>
        <v>Temperature</v>
      </c>
      <c r="AI4095" s="111"/>
      <c r="AJ4095" s="19"/>
      <c r="AK4095" s="19"/>
      <c r="AQ4095" s="37"/>
      <c r="AR4095" s="34"/>
      <c r="AS4095" s="34"/>
      <c r="AT4095" s="34"/>
      <c r="AU4095" s="34"/>
      <c r="AV4095" s="34"/>
      <c r="AW4095" s="34"/>
      <c r="AX4095" s="223">
        <v>130312</v>
      </c>
      <c r="AY4095" s="6">
        <v>25</v>
      </c>
      <c r="AZ4095" s="6">
        <v>253</v>
      </c>
      <c r="BA4095" s="87" t="s">
        <v>2365</v>
      </c>
      <c r="BB4095" s="39" t="s">
        <v>2467</v>
      </c>
      <c r="BC4095" s="84" t="s">
        <v>2359</v>
      </c>
      <c r="BJ4095" s="47" t="s">
        <v>2493</v>
      </c>
      <c r="BL4095" s="42" t="s">
        <v>2604</v>
      </c>
      <c r="BM4095" s="43" t="s">
        <v>2495</v>
      </c>
      <c r="BO4095" s="111">
        <v>64986</v>
      </c>
      <c r="BP4095" s="19" t="s">
        <v>1102</v>
      </c>
    </row>
    <row r="4096" spans="1:68" ht="14.4" customHeight="1" x14ac:dyDescent="0.3">
      <c r="A4096" s="116">
        <v>4095</v>
      </c>
      <c r="H4096" s="121" t="s">
        <v>2487</v>
      </c>
      <c r="I4096" s="117">
        <v>8</v>
      </c>
      <c r="J4096" s="119" t="s">
        <v>2488</v>
      </c>
      <c r="K4096" s="119" t="s">
        <v>2489</v>
      </c>
      <c r="L4096" s="119" t="s">
        <v>2473</v>
      </c>
      <c r="M4096" s="119" t="s">
        <v>2490</v>
      </c>
      <c r="N4096" s="119" t="s">
        <v>2491</v>
      </c>
      <c r="O4096" s="119" t="s">
        <v>2492</v>
      </c>
      <c r="P4096" s="119" t="s">
        <v>2596</v>
      </c>
      <c r="Q4096" s="119" t="s">
        <v>2597</v>
      </c>
      <c r="R4096" s="6">
        <f t="shared" si="584"/>
        <v>2</v>
      </c>
      <c r="S4096" s="6">
        <f t="shared" si="585"/>
        <v>1</v>
      </c>
      <c r="T4096" s="7">
        <f t="shared" si="586"/>
        <v>130306</v>
      </c>
      <c r="U4096" s="122" t="str">
        <f t="shared" si="587"/>
        <v>1FD02</v>
      </c>
      <c r="V4096" s="10">
        <f t="shared" si="588"/>
        <v>253</v>
      </c>
      <c r="W4096" s="10">
        <f t="shared" si="589"/>
        <v>2</v>
      </c>
      <c r="X4096" s="11">
        <f t="shared" si="590"/>
        <v>3</v>
      </c>
      <c r="Y4096" s="11">
        <f t="shared" si="591"/>
        <v>253</v>
      </c>
      <c r="Z4096" s="12" t="str">
        <f t="shared" si="592"/>
        <v>Wind Data</v>
      </c>
      <c r="AI4096" s="111"/>
      <c r="AJ4096" s="19"/>
      <c r="AK4096" s="19"/>
      <c r="AL4096" s="21"/>
      <c r="AM4096" s="21"/>
      <c r="AN4096" s="21"/>
      <c r="AO4096" s="21"/>
      <c r="AP4096" s="20"/>
      <c r="AQ4096" s="22"/>
      <c r="AR4096" s="20"/>
      <c r="AS4096" s="20"/>
      <c r="AT4096" s="20"/>
      <c r="AU4096" s="20"/>
      <c r="AV4096" s="20"/>
      <c r="AW4096" s="20"/>
      <c r="AX4096" s="222">
        <v>130306</v>
      </c>
      <c r="AY4096" s="6">
        <v>3</v>
      </c>
      <c r="AZ4096" s="6">
        <v>253</v>
      </c>
      <c r="BA4096" s="87" t="s">
        <v>2496</v>
      </c>
      <c r="BB4096" s="39" t="s">
        <v>2468</v>
      </c>
      <c r="BC4096" s="84" t="s">
        <v>2349</v>
      </c>
      <c r="BD4096" s="38" t="s">
        <v>2497</v>
      </c>
      <c r="BE4096" s="39" t="s">
        <v>2469</v>
      </c>
      <c r="BF4096" s="90" t="s">
        <v>2498</v>
      </c>
      <c r="BJ4096" s="47" t="s">
        <v>2499</v>
      </c>
      <c r="BL4096" s="42" t="s">
        <v>2500</v>
      </c>
      <c r="BM4096" s="43" t="s">
        <v>2495</v>
      </c>
      <c r="BO4096" s="111">
        <v>64992</v>
      </c>
      <c r="BP4096" s="19" t="s">
        <v>1108</v>
      </c>
    </row>
    <row r="4097" spans="1:68" ht="14.4" customHeight="1" x14ac:dyDescent="0.3">
      <c r="A4097" s="116">
        <v>4096</v>
      </c>
      <c r="H4097" s="121" t="s">
        <v>2586</v>
      </c>
      <c r="I4097" s="117">
        <v>8</v>
      </c>
      <c r="J4097" s="119" t="s">
        <v>2471</v>
      </c>
      <c r="K4097" s="119" t="s">
        <v>2471</v>
      </c>
      <c r="L4097" s="119" t="s">
        <v>2472</v>
      </c>
      <c r="M4097" s="119" t="s">
        <v>2587</v>
      </c>
      <c r="N4097" s="120" t="s">
        <v>2502</v>
      </c>
      <c r="O4097" s="119" t="s">
        <v>2588</v>
      </c>
      <c r="P4097" s="119" t="s">
        <v>2588</v>
      </c>
      <c r="Q4097" s="119" t="s">
        <v>2588</v>
      </c>
      <c r="R4097" s="6">
        <f t="shared" si="584"/>
        <v>5</v>
      </c>
      <c r="S4097" s="6">
        <f t="shared" si="585"/>
        <v>1</v>
      </c>
      <c r="T4097" s="7">
        <f t="shared" si="586"/>
        <v>130312</v>
      </c>
      <c r="U4097" s="122" t="str">
        <f t="shared" si="587"/>
        <v>1FD08</v>
      </c>
      <c r="V4097" s="10">
        <f t="shared" si="588"/>
        <v>253</v>
      </c>
      <c r="W4097" s="10">
        <f t="shared" si="589"/>
        <v>8</v>
      </c>
      <c r="X4097" s="11">
        <f t="shared" si="590"/>
        <v>16</v>
      </c>
      <c r="Y4097" s="11">
        <f t="shared" si="591"/>
        <v>253</v>
      </c>
      <c r="Z4097" s="12" t="str">
        <f t="shared" si="592"/>
        <v>Temperature</v>
      </c>
      <c r="AI4097" s="111"/>
      <c r="AJ4097" s="19"/>
      <c r="AK4097" s="19"/>
      <c r="AQ4097" s="37"/>
      <c r="AR4097" s="34"/>
      <c r="AS4097" s="34"/>
      <c r="AT4097" s="34"/>
      <c r="AU4097" s="34"/>
      <c r="AV4097" s="34"/>
      <c r="AW4097" s="34"/>
      <c r="AX4097" s="223">
        <v>130312</v>
      </c>
      <c r="AY4097" s="6">
        <v>16</v>
      </c>
      <c r="AZ4097" s="6">
        <v>253</v>
      </c>
      <c r="BA4097" s="87" t="s">
        <v>2365</v>
      </c>
      <c r="BB4097" s="39" t="s">
        <v>2582</v>
      </c>
      <c r="BC4097" s="84" t="s">
        <v>2359</v>
      </c>
      <c r="BJ4097" s="47" t="s">
        <v>2493</v>
      </c>
      <c r="BL4097" s="42" t="s">
        <v>2494</v>
      </c>
      <c r="BM4097" s="43" t="s">
        <v>2495</v>
      </c>
      <c r="BO4097" s="111">
        <v>65000</v>
      </c>
      <c r="BP4097" s="19" t="s">
        <v>1116</v>
      </c>
    </row>
    <row r="4098" spans="1:68" ht="14.4" customHeight="1" x14ac:dyDescent="0.3">
      <c r="A4098" s="116">
        <v>4097</v>
      </c>
      <c r="H4098" s="121" t="s">
        <v>2589</v>
      </c>
      <c r="I4098" s="117">
        <v>8</v>
      </c>
      <c r="J4098" s="120" t="s">
        <v>2590</v>
      </c>
      <c r="K4098" s="119" t="s">
        <v>2591</v>
      </c>
      <c r="L4098" s="119" t="s">
        <v>2473</v>
      </c>
      <c r="M4098" s="119" t="s">
        <v>2592</v>
      </c>
      <c r="N4098" s="119" t="s">
        <v>2474</v>
      </c>
      <c r="O4098" s="120" t="s">
        <v>2593</v>
      </c>
      <c r="P4098" s="119" t="s">
        <v>2588</v>
      </c>
      <c r="Q4098" s="119" t="s">
        <v>2588</v>
      </c>
      <c r="R4098" s="6">
        <f t="shared" si="584"/>
        <v>2</v>
      </c>
      <c r="S4098" s="6">
        <f t="shared" si="585"/>
        <v>1</v>
      </c>
      <c r="T4098" s="7">
        <f t="shared" si="586"/>
        <v>130306</v>
      </c>
      <c r="U4098" s="122" t="str">
        <f t="shared" si="587"/>
        <v>1FD02</v>
      </c>
      <c r="V4098" s="10">
        <f t="shared" si="588"/>
        <v>253</v>
      </c>
      <c r="W4098" s="10">
        <f t="shared" si="589"/>
        <v>2</v>
      </c>
      <c r="X4098" s="11">
        <f t="shared" si="590"/>
        <v>3</v>
      </c>
      <c r="Y4098" s="11">
        <f t="shared" si="591"/>
        <v>253</v>
      </c>
      <c r="Z4098" s="12" t="str">
        <f t="shared" si="592"/>
        <v>Wind Data</v>
      </c>
      <c r="AI4098" s="111"/>
      <c r="AJ4098" s="19"/>
      <c r="AK4098" s="19"/>
      <c r="AL4098" s="21"/>
      <c r="AM4098" s="21"/>
      <c r="AN4098" s="21"/>
      <c r="AO4098" s="21"/>
      <c r="AP4098" s="20"/>
      <c r="AQ4098" s="22"/>
      <c r="AR4098" s="20"/>
      <c r="AS4098" s="20"/>
      <c r="AT4098" s="20"/>
      <c r="AU4098" s="20"/>
      <c r="AV4098" s="20"/>
      <c r="AW4098" s="20"/>
      <c r="AX4098" s="222">
        <v>130306</v>
      </c>
      <c r="AY4098" s="6">
        <v>3</v>
      </c>
      <c r="AZ4098" s="6">
        <v>253</v>
      </c>
      <c r="BA4098" s="87" t="s">
        <v>2496</v>
      </c>
      <c r="BB4098" s="39" t="s">
        <v>2583</v>
      </c>
      <c r="BC4098" s="84" t="s">
        <v>2349</v>
      </c>
      <c r="BD4098" s="38" t="s">
        <v>2497</v>
      </c>
      <c r="BE4098" s="39" t="s">
        <v>2584</v>
      </c>
      <c r="BF4098" s="90" t="s">
        <v>2498</v>
      </c>
      <c r="BJ4098" s="47" t="s">
        <v>2499</v>
      </c>
      <c r="BL4098" s="42" t="s">
        <v>2500</v>
      </c>
      <c r="BM4098" s="43" t="s">
        <v>2495</v>
      </c>
      <c r="BO4098" s="111">
        <v>65002</v>
      </c>
      <c r="BP4098" s="19" t="s">
        <v>1118</v>
      </c>
    </row>
    <row r="4099" spans="1:68" ht="14.4" customHeight="1" x14ac:dyDescent="0.3">
      <c r="A4099" s="116">
        <v>4098</v>
      </c>
      <c r="H4099" s="121" t="s">
        <v>2586</v>
      </c>
      <c r="I4099" s="117">
        <v>8</v>
      </c>
      <c r="J4099" s="119" t="s">
        <v>2471</v>
      </c>
      <c r="K4099" s="119" t="s">
        <v>2471</v>
      </c>
      <c r="L4099" s="119" t="s">
        <v>2475</v>
      </c>
      <c r="M4099" s="120" t="s">
        <v>2476</v>
      </c>
      <c r="N4099" s="120" t="s">
        <v>2477</v>
      </c>
      <c r="O4099" s="119" t="s">
        <v>2588</v>
      </c>
      <c r="P4099" s="119" t="s">
        <v>2588</v>
      </c>
      <c r="Q4099" s="119" t="s">
        <v>2588</v>
      </c>
      <c r="R4099" s="6">
        <f t="shared" si="584"/>
        <v>5</v>
      </c>
      <c r="S4099" s="6">
        <f t="shared" si="585"/>
        <v>1</v>
      </c>
      <c r="T4099" s="7">
        <f t="shared" si="586"/>
        <v>130312</v>
      </c>
      <c r="U4099" s="122" t="str">
        <f t="shared" si="587"/>
        <v>1FD08</v>
      </c>
      <c r="V4099" s="10">
        <f t="shared" si="588"/>
        <v>253</v>
      </c>
      <c r="W4099" s="10">
        <f t="shared" si="589"/>
        <v>8</v>
      </c>
      <c r="X4099" s="11">
        <f t="shared" si="590"/>
        <v>16</v>
      </c>
      <c r="Y4099" s="11">
        <f t="shared" si="591"/>
        <v>253</v>
      </c>
      <c r="Z4099" s="12" t="str">
        <f t="shared" si="592"/>
        <v>Temperature</v>
      </c>
      <c r="AI4099" s="111"/>
      <c r="AJ4099" s="19"/>
      <c r="AK4099" s="19"/>
      <c r="AQ4099" s="37"/>
      <c r="AR4099" s="34"/>
      <c r="AS4099" s="34"/>
      <c r="AT4099" s="34"/>
      <c r="AU4099" s="34"/>
      <c r="AV4099" s="34"/>
      <c r="AW4099" s="34"/>
      <c r="AX4099" s="223">
        <v>130312</v>
      </c>
      <c r="AY4099" s="6">
        <v>16</v>
      </c>
      <c r="AZ4099" s="6">
        <v>253</v>
      </c>
      <c r="BA4099" s="87" t="s">
        <v>2365</v>
      </c>
      <c r="BB4099" s="39" t="s">
        <v>2464</v>
      </c>
      <c r="BC4099" s="84" t="s">
        <v>2359</v>
      </c>
      <c r="BJ4099" s="47" t="s">
        <v>2501</v>
      </c>
      <c r="BL4099" s="42" t="s">
        <v>2494</v>
      </c>
      <c r="BM4099" s="43" t="s">
        <v>2495</v>
      </c>
      <c r="BO4099" s="111">
        <v>65056</v>
      </c>
      <c r="BP4099" s="19" t="s">
        <v>1172</v>
      </c>
    </row>
    <row r="4100" spans="1:68" ht="14.4" customHeight="1" x14ac:dyDescent="0.3">
      <c r="A4100" s="116">
        <v>4099</v>
      </c>
      <c r="H4100" s="121" t="s">
        <v>2589</v>
      </c>
      <c r="I4100" s="117">
        <v>8</v>
      </c>
      <c r="J4100" s="119" t="s">
        <v>2478</v>
      </c>
      <c r="K4100" s="120" t="s">
        <v>2479</v>
      </c>
      <c r="L4100" s="119" t="s">
        <v>2480</v>
      </c>
      <c r="M4100" s="119" t="s">
        <v>2481</v>
      </c>
      <c r="N4100" s="120" t="s">
        <v>2482</v>
      </c>
      <c r="O4100" s="119" t="s">
        <v>2483</v>
      </c>
      <c r="P4100" s="119" t="s">
        <v>2475</v>
      </c>
      <c r="Q4100" s="119" t="s">
        <v>2473</v>
      </c>
      <c r="R4100" s="6">
        <f t="shared" si="584"/>
        <v>2</v>
      </c>
      <c r="S4100" s="6">
        <f t="shared" si="585"/>
        <v>1</v>
      </c>
      <c r="T4100" s="7">
        <f t="shared" si="586"/>
        <v>130306</v>
      </c>
      <c r="U4100" s="122" t="str">
        <f t="shared" si="587"/>
        <v>1FD02</v>
      </c>
      <c r="V4100" s="10">
        <f t="shared" si="588"/>
        <v>253</v>
      </c>
      <c r="W4100" s="10">
        <f t="shared" si="589"/>
        <v>2</v>
      </c>
      <c r="X4100" s="11">
        <f t="shared" si="590"/>
        <v>3</v>
      </c>
      <c r="Y4100" s="11">
        <f t="shared" si="591"/>
        <v>253</v>
      </c>
      <c r="Z4100" s="12" t="str">
        <f t="shared" si="592"/>
        <v>Wind Data</v>
      </c>
      <c r="AI4100" s="111"/>
      <c r="AJ4100" s="19"/>
      <c r="AK4100" s="19"/>
      <c r="AL4100" s="21"/>
      <c r="AM4100" s="21"/>
      <c r="AN4100" s="21"/>
      <c r="AO4100" s="21"/>
      <c r="AP4100" s="20"/>
      <c r="AQ4100" s="22"/>
      <c r="AR4100" s="20"/>
      <c r="AS4100" s="20"/>
      <c r="AT4100" s="20"/>
      <c r="AU4100" s="20"/>
      <c r="AV4100" s="20"/>
      <c r="AW4100" s="20"/>
      <c r="AX4100" s="222">
        <v>130306</v>
      </c>
      <c r="AY4100" s="6">
        <v>3</v>
      </c>
      <c r="AZ4100" s="6">
        <v>253</v>
      </c>
      <c r="BA4100" s="87" t="s">
        <v>2496</v>
      </c>
      <c r="BB4100" s="39" t="s">
        <v>2598</v>
      </c>
      <c r="BC4100" s="84" t="s">
        <v>2349</v>
      </c>
      <c r="BD4100" s="38" t="s">
        <v>2497</v>
      </c>
      <c r="BE4100" s="39" t="s">
        <v>2599</v>
      </c>
      <c r="BF4100" s="90" t="s">
        <v>2498</v>
      </c>
      <c r="BJ4100" s="47" t="s">
        <v>2505</v>
      </c>
      <c r="BL4100" s="42" t="s">
        <v>2500</v>
      </c>
      <c r="BM4100" s="43" t="s">
        <v>2495</v>
      </c>
      <c r="BO4100" s="111">
        <v>65058</v>
      </c>
      <c r="BP4100" s="19" t="s">
        <v>1174</v>
      </c>
    </row>
    <row r="4101" spans="1:68" ht="14.4" customHeight="1" x14ac:dyDescent="0.3">
      <c r="A4101" s="116">
        <v>4100</v>
      </c>
      <c r="H4101" s="121" t="s">
        <v>2503</v>
      </c>
      <c r="I4101" s="117">
        <v>8</v>
      </c>
      <c r="J4101" s="119" t="s">
        <v>2471</v>
      </c>
      <c r="K4101" s="119" t="s">
        <v>2481</v>
      </c>
      <c r="L4101" s="120" t="s">
        <v>2480</v>
      </c>
      <c r="M4101" s="119" t="s">
        <v>2479</v>
      </c>
      <c r="N4101" s="119" t="s">
        <v>2478</v>
      </c>
      <c r="O4101" s="119" t="s">
        <v>2588</v>
      </c>
      <c r="P4101" s="119" t="s">
        <v>2588</v>
      </c>
      <c r="Q4101" s="119" t="s">
        <v>2588</v>
      </c>
      <c r="R4101" s="6">
        <f t="shared" si="584"/>
        <v>5</v>
      </c>
      <c r="S4101" s="6">
        <f t="shared" si="585"/>
        <v>1</v>
      </c>
      <c r="T4101" s="7">
        <f t="shared" si="586"/>
        <v>130312</v>
      </c>
      <c r="U4101" s="122" t="str">
        <f t="shared" si="587"/>
        <v>1FD08</v>
      </c>
      <c r="V4101" s="10">
        <f t="shared" si="588"/>
        <v>253</v>
      </c>
      <c r="W4101" s="10">
        <f t="shared" si="589"/>
        <v>8</v>
      </c>
      <c r="X4101" s="11">
        <f t="shared" si="590"/>
        <v>16</v>
      </c>
      <c r="Y4101" s="11">
        <f t="shared" si="591"/>
        <v>253</v>
      </c>
      <c r="Z4101" s="12" t="str">
        <f t="shared" si="592"/>
        <v>Temperature</v>
      </c>
      <c r="AI4101" s="111"/>
      <c r="AJ4101" s="19"/>
      <c r="AK4101" s="19"/>
      <c r="AQ4101" s="37"/>
      <c r="AR4101" s="34"/>
      <c r="AS4101" s="34"/>
      <c r="AT4101" s="34"/>
      <c r="AU4101" s="34"/>
      <c r="AV4101" s="34"/>
      <c r="AW4101" s="34"/>
      <c r="AX4101" s="223">
        <v>130312</v>
      </c>
      <c r="AY4101" s="6">
        <v>16</v>
      </c>
      <c r="AZ4101" s="6">
        <v>253</v>
      </c>
      <c r="BA4101" s="87" t="s">
        <v>2365</v>
      </c>
      <c r="BB4101" s="39" t="s">
        <v>2600</v>
      </c>
      <c r="BC4101" s="84" t="s">
        <v>2359</v>
      </c>
      <c r="BJ4101" s="47" t="s">
        <v>2601</v>
      </c>
      <c r="BL4101" s="42" t="s">
        <v>2494</v>
      </c>
      <c r="BM4101" s="43" t="s">
        <v>2495</v>
      </c>
      <c r="BO4101" s="111">
        <v>65063</v>
      </c>
      <c r="BP4101" s="19" t="s">
        <v>1179</v>
      </c>
    </row>
    <row r="4102" spans="1:68" ht="14.4" customHeight="1" x14ac:dyDescent="0.3">
      <c r="A4102" s="116">
        <v>4101</v>
      </c>
      <c r="H4102" s="121" t="s">
        <v>2503</v>
      </c>
      <c r="I4102" s="117">
        <v>8</v>
      </c>
      <c r="J4102" s="119" t="s">
        <v>2471</v>
      </c>
      <c r="K4102" s="119" t="s">
        <v>2471</v>
      </c>
      <c r="L4102" s="120" t="s">
        <v>2472</v>
      </c>
      <c r="M4102" s="119" t="s">
        <v>2594</v>
      </c>
      <c r="N4102" s="119" t="s">
        <v>2473</v>
      </c>
      <c r="O4102" s="119" t="s">
        <v>2472</v>
      </c>
      <c r="P4102" s="119" t="s">
        <v>2475</v>
      </c>
      <c r="Q4102" s="119" t="s">
        <v>2483</v>
      </c>
      <c r="R4102" s="6">
        <f t="shared" si="584"/>
        <v>5</v>
      </c>
      <c r="S4102" s="6">
        <f t="shared" si="585"/>
        <v>1</v>
      </c>
      <c r="T4102" s="7">
        <f t="shared" si="586"/>
        <v>130312</v>
      </c>
      <c r="U4102" s="122" t="str">
        <f t="shared" si="587"/>
        <v>1FD08</v>
      </c>
      <c r="V4102" s="10">
        <f t="shared" si="588"/>
        <v>253</v>
      </c>
      <c r="W4102" s="10">
        <f t="shared" si="589"/>
        <v>8</v>
      </c>
      <c r="X4102" s="11">
        <f t="shared" si="590"/>
        <v>16</v>
      </c>
      <c r="Y4102" s="11">
        <f t="shared" si="591"/>
        <v>253</v>
      </c>
      <c r="Z4102" s="12" t="str">
        <f t="shared" si="592"/>
        <v>Temperature</v>
      </c>
      <c r="AI4102" s="111"/>
      <c r="AJ4102" s="19"/>
      <c r="AK4102" s="19"/>
      <c r="AL4102" s="21"/>
      <c r="AM4102" s="21"/>
      <c r="AN4102" s="21"/>
      <c r="AO4102" s="21"/>
      <c r="AP4102" s="20"/>
      <c r="AQ4102" s="22"/>
      <c r="AR4102" s="20"/>
      <c r="AS4102" s="20"/>
      <c r="AT4102" s="20"/>
      <c r="AU4102" s="20"/>
      <c r="AV4102" s="20"/>
      <c r="AW4102" s="20"/>
      <c r="AX4102" s="222">
        <v>130312</v>
      </c>
      <c r="AY4102" s="6">
        <v>16</v>
      </c>
      <c r="AZ4102" s="6">
        <v>253</v>
      </c>
      <c r="BA4102" s="87" t="s">
        <v>2365</v>
      </c>
      <c r="BB4102" s="39" t="s">
        <v>2585</v>
      </c>
      <c r="BC4102" s="84" t="s">
        <v>2359</v>
      </c>
      <c r="BJ4102" s="47" t="s">
        <v>2493</v>
      </c>
      <c r="BL4102" s="42" t="s">
        <v>2494</v>
      </c>
      <c r="BM4102" s="43" t="s">
        <v>2495</v>
      </c>
      <c r="BO4102" s="111">
        <v>65074</v>
      </c>
      <c r="BP4102" s="19" t="s">
        <v>1190</v>
      </c>
    </row>
    <row r="4103" spans="1:68" ht="14.4" customHeight="1" x14ac:dyDescent="0.3">
      <c r="A4103" s="116">
        <v>4102</v>
      </c>
      <c r="H4103" s="121" t="s">
        <v>2503</v>
      </c>
      <c r="I4103" s="117">
        <v>7</v>
      </c>
      <c r="J4103" s="119" t="s">
        <v>2484</v>
      </c>
      <c r="K4103" s="119" t="s">
        <v>2594</v>
      </c>
      <c r="L4103" s="120" t="s">
        <v>2481</v>
      </c>
      <c r="M4103" s="120" t="s">
        <v>2480</v>
      </c>
      <c r="N4103" s="119" t="s">
        <v>2479</v>
      </c>
      <c r="O4103" s="119" t="s">
        <v>2504</v>
      </c>
      <c r="P4103" s="119" t="s">
        <v>2475</v>
      </c>
      <c r="Q4103" s="119" t="s">
        <v>2485</v>
      </c>
      <c r="R4103" s="6">
        <f t="shared" si="584"/>
        <v>5</v>
      </c>
      <c r="S4103" s="6">
        <f t="shared" si="585"/>
        <v>1</v>
      </c>
      <c r="T4103" s="7">
        <f t="shared" si="586"/>
        <v>130312</v>
      </c>
      <c r="U4103" s="122" t="str">
        <f t="shared" si="587"/>
        <v>1FD08</v>
      </c>
      <c r="V4103" s="10">
        <f t="shared" si="588"/>
        <v>253</v>
      </c>
      <c r="W4103" s="10">
        <f t="shared" si="589"/>
        <v>8</v>
      </c>
      <c r="X4103" s="11">
        <f t="shared" si="590"/>
        <v>16</v>
      </c>
      <c r="Y4103" s="11">
        <f t="shared" si="591"/>
        <v>253</v>
      </c>
      <c r="Z4103" s="12" t="str">
        <f t="shared" si="592"/>
        <v>Temperature</v>
      </c>
      <c r="AI4103" s="111"/>
      <c r="AJ4103" s="19"/>
      <c r="AK4103" s="19"/>
      <c r="AQ4103" s="37"/>
      <c r="AR4103" s="34"/>
      <c r="AS4103" s="34"/>
      <c r="AT4103" s="34"/>
      <c r="AU4103" s="34"/>
      <c r="AV4103" s="34"/>
      <c r="AW4103" s="34"/>
      <c r="AX4103" s="223">
        <v>130312</v>
      </c>
      <c r="AY4103" s="6">
        <v>16</v>
      </c>
      <c r="AZ4103" s="6">
        <v>253</v>
      </c>
      <c r="BA4103" s="87" t="s">
        <v>2365</v>
      </c>
      <c r="BB4103" s="39" t="s">
        <v>2602</v>
      </c>
      <c r="BC4103" s="84" t="s">
        <v>2359</v>
      </c>
      <c r="BJ4103" s="47" t="s">
        <v>2603</v>
      </c>
      <c r="BL4103" s="42" t="s">
        <v>2494</v>
      </c>
      <c r="BM4103" s="43" t="s">
        <v>2495</v>
      </c>
      <c r="BO4103" s="111">
        <v>65096</v>
      </c>
      <c r="BP4103" s="19" t="s">
        <v>1212</v>
      </c>
    </row>
    <row r="4104" spans="1:68" ht="14.4" customHeight="1" x14ac:dyDescent="0.3">
      <c r="A4104" s="116">
        <v>4103</v>
      </c>
      <c r="H4104" s="121" t="s">
        <v>2595</v>
      </c>
      <c r="I4104" s="117">
        <v>8</v>
      </c>
      <c r="J4104" s="119" t="s">
        <v>2471</v>
      </c>
      <c r="K4104" s="119" t="s">
        <v>2471</v>
      </c>
      <c r="L4104" s="119" t="s">
        <v>2472</v>
      </c>
      <c r="M4104" s="119" t="s">
        <v>2594</v>
      </c>
      <c r="N4104" s="119" t="s">
        <v>2486</v>
      </c>
      <c r="O4104" s="119" t="s">
        <v>2588</v>
      </c>
      <c r="P4104" s="119" t="s">
        <v>2588</v>
      </c>
      <c r="Q4104" s="119" t="s">
        <v>2588</v>
      </c>
      <c r="R4104" s="6">
        <f t="shared" si="584"/>
        <v>5</v>
      </c>
      <c r="S4104" s="6">
        <f t="shared" si="585"/>
        <v>1</v>
      </c>
      <c r="T4104" s="7">
        <f t="shared" si="586"/>
        <v>130312</v>
      </c>
      <c r="U4104" s="122" t="str">
        <f t="shared" si="587"/>
        <v>1FD08</v>
      </c>
      <c r="V4104" s="10">
        <f t="shared" si="588"/>
        <v>253</v>
      </c>
      <c r="W4104" s="10">
        <f t="shared" si="589"/>
        <v>8</v>
      </c>
      <c r="X4104" s="11">
        <f t="shared" si="590"/>
        <v>25</v>
      </c>
      <c r="Y4104" s="11">
        <f t="shared" si="591"/>
        <v>253</v>
      </c>
      <c r="Z4104" s="12" t="str">
        <f t="shared" si="592"/>
        <v>Temperature</v>
      </c>
      <c r="AI4104" s="111"/>
      <c r="AJ4104" s="19"/>
      <c r="AK4104" s="19"/>
      <c r="AL4104" s="21"/>
      <c r="AM4104" s="21"/>
      <c r="AN4104" s="21"/>
      <c r="AO4104" s="21"/>
      <c r="AP4104" s="20"/>
      <c r="AQ4104" s="22"/>
      <c r="AR4104" s="20"/>
      <c r="AS4104" s="20"/>
      <c r="AT4104" s="20"/>
      <c r="AU4104" s="20"/>
      <c r="AV4104" s="20"/>
      <c r="AW4104" s="20"/>
      <c r="AX4104" s="222">
        <v>130312</v>
      </c>
      <c r="AY4104" s="6">
        <v>25</v>
      </c>
      <c r="AZ4104" s="6">
        <v>253</v>
      </c>
      <c r="BA4104" s="87" t="s">
        <v>2365</v>
      </c>
      <c r="BB4104" s="39" t="s">
        <v>2467</v>
      </c>
      <c r="BC4104" s="84" t="s">
        <v>2359</v>
      </c>
      <c r="BJ4104" s="47" t="s">
        <v>2493</v>
      </c>
      <c r="BL4104" s="42" t="s">
        <v>2604</v>
      </c>
      <c r="BM4104" s="43" t="s">
        <v>2495</v>
      </c>
      <c r="BO4104" s="111">
        <v>65103</v>
      </c>
      <c r="BP4104" s="19" t="s">
        <v>1219</v>
      </c>
    </row>
    <row r="4105" spans="1:68" ht="14.4" customHeight="1" x14ac:dyDescent="0.3">
      <c r="A4105" s="116">
        <v>4104</v>
      </c>
      <c r="H4105" s="121" t="s">
        <v>2487</v>
      </c>
      <c r="I4105" s="117">
        <v>8</v>
      </c>
      <c r="J4105" s="119" t="s">
        <v>2488</v>
      </c>
      <c r="K4105" s="119" t="s">
        <v>2489</v>
      </c>
      <c r="L4105" s="119" t="s">
        <v>2473</v>
      </c>
      <c r="M4105" s="119" t="s">
        <v>2490</v>
      </c>
      <c r="N4105" s="119" t="s">
        <v>2491</v>
      </c>
      <c r="O4105" s="119" t="s">
        <v>2492</v>
      </c>
      <c r="P4105" s="119" t="s">
        <v>2596</v>
      </c>
      <c r="Q4105" s="120" t="s">
        <v>2597</v>
      </c>
      <c r="R4105" s="6">
        <f t="shared" si="584"/>
        <v>2</v>
      </c>
      <c r="S4105" s="6">
        <f t="shared" si="585"/>
        <v>1</v>
      </c>
      <c r="T4105" s="7">
        <f t="shared" si="586"/>
        <v>130306</v>
      </c>
      <c r="U4105" s="122" t="str">
        <f t="shared" si="587"/>
        <v>1FD02</v>
      </c>
      <c r="V4105" s="10">
        <f t="shared" si="588"/>
        <v>253</v>
      </c>
      <c r="W4105" s="10">
        <f t="shared" si="589"/>
        <v>2</v>
      </c>
      <c r="X4105" s="11">
        <f t="shared" si="590"/>
        <v>3</v>
      </c>
      <c r="Y4105" s="11">
        <f t="shared" si="591"/>
        <v>253</v>
      </c>
      <c r="Z4105" s="12" t="str">
        <f t="shared" si="592"/>
        <v>Wind Data</v>
      </c>
      <c r="AI4105" s="111"/>
      <c r="AJ4105" s="19"/>
      <c r="AK4105" s="19"/>
      <c r="AQ4105" s="37"/>
      <c r="AR4105" s="34"/>
      <c r="AS4105" s="34"/>
      <c r="AT4105" s="34"/>
      <c r="AU4105" s="34"/>
      <c r="AV4105" s="34"/>
      <c r="AW4105" s="34"/>
      <c r="AX4105" s="223">
        <v>130306</v>
      </c>
      <c r="AY4105" s="6">
        <v>3</v>
      </c>
      <c r="AZ4105" s="6">
        <v>253</v>
      </c>
      <c r="BA4105" s="87" t="s">
        <v>2496</v>
      </c>
      <c r="BB4105" s="39" t="s">
        <v>2468</v>
      </c>
      <c r="BC4105" s="84" t="s">
        <v>2349</v>
      </c>
      <c r="BD4105" s="38" t="s">
        <v>2497</v>
      </c>
      <c r="BE4105" s="39" t="s">
        <v>2469</v>
      </c>
      <c r="BF4105" s="90" t="s">
        <v>2498</v>
      </c>
      <c r="BJ4105" s="47" t="s">
        <v>2499</v>
      </c>
      <c r="BL4105" s="42" t="s">
        <v>2500</v>
      </c>
      <c r="BM4105" s="43" t="s">
        <v>2495</v>
      </c>
      <c r="BO4105" s="111">
        <v>65107</v>
      </c>
      <c r="BP4105" s="19" t="s">
        <v>1223</v>
      </c>
    </row>
    <row r="4106" spans="1:68" ht="14.4" customHeight="1" x14ac:dyDescent="0.3">
      <c r="A4106" s="116">
        <v>4105</v>
      </c>
      <c r="H4106" s="121" t="s">
        <v>2586</v>
      </c>
      <c r="I4106" s="117">
        <v>8</v>
      </c>
      <c r="J4106" s="119" t="s">
        <v>2471</v>
      </c>
      <c r="K4106" s="119" t="s">
        <v>2471</v>
      </c>
      <c r="L4106" s="120" t="s">
        <v>2472</v>
      </c>
      <c r="M4106" s="120" t="s">
        <v>2587</v>
      </c>
      <c r="N4106" s="120" t="s">
        <v>2502</v>
      </c>
      <c r="O4106" s="120" t="s">
        <v>2588</v>
      </c>
      <c r="P4106" s="119" t="s">
        <v>2588</v>
      </c>
      <c r="Q4106" s="119" t="s">
        <v>2588</v>
      </c>
      <c r="R4106" s="6">
        <f t="shared" si="584"/>
        <v>5</v>
      </c>
      <c r="S4106" s="6">
        <f t="shared" si="585"/>
        <v>1</v>
      </c>
      <c r="T4106" s="7">
        <f t="shared" si="586"/>
        <v>130312</v>
      </c>
      <c r="U4106" s="122" t="str">
        <f t="shared" si="587"/>
        <v>1FD08</v>
      </c>
      <c r="V4106" s="10">
        <f t="shared" si="588"/>
        <v>253</v>
      </c>
      <c r="W4106" s="10">
        <f t="shared" si="589"/>
        <v>8</v>
      </c>
      <c r="X4106" s="11">
        <f t="shared" si="590"/>
        <v>16</v>
      </c>
      <c r="Y4106" s="11">
        <f t="shared" si="591"/>
        <v>253</v>
      </c>
      <c r="Z4106" s="12" t="str">
        <f t="shared" si="592"/>
        <v>Temperature</v>
      </c>
      <c r="AI4106" s="111"/>
      <c r="AJ4106" s="19"/>
      <c r="AK4106" s="19"/>
      <c r="AL4106" s="21"/>
      <c r="AM4106" s="21"/>
      <c r="AN4106" s="21"/>
      <c r="AO4106" s="21"/>
      <c r="AP4106" s="20"/>
      <c r="AQ4106" s="22"/>
      <c r="AR4106" s="20"/>
      <c r="AS4106" s="20"/>
      <c r="AT4106" s="20"/>
      <c r="AU4106" s="20"/>
      <c r="AV4106" s="20"/>
      <c r="AW4106" s="20"/>
      <c r="AX4106" s="222">
        <v>130312</v>
      </c>
      <c r="AY4106" s="6">
        <v>16</v>
      </c>
      <c r="AZ4106" s="6">
        <v>253</v>
      </c>
      <c r="BA4106" s="87" t="s">
        <v>2365</v>
      </c>
      <c r="BB4106" s="39" t="s">
        <v>2582</v>
      </c>
      <c r="BC4106" s="84" t="s">
        <v>2359</v>
      </c>
      <c r="BJ4106" s="47" t="s">
        <v>2493</v>
      </c>
      <c r="BL4106" s="42" t="s">
        <v>2494</v>
      </c>
      <c r="BM4106" s="43" t="s">
        <v>2495</v>
      </c>
      <c r="BO4106" s="111">
        <v>65113</v>
      </c>
      <c r="BP4106" s="19" t="s">
        <v>1229</v>
      </c>
    </row>
    <row r="4107" spans="1:68" ht="14.4" customHeight="1" x14ac:dyDescent="0.3">
      <c r="A4107" s="116">
        <v>4106</v>
      </c>
      <c r="H4107" s="121" t="s">
        <v>2589</v>
      </c>
      <c r="I4107" s="117">
        <v>8</v>
      </c>
      <c r="J4107" s="119" t="s">
        <v>2590</v>
      </c>
      <c r="K4107" s="119" t="s">
        <v>2591</v>
      </c>
      <c r="L4107" s="120" t="s">
        <v>2473</v>
      </c>
      <c r="M4107" s="119" t="s">
        <v>2592</v>
      </c>
      <c r="N4107" s="119" t="s">
        <v>2474</v>
      </c>
      <c r="O4107" s="119" t="s">
        <v>2593</v>
      </c>
      <c r="P4107" s="119" t="s">
        <v>2588</v>
      </c>
      <c r="Q4107" s="119" t="s">
        <v>2588</v>
      </c>
      <c r="R4107" s="6">
        <f t="shared" si="584"/>
        <v>2</v>
      </c>
      <c r="S4107" s="6">
        <f t="shared" si="585"/>
        <v>1</v>
      </c>
      <c r="T4107" s="7">
        <f t="shared" si="586"/>
        <v>130306</v>
      </c>
      <c r="U4107" s="122" t="str">
        <f t="shared" si="587"/>
        <v>1FD02</v>
      </c>
      <c r="V4107" s="10">
        <f t="shared" si="588"/>
        <v>253</v>
      </c>
      <c r="W4107" s="10">
        <f t="shared" si="589"/>
        <v>2</v>
      </c>
      <c r="X4107" s="11">
        <f t="shared" si="590"/>
        <v>3</v>
      </c>
      <c r="Y4107" s="11">
        <f t="shared" si="591"/>
        <v>253</v>
      </c>
      <c r="Z4107" s="12" t="str">
        <f t="shared" si="592"/>
        <v>Wind Data</v>
      </c>
      <c r="AI4107" s="111"/>
      <c r="AJ4107" s="19"/>
      <c r="AK4107" s="19"/>
      <c r="AQ4107" s="37"/>
      <c r="AR4107" s="34"/>
      <c r="AS4107" s="34"/>
      <c r="AT4107" s="34"/>
      <c r="AU4107" s="34"/>
      <c r="AV4107" s="34"/>
      <c r="AW4107" s="34"/>
      <c r="AX4107" s="223">
        <v>130306</v>
      </c>
      <c r="AY4107" s="6">
        <v>3</v>
      </c>
      <c r="AZ4107" s="6">
        <v>253</v>
      </c>
      <c r="BA4107" s="87" t="s">
        <v>2496</v>
      </c>
      <c r="BB4107" s="39" t="s">
        <v>2583</v>
      </c>
      <c r="BC4107" s="84" t="s">
        <v>2349</v>
      </c>
      <c r="BD4107" s="38" t="s">
        <v>2497</v>
      </c>
      <c r="BE4107" s="39" t="s">
        <v>2584</v>
      </c>
      <c r="BF4107" s="90" t="s">
        <v>2498</v>
      </c>
      <c r="BJ4107" s="47" t="s">
        <v>2499</v>
      </c>
      <c r="BL4107" s="42" t="s">
        <v>2500</v>
      </c>
      <c r="BM4107" s="43" t="s">
        <v>2495</v>
      </c>
      <c r="BO4107" s="111">
        <v>65116</v>
      </c>
      <c r="BP4107" s="19" t="s">
        <v>1232</v>
      </c>
    </row>
    <row r="4108" spans="1:68" ht="14.4" customHeight="1" x14ac:dyDescent="0.3">
      <c r="A4108" s="116">
        <v>4107</v>
      </c>
      <c r="H4108" s="121" t="s">
        <v>2586</v>
      </c>
      <c r="I4108" s="117">
        <v>8</v>
      </c>
      <c r="J4108" s="119" t="s">
        <v>2471</v>
      </c>
      <c r="K4108" s="119" t="s">
        <v>2471</v>
      </c>
      <c r="L4108" s="119" t="s">
        <v>2475</v>
      </c>
      <c r="M4108" s="120" t="s">
        <v>2476</v>
      </c>
      <c r="N4108" s="119" t="s">
        <v>2477</v>
      </c>
      <c r="O4108" s="119" t="s">
        <v>2588</v>
      </c>
      <c r="P4108" s="119" t="s">
        <v>2588</v>
      </c>
      <c r="Q4108" s="119" t="s">
        <v>2588</v>
      </c>
      <c r="R4108" s="6">
        <f t="shared" si="584"/>
        <v>5</v>
      </c>
      <c r="S4108" s="6">
        <f t="shared" si="585"/>
        <v>1</v>
      </c>
      <c r="T4108" s="7">
        <f t="shared" si="586"/>
        <v>130312</v>
      </c>
      <c r="U4108" s="122" t="str">
        <f t="shared" si="587"/>
        <v>1FD08</v>
      </c>
      <c r="V4108" s="10">
        <f t="shared" si="588"/>
        <v>253</v>
      </c>
      <c r="W4108" s="10">
        <f t="shared" si="589"/>
        <v>8</v>
      </c>
      <c r="X4108" s="11">
        <f t="shared" si="590"/>
        <v>16</v>
      </c>
      <c r="Y4108" s="11">
        <f t="shared" si="591"/>
        <v>253</v>
      </c>
      <c r="Z4108" s="12" t="str">
        <f t="shared" si="592"/>
        <v>Temperature</v>
      </c>
      <c r="AI4108" s="111"/>
      <c r="AJ4108" s="19"/>
      <c r="AK4108" s="19"/>
      <c r="AL4108" s="21"/>
      <c r="AM4108" s="21"/>
      <c r="AN4108" s="21"/>
      <c r="AO4108" s="21"/>
      <c r="AP4108" s="20"/>
      <c r="AQ4108" s="22"/>
      <c r="AR4108" s="20"/>
      <c r="AS4108" s="20"/>
      <c r="AT4108" s="20"/>
      <c r="AU4108" s="20"/>
      <c r="AV4108" s="20"/>
      <c r="AW4108" s="20"/>
      <c r="AX4108" s="222">
        <v>130312</v>
      </c>
      <c r="AY4108" s="6">
        <v>16</v>
      </c>
      <c r="AZ4108" s="6">
        <v>253</v>
      </c>
      <c r="BA4108" s="87" t="s">
        <v>2365</v>
      </c>
      <c r="BB4108" s="39" t="s">
        <v>2464</v>
      </c>
      <c r="BC4108" s="84" t="s">
        <v>2359</v>
      </c>
      <c r="BJ4108" s="47" t="s">
        <v>2501</v>
      </c>
      <c r="BL4108" s="42" t="s">
        <v>2494</v>
      </c>
      <c r="BM4108" s="43" t="s">
        <v>2495</v>
      </c>
      <c r="BO4108" s="111">
        <v>65119</v>
      </c>
      <c r="BP4108" s="19" t="s">
        <v>1235</v>
      </c>
    </row>
    <row r="4109" spans="1:68" ht="14.4" customHeight="1" x14ac:dyDescent="0.3">
      <c r="A4109" s="116">
        <v>4108</v>
      </c>
      <c r="H4109" s="121" t="s">
        <v>2589</v>
      </c>
      <c r="I4109" s="117">
        <v>8</v>
      </c>
      <c r="J4109" s="119" t="s">
        <v>2478</v>
      </c>
      <c r="K4109" s="119" t="s">
        <v>2479</v>
      </c>
      <c r="L4109" s="119" t="s">
        <v>2480</v>
      </c>
      <c r="M4109" s="119" t="s">
        <v>2481</v>
      </c>
      <c r="N4109" s="119" t="s">
        <v>2482</v>
      </c>
      <c r="O4109" s="119" t="s">
        <v>2483</v>
      </c>
      <c r="P4109" s="119" t="s">
        <v>2475</v>
      </c>
      <c r="Q4109" s="119" t="s">
        <v>2473</v>
      </c>
      <c r="R4109" s="6">
        <f t="shared" si="584"/>
        <v>2</v>
      </c>
      <c r="S4109" s="6">
        <f t="shared" si="585"/>
        <v>1</v>
      </c>
      <c r="T4109" s="7">
        <f t="shared" si="586"/>
        <v>130306</v>
      </c>
      <c r="U4109" s="122" t="str">
        <f t="shared" si="587"/>
        <v>1FD02</v>
      </c>
      <c r="V4109" s="10">
        <f t="shared" si="588"/>
        <v>253</v>
      </c>
      <c r="W4109" s="10">
        <f t="shared" si="589"/>
        <v>2</v>
      </c>
      <c r="X4109" s="11">
        <f t="shared" si="590"/>
        <v>3</v>
      </c>
      <c r="Y4109" s="11">
        <f t="shared" si="591"/>
        <v>253</v>
      </c>
      <c r="Z4109" s="12" t="str">
        <f t="shared" si="592"/>
        <v>Wind Data</v>
      </c>
      <c r="AI4109" s="111"/>
      <c r="AJ4109" s="19"/>
      <c r="AK4109" s="19"/>
      <c r="AQ4109" s="37"/>
      <c r="AR4109" s="34"/>
      <c r="AS4109" s="34"/>
      <c r="AT4109" s="34"/>
      <c r="AU4109" s="34"/>
      <c r="AV4109" s="34"/>
      <c r="AW4109" s="34"/>
      <c r="AX4109" s="223">
        <v>130306</v>
      </c>
      <c r="AY4109" s="6">
        <v>3</v>
      </c>
      <c r="AZ4109" s="6">
        <v>253</v>
      </c>
      <c r="BA4109" s="87" t="s">
        <v>2496</v>
      </c>
      <c r="BB4109" s="39" t="s">
        <v>2598</v>
      </c>
      <c r="BC4109" s="84" t="s">
        <v>2349</v>
      </c>
      <c r="BD4109" s="38" t="s">
        <v>2497</v>
      </c>
      <c r="BE4109" s="39" t="s">
        <v>2599</v>
      </c>
      <c r="BF4109" s="90" t="s">
        <v>2498</v>
      </c>
      <c r="BJ4109" s="47" t="s">
        <v>2505</v>
      </c>
      <c r="BL4109" s="42" t="s">
        <v>2500</v>
      </c>
      <c r="BM4109" s="43" t="s">
        <v>2495</v>
      </c>
      <c r="BO4109" s="111">
        <v>65173</v>
      </c>
      <c r="BP4109" s="19" t="s">
        <v>1289</v>
      </c>
    </row>
    <row r="4110" spans="1:68" ht="14.4" customHeight="1" x14ac:dyDescent="0.3">
      <c r="A4110" s="116">
        <v>4109</v>
      </c>
      <c r="H4110" s="121" t="s">
        <v>2503</v>
      </c>
      <c r="I4110" s="117">
        <v>8</v>
      </c>
      <c r="J4110" s="119" t="s">
        <v>2471</v>
      </c>
      <c r="K4110" s="119" t="s">
        <v>2481</v>
      </c>
      <c r="L4110" s="119" t="s">
        <v>2480</v>
      </c>
      <c r="M4110" s="119" t="s">
        <v>2479</v>
      </c>
      <c r="N4110" s="119" t="s">
        <v>2478</v>
      </c>
      <c r="O4110" s="119" t="s">
        <v>2588</v>
      </c>
      <c r="P4110" s="119" t="s">
        <v>2588</v>
      </c>
      <c r="Q4110" s="119" t="s">
        <v>2588</v>
      </c>
      <c r="R4110" s="6">
        <f t="shared" si="584"/>
        <v>5</v>
      </c>
      <c r="S4110" s="6">
        <f t="shared" si="585"/>
        <v>1</v>
      </c>
      <c r="T4110" s="7">
        <f t="shared" si="586"/>
        <v>130312</v>
      </c>
      <c r="U4110" s="122" t="str">
        <f t="shared" si="587"/>
        <v>1FD08</v>
      </c>
      <c r="V4110" s="10">
        <f t="shared" si="588"/>
        <v>253</v>
      </c>
      <c r="W4110" s="10">
        <f t="shared" si="589"/>
        <v>8</v>
      </c>
      <c r="X4110" s="11">
        <f t="shared" si="590"/>
        <v>16</v>
      </c>
      <c r="Y4110" s="11">
        <f t="shared" si="591"/>
        <v>253</v>
      </c>
      <c r="Z4110" s="12" t="str">
        <f t="shared" si="592"/>
        <v>Temperature</v>
      </c>
      <c r="AI4110" s="111"/>
      <c r="AJ4110" s="19"/>
      <c r="AK4110" s="19"/>
      <c r="AL4110" s="21"/>
      <c r="AM4110" s="21"/>
      <c r="AN4110" s="21"/>
      <c r="AO4110" s="21"/>
      <c r="AP4110" s="20"/>
      <c r="AQ4110" s="22"/>
      <c r="AR4110" s="20"/>
      <c r="AS4110" s="20"/>
      <c r="AT4110" s="20"/>
      <c r="AU4110" s="20"/>
      <c r="AV4110" s="20"/>
      <c r="AW4110" s="20"/>
      <c r="AX4110" s="222">
        <v>130312</v>
      </c>
      <c r="AY4110" s="6">
        <v>16</v>
      </c>
      <c r="AZ4110" s="6">
        <v>253</v>
      </c>
      <c r="BA4110" s="87" t="s">
        <v>2365</v>
      </c>
      <c r="BB4110" s="39" t="s">
        <v>2600</v>
      </c>
      <c r="BC4110" s="84" t="s">
        <v>2359</v>
      </c>
      <c r="BJ4110" s="47" t="s">
        <v>2601</v>
      </c>
      <c r="BL4110" s="42" t="s">
        <v>2494</v>
      </c>
      <c r="BM4110" s="43" t="s">
        <v>2495</v>
      </c>
      <c r="BO4110" s="111">
        <v>65176</v>
      </c>
      <c r="BP4110" s="19" t="s">
        <v>1292</v>
      </c>
    </row>
    <row r="4111" spans="1:68" ht="14.4" customHeight="1" x14ac:dyDescent="0.3">
      <c r="A4111" s="116">
        <v>4110</v>
      </c>
      <c r="H4111" s="121" t="s">
        <v>2503</v>
      </c>
      <c r="I4111" s="117">
        <v>8</v>
      </c>
      <c r="J4111" s="119" t="s">
        <v>2471</v>
      </c>
      <c r="K4111" s="119" t="s">
        <v>2471</v>
      </c>
      <c r="L4111" s="119" t="s">
        <v>2472</v>
      </c>
      <c r="M4111" s="119" t="s">
        <v>2594</v>
      </c>
      <c r="N4111" s="119" t="s">
        <v>2473</v>
      </c>
      <c r="O4111" s="119" t="s">
        <v>2472</v>
      </c>
      <c r="P4111" s="119" t="s">
        <v>2475</v>
      </c>
      <c r="Q4111" s="119" t="s">
        <v>2483</v>
      </c>
      <c r="R4111" s="6">
        <f t="shared" ref="R4111:R4174" si="593">_xlfn.BITRSHIFT(_xlfn.BITAND(HEX2DEC(H4111),HEX2DEC("1C000000")),26)</f>
        <v>5</v>
      </c>
      <c r="S4111" s="6">
        <f t="shared" ref="S4111:S4174" si="594">_xlfn.BITRSHIFT(_xlfn.BITAND(HEX2DEC(H4111),HEX2DEC("01000000")),24)</f>
        <v>1</v>
      </c>
      <c r="T4111" s="7">
        <f t="shared" ref="T4111:T4174" si="595">IF(_xlfn.BITRSHIFT(_xlfn.BITAND(HEX2DEC(H4111),HEX2DEC("0FF0000")),16)&lt;240,_xlfn.BITRSHIFT(_xlfn.BITAND(HEX2DEC(H4111),HEX2DEC("1FF0000")),8),_xlfn.BITRSHIFT(_xlfn.BITAND(HEX2DEC(H4111),HEX2DEC("1FFFF00")),8))</f>
        <v>130312</v>
      </c>
      <c r="U4111" s="122" t="str">
        <f t="shared" ref="U4111:U4174" si="596">DEC2HEX(T4111)</f>
        <v>1FD08</v>
      </c>
      <c r="V4111" s="10">
        <f t="shared" ref="V4111:V4174" si="597">_xlfn.BITRSHIFT(_xlfn.BITAND(HEX2DEC(H4111),HEX2DEC("0FF0000")),16)</f>
        <v>253</v>
      </c>
      <c r="W4111" s="10">
        <f t="shared" ref="W4111:W4174" si="598">_xlfn.BITRSHIFT(_xlfn.BITAND(HEX2DEC(H4111),HEX2DEC("FF00")),8)</f>
        <v>8</v>
      </c>
      <c r="X4111" s="11">
        <f t="shared" ref="X4111:X4174" si="599">_xlfn.BITAND(HEX2DEC(H4111),HEX2DEC("00000FF"))</f>
        <v>16</v>
      </c>
      <c r="Y4111" s="11">
        <f t="shared" ref="Y4111:Y4174" si="600">IF(_xlfn.BITRSHIFT(_xlfn.BITAND(HEX2DEC(H4111),HEX2DEC("0FF0000")),16)&lt;240,_xlfn.BITRSHIFT(_xlfn.BITAND(HEX2DEC(H4111),HEX2DEC("0FF00")),8),_xlfn.BITRSHIFT(_xlfn.BITAND(HEX2DEC(H4111),HEX2DEC("0FF0000")),16))</f>
        <v>253</v>
      </c>
      <c r="Z4111" s="12" t="str">
        <f t="shared" ref="Z4111:Z4174" si="601">VLOOKUP(T4111,BO:BP,2,FALSE)</f>
        <v>Temperature</v>
      </c>
      <c r="AI4111" s="111"/>
      <c r="AJ4111" s="19"/>
      <c r="AK4111" s="19"/>
      <c r="AQ4111" s="37"/>
      <c r="AR4111" s="34"/>
      <c r="AS4111" s="34"/>
      <c r="AT4111" s="34"/>
      <c r="AU4111" s="34"/>
      <c r="AV4111" s="34"/>
      <c r="AW4111" s="34"/>
      <c r="AX4111" s="223">
        <v>130312</v>
      </c>
      <c r="AY4111" s="6">
        <v>16</v>
      </c>
      <c r="AZ4111" s="6">
        <v>253</v>
      </c>
      <c r="BA4111" s="87" t="s">
        <v>2365</v>
      </c>
      <c r="BB4111" s="39" t="s">
        <v>2585</v>
      </c>
      <c r="BC4111" s="84" t="s">
        <v>2359</v>
      </c>
      <c r="BJ4111" s="47" t="s">
        <v>2493</v>
      </c>
      <c r="BL4111" s="42" t="s">
        <v>2494</v>
      </c>
      <c r="BM4111" s="43" t="s">
        <v>2495</v>
      </c>
      <c r="BO4111" s="111">
        <v>65187</v>
      </c>
      <c r="BP4111" s="19" t="s">
        <v>1303</v>
      </c>
    </row>
    <row r="4112" spans="1:68" ht="14.4" customHeight="1" x14ac:dyDescent="0.3">
      <c r="A4112" s="116">
        <v>4111</v>
      </c>
      <c r="H4112" s="121" t="s">
        <v>2503</v>
      </c>
      <c r="I4112" s="117">
        <v>7</v>
      </c>
      <c r="J4112" s="119" t="s">
        <v>2484</v>
      </c>
      <c r="K4112" s="119" t="s">
        <v>2594</v>
      </c>
      <c r="L4112" s="119" t="s">
        <v>2481</v>
      </c>
      <c r="M4112" s="119" t="s">
        <v>2480</v>
      </c>
      <c r="N4112" s="119" t="s">
        <v>2479</v>
      </c>
      <c r="O4112" s="119" t="s">
        <v>2504</v>
      </c>
      <c r="P4112" s="119" t="s">
        <v>2475</v>
      </c>
      <c r="Q4112" s="119" t="s">
        <v>2485</v>
      </c>
      <c r="R4112" s="6">
        <f t="shared" si="593"/>
        <v>5</v>
      </c>
      <c r="S4112" s="6">
        <f t="shared" si="594"/>
        <v>1</v>
      </c>
      <c r="T4112" s="7">
        <f t="shared" si="595"/>
        <v>130312</v>
      </c>
      <c r="U4112" s="122" t="str">
        <f t="shared" si="596"/>
        <v>1FD08</v>
      </c>
      <c r="V4112" s="10">
        <f t="shared" si="597"/>
        <v>253</v>
      </c>
      <c r="W4112" s="10">
        <f t="shared" si="598"/>
        <v>8</v>
      </c>
      <c r="X4112" s="11">
        <f t="shared" si="599"/>
        <v>16</v>
      </c>
      <c r="Y4112" s="11">
        <f t="shared" si="600"/>
        <v>253</v>
      </c>
      <c r="Z4112" s="12" t="str">
        <f t="shared" si="601"/>
        <v>Temperature</v>
      </c>
      <c r="AI4112" s="111"/>
      <c r="AJ4112" s="19"/>
      <c r="AK4112" s="19"/>
      <c r="AL4112" s="21"/>
      <c r="AM4112" s="21"/>
      <c r="AN4112" s="21"/>
      <c r="AO4112" s="21"/>
      <c r="AP4112" s="20"/>
      <c r="AQ4112" s="22"/>
      <c r="AR4112" s="20"/>
      <c r="AS4112" s="20"/>
      <c r="AT4112" s="20"/>
      <c r="AU4112" s="20"/>
      <c r="AV4112" s="20"/>
      <c r="AW4112" s="20"/>
      <c r="AX4112" s="222">
        <v>130312</v>
      </c>
      <c r="AY4112" s="6">
        <v>16</v>
      </c>
      <c r="AZ4112" s="6">
        <v>253</v>
      </c>
      <c r="BA4112" s="87" t="s">
        <v>2365</v>
      </c>
      <c r="BB4112" s="39" t="s">
        <v>2602</v>
      </c>
      <c r="BC4112" s="84" t="s">
        <v>2359</v>
      </c>
      <c r="BJ4112" s="47" t="s">
        <v>2603</v>
      </c>
      <c r="BL4112" s="42" t="s">
        <v>2494</v>
      </c>
      <c r="BM4112" s="43" t="s">
        <v>2495</v>
      </c>
      <c r="BO4112" s="111">
        <v>65195</v>
      </c>
      <c r="BP4112" s="19" t="s">
        <v>1311</v>
      </c>
    </row>
    <row r="4113" spans="1:68" ht="14.4" customHeight="1" x14ac:dyDescent="0.3">
      <c r="A4113" s="116">
        <v>4112</v>
      </c>
      <c r="H4113" s="121" t="s">
        <v>2595</v>
      </c>
      <c r="I4113" s="117">
        <v>8</v>
      </c>
      <c r="J4113" s="119" t="s">
        <v>2471</v>
      </c>
      <c r="K4113" s="119" t="s">
        <v>2471</v>
      </c>
      <c r="L4113" s="119" t="s">
        <v>2472</v>
      </c>
      <c r="M4113" s="119" t="s">
        <v>2594</v>
      </c>
      <c r="N4113" s="119" t="s">
        <v>2486</v>
      </c>
      <c r="O4113" s="119" t="s">
        <v>2588</v>
      </c>
      <c r="P4113" s="119" t="s">
        <v>2588</v>
      </c>
      <c r="Q4113" s="119" t="s">
        <v>2588</v>
      </c>
      <c r="R4113" s="6">
        <f t="shared" si="593"/>
        <v>5</v>
      </c>
      <c r="S4113" s="6">
        <f t="shared" si="594"/>
        <v>1</v>
      </c>
      <c r="T4113" s="7">
        <f t="shared" si="595"/>
        <v>130312</v>
      </c>
      <c r="U4113" s="122" t="str">
        <f t="shared" si="596"/>
        <v>1FD08</v>
      </c>
      <c r="V4113" s="10">
        <f t="shared" si="597"/>
        <v>253</v>
      </c>
      <c r="W4113" s="10">
        <f t="shared" si="598"/>
        <v>8</v>
      </c>
      <c r="X4113" s="11">
        <f t="shared" si="599"/>
        <v>25</v>
      </c>
      <c r="Y4113" s="11">
        <f t="shared" si="600"/>
        <v>253</v>
      </c>
      <c r="Z4113" s="12" t="str">
        <f t="shared" si="601"/>
        <v>Temperature</v>
      </c>
      <c r="AI4113" s="111"/>
      <c r="AJ4113" s="19"/>
      <c r="AK4113" s="19"/>
      <c r="AQ4113" s="37"/>
      <c r="AR4113" s="34"/>
      <c r="AS4113" s="34"/>
      <c r="AT4113" s="34"/>
      <c r="AU4113" s="34"/>
      <c r="AV4113" s="34"/>
      <c r="AW4113" s="34"/>
      <c r="AX4113" s="223">
        <v>130312</v>
      </c>
      <c r="AY4113" s="6">
        <v>25</v>
      </c>
      <c r="AZ4113" s="6">
        <v>253</v>
      </c>
      <c r="BA4113" s="87" t="s">
        <v>2365</v>
      </c>
      <c r="BB4113" s="39" t="s">
        <v>2467</v>
      </c>
      <c r="BC4113" s="84" t="s">
        <v>2359</v>
      </c>
      <c r="BJ4113" s="47" t="s">
        <v>2493</v>
      </c>
      <c r="BL4113" s="42" t="s">
        <v>2604</v>
      </c>
      <c r="BM4113" s="43" t="s">
        <v>2495</v>
      </c>
      <c r="BO4113" s="111">
        <v>65215</v>
      </c>
      <c r="BP4113" s="19" t="s">
        <v>1331</v>
      </c>
    </row>
    <row r="4114" spans="1:68" ht="14.4" customHeight="1" x14ac:dyDescent="0.3">
      <c r="A4114" s="116">
        <v>4113</v>
      </c>
      <c r="H4114" s="121" t="s">
        <v>2487</v>
      </c>
      <c r="I4114" s="117">
        <v>8</v>
      </c>
      <c r="J4114" s="119" t="s">
        <v>2488</v>
      </c>
      <c r="K4114" s="119" t="s">
        <v>2489</v>
      </c>
      <c r="L4114" s="119" t="s">
        <v>2473</v>
      </c>
      <c r="M4114" s="119" t="s">
        <v>2490</v>
      </c>
      <c r="N4114" s="119" t="s">
        <v>2491</v>
      </c>
      <c r="O4114" s="119" t="s">
        <v>2492</v>
      </c>
      <c r="P4114" s="119" t="s">
        <v>2596</v>
      </c>
      <c r="Q4114" s="119" t="s">
        <v>2597</v>
      </c>
      <c r="R4114" s="6">
        <f t="shared" si="593"/>
        <v>2</v>
      </c>
      <c r="S4114" s="6">
        <f t="shared" si="594"/>
        <v>1</v>
      </c>
      <c r="T4114" s="7">
        <f t="shared" si="595"/>
        <v>130306</v>
      </c>
      <c r="U4114" s="122" t="str">
        <f t="shared" si="596"/>
        <v>1FD02</v>
      </c>
      <c r="V4114" s="10">
        <f t="shared" si="597"/>
        <v>253</v>
      </c>
      <c r="W4114" s="10">
        <f t="shared" si="598"/>
        <v>2</v>
      </c>
      <c r="X4114" s="11">
        <f t="shared" si="599"/>
        <v>3</v>
      </c>
      <c r="Y4114" s="11">
        <f t="shared" si="600"/>
        <v>253</v>
      </c>
      <c r="Z4114" s="12" t="str">
        <f t="shared" si="601"/>
        <v>Wind Data</v>
      </c>
      <c r="AI4114" s="111"/>
      <c r="AJ4114" s="19"/>
      <c r="AK4114" s="19"/>
      <c r="AL4114" s="21"/>
      <c r="AM4114" s="21"/>
      <c r="AN4114" s="21"/>
      <c r="AO4114" s="21"/>
      <c r="AP4114" s="20"/>
      <c r="AQ4114" s="22"/>
      <c r="AR4114" s="20"/>
      <c r="AS4114" s="20"/>
      <c r="AT4114" s="20"/>
      <c r="AU4114" s="20"/>
      <c r="AV4114" s="20"/>
      <c r="AW4114" s="20"/>
      <c r="AX4114" s="222">
        <v>130306</v>
      </c>
      <c r="AY4114" s="6">
        <v>3</v>
      </c>
      <c r="AZ4114" s="6">
        <v>253</v>
      </c>
      <c r="BA4114" s="87" t="s">
        <v>2496</v>
      </c>
      <c r="BB4114" s="39" t="s">
        <v>2468</v>
      </c>
      <c r="BC4114" s="84" t="s">
        <v>2349</v>
      </c>
      <c r="BD4114" s="38" t="s">
        <v>2497</v>
      </c>
      <c r="BE4114" s="39" t="s">
        <v>2469</v>
      </c>
      <c r="BF4114" s="90" t="s">
        <v>2498</v>
      </c>
      <c r="BJ4114" s="47" t="s">
        <v>2499</v>
      </c>
      <c r="BL4114" s="42" t="s">
        <v>2500</v>
      </c>
      <c r="BM4114" s="43" t="s">
        <v>2495</v>
      </c>
      <c r="BO4114" s="111">
        <v>65221</v>
      </c>
      <c r="BP4114" s="19" t="s">
        <v>1337</v>
      </c>
    </row>
    <row r="4115" spans="1:68" ht="14.4" customHeight="1" x14ac:dyDescent="0.3">
      <c r="A4115" s="116">
        <v>4114</v>
      </c>
      <c r="H4115" s="121" t="s">
        <v>2586</v>
      </c>
      <c r="I4115" s="117">
        <v>8</v>
      </c>
      <c r="J4115" s="119" t="s">
        <v>2471</v>
      </c>
      <c r="K4115" s="119" t="s">
        <v>2471</v>
      </c>
      <c r="L4115" s="119" t="s">
        <v>2472</v>
      </c>
      <c r="M4115" s="119" t="s">
        <v>2587</v>
      </c>
      <c r="N4115" s="119" t="s">
        <v>2502</v>
      </c>
      <c r="O4115" s="119" t="s">
        <v>2588</v>
      </c>
      <c r="P4115" s="119" t="s">
        <v>2588</v>
      </c>
      <c r="Q4115" s="119" t="s">
        <v>2588</v>
      </c>
      <c r="R4115" s="6">
        <f t="shared" si="593"/>
        <v>5</v>
      </c>
      <c r="S4115" s="6">
        <f t="shared" si="594"/>
        <v>1</v>
      </c>
      <c r="T4115" s="7">
        <f t="shared" si="595"/>
        <v>130312</v>
      </c>
      <c r="U4115" s="122" t="str">
        <f t="shared" si="596"/>
        <v>1FD08</v>
      </c>
      <c r="V4115" s="10">
        <f t="shared" si="597"/>
        <v>253</v>
      </c>
      <c r="W4115" s="10">
        <f t="shared" si="598"/>
        <v>8</v>
      </c>
      <c r="X4115" s="11">
        <f t="shared" si="599"/>
        <v>16</v>
      </c>
      <c r="Y4115" s="11">
        <f t="shared" si="600"/>
        <v>253</v>
      </c>
      <c r="Z4115" s="12" t="str">
        <f t="shared" si="601"/>
        <v>Temperature</v>
      </c>
      <c r="AI4115" s="111"/>
      <c r="AJ4115" s="19"/>
      <c r="AK4115" s="19"/>
      <c r="AQ4115" s="37"/>
      <c r="AR4115" s="34"/>
      <c r="AS4115" s="34"/>
      <c r="AT4115" s="34"/>
      <c r="AU4115" s="34"/>
      <c r="AV4115" s="34"/>
      <c r="AW4115" s="34"/>
      <c r="AX4115" s="223">
        <v>130312</v>
      </c>
      <c r="AY4115" s="6">
        <v>16</v>
      </c>
      <c r="AZ4115" s="6">
        <v>253</v>
      </c>
      <c r="BA4115" s="87" t="s">
        <v>2365</v>
      </c>
      <c r="BB4115" s="39" t="s">
        <v>2582</v>
      </c>
      <c r="BC4115" s="84" t="s">
        <v>2359</v>
      </c>
      <c r="BJ4115" s="47" t="s">
        <v>2493</v>
      </c>
      <c r="BL4115" s="42" t="s">
        <v>2494</v>
      </c>
      <c r="BM4115" s="43" t="s">
        <v>2495</v>
      </c>
      <c r="BO4115" s="111">
        <v>65227</v>
      </c>
      <c r="BP4115" s="19" t="s">
        <v>1343</v>
      </c>
    </row>
    <row r="4116" spans="1:68" ht="14.4" customHeight="1" x14ac:dyDescent="0.3">
      <c r="A4116" s="116">
        <v>4115</v>
      </c>
      <c r="H4116" s="121" t="s">
        <v>2589</v>
      </c>
      <c r="I4116" s="117">
        <v>8</v>
      </c>
      <c r="J4116" s="119" t="s">
        <v>2590</v>
      </c>
      <c r="K4116" s="119" t="s">
        <v>2591</v>
      </c>
      <c r="L4116" s="119" t="s">
        <v>2473</v>
      </c>
      <c r="M4116" s="119" t="s">
        <v>2592</v>
      </c>
      <c r="N4116" s="119" t="s">
        <v>2474</v>
      </c>
      <c r="O4116" s="119" t="s">
        <v>2593</v>
      </c>
      <c r="P4116" s="119" t="s">
        <v>2588</v>
      </c>
      <c r="Q4116" s="119" t="s">
        <v>2588</v>
      </c>
      <c r="R4116" s="6">
        <f t="shared" si="593"/>
        <v>2</v>
      </c>
      <c r="S4116" s="6">
        <f t="shared" si="594"/>
        <v>1</v>
      </c>
      <c r="T4116" s="7">
        <f t="shared" si="595"/>
        <v>130306</v>
      </c>
      <c r="U4116" s="122" t="str">
        <f t="shared" si="596"/>
        <v>1FD02</v>
      </c>
      <c r="V4116" s="10">
        <f t="shared" si="597"/>
        <v>253</v>
      </c>
      <c r="W4116" s="10">
        <f t="shared" si="598"/>
        <v>2</v>
      </c>
      <c r="X4116" s="11">
        <f t="shared" si="599"/>
        <v>3</v>
      </c>
      <c r="Y4116" s="11">
        <f t="shared" si="600"/>
        <v>253</v>
      </c>
      <c r="Z4116" s="12" t="str">
        <f t="shared" si="601"/>
        <v>Wind Data</v>
      </c>
      <c r="AI4116" s="111"/>
      <c r="AJ4116" s="19"/>
      <c r="AK4116" s="19"/>
      <c r="AL4116" s="21"/>
      <c r="AM4116" s="21"/>
      <c r="AN4116" s="21"/>
      <c r="AO4116" s="21"/>
      <c r="AP4116" s="20"/>
      <c r="AQ4116" s="22"/>
      <c r="AR4116" s="20"/>
      <c r="AS4116" s="20"/>
      <c r="AT4116" s="20"/>
      <c r="AU4116" s="20"/>
      <c r="AV4116" s="20"/>
      <c r="AW4116" s="20"/>
      <c r="AX4116" s="222">
        <v>130306</v>
      </c>
      <c r="AY4116" s="6">
        <v>3</v>
      </c>
      <c r="AZ4116" s="6">
        <v>253</v>
      </c>
      <c r="BA4116" s="87" t="s">
        <v>2496</v>
      </c>
      <c r="BB4116" s="39" t="s">
        <v>2583</v>
      </c>
      <c r="BC4116" s="84" t="s">
        <v>2349</v>
      </c>
      <c r="BD4116" s="38" t="s">
        <v>2497</v>
      </c>
      <c r="BE4116" s="39" t="s">
        <v>2584</v>
      </c>
      <c r="BF4116" s="90" t="s">
        <v>2498</v>
      </c>
      <c r="BJ4116" s="47" t="s">
        <v>2499</v>
      </c>
      <c r="BL4116" s="42" t="s">
        <v>2500</v>
      </c>
      <c r="BM4116" s="43" t="s">
        <v>2495</v>
      </c>
      <c r="BO4116" s="111">
        <v>65236</v>
      </c>
      <c r="BP4116" s="19" t="s">
        <v>1352</v>
      </c>
    </row>
    <row r="4117" spans="1:68" ht="14.4" customHeight="1" x14ac:dyDescent="0.3">
      <c r="A4117" s="116">
        <v>4116</v>
      </c>
      <c r="H4117" s="121" t="s">
        <v>2586</v>
      </c>
      <c r="I4117" s="117">
        <v>8</v>
      </c>
      <c r="J4117" s="119" t="s">
        <v>2471</v>
      </c>
      <c r="K4117" s="119" t="s">
        <v>2471</v>
      </c>
      <c r="L4117" s="119" t="s">
        <v>2475</v>
      </c>
      <c r="M4117" s="119" t="s">
        <v>2476</v>
      </c>
      <c r="N4117" s="119" t="s">
        <v>2477</v>
      </c>
      <c r="O4117" s="119" t="s">
        <v>2588</v>
      </c>
      <c r="P4117" s="119" t="s">
        <v>2588</v>
      </c>
      <c r="Q4117" s="119" t="s">
        <v>2588</v>
      </c>
      <c r="R4117" s="6">
        <f t="shared" si="593"/>
        <v>5</v>
      </c>
      <c r="S4117" s="6">
        <f t="shared" si="594"/>
        <v>1</v>
      </c>
      <c r="T4117" s="7">
        <f t="shared" si="595"/>
        <v>130312</v>
      </c>
      <c r="U4117" s="122" t="str">
        <f t="shared" si="596"/>
        <v>1FD08</v>
      </c>
      <c r="V4117" s="10">
        <f t="shared" si="597"/>
        <v>253</v>
      </c>
      <c r="W4117" s="10">
        <f t="shared" si="598"/>
        <v>8</v>
      </c>
      <c r="X4117" s="11">
        <f t="shared" si="599"/>
        <v>16</v>
      </c>
      <c r="Y4117" s="11">
        <f t="shared" si="600"/>
        <v>253</v>
      </c>
      <c r="Z4117" s="12" t="str">
        <f t="shared" si="601"/>
        <v>Temperature</v>
      </c>
      <c r="AI4117" s="111"/>
      <c r="AJ4117" s="19"/>
      <c r="AK4117" s="19"/>
      <c r="AQ4117" s="37"/>
      <c r="AR4117" s="34"/>
      <c r="AS4117" s="34"/>
      <c r="AT4117" s="34"/>
      <c r="AU4117" s="34"/>
      <c r="AV4117" s="34"/>
      <c r="AW4117" s="34"/>
      <c r="AX4117" s="223">
        <v>130312</v>
      </c>
      <c r="AY4117" s="6">
        <v>16</v>
      </c>
      <c r="AZ4117" s="6">
        <v>253</v>
      </c>
      <c r="BA4117" s="87" t="s">
        <v>2365</v>
      </c>
      <c r="BB4117" s="39" t="s">
        <v>2464</v>
      </c>
      <c r="BC4117" s="84" t="s">
        <v>2359</v>
      </c>
      <c r="BJ4117" s="47" t="s">
        <v>2501</v>
      </c>
      <c r="BL4117" s="42" t="s">
        <v>2494</v>
      </c>
      <c r="BM4117" s="43" t="s">
        <v>2495</v>
      </c>
      <c r="BO4117" s="111">
        <v>65248</v>
      </c>
      <c r="BP4117" s="19" t="s">
        <v>1363</v>
      </c>
    </row>
    <row r="4118" spans="1:68" ht="14.4" customHeight="1" x14ac:dyDescent="0.3">
      <c r="A4118" s="116">
        <v>4117</v>
      </c>
      <c r="H4118" s="121" t="s">
        <v>2589</v>
      </c>
      <c r="I4118" s="117">
        <v>8</v>
      </c>
      <c r="J4118" s="119" t="s">
        <v>2478</v>
      </c>
      <c r="K4118" s="119" t="s">
        <v>2479</v>
      </c>
      <c r="L4118" s="119" t="s">
        <v>2480</v>
      </c>
      <c r="M4118" s="119" t="s">
        <v>2481</v>
      </c>
      <c r="N4118" s="119" t="s">
        <v>2482</v>
      </c>
      <c r="O4118" s="119" t="s">
        <v>2483</v>
      </c>
      <c r="P4118" s="119" t="s">
        <v>2475</v>
      </c>
      <c r="Q4118" s="119" t="s">
        <v>2473</v>
      </c>
      <c r="R4118" s="6">
        <f t="shared" si="593"/>
        <v>2</v>
      </c>
      <c r="S4118" s="6">
        <f t="shared" si="594"/>
        <v>1</v>
      </c>
      <c r="T4118" s="7">
        <f t="shared" si="595"/>
        <v>130306</v>
      </c>
      <c r="U4118" s="122" t="str">
        <f t="shared" si="596"/>
        <v>1FD02</v>
      </c>
      <c r="V4118" s="10">
        <f t="shared" si="597"/>
        <v>253</v>
      </c>
      <c r="W4118" s="10">
        <f t="shared" si="598"/>
        <v>2</v>
      </c>
      <c r="X4118" s="11">
        <f t="shared" si="599"/>
        <v>3</v>
      </c>
      <c r="Y4118" s="11">
        <f t="shared" si="600"/>
        <v>253</v>
      </c>
      <c r="Z4118" s="12" t="str">
        <f t="shared" si="601"/>
        <v>Wind Data</v>
      </c>
      <c r="AI4118" s="111"/>
      <c r="AJ4118" s="19"/>
      <c r="AK4118" s="19"/>
      <c r="AL4118" s="21"/>
      <c r="AM4118" s="21"/>
      <c r="AN4118" s="21"/>
      <c r="AO4118" s="21"/>
      <c r="AP4118" s="20"/>
      <c r="AQ4118" s="22"/>
      <c r="AR4118" s="20"/>
      <c r="AS4118" s="20"/>
      <c r="AT4118" s="20"/>
      <c r="AU4118" s="20"/>
      <c r="AV4118" s="20"/>
      <c r="AW4118" s="20"/>
      <c r="AX4118" s="222">
        <v>130306</v>
      </c>
      <c r="AY4118" s="6">
        <v>3</v>
      </c>
      <c r="AZ4118" s="6">
        <v>253</v>
      </c>
      <c r="BA4118" s="87" t="s">
        <v>2496</v>
      </c>
      <c r="BB4118" s="39" t="s">
        <v>2598</v>
      </c>
      <c r="BC4118" s="84" t="s">
        <v>2349</v>
      </c>
      <c r="BD4118" s="38" t="s">
        <v>2497</v>
      </c>
      <c r="BE4118" s="39" t="s">
        <v>2599</v>
      </c>
      <c r="BF4118" s="90" t="s">
        <v>2498</v>
      </c>
      <c r="BJ4118" s="47" t="s">
        <v>2505</v>
      </c>
      <c r="BL4118" s="42" t="s">
        <v>2500</v>
      </c>
      <c r="BM4118" s="43" t="s">
        <v>2495</v>
      </c>
      <c r="BO4118" s="111">
        <v>65252</v>
      </c>
      <c r="BP4118" s="19" t="s">
        <v>1367</v>
      </c>
    </row>
    <row r="4119" spans="1:68" ht="14.4" customHeight="1" x14ac:dyDescent="0.3">
      <c r="A4119" s="116">
        <v>4118</v>
      </c>
      <c r="H4119" s="121" t="s">
        <v>2503</v>
      </c>
      <c r="I4119" s="117">
        <v>8</v>
      </c>
      <c r="J4119" s="119" t="s">
        <v>2471</v>
      </c>
      <c r="K4119" s="119" t="s">
        <v>2481</v>
      </c>
      <c r="L4119" s="119" t="s">
        <v>2480</v>
      </c>
      <c r="M4119" s="119" t="s">
        <v>2479</v>
      </c>
      <c r="N4119" s="119" t="s">
        <v>2478</v>
      </c>
      <c r="O4119" s="119" t="s">
        <v>2588</v>
      </c>
      <c r="P4119" s="119" t="s">
        <v>2588</v>
      </c>
      <c r="Q4119" s="119" t="s">
        <v>2588</v>
      </c>
      <c r="R4119" s="6">
        <f t="shared" si="593"/>
        <v>5</v>
      </c>
      <c r="S4119" s="6">
        <f t="shared" si="594"/>
        <v>1</v>
      </c>
      <c r="T4119" s="7">
        <f t="shared" si="595"/>
        <v>130312</v>
      </c>
      <c r="U4119" s="122" t="str">
        <f t="shared" si="596"/>
        <v>1FD08</v>
      </c>
      <c r="V4119" s="10">
        <f t="shared" si="597"/>
        <v>253</v>
      </c>
      <c r="W4119" s="10">
        <f t="shared" si="598"/>
        <v>8</v>
      </c>
      <c r="X4119" s="11">
        <f t="shared" si="599"/>
        <v>16</v>
      </c>
      <c r="Y4119" s="11">
        <f t="shared" si="600"/>
        <v>253</v>
      </c>
      <c r="Z4119" s="12" t="str">
        <f t="shared" si="601"/>
        <v>Temperature</v>
      </c>
      <c r="AI4119" s="111"/>
      <c r="AJ4119" s="19"/>
      <c r="AK4119" s="19"/>
      <c r="AQ4119" s="37"/>
      <c r="AR4119" s="34"/>
      <c r="AS4119" s="34"/>
      <c r="AT4119" s="34"/>
      <c r="AU4119" s="34"/>
      <c r="AV4119" s="34"/>
      <c r="AW4119" s="34"/>
      <c r="AX4119" s="223">
        <v>130312</v>
      </c>
      <c r="AY4119" s="6">
        <v>16</v>
      </c>
      <c r="AZ4119" s="6">
        <v>253</v>
      </c>
      <c r="BA4119" s="87" t="s">
        <v>2365</v>
      </c>
      <c r="BB4119" s="39" t="s">
        <v>2600</v>
      </c>
      <c r="BC4119" s="84" t="s">
        <v>2359</v>
      </c>
      <c r="BJ4119" s="47" t="s">
        <v>2601</v>
      </c>
      <c r="BL4119" s="42" t="s">
        <v>2494</v>
      </c>
      <c r="BM4119" s="43" t="s">
        <v>2495</v>
      </c>
      <c r="BO4119" s="111">
        <v>65307</v>
      </c>
      <c r="BP4119" s="19" t="s">
        <v>1396</v>
      </c>
    </row>
    <row r="4120" spans="1:68" ht="14.4" customHeight="1" x14ac:dyDescent="0.3">
      <c r="A4120" s="116">
        <v>4119</v>
      </c>
      <c r="H4120" s="121" t="s">
        <v>2503</v>
      </c>
      <c r="I4120" s="117">
        <v>8</v>
      </c>
      <c r="J4120" s="119" t="s">
        <v>2471</v>
      </c>
      <c r="K4120" s="119" t="s">
        <v>2471</v>
      </c>
      <c r="L4120" s="119" t="s">
        <v>2472</v>
      </c>
      <c r="M4120" s="119" t="s">
        <v>2594</v>
      </c>
      <c r="N4120" s="119" t="s">
        <v>2473</v>
      </c>
      <c r="O4120" s="119" t="s">
        <v>2472</v>
      </c>
      <c r="P4120" s="119" t="s">
        <v>2475</v>
      </c>
      <c r="Q4120" s="119" t="s">
        <v>2483</v>
      </c>
      <c r="R4120" s="6">
        <f t="shared" si="593"/>
        <v>5</v>
      </c>
      <c r="S4120" s="6">
        <f t="shared" si="594"/>
        <v>1</v>
      </c>
      <c r="T4120" s="7">
        <f t="shared" si="595"/>
        <v>130312</v>
      </c>
      <c r="U4120" s="122" t="str">
        <f t="shared" si="596"/>
        <v>1FD08</v>
      </c>
      <c r="V4120" s="10">
        <f t="shared" si="597"/>
        <v>253</v>
      </c>
      <c r="W4120" s="10">
        <f t="shared" si="598"/>
        <v>8</v>
      </c>
      <c r="X4120" s="11">
        <f t="shared" si="599"/>
        <v>16</v>
      </c>
      <c r="Y4120" s="11">
        <f t="shared" si="600"/>
        <v>253</v>
      </c>
      <c r="Z4120" s="12" t="str">
        <f t="shared" si="601"/>
        <v>Temperature</v>
      </c>
      <c r="AI4120" s="111"/>
      <c r="AJ4120" s="19"/>
      <c r="AK4120" s="19"/>
      <c r="AL4120" s="21"/>
      <c r="AM4120" s="21"/>
      <c r="AN4120" s="21"/>
      <c r="AO4120" s="21"/>
      <c r="AP4120" s="20"/>
      <c r="AQ4120" s="22"/>
      <c r="AR4120" s="20"/>
      <c r="AS4120" s="20"/>
      <c r="AT4120" s="20"/>
      <c r="AU4120" s="20"/>
      <c r="AV4120" s="20"/>
      <c r="AW4120" s="20"/>
      <c r="AX4120" s="222">
        <v>130312</v>
      </c>
      <c r="AY4120" s="6">
        <v>16</v>
      </c>
      <c r="AZ4120" s="6">
        <v>253</v>
      </c>
      <c r="BA4120" s="87" t="s">
        <v>2365</v>
      </c>
      <c r="BB4120" s="39" t="s">
        <v>2585</v>
      </c>
      <c r="BC4120" s="84" t="s">
        <v>2359</v>
      </c>
      <c r="BJ4120" s="47" t="s">
        <v>2493</v>
      </c>
      <c r="BL4120" s="42" t="s">
        <v>2494</v>
      </c>
      <c r="BM4120" s="43" t="s">
        <v>2495</v>
      </c>
      <c r="BO4120" s="111">
        <v>65315</v>
      </c>
      <c r="BP4120" s="19" t="s">
        <v>1396</v>
      </c>
    </row>
    <row r="4121" spans="1:68" ht="14.4" customHeight="1" x14ac:dyDescent="0.3">
      <c r="A4121" s="116">
        <v>4120</v>
      </c>
      <c r="H4121" s="121" t="s">
        <v>2503</v>
      </c>
      <c r="I4121" s="117">
        <v>7</v>
      </c>
      <c r="J4121" s="119" t="s">
        <v>2484</v>
      </c>
      <c r="K4121" s="119" t="s">
        <v>2594</v>
      </c>
      <c r="L4121" s="119" t="s">
        <v>2481</v>
      </c>
      <c r="M4121" s="119" t="s">
        <v>2480</v>
      </c>
      <c r="N4121" s="119" t="s">
        <v>2479</v>
      </c>
      <c r="O4121" s="119" t="s">
        <v>2504</v>
      </c>
      <c r="P4121" s="119" t="s">
        <v>2475</v>
      </c>
      <c r="Q4121" s="119" t="s">
        <v>2485</v>
      </c>
      <c r="R4121" s="6">
        <f t="shared" si="593"/>
        <v>5</v>
      </c>
      <c r="S4121" s="6">
        <f t="shared" si="594"/>
        <v>1</v>
      </c>
      <c r="T4121" s="7">
        <f t="shared" si="595"/>
        <v>130312</v>
      </c>
      <c r="U4121" s="122" t="str">
        <f t="shared" si="596"/>
        <v>1FD08</v>
      </c>
      <c r="V4121" s="10">
        <f t="shared" si="597"/>
        <v>253</v>
      </c>
      <c r="W4121" s="10">
        <f t="shared" si="598"/>
        <v>8</v>
      </c>
      <c r="X4121" s="11">
        <f t="shared" si="599"/>
        <v>16</v>
      </c>
      <c r="Y4121" s="11">
        <f t="shared" si="600"/>
        <v>253</v>
      </c>
      <c r="Z4121" s="12" t="str">
        <f t="shared" si="601"/>
        <v>Temperature</v>
      </c>
      <c r="AI4121" s="111"/>
      <c r="AJ4121" s="19"/>
      <c r="AK4121" s="19"/>
      <c r="AQ4121" s="37"/>
      <c r="AR4121" s="34"/>
      <c r="AS4121" s="34"/>
      <c r="AT4121" s="34"/>
      <c r="AU4121" s="34"/>
      <c r="AV4121" s="34"/>
      <c r="AW4121" s="34"/>
      <c r="AX4121" s="223">
        <v>130312</v>
      </c>
      <c r="AY4121" s="6">
        <v>16</v>
      </c>
      <c r="AZ4121" s="6">
        <v>253</v>
      </c>
      <c r="BA4121" s="87" t="s">
        <v>2365</v>
      </c>
      <c r="BB4121" s="39" t="s">
        <v>2602</v>
      </c>
      <c r="BC4121" s="84" t="s">
        <v>2359</v>
      </c>
      <c r="BJ4121" s="47" t="s">
        <v>2603</v>
      </c>
      <c r="BL4121" s="42" t="s">
        <v>2494</v>
      </c>
      <c r="BM4121" s="43" t="s">
        <v>2495</v>
      </c>
      <c r="BO4121" s="111">
        <v>65321</v>
      </c>
      <c r="BP4121" s="19" t="s">
        <v>1396</v>
      </c>
    </row>
    <row r="4122" spans="1:68" ht="14.4" customHeight="1" x14ac:dyDescent="0.3">
      <c r="A4122" s="116">
        <v>4121</v>
      </c>
      <c r="H4122" s="121" t="s">
        <v>2595</v>
      </c>
      <c r="I4122" s="117">
        <v>8</v>
      </c>
      <c r="J4122" s="119" t="s">
        <v>2471</v>
      </c>
      <c r="K4122" s="119" t="s">
        <v>2471</v>
      </c>
      <c r="L4122" s="119" t="s">
        <v>2472</v>
      </c>
      <c r="M4122" s="119" t="s">
        <v>2594</v>
      </c>
      <c r="N4122" s="119" t="s">
        <v>2486</v>
      </c>
      <c r="O4122" s="119" t="s">
        <v>2588</v>
      </c>
      <c r="P4122" s="119" t="s">
        <v>2588</v>
      </c>
      <c r="Q4122" s="119" t="s">
        <v>2588</v>
      </c>
      <c r="R4122" s="6">
        <f t="shared" si="593"/>
        <v>5</v>
      </c>
      <c r="S4122" s="6">
        <f t="shared" si="594"/>
        <v>1</v>
      </c>
      <c r="T4122" s="7">
        <f t="shared" si="595"/>
        <v>130312</v>
      </c>
      <c r="U4122" s="122" t="str">
        <f t="shared" si="596"/>
        <v>1FD08</v>
      </c>
      <c r="V4122" s="10">
        <f t="shared" si="597"/>
        <v>253</v>
      </c>
      <c r="W4122" s="10">
        <f t="shared" si="598"/>
        <v>8</v>
      </c>
      <c r="X4122" s="11">
        <f t="shared" si="599"/>
        <v>25</v>
      </c>
      <c r="Y4122" s="11">
        <f t="shared" si="600"/>
        <v>253</v>
      </c>
      <c r="Z4122" s="12" t="str">
        <f t="shared" si="601"/>
        <v>Temperature</v>
      </c>
      <c r="AI4122" s="111"/>
      <c r="AJ4122" s="19"/>
      <c r="AK4122" s="19"/>
      <c r="AL4122" s="21"/>
      <c r="AM4122" s="21"/>
      <c r="AN4122" s="21"/>
      <c r="AO4122" s="21"/>
      <c r="AP4122" s="20"/>
      <c r="AQ4122" s="22"/>
      <c r="AR4122" s="20"/>
      <c r="AS4122" s="20"/>
      <c r="AT4122" s="20"/>
      <c r="AU4122" s="20"/>
      <c r="AV4122" s="20"/>
      <c r="AW4122" s="20"/>
      <c r="AX4122" s="222">
        <v>130312</v>
      </c>
      <c r="AY4122" s="6">
        <v>25</v>
      </c>
      <c r="AZ4122" s="6">
        <v>253</v>
      </c>
      <c r="BA4122" s="87" t="s">
        <v>2365</v>
      </c>
      <c r="BB4122" s="39" t="s">
        <v>2467</v>
      </c>
      <c r="BC4122" s="84" t="s">
        <v>2359</v>
      </c>
      <c r="BJ4122" s="47" t="s">
        <v>2493</v>
      </c>
      <c r="BL4122" s="42" t="s">
        <v>2604</v>
      </c>
      <c r="BM4122" s="43" t="s">
        <v>2495</v>
      </c>
      <c r="BO4122" s="111">
        <v>65338</v>
      </c>
      <c r="BP4122" s="19" t="s">
        <v>1396</v>
      </c>
    </row>
    <row r="4123" spans="1:68" ht="14.4" customHeight="1" x14ac:dyDescent="0.3">
      <c r="A4123" s="116">
        <v>4122</v>
      </c>
      <c r="H4123" s="121" t="s">
        <v>2487</v>
      </c>
      <c r="I4123" s="117">
        <v>8</v>
      </c>
      <c r="J4123" s="119" t="s">
        <v>2488</v>
      </c>
      <c r="K4123" s="120" t="s">
        <v>2489</v>
      </c>
      <c r="L4123" s="120" t="s">
        <v>2473</v>
      </c>
      <c r="M4123" s="119" t="s">
        <v>2490</v>
      </c>
      <c r="N4123" s="119" t="s">
        <v>2491</v>
      </c>
      <c r="O4123" s="120" t="s">
        <v>2492</v>
      </c>
      <c r="P4123" s="119" t="s">
        <v>2596</v>
      </c>
      <c r="Q4123" s="119" t="s">
        <v>2597</v>
      </c>
      <c r="R4123" s="6">
        <f t="shared" si="593"/>
        <v>2</v>
      </c>
      <c r="S4123" s="6">
        <f t="shared" si="594"/>
        <v>1</v>
      </c>
      <c r="T4123" s="7">
        <f t="shared" si="595"/>
        <v>130306</v>
      </c>
      <c r="U4123" s="122" t="str">
        <f t="shared" si="596"/>
        <v>1FD02</v>
      </c>
      <c r="V4123" s="10">
        <f t="shared" si="597"/>
        <v>253</v>
      </c>
      <c r="W4123" s="10">
        <f t="shared" si="598"/>
        <v>2</v>
      </c>
      <c r="X4123" s="11">
        <f t="shared" si="599"/>
        <v>3</v>
      </c>
      <c r="Y4123" s="11">
        <f t="shared" si="600"/>
        <v>253</v>
      </c>
      <c r="Z4123" s="12" t="str">
        <f t="shared" si="601"/>
        <v>Wind Data</v>
      </c>
      <c r="AI4123" s="111"/>
      <c r="AJ4123" s="19"/>
      <c r="AK4123" s="19"/>
      <c r="AQ4123" s="37"/>
      <c r="AR4123" s="34"/>
      <c r="AS4123" s="34"/>
      <c r="AT4123" s="34"/>
      <c r="AU4123" s="34"/>
      <c r="AV4123" s="34"/>
      <c r="AW4123" s="34"/>
      <c r="AX4123" s="223">
        <v>130306</v>
      </c>
      <c r="AY4123" s="6">
        <v>3</v>
      </c>
      <c r="AZ4123" s="6">
        <v>253</v>
      </c>
      <c r="BA4123" s="87" t="s">
        <v>2496</v>
      </c>
      <c r="BB4123" s="39" t="s">
        <v>2468</v>
      </c>
      <c r="BC4123" s="84" t="s">
        <v>2349</v>
      </c>
      <c r="BD4123" s="38" t="s">
        <v>2497</v>
      </c>
      <c r="BE4123" s="39" t="s">
        <v>2469</v>
      </c>
      <c r="BF4123" s="90" t="s">
        <v>2498</v>
      </c>
      <c r="BJ4123" s="47" t="s">
        <v>2499</v>
      </c>
      <c r="BL4123" s="42" t="s">
        <v>2500</v>
      </c>
      <c r="BM4123" s="43" t="s">
        <v>2495</v>
      </c>
      <c r="BO4123" s="111">
        <v>65359</v>
      </c>
      <c r="BP4123" s="19" t="s">
        <v>1396</v>
      </c>
    </row>
    <row r="4124" spans="1:68" ht="14.4" customHeight="1" x14ac:dyDescent="0.3">
      <c r="A4124" s="116">
        <v>4123</v>
      </c>
      <c r="H4124" s="121" t="s">
        <v>2586</v>
      </c>
      <c r="I4124" s="117">
        <v>8</v>
      </c>
      <c r="J4124" s="119" t="s">
        <v>2471</v>
      </c>
      <c r="K4124" s="119" t="s">
        <v>2471</v>
      </c>
      <c r="L4124" s="119" t="s">
        <v>2472</v>
      </c>
      <c r="M4124" s="119" t="s">
        <v>2587</v>
      </c>
      <c r="N4124" s="119" t="s">
        <v>2502</v>
      </c>
      <c r="O4124" s="119" t="s">
        <v>2588</v>
      </c>
      <c r="P4124" s="119" t="s">
        <v>2588</v>
      </c>
      <c r="Q4124" s="119" t="s">
        <v>2588</v>
      </c>
      <c r="R4124" s="6">
        <f t="shared" si="593"/>
        <v>5</v>
      </c>
      <c r="S4124" s="6">
        <f t="shared" si="594"/>
        <v>1</v>
      </c>
      <c r="T4124" s="7">
        <f t="shared" si="595"/>
        <v>130312</v>
      </c>
      <c r="U4124" s="122" t="str">
        <f t="shared" si="596"/>
        <v>1FD08</v>
      </c>
      <c r="V4124" s="10">
        <f t="shared" si="597"/>
        <v>253</v>
      </c>
      <c r="W4124" s="10">
        <f t="shared" si="598"/>
        <v>8</v>
      </c>
      <c r="X4124" s="11">
        <f t="shared" si="599"/>
        <v>16</v>
      </c>
      <c r="Y4124" s="11">
        <f t="shared" si="600"/>
        <v>253</v>
      </c>
      <c r="Z4124" s="12" t="str">
        <f t="shared" si="601"/>
        <v>Temperature</v>
      </c>
      <c r="AI4124" s="111"/>
      <c r="AJ4124" s="19"/>
      <c r="AK4124" s="19"/>
      <c r="AL4124" s="21"/>
      <c r="AM4124" s="21"/>
      <c r="AN4124" s="21"/>
      <c r="AO4124" s="21"/>
      <c r="AP4124" s="20"/>
      <c r="AQ4124" s="22"/>
      <c r="AR4124" s="20"/>
      <c r="AS4124" s="20"/>
      <c r="AT4124" s="20"/>
      <c r="AU4124" s="20"/>
      <c r="AV4124" s="20"/>
      <c r="AW4124" s="20"/>
      <c r="AX4124" s="222">
        <v>130312</v>
      </c>
      <c r="AY4124" s="6">
        <v>16</v>
      </c>
      <c r="AZ4124" s="6">
        <v>253</v>
      </c>
      <c r="BA4124" s="87" t="s">
        <v>2365</v>
      </c>
      <c r="BB4124" s="39" t="s">
        <v>2582</v>
      </c>
      <c r="BC4124" s="84" t="s">
        <v>2359</v>
      </c>
      <c r="BJ4124" s="47" t="s">
        <v>2493</v>
      </c>
      <c r="BL4124" s="42" t="s">
        <v>2494</v>
      </c>
      <c r="BM4124" s="43" t="s">
        <v>2495</v>
      </c>
      <c r="BO4124" s="111">
        <v>65366</v>
      </c>
      <c r="BP4124" s="19" t="s">
        <v>1396</v>
      </c>
    </row>
    <row r="4125" spans="1:68" ht="14.4" customHeight="1" x14ac:dyDescent="0.3">
      <c r="A4125" s="116">
        <v>4124</v>
      </c>
      <c r="H4125" s="121" t="s">
        <v>2589</v>
      </c>
      <c r="I4125" s="117">
        <v>8</v>
      </c>
      <c r="J4125" s="119" t="s">
        <v>2590</v>
      </c>
      <c r="K4125" s="119" t="s">
        <v>2591</v>
      </c>
      <c r="L4125" s="119" t="s">
        <v>2473</v>
      </c>
      <c r="M4125" s="119" t="s">
        <v>2592</v>
      </c>
      <c r="N4125" s="119" t="s">
        <v>2474</v>
      </c>
      <c r="O4125" s="119" t="s">
        <v>2593</v>
      </c>
      <c r="P4125" s="119" t="s">
        <v>2588</v>
      </c>
      <c r="Q4125" s="119" t="s">
        <v>2588</v>
      </c>
      <c r="R4125" s="6">
        <f t="shared" si="593"/>
        <v>2</v>
      </c>
      <c r="S4125" s="6">
        <f t="shared" si="594"/>
        <v>1</v>
      </c>
      <c r="T4125" s="7">
        <f t="shared" si="595"/>
        <v>130306</v>
      </c>
      <c r="U4125" s="122" t="str">
        <f t="shared" si="596"/>
        <v>1FD02</v>
      </c>
      <c r="V4125" s="10">
        <f t="shared" si="597"/>
        <v>253</v>
      </c>
      <c r="W4125" s="10">
        <f t="shared" si="598"/>
        <v>2</v>
      </c>
      <c r="X4125" s="11">
        <f t="shared" si="599"/>
        <v>3</v>
      </c>
      <c r="Y4125" s="11">
        <f t="shared" si="600"/>
        <v>253</v>
      </c>
      <c r="Z4125" s="12" t="str">
        <f t="shared" si="601"/>
        <v>Wind Data</v>
      </c>
      <c r="AI4125" s="111"/>
      <c r="AJ4125" s="19"/>
      <c r="AK4125" s="19"/>
      <c r="AQ4125" s="37"/>
      <c r="AR4125" s="34"/>
      <c r="AS4125" s="34"/>
      <c r="AT4125" s="34"/>
      <c r="AU4125" s="34"/>
      <c r="AV4125" s="34"/>
      <c r="AW4125" s="34"/>
      <c r="AX4125" s="223">
        <v>130306</v>
      </c>
      <c r="AY4125" s="6">
        <v>3</v>
      </c>
      <c r="AZ4125" s="6">
        <v>253</v>
      </c>
      <c r="BA4125" s="87" t="s">
        <v>2496</v>
      </c>
      <c r="BB4125" s="39" t="s">
        <v>2583</v>
      </c>
      <c r="BC4125" s="84" t="s">
        <v>2349</v>
      </c>
      <c r="BD4125" s="38" t="s">
        <v>2497</v>
      </c>
      <c r="BE4125" s="39" t="s">
        <v>2584</v>
      </c>
      <c r="BF4125" s="90" t="s">
        <v>2498</v>
      </c>
      <c r="BJ4125" s="47" t="s">
        <v>2499</v>
      </c>
      <c r="BL4125" s="42" t="s">
        <v>2500</v>
      </c>
      <c r="BM4125" s="43" t="s">
        <v>2495</v>
      </c>
      <c r="BO4125" s="111">
        <v>65369</v>
      </c>
      <c r="BP4125" s="19" t="s">
        <v>1396</v>
      </c>
    </row>
    <row r="4126" spans="1:68" ht="14.4" customHeight="1" x14ac:dyDescent="0.3">
      <c r="A4126" s="116">
        <v>4125</v>
      </c>
      <c r="H4126" s="121" t="s">
        <v>2586</v>
      </c>
      <c r="I4126" s="117">
        <v>8</v>
      </c>
      <c r="J4126" s="119" t="s">
        <v>2471</v>
      </c>
      <c r="K4126" s="119" t="s">
        <v>2471</v>
      </c>
      <c r="L4126" s="119" t="s">
        <v>2475</v>
      </c>
      <c r="M4126" s="119" t="s">
        <v>2476</v>
      </c>
      <c r="N4126" s="119" t="s">
        <v>2477</v>
      </c>
      <c r="O4126" s="119" t="s">
        <v>2588</v>
      </c>
      <c r="P4126" s="119" t="s">
        <v>2588</v>
      </c>
      <c r="Q4126" s="119" t="s">
        <v>2588</v>
      </c>
      <c r="R4126" s="6">
        <f t="shared" si="593"/>
        <v>5</v>
      </c>
      <c r="S4126" s="6">
        <f t="shared" si="594"/>
        <v>1</v>
      </c>
      <c r="T4126" s="7">
        <f t="shared" si="595"/>
        <v>130312</v>
      </c>
      <c r="U4126" s="122" t="str">
        <f t="shared" si="596"/>
        <v>1FD08</v>
      </c>
      <c r="V4126" s="10">
        <f t="shared" si="597"/>
        <v>253</v>
      </c>
      <c r="W4126" s="10">
        <f t="shared" si="598"/>
        <v>8</v>
      </c>
      <c r="X4126" s="11">
        <f t="shared" si="599"/>
        <v>16</v>
      </c>
      <c r="Y4126" s="11">
        <f t="shared" si="600"/>
        <v>253</v>
      </c>
      <c r="Z4126" s="12" t="str">
        <f t="shared" si="601"/>
        <v>Temperature</v>
      </c>
      <c r="AI4126" s="111"/>
      <c r="AJ4126" s="19"/>
      <c r="AK4126" s="19"/>
      <c r="AL4126" s="21"/>
      <c r="AM4126" s="21"/>
      <c r="AN4126" s="21"/>
      <c r="AO4126" s="21"/>
      <c r="AP4126" s="20"/>
      <c r="AQ4126" s="22"/>
      <c r="AR4126" s="20"/>
      <c r="AS4126" s="20"/>
      <c r="AT4126" s="20"/>
      <c r="AU4126" s="20"/>
      <c r="AV4126" s="20"/>
      <c r="AW4126" s="20"/>
      <c r="AX4126" s="222">
        <v>130312</v>
      </c>
      <c r="AY4126" s="6">
        <v>16</v>
      </c>
      <c r="AZ4126" s="6">
        <v>253</v>
      </c>
      <c r="BA4126" s="87" t="s">
        <v>2365</v>
      </c>
      <c r="BB4126" s="39" t="s">
        <v>2464</v>
      </c>
      <c r="BC4126" s="84" t="s">
        <v>2359</v>
      </c>
      <c r="BJ4126" s="47" t="s">
        <v>2501</v>
      </c>
      <c r="BL4126" s="42" t="s">
        <v>2494</v>
      </c>
      <c r="BM4126" s="43" t="s">
        <v>2495</v>
      </c>
      <c r="BO4126" s="111">
        <v>65375</v>
      </c>
      <c r="BP4126" s="19" t="s">
        <v>1396</v>
      </c>
    </row>
    <row r="4127" spans="1:68" ht="14.4" customHeight="1" x14ac:dyDescent="0.3">
      <c r="A4127" s="116">
        <v>4126</v>
      </c>
      <c r="H4127" s="121" t="s">
        <v>2589</v>
      </c>
      <c r="I4127" s="117">
        <v>8</v>
      </c>
      <c r="J4127" s="119" t="s">
        <v>2478</v>
      </c>
      <c r="K4127" s="119" t="s">
        <v>2479</v>
      </c>
      <c r="L4127" s="119" t="s">
        <v>2480</v>
      </c>
      <c r="M4127" s="119" t="s">
        <v>2481</v>
      </c>
      <c r="N4127" s="119" t="s">
        <v>2482</v>
      </c>
      <c r="O4127" s="119" t="s">
        <v>2483</v>
      </c>
      <c r="P4127" s="119" t="s">
        <v>2475</v>
      </c>
      <c r="Q4127" s="119" t="s">
        <v>2473</v>
      </c>
      <c r="R4127" s="6">
        <f t="shared" si="593"/>
        <v>2</v>
      </c>
      <c r="S4127" s="6">
        <f t="shared" si="594"/>
        <v>1</v>
      </c>
      <c r="T4127" s="7">
        <f t="shared" si="595"/>
        <v>130306</v>
      </c>
      <c r="U4127" s="122" t="str">
        <f t="shared" si="596"/>
        <v>1FD02</v>
      </c>
      <c r="V4127" s="10">
        <f t="shared" si="597"/>
        <v>253</v>
      </c>
      <c r="W4127" s="10">
        <f t="shared" si="598"/>
        <v>2</v>
      </c>
      <c r="X4127" s="11">
        <f t="shared" si="599"/>
        <v>3</v>
      </c>
      <c r="Y4127" s="11">
        <f t="shared" si="600"/>
        <v>253</v>
      </c>
      <c r="Z4127" s="12" t="str">
        <f t="shared" si="601"/>
        <v>Wind Data</v>
      </c>
      <c r="AI4127" s="111"/>
      <c r="AJ4127" s="19"/>
      <c r="AK4127" s="19"/>
      <c r="AQ4127" s="37"/>
      <c r="AR4127" s="34"/>
      <c r="AS4127" s="34"/>
      <c r="AT4127" s="34"/>
      <c r="AU4127" s="34"/>
      <c r="AV4127" s="34"/>
      <c r="AW4127" s="34"/>
      <c r="AX4127" s="223">
        <v>130306</v>
      </c>
      <c r="AY4127" s="6">
        <v>3</v>
      </c>
      <c r="AZ4127" s="6">
        <v>253</v>
      </c>
      <c r="BA4127" s="87" t="s">
        <v>2496</v>
      </c>
      <c r="BB4127" s="39" t="s">
        <v>2598</v>
      </c>
      <c r="BC4127" s="84" t="s">
        <v>2349</v>
      </c>
      <c r="BD4127" s="38" t="s">
        <v>2497</v>
      </c>
      <c r="BE4127" s="39" t="s">
        <v>2599</v>
      </c>
      <c r="BF4127" s="90" t="s">
        <v>2498</v>
      </c>
      <c r="BJ4127" s="47" t="s">
        <v>2505</v>
      </c>
      <c r="BL4127" s="42" t="s">
        <v>2500</v>
      </c>
      <c r="BM4127" s="43" t="s">
        <v>2495</v>
      </c>
      <c r="BO4127" s="111">
        <v>65377</v>
      </c>
      <c r="BP4127" s="19" t="s">
        <v>1396</v>
      </c>
    </row>
    <row r="4128" spans="1:68" ht="14.4" customHeight="1" x14ac:dyDescent="0.3">
      <c r="A4128" s="116">
        <v>4127</v>
      </c>
      <c r="H4128" s="121" t="s">
        <v>2503</v>
      </c>
      <c r="I4128" s="117">
        <v>8</v>
      </c>
      <c r="J4128" s="119" t="s">
        <v>2471</v>
      </c>
      <c r="K4128" s="120" t="s">
        <v>2481</v>
      </c>
      <c r="L4128" s="120" t="s">
        <v>2480</v>
      </c>
      <c r="M4128" s="119" t="s">
        <v>2479</v>
      </c>
      <c r="N4128" s="119" t="s">
        <v>2478</v>
      </c>
      <c r="O4128" s="119" t="s">
        <v>2588</v>
      </c>
      <c r="P4128" s="119" t="s">
        <v>2588</v>
      </c>
      <c r="Q4128" s="119" t="s">
        <v>2588</v>
      </c>
      <c r="R4128" s="6">
        <f t="shared" si="593"/>
        <v>5</v>
      </c>
      <c r="S4128" s="6">
        <f t="shared" si="594"/>
        <v>1</v>
      </c>
      <c r="T4128" s="7">
        <f t="shared" si="595"/>
        <v>130312</v>
      </c>
      <c r="U4128" s="122" t="str">
        <f t="shared" si="596"/>
        <v>1FD08</v>
      </c>
      <c r="V4128" s="10">
        <f t="shared" si="597"/>
        <v>253</v>
      </c>
      <c r="W4128" s="10">
        <f t="shared" si="598"/>
        <v>8</v>
      </c>
      <c r="X4128" s="11">
        <f t="shared" si="599"/>
        <v>16</v>
      </c>
      <c r="Y4128" s="11">
        <f t="shared" si="600"/>
        <v>253</v>
      </c>
      <c r="Z4128" s="12" t="str">
        <f t="shared" si="601"/>
        <v>Temperature</v>
      </c>
      <c r="AI4128" s="111"/>
      <c r="AJ4128" s="19"/>
      <c r="AK4128" s="19"/>
      <c r="AL4128" s="21"/>
      <c r="AM4128" s="21"/>
      <c r="AN4128" s="21"/>
      <c r="AO4128" s="21"/>
      <c r="AP4128" s="20"/>
      <c r="AQ4128" s="22"/>
      <c r="AR4128" s="20"/>
      <c r="AS4128" s="20"/>
      <c r="AT4128" s="20"/>
      <c r="AU4128" s="20"/>
      <c r="AV4128" s="20"/>
      <c r="AW4128" s="20"/>
      <c r="AX4128" s="222">
        <v>130312</v>
      </c>
      <c r="AY4128" s="6">
        <v>16</v>
      </c>
      <c r="AZ4128" s="6">
        <v>253</v>
      </c>
      <c r="BA4128" s="87" t="s">
        <v>2365</v>
      </c>
      <c r="BB4128" s="39" t="s">
        <v>2600</v>
      </c>
      <c r="BC4128" s="84" t="s">
        <v>2359</v>
      </c>
      <c r="BJ4128" s="47" t="s">
        <v>2601</v>
      </c>
      <c r="BL4128" s="42" t="s">
        <v>2494</v>
      </c>
      <c r="BM4128" s="43" t="s">
        <v>2495</v>
      </c>
      <c r="BO4128" s="111">
        <v>65379</v>
      </c>
      <c r="BP4128" s="19" t="s">
        <v>1396</v>
      </c>
    </row>
    <row r="4129" spans="1:68" ht="14.4" customHeight="1" x14ac:dyDescent="0.3">
      <c r="A4129" s="116">
        <v>4128</v>
      </c>
      <c r="H4129" s="121" t="s">
        <v>2503</v>
      </c>
      <c r="I4129" s="117">
        <v>8</v>
      </c>
      <c r="J4129" s="119" t="s">
        <v>2471</v>
      </c>
      <c r="K4129" s="119" t="s">
        <v>2471</v>
      </c>
      <c r="L4129" s="119" t="s">
        <v>2472</v>
      </c>
      <c r="M4129" s="119" t="s">
        <v>2594</v>
      </c>
      <c r="N4129" s="119" t="s">
        <v>2473</v>
      </c>
      <c r="O4129" s="119" t="s">
        <v>2472</v>
      </c>
      <c r="P4129" s="119" t="s">
        <v>2475</v>
      </c>
      <c r="Q4129" s="120" t="s">
        <v>2483</v>
      </c>
      <c r="R4129" s="6">
        <f t="shared" si="593"/>
        <v>5</v>
      </c>
      <c r="S4129" s="6">
        <f t="shared" si="594"/>
        <v>1</v>
      </c>
      <c r="T4129" s="7">
        <f t="shared" si="595"/>
        <v>130312</v>
      </c>
      <c r="U4129" s="122" t="str">
        <f t="shared" si="596"/>
        <v>1FD08</v>
      </c>
      <c r="V4129" s="10">
        <f t="shared" si="597"/>
        <v>253</v>
      </c>
      <c r="W4129" s="10">
        <f t="shared" si="598"/>
        <v>8</v>
      </c>
      <c r="X4129" s="11">
        <f t="shared" si="599"/>
        <v>16</v>
      </c>
      <c r="Y4129" s="11">
        <f t="shared" si="600"/>
        <v>253</v>
      </c>
      <c r="Z4129" s="12" t="str">
        <f t="shared" si="601"/>
        <v>Temperature</v>
      </c>
      <c r="AI4129" s="111"/>
      <c r="AJ4129" s="19"/>
      <c r="AK4129" s="19"/>
      <c r="AQ4129" s="37"/>
      <c r="AR4129" s="34"/>
      <c r="AS4129" s="34"/>
      <c r="AT4129" s="34"/>
      <c r="AU4129" s="34"/>
      <c r="AV4129" s="34"/>
      <c r="AW4129" s="34"/>
      <c r="AX4129" s="223">
        <v>130312</v>
      </c>
      <c r="AY4129" s="6">
        <v>16</v>
      </c>
      <c r="AZ4129" s="6">
        <v>253</v>
      </c>
      <c r="BA4129" s="87" t="s">
        <v>2365</v>
      </c>
      <c r="BB4129" s="39" t="s">
        <v>2585</v>
      </c>
      <c r="BC4129" s="84" t="s">
        <v>2359</v>
      </c>
      <c r="BJ4129" s="47" t="s">
        <v>2493</v>
      </c>
      <c r="BL4129" s="42" t="s">
        <v>2494</v>
      </c>
      <c r="BM4129" s="43" t="s">
        <v>2495</v>
      </c>
      <c r="BO4129" s="111">
        <v>65432</v>
      </c>
      <c r="BP4129" s="19" t="s">
        <v>1396</v>
      </c>
    </row>
    <row r="4130" spans="1:68" ht="14.4" customHeight="1" x14ac:dyDescent="0.3">
      <c r="A4130" s="116">
        <v>4129</v>
      </c>
      <c r="H4130" s="121" t="s">
        <v>2503</v>
      </c>
      <c r="I4130" s="117">
        <v>7</v>
      </c>
      <c r="J4130" s="120" t="s">
        <v>2484</v>
      </c>
      <c r="K4130" s="119" t="s">
        <v>2594</v>
      </c>
      <c r="L4130" s="120" t="s">
        <v>2481</v>
      </c>
      <c r="M4130" s="119" t="s">
        <v>2480</v>
      </c>
      <c r="N4130" s="119" t="s">
        <v>2479</v>
      </c>
      <c r="O4130" s="119" t="s">
        <v>2504</v>
      </c>
      <c r="P4130" s="119" t="s">
        <v>2475</v>
      </c>
      <c r="Q4130" s="119" t="s">
        <v>2485</v>
      </c>
      <c r="R4130" s="6">
        <f t="shared" si="593"/>
        <v>5</v>
      </c>
      <c r="S4130" s="6">
        <f t="shared" si="594"/>
        <v>1</v>
      </c>
      <c r="T4130" s="7">
        <f t="shared" si="595"/>
        <v>130312</v>
      </c>
      <c r="U4130" s="122" t="str">
        <f t="shared" si="596"/>
        <v>1FD08</v>
      </c>
      <c r="V4130" s="10">
        <f t="shared" si="597"/>
        <v>253</v>
      </c>
      <c r="W4130" s="10">
        <f t="shared" si="598"/>
        <v>8</v>
      </c>
      <c r="X4130" s="11">
        <f t="shared" si="599"/>
        <v>16</v>
      </c>
      <c r="Y4130" s="11">
        <f t="shared" si="600"/>
        <v>253</v>
      </c>
      <c r="Z4130" s="12" t="str">
        <f t="shared" si="601"/>
        <v>Temperature</v>
      </c>
      <c r="AI4130" s="111"/>
      <c r="AJ4130" s="19"/>
      <c r="AK4130" s="19"/>
      <c r="AL4130" s="21"/>
      <c r="AM4130" s="21"/>
      <c r="AN4130" s="21"/>
      <c r="AO4130" s="21"/>
      <c r="AP4130" s="20"/>
      <c r="AQ4130" s="22"/>
      <c r="AR4130" s="20"/>
      <c r="AS4130" s="20"/>
      <c r="AT4130" s="20"/>
      <c r="AU4130" s="20"/>
      <c r="AV4130" s="20"/>
      <c r="AW4130" s="20"/>
      <c r="AX4130" s="222">
        <v>130312</v>
      </c>
      <c r="AY4130" s="6">
        <v>16</v>
      </c>
      <c r="AZ4130" s="6">
        <v>253</v>
      </c>
      <c r="BA4130" s="87" t="s">
        <v>2365</v>
      </c>
      <c r="BB4130" s="39" t="s">
        <v>2602</v>
      </c>
      <c r="BC4130" s="84" t="s">
        <v>2359</v>
      </c>
      <c r="BJ4130" s="47" t="s">
        <v>2603</v>
      </c>
      <c r="BL4130" s="42" t="s">
        <v>2494</v>
      </c>
      <c r="BM4130" s="43" t="s">
        <v>2495</v>
      </c>
      <c r="BO4130" s="111">
        <v>65434</v>
      </c>
      <c r="BP4130" s="19" t="s">
        <v>1396</v>
      </c>
    </row>
    <row r="4131" spans="1:68" ht="14.4" customHeight="1" x14ac:dyDescent="0.3">
      <c r="A4131" s="116">
        <v>4130</v>
      </c>
      <c r="H4131" s="121" t="s">
        <v>2595</v>
      </c>
      <c r="I4131" s="117">
        <v>8</v>
      </c>
      <c r="J4131" s="119" t="s">
        <v>2471</v>
      </c>
      <c r="K4131" s="119" t="s">
        <v>2471</v>
      </c>
      <c r="L4131" s="120" t="s">
        <v>2472</v>
      </c>
      <c r="M4131" s="119" t="s">
        <v>2594</v>
      </c>
      <c r="N4131" s="119" t="s">
        <v>2486</v>
      </c>
      <c r="O4131" s="119" t="s">
        <v>2588</v>
      </c>
      <c r="P4131" s="119" t="s">
        <v>2588</v>
      </c>
      <c r="Q4131" s="119" t="s">
        <v>2588</v>
      </c>
      <c r="R4131" s="6">
        <f t="shared" si="593"/>
        <v>5</v>
      </c>
      <c r="S4131" s="6">
        <f t="shared" si="594"/>
        <v>1</v>
      </c>
      <c r="T4131" s="7">
        <f t="shared" si="595"/>
        <v>130312</v>
      </c>
      <c r="U4131" s="122" t="str">
        <f t="shared" si="596"/>
        <v>1FD08</v>
      </c>
      <c r="V4131" s="10">
        <f t="shared" si="597"/>
        <v>253</v>
      </c>
      <c r="W4131" s="10">
        <f t="shared" si="598"/>
        <v>8</v>
      </c>
      <c r="X4131" s="11">
        <f t="shared" si="599"/>
        <v>25</v>
      </c>
      <c r="Y4131" s="11">
        <f t="shared" si="600"/>
        <v>253</v>
      </c>
      <c r="Z4131" s="12" t="str">
        <f t="shared" si="601"/>
        <v>Temperature</v>
      </c>
      <c r="AI4131" s="111"/>
      <c r="AJ4131" s="19"/>
      <c r="AK4131" s="19"/>
      <c r="AQ4131" s="37"/>
      <c r="AR4131" s="34"/>
      <c r="AS4131" s="34"/>
      <c r="AT4131" s="34"/>
      <c r="AU4131" s="34"/>
      <c r="AV4131" s="34"/>
      <c r="AW4131" s="34"/>
      <c r="AX4131" s="223">
        <v>130312</v>
      </c>
      <c r="AY4131" s="6">
        <v>25</v>
      </c>
      <c r="AZ4131" s="6">
        <v>253</v>
      </c>
      <c r="BA4131" s="87" t="s">
        <v>2365</v>
      </c>
      <c r="BB4131" s="39" t="s">
        <v>2467</v>
      </c>
      <c r="BC4131" s="84" t="s">
        <v>2359</v>
      </c>
      <c r="BJ4131" s="47" t="s">
        <v>2493</v>
      </c>
      <c r="BL4131" s="42" t="s">
        <v>2604</v>
      </c>
      <c r="BM4131" s="43" t="s">
        <v>2495</v>
      </c>
      <c r="BO4131" s="111">
        <v>65443</v>
      </c>
      <c r="BP4131" s="19" t="s">
        <v>1396</v>
      </c>
    </row>
    <row r="4132" spans="1:68" ht="14.4" customHeight="1" x14ac:dyDescent="0.3">
      <c r="A4132" s="116">
        <v>4131</v>
      </c>
      <c r="H4132" s="121" t="s">
        <v>2487</v>
      </c>
      <c r="I4132" s="117">
        <v>8</v>
      </c>
      <c r="J4132" s="119" t="s">
        <v>2488</v>
      </c>
      <c r="K4132" s="119" t="s">
        <v>2489</v>
      </c>
      <c r="L4132" s="119" t="s">
        <v>2473</v>
      </c>
      <c r="M4132" s="119" t="s">
        <v>2490</v>
      </c>
      <c r="N4132" s="119" t="s">
        <v>2491</v>
      </c>
      <c r="O4132" s="119" t="s">
        <v>2492</v>
      </c>
      <c r="P4132" s="119" t="s">
        <v>2596</v>
      </c>
      <c r="Q4132" s="119" t="s">
        <v>2597</v>
      </c>
      <c r="R4132" s="6">
        <f t="shared" si="593"/>
        <v>2</v>
      </c>
      <c r="S4132" s="6">
        <f t="shared" si="594"/>
        <v>1</v>
      </c>
      <c r="T4132" s="7">
        <f t="shared" si="595"/>
        <v>130306</v>
      </c>
      <c r="U4132" s="122" t="str">
        <f t="shared" si="596"/>
        <v>1FD02</v>
      </c>
      <c r="V4132" s="10">
        <f t="shared" si="597"/>
        <v>253</v>
      </c>
      <c r="W4132" s="10">
        <f t="shared" si="598"/>
        <v>2</v>
      </c>
      <c r="X4132" s="11">
        <f t="shared" si="599"/>
        <v>3</v>
      </c>
      <c r="Y4132" s="11">
        <f t="shared" si="600"/>
        <v>253</v>
      </c>
      <c r="Z4132" s="12" t="str">
        <f t="shared" si="601"/>
        <v>Wind Data</v>
      </c>
      <c r="AI4132" s="111"/>
      <c r="AJ4132" s="19"/>
      <c r="AK4132" s="19"/>
      <c r="AL4132" s="21"/>
      <c r="AM4132" s="21"/>
      <c r="AN4132" s="21"/>
      <c r="AO4132" s="21"/>
      <c r="AP4132" s="20"/>
      <c r="AQ4132" s="22"/>
      <c r="AR4132" s="20"/>
      <c r="AS4132" s="20"/>
      <c r="AT4132" s="20"/>
      <c r="AU4132" s="20"/>
      <c r="AV4132" s="20"/>
      <c r="AW4132" s="20"/>
      <c r="AX4132" s="222">
        <v>130306</v>
      </c>
      <c r="AY4132" s="6">
        <v>3</v>
      </c>
      <c r="AZ4132" s="6">
        <v>253</v>
      </c>
      <c r="BA4132" s="87" t="s">
        <v>2496</v>
      </c>
      <c r="BB4132" s="39" t="s">
        <v>2468</v>
      </c>
      <c r="BC4132" s="84" t="s">
        <v>2349</v>
      </c>
      <c r="BD4132" s="38" t="s">
        <v>2497</v>
      </c>
      <c r="BE4132" s="39" t="s">
        <v>2469</v>
      </c>
      <c r="BF4132" s="90" t="s">
        <v>2498</v>
      </c>
      <c r="BJ4132" s="47" t="s">
        <v>2499</v>
      </c>
      <c r="BL4132" s="42" t="s">
        <v>2500</v>
      </c>
      <c r="BM4132" s="43" t="s">
        <v>2495</v>
      </c>
      <c r="BO4132" s="111">
        <v>65452</v>
      </c>
      <c r="BP4132" s="19" t="s">
        <v>1396</v>
      </c>
    </row>
    <row r="4133" spans="1:68" ht="14.4" customHeight="1" x14ac:dyDescent="0.3">
      <c r="A4133" s="116">
        <v>4132</v>
      </c>
      <c r="H4133" s="121" t="s">
        <v>2586</v>
      </c>
      <c r="I4133" s="117">
        <v>8</v>
      </c>
      <c r="J4133" s="119" t="s">
        <v>2471</v>
      </c>
      <c r="K4133" s="119" t="s">
        <v>2471</v>
      </c>
      <c r="L4133" s="120" t="s">
        <v>2472</v>
      </c>
      <c r="M4133" s="119" t="s">
        <v>2587</v>
      </c>
      <c r="N4133" s="119" t="s">
        <v>2502</v>
      </c>
      <c r="O4133" s="119" t="s">
        <v>2588</v>
      </c>
      <c r="P4133" s="119" t="s">
        <v>2588</v>
      </c>
      <c r="Q4133" s="119" t="s">
        <v>2588</v>
      </c>
      <c r="R4133" s="6">
        <f t="shared" si="593"/>
        <v>5</v>
      </c>
      <c r="S4133" s="6">
        <f t="shared" si="594"/>
        <v>1</v>
      </c>
      <c r="T4133" s="7">
        <f t="shared" si="595"/>
        <v>130312</v>
      </c>
      <c r="U4133" s="122" t="str">
        <f t="shared" si="596"/>
        <v>1FD08</v>
      </c>
      <c r="V4133" s="10">
        <f t="shared" si="597"/>
        <v>253</v>
      </c>
      <c r="W4133" s="10">
        <f t="shared" si="598"/>
        <v>8</v>
      </c>
      <c r="X4133" s="11">
        <f t="shared" si="599"/>
        <v>16</v>
      </c>
      <c r="Y4133" s="11">
        <f t="shared" si="600"/>
        <v>253</v>
      </c>
      <c r="Z4133" s="12" t="str">
        <f t="shared" si="601"/>
        <v>Temperature</v>
      </c>
      <c r="AI4133" s="111"/>
      <c r="AJ4133" s="19"/>
      <c r="AK4133" s="19"/>
      <c r="AQ4133" s="37"/>
      <c r="AR4133" s="34"/>
      <c r="AS4133" s="34"/>
      <c r="AT4133" s="34"/>
      <c r="AU4133" s="34"/>
      <c r="AV4133" s="34"/>
      <c r="AW4133" s="34"/>
      <c r="AX4133" s="223">
        <v>130312</v>
      </c>
      <c r="AY4133" s="6">
        <v>16</v>
      </c>
      <c r="AZ4133" s="6">
        <v>253</v>
      </c>
      <c r="BA4133" s="87" t="s">
        <v>2365</v>
      </c>
      <c r="BB4133" s="39" t="s">
        <v>2582</v>
      </c>
      <c r="BC4133" s="84" t="s">
        <v>2359</v>
      </c>
      <c r="BJ4133" s="47" t="s">
        <v>2493</v>
      </c>
      <c r="BL4133" s="42" t="s">
        <v>2494</v>
      </c>
      <c r="BM4133" s="43" t="s">
        <v>2495</v>
      </c>
      <c r="BO4133" s="111">
        <v>65476</v>
      </c>
      <c r="BP4133" s="19" t="s">
        <v>1396</v>
      </c>
    </row>
    <row r="4134" spans="1:68" ht="14.4" customHeight="1" x14ac:dyDescent="0.3">
      <c r="A4134" s="116">
        <v>4133</v>
      </c>
      <c r="H4134" s="121" t="s">
        <v>2589</v>
      </c>
      <c r="I4134" s="117">
        <v>8</v>
      </c>
      <c r="J4134" s="119" t="s">
        <v>2590</v>
      </c>
      <c r="K4134" s="119" t="s">
        <v>2591</v>
      </c>
      <c r="L4134" s="119" t="s">
        <v>2473</v>
      </c>
      <c r="M4134" s="120" t="s">
        <v>2592</v>
      </c>
      <c r="N4134" s="120" t="s">
        <v>2474</v>
      </c>
      <c r="O4134" s="119" t="s">
        <v>2593</v>
      </c>
      <c r="P4134" s="119" t="s">
        <v>2588</v>
      </c>
      <c r="Q4134" s="119" t="s">
        <v>2588</v>
      </c>
      <c r="R4134" s="6">
        <f t="shared" si="593"/>
        <v>2</v>
      </c>
      <c r="S4134" s="6">
        <f t="shared" si="594"/>
        <v>1</v>
      </c>
      <c r="T4134" s="7">
        <f t="shared" si="595"/>
        <v>130306</v>
      </c>
      <c r="U4134" s="122" t="str">
        <f t="shared" si="596"/>
        <v>1FD02</v>
      </c>
      <c r="V4134" s="10">
        <f t="shared" si="597"/>
        <v>253</v>
      </c>
      <c r="W4134" s="10">
        <f t="shared" si="598"/>
        <v>2</v>
      </c>
      <c r="X4134" s="11">
        <f t="shared" si="599"/>
        <v>3</v>
      </c>
      <c r="Y4134" s="11">
        <f t="shared" si="600"/>
        <v>253</v>
      </c>
      <c r="Z4134" s="12" t="str">
        <f t="shared" si="601"/>
        <v>Wind Data</v>
      </c>
      <c r="AI4134" s="111"/>
      <c r="AJ4134" s="19"/>
      <c r="AK4134" s="19"/>
      <c r="AL4134" s="21"/>
      <c r="AM4134" s="21"/>
      <c r="AN4134" s="21"/>
      <c r="AO4134" s="21"/>
      <c r="AP4134" s="20"/>
      <c r="AQ4134" s="22"/>
      <c r="AR4134" s="20"/>
      <c r="AS4134" s="20"/>
      <c r="AT4134" s="20"/>
      <c r="AU4134" s="20"/>
      <c r="AV4134" s="20"/>
      <c r="AW4134" s="20"/>
      <c r="AX4134" s="222">
        <v>130306</v>
      </c>
      <c r="AY4134" s="6">
        <v>3</v>
      </c>
      <c r="AZ4134" s="6">
        <v>253</v>
      </c>
      <c r="BA4134" s="87" t="s">
        <v>2496</v>
      </c>
      <c r="BB4134" s="39" t="s">
        <v>2583</v>
      </c>
      <c r="BC4134" s="84" t="s">
        <v>2349</v>
      </c>
      <c r="BD4134" s="38" t="s">
        <v>2497</v>
      </c>
      <c r="BE4134" s="39" t="s">
        <v>2584</v>
      </c>
      <c r="BF4134" s="90" t="s">
        <v>2498</v>
      </c>
      <c r="BJ4134" s="47" t="s">
        <v>2499</v>
      </c>
      <c r="BL4134" s="42" t="s">
        <v>2500</v>
      </c>
      <c r="BM4134" s="43" t="s">
        <v>2495</v>
      </c>
      <c r="BO4134" s="111">
        <v>65483</v>
      </c>
      <c r="BP4134" s="19" t="s">
        <v>1396</v>
      </c>
    </row>
    <row r="4135" spans="1:68" ht="14.4" customHeight="1" x14ac:dyDescent="0.3">
      <c r="A4135" s="116">
        <v>4134</v>
      </c>
      <c r="H4135" s="121" t="s">
        <v>2586</v>
      </c>
      <c r="I4135" s="117">
        <v>8</v>
      </c>
      <c r="J4135" s="119" t="s">
        <v>2471</v>
      </c>
      <c r="K4135" s="119" t="s">
        <v>2471</v>
      </c>
      <c r="L4135" s="119" t="s">
        <v>2475</v>
      </c>
      <c r="M4135" s="119" t="s">
        <v>2476</v>
      </c>
      <c r="N4135" s="119" t="s">
        <v>2477</v>
      </c>
      <c r="O4135" s="119" t="s">
        <v>2588</v>
      </c>
      <c r="P4135" s="119" t="s">
        <v>2588</v>
      </c>
      <c r="Q4135" s="119" t="s">
        <v>2588</v>
      </c>
      <c r="R4135" s="6">
        <f t="shared" si="593"/>
        <v>5</v>
      </c>
      <c r="S4135" s="6">
        <f t="shared" si="594"/>
        <v>1</v>
      </c>
      <c r="T4135" s="7">
        <f t="shared" si="595"/>
        <v>130312</v>
      </c>
      <c r="U4135" s="122" t="str">
        <f t="shared" si="596"/>
        <v>1FD08</v>
      </c>
      <c r="V4135" s="10">
        <f t="shared" si="597"/>
        <v>253</v>
      </c>
      <c r="W4135" s="10">
        <f t="shared" si="598"/>
        <v>8</v>
      </c>
      <c r="X4135" s="11">
        <f t="shared" si="599"/>
        <v>16</v>
      </c>
      <c r="Y4135" s="11">
        <f t="shared" si="600"/>
        <v>253</v>
      </c>
      <c r="Z4135" s="12" t="str">
        <f t="shared" si="601"/>
        <v>Temperature</v>
      </c>
      <c r="AI4135" s="111"/>
      <c r="AJ4135" s="19"/>
      <c r="AK4135" s="19"/>
      <c r="AQ4135" s="37"/>
      <c r="AR4135" s="34"/>
      <c r="AS4135" s="34"/>
      <c r="AT4135" s="34"/>
      <c r="AU4135" s="34"/>
      <c r="AV4135" s="34"/>
      <c r="AW4135" s="34"/>
      <c r="AX4135" s="223">
        <v>130312</v>
      </c>
      <c r="AY4135" s="6">
        <v>16</v>
      </c>
      <c r="AZ4135" s="6">
        <v>253</v>
      </c>
      <c r="BA4135" s="87" t="s">
        <v>2365</v>
      </c>
      <c r="BB4135" s="39" t="s">
        <v>2464</v>
      </c>
      <c r="BC4135" s="84" t="s">
        <v>2359</v>
      </c>
      <c r="BJ4135" s="47" t="s">
        <v>2501</v>
      </c>
      <c r="BL4135" s="42" t="s">
        <v>2494</v>
      </c>
      <c r="BM4135" s="43" t="s">
        <v>2495</v>
      </c>
      <c r="BO4135" s="111">
        <v>65487</v>
      </c>
      <c r="BP4135" s="19" t="s">
        <v>1396</v>
      </c>
    </row>
    <row r="4136" spans="1:68" ht="14.4" customHeight="1" x14ac:dyDescent="0.3">
      <c r="A4136" s="116">
        <v>4135</v>
      </c>
      <c r="H4136" s="121" t="s">
        <v>2589</v>
      </c>
      <c r="I4136" s="117">
        <v>8</v>
      </c>
      <c r="J4136" s="120" t="s">
        <v>2478</v>
      </c>
      <c r="K4136" s="119" t="s">
        <v>2479</v>
      </c>
      <c r="L4136" s="119" t="s">
        <v>2480</v>
      </c>
      <c r="M4136" s="119" t="s">
        <v>2481</v>
      </c>
      <c r="N4136" s="119" t="s">
        <v>2482</v>
      </c>
      <c r="O4136" s="120" t="s">
        <v>2483</v>
      </c>
      <c r="P4136" s="119" t="s">
        <v>2475</v>
      </c>
      <c r="Q4136" s="119" t="s">
        <v>2473</v>
      </c>
      <c r="R4136" s="6">
        <f t="shared" si="593"/>
        <v>2</v>
      </c>
      <c r="S4136" s="6">
        <f t="shared" si="594"/>
        <v>1</v>
      </c>
      <c r="T4136" s="7">
        <f t="shared" si="595"/>
        <v>130306</v>
      </c>
      <c r="U4136" s="122" t="str">
        <f t="shared" si="596"/>
        <v>1FD02</v>
      </c>
      <c r="V4136" s="10">
        <f t="shared" si="597"/>
        <v>253</v>
      </c>
      <c r="W4136" s="10">
        <f t="shared" si="598"/>
        <v>2</v>
      </c>
      <c r="X4136" s="11">
        <f t="shared" si="599"/>
        <v>3</v>
      </c>
      <c r="Y4136" s="11">
        <f t="shared" si="600"/>
        <v>253</v>
      </c>
      <c r="Z4136" s="12" t="str">
        <f t="shared" si="601"/>
        <v>Wind Data</v>
      </c>
      <c r="AI4136" s="111"/>
      <c r="AJ4136" s="19"/>
      <c r="AK4136" s="19"/>
      <c r="AL4136" s="21"/>
      <c r="AM4136" s="21"/>
      <c r="AN4136" s="21"/>
      <c r="AO4136" s="21"/>
      <c r="AP4136" s="20"/>
      <c r="AQ4136" s="22"/>
      <c r="AR4136" s="20"/>
      <c r="AS4136" s="20"/>
      <c r="AT4136" s="20"/>
      <c r="AU4136" s="20"/>
      <c r="AV4136" s="20"/>
      <c r="AW4136" s="20"/>
      <c r="AX4136" s="222">
        <v>130306</v>
      </c>
      <c r="AY4136" s="6">
        <v>3</v>
      </c>
      <c r="AZ4136" s="6">
        <v>253</v>
      </c>
      <c r="BA4136" s="87" t="s">
        <v>2496</v>
      </c>
      <c r="BB4136" s="39" t="s">
        <v>2598</v>
      </c>
      <c r="BC4136" s="84" t="s">
        <v>2349</v>
      </c>
      <c r="BD4136" s="38" t="s">
        <v>2497</v>
      </c>
      <c r="BE4136" s="39" t="s">
        <v>2599</v>
      </c>
      <c r="BF4136" s="90" t="s">
        <v>2498</v>
      </c>
      <c r="BJ4136" s="47" t="s">
        <v>2505</v>
      </c>
      <c r="BL4136" s="42" t="s">
        <v>2500</v>
      </c>
      <c r="BM4136" s="43" t="s">
        <v>2495</v>
      </c>
      <c r="BO4136" s="111">
        <v>65493</v>
      </c>
      <c r="BP4136" s="19" t="s">
        <v>1396</v>
      </c>
    </row>
    <row r="4137" spans="1:68" ht="14.4" customHeight="1" x14ac:dyDescent="0.3">
      <c r="A4137" s="116">
        <v>4136</v>
      </c>
      <c r="H4137" s="121" t="s">
        <v>2503</v>
      </c>
      <c r="I4137" s="117">
        <v>8</v>
      </c>
      <c r="J4137" s="119" t="s">
        <v>2471</v>
      </c>
      <c r="K4137" s="119" t="s">
        <v>2481</v>
      </c>
      <c r="L4137" s="119" t="s">
        <v>2480</v>
      </c>
      <c r="M4137" s="120" t="s">
        <v>2479</v>
      </c>
      <c r="N4137" s="120" t="s">
        <v>2478</v>
      </c>
      <c r="O4137" s="119" t="s">
        <v>2588</v>
      </c>
      <c r="P4137" s="119" t="s">
        <v>2588</v>
      </c>
      <c r="Q4137" s="119" t="s">
        <v>2588</v>
      </c>
      <c r="R4137" s="6">
        <f t="shared" si="593"/>
        <v>5</v>
      </c>
      <c r="S4137" s="6">
        <f t="shared" si="594"/>
        <v>1</v>
      </c>
      <c r="T4137" s="7">
        <f t="shared" si="595"/>
        <v>130312</v>
      </c>
      <c r="U4137" s="122" t="str">
        <f t="shared" si="596"/>
        <v>1FD08</v>
      </c>
      <c r="V4137" s="10">
        <f t="shared" si="597"/>
        <v>253</v>
      </c>
      <c r="W4137" s="10">
        <f t="shared" si="598"/>
        <v>8</v>
      </c>
      <c r="X4137" s="11">
        <f t="shared" si="599"/>
        <v>16</v>
      </c>
      <c r="Y4137" s="11">
        <f t="shared" si="600"/>
        <v>253</v>
      </c>
      <c r="Z4137" s="12" t="str">
        <f t="shared" si="601"/>
        <v>Temperature</v>
      </c>
      <c r="AI4137" s="111"/>
      <c r="AJ4137" s="19"/>
      <c r="AK4137" s="19"/>
      <c r="AQ4137" s="37"/>
      <c r="AR4137" s="34"/>
      <c r="AS4137" s="34"/>
      <c r="AT4137" s="34"/>
      <c r="AU4137" s="34"/>
      <c r="AV4137" s="34"/>
      <c r="AW4137" s="34"/>
      <c r="AX4137" s="223">
        <v>130312</v>
      </c>
      <c r="AY4137" s="6">
        <v>16</v>
      </c>
      <c r="AZ4137" s="6">
        <v>253</v>
      </c>
      <c r="BA4137" s="87" t="s">
        <v>2365</v>
      </c>
      <c r="BB4137" s="39" t="s">
        <v>2600</v>
      </c>
      <c r="BC4137" s="84" t="s">
        <v>2359</v>
      </c>
      <c r="BJ4137" s="47" t="s">
        <v>2601</v>
      </c>
      <c r="BL4137" s="42" t="s">
        <v>2494</v>
      </c>
      <c r="BM4137" s="43" t="s">
        <v>2495</v>
      </c>
      <c r="BO4137" s="111">
        <v>65496</v>
      </c>
      <c r="BP4137" s="19" t="s">
        <v>1396</v>
      </c>
    </row>
    <row r="4138" spans="1:68" ht="14.4" customHeight="1" x14ac:dyDescent="0.3">
      <c r="A4138" s="116">
        <v>4137</v>
      </c>
      <c r="H4138" s="121" t="s">
        <v>2503</v>
      </c>
      <c r="I4138" s="117">
        <v>8</v>
      </c>
      <c r="J4138" s="119" t="s">
        <v>2471</v>
      </c>
      <c r="K4138" s="120" t="s">
        <v>2471</v>
      </c>
      <c r="L4138" s="119" t="s">
        <v>2472</v>
      </c>
      <c r="M4138" s="119" t="s">
        <v>2594</v>
      </c>
      <c r="N4138" s="120" t="s">
        <v>2473</v>
      </c>
      <c r="O4138" s="119" t="s">
        <v>2472</v>
      </c>
      <c r="P4138" s="119" t="s">
        <v>2475</v>
      </c>
      <c r="Q4138" s="119" t="s">
        <v>2483</v>
      </c>
      <c r="R4138" s="6">
        <f t="shared" si="593"/>
        <v>5</v>
      </c>
      <c r="S4138" s="6">
        <f t="shared" si="594"/>
        <v>1</v>
      </c>
      <c r="T4138" s="7">
        <f t="shared" si="595"/>
        <v>130312</v>
      </c>
      <c r="U4138" s="122" t="str">
        <f t="shared" si="596"/>
        <v>1FD08</v>
      </c>
      <c r="V4138" s="10">
        <f t="shared" si="597"/>
        <v>253</v>
      </c>
      <c r="W4138" s="10">
        <f t="shared" si="598"/>
        <v>8</v>
      </c>
      <c r="X4138" s="11">
        <f t="shared" si="599"/>
        <v>16</v>
      </c>
      <c r="Y4138" s="11">
        <f t="shared" si="600"/>
        <v>253</v>
      </c>
      <c r="Z4138" s="12" t="str">
        <f t="shared" si="601"/>
        <v>Temperature</v>
      </c>
      <c r="AI4138" s="111"/>
      <c r="AJ4138" s="19"/>
      <c r="AK4138" s="19"/>
      <c r="AL4138" s="21"/>
      <c r="AM4138" s="21"/>
      <c r="AN4138" s="21"/>
      <c r="AO4138" s="21"/>
      <c r="AP4138" s="20"/>
      <c r="AQ4138" s="22"/>
      <c r="AR4138" s="20"/>
      <c r="AS4138" s="20"/>
      <c r="AT4138" s="20"/>
      <c r="AU4138" s="20"/>
      <c r="AV4138" s="20"/>
      <c r="AW4138" s="20"/>
      <c r="AX4138" s="222">
        <v>130312</v>
      </c>
      <c r="AY4138" s="6">
        <v>16</v>
      </c>
      <c r="AZ4138" s="6">
        <v>253</v>
      </c>
      <c r="BA4138" s="87" t="s">
        <v>2365</v>
      </c>
      <c r="BB4138" s="39" t="s">
        <v>2585</v>
      </c>
      <c r="BC4138" s="84" t="s">
        <v>2359</v>
      </c>
      <c r="BJ4138" s="47" t="s">
        <v>2493</v>
      </c>
      <c r="BL4138" s="42" t="s">
        <v>2494</v>
      </c>
      <c r="BM4138" s="43" t="s">
        <v>2495</v>
      </c>
      <c r="BO4138" s="111">
        <v>65499</v>
      </c>
      <c r="BP4138" s="19" t="s">
        <v>1396</v>
      </c>
    </row>
    <row r="4139" spans="1:68" ht="14.4" customHeight="1" x14ac:dyDescent="0.3">
      <c r="A4139" s="116">
        <v>4138</v>
      </c>
      <c r="H4139" s="121" t="s">
        <v>2503</v>
      </c>
      <c r="I4139" s="117">
        <v>7</v>
      </c>
      <c r="J4139" s="119" t="s">
        <v>2484</v>
      </c>
      <c r="K4139" s="119" t="s">
        <v>2594</v>
      </c>
      <c r="L4139" s="120" t="s">
        <v>2481</v>
      </c>
      <c r="M4139" s="119" t="s">
        <v>2480</v>
      </c>
      <c r="N4139" s="119" t="s">
        <v>2479</v>
      </c>
      <c r="O4139" s="119" t="s">
        <v>2504</v>
      </c>
      <c r="P4139" s="119" t="s">
        <v>2475</v>
      </c>
      <c r="Q4139" s="119" t="s">
        <v>2485</v>
      </c>
      <c r="R4139" s="6">
        <f t="shared" si="593"/>
        <v>5</v>
      </c>
      <c r="S4139" s="6">
        <f t="shared" si="594"/>
        <v>1</v>
      </c>
      <c r="T4139" s="7">
        <f t="shared" si="595"/>
        <v>130312</v>
      </c>
      <c r="U4139" s="122" t="str">
        <f t="shared" si="596"/>
        <v>1FD08</v>
      </c>
      <c r="V4139" s="10">
        <f t="shared" si="597"/>
        <v>253</v>
      </c>
      <c r="W4139" s="10">
        <f t="shared" si="598"/>
        <v>8</v>
      </c>
      <c r="X4139" s="11">
        <f t="shared" si="599"/>
        <v>16</v>
      </c>
      <c r="Y4139" s="11">
        <f t="shared" si="600"/>
        <v>253</v>
      </c>
      <c r="Z4139" s="12" t="str">
        <f t="shared" si="601"/>
        <v>Temperature</v>
      </c>
      <c r="AI4139" s="111"/>
      <c r="AJ4139" s="19"/>
      <c r="AK4139" s="19"/>
      <c r="AQ4139" s="37"/>
      <c r="AR4139" s="34"/>
      <c r="AS4139" s="34"/>
      <c r="AT4139" s="34"/>
      <c r="AU4139" s="34"/>
      <c r="AV4139" s="34"/>
      <c r="AW4139" s="34"/>
      <c r="AX4139" s="223">
        <v>130312</v>
      </c>
      <c r="AY4139" s="6">
        <v>16</v>
      </c>
      <c r="AZ4139" s="6">
        <v>253</v>
      </c>
      <c r="BA4139" s="87" t="s">
        <v>2365</v>
      </c>
      <c r="BB4139" s="39" t="s">
        <v>2602</v>
      </c>
      <c r="BC4139" s="84" t="s">
        <v>2359</v>
      </c>
      <c r="BJ4139" s="47" t="s">
        <v>2603</v>
      </c>
      <c r="BL4139" s="42" t="s">
        <v>2494</v>
      </c>
      <c r="BM4139" s="43" t="s">
        <v>2495</v>
      </c>
      <c r="BO4139" s="111">
        <v>127497</v>
      </c>
      <c r="BP4139" s="19" t="s">
        <v>1426</v>
      </c>
    </row>
    <row r="4140" spans="1:68" ht="14.4" customHeight="1" x14ac:dyDescent="0.3">
      <c r="A4140" s="116">
        <v>4139</v>
      </c>
      <c r="H4140" s="121" t="s">
        <v>2595</v>
      </c>
      <c r="I4140" s="117">
        <v>8</v>
      </c>
      <c r="J4140" s="119" t="s">
        <v>2471</v>
      </c>
      <c r="K4140" s="119" t="s">
        <v>2471</v>
      </c>
      <c r="L4140" s="119" t="s">
        <v>2472</v>
      </c>
      <c r="M4140" s="120" t="s">
        <v>2594</v>
      </c>
      <c r="N4140" s="119" t="s">
        <v>2486</v>
      </c>
      <c r="O4140" s="119" t="s">
        <v>2588</v>
      </c>
      <c r="P4140" s="119" t="s">
        <v>2588</v>
      </c>
      <c r="Q4140" s="119" t="s">
        <v>2588</v>
      </c>
      <c r="R4140" s="6">
        <f t="shared" si="593"/>
        <v>5</v>
      </c>
      <c r="S4140" s="6">
        <f t="shared" si="594"/>
        <v>1</v>
      </c>
      <c r="T4140" s="7">
        <f t="shared" si="595"/>
        <v>130312</v>
      </c>
      <c r="U4140" s="122" t="str">
        <f t="shared" si="596"/>
        <v>1FD08</v>
      </c>
      <c r="V4140" s="10">
        <f t="shared" si="597"/>
        <v>253</v>
      </c>
      <c r="W4140" s="10">
        <f t="shared" si="598"/>
        <v>8</v>
      </c>
      <c r="X4140" s="11">
        <f t="shared" si="599"/>
        <v>25</v>
      </c>
      <c r="Y4140" s="11">
        <f t="shared" si="600"/>
        <v>253</v>
      </c>
      <c r="Z4140" s="12" t="str">
        <f t="shared" si="601"/>
        <v>Temperature</v>
      </c>
      <c r="AI4140" s="111"/>
      <c r="AJ4140" s="19"/>
      <c r="AK4140" s="19"/>
      <c r="AL4140" s="21"/>
      <c r="AM4140" s="21"/>
      <c r="AN4140" s="21"/>
      <c r="AO4140" s="21"/>
      <c r="AP4140" s="20"/>
      <c r="AQ4140" s="22"/>
      <c r="AR4140" s="20"/>
      <c r="AS4140" s="20"/>
      <c r="AT4140" s="20"/>
      <c r="AU4140" s="20"/>
      <c r="AV4140" s="20"/>
      <c r="AW4140" s="20"/>
      <c r="AX4140" s="222">
        <v>130312</v>
      </c>
      <c r="AY4140" s="6">
        <v>25</v>
      </c>
      <c r="AZ4140" s="6">
        <v>253</v>
      </c>
      <c r="BA4140" s="87" t="s">
        <v>2365</v>
      </c>
      <c r="BB4140" s="39" t="s">
        <v>2467</v>
      </c>
      <c r="BC4140" s="84" t="s">
        <v>2359</v>
      </c>
      <c r="BJ4140" s="47" t="s">
        <v>2493</v>
      </c>
      <c r="BL4140" s="42" t="s">
        <v>2604</v>
      </c>
      <c r="BM4140" s="43" t="s">
        <v>2495</v>
      </c>
      <c r="BO4140" s="111">
        <v>127505</v>
      </c>
      <c r="BP4140" s="19" t="s">
        <v>1432</v>
      </c>
    </row>
    <row r="4141" spans="1:68" ht="14.4" customHeight="1" x14ac:dyDescent="0.3">
      <c r="A4141" s="116">
        <v>4140</v>
      </c>
      <c r="H4141" s="121" t="s">
        <v>2487</v>
      </c>
      <c r="I4141" s="117">
        <v>8</v>
      </c>
      <c r="J4141" s="119" t="s">
        <v>2488</v>
      </c>
      <c r="K4141" s="119" t="s">
        <v>2489</v>
      </c>
      <c r="L4141" s="119" t="s">
        <v>2473</v>
      </c>
      <c r="M4141" s="119" t="s">
        <v>2490</v>
      </c>
      <c r="N4141" s="120" t="s">
        <v>2491</v>
      </c>
      <c r="O4141" s="120" t="s">
        <v>2492</v>
      </c>
      <c r="P4141" s="119" t="s">
        <v>2596</v>
      </c>
      <c r="Q4141" s="119" t="s">
        <v>2597</v>
      </c>
      <c r="R4141" s="6">
        <f t="shared" si="593"/>
        <v>2</v>
      </c>
      <c r="S4141" s="6">
        <f t="shared" si="594"/>
        <v>1</v>
      </c>
      <c r="T4141" s="7">
        <f t="shared" si="595"/>
        <v>130306</v>
      </c>
      <c r="U4141" s="122" t="str">
        <f t="shared" si="596"/>
        <v>1FD02</v>
      </c>
      <c r="V4141" s="10">
        <f t="shared" si="597"/>
        <v>253</v>
      </c>
      <c r="W4141" s="10">
        <f t="shared" si="598"/>
        <v>2</v>
      </c>
      <c r="X4141" s="11">
        <f t="shared" si="599"/>
        <v>3</v>
      </c>
      <c r="Y4141" s="11">
        <f t="shared" si="600"/>
        <v>253</v>
      </c>
      <c r="Z4141" s="12" t="str">
        <f t="shared" si="601"/>
        <v>Wind Data</v>
      </c>
      <c r="AI4141" s="111"/>
      <c r="AJ4141" s="19"/>
      <c r="AK4141" s="19"/>
      <c r="AQ4141" s="37"/>
      <c r="AR4141" s="34"/>
      <c r="AS4141" s="34"/>
      <c r="AT4141" s="34"/>
      <c r="AU4141" s="34"/>
      <c r="AV4141" s="34"/>
      <c r="AW4141" s="34"/>
      <c r="AX4141" s="223">
        <v>130306</v>
      </c>
      <c r="AY4141" s="6">
        <v>3</v>
      </c>
      <c r="AZ4141" s="6">
        <v>253</v>
      </c>
      <c r="BA4141" s="87" t="s">
        <v>2496</v>
      </c>
      <c r="BB4141" s="39" t="s">
        <v>2468</v>
      </c>
      <c r="BC4141" s="84" t="s">
        <v>2349</v>
      </c>
      <c r="BD4141" s="38" t="s">
        <v>2497</v>
      </c>
      <c r="BE4141" s="39" t="s">
        <v>2469</v>
      </c>
      <c r="BF4141" s="90" t="s">
        <v>2498</v>
      </c>
      <c r="BJ4141" s="47" t="s">
        <v>2499</v>
      </c>
      <c r="BL4141" s="42" t="s">
        <v>2500</v>
      </c>
      <c r="BM4141" s="43" t="s">
        <v>2495</v>
      </c>
      <c r="BO4141" s="111">
        <v>127510</v>
      </c>
      <c r="BP4141" s="19" t="s">
        <v>1437</v>
      </c>
    </row>
    <row r="4142" spans="1:68" ht="14.4" customHeight="1" x14ac:dyDescent="0.3">
      <c r="A4142" s="116">
        <v>4141</v>
      </c>
      <c r="H4142" s="121" t="s">
        <v>2586</v>
      </c>
      <c r="I4142" s="117">
        <v>8</v>
      </c>
      <c r="J4142" s="119" t="s">
        <v>2471</v>
      </c>
      <c r="K4142" s="120" t="s">
        <v>2471</v>
      </c>
      <c r="L4142" s="119" t="s">
        <v>2472</v>
      </c>
      <c r="M4142" s="119" t="s">
        <v>2587</v>
      </c>
      <c r="N4142" s="120" t="s">
        <v>2502</v>
      </c>
      <c r="O4142" s="120" t="s">
        <v>2588</v>
      </c>
      <c r="P4142" s="120" t="s">
        <v>2588</v>
      </c>
      <c r="Q4142" s="119" t="s">
        <v>2588</v>
      </c>
      <c r="R4142" s="6">
        <f t="shared" si="593"/>
        <v>5</v>
      </c>
      <c r="S4142" s="6">
        <f t="shared" si="594"/>
        <v>1</v>
      </c>
      <c r="T4142" s="7">
        <f t="shared" si="595"/>
        <v>130312</v>
      </c>
      <c r="U4142" s="122" t="str">
        <f t="shared" si="596"/>
        <v>1FD08</v>
      </c>
      <c r="V4142" s="10">
        <f t="shared" si="597"/>
        <v>253</v>
      </c>
      <c r="W4142" s="10">
        <f t="shared" si="598"/>
        <v>8</v>
      </c>
      <c r="X4142" s="11">
        <f t="shared" si="599"/>
        <v>16</v>
      </c>
      <c r="Y4142" s="11">
        <f t="shared" si="600"/>
        <v>253</v>
      </c>
      <c r="Z4142" s="12" t="str">
        <f t="shared" si="601"/>
        <v>Temperature</v>
      </c>
      <c r="AI4142" s="111"/>
      <c r="AJ4142" s="19"/>
      <c r="AK4142" s="19"/>
      <c r="AL4142" s="21"/>
      <c r="AM4142" s="21"/>
      <c r="AN4142" s="21"/>
      <c r="AO4142" s="21"/>
      <c r="AP4142" s="20"/>
      <c r="AQ4142" s="22"/>
      <c r="AR4142" s="20"/>
      <c r="AS4142" s="20"/>
      <c r="AT4142" s="20"/>
      <c r="AU4142" s="20"/>
      <c r="AV4142" s="20"/>
      <c r="AW4142" s="20"/>
      <c r="AX4142" s="222">
        <v>130312</v>
      </c>
      <c r="AY4142" s="6">
        <v>16</v>
      </c>
      <c r="AZ4142" s="6">
        <v>253</v>
      </c>
      <c r="BA4142" s="87" t="s">
        <v>2365</v>
      </c>
      <c r="BB4142" s="39" t="s">
        <v>2582</v>
      </c>
      <c r="BC4142" s="84" t="s">
        <v>2359</v>
      </c>
      <c r="BJ4142" s="47" t="s">
        <v>2493</v>
      </c>
      <c r="BL4142" s="42" t="s">
        <v>2494</v>
      </c>
      <c r="BM4142" s="43" t="s">
        <v>2495</v>
      </c>
      <c r="BO4142" s="111">
        <v>128259</v>
      </c>
      <c r="BP4142" s="19" t="s">
        <v>1442</v>
      </c>
    </row>
    <row r="4143" spans="1:68" ht="14.4" customHeight="1" x14ac:dyDescent="0.3">
      <c r="A4143" s="116">
        <v>4142</v>
      </c>
      <c r="H4143" s="121" t="s">
        <v>2589</v>
      </c>
      <c r="I4143" s="117">
        <v>8</v>
      </c>
      <c r="J4143" s="119" t="s">
        <v>2590</v>
      </c>
      <c r="K4143" s="119" t="s">
        <v>2591</v>
      </c>
      <c r="L4143" s="120" t="s">
        <v>2473</v>
      </c>
      <c r="M4143" s="119" t="s">
        <v>2592</v>
      </c>
      <c r="N4143" s="119" t="s">
        <v>2474</v>
      </c>
      <c r="O4143" s="119" t="s">
        <v>2593</v>
      </c>
      <c r="P4143" s="119" t="s">
        <v>2588</v>
      </c>
      <c r="Q4143" s="119" t="s">
        <v>2588</v>
      </c>
      <c r="R4143" s="6">
        <f t="shared" si="593"/>
        <v>2</v>
      </c>
      <c r="S4143" s="6">
        <f t="shared" si="594"/>
        <v>1</v>
      </c>
      <c r="T4143" s="7">
        <f t="shared" si="595"/>
        <v>130306</v>
      </c>
      <c r="U4143" s="122" t="str">
        <f t="shared" si="596"/>
        <v>1FD02</v>
      </c>
      <c r="V4143" s="10">
        <f t="shared" si="597"/>
        <v>253</v>
      </c>
      <c r="W4143" s="10">
        <f t="shared" si="598"/>
        <v>2</v>
      </c>
      <c r="X4143" s="11">
        <f t="shared" si="599"/>
        <v>3</v>
      </c>
      <c r="Y4143" s="11">
        <f t="shared" si="600"/>
        <v>253</v>
      </c>
      <c r="Z4143" s="12" t="str">
        <f t="shared" si="601"/>
        <v>Wind Data</v>
      </c>
      <c r="AI4143" s="111"/>
      <c r="AJ4143" s="19"/>
      <c r="AK4143" s="19"/>
      <c r="AQ4143" s="37"/>
      <c r="AR4143" s="34"/>
      <c r="AS4143" s="34"/>
      <c r="AT4143" s="34"/>
      <c r="AU4143" s="34"/>
      <c r="AV4143" s="34"/>
      <c r="AW4143" s="34"/>
      <c r="AX4143" s="223">
        <v>130306</v>
      </c>
      <c r="AY4143" s="6">
        <v>3</v>
      </c>
      <c r="AZ4143" s="6">
        <v>253</v>
      </c>
      <c r="BA4143" s="87" t="s">
        <v>2496</v>
      </c>
      <c r="BB4143" s="39" t="s">
        <v>2583</v>
      </c>
      <c r="BC4143" s="84" t="s">
        <v>2349</v>
      </c>
      <c r="BD4143" s="38" t="s">
        <v>2497</v>
      </c>
      <c r="BE4143" s="39" t="s">
        <v>2584</v>
      </c>
      <c r="BF4143" s="90" t="s">
        <v>2498</v>
      </c>
      <c r="BJ4143" s="47" t="s">
        <v>2499</v>
      </c>
      <c r="BL4143" s="42" t="s">
        <v>2500</v>
      </c>
      <c r="BM4143" s="43" t="s">
        <v>2495</v>
      </c>
      <c r="BO4143" s="111">
        <v>128275</v>
      </c>
      <c r="BP4143" s="19" t="s">
        <v>1444</v>
      </c>
    </row>
    <row r="4144" spans="1:68" ht="14.4" customHeight="1" x14ac:dyDescent="0.3">
      <c r="A4144" s="116">
        <v>4143</v>
      </c>
      <c r="H4144" s="121" t="s">
        <v>2586</v>
      </c>
      <c r="I4144" s="117">
        <v>8</v>
      </c>
      <c r="J4144" s="120" t="s">
        <v>2471</v>
      </c>
      <c r="K4144" s="119" t="s">
        <v>2471</v>
      </c>
      <c r="L4144" s="119" t="s">
        <v>2475</v>
      </c>
      <c r="M4144" s="119" t="s">
        <v>2476</v>
      </c>
      <c r="N4144" s="119" t="s">
        <v>2477</v>
      </c>
      <c r="O4144" s="120" t="s">
        <v>2588</v>
      </c>
      <c r="P4144" s="119" t="s">
        <v>2588</v>
      </c>
      <c r="Q4144" s="119" t="s">
        <v>2588</v>
      </c>
      <c r="R4144" s="6">
        <f t="shared" si="593"/>
        <v>5</v>
      </c>
      <c r="S4144" s="6">
        <f t="shared" si="594"/>
        <v>1</v>
      </c>
      <c r="T4144" s="7">
        <f t="shared" si="595"/>
        <v>130312</v>
      </c>
      <c r="U4144" s="122" t="str">
        <f t="shared" si="596"/>
        <v>1FD08</v>
      </c>
      <c r="V4144" s="10">
        <f t="shared" si="597"/>
        <v>253</v>
      </c>
      <c r="W4144" s="10">
        <f t="shared" si="598"/>
        <v>8</v>
      </c>
      <c r="X4144" s="11">
        <f t="shared" si="599"/>
        <v>16</v>
      </c>
      <c r="Y4144" s="11">
        <f t="shared" si="600"/>
        <v>253</v>
      </c>
      <c r="Z4144" s="12" t="str">
        <f t="shared" si="601"/>
        <v>Temperature</v>
      </c>
      <c r="AI4144" s="111"/>
      <c r="AJ4144" s="19"/>
      <c r="AK4144" s="19"/>
      <c r="AL4144" s="21"/>
      <c r="AM4144" s="21"/>
      <c r="AN4144" s="21"/>
      <c r="AO4144" s="21"/>
      <c r="AP4144" s="20"/>
      <c r="AQ4144" s="22"/>
      <c r="AR4144" s="20"/>
      <c r="AS4144" s="20"/>
      <c r="AT4144" s="20"/>
      <c r="AU4144" s="20"/>
      <c r="AV4144" s="20"/>
      <c r="AW4144" s="20"/>
      <c r="AX4144" s="222">
        <v>130312</v>
      </c>
      <c r="AY4144" s="6">
        <v>16</v>
      </c>
      <c r="AZ4144" s="6">
        <v>253</v>
      </c>
      <c r="BA4144" s="87" t="s">
        <v>2365</v>
      </c>
      <c r="BB4144" s="39" t="s">
        <v>2464</v>
      </c>
      <c r="BC4144" s="84" t="s">
        <v>2359</v>
      </c>
      <c r="BJ4144" s="47" t="s">
        <v>2501</v>
      </c>
      <c r="BL4144" s="42" t="s">
        <v>2494</v>
      </c>
      <c r="BM4144" s="43" t="s">
        <v>2495</v>
      </c>
      <c r="BO4144" s="111">
        <v>129025</v>
      </c>
      <c r="BP4144" s="19" t="s">
        <v>1446</v>
      </c>
    </row>
    <row r="4145" spans="1:68" ht="14.4" customHeight="1" x14ac:dyDescent="0.3">
      <c r="A4145" s="116">
        <v>4144</v>
      </c>
      <c r="H4145" s="121" t="s">
        <v>2589</v>
      </c>
      <c r="I4145" s="117">
        <v>8</v>
      </c>
      <c r="J4145" s="119" t="s">
        <v>2478</v>
      </c>
      <c r="K4145" s="119" t="s">
        <v>2479</v>
      </c>
      <c r="L4145" s="119" t="s">
        <v>2480</v>
      </c>
      <c r="M4145" s="120" t="s">
        <v>2481</v>
      </c>
      <c r="N4145" s="120" t="s">
        <v>2482</v>
      </c>
      <c r="O4145" s="119" t="s">
        <v>2483</v>
      </c>
      <c r="P4145" s="119" t="s">
        <v>2475</v>
      </c>
      <c r="Q4145" s="119" t="s">
        <v>2473</v>
      </c>
      <c r="R4145" s="6">
        <f t="shared" si="593"/>
        <v>2</v>
      </c>
      <c r="S4145" s="6">
        <f t="shared" si="594"/>
        <v>1</v>
      </c>
      <c r="T4145" s="7">
        <f t="shared" si="595"/>
        <v>130306</v>
      </c>
      <c r="U4145" s="122" t="str">
        <f t="shared" si="596"/>
        <v>1FD02</v>
      </c>
      <c r="V4145" s="10">
        <f t="shared" si="597"/>
        <v>253</v>
      </c>
      <c r="W4145" s="10">
        <f t="shared" si="598"/>
        <v>2</v>
      </c>
      <c r="X4145" s="11">
        <f t="shared" si="599"/>
        <v>3</v>
      </c>
      <c r="Y4145" s="11">
        <f t="shared" si="600"/>
        <v>253</v>
      </c>
      <c r="Z4145" s="12" t="str">
        <f t="shared" si="601"/>
        <v>Wind Data</v>
      </c>
      <c r="AI4145" s="111"/>
      <c r="AJ4145" s="19"/>
      <c r="AK4145" s="19"/>
      <c r="AQ4145" s="37"/>
      <c r="AR4145" s="34"/>
      <c r="AS4145" s="34"/>
      <c r="AT4145" s="34"/>
      <c r="AU4145" s="34"/>
      <c r="AV4145" s="34"/>
      <c r="AW4145" s="34"/>
      <c r="AX4145" s="223">
        <v>130306</v>
      </c>
      <c r="AY4145" s="6">
        <v>3</v>
      </c>
      <c r="AZ4145" s="6">
        <v>253</v>
      </c>
      <c r="BA4145" s="87" t="s">
        <v>2496</v>
      </c>
      <c r="BB4145" s="39" t="s">
        <v>2598</v>
      </c>
      <c r="BC4145" s="84" t="s">
        <v>2349</v>
      </c>
      <c r="BD4145" s="38" t="s">
        <v>2497</v>
      </c>
      <c r="BE4145" s="39" t="s">
        <v>2599</v>
      </c>
      <c r="BF4145" s="90" t="s">
        <v>2498</v>
      </c>
      <c r="BJ4145" s="47" t="s">
        <v>2505</v>
      </c>
      <c r="BL4145" s="42" t="s">
        <v>2500</v>
      </c>
      <c r="BM4145" s="43" t="s">
        <v>2495</v>
      </c>
      <c r="BO4145" s="111">
        <v>130061</v>
      </c>
      <c r="BP4145" s="19" t="s">
        <v>1498</v>
      </c>
    </row>
    <row r="4146" spans="1:68" ht="14.4" customHeight="1" x14ac:dyDescent="0.3">
      <c r="A4146" s="116">
        <v>4145</v>
      </c>
      <c r="H4146" s="121" t="s">
        <v>2503</v>
      </c>
      <c r="I4146" s="117">
        <v>8</v>
      </c>
      <c r="J4146" s="119" t="s">
        <v>2471</v>
      </c>
      <c r="K4146" s="120" t="s">
        <v>2481</v>
      </c>
      <c r="L4146" s="119" t="s">
        <v>2480</v>
      </c>
      <c r="M4146" s="119" t="s">
        <v>2479</v>
      </c>
      <c r="N4146" s="120" t="s">
        <v>2478</v>
      </c>
      <c r="O4146" s="119" t="s">
        <v>2588</v>
      </c>
      <c r="P4146" s="119" t="s">
        <v>2588</v>
      </c>
      <c r="Q4146" s="119" t="s">
        <v>2588</v>
      </c>
      <c r="R4146" s="6">
        <f t="shared" si="593"/>
        <v>5</v>
      </c>
      <c r="S4146" s="6">
        <f t="shared" si="594"/>
        <v>1</v>
      </c>
      <c r="T4146" s="7">
        <f t="shared" si="595"/>
        <v>130312</v>
      </c>
      <c r="U4146" s="122" t="str">
        <f t="shared" si="596"/>
        <v>1FD08</v>
      </c>
      <c r="V4146" s="10">
        <f t="shared" si="597"/>
        <v>253</v>
      </c>
      <c r="W4146" s="10">
        <f t="shared" si="598"/>
        <v>8</v>
      </c>
      <c r="X4146" s="11">
        <f t="shared" si="599"/>
        <v>16</v>
      </c>
      <c r="Y4146" s="11">
        <f t="shared" si="600"/>
        <v>253</v>
      </c>
      <c r="Z4146" s="12" t="str">
        <f t="shared" si="601"/>
        <v>Temperature</v>
      </c>
      <c r="AI4146" s="111"/>
      <c r="AJ4146" s="19"/>
      <c r="AK4146" s="19"/>
      <c r="AL4146" s="21"/>
      <c r="AM4146" s="21"/>
      <c r="AN4146" s="21"/>
      <c r="AO4146" s="21"/>
      <c r="AP4146" s="20"/>
      <c r="AQ4146" s="22"/>
      <c r="AR4146" s="20"/>
      <c r="AS4146" s="20"/>
      <c r="AT4146" s="20"/>
      <c r="AU4146" s="20"/>
      <c r="AV4146" s="20"/>
      <c r="AW4146" s="20"/>
      <c r="AX4146" s="222">
        <v>130312</v>
      </c>
      <c r="AY4146" s="6">
        <v>16</v>
      </c>
      <c r="AZ4146" s="6">
        <v>253</v>
      </c>
      <c r="BA4146" s="87" t="s">
        <v>2365</v>
      </c>
      <c r="BB4146" s="39" t="s">
        <v>2600</v>
      </c>
      <c r="BC4146" s="84" t="s">
        <v>2359</v>
      </c>
      <c r="BJ4146" s="47" t="s">
        <v>2601</v>
      </c>
      <c r="BL4146" s="42" t="s">
        <v>2494</v>
      </c>
      <c r="BM4146" s="43" t="s">
        <v>2495</v>
      </c>
      <c r="BO4146" s="111">
        <v>130067</v>
      </c>
      <c r="BP4146" s="19" t="s">
        <v>1502</v>
      </c>
    </row>
    <row r="4147" spans="1:68" ht="14.4" customHeight="1" x14ac:dyDescent="0.3">
      <c r="A4147" s="116">
        <v>4146</v>
      </c>
      <c r="H4147" s="121" t="s">
        <v>2503</v>
      </c>
      <c r="I4147" s="117">
        <v>8</v>
      </c>
      <c r="J4147" s="119" t="s">
        <v>2471</v>
      </c>
      <c r="K4147" s="120" t="s">
        <v>2471</v>
      </c>
      <c r="L4147" s="120" t="s">
        <v>2472</v>
      </c>
      <c r="M4147" s="120" t="s">
        <v>2594</v>
      </c>
      <c r="N4147" s="120" t="s">
        <v>2473</v>
      </c>
      <c r="O4147" s="119" t="s">
        <v>2472</v>
      </c>
      <c r="P4147" s="119" t="s">
        <v>2475</v>
      </c>
      <c r="Q4147" s="119" t="s">
        <v>2483</v>
      </c>
      <c r="R4147" s="6">
        <f t="shared" si="593"/>
        <v>5</v>
      </c>
      <c r="S4147" s="6">
        <f t="shared" si="594"/>
        <v>1</v>
      </c>
      <c r="T4147" s="7">
        <f t="shared" si="595"/>
        <v>130312</v>
      </c>
      <c r="U4147" s="122" t="str">
        <f t="shared" si="596"/>
        <v>1FD08</v>
      </c>
      <c r="V4147" s="10">
        <f t="shared" si="597"/>
        <v>253</v>
      </c>
      <c r="W4147" s="10">
        <f t="shared" si="598"/>
        <v>8</v>
      </c>
      <c r="X4147" s="11">
        <f t="shared" si="599"/>
        <v>16</v>
      </c>
      <c r="Y4147" s="11">
        <f t="shared" si="600"/>
        <v>253</v>
      </c>
      <c r="Z4147" s="12" t="str">
        <f t="shared" si="601"/>
        <v>Temperature</v>
      </c>
      <c r="AI4147" s="111"/>
      <c r="AJ4147" s="19"/>
      <c r="AK4147" s="19"/>
      <c r="AQ4147" s="37"/>
      <c r="AR4147" s="34"/>
      <c r="AS4147" s="34"/>
      <c r="AT4147" s="34"/>
      <c r="AU4147" s="34"/>
      <c r="AV4147" s="34"/>
      <c r="AW4147" s="34"/>
      <c r="AX4147" s="223">
        <v>130312</v>
      </c>
      <c r="AY4147" s="6">
        <v>16</v>
      </c>
      <c r="AZ4147" s="6">
        <v>253</v>
      </c>
      <c r="BA4147" s="87" t="s">
        <v>2365</v>
      </c>
      <c r="BB4147" s="39" t="s">
        <v>2585</v>
      </c>
      <c r="BC4147" s="84" t="s">
        <v>2359</v>
      </c>
      <c r="BJ4147" s="47" t="s">
        <v>2493</v>
      </c>
      <c r="BL4147" s="42" t="s">
        <v>2494</v>
      </c>
      <c r="BM4147" s="43" t="s">
        <v>2495</v>
      </c>
      <c r="BO4147" s="111">
        <v>130313</v>
      </c>
      <c r="BP4147" s="19" t="s">
        <v>1512</v>
      </c>
    </row>
    <row r="4148" spans="1:68" ht="14.4" customHeight="1" x14ac:dyDescent="0.3">
      <c r="A4148" s="116">
        <v>4147</v>
      </c>
      <c r="H4148" s="121" t="s">
        <v>2503</v>
      </c>
      <c r="I4148" s="117">
        <v>7</v>
      </c>
      <c r="J4148" s="119" t="s">
        <v>2484</v>
      </c>
      <c r="K4148" s="120" t="s">
        <v>2594</v>
      </c>
      <c r="L4148" s="120" t="s">
        <v>2481</v>
      </c>
      <c r="M4148" s="120" t="s">
        <v>2480</v>
      </c>
      <c r="N4148" s="119" t="s">
        <v>2479</v>
      </c>
      <c r="O4148" s="119" t="s">
        <v>2504</v>
      </c>
      <c r="P4148" s="119" t="s">
        <v>2475</v>
      </c>
      <c r="Q4148" s="119" t="s">
        <v>2485</v>
      </c>
      <c r="R4148" s="6">
        <f t="shared" si="593"/>
        <v>5</v>
      </c>
      <c r="S4148" s="6">
        <f t="shared" si="594"/>
        <v>1</v>
      </c>
      <c r="T4148" s="7">
        <f t="shared" si="595"/>
        <v>130312</v>
      </c>
      <c r="U4148" s="122" t="str">
        <f t="shared" si="596"/>
        <v>1FD08</v>
      </c>
      <c r="V4148" s="10">
        <f t="shared" si="597"/>
        <v>253</v>
      </c>
      <c r="W4148" s="10">
        <f t="shared" si="598"/>
        <v>8</v>
      </c>
      <c r="X4148" s="11">
        <f t="shared" si="599"/>
        <v>16</v>
      </c>
      <c r="Y4148" s="11">
        <f t="shared" si="600"/>
        <v>253</v>
      </c>
      <c r="Z4148" s="12" t="str">
        <f t="shared" si="601"/>
        <v>Temperature</v>
      </c>
      <c r="AI4148" s="111"/>
      <c r="AJ4148" s="19"/>
      <c r="AK4148" s="19"/>
      <c r="AL4148" s="21"/>
      <c r="AM4148" s="21"/>
      <c r="AN4148" s="21"/>
      <c r="AO4148" s="21"/>
      <c r="AP4148" s="20"/>
      <c r="AQ4148" s="22"/>
      <c r="AR4148" s="20"/>
      <c r="AS4148" s="20"/>
      <c r="AT4148" s="20"/>
      <c r="AU4148" s="20"/>
      <c r="AV4148" s="20"/>
      <c r="AW4148" s="20"/>
      <c r="AX4148" s="222">
        <v>130312</v>
      </c>
      <c r="AY4148" s="6">
        <v>16</v>
      </c>
      <c r="AZ4148" s="6">
        <v>253</v>
      </c>
      <c r="BA4148" s="87" t="s">
        <v>2365</v>
      </c>
      <c r="BB4148" s="39" t="s">
        <v>2602</v>
      </c>
      <c r="BC4148" s="84" t="s">
        <v>2359</v>
      </c>
      <c r="BJ4148" s="47" t="s">
        <v>2603</v>
      </c>
      <c r="BL4148" s="42" t="s">
        <v>2494</v>
      </c>
      <c r="BM4148" s="43" t="s">
        <v>2495</v>
      </c>
      <c r="BO4148" s="111">
        <v>130322</v>
      </c>
      <c r="BP4148" s="19" t="s">
        <v>1518</v>
      </c>
    </row>
    <row r="4149" spans="1:68" ht="14.4" customHeight="1" x14ac:dyDescent="0.3">
      <c r="A4149" s="116">
        <v>4148</v>
      </c>
      <c r="H4149" s="121" t="s">
        <v>2595</v>
      </c>
      <c r="I4149" s="117">
        <v>8</v>
      </c>
      <c r="J4149" s="119" t="s">
        <v>2471</v>
      </c>
      <c r="K4149" s="119" t="s">
        <v>2471</v>
      </c>
      <c r="L4149" s="120" t="s">
        <v>2472</v>
      </c>
      <c r="M4149" s="119" t="s">
        <v>2594</v>
      </c>
      <c r="N4149" s="119" t="s">
        <v>2486</v>
      </c>
      <c r="O4149" s="119" t="s">
        <v>2588</v>
      </c>
      <c r="P4149" s="119" t="s">
        <v>2588</v>
      </c>
      <c r="Q4149" s="119" t="s">
        <v>2588</v>
      </c>
      <c r="R4149" s="6">
        <f t="shared" si="593"/>
        <v>5</v>
      </c>
      <c r="S4149" s="6">
        <f t="shared" si="594"/>
        <v>1</v>
      </c>
      <c r="T4149" s="7">
        <f t="shared" si="595"/>
        <v>130312</v>
      </c>
      <c r="U4149" s="122" t="str">
        <f t="shared" si="596"/>
        <v>1FD08</v>
      </c>
      <c r="V4149" s="10">
        <f t="shared" si="597"/>
        <v>253</v>
      </c>
      <c r="W4149" s="10">
        <f t="shared" si="598"/>
        <v>8</v>
      </c>
      <c r="X4149" s="11">
        <f t="shared" si="599"/>
        <v>25</v>
      </c>
      <c r="Y4149" s="11">
        <f t="shared" si="600"/>
        <v>253</v>
      </c>
      <c r="Z4149" s="12" t="str">
        <f t="shared" si="601"/>
        <v>Temperature</v>
      </c>
      <c r="AI4149" s="111"/>
      <c r="AJ4149" s="19"/>
      <c r="AK4149" s="19"/>
      <c r="AQ4149" s="37"/>
      <c r="AR4149" s="34"/>
      <c r="AS4149" s="34"/>
      <c r="AT4149" s="34"/>
      <c r="AU4149" s="34"/>
      <c r="AV4149" s="34"/>
      <c r="AW4149" s="34"/>
      <c r="AX4149" s="223">
        <v>130312</v>
      </c>
      <c r="AY4149" s="6">
        <v>25</v>
      </c>
      <c r="AZ4149" s="6">
        <v>253</v>
      </c>
      <c r="BA4149" s="87" t="s">
        <v>2365</v>
      </c>
      <c r="BB4149" s="39" t="s">
        <v>2467</v>
      </c>
      <c r="BC4149" s="84" t="s">
        <v>2359</v>
      </c>
      <c r="BJ4149" s="47" t="s">
        <v>2493</v>
      </c>
      <c r="BL4149" s="42" t="s">
        <v>2604</v>
      </c>
      <c r="BM4149" s="43" t="s">
        <v>2495</v>
      </c>
      <c r="BO4149" s="111">
        <v>130832</v>
      </c>
      <c r="BP4149" s="19" t="s">
        <v>1526</v>
      </c>
    </row>
    <row r="4150" spans="1:68" ht="14.4" customHeight="1" x14ac:dyDescent="0.3">
      <c r="A4150" s="116">
        <v>4149</v>
      </c>
      <c r="H4150" s="121" t="s">
        <v>2487</v>
      </c>
      <c r="I4150" s="117">
        <v>8</v>
      </c>
      <c r="J4150" s="119" t="s">
        <v>2488</v>
      </c>
      <c r="K4150" s="119" t="s">
        <v>2489</v>
      </c>
      <c r="L4150" s="119" t="s">
        <v>2473</v>
      </c>
      <c r="M4150" s="119" t="s">
        <v>2490</v>
      </c>
      <c r="N4150" s="119" t="s">
        <v>2491</v>
      </c>
      <c r="O4150" s="119" t="s">
        <v>2492</v>
      </c>
      <c r="P4150" s="119" t="s">
        <v>2596</v>
      </c>
      <c r="Q4150" s="120" t="s">
        <v>2597</v>
      </c>
      <c r="R4150" s="6">
        <f t="shared" si="593"/>
        <v>2</v>
      </c>
      <c r="S4150" s="6">
        <f t="shared" si="594"/>
        <v>1</v>
      </c>
      <c r="T4150" s="7">
        <f t="shared" si="595"/>
        <v>130306</v>
      </c>
      <c r="U4150" s="122" t="str">
        <f t="shared" si="596"/>
        <v>1FD02</v>
      </c>
      <c r="V4150" s="10">
        <f t="shared" si="597"/>
        <v>253</v>
      </c>
      <c r="W4150" s="10">
        <f t="shared" si="598"/>
        <v>2</v>
      </c>
      <c r="X4150" s="11">
        <f t="shared" si="599"/>
        <v>3</v>
      </c>
      <c r="Y4150" s="11">
        <f t="shared" si="600"/>
        <v>253</v>
      </c>
      <c r="Z4150" s="12" t="str">
        <f t="shared" si="601"/>
        <v>Wind Data</v>
      </c>
      <c r="AI4150" s="111"/>
      <c r="AJ4150" s="19"/>
      <c r="AK4150" s="19"/>
      <c r="AL4150" s="21"/>
      <c r="AM4150" s="21"/>
      <c r="AN4150" s="21"/>
      <c r="AO4150" s="21"/>
      <c r="AP4150" s="20"/>
      <c r="AQ4150" s="22"/>
      <c r="AR4150" s="20"/>
      <c r="AS4150" s="20"/>
      <c r="AT4150" s="20"/>
      <c r="AU4150" s="20"/>
      <c r="AV4150" s="20"/>
      <c r="AW4150" s="20"/>
      <c r="AX4150" s="222">
        <v>130306</v>
      </c>
      <c r="AY4150" s="6">
        <v>3</v>
      </c>
      <c r="AZ4150" s="6">
        <v>253</v>
      </c>
      <c r="BA4150" s="87" t="s">
        <v>2496</v>
      </c>
      <c r="BB4150" s="39" t="s">
        <v>2468</v>
      </c>
      <c r="BC4150" s="84" t="s">
        <v>2349</v>
      </c>
      <c r="BD4150" s="38" t="s">
        <v>2497</v>
      </c>
      <c r="BE4150" s="39" t="s">
        <v>2469</v>
      </c>
      <c r="BF4150" s="90" t="s">
        <v>2498</v>
      </c>
      <c r="BJ4150" s="47" t="s">
        <v>2499</v>
      </c>
      <c r="BL4150" s="42" t="s">
        <v>2500</v>
      </c>
      <c r="BM4150" s="43" t="s">
        <v>2495</v>
      </c>
      <c r="BO4150" s="111">
        <v>130839</v>
      </c>
      <c r="BP4150" s="19" t="s">
        <v>1526</v>
      </c>
    </row>
    <row r="4151" spans="1:68" ht="14.4" customHeight="1" x14ac:dyDescent="0.3">
      <c r="A4151" s="116">
        <v>4150</v>
      </c>
      <c r="H4151" s="121" t="s">
        <v>2586</v>
      </c>
      <c r="I4151" s="117">
        <v>8</v>
      </c>
      <c r="J4151" s="119" t="s">
        <v>2471</v>
      </c>
      <c r="K4151" s="119" t="s">
        <v>2471</v>
      </c>
      <c r="L4151" s="119" t="s">
        <v>2472</v>
      </c>
      <c r="M4151" s="119" t="s">
        <v>2587</v>
      </c>
      <c r="N4151" s="119" t="s">
        <v>2502</v>
      </c>
      <c r="O4151" s="120" t="s">
        <v>2588</v>
      </c>
      <c r="P4151" s="120" t="s">
        <v>2588</v>
      </c>
      <c r="Q4151" s="120" t="s">
        <v>2588</v>
      </c>
      <c r="R4151" s="6">
        <f t="shared" si="593"/>
        <v>5</v>
      </c>
      <c r="S4151" s="6">
        <f t="shared" si="594"/>
        <v>1</v>
      </c>
      <c r="T4151" s="7">
        <f t="shared" si="595"/>
        <v>130312</v>
      </c>
      <c r="U4151" s="122" t="str">
        <f t="shared" si="596"/>
        <v>1FD08</v>
      </c>
      <c r="V4151" s="10">
        <f t="shared" si="597"/>
        <v>253</v>
      </c>
      <c r="W4151" s="10">
        <f t="shared" si="598"/>
        <v>8</v>
      </c>
      <c r="X4151" s="11">
        <f t="shared" si="599"/>
        <v>16</v>
      </c>
      <c r="Y4151" s="11">
        <f t="shared" si="600"/>
        <v>253</v>
      </c>
      <c r="Z4151" s="12" t="str">
        <f t="shared" si="601"/>
        <v>Temperature</v>
      </c>
      <c r="AI4151" s="111"/>
      <c r="AJ4151" s="19"/>
      <c r="AK4151" s="19"/>
      <c r="AQ4151" s="37"/>
      <c r="AR4151" s="34"/>
      <c r="AS4151" s="34"/>
      <c r="AT4151" s="34"/>
      <c r="AU4151" s="34"/>
      <c r="AV4151" s="34"/>
      <c r="AW4151" s="34"/>
      <c r="AX4151" s="223">
        <v>130312</v>
      </c>
      <c r="AY4151" s="6">
        <v>16</v>
      </c>
      <c r="AZ4151" s="6">
        <v>253</v>
      </c>
      <c r="BA4151" s="87" t="s">
        <v>2365</v>
      </c>
      <c r="BB4151" s="39" t="s">
        <v>2582</v>
      </c>
      <c r="BC4151" s="84" t="s">
        <v>2359</v>
      </c>
      <c r="BJ4151" s="47" t="s">
        <v>2493</v>
      </c>
      <c r="BL4151" s="42" t="s">
        <v>2494</v>
      </c>
      <c r="BM4151" s="43" t="s">
        <v>2495</v>
      </c>
      <c r="BO4151" s="111">
        <v>130845</v>
      </c>
      <c r="BP4151" s="19" t="s">
        <v>1526</v>
      </c>
    </row>
    <row r="4152" spans="1:68" ht="14.4" customHeight="1" x14ac:dyDescent="0.3">
      <c r="A4152" s="116">
        <v>4151</v>
      </c>
      <c r="H4152" s="121" t="s">
        <v>2589</v>
      </c>
      <c r="I4152" s="117">
        <v>8</v>
      </c>
      <c r="J4152" s="119" t="s">
        <v>2590</v>
      </c>
      <c r="K4152" s="119" t="s">
        <v>2591</v>
      </c>
      <c r="L4152" s="119" t="s">
        <v>2473</v>
      </c>
      <c r="M4152" s="119" t="s">
        <v>2592</v>
      </c>
      <c r="N4152" s="119" t="s">
        <v>2474</v>
      </c>
      <c r="O4152" s="120" t="s">
        <v>2593</v>
      </c>
      <c r="P4152" s="120" t="s">
        <v>2588</v>
      </c>
      <c r="Q4152" s="120" t="s">
        <v>2588</v>
      </c>
      <c r="R4152" s="6">
        <f t="shared" si="593"/>
        <v>2</v>
      </c>
      <c r="S4152" s="6">
        <f t="shared" si="594"/>
        <v>1</v>
      </c>
      <c r="T4152" s="7">
        <f t="shared" si="595"/>
        <v>130306</v>
      </c>
      <c r="U4152" s="122" t="str">
        <f t="shared" si="596"/>
        <v>1FD02</v>
      </c>
      <c r="V4152" s="10">
        <f t="shared" si="597"/>
        <v>253</v>
      </c>
      <c r="W4152" s="10">
        <f t="shared" si="598"/>
        <v>2</v>
      </c>
      <c r="X4152" s="11">
        <f t="shared" si="599"/>
        <v>3</v>
      </c>
      <c r="Y4152" s="11">
        <f t="shared" si="600"/>
        <v>253</v>
      </c>
      <c r="Z4152" s="12" t="str">
        <f t="shared" si="601"/>
        <v>Wind Data</v>
      </c>
      <c r="AI4152" s="111"/>
      <c r="AJ4152" s="19"/>
      <c r="AK4152" s="19"/>
      <c r="AL4152" s="21"/>
      <c r="AM4152" s="21"/>
      <c r="AN4152" s="21"/>
      <c r="AO4152" s="21"/>
      <c r="AP4152" s="20"/>
      <c r="AQ4152" s="22"/>
      <c r="AR4152" s="20"/>
      <c r="AS4152" s="20"/>
      <c r="AT4152" s="20"/>
      <c r="AU4152" s="20"/>
      <c r="AV4152" s="20"/>
      <c r="AW4152" s="20"/>
      <c r="AX4152" s="222">
        <v>130306</v>
      </c>
      <c r="AY4152" s="6">
        <v>3</v>
      </c>
      <c r="AZ4152" s="6">
        <v>253</v>
      </c>
      <c r="BA4152" s="87" t="s">
        <v>2496</v>
      </c>
      <c r="BB4152" s="39" t="s">
        <v>2583</v>
      </c>
      <c r="BC4152" s="84" t="s">
        <v>2349</v>
      </c>
      <c r="BD4152" s="38" t="s">
        <v>2497</v>
      </c>
      <c r="BE4152" s="39" t="s">
        <v>2584</v>
      </c>
      <c r="BF4152" s="90" t="s">
        <v>2498</v>
      </c>
      <c r="BJ4152" s="47" t="s">
        <v>2499</v>
      </c>
      <c r="BL4152" s="42" t="s">
        <v>2500</v>
      </c>
      <c r="BM4152" s="43" t="s">
        <v>2495</v>
      </c>
      <c r="BO4152" s="111">
        <v>130855</v>
      </c>
      <c r="BP4152" s="19" t="s">
        <v>1526</v>
      </c>
    </row>
    <row r="4153" spans="1:68" ht="14.4" customHeight="1" x14ac:dyDescent="0.3">
      <c r="A4153" s="116">
        <v>4152</v>
      </c>
      <c r="H4153" s="121" t="s">
        <v>2586</v>
      </c>
      <c r="I4153" s="117">
        <v>8</v>
      </c>
      <c r="J4153" s="119" t="s">
        <v>2471</v>
      </c>
      <c r="K4153" s="120" t="s">
        <v>2471</v>
      </c>
      <c r="L4153" s="119" t="s">
        <v>2475</v>
      </c>
      <c r="M4153" s="119" t="s">
        <v>2476</v>
      </c>
      <c r="N4153" s="119" t="s">
        <v>2477</v>
      </c>
      <c r="O4153" s="119" t="s">
        <v>2588</v>
      </c>
      <c r="P4153" s="119" t="s">
        <v>2588</v>
      </c>
      <c r="Q4153" s="119" t="s">
        <v>2588</v>
      </c>
      <c r="R4153" s="6">
        <f t="shared" si="593"/>
        <v>5</v>
      </c>
      <c r="S4153" s="6">
        <f t="shared" si="594"/>
        <v>1</v>
      </c>
      <c r="T4153" s="7">
        <f t="shared" si="595"/>
        <v>130312</v>
      </c>
      <c r="U4153" s="122" t="str">
        <f t="shared" si="596"/>
        <v>1FD08</v>
      </c>
      <c r="V4153" s="10">
        <f t="shared" si="597"/>
        <v>253</v>
      </c>
      <c r="W4153" s="10">
        <f t="shared" si="598"/>
        <v>8</v>
      </c>
      <c r="X4153" s="11">
        <f t="shared" si="599"/>
        <v>16</v>
      </c>
      <c r="Y4153" s="11">
        <f t="shared" si="600"/>
        <v>253</v>
      </c>
      <c r="Z4153" s="12" t="str">
        <f t="shared" si="601"/>
        <v>Temperature</v>
      </c>
      <c r="AI4153" s="111"/>
      <c r="AJ4153" s="19"/>
      <c r="AK4153" s="19"/>
      <c r="AQ4153" s="37"/>
      <c r="AR4153" s="34"/>
      <c r="AS4153" s="34"/>
      <c r="AT4153" s="34"/>
      <c r="AU4153" s="34"/>
      <c r="AV4153" s="34"/>
      <c r="AW4153" s="34"/>
      <c r="AX4153" s="223">
        <v>130312</v>
      </c>
      <c r="AY4153" s="6">
        <v>16</v>
      </c>
      <c r="AZ4153" s="6">
        <v>253</v>
      </c>
      <c r="BA4153" s="87" t="s">
        <v>2365</v>
      </c>
      <c r="BB4153" s="39" t="s">
        <v>2464</v>
      </c>
      <c r="BC4153" s="84" t="s">
        <v>2359</v>
      </c>
      <c r="BJ4153" s="47" t="s">
        <v>2501</v>
      </c>
      <c r="BL4153" s="42" t="s">
        <v>2494</v>
      </c>
      <c r="BM4153" s="43" t="s">
        <v>2495</v>
      </c>
      <c r="BO4153" s="111">
        <v>130858</v>
      </c>
      <c r="BP4153" s="19" t="s">
        <v>1526</v>
      </c>
    </row>
    <row r="4154" spans="1:68" ht="14.4" customHeight="1" x14ac:dyDescent="0.3">
      <c r="A4154" s="116">
        <v>4153</v>
      </c>
      <c r="H4154" s="121" t="s">
        <v>2589</v>
      </c>
      <c r="I4154" s="117">
        <v>8</v>
      </c>
      <c r="J4154" s="119" t="s">
        <v>2478</v>
      </c>
      <c r="K4154" s="119" t="s">
        <v>2479</v>
      </c>
      <c r="L4154" s="119" t="s">
        <v>2480</v>
      </c>
      <c r="M4154" s="119" t="s">
        <v>2481</v>
      </c>
      <c r="N4154" s="119" t="s">
        <v>2482</v>
      </c>
      <c r="O4154" s="120" t="s">
        <v>2483</v>
      </c>
      <c r="P4154" s="120" t="s">
        <v>2475</v>
      </c>
      <c r="Q4154" s="119" t="s">
        <v>2473</v>
      </c>
      <c r="R4154" s="6">
        <f t="shared" si="593"/>
        <v>2</v>
      </c>
      <c r="S4154" s="6">
        <f t="shared" si="594"/>
        <v>1</v>
      </c>
      <c r="T4154" s="7">
        <f t="shared" si="595"/>
        <v>130306</v>
      </c>
      <c r="U4154" s="122" t="str">
        <f t="shared" si="596"/>
        <v>1FD02</v>
      </c>
      <c r="V4154" s="10">
        <f t="shared" si="597"/>
        <v>253</v>
      </c>
      <c r="W4154" s="10">
        <f t="shared" si="598"/>
        <v>2</v>
      </c>
      <c r="X4154" s="11">
        <f t="shared" si="599"/>
        <v>3</v>
      </c>
      <c r="Y4154" s="11">
        <f t="shared" si="600"/>
        <v>253</v>
      </c>
      <c r="Z4154" s="12" t="str">
        <f t="shared" si="601"/>
        <v>Wind Data</v>
      </c>
      <c r="AI4154" s="111"/>
      <c r="AJ4154" s="19"/>
      <c r="AK4154" s="19"/>
      <c r="AL4154" s="21"/>
      <c r="AM4154" s="21"/>
      <c r="AN4154" s="21"/>
      <c r="AO4154" s="21"/>
      <c r="AP4154" s="20"/>
      <c r="AQ4154" s="22"/>
      <c r="AR4154" s="20"/>
      <c r="AS4154" s="20"/>
      <c r="AT4154" s="20"/>
      <c r="AU4154" s="20"/>
      <c r="AV4154" s="20"/>
      <c r="AW4154" s="20"/>
      <c r="AX4154" s="222">
        <v>130306</v>
      </c>
      <c r="AY4154" s="6">
        <v>3</v>
      </c>
      <c r="AZ4154" s="6">
        <v>253</v>
      </c>
      <c r="BA4154" s="87" t="s">
        <v>2496</v>
      </c>
      <c r="BB4154" s="39" t="s">
        <v>2598</v>
      </c>
      <c r="BC4154" s="84" t="s">
        <v>2349</v>
      </c>
      <c r="BD4154" s="38" t="s">
        <v>2497</v>
      </c>
      <c r="BE4154" s="39" t="s">
        <v>2599</v>
      </c>
      <c r="BF4154" s="90" t="s">
        <v>2498</v>
      </c>
      <c r="BJ4154" s="47" t="s">
        <v>2505</v>
      </c>
      <c r="BL4154" s="42" t="s">
        <v>2500</v>
      </c>
      <c r="BM4154" s="43" t="s">
        <v>2495</v>
      </c>
      <c r="BO4154" s="111">
        <v>130861</v>
      </c>
      <c r="BP4154" s="19" t="s">
        <v>1526</v>
      </c>
    </row>
    <row r="4155" spans="1:68" ht="14.4" customHeight="1" x14ac:dyDescent="0.3">
      <c r="A4155" s="116">
        <v>4154</v>
      </c>
      <c r="H4155" s="121" t="s">
        <v>2503</v>
      </c>
      <c r="I4155" s="117">
        <v>8</v>
      </c>
      <c r="J4155" s="119" t="s">
        <v>2471</v>
      </c>
      <c r="K4155" s="119" t="s">
        <v>2481</v>
      </c>
      <c r="L4155" s="119" t="s">
        <v>2480</v>
      </c>
      <c r="M4155" s="119" t="s">
        <v>2479</v>
      </c>
      <c r="N4155" s="119" t="s">
        <v>2478</v>
      </c>
      <c r="O4155" s="119" t="s">
        <v>2588</v>
      </c>
      <c r="P4155" s="119" t="s">
        <v>2588</v>
      </c>
      <c r="Q4155" s="119" t="s">
        <v>2588</v>
      </c>
      <c r="R4155" s="6">
        <f t="shared" si="593"/>
        <v>5</v>
      </c>
      <c r="S4155" s="6">
        <f t="shared" si="594"/>
        <v>1</v>
      </c>
      <c r="T4155" s="7">
        <f t="shared" si="595"/>
        <v>130312</v>
      </c>
      <c r="U4155" s="122" t="str">
        <f t="shared" si="596"/>
        <v>1FD08</v>
      </c>
      <c r="V4155" s="10">
        <f t="shared" si="597"/>
        <v>253</v>
      </c>
      <c r="W4155" s="10">
        <f t="shared" si="598"/>
        <v>8</v>
      </c>
      <c r="X4155" s="11">
        <f t="shared" si="599"/>
        <v>16</v>
      </c>
      <c r="Y4155" s="11">
        <f t="shared" si="600"/>
        <v>253</v>
      </c>
      <c r="Z4155" s="12" t="str">
        <f t="shared" si="601"/>
        <v>Temperature</v>
      </c>
      <c r="AI4155" s="111"/>
      <c r="AJ4155" s="19"/>
      <c r="AK4155" s="19"/>
      <c r="AQ4155" s="37"/>
      <c r="AR4155" s="34"/>
      <c r="AS4155" s="34"/>
      <c r="AT4155" s="34"/>
      <c r="AU4155" s="34"/>
      <c r="AV4155" s="34"/>
      <c r="AW4155" s="34"/>
      <c r="AX4155" s="223">
        <v>130312</v>
      </c>
      <c r="AY4155" s="6">
        <v>16</v>
      </c>
      <c r="AZ4155" s="6">
        <v>253</v>
      </c>
      <c r="BA4155" s="87" t="s">
        <v>2365</v>
      </c>
      <c r="BB4155" s="39" t="s">
        <v>2600</v>
      </c>
      <c r="BC4155" s="84" t="s">
        <v>2359</v>
      </c>
      <c r="BJ4155" s="47" t="s">
        <v>2601</v>
      </c>
      <c r="BL4155" s="42" t="s">
        <v>2494</v>
      </c>
      <c r="BM4155" s="43" t="s">
        <v>2495</v>
      </c>
      <c r="BO4155" s="111">
        <v>130911</v>
      </c>
      <c r="BP4155" s="19" t="s">
        <v>1526</v>
      </c>
    </row>
    <row r="4156" spans="1:68" ht="14.4" customHeight="1" x14ac:dyDescent="0.3">
      <c r="A4156" s="116">
        <v>4155</v>
      </c>
      <c r="H4156" s="121" t="s">
        <v>2503</v>
      </c>
      <c r="I4156" s="117">
        <v>8</v>
      </c>
      <c r="J4156" s="119" t="s">
        <v>2471</v>
      </c>
      <c r="K4156" s="119" t="s">
        <v>2471</v>
      </c>
      <c r="L4156" s="119" t="s">
        <v>2472</v>
      </c>
      <c r="M4156" s="119" t="s">
        <v>2594</v>
      </c>
      <c r="N4156" s="119" t="s">
        <v>2473</v>
      </c>
      <c r="O4156" s="120" t="s">
        <v>2472</v>
      </c>
      <c r="P4156" s="120" t="s">
        <v>2475</v>
      </c>
      <c r="Q4156" s="119" t="s">
        <v>2483</v>
      </c>
      <c r="R4156" s="6">
        <f t="shared" si="593"/>
        <v>5</v>
      </c>
      <c r="S4156" s="6">
        <f t="shared" si="594"/>
        <v>1</v>
      </c>
      <c r="T4156" s="7">
        <f t="shared" si="595"/>
        <v>130312</v>
      </c>
      <c r="U4156" s="122" t="str">
        <f t="shared" si="596"/>
        <v>1FD08</v>
      </c>
      <c r="V4156" s="10">
        <f t="shared" si="597"/>
        <v>253</v>
      </c>
      <c r="W4156" s="10">
        <f t="shared" si="598"/>
        <v>8</v>
      </c>
      <c r="X4156" s="11">
        <f t="shared" si="599"/>
        <v>16</v>
      </c>
      <c r="Y4156" s="11">
        <f t="shared" si="600"/>
        <v>253</v>
      </c>
      <c r="Z4156" s="12" t="str">
        <f t="shared" si="601"/>
        <v>Temperature</v>
      </c>
      <c r="AI4156" s="111"/>
      <c r="AJ4156" s="19"/>
      <c r="AK4156" s="19"/>
      <c r="AL4156" s="21"/>
      <c r="AM4156" s="21"/>
      <c r="AN4156" s="21"/>
      <c r="AO4156" s="21"/>
      <c r="AP4156" s="20"/>
      <c r="AQ4156" s="22"/>
      <c r="AR4156" s="20"/>
      <c r="AS4156" s="20"/>
      <c r="AT4156" s="20"/>
      <c r="AU4156" s="20"/>
      <c r="AV4156" s="20"/>
      <c r="AW4156" s="20"/>
      <c r="AX4156" s="222">
        <v>130312</v>
      </c>
      <c r="AY4156" s="6">
        <v>16</v>
      </c>
      <c r="AZ4156" s="6">
        <v>253</v>
      </c>
      <c r="BA4156" s="87" t="s">
        <v>2365</v>
      </c>
      <c r="BB4156" s="39" t="s">
        <v>2585</v>
      </c>
      <c r="BC4156" s="84" t="s">
        <v>2359</v>
      </c>
      <c r="BJ4156" s="47" t="s">
        <v>2493</v>
      </c>
      <c r="BL4156" s="42" t="s">
        <v>2494</v>
      </c>
      <c r="BM4156" s="43" t="s">
        <v>2495</v>
      </c>
      <c r="BO4156" s="111">
        <v>130913</v>
      </c>
      <c r="BP4156" s="19" t="s">
        <v>1526</v>
      </c>
    </row>
    <row r="4157" spans="1:68" ht="14.4" customHeight="1" x14ac:dyDescent="0.3">
      <c r="A4157" s="116">
        <v>4156</v>
      </c>
      <c r="H4157" s="121" t="s">
        <v>2503</v>
      </c>
      <c r="I4157" s="117">
        <v>7</v>
      </c>
      <c r="J4157" s="119" t="s">
        <v>2484</v>
      </c>
      <c r="K4157" s="119" t="s">
        <v>2594</v>
      </c>
      <c r="L4157" s="119" t="s">
        <v>2481</v>
      </c>
      <c r="M4157" s="119" t="s">
        <v>2480</v>
      </c>
      <c r="N4157" s="119" t="s">
        <v>2479</v>
      </c>
      <c r="O4157" s="119" t="s">
        <v>2504</v>
      </c>
      <c r="P4157" s="119" t="s">
        <v>2475</v>
      </c>
      <c r="Q4157" s="119" t="s">
        <v>2485</v>
      </c>
      <c r="R4157" s="6">
        <f t="shared" si="593"/>
        <v>5</v>
      </c>
      <c r="S4157" s="6">
        <f t="shared" si="594"/>
        <v>1</v>
      </c>
      <c r="T4157" s="7">
        <f t="shared" si="595"/>
        <v>130312</v>
      </c>
      <c r="U4157" s="122" t="str">
        <f t="shared" si="596"/>
        <v>1FD08</v>
      </c>
      <c r="V4157" s="10">
        <f t="shared" si="597"/>
        <v>253</v>
      </c>
      <c r="W4157" s="10">
        <f t="shared" si="598"/>
        <v>8</v>
      </c>
      <c r="X4157" s="11">
        <f t="shared" si="599"/>
        <v>16</v>
      </c>
      <c r="Y4157" s="11">
        <f t="shared" si="600"/>
        <v>253</v>
      </c>
      <c r="Z4157" s="12" t="str">
        <f t="shared" si="601"/>
        <v>Temperature</v>
      </c>
      <c r="AI4157" s="111"/>
      <c r="AJ4157" s="19"/>
      <c r="AK4157" s="19"/>
      <c r="AQ4157" s="37"/>
      <c r="AR4157" s="34"/>
      <c r="AS4157" s="34"/>
      <c r="AT4157" s="34"/>
      <c r="AU4157" s="34"/>
      <c r="AV4157" s="34"/>
      <c r="AW4157" s="34"/>
      <c r="AX4157" s="223">
        <v>130312</v>
      </c>
      <c r="AY4157" s="6">
        <v>16</v>
      </c>
      <c r="AZ4157" s="6">
        <v>253</v>
      </c>
      <c r="BA4157" s="87" t="s">
        <v>2365</v>
      </c>
      <c r="BB4157" s="39" t="s">
        <v>2602</v>
      </c>
      <c r="BC4157" s="84" t="s">
        <v>2359</v>
      </c>
      <c r="BJ4157" s="47" t="s">
        <v>2603</v>
      </c>
      <c r="BL4157" s="42" t="s">
        <v>2494</v>
      </c>
      <c r="BM4157" s="43" t="s">
        <v>2495</v>
      </c>
      <c r="BO4157" s="111">
        <v>130919</v>
      </c>
      <c r="BP4157" s="19" t="s">
        <v>1526</v>
      </c>
    </row>
    <row r="4158" spans="1:68" ht="14.4" customHeight="1" x14ac:dyDescent="0.3">
      <c r="A4158" s="116">
        <v>4157</v>
      </c>
      <c r="H4158" s="121" t="s">
        <v>2595</v>
      </c>
      <c r="I4158" s="117">
        <v>8</v>
      </c>
      <c r="J4158" s="119" t="s">
        <v>2471</v>
      </c>
      <c r="K4158" s="119" t="s">
        <v>2471</v>
      </c>
      <c r="L4158" s="119" t="s">
        <v>2472</v>
      </c>
      <c r="M4158" s="119" t="s">
        <v>2594</v>
      </c>
      <c r="N4158" s="119" t="s">
        <v>2486</v>
      </c>
      <c r="O4158" s="120" t="s">
        <v>2588</v>
      </c>
      <c r="P4158" s="120" t="s">
        <v>2588</v>
      </c>
      <c r="Q4158" s="120" t="s">
        <v>2588</v>
      </c>
      <c r="R4158" s="6">
        <f t="shared" si="593"/>
        <v>5</v>
      </c>
      <c r="S4158" s="6">
        <f t="shared" si="594"/>
        <v>1</v>
      </c>
      <c r="T4158" s="7">
        <f t="shared" si="595"/>
        <v>130312</v>
      </c>
      <c r="U4158" s="122" t="str">
        <f t="shared" si="596"/>
        <v>1FD08</v>
      </c>
      <c r="V4158" s="10">
        <f t="shared" si="597"/>
        <v>253</v>
      </c>
      <c r="W4158" s="10">
        <f t="shared" si="598"/>
        <v>8</v>
      </c>
      <c r="X4158" s="11">
        <f t="shared" si="599"/>
        <v>25</v>
      </c>
      <c r="Y4158" s="11">
        <f t="shared" si="600"/>
        <v>253</v>
      </c>
      <c r="Z4158" s="12" t="str">
        <f t="shared" si="601"/>
        <v>Temperature</v>
      </c>
      <c r="AI4158" s="111"/>
      <c r="AJ4158" s="19"/>
      <c r="AK4158" s="19"/>
      <c r="AL4158" s="21"/>
      <c r="AM4158" s="21"/>
      <c r="AN4158" s="21"/>
      <c r="AO4158" s="21"/>
      <c r="AP4158" s="20"/>
      <c r="AQ4158" s="22"/>
      <c r="AR4158" s="20"/>
      <c r="AS4158" s="20"/>
      <c r="AT4158" s="20"/>
      <c r="AU4158" s="20"/>
      <c r="AV4158" s="20"/>
      <c r="AW4158" s="20"/>
      <c r="AX4158" s="222">
        <v>130312</v>
      </c>
      <c r="AY4158" s="6">
        <v>25</v>
      </c>
      <c r="AZ4158" s="6">
        <v>253</v>
      </c>
      <c r="BA4158" s="87" t="s">
        <v>2365</v>
      </c>
      <c r="BB4158" s="39" t="s">
        <v>2467</v>
      </c>
      <c r="BC4158" s="84" t="s">
        <v>2359</v>
      </c>
      <c r="BJ4158" s="47" t="s">
        <v>2493</v>
      </c>
      <c r="BL4158" s="42" t="s">
        <v>2604</v>
      </c>
      <c r="BM4158" s="43" t="s">
        <v>2495</v>
      </c>
      <c r="BO4158" s="111">
        <v>130927</v>
      </c>
      <c r="BP4158" s="19" t="s">
        <v>1526</v>
      </c>
    </row>
    <row r="4159" spans="1:68" ht="14.4" customHeight="1" x14ac:dyDescent="0.3">
      <c r="A4159" s="116">
        <v>4158</v>
      </c>
      <c r="H4159" s="121" t="s">
        <v>2487</v>
      </c>
      <c r="I4159" s="117">
        <v>8</v>
      </c>
      <c r="J4159" s="119" t="s">
        <v>2488</v>
      </c>
      <c r="K4159" s="119" t="s">
        <v>2489</v>
      </c>
      <c r="L4159" s="119" t="s">
        <v>2473</v>
      </c>
      <c r="M4159" s="119" t="s">
        <v>2490</v>
      </c>
      <c r="N4159" s="119" t="s">
        <v>2491</v>
      </c>
      <c r="O4159" s="119" t="s">
        <v>2492</v>
      </c>
      <c r="P4159" s="119" t="s">
        <v>2596</v>
      </c>
      <c r="Q4159" s="119" t="s">
        <v>2597</v>
      </c>
      <c r="R4159" s="6">
        <f t="shared" si="593"/>
        <v>2</v>
      </c>
      <c r="S4159" s="6">
        <f t="shared" si="594"/>
        <v>1</v>
      </c>
      <c r="T4159" s="7">
        <f t="shared" si="595"/>
        <v>130306</v>
      </c>
      <c r="U4159" s="122" t="str">
        <f t="shared" si="596"/>
        <v>1FD02</v>
      </c>
      <c r="V4159" s="10">
        <f t="shared" si="597"/>
        <v>253</v>
      </c>
      <c r="W4159" s="10">
        <f t="shared" si="598"/>
        <v>2</v>
      </c>
      <c r="X4159" s="11">
        <f t="shared" si="599"/>
        <v>3</v>
      </c>
      <c r="Y4159" s="11">
        <f t="shared" si="600"/>
        <v>253</v>
      </c>
      <c r="Z4159" s="12" t="str">
        <f t="shared" si="601"/>
        <v>Wind Data</v>
      </c>
      <c r="AI4159" s="111"/>
      <c r="AJ4159" s="19"/>
      <c r="AK4159" s="19"/>
      <c r="AQ4159" s="37"/>
      <c r="AR4159" s="34"/>
      <c r="AS4159" s="34"/>
      <c r="AT4159" s="34"/>
      <c r="AU4159" s="34"/>
      <c r="AV4159" s="34"/>
      <c r="AW4159" s="34"/>
      <c r="AX4159" s="223">
        <v>130306</v>
      </c>
      <c r="AY4159" s="6">
        <v>3</v>
      </c>
      <c r="AZ4159" s="6">
        <v>253</v>
      </c>
      <c r="BA4159" s="87" t="s">
        <v>2496</v>
      </c>
      <c r="BB4159" s="39" t="s">
        <v>2468</v>
      </c>
      <c r="BC4159" s="84" t="s">
        <v>2349</v>
      </c>
      <c r="BD4159" s="38" t="s">
        <v>2497</v>
      </c>
      <c r="BE4159" s="39" t="s">
        <v>2469</v>
      </c>
      <c r="BF4159" s="90" t="s">
        <v>2498</v>
      </c>
      <c r="BJ4159" s="47" t="s">
        <v>2499</v>
      </c>
      <c r="BL4159" s="42" t="s">
        <v>2500</v>
      </c>
      <c r="BM4159" s="43" t="s">
        <v>2495</v>
      </c>
      <c r="BO4159" s="111">
        <v>130947</v>
      </c>
      <c r="BP4159" s="19" t="s">
        <v>1526</v>
      </c>
    </row>
    <row r="4160" spans="1:68" ht="14.4" customHeight="1" x14ac:dyDescent="0.3">
      <c r="A4160" s="116">
        <v>4159</v>
      </c>
      <c r="H4160" s="121" t="s">
        <v>2586</v>
      </c>
      <c r="I4160" s="117">
        <v>8</v>
      </c>
      <c r="J4160" s="119" t="s">
        <v>2471</v>
      </c>
      <c r="K4160" s="119" t="s">
        <v>2471</v>
      </c>
      <c r="L4160" s="119" t="s">
        <v>2472</v>
      </c>
      <c r="M4160" s="119" t="s">
        <v>2587</v>
      </c>
      <c r="N4160" s="119" t="s">
        <v>2502</v>
      </c>
      <c r="O4160" s="119" t="s">
        <v>2588</v>
      </c>
      <c r="P4160" s="119" t="s">
        <v>2588</v>
      </c>
      <c r="Q4160" s="119" t="s">
        <v>2588</v>
      </c>
      <c r="R4160" s="6">
        <f t="shared" si="593"/>
        <v>5</v>
      </c>
      <c r="S4160" s="6">
        <f t="shared" si="594"/>
        <v>1</v>
      </c>
      <c r="T4160" s="7">
        <f t="shared" si="595"/>
        <v>130312</v>
      </c>
      <c r="U4160" s="122" t="str">
        <f t="shared" si="596"/>
        <v>1FD08</v>
      </c>
      <c r="V4160" s="10">
        <f t="shared" si="597"/>
        <v>253</v>
      </c>
      <c r="W4160" s="10">
        <f t="shared" si="598"/>
        <v>8</v>
      </c>
      <c r="X4160" s="11">
        <f t="shared" si="599"/>
        <v>16</v>
      </c>
      <c r="Y4160" s="11">
        <f t="shared" si="600"/>
        <v>253</v>
      </c>
      <c r="Z4160" s="12" t="str">
        <f t="shared" si="601"/>
        <v>Temperature</v>
      </c>
      <c r="AI4160" s="111"/>
      <c r="AJ4160" s="19"/>
      <c r="AK4160" s="19"/>
      <c r="AL4160" s="21"/>
      <c r="AM4160" s="21"/>
      <c r="AN4160" s="21"/>
      <c r="AO4160" s="21"/>
      <c r="AP4160" s="20"/>
      <c r="AQ4160" s="22"/>
      <c r="AR4160" s="20"/>
      <c r="AS4160" s="20"/>
      <c r="AT4160" s="20"/>
      <c r="AU4160" s="20"/>
      <c r="AV4160" s="20"/>
      <c r="AW4160" s="20"/>
      <c r="AX4160" s="222">
        <v>130312</v>
      </c>
      <c r="AY4160" s="6">
        <v>16</v>
      </c>
      <c r="AZ4160" s="6">
        <v>253</v>
      </c>
      <c r="BA4160" s="87" t="s">
        <v>2365</v>
      </c>
      <c r="BB4160" s="39" t="s">
        <v>2582</v>
      </c>
      <c r="BC4160" s="84" t="s">
        <v>2359</v>
      </c>
      <c r="BJ4160" s="47" t="s">
        <v>2493</v>
      </c>
      <c r="BL4160" s="42" t="s">
        <v>2494</v>
      </c>
      <c r="BM4160" s="43" t="s">
        <v>2495</v>
      </c>
      <c r="BO4160" s="111">
        <v>130954</v>
      </c>
      <c r="BP4160" s="19" t="s">
        <v>1526</v>
      </c>
    </row>
    <row r="4161" spans="1:68" ht="14.4" customHeight="1" x14ac:dyDescent="0.3">
      <c r="A4161" s="116">
        <v>4160</v>
      </c>
      <c r="H4161" s="121" t="s">
        <v>2589</v>
      </c>
      <c r="I4161" s="117">
        <v>8</v>
      </c>
      <c r="J4161" s="119" t="s">
        <v>2590</v>
      </c>
      <c r="K4161" s="119" t="s">
        <v>2591</v>
      </c>
      <c r="L4161" s="119" t="s">
        <v>2473</v>
      </c>
      <c r="M4161" s="119" t="s">
        <v>2592</v>
      </c>
      <c r="N4161" s="119" t="s">
        <v>2474</v>
      </c>
      <c r="O4161" s="119" t="s">
        <v>2593</v>
      </c>
      <c r="P4161" s="119" t="s">
        <v>2588</v>
      </c>
      <c r="Q4161" s="119" t="s">
        <v>2588</v>
      </c>
      <c r="R4161" s="6">
        <f t="shared" si="593"/>
        <v>2</v>
      </c>
      <c r="S4161" s="6">
        <f t="shared" si="594"/>
        <v>1</v>
      </c>
      <c r="T4161" s="7">
        <f t="shared" si="595"/>
        <v>130306</v>
      </c>
      <c r="U4161" s="122" t="str">
        <f t="shared" si="596"/>
        <v>1FD02</v>
      </c>
      <c r="V4161" s="10">
        <f t="shared" si="597"/>
        <v>253</v>
      </c>
      <c r="W4161" s="10">
        <f t="shared" si="598"/>
        <v>2</v>
      </c>
      <c r="X4161" s="11">
        <f t="shared" si="599"/>
        <v>3</v>
      </c>
      <c r="Y4161" s="11">
        <f t="shared" si="600"/>
        <v>253</v>
      </c>
      <c r="Z4161" s="12" t="str">
        <f t="shared" si="601"/>
        <v>Wind Data</v>
      </c>
      <c r="AI4161" s="111"/>
      <c r="AJ4161" s="19"/>
      <c r="AK4161" s="19"/>
      <c r="AQ4161" s="37"/>
      <c r="AR4161" s="34"/>
      <c r="AS4161" s="34"/>
      <c r="AT4161" s="34"/>
      <c r="AU4161" s="34"/>
      <c r="AV4161" s="34"/>
      <c r="AW4161" s="34"/>
      <c r="AX4161" s="223">
        <v>130306</v>
      </c>
      <c r="AY4161" s="6">
        <v>3</v>
      </c>
      <c r="AZ4161" s="6">
        <v>253</v>
      </c>
      <c r="BA4161" s="87" t="s">
        <v>2496</v>
      </c>
      <c r="BB4161" s="39" t="s">
        <v>2583</v>
      </c>
      <c r="BC4161" s="84" t="s">
        <v>2349</v>
      </c>
      <c r="BD4161" s="38" t="s">
        <v>2497</v>
      </c>
      <c r="BE4161" s="39" t="s">
        <v>2584</v>
      </c>
      <c r="BF4161" s="90" t="s">
        <v>2498</v>
      </c>
      <c r="BJ4161" s="47" t="s">
        <v>2499</v>
      </c>
      <c r="BL4161" s="42" t="s">
        <v>2500</v>
      </c>
      <c r="BM4161" s="43" t="s">
        <v>2495</v>
      </c>
      <c r="BO4161" s="111">
        <v>130961</v>
      </c>
      <c r="BP4161" s="19" t="s">
        <v>1526</v>
      </c>
    </row>
    <row r="4162" spans="1:68" ht="14.4" customHeight="1" x14ac:dyDescent="0.3">
      <c r="A4162" s="116">
        <v>4161</v>
      </c>
      <c r="H4162" s="121" t="s">
        <v>2586</v>
      </c>
      <c r="I4162" s="117">
        <v>8</v>
      </c>
      <c r="J4162" s="119" t="s">
        <v>2471</v>
      </c>
      <c r="K4162" s="119" t="s">
        <v>2471</v>
      </c>
      <c r="L4162" s="119" t="s">
        <v>2475</v>
      </c>
      <c r="M4162" s="119" t="s">
        <v>2476</v>
      </c>
      <c r="N4162" s="119" t="s">
        <v>2477</v>
      </c>
      <c r="O4162" s="119" t="s">
        <v>2588</v>
      </c>
      <c r="P4162" s="119" t="s">
        <v>2588</v>
      </c>
      <c r="Q4162" s="119" t="s">
        <v>2588</v>
      </c>
      <c r="R4162" s="6">
        <f t="shared" si="593"/>
        <v>5</v>
      </c>
      <c r="S4162" s="6">
        <f t="shared" si="594"/>
        <v>1</v>
      </c>
      <c r="T4162" s="7">
        <f t="shared" si="595"/>
        <v>130312</v>
      </c>
      <c r="U4162" s="122" t="str">
        <f t="shared" si="596"/>
        <v>1FD08</v>
      </c>
      <c r="V4162" s="10">
        <f t="shared" si="597"/>
        <v>253</v>
      </c>
      <c r="W4162" s="10">
        <f t="shared" si="598"/>
        <v>8</v>
      </c>
      <c r="X4162" s="11">
        <f t="shared" si="599"/>
        <v>16</v>
      </c>
      <c r="Y4162" s="11">
        <f t="shared" si="600"/>
        <v>253</v>
      </c>
      <c r="Z4162" s="12" t="str">
        <f t="shared" si="601"/>
        <v>Temperature</v>
      </c>
      <c r="AI4162" s="111"/>
      <c r="AJ4162" s="19"/>
      <c r="AK4162" s="19"/>
      <c r="AL4162" s="21"/>
      <c r="AM4162" s="21"/>
      <c r="AN4162" s="21"/>
      <c r="AO4162" s="21"/>
      <c r="AP4162" s="20"/>
      <c r="AQ4162" s="22"/>
      <c r="AR4162" s="20"/>
      <c r="AS4162" s="20"/>
      <c r="AT4162" s="20"/>
      <c r="AU4162" s="20"/>
      <c r="AV4162" s="20"/>
      <c r="AW4162" s="20"/>
      <c r="AX4162" s="222">
        <v>130312</v>
      </c>
      <c r="AY4162" s="6">
        <v>16</v>
      </c>
      <c r="AZ4162" s="6">
        <v>253</v>
      </c>
      <c r="BA4162" s="87" t="s">
        <v>2365</v>
      </c>
      <c r="BB4162" s="39" t="s">
        <v>2464</v>
      </c>
      <c r="BC4162" s="84" t="s">
        <v>2359</v>
      </c>
      <c r="BJ4162" s="47" t="s">
        <v>2501</v>
      </c>
      <c r="BL4162" s="42" t="s">
        <v>2494</v>
      </c>
      <c r="BM4162" s="43" t="s">
        <v>2495</v>
      </c>
      <c r="BO4162" s="111">
        <v>130967</v>
      </c>
      <c r="BP4162" s="19" t="s">
        <v>1526</v>
      </c>
    </row>
    <row r="4163" spans="1:68" ht="14.4" customHeight="1" x14ac:dyDescent="0.3">
      <c r="A4163" s="116">
        <v>4162</v>
      </c>
      <c r="H4163" s="121" t="s">
        <v>2589</v>
      </c>
      <c r="I4163" s="117">
        <v>8</v>
      </c>
      <c r="J4163" s="119" t="s">
        <v>2478</v>
      </c>
      <c r="K4163" s="119" t="s">
        <v>2479</v>
      </c>
      <c r="L4163" s="119" t="s">
        <v>2480</v>
      </c>
      <c r="M4163" s="119" t="s">
        <v>2481</v>
      </c>
      <c r="N4163" s="119" t="s">
        <v>2482</v>
      </c>
      <c r="O4163" s="119" t="s">
        <v>2483</v>
      </c>
      <c r="P4163" s="119" t="s">
        <v>2475</v>
      </c>
      <c r="Q4163" s="119" t="s">
        <v>2473</v>
      </c>
      <c r="R4163" s="6">
        <f t="shared" si="593"/>
        <v>2</v>
      </c>
      <c r="S4163" s="6">
        <f t="shared" si="594"/>
        <v>1</v>
      </c>
      <c r="T4163" s="7">
        <f t="shared" si="595"/>
        <v>130306</v>
      </c>
      <c r="U4163" s="122" t="str">
        <f t="shared" si="596"/>
        <v>1FD02</v>
      </c>
      <c r="V4163" s="10">
        <f t="shared" si="597"/>
        <v>253</v>
      </c>
      <c r="W4163" s="10">
        <f t="shared" si="598"/>
        <v>2</v>
      </c>
      <c r="X4163" s="11">
        <f t="shared" si="599"/>
        <v>3</v>
      </c>
      <c r="Y4163" s="11">
        <f t="shared" si="600"/>
        <v>253</v>
      </c>
      <c r="Z4163" s="12" t="str">
        <f t="shared" si="601"/>
        <v>Wind Data</v>
      </c>
      <c r="AI4163" s="111"/>
      <c r="AJ4163" s="19"/>
      <c r="AK4163" s="19"/>
      <c r="AQ4163" s="37"/>
      <c r="AR4163" s="34"/>
      <c r="AS4163" s="34"/>
      <c r="AT4163" s="34"/>
      <c r="AU4163" s="34"/>
      <c r="AV4163" s="34"/>
      <c r="AW4163" s="34"/>
      <c r="AX4163" s="223">
        <v>130306</v>
      </c>
      <c r="AY4163" s="6">
        <v>3</v>
      </c>
      <c r="AZ4163" s="6">
        <v>253</v>
      </c>
      <c r="BA4163" s="87" t="s">
        <v>2496</v>
      </c>
      <c r="BB4163" s="39" t="s">
        <v>2598</v>
      </c>
      <c r="BC4163" s="84" t="s">
        <v>2349</v>
      </c>
      <c r="BD4163" s="38" t="s">
        <v>2497</v>
      </c>
      <c r="BE4163" s="39" t="s">
        <v>2599</v>
      </c>
      <c r="BF4163" s="90" t="s">
        <v>2498</v>
      </c>
      <c r="BJ4163" s="47" t="s">
        <v>2505</v>
      </c>
      <c r="BL4163" s="42" t="s">
        <v>2500</v>
      </c>
      <c r="BM4163" s="43" t="s">
        <v>2495</v>
      </c>
      <c r="BO4163" s="111">
        <v>130981</v>
      </c>
      <c r="BP4163" s="19" t="s">
        <v>1526</v>
      </c>
    </row>
    <row r="4164" spans="1:68" ht="14.4" customHeight="1" x14ac:dyDescent="0.3">
      <c r="A4164" s="116">
        <v>4163</v>
      </c>
      <c r="H4164" s="121" t="s">
        <v>2503</v>
      </c>
      <c r="I4164" s="117">
        <v>8</v>
      </c>
      <c r="J4164" s="119" t="s">
        <v>2471</v>
      </c>
      <c r="K4164" s="119" t="s">
        <v>2481</v>
      </c>
      <c r="L4164" s="119" t="s">
        <v>2480</v>
      </c>
      <c r="M4164" s="119" t="s">
        <v>2479</v>
      </c>
      <c r="N4164" s="119" t="s">
        <v>2478</v>
      </c>
      <c r="O4164" s="119" t="s">
        <v>2588</v>
      </c>
      <c r="P4164" s="119" t="s">
        <v>2588</v>
      </c>
      <c r="Q4164" s="119" t="s">
        <v>2588</v>
      </c>
      <c r="R4164" s="6">
        <f t="shared" si="593"/>
        <v>5</v>
      </c>
      <c r="S4164" s="6">
        <f t="shared" si="594"/>
        <v>1</v>
      </c>
      <c r="T4164" s="7">
        <f t="shared" si="595"/>
        <v>130312</v>
      </c>
      <c r="U4164" s="122" t="str">
        <f t="shared" si="596"/>
        <v>1FD08</v>
      </c>
      <c r="V4164" s="10">
        <f t="shared" si="597"/>
        <v>253</v>
      </c>
      <c r="W4164" s="10">
        <f t="shared" si="598"/>
        <v>8</v>
      </c>
      <c r="X4164" s="11">
        <f t="shared" si="599"/>
        <v>16</v>
      </c>
      <c r="Y4164" s="11">
        <f t="shared" si="600"/>
        <v>253</v>
      </c>
      <c r="Z4164" s="12" t="str">
        <f t="shared" si="601"/>
        <v>Temperature</v>
      </c>
      <c r="AI4164" s="111"/>
      <c r="AJ4164" s="19"/>
      <c r="AK4164" s="19"/>
      <c r="AL4164" s="21"/>
      <c r="AM4164" s="21"/>
      <c r="AN4164" s="21"/>
      <c r="AO4164" s="21"/>
      <c r="AP4164" s="20"/>
      <c r="AQ4164" s="22"/>
      <c r="AR4164" s="20"/>
      <c r="AS4164" s="20"/>
      <c r="AT4164" s="20"/>
      <c r="AU4164" s="20"/>
      <c r="AV4164" s="20"/>
      <c r="AW4164" s="20"/>
      <c r="AX4164" s="222">
        <v>130312</v>
      </c>
      <c r="AY4164" s="6">
        <v>16</v>
      </c>
      <c r="AZ4164" s="6">
        <v>253</v>
      </c>
      <c r="BA4164" s="87" t="s">
        <v>2365</v>
      </c>
      <c r="BB4164" s="39" t="s">
        <v>2600</v>
      </c>
      <c r="BC4164" s="84" t="s">
        <v>2359</v>
      </c>
      <c r="BJ4164" s="47" t="s">
        <v>2601</v>
      </c>
      <c r="BL4164" s="42" t="s">
        <v>2494</v>
      </c>
      <c r="BM4164" s="43" t="s">
        <v>2495</v>
      </c>
      <c r="BO4164" s="111">
        <v>130984</v>
      </c>
      <c r="BP4164" s="19" t="s">
        <v>1526</v>
      </c>
    </row>
    <row r="4165" spans="1:68" ht="14.4" customHeight="1" x14ac:dyDescent="0.3">
      <c r="A4165" s="116">
        <v>4164</v>
      </c>
      <c r="H4165" s="121" t="s">
        <v>2503</v>
      </c>
      <c r="I4165" s="117">
        <v>8</v>
      </c>
      <c r="J4165" s="119" t="s">
        <v>2471</v>
      </c>
      <c r="K4165" s="119" t="s">
        <v>2471</v>
      </c>
      <c r="L4165" s="119" t="s">
        <v>2472</v>
      </c>
      <c r="M4165" s="119" t="s">
        <v>2594</v>
      </c>
      <c r="N4165" s="119" t="s">
        <v>2473</v>
      </c>
      <c r="O4165" s="119" t="s">
        <v>2472</v>
      </c>
      <c r="P4165" s="119" t="s">
        <v>2475</v>
      </c>
      <c r="Q4165" s="119" t="s">
        <v>2483</v>
      </c>
      <c r="R4165" s="6">
        <f t="shared" si="593"/>
        <v>5</v>
      </c>
      <c r="S4165" s="6">
        <f t="shared" si="594"/>
        <v>1</v>
      </c>
      <c r="T4165" s="7">
        <f t="shared" si="595"/>
        <v>130312</v>
      </c>
      <c r="U4165" s="122" t="str">
        <f t="shared" si="596"/>
        <v>1FD08</v>
      </c>
      <c r="V4165" s="10">
        <f t="shared" si="597"/>
        <v>253</v>
      </c>
      <c r="W4165" s="10">
        <f t="shared" si="598"/>
        <v>8</v>
      </c>
      <c r="X4165" s="11">
        <f t="shared" si="599"/>
        <v>16</v>
      </c>
      <c r="Y4165" s="11">
        <f t="shared" si="600"/>
        <v>253</v>
      </c>
      <c r="Z4165" s="12" t="str">
        <f t="shared" si="601"/>
        <v>Temperature</v>
      </c>
      <c r="AI4165" s="111"/>
      <c r="AJ4165" s="19"/>
      <c r="AK4165" s="19"/>
      <c r="AQ4165" s="37"/>
      <c r="AR4165" s="34"/>
      <c r="AS4165" s="34"/>
      <c r="AT4165" s="34"/>
      <c r="AU4165" s="34"/>
      <c r="AV4165" s="34"/>
      <c r="AW4165" s="34"/>
      <c r="AX4165" s="223">
        <v>130312</v>
      </c>
      <c r="AY4165" s="6">
        <v>16</v>
      </c>
      <c r="AZ4165" s="6">
        <v>253</v>
      </c>
      <c r="BA4165" s="87" t="s">
        <v>2365</v>
      </c>
      <c r="BB4165" s="39" t="s">
        <v>2585</v>
      </c>
      <c r="BC4165" s="84" t="s">
        <v>2359</v>
      </c>
      <c r="BJ4165" s="47" t="s">
        <v>2493</v>
      </c>
      <c r="BL4165" s="42" t="s">
        <v>2494</v>
      </c>
      <c r="BM4165" s="43" t="s">
        <v>2495</v>
      </c>
      <c r="BO4165" s="111">
        <v>131036</v>
      </c>
      <c r="BP4165" s="19" t="s">
        <v>1526</v>
      </c>
    </row>
    <row r="4166" spans="1:68" ht="14.4" customHeight="1" x14ac:dyDescent="0.3">
      <c r="A4166" s="116">
        <v>4165</v>
      </c>
      <c r="H4166" s="121" t="s">
        <v>2503</v>
      </c>
      <c r="I4166" s="117">
        <v>7</v>
      </c>
      <c r="J4166" s="119" t="s">
        <v>2484</v>
      </c>
      <c r="K4166" s="119" t="s">
        <v>2594</v>
      </c>
      <c r="L4166" s="119" t="s">
        <v>2481</v>
      </c>
      <c r="M4166" s="119" t="s">
        <v>2480</v>
      </c>
      <c r="N4166" s="119" t="s">
        <v>2479</v>
      </c>
      <c r="O4166" s="119" t="s">
        <v>2504</v>
      </c>
      <c r="P4166" s="119" t="s">
        <v>2475</v>
      </c>
      <c r="Q4166" s="119" t="s">
        <v>2485</v>
      </c>
      <c r="R4166" s="6">
        <f t="shared" si="593"/>
        <v>5</v>
      </c>
      <c r="S4166" s="6">
        <f t="shared" si="594"/>
        <v>1</v>
      </c>
      <c r="T4166" s="7">
        <f t="shared" si="595"/>
        <v>130312</v>
      </c>
      <c r="U4166" s="122" t="str">
        <f t="shared" si="596"/>
        <v>1FD08</v>
      </c>
      <c r="V4166" s="10">
        <f t="shared" si="597"/>
        <v>253</v>
      </c>
      <c r="W4166" s="10">
        <f t="shared" si="598"/>
        <v>8</v>
      </c>
      <c r="X4166" s="11">
        <f t="shared" si="599"/>
        <v>16</v>
      </c>
      <c r="Y4166" s="11">
        <f t="shared" si="600"/>
        <v>253</v>
      </c>
      <c r="Z4166" s="12" t="str">
        <f t="shared" si="601"/>
        <v>Temperature</v>
      </c>
      <c r="AI4166" s="111"/>
      <c r="AJ4166" s="19"/>
      <c r="AK4166" s="19"/>
      <c r="AL4166" s="21"/>
      <c r="AM4166" s="21"/>
      <c r="AN4166" s="21"/>
      <c r="AO4166" s="21"/>
      <c r="AP4166" s="20"/>
      <c r="AQ4166" s="22"/>
      <c r="AR4166" s="20"/>
      <c r="AS4166" s="20"/>
      <c r="AT4166" s="20"/>
      <c r="AU4166" s="20"/>
      <c r="AV4166" s="20"/>
      <c r="AW4166" s="20"/>
      <c r="AX4166" s="222">
        <v>130312</v>
      </c>
      <c r="AY4166" s="6">
        <v>16</v>
      </c>
      <c r="AZ4166" s="6">
        <v>253</v>
      </c>
      <c r="BA4166" s="87" t="s">
        <v>2365</v>
      </c>
      <c r="BB4166" s="39" t="s">
        <v>2602</v>
      </c>
      <c r="BC4166" s="84" t="s">
        <v>2359</v>
      </c>
      <c r="BJ4166" s="47" t="s">
        <v>2603</v>
      </c>
      <c r="BL4166" s="42" t="s">
        <v>2494</v>
      </c>
      <c r="BM4166" s="43" t="s">
        <v>2495</v>
      </c>
      <c r="BO4166" s="111">
        <v>131039</v>
      </c>
      <c r="BP4166" s="19" t="s">
        <v>1526</v>
      </c>
    </row>
    <row r="4167" spans="1:68" ht="14.4" customHeight="1" x14ac:dyDescent="0.3">
      <c r="A4167" s="116">
        <v>4166</v>
      </c>
      <c r="H4167" s="121" t="s">
        <v>2595</v>
      </c>
      <c r="I4167" s="117">
        <v>8</v>
      </c>
      <c r="J4167" s="119" t="s">
        <v>2471</v>
      </c>
      <c r="K4167" s="119" t="s">
        <v>2471</v>
      </c>
      <c r="L4167" s="119" t="s">
        <v>2472</v>
      </c>
      <c r="M4167" s="119" t="s">
        <v>2594</v>
      </c>
      <c r="N4167" s="119" t="s">
        <v>2486</v>
      </c>
      <c r="O4167" s="119" t="s">
        <v>2588</v>
      </c>
      <c r="P4167" s="119" t="s">
        <v>2588</v>
      </c>
      <c r="Q4167" s="119" t="s">
        <v>2588</v>
      </c>
      <c r="R4167" s="6">
        <f t="shared" si="593"/>
        <v>5</v>
      </c>
      <c r="S4167" s="6">
        <f t="shared" si="594"/>
        <v>1</v>
      </c>
      <c r="T4167" s="7">
        <f t="shared" si="595"/>
        <v>130312</v>
      </c>
      <c r="U4167" s="122" t="str">
        <f t="shared" si="596"/>
        <v>1FD08</v>
      </c>
      <c r="V4167" s="10">
        <f t="shared" si="597"/>
        <v>253</v>
      </c>
      <c r="W4167" s="10">
        <f t="shared" si="598"/>
        <v>8</v>
      </c>
      <c r="X4167" s="11">
        <f t="shared" si="599"/>
        <v>25</v>
      </c>
      <c r="Y4167" s="11">
        <f t="shared" si="600"/>
        <v>253</v>
      </c>
      <c r="Z4167" s="12" t="str">
        <f t="shared" si="601"/>
        <v>Temperature</v>
      </c>
      <c r="AI4167" s="111"/>
      <c r="AJ4167" s="19"/>
      <c r="AK4167" s="19"/>
      <c r="AQ4167" s="37"/>
      <c r="AR4167" s="34"/>
      <c r="AS4167" s="34"/>
      <c r="AT4167" s="34"/>
      <c r="AU4167" s="34"/>
      <c r="AV4167" s="34"/>
      <c r="AW4167" s="34"/>
      <c r="AX4167" s="223">
        <v>130312</v>
      </c>
      <c r="AY4167" s="6">
        <v>25</v>
      </c>
      <c r="AZ4167" s="6">
        <v>253</v>
      </c>
      <c r="BA4167" s="87" t="s">
        <v>2365</v>
      </c>
      <c r="BB4167" s="39" t="s">
        <v>2467</v>
      </c>
      <c r="BC4167" s="84" t="s">
        <v>2359</v>
      </c>
      <c r="BJ4167" s="47" t="s">
        <v>2493</v>
      </c>
      <c r="BL4167" s="42" t="s">
        <v>2604</v>
      </c>
      <c r="BM4167" s="43" t="s">
        <v>2495</v>
      </c>
      <c r="BO4167" s="111">
        <v>131051</v>
      </c>
      <c r="BP4167" s="19" t="s">
        <v>1526</v>
      </c>
    </row>
    <row r="4168" spans="1:68" ht="14.4" customHeight="1" x14ac:dyDescent="0.3">
      <c r="A4168" s="116">
        <v>4167</v>
      </c>
      <c r="H4168" s="121" t="s">
        <v>2487</v>
      </c>
      <c r="I4168" s="117">
        <v>8</v>
      </c>
      <c r="J4168" s="119" t="s">
        <v>2488</v>
      </c>
      <c r="K4168" s="119" t="s">
        <v>2489</v>
      </c>
      <c r="L4168" s="119" t="s">
        <v>2473</v>
      </c>
      <c r="M4168" s="119" t="s">
        <v>2490</v>
      </c>
      <c r="N4168" s="119" t="s">
        <v>2491</v>
      </c>
      <c r="O4168" s="119" t="s">
        <v>2492</v>
      </c>
      <c r="P4168" s="119" t="s">
        <v>2596</v>
      </c>
      <c r="Q4168" s="119" t="s">
        <v>2597</v>
      </c>
      <c r="R4168" s="6">
        <f t="shared" si="593"/>
        <v>2</v>
      </c>
      <c r="S4168" s="6">
        <f t="shared" si="594"/>
        <v>1</v>
      </c>
      <c r="T4168" s="7">
        <f t="shared" si="595"/>
        <v>130306</v>
      </c>
      <c r="U4168" s="122" t="str">
        <f t="shared" si="596"/>
        <v>1FD02</v>
      </c>
      <c r="V4168" s="10">
        <f t="shared" si="597"/>
        <v>253</v>
      </c>
      <c r="W4168" s="10">
        <f t="shared" si="598"/>
        <v>2</v>
      </c>
      <c r="X4168" s="11">
        <f t="shared" si="599"/>
        <v>3</v>
      </c>
      <c r="Y4168" s="11">
        <f t="shared" si="600"/>
        <v>253</v>
      </c>
      <c r="Z4168" s="12" t="str">
        <f t="shared" si="601"/>
        <v>Wind Data</v>
      </c>
      <c r="AI4168" s="111"/>
      <c r="AJ4168" s="19"/>
      <c r="AK4168" s="19"/>
      <c r="AL4168" s="21"/>
      <c r="AM4168" s="21"/>
      <c r="AN4168" s="21"/>
      <c r="AO4168" s="21"/>
      <c r="AP4168" s="20"/>
      <c r="AQ4168" s="22"/>
      <c r="AR4168" s="20"/>
      <c r="AS4168" s="20"/>
      <c r="AT4168" s="20"/>
      <c r="AU4168" s="20"/>
      <c r="AV4168" s="20"/>
      <c r="AW4168" s="20"/>
      <c r="AX4168" s="222">
        <v>130306</v>
      </c>
      <c r="AY4168" s="6">
        <v>3</v>
      </c>
      <c r="AZ4168" s="6">
        <v>253</v>
      </c>
      <c r="BA4168" s="87" t="s">
        <v>2496</v>
      </c>
      <c r="BB4168" s="39" t="s">
        <v>2468</v>
      </c>
      <c r="BC4168" s="84" t="s">
        <v>2349</v>
      </c>
      <c r="BD4168" s="38" t="s">
        <v>2497</v>
      </c>
      <c r="BE4168" s="39" t="s">
        <v>2469</v>
      </c>
      <c r="BF4168" s="90" t="s">
        <v>2498</v>
      </c>
      <c r="BJ4168" s="47" t="s">
        <v>2499</v>
      </c>
      <c r="BL4168" s="42" t="s">
        <v>2500</v>
      </c>
      <c r="BM4168" s="43" t="s">
        <v>2495</v>
      </c>
      <c r="BO4168" s="111">
        <v>131056</v>
      </c>
      <c r="BP4168" s="19" t="s">
        <v>1526</v>
      </c>
    </row>
    <row r="4169" spans="1:68" ht="14.4" customHeight="1" x14ac:dyDescent="0.3">
      <c r="A4169" s="116">
        <v>4168</v>
      </c>
      <c r="H4169" s="121" t="s">
        <v>2586</v>
      </c>
      <c r="I4169" s="117">
        <v>8</v>
      </c>
      <c r="J4169" s="120" t="s">
        <v>2471</v>
      </c>
      <c r="K4169" s="119" t="s">
        <v>2471</v>
      </c>
      <c r="L4169" s="120" t="s">
        <v>2472</v>
      </c>
      <c r="M4169" s="120" t="s">
        <v>2587</v>
      </c>
      <c r="N4169" s="119" t="s">
        <v>2502</v>
      </c>
      <c r="O4169" s="119" t="s">
        <v>2588</v>
      </c>
      <c r="P4169" s="119" t="s">
        <v>2588</v>
      </c>
      <c r="Q4169" s="119" t="s">
        <v>2588</v>
      </c>
      <c r="R4169" s="6">
        <f t="shared" si="593"/>
        <v>5</v>
      </c>
      <c r="S4169" s="6">
        <f t="shared" si="594"/>
        <v>1</v>
      </c>
      <c r="T4169" s="7">
        <f t="shared" si="595"/>
        <v>130312</v>
      </c>
      <c r="U4169" s="122" t="str">
        <f t="shared" si="596"/>
        <v>1FD08</v>
      </c>
      <c r="V4169" s="10">
        <f t="shared" si="597"/>
        <v>253</v>
      </c>
      <c r="W4169" s="10">
        <f t="shared" si="598"/>
        <v>8</v>
      </c>
      <c r="X4169" s="11">
        <f t="shared" si="599"/>
        <v>16</v>
      </c>
      <c r="Y4169" s="11">
        <f t="shared" si="600"/>
        <v>253</v>
      </c>
      <c r="Z4169" s="12" t="str">
        <f t="shared" si="601"/>
        <v>Temperature</v>
      </c>
      <c r="AI4169" s="111"/>
      <c r="AJ4169" s="19"/>
      <c r="AK4169" s="19"/>
      <c r="AQ4169" s="37"/>
      <c r="AR4169" s="34"/>
      <c r="AS4169" s="34"/>
      <c r="AT4169" s="34"/>
      <c r="AU4169" s="34"/>
      <c r="AV4169" s="34"/>
      <c r="AW4169" s="34"/>
      <c r="AX4169" s="223">
        <v>130312</v>
      </c>
      <c r="AY4169" s="6">
        <v>16</v>
      </c>
      <c r="AZ4169" s="6">
        <v>253</v>
      </c>
      <c r="BA4169" s="87" t="s">
        <v>2365</v>
      </c>
      <c r="BB4169" s="39" t="s">
        <v>2582</v>
      </c>
      <c r="BC4169" s="84" t="s">
        <v>2359</v>
      </c>
      <c r="BJ4169" s="47" t="s">
        <v>2493</v>
      </c>
      <c r="BL4169" s="42" t="s">
        <v>2494</v>
      </c>
      <c r="BM4169" s="43" t="s">
        <v>2495</v>
      </c>
      <c r="BO4169" s="111">
        <v>127746</v>
      </c>
      <c r="BP4169" s="19" t="s">
        <v>1535</v>
      </c>
    </row>
    <row r="4170" spans="1:68" ht="14.4" customHeight="1" x14ac:dyDescent="0.3">
      <c r="A4170" s="116">
        <v>4169</v>
      </c>
      <c r="H4170" s="121" t="s">
        <v>2589</v>
      </c>
      <c r="I4170" s="117">
        <v>8</v>
      </c>
      <c r="J4170" s="120" t="s">
        <v>2590</v>
      </c>
      <c r="K4170" s="119" t="s">
        <v>2591</v>
      </c>
      <c r="L4170" s="119" t="s">
        <v>2473</v>
      </c>
      <c r="M4170" s="119" t="s">
        <v>2592</v>
      </c>
      <c r="N4170" s="119" t="s">
        <v>2474</v>
      </c>
      <c r="O4170" s="119" t="s">
        <v>2593</v>
      </c>
      <c r="P4170" s="119" t="s">
        <v>2588</v>
      </c>
      <c r="Q4170" s="119" t="s">
        <v>2588</v>
      </c>
      <c r="R4170" s="6">
        <f t="shared" si="593"/>
        <v>2</v>
      </c>
      <c r="S4170" s="6">
        <f t="shared" si="594"/>
        <v>1</v>
      </c>
      <c r="T4170" s="7">
        <f t="shared" si="595"/>
        <v>130306</v>
      </c>
      <c r="U4170" s="122" t="str">
        <f t="shared" si="596"/>
        <v>1FD02</v>
      </c>
      <c r="V4170" s="10">
        <f t="shared" si="597"/>
        <v>253</v>
      </c>
      <c r="W4170" s="10">
        <f t="shared" si="598"/>
        <v>2</v>
      </c>
      <c r="X4170" s="11">
        <f t="shared" si="599"/>
        <v>3</v>
      </c>
      <c r="Y4170" s="11">
        <f t="shared" si="600"/>
        <v>253</v>
      </c>
      <c r="Z4170" s="12" t="str">
        <f t="shared" si="601"/>
        <v>Wind Data</v>
      </c>
      <c r="AI4170" s="111"/>
      <c r="AJ4170" s="19"/>
      <c r="AK4170" s="19"/>
      <c r="AL4170" s="21"/>
      <c r="AM4170" s="21"/>
      <c r="AN4170" s="21"/>
      <c r="AO4170" s="21"/>
      <c r="AP4170" s="20"/>
      <c r="AQ4170" s="22"/>
      <c r="AR4170" s="20"/>
      <c r="AS4170" s="20"/>
      <c r="AT4170" s="20"/>
      <c r="AU4170" s="20"/>
      <c r="AV4170" s="20"/>
      <c r="AW4170" s="20"/>
      <c r="AX4170" s="222">
        <v>130306</v>
      </c>
      <c r="AY4170" s="6">
        <v>3</v>
      </c>
      <c r="AZ4170" s="6">
        <v>253</v>
      </c>
      <c r="BA4170" s="87" t="s">
        <v>2496</v>
      </c>
      <c r="BB4170" s="39" t="s">
        <v>2583</v>
      </c>
      <c r="BC4170" s="84" t="s">
        <v>2349</v>
      </c>
      <c r="BD4170" s="38" t="s">
        <v>2497</v>
      </c>
      <c r="BE4170" s="39" t="s">
        <v>2584</v>
      </c>
      <c r="BF4170" s="90" t="s">
        <v>2498</v>
      </c>
      <c r="BJ4170" s="47" t="s">
        <v>2499</v>
      </c>
      <c r="BL4170" s="42" t="s">
        <v>2500</v>
      </c>
      <c r="BM4170" s="43" t="s">
        <v>2495</v>
      </c>
      <c r="BO4170" s="111">
        <v>128778</v>
      </c>
      <c r="BP4170" s="19" t="s">
        <v>1541</v>
      </c>
    </row>
    <row r="4171" spans="1:68" ht="14.4" customHeight="1" x14ac:dyDescent="0.3">
      <c r="A4171" s="116">
        <v>4170</v>
      </c>
      <c r="H4171" s="121" t="s">
        <v>2586</v>
      </c>
      <c r="I4171" s="117">
        <v>8</v>
      </c>
      <c r="J4171" s="119" t="s">
        <v>2471</v>
      </c>
      <c r="K4171" s="119" t="s">
        <v>2471</v>
      </c>
      <c r="L4171" s="120" t="s">
        <v>2475</v>
      </c>
      <c r="M4171" s="119" t="s">
        <v>2476</v>
      </c>
      <c r="N4171" s="119" t="s">
        <v>2477</v>
      </c>
      <c r="O4171" s="119" t="s">
        <v>2588</v>
      </c>
      <c r="P4171" s="119" t="s">
        <v>2588</v>
      </c>
      <c r="Q4171" s="119" t="s">
        <v>2588</v>
      </c>
      <c r="R4171" s="6">
        <f t="shared" si="593"/>
        <v>5</v>
      </c>
      <c r="S4171" s="6">
        <f t="shared" si="594"/>
        <v>1</v>
      </c>
      <c r="T4171" s="7">
        <f t="shared" si="595"/>
        <v>130312</v>
      </c>
      <c r="U4171" s="122" t="str">
        <f t="shared" si="596"/>
        <v>1FD08</v>
      </c>
      <c r="V4171" s="10">
        <f t="shared" si="597"/>
        <v>253</v>
      </c>
      <c r="W4171" s="10">
        <f t="shared" si="598"/>
        <v>8</v>
      </c>
      <c r="X4171" s="11">
        <f t="shared" si="599"/>
        <v>16</v>
      </c>
      <c r="Y4171" s="11">
        <f t="shared" si="600"/>
        <v>253</v>
      </c>
      <c r="Z4171" s="12" t="str">
        <f t="shared" si="601"/>
        <v>Temperature</v>
      </c>
      <c r="AI4171" s="111"/>
      <c r="AJ4171" s="19"/>
      <c r="AK4171" s="19"/>
      <c r="AQ4171" s="37"/>
      <c r="AR4171" s="34"/>
      <c r="AS4171" s="34"/>
      <c r="AT4171" s="34"/>
      <c r="AU4171" s="34"/>
      <c r="AV4171" s="34"/>
      <c r="AW4171" s="34"/>
      <c r="AX4171" s="223">
        <v>130312</v>
      </c>
      <c r="AY4171" s="6">
        <v>16</v>
      </c>
      <c r="AZ4171" s="6">
        <v>253</v>
      </c>
      <c r="BA4171" s="87" t="s">
        <v>2365</v>
      </c>
      <c r="BB4171" s="39" t="s">
        <v>2464</v>
      </c>
      <c r="BC4171" s="84" t="s">
        <v>2359</v>
      </c>
      <c r="BJ4171" s="47" t="s">
        <v>2501</v>
      </c>
      <c r="BL4171" s="42" t="s">
        <v>2494</v>
      </c>
      <c r="BM4171" s="43" t="s">
        <v>2495</v>
      </c>
      <c r="BO4171" s="111">
        <v>4352</v>
      </c>
      <c r="BP4171" s="19" t="s">
        <v>1546</v>
      </c>
    </row>
    <row r="4172" spans="1:68" ht="14.4" customHeight="1" x14ac:dyDescent="0.3">
      <c r="A4172" s="116">
        <v>4171</v>
      </c>
      <c r="H4172" s="121" t="s">
        <v>2589</v>
      </c>
      <c r="I4172" s="117">
        <v>8</v>
      </c>
      <c r="J4172" s="119" t="s">
        <v>2478</v>
      </c>
      <c r="K4172" s="119" t="s">
        <v>2479</v>
      </c>
      <c r="L4172" s="120" t="s">
        <v>2480</v>
      </c>
      <c r="M4172" s="120" t="s">
        <v>2481</v>
      </c>
      <c r="N4172" s="120" t="s">
        <v>2482</v>
      </c>
      <c r="O4172" s="120" t="s">
        <v>2483</v>
      </c>
      <c r="P4172" s="119" t="s">
        <v>2475</v>
      </c>
      <c r="Q4172" s="120" t="s">
        <v>2473</v>
      </c>
      <c r="R4172" s="6">
        <f t="shared" si="593"/>
        <v>2</v>
      </c>
      <c r="S4172" s="6">
        <f t="shared" si="594"/>
        <v>1</v>
      </c>
      <c r="T4172" s="7">
        <f t="shared" si="595"/>
        <v>130306</v>
      </c>
      <c r="U4172" s="122" t="str">
        <f t="shared" si="596"/>
        <v>1FD02</v>
      </c>
      <c r="V4172" s="10">
        <f t="shared" si="597"/>
        <v>253</v>
      </c>
      <c r="W4172" s="10">
        <f t="shared" si="598"/>
        <v>2</v>
      </c>
      <c r="X4172" s="11">
        <f t="shared" si="599"/>
        <v>3</v>
      </c>
      <c r="Y4172" s="11">
        <f t="shared" si="600"/>
        <v>253</v>
      </c>
      <c r="Z4172" s="12" t="str">
        <f t="shared" si="601"/>
        <v>Wind Data</v>
      </c>
      <c r="AI4172" s="111"/>
      <c r="AJ4172" s="19"/>
      <c r="AK4172" s="19"/>
      <c r="AL4172" s="21"/>
      <c r="AM4172" s="21"/>
      <c r="AN4172" s="21"/>
      <c r="AO4172" s="21"/>
      <c r="AP4172" s="20"/>
      <c r="AQ4172" s="22"/>
      <c r="AR4172" s="20"/>
      <c r="AS4172" s="20"/>
      <c r="AT4172" s="20"/>
      <c r="AU4172" s="20"/>
      <c r="AV4172" s="20"/>
      <c r="AW4172" s="20"/>
      <c r="AX4172" s="222">
        <v>130306</v>
      </c>
      <c r="AY4172" s="6">
        <v>3</v>
      </c>
      <c r="AZ4172" s="6">
        <v>253</v>
      </c>
      <c r="BA4172" s="87" t="s">
        <v>2496</v>
      </c>
      <c r="BB4172" s="39" t="s">
        <v>2598</v>
      </c>
      <c r="BC4172" s="84" t="s">
        <v>2349</v>
      </c>
      <c r="BD4172" s="38" t="s">
        <v>2497</v>
      </c>
      <c r="BE4172" s="39" t="s">
        <v>2599</v>
      </c>
      <c r="BF4172" s="90" t="s">
        <v>2498</v>
      </c>
      <c r="BJ4172" s="47" t="s">
        <v>2505</v>
      </c>
      <c r="BL4172" s="42" t="s">
        <v>2500</v>
      </c>
      <c r="BM4172" s="43" t="s">
        <v>2495</v>
      </c>
      <c r="BO4172" s="111">
        <v>5632</v>
      </c>
      <c r="BP4172" s="19" t="s">
        <v>1551</v>
      </c>
    </row>
    <row r="4173" spans="1:68" ht="14.4" customHeight="1" x14ac:dyDescent="0.3">
      <c r="A4173" s="116">
        <v>4172</v>
      </c>
      <c r="H4173" s="121" t="s">
        <v>2503</v>
      </c>
      <c r="I4173" s="117">
        <v>8</v>
      </c>
      <c r="J4173" s="119" t="s">
        <v>2471</v>
      </c>
      <c r="K4173" s="119" t="s">
        <v>2481</v>
      </c>
      <c r="L4173" s="119" t="s">
        <v>2480</v>
      </c>
      <c r="M4173" s="119" t="s">
        <v>2479</v>
      </c>
      <c r="N4173" s="119" t="s">
        <v>2478</v>
      </c>
      <c r="O4173" s="119" t="s">
        <v>2588</v>
      </c>
      <c r="P4173" s="119" t="s">
        <v>2588</v>
      </c>
      <c r="Q4173" s="119" t="s">
        <v>2588</v>
      </c>
      <c r="R4173" s="6">
        <f t="shared" si="593"/>
        <v>5</v>
      </c>
      <c r="S4173" s="6">
        <f t="shared" si="594"/>
        <v>1</v>
      </c>
      <c r="T4173" s="7">
        <f t="shared" si="595"/>
        <v>130312</v>
      </c>
      <c r="U4173" s="122" t="str">
        <f t="shared" si="596"/>
        <v>1FD08</v>
      </c>
      <c r="V4173" s="10">
        <f t="shared" si="597"/>
        <v>253</v>
      </c>
      <c r="W4173" s="10">
        <f t="shared" si="598"/>
        <v>8</v>
      </c>
      <c r="X4173" s="11">
        <f t="shared" si="599"/>
        <v>16</v>
      </c>
      <c r="Y4173" s="11">
        <f t="shared" si="600"/>
        <v>253</v>
      </c>
      <c r="Z4173" s="12" t="str">
        <f t="shared" si="601"/>
        <v>Temperature</v>
      </c>
      <c r="AI4173" s="111"/>
      <c r="AJ4173" s="19"/>
      <c r="AK4173" s="19"/>
      <c r="AQ4173" s="37"/>
      <c r="AR4173" s="34"/>
      <c r="AS4173" s="34"/>
      <c r="AT4173" s="34"/>
      <c r="AU4173" s="34"/>
      <c r="AV4173" s="34"/>
      <c r="AW4173" s="34"/>
      <c r="AX4173" s="223">
        <v>130312</v>
      </c>
      <c r="AY4173" s="6">
        <v>16</v>
      </c>
      <c r="AZ4173" s="6">
        <v>253</v>
      </c>
      <c r="BA4173" s="87" t="s">
        <v>2365</v>
      </c>
      <c r="BB4173" s="39" t="s">
        <v>2600</v>
      </c>
      <c r="BC4173" s="84" t="s">
        <v>2359</v>
      </c>
      <c r="BJ4173" s="47" t="s">
        <v>2601</v>
      </c>
      <c r="BL4173" s="42" t="s">
        <v>2494</v>
      </c>
      <c r="BM4173" s="43" t="s">
        <v>2495</v>
      </c>
      <c r="BO4173" s="111">
        <v>6144</v>
      </c>
      <c r="BP4173" s="19" t="s">
        <v>1553</v>
      </c>
    </row>
    <row r="4174" spans="1:68" ht="14.4" customHeight="1" x14ac:dyDescent="0.3">
      <c r="A4174" s="116">
        <v>4173</v>
      </c>
      <c r="H4174" s="121" t="s">
        <v>2503</v>
      </c>
      <c r="I4174" s="117">
        <v>8</v>
      </c>
      <c r="J4174" s="119" t="s">
        <v>2471</v>
      </c>
      <c r="K4174" s="119" t="s">
        <v>2471</v>
      </c>
      <c r="L4174" s="119" t="s">
        <v>2472</v>
      </c>
      <c r="M4174" s="119" t="s">
        <v>2594</v>
      </c>
      <c r="N4174" s="119" t="s">
        <v>2473</v>
      </c>
      <c r="O4174" s="119" t="s">
        <v>2472</v>
      </c>
      <c r="P4174" s="119" t="s">
        <v>2475</v>
      </c>
      <c r="Q4174" s="119" t="s">
        <v>2483</v>
      </c>
      <c r="R4174" s="6">
        <f t="shared" si="593"/>
        <v>5</v>
      </c>
      <c r="S4174" s="6">
        <f t="shared" si="594"/>
        <v>1</v>
      </c>
      <c r="T4174" s="7">
        <f t="shared" si="595"/>
        <v>130312</v>
      </c>
      <c r="U4174" s="122" t="str">
        <f t="shared" si="596"/>
        <v>1FD08</v>
      </c>
      <c r="V4174" s="10">
        <f t="shared" si="597"/>
        <v>253</v>
      </c>
      <c r="W4174" s="10">
        <f t="shared" si="598"/>
        <v>8</v>
      </c>
      <c r="X4174" s="11">
        <f t="shared" si="599"/>
        <v>16</v>
      </c>
      <c r="Y4174" s="11">
        <f t="shared" si="600"/>
        <v>253</v>
      </c>
      <c r="Z4174" s="12" t="str">
        <f t="shared" si="601"/>
        <v>Temperature</v>
      </c>
      <c r="AI4174" s="111"/>
      <c r="AJ4174" s="19"/>
      <c r="AK4174" s="19"/>
      <c r="AL4174" s="21"/>
      <c r="AM4174" s="21"/>
      <c r="AN4174" s="21"/>
      <c r="AO4174" s="21"/>
      <c r="AP4174" s="20"/>
      <c r="AQ4174" s="22"/>
      <c r="AR4174" s="20"/>
      <c r="AS4174" s="20"/>
      <c r="AT4174" s="20"/>
      <c r="AU4174" s="20"/>
      <c r="AV4174" s="20"/>
      <c r="AW4174" s="20"/>
      <c r="AX4174" s="222">
        <v>130312</v>
      </c>
      <c r="AY4174" s="6">
        <v>16</v>
      </c>
      <c r="AZ4174" s="6">
        <v>253</v>
      </c>
      <c r="BA4174" s="87" t="s">
        <v>2365</v>
      </c>
      <c r="BB4174" s="39" t="s">
        <v>2585</v>
      </c>
      <c r="BC4174" s="84" t="s">
        <v>2359</v>
      </c>
      <c r="BJ4174" s="47" t="s">
        <v>2493</v>
      </c>
      <c r="BL4174" s="42" t="s">
        <v>2494</v>
      </c>
      <c r="BM4174" s="43" t="s">
        <v>2495</v>
      </c>
      <c r="BO4174" s="111">
        <v>6656</v>
      </c>
      <c r="BP4174" s="19" t="s">
        <v>1555</v>
      </c>
    </row>
    <row r="4175" spans="1:68" ht="14.4" customHeight="1" x14ac:dyDescent="0.3">
      <c r="A4175" s="116">
        <v>4174</v>
      </c>
      <c r="H4175" s="121" t="s">
        <v>2503</v>
      </c>
      <c r="I4175" s="117">
        <v>7</v>
      </c>
      <c r="J4175" s="119" t="s">
        <v>2484</v>
      </c>
      <c r="K4175" s="119" t="s">
        <v>2594</v>
      </c>
      <c r="L4175" s="119" t="s">
        <v>2481</v>
      </c>
      <c r="M4175" s="119" t="s">
        <v>2480</v>
      </c>
      <c r="N4175" s="119" t="s">
        <v>2479</v>
      </c>
      <c r="O4175" s="119" t="s">
        <v>2504</v>
      </c>
      <c r="P4175" s="119" t="s">
        <v>2475</v>
      </c>
      <c r="Q4175" s="119" t="s">
        <v>2485</v>
      </c>
      <c r="R4175" s="6">
        <f t="shared" ref="R4175:R4238" si="602">_xlfn.BITRSHIFT(_xlfn.BITAND(HEX2DEC(H4175),HEX2DEC("1C000000")),26)</f>
        <v>5</v>
      </c>
      <c r="S4175" s="6">
        <f t="shared" ref="S4175:S4238" si="603">_xlfn.BITRSHIFT(_xlfn.BITAND(HEX2DEC(H4175),HEX2DEC("01000000")),24)</f>
        <v>1</v>
      </c>
      <c r="T4175" s="7">
        <f t="shared" ref="T4175:T4238" si="604">IF(_xlfn.BITRSHIFT(_xlfn.BITAND(HEX2DEC(H4175),HEX2DEC("0FF0000")),16)&lt;240,_xlfn.BITRSHIFT(_xlfn.BITAND(HEX2DEC(H4175),HEX2DEC("1FF0000")),8),_xlfn.BITRSHIFT(_xlfn.BITAND(HEX2DEC(H4175),HEX2DEC("1FFFF00")),8))</f>
        <v>130312</v>
      </c>
      <c r="U4175" s="122" t="str">
        <f t="shared" ref="U4175:U4238" si="605">DEC2HEX(T4175)</f>
        <v>1FD08</v>
      </c>
      <c r="V4175" s="10">
        <f t="shared" ref="V4175:V4238" si="606">_xlfn.BITRSHIFT(_xlfn.BITAND(HEX2DEC(H4175),HEX2DEC("0FF0000")),16)</f>
        <v>253</v>
      </c>
      <c r="W4175" s="10">
        <f t="shared" ref="W4175:W4238" si="607">_xlfn.BITRSHIFT(_xlfn.BITAND(HEX2DEC(H4175),HEX2DEC("FF00")),8)</f>
        <v>8</v>
      </c>
      <c r="X4175" s="11">
        <f t="shared" ref="X4175:X4238" si="608">_xlfn.BITAND(HEX2DEC(H4175),HEX2DEC("00000FF"))</f>
        <v>16</v>
      </c>
      <c r="Y4175" s="11">
        <f t="shared" ref="Y4175:Y4238" si="609">IF(_xlfn.BITRSHIFT(_xlfn.BITAND(HEX2DEC(H4175),HEX2DEC("0FF0000")),16)&lt;240,_xlfn.BITRSHIFT(_xlfn.BITAND(HEX2DEC(H4175),HEX2DEC("0FF00")),8),_xlfn.BITRSHIFT(_xlfn.BITAND(HEX2DEC(H4175),HEX2DEC("0FF0000")),16))</f>
        <v>253</v>
      </c>
      <c r="Z4175" s="12" t="str">
        <f t="shared" ref="Z4175:Z4238" si="610">VLOOKUP(T4175,BO:BP,2,FALSE)</f>
        <v>Temperature</v>
      </c>
      <c r="AI4175" s="111"/>
      <c r="AJ4175" s="19"/>
      <c r="AK4175" s="19"/>
      <c r="AQ4175" s="37"/>
      <c r="AR4175" s="34"/>
      <c r="AS4175" s="34"/>
      <c r="AT4175" s="34"/>
      <c r="AU4175" s="34"/>
      <c r="AV4175" s="34"/>
      <c r="AW4175" s="34"/>
      <c r="AX4175" s="223">
        <v>130312</v>
      </c>
      <c r="AY4175" s="6">
        <v>16</v>
      </c>
      <c r="AZ4175" s="6">
        <v>253</v>
      </c>
      <c r="BA4175" s="87" t="s">
        <v>2365</v>
      </c>
      <c r="BB4175" s="39" t="s">
        <v>2602</v>
      </c>
      <c r="BC4175" s="84" t="s">
        <v>2359</v>
      </c>
      <c r="BJ4175" s="47" t="s">
        <v>2603</v>
      </c>
      <c r="BL4175" s="42" t="s">
        <v>2494</v>
      </c>
      <c r="BM4175" s="43" t="s">
        <v>2495</v>
      </c>
      <c r="BO4175" s="111">
        <v>61572</v>
      </c>
      <c r="BP4175" s="19" t="s">
        <v>1606</v>
      </c>
    </row>
    <row r="4176" spans="1:68" ht="14.4" customHeight="1" x14ac:dyDescent="0.3">
      <c r="A4176" s="116">
        <v>4175</v>
      </c>
      <c r="H4176" s="121" t="s">
        <v>2595</v>
      </c>
      <c r="I4176" s="117">
        <v>8</v>
      </c>
      <c r="J4176" s="119" t="s">
        <v>2471</v>
      </c>
      <c r="K4176" s="119" t="s">
        <v>2471</v>
      </c>
      <c r="L4176" s="119" t="s">
        <v>2472</v>
      </c>
      <c r="M4176" s="119" t="s">
        <v>2594</v>
      </c>
      <c r="N4176" s="119" t="s">
        <v>2486</v>
      </c>
      <c r="O4176" s="119" t="s">
        <v>2588</v>
      </c>
      <c r="P4176" s="119" t="s">
        <v>2588</v>
      </c>
      <c r="Q4176" s="119" t="s">
        <v>2588</v>
      </c>
      <c r="R4176" s="6">
        <f t="shared" si="602"/>
        <v>5</v>
      </c>
      <c r="S4176" s="6">
        <f t="shared" si="603"/>
        <v>1</v>
      </c>
      <c r="T4176" s="7">
        <f t="shared" si="604"/>
        <v>130312</v>
      </c>
      <c r="U4176" s="122" t="str">
        <f t="shared" si="605"/>
        <v>1FD08</v>
      </c>
      <c r="V4176" s="10">
        <f t="shared" si="606"/>
        <v>253</v>
      </c>
      <c r="W4176" s="10">
        <f t="shared" si="607"/>
        <v>8</v>
      </c>
      <c r="X4176" s="11">
        <f t="shared" si="608"/>
        <v>25</v>
      </c>
      <c r="Y4176" s="11">
        <f t="shared" si="609"/>
        <v>253</v>
      </c>
      <c r="Z4176" s="12" t="str">
        <f t="shared" si="610"/>
        <v>Temperature</v>
      </c>
      <c r="AI4176" s="111"/>
      <c r="AJ4176" s="19"/>
      <c r="AK4176" s="19"/>
      <c r="AL4176" s="21"/>
      <c r="AM4176" s="21"/>
      <c r="AN4176" s="21"/>
      <c r="AO4176" s="21"/>
      <c r="AP4176" s="20"/>
      <c r="AQ4176" s="22"/>
      <c r="AR4176" s="20"/>
      <c r="AS4176" s="20"/>
      <c r="AT4176" s="20"/>
      <c r="AU4176" s="20"/>
      <c r="AV4176" s="20"/>
      <c r="AW4176" s="20"/>
      <c r="AX4176" s="222">
        <v>130312</v>
      </c>
      <c r="AY4176" s="6">
        <v>25</v>
      </c>
      <c r="AZ4176" s="6">
        <v>253</v>
      </c>
      <c r="BA4176" s="87" t="s">
        <v>2365</v>
      </c>
      <c r="BB4176" s="39" t="s">
        <v>2467</v>
      </c>
      <c r="BC4176" s="84" t="s">
        <v>2359</v>
      </c>
      <c r="BJ4176" s="47" t="s">
        <v>2493</v>
      </c>
      <c r="BL4176" s="42" t="s">
        <v>2604</v>
      </c>
      <c r="BM4176" s="43" t="s">
        <v>2495</v>
      </c>
      <c r="BO4176" s="111">
        <v>61836</v>
      </c>
      <c r="BP4176" s="19" t="s">
        <v>1610</v>
      </c>
    </row>
    <row r="4177" spans="1:68" ht="14.4" customHeight="1" x14ac:dyDescent="0.3">
      <c r="A4177" s="116">
        <v>4176</v>
      </c>
      <c r="H4177" s="121" t="s">
        <v>2487</v>
      </c>
      <c r="I4177" s="117">
        <v>8</v>
      </c>
      <c r="J4177" s="119" t="s">
        <v>2488</v>
      </c>
      <c r="K4177" s="119" t="s">
        <v>2489</v>
      </c>
      <c r="L4177" s="119" t="s">
        <v>2473</v>
      </c>
      <c r="M4177" s="119" t="s">
        <v>2490</v>
      </c>
      <c r="N4177" s="119" t="s">
        <v>2491</v>
      </c>
      <c r="O4177" s="119" t="s">
        <v>2492</v>
      </c>
      <c r="P4177" s="119" t="s">
        <v>2596</v>
      </c>
      <c r="Q4177" s="119" t="s">
        <v>2597</v>
      </c>
      <c r="R4177" s="6">
        <f t="shared" si="602"/>
        <v>2</v>
      </c>
      <c r="S4177" s="6">
        <f t="shared" si="603"/>
        <v>1</v>
      </c>
      <c r="T4177" s="7">
        <f t="shared" si="604"/>
        <v>130306</v>
      </c>
      <c r="U4177" s="122" t="str">
        <f t="shared" si="605"/>
        <v>1FD02</v>
      </c>
      <c r="V4177" s="10">
        <f t="shared" si="606"/>
        <v>253</v>
      </c>
      <c r="W4177" s="10">
        <f t="shared" si="607"/>
        <v>2</v>
      </c>
      <c r="X4177" s="11">
        <f t="shared" si="608"/>
        <v>3</v>
      </c>
      <c r="Y4177" s="11">
        <f t="shared" si="609"/>
        <v>253</v>
      </c>
      <c r="Z4177" s="12" t="str">
        <f t="shared" si="610"/>
        <v>Wind Data</v>
      </c>
      <c r="AI4177" s="111"/>
      <c r="AJ4177" s="19"/>
      <c r="AK4177" s="19"/>
      <c r="AQ4177" s="37"/>
      <c r="AR4177" s="34"/>
      <c r="AS4177" s="34"/>
      <c r="AT4177" s="34"/>
      <c r="AU4177" s="34"/>
      <c r="AV4177" s="34"/>
      <c r="AW4177" s="34"/>
      <c r="AX4177" s="223">
        <v>130306</v>
      </c>
      <c r="AY4177" s="6">
        <v>3</v>
      </c>
      <c r="AZ4177" s="6">
        <v>253</v>
      </c>
      <c r="BA4177" s="87" t="s">
        <v>2496</v>
      </c>
      <c r="BB4177" s="39" t="s">
        <v>2468</v>
      </c>
      <c r="BC4177" s="84" t="s">
        <v>2349</v>
      </c>
      <c r="BD4177" s="38" t="s">
        <v>2497</v>
      </c>
      <c r="BE4177" s="39" t="s">
        <v>2469</v>
      </c>
      <c r="BF4177" s="90" t="s">
        <v>2498</v>
      </c>
      <c r="BJ4177" s="47" t="s">
        <v>2499</v>
      </c>
      <c r="BL4177" s="42" t="s">
        <v>2500</v>
      </c>
      <c r="BM4177" s="43" t="s">
        <v>2495</v>
      </c>
      <c r="BO4177" s="111">
        <v>61843</v>
      </c>
      <c r="BP4177" s="19" t="s">
        <v>1617</v>
      </c>
    </row>
    <row r="4178" spans="1:68" ht="14.4" customHeight="1" x14ac:dyDescent="0.3">
      <c r="A4178" s="116">
        <v>4177</v>
      </c>
      <c r="H4178" s="121" t="s">
        <v>2586</v>
      </c>
      <c r="I4178" s="117">
        <v>8</v>
      </c>
      <c r="J4178" s="119" t="s">
        <v>2471</v>
      </c>
      <c r="K4178" s="119" t="s">
        <v>2471</v>
      </c>
      <c r="L4178" s="119" t="s">
        <v>2472</v>
      </c>
      <c r="M4178" s="119" t="s">
        <v>2587</v>
      </c>
      <c r="N4178" s="119" t="s">
        <v>2502</v>
      </c>
      <c r="O4178" s="119" t="s">
        <v>2588</v>
      </c>
      <c r="P4178" s="119" t="s">
        <v>2588</v>
      </c>
      <c r="Q4178" s="119" t="s">
        <v>2588</v>
      </c>
      <c r="R4178" s="6">
        <f t="shared" si="602"/>
        <v>5</v>
      </c>
      <c r="S4178" s="6">
        <f t="shared" si="603"/>
        <v>1</v>
      </c>
      <c r="T4178" s="7">
        <f t="shared" si="604"/>
        <v>130312</v>
      </c>
      <c r="U4178" s="122" t="str">
        <f t="shared" si="605"/>
        <v>1FD08</v>
      </c>
      <c r="V4178" s="10">
        <f t="shared" si="606"/>
        <v>253</v>
      </c>
      <c r="W4178" s="10">
        <f t="shared" si="607"/>
        <v>8</v>
      </c>
      <c r="X4178" s="11">
        <f t="shared" si="608"/>
        <v>16</v>
      </c>
      <c r="Y4178" s="11">
        <f t="shared" si="609"/>
        <v>253</v>
      </c>
      <c r="Z4178" s="12" t="str">
        <f t="shared" si="610"/>
        <v>Temperature</v>
      </c>
      <c r="AI4178" s="111"/>
      <c r="AJ4178" s="19"/>
      <c r="AK4178" s="19"/>
      <c r="AL4178" s="21"/>
      <c r="AM4178" s="21"/>
      <c r="AN4178" s="21"/>
      <c r="AO4178" s="21"/>
      <c r="AP4178" s="20"/>
      <c r="AQ4178" s="22"/>
      <c r="AR4178" s="20"/>
      <c r="AS4178" s="20"/>
      <c r="AT4178" s="20"/>
      <c r="AU4178" s="20"/>
      <c r="AV4178" s="20"/>
      <c r="AW4178" s="20"/>
      <c r="AX4178" s="222">
        <v>130312</v>
      </c>
      <c r="AY4178" s="6">
        <v>16</v>
      </c>
      <c r="AZ4178" s="6">
        <v>253</v>
      </c>
      <c r="BA4178" s="87" t="s">
        <v>2365</v>
      </c>
      <c r="BB4178" s="39" t="s">
        <v>2582</v>
      </c>
      <c r="BC4178" s="84" t="s">
        <v>2359</v>
      </c>
      <c r="BJ4178" s="47" t="s">
        <v>2493</v>
      </c>
      <c r="BL4178" s="42" t="s">
        <v>2494</v>
      </c>
      <c r="BM4178" s="43" t="s">
        <v>2495</v>
      </c>
      <c r="BO4178" s="111">
        <v>61853</v>
      </c>
      <c r="BP4178" s="19" t="s">
        <v>1627</v>
      </c>
    </row>
    <row r="4179" spans="1:68" ht="14.4" customHeight="1" x14ac:dyDescent="0.3">
      <c r="A4179" s="116">
        <v>4178</v>
      </c>
      <c r="H4179" s="121" t="s">
        <v>2589</v>
      </c>
      <c r="I4179" s="117">
        <v>8</v>
      </c>
      <c r="J4179" s="119" t="s">
        <v>2590</v>
      </c>
      <c r="K4179" s="119" t="s">
        <v>2591</v>
      </c>
      <c r="L4179" s="119" t="s">
        <v>2473</v>
      </c>
      <c r="M4179" s="119" t="s">
        <v>2592</v>
      </c>
      <c r="N4179" s="119" t="s">
        <v>2474</v>
      </c>
      <c r="O4179" s="119" t="s">
        <v>2593</v>
      </c>
      <c r="P4179" s="119" t="s">
        <v>2588</v>
      </c>
      <c r="Q4179" s="119" t="s">
        <v>2588</v>
      </c>
      <c r="R4179" s="6">
        <f t="shared" si="602"/>
        <v>2</v>
      </c>
      <c r="S4179" s="6">
        <f t="shared" si="603"/>
        <v>1</v>
      </c>
      <c r="T4179" s="7">
        <f t="shared" si="604"/>
        <v>130306</v>
      </c>
      <c r="U4179" s="122" t="str">
        <f t="shared" si="605"/>
        <v>1FD02</v>
      </c>
      <c r="V4179" s="10">
        <f t="shared" si="606"/>
        <v>253</v>
      </c>
      <c r="W4179" s="10">
        <f t="shared" si="607"/>
        <v>2</v>
      </c>
      <c r="X4179" s="11">
        <f t="shared" si="608"/>
        <v>3</v>
      </c>
      <c r="Y4179" s="11">
        <f t="shared" si="609"/>
        <v>253</v>
      </c>
      <c r="Z4179" s="12" t="str">
        <f t="shared" si="610"/>
        <v>Wind Data</v>
      </c>
      <c r="AI4179" s="111"/>
      <c r="AJ4179" s="19"/>
      <c r="AK4179" s="19"/>
      <c r="AQ4179" s="37"/>
      <c r="AR4179" s="34"/>
      <c r="AS4179" s="34"/>
      <c r="AT4179" s="34"/>
      <c r="AU4179" s="34"/>
      <c r="AV4179" s="34"/>
      <c r="AW4179" s="34"/>
      <c r="AX4179" s="223">
        <v>130306</v>
      </c>
      <c r="AY4179" s="6">
        <v>3</v>
      </c>
      <c r="AZ4179" s="6">
        <v>253</v>
      </c>
      <c r="BA4179" s="87" t="s">
        <v>2496</v>
      </c>
      <c r="BB4179" s="39" t="s">
        <v>2583</v>
      </c>
      <c r="BC4179" s="84" t="s">
        <v>2349</v>
      </c>
      <c r="BD4179" s="38" t="s">
        <v>2497</v>
      </c>
      <c r="BE4179" s="39" t="s">
        <v>2584</v>
      </c>
      <c r="BF4179" s="90" t="s">
        <v>2498</v>
      </c>
      <c r="BJ4179" s="47" t="s">
        <v>2499</v>
      </c>
      <c r="BL4179" s="42" t="s">
        <v>2500</v>
      </c>
      <c r="BM4179" s="43" t="s">
        <v>2495</v>
      </c>
      <c r="BO4179" s="111">
        <v>61878</v>
      </c>
      <c r="BP4179" s="19" t="s">
        <v>1652</v>
      </c>
    </row>
    <row r="4180" spans="1:68" ht="14.4" customHeight="1" x14ac:dyDescent="0.3">
      <c r="A4180" s="116">
        <v>4179</v>
      </c>
      <c r="H4180" s="121" t="s">
        <v>2586</v>
      </c>
      <c r="I4180" s="117">
        <v>8</v>
      </c>
      <c r="J4180" s="120" t="s">
        <v>2471</v>
      </c>
      <c r="K4180" s="119" t="s">
        <v>2471</v>
      </c>
      <c r="L4180" s="119" t="s">
        <v>2475</v>
      </c>
      <c r="M4180" s="119" t="s">
        <v>2476</v>
      </c>
      <c r="N4180" s="119" t="s">
        <v>2477</v>
      </c>
      <c r="O4180" s="120" t="s">
        <v>2588</v>
      </c>
      <c r="P4180" s="119" t="s">
        <v>2588</v>
      </c>
      <c r="Q4180" s="119" t="s">
        <v>2588</v>
      </c>
      <c r="R4180" s="6">
        <f t="shared" si="602"/>
        <v>5</v>
      </c>
      <c r="S4180" s="6">
        <f t="shared" si="603"/>
        <v>1</v>
      </c>
      <c r="T4180" s="7">
        <f t="shared" si="604"/>
        <v>130312</v>
      </c>
      <c r="U4180" s="122" t="str">
        <f t="shared" si="605"/>
        <v>1FD08</v>
      </c>
      <c r="V4180" s="10">
        <f t="shared" si="606"/>
        <v>253</v>
      </c>
      <c r="W4180" s="10">
        <f t="shared" si="607"/>
        <v>8</v>
      </c>
      <c r="X4180" s="11">
        <f t="shared" si="608"/>
        <v>16</v>
      </c>
      <c r="Y4180" s="11">
        <f t="shared" si="609"/>
        <v>253</v>
      </c>
      <c r="Z4180" s="12" t="str">
        <f t="shared" si="610"/>
        <v>Temperature</v>
      </c>
      <c r="AI4180" s="111"/>
      <c r="AJ4180" s="19"/>
      <c r="AK4180" s="19"/>
      <c r="AL4180" s="21"/>
      <c r="AM4180" s="21"/>
      <c r="AN4180" s="21"/>
      <c r="AO4180" s="21"/>
      <c r="AP4180" s="20"/>
      <c r="AQ4180" s="22"/>
      <c r="AR4180" s="20"/>
      <c r="AS4180" s="20"/>
      <c r="AT4180" s="20"/>
      <c r="AU4180" s="20"/>
      <c r="AV4180" s="20"/>
      <c r="AW4180" s="20"/>
      <c r="AX4180" s="222">
        <v>130312</v>
      </c>
      <c r="AY4180" s="6">
        <v>16</v>
      </c>
      <c r="AZ4180" s="6">
        <v>253</v>
      </c>
      <c r="BA4180" s="87" t="s">
        <v>2365</v>
      </c>
      <c r="BB4180" s="39" t="s">
        <v>2464</v>
      </c>
      <c r="BC4180" s="84" t="s">
        <v>2359</v>
      </c>
      <c r="BJ4180" s="47" t="s">
        <v>2501</v>
      </c>
      <c r="BL4180" s="42" t="s">
        <v>2494</v>
      </c>
      <c r="BM4180" s="43" t="s">
        <v>2495</v>
      </c>
      <c r="BO4180" s="111">
        <v>61885</v>
      </c>
      <c r="BP4180" s="19" t="s">
        <v>1659</v>
      </c>
    </row>
    <row r="4181" spans="1:68" ht="14.4" customHeight="1" x14ac:dyDescent="0.3">
      <c r="A4181" s="116">
        <v>4180</v>
      </c>
      <c r="H4181" s="121" t="s">
        <v>2589</v>
      </c>
      <c r="I4181" s="117">
        <v>8</v>
      </c>
      <c r="J4181" s="119" t="s">
        <v>2478</v>
      </c>
      <c r="K4181" s="119" t="s">
        <v>2479</v>
      </c>
      <c r="L4181" s="119" t="s">
        <v>2480</v>
      </c>
      <c r="M4181" s="120" t="s">
        <v>2481</v>
      </c>
      <c r="N4181" s="120" t="s">
        <v>2482</v>
      </c>
      <c r="O4181" s="119" t="s">
        <v>2483</v>
      </c>
      <c r="P4181" s="119" t="s">
        <v>2475</v>
      </c>
      <c r="Q4181" s="119" t="s">
        <v>2473</v>
      </c>
      <c r="R4181" s="6">
        <f t="shared" si="602"/>
        <v>2</v>
      </c>
      <c r="S4181" s="6">
        <f t="shared" si="603"/>
        <v>1</v>
      </c>
      <c r="T4181" s="7">
        <f t="shared" si="604"/>
        <v>130306</v>
      </c>
      <c r="U4181" s="122" t="str">
        <f t="shared" si="605"/>
        <v>1FD02</v>
      </c>
      <c r="V4181" s="10">
        <f t="shared" si="606"/>
        <v>253</v>
      </c>
      <c r="W4181" s="10">
        <f t="shared" si="607"/>
        <v>2</v>
      </c>
      <c r="X4181" s="11">
        <f t="shared" si="608"/>
        <v>3</v>
      </c>
      <c r="Y4181" s="11">
        <f t="shared" si="609"/>
        <v>253</v>
      </c>
      <c r="Z4181" s="12" t="str">
        <f t="shared" si="610"/>
        <v>Wind Data</v>
      </c>
      <c r="AI4181" s="111"/>
      <c r="AJ4181" s="19"/>
      <c r="AK4181" s="19"/>
      <c r="AQ4181" s="37"/>
      <c r="AR4181" s="34"/>
      <c r="AS4181" s="34"/>
      <c r="AT4181" s="34"/>
      <c r="AU4181" s="34"/>
      <c r="AV4181" s="34"/>
      <c r="AW4181" s="34"/>
      <c r="AX4181" s="223">
        <v>130306</v>
      </c>
      <c r="AY4181" s="6">
        <v>3</v>
      </c>
      <c r="AZ4181" s="6">
        <v>253</v>
      </c>
      <c r="BA4181" s="87" t="s">
        <v>2496</v>
      </c>
      <c r="BB4181" s="39" t="s">
        <v>2598</v>
      </c>
      <c r="BC4181" s="84" t="s">
        <v>2349</v>
      </c>
      <c r="BD4181" s="38" t="s">
        <v>2497</v>
      </c>
      <c r="BE4181" s="39" t="s">
        <v>2599</v>
      </c>
      <c r="BF4181" s="90" t="s">
        <v>2498</v>
      </c>
      <c r="BJ4181" s="47" t="s">
        <v>2505</v>
      </c>
      <c r="BL4181" s="42" t="s">
        <v>2500</v>
      </c>
      <c r="BM4181" s="43" t="s">
        <v>2495</v>
      </c>
      <c r="BO4181" s="111">
        <v>61895</v>
      </c>
      <c r="BP4181" s="19" t="s">
        <v>1669</v>
      </c>
    </row>
    <row r="4182" spans="1:68" ht="14.4" customHeight="1" x14ac:dyDescent="0.3">
      <c r="A4182" s="116">
        <v>4181</v>
      </c>
      <c r="H4182" s="121" t="s">
        <v>2503</v>
      </c>
      <c r="I4182" s="117">
        <v>8</v>
      </c>
      <c r="J4182" s="119" t="s">
        <v>2471</v>
      </c>
      <c r="K4182" s="120" t="s">
        <v>2481</v>
      </c>
      <c r="L4182" s="119" t="s">
        <v>2480</v>
      </c>
      <c r="M4182" s="119" t="s">
        <v>2479</v>
      </c>
      <c r="N4182" s="120" t="s">
        <v>2478</v>
      </c>
      <c r="O4182" s="119" t="s">
        <v>2588</v>
      </c>
      <c r="P4182" s="119" t="s">
        <v>2588</v>
      </c>
      <c r="Q4182" s="119" t="s">
        <v>2588</v>
      </c>
      <c r="R4182" s="6">
        <f t="shared" si="602"/>
        <v>5</v>
      </c>
      <c r="S4182" s="6">
        <f t="shared" si="603"/>
        <v>1</v>
      </c>
      <c r="T4182" s="7">
        <f t="shared" si="604"/>
        <v>130312</v>
      </c>
      <c r="U4182" s="122" t="str">
        <f t="shared" si="605"/>
        <v>1FD08</v>
      </c>
      <c r="V4182" s="10">
        <f t="shared" si="606"/>
        <v>253</v>
      </c>
      <c r="W4182" s="10">
        <f t="shared" si="607"/>
        <v>8</v>
      </c>
      <c r="X4182" s="11">
        <f t="shared" si="608"/>
        <v>16</v>
      </c>
      <c r="Y4182" s="11">
        <f t="shared" si="609"/>
        <v>253</v>
      </c>
      <c r="Z4182" s="12" t="str">
        <f t="shared" si="610"/>
        <v>Temperature</v>
      </c>
      <c r="AI4182" s="111"/>
      <c r="AJ4182" s="19"/>
      <c r="AK4182" s="19"/>
      <c r="AL4182" s="21"/>
      <c r="AM4182" s="21"/>
      <c r="AN4182" s="21"/>
      <c r="AO4182" s="21"/>
      <c r="AP4182" s="20"/>
      <c r="AQ4182" s="22"/>
      <c r="AR4182" s="20"/>
      <c r="AS4182" s="20"/>
      <c r="AT4182" s="20"/>
      <c r="AU4182" s="20"/>
      <c r="AV4182" s="20"/>
      <c r="AW4182" s="20"/>
      <c r="AX4182" s="222">
        <v>130312</v>
      </c>
      <c r="AY4182" s="6">
        <v>16</v>
      </c>
      <c r="AZ4182" s="6">
        <v>253</v>
      </c>
      <c r="BA4182" s="87" t="s">
        <v>2365</v>
      </c>
      <c r="BB4182" s="39" t="s">
        <v>2600</v>
      </c>
      <c r="BC4182" s="84" t="s">
        <v>2359</v>
      </c>
      <c r="BJ4182" s="47" t="s">
        <v>2601</v>
      </c>
      <c r="BL4182" s="42" t="s">
        <v>2494</v>
      </c>
      <c r="BM4182" s="43" t="s">
        <v>2495</v>
      </c>
      <c r="BO4182" s="111">
        <v>61901</v>
      </c>
      <c r="BP4182" s="19" t="s">
        <v>1675</v>
      </c>
    </row>
    <row r="4183" spans="1:68" ht="14.4" customHeight="1" x14ac:dyDescent="0.3">
      <c r="A4183" s="116">
        <v>4182</v>
      </c>
      <c r="H4183" s="121" t="s">
        <v>2503</v>
      </c>
      <c r="I4183" s="117">
        <v>8</v>
      </c>
      <c r="J4183" s="119" t="s">
        <v>2471</v>
      </c>
      <c r="K4183" s="119" t="s">
        <v>2471</v>
      </c>
      <c r="L4183" s="120" t="s">
        <v>2472</v>
      </c>
      <c r="M4183" s="119" t="s">
        <v>2594</v>
      </c>
      <c r="N4183" s="119" t="s">
        <v>2473</v>
      </c>
      <c r="O4183" s="119" t="s">
        <v>2472</v>
      </c>
      <c r="P4183" s="119" t="s">
        <v>2475</v>
      </c>
      <c r="Q4183" s="119" t="s">
        <v>2483</v>
      </c>
      <c r="R4183" s="6">
        <f t="shared" si="602"/>
        <v>5</v>
      </c>
      <c r="S4183" s="6">
        <f t="shared" si="603"/>
        <v>1</v>
      </c>
      <c r="T4183" s="7">
        <f t="shared" si="604"/>
        <v>130312</v>
      </c>
      <c r="U4183" s="122" t="str">
        <f t="shared" si="605"/>
        <v>1FD08</v>
      </c>
      <c r="V4183" s="10">
        <f t="shared" si="606"/>
        <v>253</v>
      </c>
      <c r="W4183" s="10">
        <f t="shared" si="607"/>
        <v>8</v>
      </c>
      <c r="X4183" s="11">
        <f t="shared" si="608"/>
        <v>16</v>
      </c>
      <c r="Y4183" s="11">
        <f t="shared" si="609"/>
        <v>253</v>
      </c>
      <c r="Z4183" s="12" t="str">
        <f t="shared" si="610"/>
        <v>Temperature</v>
      </c>
      <c r="AI4183" s="111"/>
      <c r="AJ4183" s="19"/>
      <c r="AK4183" s="19"/>
      <c r="AQ4183" s="37"/>
      <c r="AR4183" s="34"/>
      <c r="AS4183" s="34"/>
      <c r="AT4183" s="34"/>
      <c r="AU4183" s="34"/>
      <c r="AV4183" s="34"/>
      <c r="AW4183" s="34"/>
      <c r="AX4183" s="223">
        <v>130312</v>
      </c>
      <c r="AY4183" s="6">
        <v>16</v>
      </c>
      <c r="AZ4183" s="6">
        <v>253</v>
      </c>
      <c r="BA4183" s="87" t="s">
        <v>2365</v>
      </c>
      <c r="BB4183" s="39" t="s">
        <v>2585</v>
      </c>
      <c r="BC4183" s="84" t="s">
        <v>2359</v>
      </c>
      <c r="BJ4183" s="47" t="s">
        <v>2493</v>
      </c>
      <c r="BL4183" s="42" t="s">
        <v>2494</v>
      </c>
      <c r="BM4183" s="43" t="s">
        <v>2495</v>
      </c>
      <c r="BO4183" s="111">
        <v>61904</v>
      </c>
      <c r="BP4183" s="19" t="s">
        <v>1678</v>
      </c>
    </row>
    <row r="4184" spans="1:68" ht="14.4" customHeight="1" x14ac:dyDescent="0.3">
      <c r="A4184" s="116">
        <v>4183</v>
      </c>
      <c r="H4184" s="121" t="s">
        <v>2503</v>
      </c>
      <c r="I4184" s="117">
        <v>7</v>
      </c>
      <c r="J4184" s="120" t="s">
        <v>2484</v>
      </c>
      <c r="K4184" s="120" t="s">
        <v>2594</v>
      </c>
      <c r="L4184" s="120" t="s">
        <v>2481</v>
      </c>
      <c r="M4184" s="119" t="s">
        <v>2480</v>
      </c>
      <c r="N4184" s="119" t="s">
        <v>2479</v>
      </c>
      <c r="O4184" s="119" t="s">
        <v>2504</v>
      </c>
      <c r="P4184" s="119" t="s">
        <v>2475</v>
      </c>
      <c r="Q4184" s="119" t="s">
        <v>2485</v>
      </c>
      <c r="R4184" s="6">
        <f t="shared" si="602"/>
        <v>5</v>
      </c>
      <c r="S4184" s="6">
        <f t="shared" si="603"/>
        <v>1</v>
      </c>
      <c r="T4184" s="7">
        <f t="shared" si="604"/>
        <v>130312</v>
      </c>
      <c r="U4184" s="122" t="str">
        <f t="shared" si="605"/>
        <v>1FD08</v>
      </c>
      <c r="V4184" s="10">
        <f t="shared" si="606"/>
        <v>253</v>
      </c>
      <c r="W4184" s="10">
        <f t="shared" si="607"/>
        <v>8</v>
      </c>
      <c r="X4184" s="11">
        <f t="shared" si="608"/>
        <v>16</v>
      </c>
      <c r="Y4184" s="11">
        <f t="shared" si="609"/>
        <v>253</v>
      </c>
      <c r="Z4184" s="12" t="str">
        <f t="shared" si="610"/>
        <v>Temperature</v>
      </c>
      <c r="AI4184" s="111"/>
      <c r="AJ4184" s="19"/>
      <c r="AK4184" s="19"/>
      <c r="AL4184" s="21"/>
      <c r="AM4184" s="21"/>
      <c r="AN4184" s="21"/>
      <c r="AO4184" s="21"/>
      <c r="AP4184" s="20"/>
      <c r="AQ4184" s="22"/>
      <c r="AR4184" s="20"/>
      <c r="AS4184" s="20"/>
      <c r="AT4184" s="20"/>
      <c r="AU4184" s="20"/>
      <c r="AV4184" s="20"/>
      <c r="AW4184" s="20"/>
      <c r="AX4184" s="222">
        <v>130312</v>
      </c>
      <c r="AY4184" s="6">
        <v>16</v>
      </c>
      <c r="AZ4184" s="6">
        <v>253</v>
      </c>
      <c r="BA4184" s="87" t="s">
        <v>2365</v>
      </c>
      <c r="BB4184" s="39" t="s">
        <v>2602</v>
      </c>
      <c r="BC4184" s="84" t="s">
        <v>2359</v>
      </c>
      <c r="BJ4184" s="47" t="s">
        <v>2603</v>
      </c>
      <c r="BL4184" s="42" t="s">
        <v>2494</v>
      </c>
      <c r="BM4184" s="43" t="s">
        <v>2495</v>
      </c>
      <c r="BO4184" s="111">
        <v>61907</v>
      </c>
      <c r="BP4184" s="19" t="s">
        <v>1681</v>
      </c>
    </row>
    <row r="4185" spans="1:68" ht="14.4" customHeight="1" x14ac:dyDescent="0.3">
      <c r="A4185" s="116">
        <v>4184</v>
      </c>
      <c r="H4185" s="121" t="s">
        <v>2595</v>
      </c>
      <c r="I4185" s="117">
        <v>8</v>
      </c>
      <c r="J4185" s="119" t="s">
        <v>2471</v>
      </c>
      <c r="K4185" s="120" t="s">
        <v>2471</v>
      </c>
      <c r="L4185" s="119" t="s">
        <v>2472</v>
      </c>
      <c r="M4185" s="119" t="s">
        <v>2594</v>
      </c>
      <c r="N4185" s="119" t="s">
        <v>2486</v>
      </c>
      <c r="O4185" s="119" t="s">
        <v>2588</v>
      </c>
      <c r="P4185" s="119" t="s">
        <v>2588</v>
      </c>
      <c r="Q4185" s="119" t="s">
        <v>2588</v>
      </c>
      <c r="R4185" s="6">
        <f t="shared" si="602"/>
        <v>5</v>
      </c>
      <c r="S4185" s="6">
        <f t="shared" si="603"/>
        <v>1</v>
      </c>
      <c r="T4185" s="7">
        <f t="shared" si="604"/>
        <v>130312</v>
      </c>
      <c r="U4185" s="122" t="str">
        <f t="shared" si="605"/>
        <v>1FD08</v>
      </c>
      <c r="V4185" s="10">
        <f t="shared" si="606"/>
        <v>253</v>
      </c>
      <c r="W4185" s="10">
        <f t="shared" si="607"/>
        <v>8</v>
      </c>
      <c r="X4185" s="11">
        <f t="shared" si="608"/>
        <v>25</v>
      </c>
      <c r="Y4185" s="11">
        <f t="shared" si="609"/>
        <v>253</v>
      </c>
      <c r="Z4185" s="12" t="str">
        <f t="shared" si="610"/>
        <v>Temperature</v>
      </c>
      <c r="AI4185" s="111"/>
      <c r="AJ4185" s="19"/>
      <c r="AK4185" s="19"/>
      <c r="AQ4185" s="37"/>
      <c r="AR4185" s="34"/>
      <c r="AS4185" s="34"/>
      <c r="AT4185" s="34"/>
      <c r="AU4185" s="34"/>
      <c r="AV4185" s="34"/>
      <c r="AW4185" s="34"/>
      <c r="AX4185" s="223">
        <v>130312</v>
      </c>
      <c r="AY4185" s="6">
        <v>25</v>
      </c>
      <c r="AZ4185" s="6">
        <v>253</v>
      </c>
      <c r="BA4185" s="87" t="s">
        <v>2365</v>
      </c>
      <c r="BB4185" s="39" t="s">
        <v>2467</v>
      </c>
      <c r="BC4185" s="84" t="s">
        <v>2359</v>
      </c>
      <c r="BJ4185" s="47" t="s">
        <v>2493</v>
      </c>
      <c r="BL4185" s="42" t="s">
        <v>2604</v>
      </c>
      <c r="BM4185" s="43" t="s">
        <v>2495</v>
      </c>
      <c r="BO4185" s="111">
        <v>61958</v>
      </c>
      <c r="BP4185" s="19" t="s">
        <v>1732</v>
      </c>
    </row>
    <row r="4186" spans="1:68" ht="14.4" customHeight="1" x14ac:dyDescent="0.3">
      <c r="A4186" s="116">
        <v>4185</v>
      </c>
      <c r="H4186" s="121" t="s">
        <v>2487</v>
      </c>
      <c r="I4186" s="117">
        <v>8</v>
      </c>
      <c r="J4186" s="119" t="s">
        <v>2488</v>
      </c>
      <c r="K4186" s="119" t="s">
        <v>2489</v>
      </c>
      <c r="L4186" s="120" t="s">
        <v>2473</v>
      </c>
      <c r="M4186" s="120" t="s">
        <v>2490</v>
      </c>
      <c r="N4186" s="120" t="s">
        <v>2491</v>
      </c>
      <c r="O4186" s="120" t="s">
        <v>2492</v>
      </c>
      <c r="P4186" s="119" t="s">
        <v>2596</v>
      </c>
      <c r="Q4186" s="119" t="s">
        <v>2597</v>
      </c>
      <c r="R4186" s="6">
        <f t="shared" si="602"/>
        <v>2</v>
      </c>
      <c r="S4186" s="6">
        <f t="shared" si="603"/>
        <v>1</v>
      </c>
      <c r="T4186" s="7">
        <f t="shared" si="604"/>
        <v>130306</v>
      </c>
      <c r="U4186" s="122" t="str">
        <f t="shared" si="605"/>
        <v>1FD02</v>
      </c>
      <c r="V4186" s="10">
        <f t="shared" si="606"/>
        <v>253</v>
      </c>
      <c r="W4186" s="10">
        <f t="shared" si="607"/>
        <v>2</v>
      </c>
      <c r="X4186" s="11">
        <f t="shared" si="608"/>
        <v>3</v>
      </c>
      <c r="Y4186" s="11">
        <f t="shared" si="609"/>
        <v>253</v>
      </c>
      <c r="Z4186" s="12" t="str">
        <f t="shared" si="610"/>
        <v>Wind Data</v>
      </c>
      <c r="AI4186" s="111"/>
      <c r="AJ4186" s="19"/>
      <c r="AK4186" s="19"/>
      <c r="AL4186" s="21"/>
      <c r="AM4186" s="21"/>
      <c r="AN4186" s="21"/>
      <c r="AO4186" s="21"/>
      <c r="AP4186" s="20"/>
      <c r="AQ4186" s="22"/>
      <c r="AR4186" s="20"/>
      <c r="AS4186" s="20"/>
      <c r="AT4186" s="20"/>
      <c r="AU4186" s="20"/>
      <c r="AV4186" s="20"/>
      <c r="AW4186" s="20"/>
      <c r="AX4186" s="222">
        <v>130306</v>
      </c>
      <c r="AY4186" s="6">
        <v>3</v>
      </c>
      <c r="AZ4186" s="6">
        <v>253</v>
      </c>
      <c r="BA4186" s="87" t="s">
        <v>2496</v>
      </c>
      <c r="BB4186" s="39" t="s">
        <v>2468</v>
      </c>
      <c r="BC4186" s="84" t="s">
        <v>2349</v>
      </c>
      <c r="BD4186" s="38" t="s">
        <v>2497</v>
      </c>
      <c r="BE4186" s="39" t="s">
        <v>2469</v>
      </c>
      <c r="BF4186" s="90" t="s">
        <v>2498</v>
      </c>
      <c r="BJ4186" s="47" t="s">
        <v>2499</v>
      </c>
      <c r="BL4186" s="42" t="s">
        <v>2500</v>
      </c>
      <c r="BM4186" s="43" t="s">
        <v>2495</v>
      </c>
      <c r="BO4186" s="111">
        <v>61960</v>
      </c>
      <c r="BP4186" s="19" t="s">
        <v>1734</v>
      </c>
    </row>
    <row r="4187" spans="1:68" ht="14.4" customHeight="1" x14ac:dyDescent="0.3">
      <c r="A4187" s="116">
        <v>4186</v>
      </c>
      <c r="H4187" s="121" t="s">
        <v>2586</v>
      </c>
      <c r="I4187" s="117">
        <v>8</v>
      </c>
      <c r="J4187" s="119" t="s">
        <v>2471</v>
      </c>
      <c r="K4187" s="119" t="s">
        <v>2471</v>
      </c>
      <c r="L4187" s="119" t="s">
        <v>2472</v>
      </c>
      <c r="M4187" s="119" t="s">
        <v>2587</v>
      </c>
      <c r="N4187" s="119" t="s">
        <v>2502</v>
      </c>
      <c r="O4187" s="119" t="s">
        <v>2588</v>
      </c>
      <c r="P4187" s="119" t="s">
        <v>2588</v>
      </c>
      <c r="Q4187" s="120" t="s">
        <v>2588</v>
      </c>
      <c r="R4187" s="6">
        <f t="shared" si="602"/>
        <v>5</v>
      </c>
      <c r="S4187" s="6">
        <f t="shared" si="603"/>
        <v>1</v>
      </c>
      <c r="T4187" s="7">
        <f t="shared" si="604"/>
        <v>130312</v>
      </c>
      <c r="U4187" s="122" t="str">
        <f t="shared" si="605"/>
        <v>1FD08</v>
      </c>
      <c r="V4187" s="10">
        <f t="shared" si="606"/>
        <v>253</v>
      </c>
      <c r="W4187" s="10">
        <f t="shared" si="607"/>
        <v>8</v>
      </c>
      <c r="X4187" s="11">
        <f t="shared" si="608"/>
        <v>16</v>
      </c>
      <c r="Y4187" s="11">
        <f t="shared" si="609"/>
        <v>253</v>
      </c>
      <c r="Z4187" s="12" t="str">
        <f t="shared" si="610"/>
        <v>Temperature</v>
      </c>
      <c r="AI4187" s="111"/>
      <c r="AJ4187" s="19"/>
      <c r="AK4187" s="19"/>
      <c r="AQ4187" s="37"/>
      <c r="AR4187" s="34"/>
      <c r="AS4187" s="34"/>
      <c r="AT4187" s="34"/>
      <c r="AU4187" s="34"/>
      <c r="AV4187" s="34"/>
      <c r="AW4187" s="34"/>
      <c r="AX4187" s="223">
        <v>130312</v>
      </c>
      <c r="AY4187" s="6">
        <v>16</v>
      </c>
      <c r="AZ4187" s="6">
        <v>253</v>
      </c>
      <c r="BA4187" s="87" t="s">
        <v>2365</v>
      </c>
      <c r="BB4187" s="39" t="s">
        <v>2582</v>
      </c>
      <c r="BC4187" s="84" t="s">
        <v>2359</v>
      </c>
      <c r="BJ4187" s="47" t="s">
        <v>2493</v>
      </c>
      <c r="BL4187" s="42" t="s">
        <v>2494</v>
      </c>
      <c r="BM4187" s="43" t="s">
        <v>2495</v>
      </c>
      <c r="BO4187" s="111">
        <v>61975</v>
      </c>
      <c r="BP4187" s="19" t="s">
        <v>1745</v>
      </c>
    </row>
    <row r="4188" spans="1:68" ht="14.4" customHeight="1" x14ac:dyDescent="0.3">
      <c r="A4188" s="116">
        <v>4187</v>
      </c>
      <c r="H4188" s="121" t="s">
        <v>2589</v>
      </c>
      <c r="I4188" s="117">
        <v>8</v>
      </c>
      <c r="J4188" s="119" t="s">
        <v>2590</v>
      </c>
      <c r="K4188" s="119" t="s">
        <v>2591</v>
      </c>
      <c r="L4188" s="120" t="s">
        <v>2473</v>
      </c>
      <c r="M4188" s="119" t="s">
        <v>2592</v>
      </c>
      <c r="N4188" s="119" t="s">
        <v>2474</v>
      </c>
      <c r="O4188" s="119" t="s">
        <v>2593</v>
      </c>
      <c r="P4188" s="119" t="s">
        <v>2588</v>
      </c>
      <c r="Q4188" s="119" t="s">
        <v>2588</v>
      </c>
      <c r="R4188" s="6">
        <f t="shared" si="602"/>
        <v>2</v>
      </c>
      <c r="S4188" s="6">
        <f t="shared" si="603"/>
        <v>1</v>
      </c>
      <c r="T4188" s="7">
        <f t="shared" si="604"/>
        <v>130306</v>
      </c>
      <c r="U4188" s="122" t="str">
        <f t="shared" si="605"/>
        <v>1FD02</v>
      </c>
      <c r="V4188" s="10">
        <f t="shared" si="606"/>
        <v>253</v>
      </c>
      <c r="W4188" s="10">
        <f t="shared" si="607"/>
        <v>2</v>
      </c>
      <c r="X4188" s="11">
        <f t="shared" si="608"/>
        <v>3</v>
      </c>
      <c r="Y4188" s="11">
        <f t="shared" si="609"/>
        <v>253</v>
      </c>
      <c r="Z4188" s="12" t="str">
        <f t="shared" si="610"/>
        <v>Wind Data</v>
      </c>
      <c r="AI4188" s="111"/>
      <c r="AJ4188" s="19"/>
      <c r="AK4188" s="19"/>
      <c r="AL4188" s="21"/>
      <c r="AM4188" s="21"/>
      <c r="AN4188" s="21"/>
      <c r="AO4188" s="21"/>
      <c r="AP4188" s="20"/>
      <c r="AQ4188" s="22"/>
      <c r="AR4188" s="20"/>
      <c r="AS4188" s="20"/>
      <c r="AT4188" s="20"/>
      <c r="AU4188" s="20"/>
      <c r="AV4188" s="20"/>
      <c r="AW4188" s="20"/>
      <c r="AX4188" s="222">
        <v>130306</v>
      </c>
      <c r="AY4188" s="6">
        <v>3</v>
      </c>
      <c r="AZ4188" s="6">
        <v>253</v>
      </c>
      <c r="BA4188" s="87" t="s">
        <v>2496</v>
      </c>
      <c r="BB4188" s="39" t="s">
        <v>2583</v>
      </c>
      <c r="BC4188" s="84" t="s">
        <v>2349</v>
      </c>
      <c r="BD4188" s="38" t="s">
        <v>2497</v>
      </c>
      <c r="BE4188" s="39" t="s">
        <v>2584</v>
      </c>
      <c r="BF4188" s="90" t="s">
        <v>2498</v>
      </c>
      <c r="BJ4188" s="47" t="s">
        <v>2499</v>
      </c>
      <c r="BL4188" s="42" t="s">
        <v>2500</v>
      </c>
      <c r="BM4188" s="43" t="s">
        <v>2495</v>
      </c>
      <c r="BO4188" s="111">
        <v>61985</v>
      </c>
      <c r="BP4188" s="19" t="s">
        <v>1755</v>
      </c>
    </row>
    <row r="4189" spans="1:68" ht="14.4" customHeight="1" x14ac:dyDescent="0.3">
      <c r="A4189" s="116">
        <v>4188</v>
      </c>
      <c r="H4189" s="121" t="s">
        <v>2586</v>
      </c>
      <c r="I4189" s="117">
        <v>8</v>
      </c>
      <c r="J4189" s="120" t="s">
        <v>2471</v>
      </c>
      <c r="K4189" s="119" t="s">
        <v>2471</v>
      </c>
      <c r="L4189" s="120" t="s">
        <v>2475</v>
      </c>
      <c r="M4189" s="119" t="s">
        <v>2476</v>
      </c>
      <c r="N4189" s="119" t="s">
        <v>2477</v>
      </c>
      <c r="O4189" s="119" t="s">
        <v>2588</v>
      </c>
      <c r="P4189" s="119" t="s">
        <v>2588</v>
      </c>
      <c r="Q4189" s="119" t="s">
        <v>2588</v>
      </c>
      <c r="R4189" s="6">
        <f t="shared" si="602"/>
        <v>5</v>
      </c>
      <c r="S4189" s="6">
        <f t="shared" si="603"/>
        <v>1</v>
      </c>
      <c r="T4189" s="7">
        <f t="shared" si="604"/>
        <v>130312</v>
      </c>
      <c r="U4189" s="122" t="str">
        <f t="shared" si="605"/>
        <v>1FD08</v>
      </c>
      <c r="V4189" s="10">
        <f t="shared" si="606"/>
        <v>253</v>
      </c>
      <c r="W4189" s="10">
        <f t="shared" si="607"/>
        <v>8</v>
      </c>
      <c r="X4189" s="11">
        <f t="shared" si="608"/>
        <v>16</v>
      </c>
      <c r="Y4189" s="11">
        <f t="shared" si="609"/>
        <v>253</v>
      </c>
      <c r="Z4189" s="12" t="str">
        <f t="shared" si="610"/>
        <v>Temperature</v>
      </c>
      <c r="AI4189" s="111"/>
      <c r="AJ4189" s="19"/>
      <c r="AK4189" s="19"/>
      <c r="AQ4189" s="37"/>
      <c r="AR4189" s="34"/>
      <c r="AS4189" s="34"/>
      <c r="AT4189" s="34"/>
      <c r="AU4189" s="34"/>
      <c r="AV4189" s="34"/>
      <c r="AW4189" s="34"/>
      <c r="AX4189" s="223">
        <v>130312</v>
      </c>
      <c r="AY4189" s="6">
        <v>16</v>
      </c>
      <c r="AZ4189" s="6">
        <v>253</v>
      </c>
      <c r="BA4189" s="87" t="s">
        <v>2365</v>
      </c>
      <c r="BB4189" s="39" t="s">
        <v>2464</v>
      </c>
      <c r="BC4189" s="84" t="s">
        <v>2359</v>
      </c>
      <c r="BJ4189" s="47" t="s">
        <v>2501</v>
      </c>
      <c r="BL4189" s="42" t="s">
        <v>2494</v>
      </c>
      <c r="BM4189" s="43" t="s">
        <v>2495</v>
      </c>
      <c r="BO4189" s="111">
        <v>62005</v>
      </c>
      <c r="BP4189" s="19" t="s">
        <v>1775</v>
      </c>
    </row>
    <row r="4190" spans="1:68" ht="14.4" customHeight="1" x14ac:dyDescent="0.3">
      <c r="A4190" s="116">
        <v>4189</v>
      </c>
      <c r="H4190" s="121" t="s">
        <v>2589</v>
      </c>
      <c r="I4190" s="117">
        <v>8</v>
      </c>
      <c r="J4190" s="120" t="s">
        <v>2478</v>
      </c>
      <c r="K4190" s="119" t="s">
        <v>2479</v>
      </c>
      <c r="L4190" s="119" t="s">
        <v>2480</v>
      </c>
      <c r="M4190" s="119" t="s">
        <v>2481</v>
      </c>
      <c r="N4190" s="119" t="s">
        <v>2482</v>
      </c>
      <c r="O4190" s="120" t="s">
        <v>2483</v>
      </c>
      <c r="P4190" s="119" t="s">
        <v>2475</v>
      </c>
      <c r="Q4190" s="119" t="s">
        <v>2473</v>
      </c>
      <c r="R4190" s="6">
        <f t="shared" si="602"/>
        <v>2</v>
      </c>
      <c r="S4190" s="6">
        <f t="shared" si="603"/>
        <v>1</v>
      </c>
      <c r="T4190" s="7">
        <f t="shared" si="604"/>
        <v>130306</v>
      </c>
      <c r="U4190" s="122" t="str">
        <f t="shared" si="605"/>
        <v>1FD02</v>
      </c>
      <c r="V4190" s="10">
        <f t="shared" si="606"/>
        <v>253</v>
      </c>
      <c r="W4190" s="10">
        <f t="shared" si="607"/>
        <v>2</v>
      </c>
      <c r="X4190" s="11">
        <f t="shared" si="608"/>
        <v>3</v>
      </c>
      <c r="Y4190" s="11">
        <f t="shared" si="609"/>
        <v>253</v>
      </c>
      <c r="Z4190" s="12" t="str">
        <f t="shared" si="610"/>
        <v>Wind Data</v>
      </c>
      <c r="AI4190" s="111"/>
      <c r="AJ4190" s="19"/>
      <c r="AK4190" s="19"/>
      <c r="AL4190" s="21"/>
      <c r="AM4190" s="21"/>
      <c r="AN4190" s="21"/>
      <c r="AO4190" s="21"/>
      <c r="AP4190" s="20"/>
      <c r="AQ4190" s="22"/>
      <c r="AR4190" s="20"/>
      <c r="AS4190" s="20"/>
      <c r="AT4190" s="20"/>
      <c r="AU4190" s="20"/>
      <c r="AV4190" s="20"/>
      <c r="AW4190" s="20"/>
      <c r="AX4190" s="222">
        <v>130306</v>
      </c>
      <c r="AY4190" s="6">
        <v>3</v>
      </c>
      <c r="AZ4190" s="6">
        <v>253</v>
      </c>
      <c r="BA4190" s="87" t="s">
        <v>2496</v>
      </c>
      <c r="BB4190" s="39" t="s">
        <v>2598</v>
      </c>
      <c r="BC4190" s="84" t="s">
        <v>2349</v>
      </c>
      <c r="BD4190" s="38" t="s">
        <v>2497</v>
      </c>
      <c r="BE4190" s="39" t="s">
        <v>2599</v>
      </c>
      <c r="BF4190" s="90" t="s">
        <v>2498</v>
      </c>
      <c r="BJ4190" s="47" t="s">
        <v>2505</v>
      </c>
      <c r="BL4190" s="42" t="s">
        <v>2500</v>
      </c>
      <c r="BM4190" s="43" t="s">
        <v>2495</v>
      </c>
      <c r="BO4190" s="111">
        <v>62012</v>
      </c>
      <c r="BP4190" s="19" t="s">
        <v>1782</v>
      </c>
    </row>
    <row r="4191" spans="1:68" ht="14.4" customHeight="1" x14ac:dyDescent="0.3">
      <c r="A4191" s="116">
        <v>4190</v>
      </c>
      <c r="H4191" s="121" t="s">
        <v>2503</v>
      </c>
      <c r="I4191" s="117">
        <v>8</v>
      </c>
      <c r="J4191" s="120" t="s">
        <v>2471</v>
      </c>
      <c r="K4191" s="119" t="s">
        <v>2481</v>
      </c>
      <c r="L4191" s="119" t="s">
        <v>2480</v>
      </c>
      <c r="M4191" s="120" t="s">
        <v>2479</v>
      </c>
      <c r="N4191" s="120" t="s">
        <v>2478</v>
      </c>
      <c r="O4191" s="119" t="s">
        <v>2588</v>
      </c>
      <c r="P4191" s="119" t="s">
        <v>2588</v>
      </c>
      <c r="Q4191" s="119" t="s">
        <v>2588</v>
      </c>
      <c r="R4191" s="6">
        <f t="shared" si="602"/>
        <v>5</v>
      </c>
      <c r="S4191" s="6">
        <f t="shared" si="603"/>
        <v>1</v>
      </c>
      <c r="T4191" s="7">
        <f t="shared" si="604"/>
        <v>130312</v>
      </c>
      <c r="U4191" s="122" t="str">
        <f t="shared" si="605"/>
        <v>1FD08</v>
      </c>
      <c r="V4191" s="10">
        <f t="shared" si="606"/>
        <v>253</v>
      </c>
      <c r="W4191" s="10">
        <f t="shared" si="607"/>
        <v>8</v>
      </c>
      <c r="X4191" s="11">
        <f t="shared" si="608"/>
        <v>16</v>
      </c>
      <c r="Y4191" s="11">
        <f t="shared" si="609"/>
        <v>253</v>
      </c>
      <c r="Z4191" s="12" t="str">
        <f t="shared" si="610"/>
        <v>Temperature</v>
      </c>
      <c r="AI4191" s="111"/>
      <c r="AJ4191" s="19"/>
      <c r="AK4191" s="19"/>
      <c r="AQ4191" s="37"/>
      <c r="AR4191" s="34"/>
      <c r="AS4191" s="34"/>
      <c r="AT4191" s="34"/>
      <c r="AU4191" s="34"/>
      <c r="AV4191" s="34"/>
      <c r="AW4191" s="34"/>
      <c r="AX4191" s="223">
        <v>130312</v>
      </c>
      <c r="AY4191" s="6">
        <v>16</v>
      </c>
      <c r="AZ4191" s="6">
        <v>253</v>
      </c>
      <c r="BA4191" s="87" t="s">
        <v>2365</v>
      </c>
      <c r="BB4191" s="39" t="s">
        <v>2600</v>
      </c>
      <c r="BC4191" s="84" t="s">
        <v>2359</v>
      </c>
      <c r="BJ4191" s="47" t="s">
        <v>2601</v>
      </c>
      <c r="BL4191" s="42" t="s">
        <v>2494</v>
      </c>
      <c r="BM4191" s="43" t="s">
        <v>2495</v>
      </c>
      <c r="BO4191" s="111">
        <v>62023</v>
      </c>
      <c r="BP4191" s="19" t="s">
        <v>1793</v>
      </c>
    </row>
    <row r="4192" spans="1:68" ht="14.4" customHeight="1" x14ac:dyDescent="0.3">
      <c r="A4192" s="116">
        <v>4191</v>
      </c>
      <c r="H4192" s="121" t="s">
        <v>2503</v>
      </c>
      <c r="I4192" s="117">
        <v>8</v>
      </c>
      <c r="J4192" s="120" t="s">
        <v>2471</v>
      </c>
      <c r="K4192" s="120" t="s">
        <v>2471</v>
      </c>
      <c r="L4192" s="119" t="s">
        <v>2472</v>
      </c>
      <c r="M4192" s="119" t="s">
        <v>2594</v>
      </c>
      <c r="N4192" s="120" t="s">
        <v>2473</v>
      </c>
      <c r="O4192" s="119" t="s">
        <v>2472</v>
      </c>
      <c r="P4192" s="119" t="s">
        <v>2475</v>
      </c>
      <c r="Q4192" s="119" t="s">
        <v>2483</v>
      </c>
      <c r="R4192" s="6">
        <f t="shared" si="602"/>
        <v>5</v>
      </c>
      <c r="S4192" s="6">
        <f t="shared" si="603"/>
        <v>1</v>
      </c>
      <c r="T4192" s="7">
        <f t="shared" si="604"/>
        <v>130312</v>
      </c>
      <c r="U4192" s="122" t="str">
        <f t="shared" si="605"/>
        <v>1FD08</v>
      </c>
      <c r="V4192" s="10">
        <f t="shared" si="606"/>
        <v>253</v>
      </c>
      <c r="W4192" s="10">
        <f t="shared" si="607"/>
        <v>8</v>
      </c>
      <c r="X4192" s="11">
        <f t="shared" si="608"/>
        <v>16</v>
      </c>
      <c r="Y4192" s="11">
        <f t="shared" si="609"/>
        <v>253</v>
      </c>
      <c r="Z4192" s="12" t="str">
        <f t="shared" si="610"/>
        <v>Temperature</v>
      </c>
      <c r="AI4192" s="111"/>
      <c r="AJ4192" s="19"/>
      <c r="AK4192" s="19"/>
      <c r="AL4192" s="21"/>
      <c r="AM4192" s="21"/>
      <c r="AN4192" s="21"/>
      <c r="AO4192" s="21"/>
      <c r="AP4192" s="20"/>
      <c r="AQ4192" s="22"/>
      <c r="AR4192" s="20"/>
      <c r="AS4192" s="20"/>
      <c r="AT4192" s="20"/>
      <c r="AU4192" s="20"/>
      <c r="AV4192" s="20"/>
      <c r="AW4192" s="20"/>
      <c r="AX4192" s="222">
        <v>130312</v>
      </c>
      <c r="AY4192" s="6">
        <v>16</v>
      </c>
      <c r="AZ4192" s="6">
        <v>253</v>
      </c>
      <c r="BA4192" s="87" t="s">
        <v>2365</v>
      </c>
      <c r="BB4192" s="39" t="s">
        <v>2585</v>
      </c>
      <c r="BC4192" s="84" t="s">
        <v>2359</v>
      </c>
      <c r="BJ4192" s="47" t="s">
        <v>2493</v>
      </c>
      <c r="BL4192" s="42" t="s">
        <v>2494</v>
      </c>
      <c r="BM4192" s="43" t="s">
        <v>2495</v>
      </c>
      <c r="BO4192" s="111">
        <v>62029</v>
      </c>
      <c r="BP4192" s="19" t="s">
        <v>1799</v>
      </c>
    </row>
    <row r="4193" spans="1:68" ht="14.4" customHeight="1" x14ac:dyDescent="0.3">
      <c r="A4193" s="116">
        <v>4192</v>
      </c>
      <c r="H4193" s="121" t="s">
        <v>2503</v>
      </c>
      <c r="I4193" s="117">
        <v>7</v>
      </c>
      <c r="J4193" s="119" t="s">
        <v>2484</v>
      </c>
      <c r="K4193" s="119" t="s">
        <v>2594</v>
      </c>
      <c r="L4193" s="119" t="s">
        <v>2481</v>
      </c>
      <c r="M4193" s="119" t="s">
        <v>2480</v>
      </c>
      <c r="N4193" s="119" t="s">
        <v>2479</v>
      </c>
      <c r="O4193" s="119" t="s">
        <v>2504</v>
      </c>
      <c r="P4193" s="119" t="s">
        <v>2475</v>
      </c>
      <c r="Q4193" s="120" t="s">
        <v>2485</v>
      </c>
      <c r="R4193" s="6">
        <f t="shared" si="602"/>
        <v>5</v>
      </c>
      <c r="S4193" s="6">
        <f t="shared" si="603"/>
        <v>1</v>
      </c>
      <c r="T4193" s="7">
        <f t="shared" si="604"/>
        <v>130312</v>
      </c>
      <c r="U4193" s="122" t="str">
        <f t="shared" si="605"/>
        <v>1FD08</v>
      </c>
      <c r="V4193" s="10">
        <f t="shared" si="606"/>
        <v>253</v>
      </c>
      <c r="W4193" s="10">
        <f t="shared" si="607"/>
        <v>8</v>
      </c>
      <c r="X4193" s="11">
        <f t="shared" si="608"/>
        <v>16</v>
      </c>
      <c r="Y4193" s="11">
        <f t="shared" si="609"/>
        <v>253</v>
      </c>
      <c r="Z4193" s="12" t="str">
        <f t="shared" si="610"/>
        <v>Temperature</v>
      </c>
      <c r="AI4193" s="111"/>
      <c r="AJ4193" s="19"/>
      <c r="AK4193" s="19"/>
      <c r="AQ4193" s="37"/>
      <c r="AR4193" s="34"/>
      <c r="AS4193" s="34"/>
      <c r="AT4193" s="34"/>
      <c r="AU4193" s="34"/>
      <c r="AV4193" s="34"/>
      <c r="AW4193" s="34"/>
      <c r="AX4193" s="223">
        <v>130312</v>
      </c>
      <c r="AY4193" s="6">
        <v>16</v>
      </c>
      <c r="AZ4193" s="6">
        <v>253</v>
      </c>
      <c r="BA4193" s="87" t="s">
        <v>2365</v>
      </c>
      <c r="BB4193" s="39" t="s">
        <v>2602</v>
      </c>
      <c r="BC4193" s="84" t="s">
        <v>2359</v>
      </c>
      <c r="BJ4193" s="47" t="s">
        <v>2603</v>
      </c>
      <c r="BL4193" s="42" t="s">
        <v>2494</v>
      </c>
      <c r="BM4193" s="43" t="s">
        <v>2495</v>
      </c>
      <c r="BO4193" s="111">
        <v>62033</v>
      </c>
      <c r="BP4193" s="19" t="s">
        <v>1803</v>
      </c>
    </row>
    <row r="4194" spans="1:68" ht="14.4" customHeight="1" x14ac:dyDescent="0.3">
      <c r="A4194" s="116">
        <v>4193</v>
      </c>
      <c r="H4194" s="121" t="s">
        <v>2595</v>
      </c>
      <c r="I4194" s="117">
        <v>8</v>
      </c>
      <c r="J4194" s="119" t="s">
        <v>2471</v>
      </c>
      <c r="K4194" s="120" t="s">
        <v>2471</v>
      </c>
      <c r="L4194" s="120" t="s">
        <v>2472</v>
      </c>
      <c r="M4194" s="120" t="s">
        <v>2594</v>
      </c>
      <c r="N4194" s="120" t="s">
        <v>2486</v>
      </c>
      <c r="O4194" s="119" t="s">
        <v>2588</v>
      </c>
      <c r="P4194" s="119" t="s">
        <v>2588</v>
      </c>
      <c r="Q4194" s="119" t="s">
        <v>2588</v>
      </c>
      <c r="R4194" s="6">
        <f t="shared" si="602"/>
        <v>5</v>
      </c>
      <c r="S4194" s="6">
        <f t="shared" si="603"/>
        <v>1</v>
      </c>
      <c r="T4194" s="7">
        <f t="shared" si="604"/>
        <v>130312</v>
      </c>
      <c r="U4194" s="122" t="str">
        <f t="shared" si="605"/>
        <v>1FD08</v>
      </c>
      <c r="V4194" s="10">
        <f t="shared" si="606"/>
        <v>253</v>
      </c>
      <c r="W4194" s="10">
        <f t="shared" si="607"/>
        <v>8</v>
      </c>
      <c r="X4194" s="11">
        <f t="shared" si="608"/>
        <v>25</v>
      </c>
      <c r="Y4194" s="11">
        <f t="shared" si="609"/>
        <v>253</v>
      </c>
      <c r="Z4194" s="12" t="str">
        <f t="shared" si="610"/>
        <v>Temperature</v>
      </c>
      <c r="AI4194" s="111"/>
      <c r="AJ4194" s="19"/>
      <c r="AK4194" s="19"/>
      <c r="AL4194" s="21"/>
      <c r="AM4194" s="21"/>
      <c r="AN4194" s="21"/>
      <c r="AO4194" s="21"/>
      <c r="AP4194" s="20"/>
      <c r="AQ4194" s="22"/>
      <c r="AR4194" s="20"/>
      <c r="AS4194" s="20"/>
      <c r="AT4194" s="20"/>
      <c r="AU4194" s="20"/>
      <c r="AV4194" s="20"/>
      <c r="AW4194" s="20"/>
      <c r="AX4194" s="222">
        <v>130312</v>
      </c>
      <c r="AY4194" s="6">
        <v>25</v>
      </c>
      <c r="AZ4194" s="6">
        <v>253</v>
      </c>
      <c r="BA4194" s="87" t="s">
        <v>2365</v>
      </c>
      <c r="BB4194" s="39" t="s">
        <v>2467</v>
      </c>
      <c r="BC4194" s="84" t="s">
        <v>2359</v>
      </c>
      <c r="BJ4194" s="47" t="s">
        <v>2493</v>
      </c>
      <c r="BL4194" s="42" t="s">
        <v>2604</v>
      </c>
      <c r="BM4194" s="43" t="s">
        <v>2495</v>
      </c>
      <c r="BO4194" s="111">
        <v>62036</v>
      </c>
      <c r="BP4194" s="19" t="s">
        <v>1806</v>
      </c>
    </row>
    <row r="4195" spans="1:68" ht="14.4" customHeight="1" x14ac:dyDescent="0.3">
      <c r="A4195" s="116">
        <v>4194</v>
      </c>
      <c r="H4195" s="121" t="s">
        <v>2487</v>
      </c>
      <c r="I4195" s="117">
        <v>8</v>
      </c>
      <c r="J4195" s="119" t="s">
        <v>2488</v>
      </c>
      <c r="K4195" s="119" t="s">
        <v>2489</v>
      </c>
      <c r="L4195" s="120" t="s">
        <v>2473</v>
      </c>
      <c r="M4195" s="120" t="s">
        <v>2490</v>
      </c>
      <c r="N4195" s="119" t="s">
        <v>2491</v>
      </c>
      <c r="O4195" s="119" t="s">
        <v>2492</v>
      </c>
      <c r="P4195" s="119" t="s">
        <v>2596</v>
      </c>
      <c r="Q4195" s="119" t="s">
        <v>2597</v>
      </c>
      <c r="R4195" s="6">
        <f t="shared" si="602"/>
        <v>2</v>
      </c>
      <c r="S4195" s="6">
        <f t="shared" si="603"/>
        <v>1</v>
      </c>
      <c r="T4195" s="7">
        <f t="shared" si="604"/>
        <v>130306</v>
      </c>
      <c r="U4195" s="122" t="str">
        <f t="shared" si="605"/>
        <v>1FD02</v>
      </c>
      <c r="V4195" s="10">
        <f t="shared" si="606"/>
        <v>253</v>
      </c>
      <c r="W4195" s="10">
        <f t="shared" si="607"/>
        <v>2</v>
      </c>
      <c r="X4195" s="11">
        <f t="shared" si="608"/>
        <v>3</v>
      </c>
      <c r="Y4195" s="11">
        <f t="shared" si="609"/>
        <v>253</v>
      </c>
      <c r="Z4195" s="12" t="str">
        <f t="shared" si="610"/>
        <v>Wind Data</v>
      </c>
      <c r="AI4195" s="111"/>
      <c r="AJ4195" s="19"/>
      <c r="AK4195" s="19"/>
      <c r="AQ4195" s="37"/>
      <c r="AR4195" s="34"/>
      <c r="AS4195" s="34"/>
      <c r="AT4195" s="34"/>
      <c r="AU4195" s="34"/>
      <c r="AV4195" s="34"/>
      <c r="AW4195" s="34"/>
      <c r="AX4195" s="223">
        <v>130306</v>
      </c>
      <c r="AY4195" s="6">
        <v>3</v>
      </c>
      <c r="AZ4195" s="6">
        <v>253</v>
      </c>
      <c r="BA4195" s="87" t="s">
        <v>2496</v>
      </c>
      <c r="BB4195" s="39" t="s">
        <v>2468</v>
      </c>
      <c r="BC4195" s="84" t="s">
        <v>2349</v>
      </c>
      <c r="BD4195" s="38" t="s">
        <v>2497</v>
      </c>
      <c r="BE4195" s="39" t="s">
        <v>2469</v>
      </c>
      <c r="BF4195" s="90" t="s">
        <v>2498</v>
      </c>
      <c r="BJ4195" s="47" t="s">
        <v>2499</v>
      </c>
      <c r="BL4195" s="42" t="s">
        <v>2500</v>
      </c>
      <c r="BM4195" s="43" t="s">
        <v>2495</v>
      </c>
      <c r="BO4195" s="111">
        <v>62087</v>
      </c>
      <c r="BP4195" s="19" t="s">
        <v>1857</v>
      </c>
    </row>
    <row r="4196" spans="1:68" ht="14.4" customHeight="1" x14ac:dyDescent="0.3">
      <c r="A4196" s="116">
        <v>4195</v>
      </c>
      <c r="H4196" s="121" t="s">
        <v>2586</v>
      </c>
      <c r="I4196" s="117">
        <v>8</v>
      </c>
      <c r="J4196" s="119" t="s">
        <v>2471</v>
      </c>
      <c r="K4196" s="119" t="s">
        <v>2471</v>
      </c>
      <c r="L4196" s="120" t="s">
        <v>2472</v>
      </c>
      <c r="M4196" s="119" t="s">
        <v>2587</v>
      </c>
      <c r="N4196" s="119" t="s">
        <v>2502</v>
      </c>
      <c r="O4196" s="119" t="s">
        <v>2588</v>
      </c>
      <c r="P4196" s="119" t="s">
        <v>2588</v>
      </c>
      <c r="Q4196" s="119" t="s">
        <v>2588</v>
      </c>
      <c r="R4196" s="6">
        <f t="shared" si="602"/>
        <v>5</v>
      </c>
      <c r="S4196" s="6">
        <f t="shared" si="603"/>
        <v>1</v>
      </c>
      <c r="T4196" s="7">
        <f t="shared" si="604"/>
        <v>130312</v>
      </c>
      <c r="U4196" s="122" t="str">
        <f t="shared" si="605"/>
        <v>1FD08</v>
      </c>
      <c r="V4196" s="10">
        <f t="shared" si="606"/>
        <v>253</v>
      </c>
      <c r="W4196" s="10">
        <f t="shared" si="607"/>
        <v>8</v>
      </c>
      <c r="X4196" s="11">
        <f t="shared" si="608"/>
        <v>16</v>
      </c>
      <c r="Y4196" s="11">
        <f t="shared" si="609"/>
        <v>253</v>
      </c>
      <c r="Z4196" s="12" t="str">
        <f t="shared" si="610"/>
        <v>Temperature</v>
      </c>
      <c r="AI4196" s="111"/>
      <c r="AJ4196" s="19"/>
      <c r="AK4196" s="19"/>
      <c r="AL4196" s="21"/>
      <c r="AM4196" s="21"/>
      <c r="AN4196" s="21"/>
      <c r="AO4196" s="21"/>
      <c r="AP4196" s="20"/>
      <c r="AQ4196" s="22"/>
      <c r="AR4196" s="20"/>
      <c r="AS4196" s="20"/>
      <c r="AT4196" s="20"/>
      <c r="AU4196" s="20"/>
      <c r="AV4196" s="20"/>
      <c r="AW4196" s="20"/>
      <c r="AX4196" s="222">
        <v>130312</v>
      </c>
      <c r="AY4196" s="6">
        <v>16</v>
      </c>
      <c r="AZ4196" s="6">
        <v>253</v>
      </c>
      <c r="BA4196" s="87" t="s">
        <v>2365</v>
      </c>
      <c r="BB4196" s="39" t="s">
        <v>2582</v>
      </c>
      <c r="BC4196" s="84" t="s">
        <v>2359</v>
      </c>
      <c r="BJ4196" s="47" t="s">
        <v>2493</v>
      </c>
      <c r="BL4196" s="42" t="s">
        <v>2494</v>
      </c>
      <c r="BM4196" s="43" t="s">
        <v>2495</v>
      </c>
      <c r="BO4196" s="111">
        <v>62090</v>
      </c>
      <c r="BP4196" s="19" t="s">
        <v>1860</v>
      </c>
    </row>
    <row r="4197" spans="1:68" ht="14.4" customHeight="1" x14ac:dyDescent="0.3">
      <c r="A4197" s="116">
        <v>4196</v>
      </c>
      <c r="H4197" s="121" t="s">
        <v>2589</v>
      </c>
      <c r="I4197" s="117">
        <v>8</v>
      </c>
      <c r="J4197" s="119" t="s">
        <v>2590</v>
      </c>
      <c r="K4197" s="119" t="s">
        <v>2591</v>
      </c>
      <c r="L4197" s="119" t="s">
        <v>2473</v>
      </c>
      <c r="M4197" s="119" t="s">
        <v>2592</v>
      </c>
      <c r="N4197" s="119" t="s">
        <v>2474</v>
      </c>
      <c r="O4197" s="119" t="s">
        <v>2593</v>
      </c>
      <c r="P4197" s="120" t="s">
        <v>2588</v>
      </c>
      <c r="Q4197" s="120" t="s">
        <v>2588</v>
      </c>
      <c r="R4197" s="6">
        <f t="shared" si="602"/>
        <v>2</v>
      </c>
      <c r="S4197" s="6">
        <f t="shared" si="603"/>
        <v>1</v>
      </c>
      <c r="T4197" s="7">
        <f t="shared" si="604"/>
        <v>130306</v>
      </c>
      <c r="U4197" s="122" t="str">
        <f t="shared" si="605"/>
        <v>1FD02</v>
      </c>
      <c r="V4197" s="10">
        <f t="shared" si="606"/>
        <v>253</v>
      </c>
      <c r="W4197" s="10">
        <f t="shared" si="607"/>
        <v>2</v>
      </c>
      <c r="X4197" s="11">
        <f t="shared" si="608"/>
        <v>3</v>
      </c>
      <c r="Y4197" s="11">
        <f t="shared" si="609"/>
        <v>253</v>
      </c>
      <c r="Z4197" s="12" t="str">
        <f t="shared" si="610"/>
        <v>Wind Data</v>
      </c>
      <c r="AI4197" s="111"/>
      <c r="AJ4197" s="19"/>
      <c r="AK4197" s="19"/>
      <c r="AQ4197" s="37"/>
      <c r="AR4197" s="34"/>
      <c r="AS4197" s="34"/>
      <c r="AT4197" s="34"/>
      <c r="AU4197" s="34"/>
      <c r="AV4197" s="34"/>
      <c r="AW4197" s="34"/>
      <c r="AX4197" s="223">
        <v>130306</v>
      </c>
      <c r="AY4197" s="6">
        <v>3</v>
      </c>
      <c r="AZ4197" s="6">
        <v>253</v>
      </c>
      <c r="BA4197" s="87" t="s">
        <v>2496</v>
      </c>
      <c r="BB4197" s="39" t="s">
        <v>2583</v>
      </c>
      <c r="BC4197" s="84" t="s">
        <v>2349</v>
      </c>
      <c r="BD4197" s="38" t="s">
        <v>2497</v>
      </c>
      <c r="BE4197" s="39" t="s">
        <v>2584</v>
      </c>
      <c r="BF4197" s="90" t="s">
        <v>2498</v>
      </c>
      <c r="BJ4197" s="47" t="s">
        <v>2499</v>
      </c>
      <c r="BL4197" s="42" t="s">
        <v>2500</v>
      </c>
      <c r="BM4197" s="43" t="s">
        <v>2495</v>
      </c>
      <c r="BO4197" s="111">
        <v>62100</v>
      </c>
      <c r="BP4197" s="19" t="s">
        <v>1870</v>
      </c>
    </row>
    <row r="4198" spans="1:68" ht="14.4" customHeight="1" x14ac:dyDescent="0.3">
      <c r="A4198" s="116">
        <v>4197</v>
      </c>
      <c r="H4198" s="121" t="s">
        <v>2586</v>
      </c>
      <c r="I4198" s="117">
        <v>8</v>
      </c>
      <c r="J4198" s="119" t="s">
        <v>2471</v>
      </c>
      <c r="K4198" s="120" t="s">
        <v>2471</v>
      </c>
      <c r="L4198" s="120" t="s">
        <v>2475</v>
      </c>
      <c r="M4198" s="120" t="s">
        <v>2476</v>
      </c>
      <c r="N4198" s="120" t="s">
        <v>2477</v>
      </c>
      <c r="O4198" s="120" t="s">
        <v>2588</v>
      </c>
      <c r="P4198" s="119" t="s">
        <v>2588</v>
      </c>
      <c r="Q4198" s="120" t="s">
        <v>2588</v>
      </c>
      <c r="R4198" s="6">
        <f t="shared" si="602"/>
        <v>5</v>
      </c>
      <c r="S4198" s="6">
        <f t="shared" si="603"/>
        <v>1</v>
      </c>
      <c r="T4198" s="7">
        <f t="shared" si="604"/>
        <v>130312</v>
      </c>
      <c r="U4198" s="122" t="str">
        <f t="shared" si="605"/>
        <v>1FD08</v>
      </c>
      <c r="V4198" s="10">
        <f t="shared" si="606"/>
        <v>253</v>
      </c>
      <c r="W4198" s="10">
        <f t="shared" si="607"/>
        <v>8</v>
      </c>
      <c r="X4198" s="11">
        <f t="shared" si="608"/>
        <v>16</v>
      </c>
      <c r="Y4198" s="11">
        <f t="shared" si="609"/>
        <v>253</v>
      </c>
      <c r="Z4198" s="12" t="str">
        <f t="shared" si="610"/>
        <v>Temperature</v>
      </c>
      <c r="AI4198" s="111"/>
      <c r="AJ4198" s="19"/>
      <c r="AK4198" s="19"/>
      <c r="AL4198" s="21"/>
      <c r="AM4198" s="21"/>
      <c r="AN4198" s="21"/>
      <c r="AO4198" s="21"/>
      <c r="AP4198" s="20"/>
      <c r="AQ4198" s="22"/>
      <c r="AR4198" s="20"/>
      <c r="AS4198" s="20"/>
      <c r="AT4198" s="20"/>
      <c r="AU4198" s="20"/>
      <c r="AV4198" s="20"/>
      <c r="AW4198" s="20"/>
      <c r="AX4198" s="222">
        <v>130312</v>
      </c>
      <c r="AY4198" s="6">
        <v>16</v>
      </c>
      <c r="AZ4198" s="6">
        <v>253</v>
      </c>
      <c r="BA4198" s="87" t="s">
        <v>2365</v>
      </c>
      <c r="BB4198" s="39" t="s">
        <v>2464</v>
      </c>
      <c r="BC4198" s="84" t="s">
        <v>2359</v>
      </c>
      <c r="BJ4198" s="47" t="s">
        <v>2501</v>
      </c>
      <c r="BL4198" s="42" t="s">
        <v>2494</v>
      </c>
      <c r="BM4198" s="43" t="s">
        <v>2495</v>
      </c>
      <c r="BO4198" s="111">
        <v>62109</v>
      </c>
      <c r="BP4198" s="19" t="s">
        <v>1879</v>
      </c>
    </row>
    <row r="4199" spans="1:68" ht="14.4" customHeight="1" x14ac:dyDescent="0.3">
      <c r="A4199" s="116">
        <v>4198</v>
      </c>
      <c r="H4199" s="121" t="s">
        <v>2589</v>
      </c>
      <c r="I4199" s="117">
        <v>8</v>
      </c>
      <c r="J4199" s="119" t="s">
        <v>2478</v>
      </c>
      <c r="K4199" s="119" t="s">
        <v>2479</v>
      </c>
      <c r="L4199" s="119" t="s">
        <v>2480</v>
      </c>
      <c r="M4199" s="120" t="s">
        <v>2481</v>
      </c>
      <c r="N4199" s="119" t="s">
        <v>2482</v>
      </c>
      <c r="O4199" s="119" t="s">
        <v>2483</v>
      </c>
      <c r="P4199" s="119" t="s">
        <v>2475</v>
      </c>
      <c r="Q4199" s="119" t="s">
        <v>2473</v>
      </c>
      <c r="R4199" s="6">
        <f t="shared" si="602"/>
        <v>2</v>
      </c>
      <c r="S4199" s="6">
        <f t="shared" si="603"/>
        <v>1</v>
      </c>
      <c r="T4199" s="7">
        <f t="shared" si="604"/>
        <v>130306</v>
      </c>
      <c r="U4199" s="122" t="str">
        <f t="shared" si="605"/>
        <v>1FD02</v>
      </c>
      <c r="V4199" s="10">
        <f t="shared" si="606"/>
        <v>253</v>
      </c>
      <c r="W4199" s="10">
        <f t="shared" si="607"/>
        <v>2</v>
      </c>
      <c r="X4199" s="11">
        <f t="shared" si="608"/>
        <v>3</v>
      </c>
      <c r="Y4199" s="11">
        <f t="shared" si="609"/>
        <v>253</v>
      </c>
      <c r="Z4199" s="12" t="str">
        <f t="shared" si="610"/>
        <v>Wind Data</v>
      </c>
      <c r="AI4199" s="111"/>
      <c r="AJ4199" s="19"/>
      <c r="AK4199" s="19"/>
      <c r="AQ4199" s="37"/>
      <c r="AR4199" s="34"/>
      <c r="AS4199" s="34"/>
      <c r="AT4199" s="34"/>
      <c r="AU4199" s="34"/>
      <c r="AV4199" s="34"/>
      <c r="AW4199" s="34"/>
      <c r="AX4199" s="223">
        <v>130306</v>
      </c>
      <c r="AY4199" s="6">
        <v>3</v>
      </c>
      <c r="AZ4199" s="6">
        <v>253</v>
      </c>
      <c r="BA4199" s="87" t="s">
        <v>2496</v>
      </c>
      <c r="BB4199" s="39" t="s">
        <v>2598</v>
      </c>
      <c r="BC4199" s="84" t="s">
        <v>2349</v>
      </c>
      <c r="BD4199" s="38" t="s">
        <v>2497</v>
      </c>
      <c r="BE4199" s="39" t="s">
        <v>2599</v>
      </c>
      <c r="BF4199" s="90" t="s">
        <v>2498</v>
      </c>
      <c r="BJ4199" s="47" t="s">
        <v>2505</v>
      </c>
      <c r="BL4199" s="42" t="s">
        <v>2500</v>
      </c>
      <c r="BM4199" s="43" t="s">
        <v>2495</v>
      </c>
      <c r="BO4199" s="111">
        <v>62132</v>
      </c>
      <c r="BP4199" s="19" t="s">
        <v>1902</v>
      </c>
    </row>
    <row r="4200" spans="1:68" ht="14.4" customHeight="1" x14ac:dyDescent="0.3">
      <c r="A4200" s="116">
        <v>4199</v>
      </c>
      <c r="H4200" s="121" t="s">
        <v>2503</v>
      </c>
      <c r="I4200" s="117">
        <v>8</v>
      </c>
      <c r="J4200" s="119" t="s">
        <v>2471</v>
      </c>
      <c r="K4200" s="120" t="s">
        <v>2481</v>
      </c>
      <c r="L4200" s="119" t="s">
        <v>2480</v>
      </c>
      <c r="M4200" s="119" t="s">
        <v>2479</v>
      </c>
      <c r="N4200" s="120" t="s">
        <v>2478</v>
      </c>
      <c r="O4200" s="119" t="s">
        <v>2588</v>
      </c>
      <c r="P4200" s="119" t="s">
        <v>2588</v>
      </c>
      <c r="Q4200" s="119" t="s">
        <v>2588</v>
      </c>
      <c r="R4200" s="6">
        <f t="shared" si="602"/>
        <v>5</v>
      </c>
      <c r="S4200" s="6">
        <f t="shared" si="603"/>
        <v>1</v>
      </c>
      <c r="T4200" s="7">
        <f t="shared" si="604"/>
        <v>130312</v>
      </c>
      <c r="U4200" s="122" t="str">
        <f t="shared" si="605"/>
        <v>1FD08</v>
      </c>
      <c r="V4200" s="10">
        <f t="shared" si="606"/>
        <v>253</v>
      </c>
      <c r="W4200" s="10">
        <f t="shared" si="607"/>
        <v>8</v>
      </c>
      <c r="X4200" s="11">
        <f t="shared" si="608"/>
        <v>16</v>
      </c>
      <c r="Y4200" s="11">
        <f t="shared" si="609"/>
        <v>253</v>
      </c>
      <c r="Z4200" s="12" t="str">
        <f t="shared" si="610"/>
        <v>Temperature</v>
      </c>
      <c r="AI4200" s="111"/>
      <c r="AJ4200" s="19"/>
      <c r="AK4200" s="19"/>
      <c r="AL4200" s="21"/>
      <c r="AM4200" s="21"/>
      <c r="AN4200" s="21"/>
      <c r="AO4200" s="21"/>
      <c r="AP4200" s="20"/>
      <c r="AQ4200" s="22"/>
      <c r="AR4200" s="20"/>
      <c r="AS4200" s="20"/>
      <c r="AT4200" s="20"/>
      <c r="AU4200" s="20"/>
      <c r="AV4200" s="20"/>
      <c r="AW4200" s="20"/>
      <c r="AX4200" s="222">
        <v>130312</v>
      </c>
      <c r="AY4200" s="6">
        <v>16</v>
      </c>
      <c r="AZ4200" s="6">
        <v>253</v>
      </c>
      <c r="BA4200" s="87" t="s">
        <v>2365</v>
      </c>
      <c r="BB4200" s="39" t="s">
        <v>2600</v>
      </c>
      <c r="BC4200" s="84" t="s">
        <v>2359</v>
      </c>
      <c r="BJ4200" s="47" t="s">
        <v>2601</v>
      </c>
      <c r="BL4200" s="42" t="s">
        <v>2494</v>
      </c>
      <c r="BM4200" s="43" t="s">
        <v>2495</v>
      </c>
      <c r="BO4200" s="111">
        <v>62138</v>
      </c>
      <c r="BP4200" s="19" t="s">
        <v>1908</v>
      </c>
    </row>
    <row r="4201" spans="1:68" ht="14.4" customHeight="1" x14ac:dyDescent="0.3">
      <c r="A4201" s="116">
        <v>4200</v>
      </c>
      <c r="H4201" s="121" t="s">
        <v>2503</v>
      </c>
      <c r="I4201" s="117">
        <v>8</v>
      </c>
      <c r="J4201" s="120" t="s">
        <v>2471</v>
      </c>
      <c r="K4201" s="119" t="s">
        <v>2471</v>
      </c>
      <c r="L4201" s="120" t="s">
        <v>2472</v>
      </c>
      <c r="M4201" s="119" t="s">
        <v>2594</v>
      </c>
      <c r="N4201" s="119" t="s">
        <v>2473</v>
      </c>
      <c r="O4201" s="119" t="s">
        <v>2472</v>
      </c>
      <c r="P4201" s="119" t="s">
        <v>2475</v>
      </c>
      <c r="Q4201" s="119" t="s">
        <v>2483</v>
      </c>
      <c r="R4201" s="6">
        <f t="shared" si="602"/>
        <v>5</v>
      </c>
      <c r="S4201" s="6">
        <f t="shared" si="603"/>
        <v>1</v>
      </c>
      <c r="T4201" s="7">
        <f t="shared" si="604"/>
        <v>130312</v>
      </c>
      <c r="U4201" s="122" t="str">
        <f t="shared" si="605"/>
        <v>1FD08</v>
      </c>
      <c r="V4201" s="10">
        <f t="shared" si="606"/>
        <v>253</v>
      </c>
      <c r="W4201" s="10">
        <f t="shared" si="607"/>
        <v>8</v>
      </c>
      <c r="X4201" s="11">
        <f t="shared" si="608"/>
        <v>16</v>
      </c>
      <c r="Y4201" s="11">
        <f t="shared" si="609"/>
        <v>253</v>
      </c>
      <c r="Z4201" s="12" t="str">
        <f t="shared" si="610"/>
        <v>Temperature</v>
      </c>
      <c r="AI4201" s="111"/>
      <c r="AJ4201" s="19"/>
      <c r="AK4201" s="19"/>
      <c r="AQ4201" s="37"/>
      <c r="AR4201" s="34"/>
      <c r="AS4201" s="34"/>
      <c r="AT4201" s="34"/>
      <c r="AU4201" s="34"/>
      <c r="AV4201" s="34"/>
      <c r="AW4201" s="34"/>
      <c r="AX4201" s="223">
        <v>130312</v>
      </c>
      <c r="AY4201" s="6">
        <v>16</v>
      </c>
      <c r="AZ4201" s="6">
        <v>253</v>
      </c>
      <c r="BA4201" s="87" t="s">
        <v>2365</v>
      </c>
      <c r="BB4201" s="39" t="s">
        <v>2585</v>
      </c>
      <c r="BC4201" s="84" t="s">
        <v>2359</v>
      </c>
      <c r="BJ4201" s="47" t="s">
        <v>2493</v>
      </c>
      <c r="BL4201" s="42" t="s">
        <v>2494</v>
      </c>
      <c r="BM4201" s="43" t="s">
        <v>2495</v>
      </c>
      <c r="BO4201" s="111">
        <v>62143</v>
      </c>
      <c r="BP4201" s="19" t="s">
        <v>1913</v>
      </c>
    </row>
    <row r="4202" spans="1:68" ht="14.4" customHeight="1" x14ac:dyDescent="0.3">
      <c r="A4202" s="116">
        <v>4201</v>
      </c>
      <c r="H4202" s="121" t="s">
        <v>2503</v>
      </c>
      <c r="I4202" s="117">
        <v>7</v>
      </c>
      <c r="J4202" s="119" t="s">
        <v>2484</v>
      </c>
      <c r="K4202" s="119" t="s">
        <v>2594</v>
      </c>
      <c r="L4202" s="120" t="s">
        <v>2481</v>
      </c>
      <c r="M4202" s="120" t="s">
        <v>2480</v>
      </c>
      <c r="N4202" s="119" t="s">
        <v>2479</v>
      </c>
      <c r="O4202" s="120" t="s">
        <v>2504</v>
      </c>
      <c r="P4202" s="120" t="s">
        <v>2475</v>
      </c>
      <c r="Q4202" s="119" t="s">
        <v>2485</v>
      </c>
      <c r="R4202" s="6">
        <f t="shared" si="602"/>
        <v>5</v>
      </c>
      <c r="S4202" s="6">
        <f t="shared" si="603"/>
        <v>1</v>
      </c>
      <c r="T4202" s="7">
        <f t="shared" si="604"/>
        <v>130312</v>
      </c>
      <c r="U4202" s="122" t="str">
        <f t="shared" si="605"/>
        <v>1FD08</v>
      </c>
      <c r="V4202" s="10">
        <f t="shared" si="606"/>
        <v>253</v>
      </c>
      <c r="W4202" s="10">
        <f t="shared" si="607"/>
        <v>8</v>
      </c>
      <c r="X4202" s="11">
        <f t="shared" si="608"/>
        <v>16</v>
      </c>
      <c r="Y4202" s="11">
        <f t="shared" si="609"/>
        <v>253</v>
      </c>
      <c r="Z4202" s="12" t="str">
        <f t="shared" si="610"/>
        <v>Temperature</v>
      </c>
      <c r="AI4202" s="111"/>
      <c r="AJ4202" s="19"/>
      <c r="AK4202" s="19"/>
      <c r="AL4202" s="21"/>
      <c r="AM4202" s="21"/>
      <c r="AN4202" s="21"/>
      <c r="AO4202" s="21"/>
      <c r="AP4202" s="20"/>
      <c r="AQ4202" s="22"/>
      <c r="AR4202" s="20"/>
      <c r="AS4202" s="20"/>
      <c r="AT4202" s="20"/>
      <c r="AU4202" s="20"/>
      <c r="AV4202" s="20"/>
      <c r="AW4202" s="20"/>
      <c r="AX4202" s="222">
        <v>130312</v>
      </c>
      <c r="AY4202" s="6">
        <v>16</v>
      </c>
      <c r="AZ4202" s="6">
        <v>253</v>
      </c>
      <c r="BA4202" s="87" t="s">
        <v>2365</v>
      </c>
      <c r="BB4202" s="39" t="s">
        <v>2602</v>
      </c>
      <c r="BC4202" s="84" t="s">
        <v>2359</v>
      </c>
      <c r="BJ4202" s="47" t="s">
        <v>2603</v>
      </c>
      <c r="BL4202" s="42" t="s">
        <v>2494</v>
      </c>
      <c r="BM4202" s="43" t="s">
        <v>2495</v>
      </c>
      <c r="BO4202" s="111">
        <v>62148</v>
      </c>
      <c r="BP4202" s="19" t="s">
        <v>1918</v>
      </c>
    </row>
    <row r="4203" spans="1:68" ht="14.4" customHeight="1" x14ac:dyDescent="0.3">
      <c r="A4203" s="116">
        <v>4202</v>
      </c>
      <c r="H4203" s="121" t="s">
        <v>2595</v>
      </c>
      <c r="I4203" s="117">
        <v>8</v>
      </c>
      <c r="J4203" s="119" t="s">
        <v>2471</v>
      </c>
      <c r="K4203" s="120" t="s">
        <v>2471</v>
      </c>
      <c r="L4203" s="120" t="s">
        <v>2472</v>
      </c>
      <c r="M4203" s="119" t="s">
        <v>2594</v>
      </c>
      <c r="N4203" s="120" t="s">
        <v>2486</v>
      </c>
      <c r="O4203" s="120" t="s">
        <v>2588</v>
      </c>
      <c r="P4203" s="119" t="s">
        <v>2588</v>
      </c>
      <c r="Q4203" s="120" t="s">
        <v>2588</v>
      </c>
      <c r="R4203" s="6">
        <f t="shared" si="602"/>
        <v>5</v>
      </c>
      <c r="S4203" s="6">
        <f t="shared" si="603"/>
        <v>1</v>
      </c>
      <c r="T4203" s="7">
        <f t="shared" si="604"/>
        <v>130312</v>
      </c>
      <c r="U4203" s="122" t="str">
        <f t="shared" si="605"/>
        <v>1FD08</v>
      </c>
      <c r="V4203" s="10">
        <f t="shared" si="606"/>
        <v>253</v>
      </c>
      <c r="W4203" s="10">
        <f t="shared" si="607"/>
        <v>8</v>
      </c>
      <c r="X4203" s="11">
        <f t="shared" si="608"/>
        <v>25</v>
      </c>
      <c r="Y4203" s="11">
        <f t="shared" si="609"/>
        <v>253</v>
      </c>
      <c r="Z4203" s="12" t="str">
        <f t="shared" si="610"/>
        <v>Temperature</v>
      </c>
      <c r="AI4203" s="111"/>
      <c r="AJ4203" s="19"/>
      <c r="AK4203" s="19"/>
      <c r="AQ4203" s="37"/>
      <c r="AR4203" s="34"/>
      <c r="AS4203" s="34"/>
      <c r="AT4203" s="34"/>
      <c r="AU4203" s="34"/>
      <c r="AV4203" s="34"/>
      <c r="AW4203" s="34"/>
      <c r="AX4203" s="223">
        <v>130312</v>
      </c>
      <c r="AY4203" s="6">
        <v>25</v>
      </c>
      <c r="AZ4203" s="6">
        <v>253</v>
      </c>
      <c r="BA4203" s="87" t="s">
        <v>2365</v>
      </c>
      <c r="BB4203" s="39" t="s">
        <v>2467</v>
      </c>
      <c r="BC4203" s="84" t="s">
        <v>2359</v>
      </c>
      <c r="BJ4203" s="47" t="s">
        <v>2493</v>
      </c>
      <c r="BL4203" s="42" t="s">
        <v>2604</v>
      </c>
      <c r="BM4203" s="43" t="s">
        <v>2495</v>
      </c>
      <c r="BO4203" s="111">
        <v>62154</v>
      </c>
      <c r="BP4203" s="19" t="s">
        <v>1924</v>
      </c>
    </row>
    <row r="4204" spans="1:68" ht="14.4" customHeight="1" x14ac:dyDescent="0.3">
      <c r="A4204" s="116">
        <v>4203</v>
      </c>
      <c r="H4204" s="121" t="s">
        <v>2487</v>
      </c>
      <c r="I4204" s="117">
        <v>8</v>
      </c>
      <c r="J4204" s="119" t="s">
        <v>2488</v>
      </c>
      <c r="K4204" s="120" t="s">
        <v>2489</v>
      </c>
      <c r="L4204" s="119" t="s">
        <v>2473</v>
      </c>
      <c r="M4204" s="120" t="s">
        <v>2490</v>
      </c>
      <c r="N4204" s="119" t="s">
        <v>2491</v>
      </c>
      <c r="O4204" s="119" t="s">
        <v>2492</v>
      </c>
      <c r="P4204" s="120" t="s">
        <v>2596</v>
      </c>
      <c r="Q4204" s="119" t="s">
        <v>2597</v>
      </c>
      <c r="R4204" s="6">
        <f t="shared" si="602"/>
        <v>2</v>
      </c>
      <c r="S4204" s="6">
        <f t="shared" si="603"/>
        <v>1</v>
      </c>
      <c r="T4204" s="7">
        <f t="shared" si="604"/>
        <v>130306</v>
      </c>
      <c r="U4204" s="122" t="str">
        <f t="shared" si="605"/>
        <v>1FD02</v>
      </c>
      <c r="V4204" s="10">
        <f t="shared" si="606"/>
        <v>253</v>
      </c>
      <c r="W4204" s="10">
        <f t="shared" si="607"/>
        <v>2</v>
      </c>
      <c r="X4204" s="11">
        <f t="shared" si="608"/>
        <v>3</v>
      </c>
      <c r="Y4204" s="11">
        <f t="shared" si="609"/>
        <v>253</v>
      </c>
      <c r="Z4204" s="12" t="str">
        <f t="shared" si="610"/>
        <v>Wind Data</v>
      </c>
      <c r="AI4204" s="111"/>
      <c r="AJ4204" s="19"/>
      <c r="AK4204" s="19"/>
      <c r="AL4204" s="21"/>
      <c r="AM4204" s="21"/>
      <c r="AN4204" s="21"/>
      <c r="AO4204" s="21"/>
      <c r="AP4204" s="20"/>
      <c r="AQ4204" s="22"/>
      <c r="AR4204" s="20"/>
      <c r="AS4204" s="20"/>
      <c r="AT4204" s="20"/>
      <c r="AU4204" s="20"/>
      <c r="AV4204" s="20"/>
      <c r="AW4204" s="20"/>
      <c r="AX4204" s="222">
        <v>130306</v>
      </c>
      <c r="AY4204" s="6">
        <v>3</v>
      </c>
      <c r="AZ4204" s="6">
        <v>253</v>
      </c>
      <c r="BA4204" s="87" t="s">
        <v>2496</v>
      </c>
      <c r="BB4204" s="39" t="s">
        <v>2468</v>
      </c>
      <c r="BC4204" s="84" t="s">
        <v>2349</v>
      </c>
      <c r="BD4204" s="38" t="s">
        <v>2497</v>
      </c>
      <c r="BE4204" s="39" t="s">
        <v>2469</v>
      </c>
      <c r="BF4204" s="90" t="s">
        <v>2498</v>
      </c>
      <c r="BJ4204" s="47" t="s">
        <v>2499</v>
      </c>
      <c r="BL4204" s="42" t="s">
        <v>2500</v>
      </c>
      <c r="BM4204" s="43" t="s">
        <v>2495</v>
      </c>
      <c r="BO4204" s="111">
        <v>62156</v>
      </c>
      <c r="BP4204" s="19" t="s">
        <v>1926</v>
      </c>
    </row>
    <row r="4205" spans="1:68" ht="14.4" customHeight="1" x14ac:dyDescent="0.3">
      <c r="A4205" s="116">
        <v>4204</v>
      </c>
      <c r="H4205" s="121" t="s">
        <v>2586</v>
      </c>
      <c r="I4205" s="117">
        <v>8</v>
      </c>
      <c r="J4205" s="119" t="s">
        <v>2471</v>
      </c>
      <c r="K4205" s="119" t="s">
        <v>2471</v>
      </c>
      <c r="L4205" s="120" t="s">
        <v>2472</v>
      </c>
      <c r="M4205" s="120" t="s">
        <v>2587</v>
      </c>
      <c r="N4205" s="119" t="s">
        <v>2502</v>
      </c>
      <c r="O4205" s="120" t="s">
        <v>2588</v>
      </c>
      <c r="P4205" s="120" t="s">
        <v>2588</v>
      </c>
      <c r="Q4205" s="119" t="s">
        <v>2588</v>
      </c>
      <c r="R4205" s="6">
        <f t="shared" si="602"/>
        <v>5</v>
      </c>
      <c r="S4205" s="6">
        <f t="shared" si="603"/>
        <v>1</v>
      </c>
      <c r="T4205" s="7">
        <f t="shared" si="604"/>
        <v>130312</v>
      </c>
      <c r="U4205" s="122" t="str">
        <f t="shared" si="605"/>
        <v>1FD08</v>
      </c>
      <c r="V4205" s="10">
        <f t="shared" si="606"/>
        <v>253</v>
      </c>
      <c r="W4205" s="10">
        <f t="shared" si="607"/>
        <v>8</v>
      </c>
      <c r="X4205" s="11">
        <f t="shared" si="608"/>
        <v>16</v>
      </c>
      <c r="Y4205" s="11">
        <f t="shared" si="609"/>
        <v>253</v>
      </c>
      <c r="Z4205" s="12" t="str">
        <f t="shared" si="610"/>
        <v>Temperature</v>
      </c>
      <c r="AI4205" s="111"/>
      <c r="AJ4205" s="19"/>
      <c r="AK4205" s="19"/>
      <c r="AQ4205" s="37"/>
      <c r="AR4205" s="34"/>
      <c r="AS4205" s="34"/>
      <c r="AT4205" s="34"/>
      <c r="AU4205" s="34"/>
      <c r="AV4205" s="34"/>
      <c r="AW4205" s="34"/>
      <c r="AX4205" s="223">
        <v>130312</v>
      </c>
      <c r="AY4205" s="6">
        <v>16</v>
      </c>
      <c r="AZ4205" s="6">
        <v>253</v>
      </c>
      <c r="BA4205" s="87" t="s">
        <v>2365</v>
      </c>
      <c r="BB4205" s="39" t="s">
        <v>2582</v>
      </c>
      <c r="BC4205" s="84" t="s">
        <v>2359</v>
      </c>
      <c r="BJ4205" s="47" t="s">
        <v>2493</v>
      </c>
      <c r="BL4205" s="42" t="s">
        <v>2494</v>
      </c>
      <c r="BM4205" s="43" t="s">
        <v>2495</v>
      </c>
      <c r="BO4205" s="111">
        <v>62208</v>
      </c>
      <c r="BP4205" s="19" t="s">
        <v>1978</v>
      </c>
    </row>
    <row r="4206" spans="1:68" ht="14.4" customHeight="1" x14ac:dyDescent="0.3">
      <c r="A4206" s="116">
        <v>4205</v>
      </c>
      <c r="H4206" s="121" t="s">
        <v>2589</v>
      </c>
      <c r="I4206" s="117">
        <v>8</v>
      </c>
      <c r="J4206" s="119" t="s">
        <v>2590</v>
      </c>
      <c r="K4206" s="120" t="s">
        <v>2591</v>
      </c>
      <c r="L4206" s="120" t="s">
        <v>2473</v>
      </c>
      <c r="M4206" s="119" t="s">
        <v>2592</v>
      </c>
      <c r="N4206" s="120" t="s">
        <v>2474</v>
      </c>
      <c r="O4206" s="119" t="s">
        <v>2593</v>
      </c>
      <c r="P4206" s="119" t="s">
        <v>2588</v>
      </c>
      <c r="Q4206" s="120" t="s">
        <v>2588</v>
      </c>
      <c r="R4206" s="6">
        <f t="shared" si="602"/>
        <v>2</v>
      </c>
      <c r="S4206" s="6">
        <f t="shared" si="603"/>
        <v>1</v>
      </c>
      <c r="T4206" s="7">
        <f t="shared" si="604"/>
        <v>130306</v>
      </c>
      <c r="U4206" s="122" t="str">
        <f t="shared" si="605"/>
        <v>1FD02</v>
      </c>
      <c r="V4206" s="10">
        <f t="shared" si="606"/>
        <v>253</v>
      </c>
      <c r="W4206" s="10">
        <f t="shared" si="607"/>
        <v>2</v>
      </c>
      <c r="X4206" s="11">
        <f t="shared" si="608"/>
        <v>3</v>
      </c>
      <c r="Y4206" s="11">
        <f t="shared" si="609"/>
        <v>253</v>
      </c>
      <c r="Z4206" s="12" t="str">
        <f t="shared" si="610"/>
        <v>Wind Data</v>
      </c>
      <c r="AI4206" s="111"/>
      <c r="AJ4206" s="19"/>
      <c r="AK4206" s="19"/>
      <c r="AL4206" s="21"/>
      <c r="AM4206" s="21"/>
      <c r="AN4206" s="21"/>
      <c r="AO4206" s="21"/>
      <c r="AP4206" s="20"/>
      <c r="AQ4206" s="22"/>
      <c r="AR4206" s="20"/>
      <c r="AS4206" s="20"/>
      <c r="AT4206" s="20"/>
      <c r="AU4206" s="20"/>
      <c r="AV4206" s="20"/>
      <c r="AW4206" s="20"/>
      <c r="AX4206" s="222">
        <v>130306</v>
      </c>
      <c r="AY4206" s="6">
        <v>3</v>
      </c>
      <c r="AZ4206" s="6">
        <v>253</v>
      </c>
      <c r="BA4206" s="87" t="s">
        <v>2496</v>
      </c>
      <c r="BB4206" s="39" t="s">
        <v>2583</v>
      </c>
      <c r="BC4206" s="84" t="s">
        <v>2349</v>
      </c>
      <c r="BD4206" s="38" t="s">
        <v>2497</v>
      </c>
      <c r="BE4206" s="39" t="s">
        <v>2584</v>
      </c>
      <c r="BF4206" s="90" t="s">
        <v>2498</v>
      </c>
      <c r="BJ4206" s="47" t="s">
        <v>2499</v>
      </c>
      <c r="BL4206" s="42" t="s">
        <v>2500</v>
      </c>
      <c r="BM4206" s="43" t="s">
        <v>2495</v>
      </c>
      <c r="BO4206" s="111">
        <v>62212</v>
      </c>
      <c r="BP4206" s="19" t="s">
        <v>1982</v>
      </c>
    </row>
    <row r="4207" spans="1:68" ht="14.4" customHeight="1" x14ac:dyDescent="0.3">
      <c r="A4207" s="116">
        <v>4206</v>
      </c>
      <c r="H4207" s="121" t="s">
        <v>2586</v>
      </c>
      <c r="I4207" s="117">
        <v>8</v>
      </c>
      <c r="J4207" s="119" t="s">
        <v>2471</v>
      </c>
      <c r="K4207" s="119" t="s">
        <v>2471</v>
      </c>
      <c r="L4207" s="119" t="s">
        <v>2475</v>
      </c>
      <c r="M4207" s="120" t="s">
        <v>2476</v>
      </c>
      <c r="N4207" s="119" t="s">
        <v>2477</v>
      </c>
      <c r="O4207" s="119" t="s">
        <v>2588</v>
      </c>
      <c r="P4207" s="120" t="s">
        <v>2588</v>
      </c>
      <c r="Q4207" s="119" t="s">
        <v>2588</v>
      </c>
      <c r="R4207" s="6">
        <f t="shared" si="602"/>
        <v>5</v>
      </c>
      <c r="S4207" s="6">
        <f t="shared" si="603"/>
        <v>1</v>
      </c>
      <c r="T4207" s="7">
        <f t="shared" si="604"/>
        <v>130312</v>
      </c>
      <c r="U4207" s="122" t="str">
        <f t="shared" si="605"/>
        <v>1FD08</v>
      </c>
      <c r="V4207" s="10">
        <f t="shared" si="606"/>
        <v>253</v>
      </c>
      <c r="W4207" s="10">
        <f t="shared" si="607"/>
        <v>8</v>
      </c>
      <c r="X4207" s="11">
        <f t="shared" si="608"/>
        <v>16</v>
      </c>
      <c r="Y4207" s="11">
        <f t="shared" si="609"/>
        <v>253</v>
      </c>
      <c r="Z4207" s="12" t="str">
        <f t="shared" si="610"/>
        <v>Temperature</v>
      </c>
      <c r="AI4207" s="111"/>
      <c r="AJ4207" s="19"/>
      <c r="AK4207" s="19"/>
      <c r="AQ4207" s="37"/>
      <c r="AR4207" s="34"/>
      <c r="AS4207" s="34"/>
      <c r="AT4207" s="34"/>
      <c r="AU4207" s="34"/>
      <c r="AV4207" s="34"/>
      <c r="AW4207" s="34"/>
      <c r="AX4207" s="223">
        <v>130312</v>
      </c>
      <c r="AY4207" s="6">
        <v>16</v>
      </c>
      <c r="AZ4207" s="6">
        <v>253</v>
      </c>
      <c r="BA4207" s="87" t="s">
        <v>2365</v>
      </c>
      <c r="BB4207" s="39" t="s">
        <v>2464</v>
      </c>
      <c r="BC4207" s="84" t="s">
        <v>2359</v>
      </c>
      <c r="BJ4207" s="47" t="s">
        <v>2501</v>
      </c>
      <c r="BL4207" s="42" t="s">
        <v>2494</v>
      </c>
      <c r="BM4207" s="43" t="s">
        <v>2495</v>
      </c>
      <c r="BO4207" s="111">
        <v>62224</v>
      </c>
      <c r="BP4207" s="19" t="s">
        <v>1994</v>
      </c>
    </row>
    <row r="4208" spans="1:68" ht="14.4" customHeight="1" x14ac:dyDescent="0.3">
      <c r="A4208" s="116">
        <v>4207</v>
      </c>
      <c r="H4208" s="121" t="s">
        <v>2589</v>
      </c>
      <c r="I4208" s="117">
        <v>8</v>
      </c>
      <c r="J4208" s="119" t="s">
        <v>2478</v>
      </c>
      <c r="K4208" s="119" t="s">
        <v>2479</v>
      </c>
      <c r="L4208" s="120" t="s">
        <v>2480</v>
      </c>
      <c r="M4208" s="119" t="s">
        <v>2481</v>
      </c>
      <c r="N4208" s="119" t="s">
        <v>2482</v>
      </c>
      <c r="O4208" s="120" t="s">
        <v>2483</v>
      </c>
      <c r="P4208" s="119" t="s">
        <v>2475</v>
      </c>
      <c r="Q4208" s="119" t="s">
        <v>2473</v>
      </c>
      <c r="R4208" s="6">
        <f t="shared" si="602"/>
        <v>2</v>
      </c>
      <c r="S4208" s="6">
        <f t="shared" si="603"/>
        <v>1</v>
      </c>
      <c r="T4208" s="7">
        <f t="shared" si="604"/>
        <v>130306</v>
      </c>
      <c r="U4208" s="122" t="str">
        <f t="shared" si="605"/>
        <v>1FD02</v>
      </c>
      <c r="V4208" s="10">
        <f t="shared" si="606"/>
        <v>253</v>
      </c>
      <c r="W4208" s="10">
        <f t="shared" si="607"/>
        <v>2</v>
      </c>
      <c r="X4208" s="11">
        <f t="shared" si="608"/>
        <v>3</v>
      </c>
      <c r="Y4208" s="11">
        <f t="shared" si="609"/>
        <v>253</v>
      </c>
      <c r="Z4208" s="12" t="str">
        <f t="shared" si="610"/>
        <v>Wind Data</v>
      </c>
      <c r="AI4208" s="111"/>
      <c r="AJ4208" s="19"/>
      <c r="AK4208" s="19"/>
      <c r="AL4208" s="21"/>
      <c r="AM4208" s="21"/>
      <c r="AN4208" s="21"/>
      <c r="AO4208" s="21"/>
      <c r="AP4208" s="20"/>
      <c r="AQ4208" s="22"/>
      <c r="AR4208" s="20"/>
      <c r="AS4208" s="20"/>
      <c r="AT4208" s="20"/>
      <c r="AU4208" s="20"/>
      <c r="AV4208" s="20"/>
      <c r="AW4208" s="20"/>
      <c r="AX4208" s="222">
        <v>130306</v>
      </c>
      <c r="AY4208" s="6">
        <v>3</v>
      </c>
      <c r="AZ4208" s="6">
        <v>253</v>
      </c>
      <c r="BA4208" s="87" t="s">
        <v>2496</v>
      </c>
      <c r="BB4208" s="39" t="s">
        <v>2598</v>
      </c>
      <c r="BC4208" s="84" t="s">
        <v>2349</v>
      </c>
      <c r="BD4208" s="38" t="s">
        <v>2497</v>
      </c>
      <c r="BE4208" s="39" t="s">
        <v>2599</v>
      </c>
      <c r="BF4208" s="90" t="s">
        <v>2498</v>
      </c>
      <c r="BJ4208" s="47" t="s">
        <v>2505</v>
      </c>
      <c r="BL4208" s="42" t="s">
        <v>2500</v>
      </c>
      <c r="BM4208" s="43" t="s">
        <v>2495</v>
      </c>
      <c r="BO4208" s="111">
        <v>62230</v>
      </c>
      <c r="BP4208" s="19" t="s">
        <v>2000</v>
      </c>
    </row>
    <row r="4209" spans="1:68" ht="14.4" customHeight="1" x14ac:dyDescent="0.3">
      <c r="A4209" s="116">
        <v>4208</v>
      </c>
      <c r="H4209" s="121" t="s">
        <v>2503</v>
      </c>
      <c r="I4209" s="117">
        <v>8</v>
      </c>
      <c r="J4209" s="119" t="s">
        <v>2471</v>
      </c>
      <c r="K4209" s="120" t="s">
        <v>2481</v>
      </c>
      <c r="L4209" s="119" t="s">
        <v>2480</v>
      </c>
      <c r="M4209" s="119" t="s">
        <v>2479</v>
      </c>
      <c r="N4209" s="120" t="s">
        <v>2478</v>
      </c>
      <c r="O4209" s="119" t="s">
        <v>2588</v>
      </c>
      <c r="P4209" s="119" t="s">
        <v>2588</v>
      </c>
      <c r="Q4209" s="120" t="s">
        <v>2588</v>
      </c>
      <c r="R4209" s="6">
        <f t="shared" si="602"/>
        <v>5</v>
      </c>
      <c r="S4209" s="6">
        <f t="shared" si="603"/>
        <v>1</v>
      </c>
      <c r="T4209" s="7">
        <f t="shared" si="604"/>
        <v>130312</v>
      </c>
      <c r="U4209" s="122" t="str">
        <f t="shared" si="605"/>
        <v>1FD08</v>
      </c>
      <c r="V4209" s="10">
        <f t="shared" si="606"/>
        <v>253</v>
      </c>
      <c r="W4209" s="10">
        <f t="shared" si="607"/>
        <v>8</v>
      </c>
      <c r="X4209" s="11">
        <f t="shared" si="608"/>
        <v>16</v>
      </c>
      <c r="Y4209" s="11">
        <f t="shared" si="609"/>
        <v>253</v>
      </c>
      <c r="Z4209" s="12" t="str">
        <f t="shared" si="610"/>
        <v>Temperature</v>
      </c>
      <c r="AI4209" s="111"/>
      <c r="AJ4209" s="19"/>
      <c r="AK4209" s="19"/>
      <c r="AQ4209" s="37"/>
      <c r="AR4209" s="34"/>
      <c r="AS4209" s="34"/>
      <c r="AT4209" s="34"/>
      <c r="AU4209" s="34"/>
      <c r="AV4209" s="34"/>
      <c r="AW4209" s="34"/>
      <c r="AX4209" s="223">
        <v>130312</v>
      </c>
      <c r="AY4209" s="6">
        <v>16</v>
      </c>
      <c r="AZ4209" s="6">
        <v>253</v>
      </c>
      <c r="BA4209" s="87" t="s">
        <v>2365</v>
      </c>
      <c r="BB4209" s="39" t="s">
        <v>2600</v>
      </c>
      <c r="BC4209" s="84" t="s">
        <v>2359</v>
      </c>
      <c r="BJ4209" s="47" t="s">
        <v>2601</v>
      </c>
      <c r="BL4209" s="42" t="s">
        <v>2494</v>
      </c>
      <c r="BM4209" s="43" t="s">
        <v>2495</v>
      </c>
      <c r="BO4209" s="111">
        <v>62251</v>
      </c>
      <c r="BP4209" s="19" t="s">
        <v>2021</v>
      </c>
    </row>
    <row r="4210" spans="1:68" ht="14.4" customHeight="1" x14ac:dyDescent="0.3">
      <c r="A4210" s="116">
        <v>4209</v>
      </c>
      <c r="H4210" s="121" t="s">
        <v>2503</v>
      </c>
      <c r="I4210" s="117">
        <v>8</v>
      </c>
      <c r="J4210" s="119" t="s">
        <v>2471</v>
      </c>
      <c r="K4210" s="119" t="s">
        <v>2471</v>
      </c>
      <c r="L4210" s="119" t="s">
        <v>2472</v>
      </c>
      <c r="M4210" s="120" t="s">
        <v>2594</v>
      </c>
      <c r="N4210" s="120" t="s">
        <v>2473</v>
      </c>
      <c r="O4210" s="119" t="s">
        <v>2472</v>
      </c>
      <c r="P4210" s="120" t="s">
        <v>2475</v>
      </c>
      <c r="Q4210" s="119" t="s">
        <v>2483</v>
      </c>
      <c r="R4210" s="6">
        <f t="shared" si="602"/>
        <v>5</v>
      </c>
      <c r="S4210" s="6">
        <f t="shared" si="603"/>
        <v>1</v>
      </c>
      <c r="T4210" s="7">
        <f t="shared" si="604"/>
        <v>130312</v>
      </c>
      <c r="U4210" s="122" t="str">
        <f t="shared" si="605"/>
        <v>1FD08</v>
      </c>
      <c r="V4210" s="10">
        <f t="shared" si="606"/>
        <v>253</v>
      </c>
      <c r="W4210" s="10">
        <f t="shared" si="607"/>
        <v>8</v>
      </c>
      <c r="X4210" s="11">
        <f t="shared" si="608"/>
        <v>16</v>
      </c>
      <c r="Y4210" s="11">
        <f t="shared" si="609"/>
        <v>253</v>
      </c>
      <c r="Z4210" s="12" t="str">
        <f t="shared" si="610"/>
        <v>Temperature</v>
      </c>
      <c r="AI4210" s="111"/>
      <c r="AJ4210" s="19"/>
      <c r="AK4210" s="19"/>
      <c r="AL4210" s="21"/>
      <c r="AM4210" s="21"/>
      <c r="AN4210" s="21"/>
      <c r="AO4210" s="21"/>
      <c r="AP4210" s="20"/>
      <c r="AQ4210" s="22"/>
      <c r="AR4210" s="20"/>
      <c r="AS4210" s="20"/>
      <c r="AT4210" s="20"/>
      <c r="AU4210" s="20"/>
      <c r="AV4210" s="20"/>
      <c r="AW4210" s="20"/>
      <c r="AX4210" s="222">
        <v>130312</v>
      </c>
      <c r="AY4210" s="6">
        <v>16</v>
      </c>
      <c r="AZ4210" s="6">
        <v>253</v>
      </c>
      <c r="BA4210" s="87" t="s">
        <v>2365</v>
      </c>
      <c r="BB4210" s="39" t="s">
        <v>2585</v>
      </c>
      <c r="BC4210" s="84" t="s">
        <v>2359</v>
      </c>
      <c r="BJ4210" s="47" t="s">
        <v>2493</v>
      </c>
      <c r="BL4210" s="42" t="s">
        <v>2494</v>
      </c>
      <c r="BM4210" s="43" t="s">
        <v>2495</v>
      </c>
      <c r="BO4210" s="111">
        <v>62258</v>
      </c>
      <c r="BP4210" s="19" t="s">
        <v>2028</v>
      </c>
    </row>
    <row r="4211" spans="1:68" ht="14.4" customHeight="1" x14ac:dyDescent="0.3">
      <c r="A4211" s="116">
        <v>4210</v>
      </c>
      <c r="H4211" s="121" t="s">
        <v>2503</v>
      </c>
      <c r="I4211" s="117">
        <v>7</v>
      </c>
      <c r="J4211" s="119" t="s">
        <v>2484</v>
      </c>
      <c r="K4211" s="119" t="s">
        <v>2594</v>
      </c>
      <c r="L4211" s="120" t="s">
        <v>2481</v>
      </c>
      <c r="M4211" s="119" t="s">
        <v>2480</v>
      </c>
      <c r="N4211" s="119" t="s">
        <v>2479</v>
      </c>
      <c r="O4211" s="120" t="s">
        <v>2504</v>
      </c>
      <c r="P4211" s="120" t="s">
        <v>2475</v>
      </c>
      <c r="Q4211" s="119" t="s">
        <v>2485</v>
      </c>
      <c r="R4211" s="6">
        <f t="shared" si="602"/>
        <v>5</v>
      </c>
      <c r="S4211" s="6">
        <f t="shared" si="603"/>
        <v>1</v>
      </c>
      <c r="T4211" s="7">
        <f t="shared" si="604"/>
        <v>130312</v>
      </c>
      <c r="U4211" s="122" t="str">
        <f t="shared" si="605"/>
        <v>1FD08</v>
      </c>
      <c r="V4211" s="10">
        <f t="shared" si="606"/>
        <v>253</v>
      </c>
      <c r="W4211" s="10">
        <f t="shared" si="607"/>
        <v>8</v>
      </c>
      <c r="X4211" s="11">
        <f t="shared" si="608"/>
        <v>16</v>
      </c>
      <c r="Y4211" s="11">
        <f t="shared" si="609"/>
        <v>253</v>
      </c>
      <c r="Z4211" s="12" t="str">
        <f t="shared" si="610"/>
        <v>Temperature</v>
      </c>
      <c r="AI4211" s="111"/>
      <c r="AJ4211" s="19"/>
      <c r="AK4211" s="19"/>
      <c r="AQ4211" s="37"/>
      <c r="AR4211" s="34"/>
      <c r="AS4211" s="34"/>
      <c r="AT4211" s="34"/>
      <c r="AU4211" s="34"/>
      <c r="AV4211" s="34"/>
      <c r="AW4211" s="34"/>
      <c r="AX4211" s="223">
        <v>130312</v>
      </c>
      <c r="AY4211" s="6">
        <v>16</v>
      </c>
      <c r="AZ4211" s="6">
        <v>253</v>
      </c>
      <c r="BA4211" s="87" t="s">
        <v>2365</v>
      </c>
      <c r="BB4211" s="39" t="s">
        <v>2602</v>
      </c>
      <c r="BC4211" s="84" t="s">
        <v>2359</v>
      </c>
      <c r="BJ4211" s="47" t="s">
        <v>2603</v>
      </c>
      <c r="BL4211" s="42" t="s">
        <v>2494</v>
      </c>
      <c r="BM4211" s="43" t="s">
        <v>2495</v>
      </c>
      <c r="BO4211" s="111">
        <v>62264</v>
      </c>
      <c r="BP4211" s="19" t="s">
        <v>2034</v>
      </c>
    </row>
    <row r="4212" spans="1:68" ht="14.4" customHeight="1" x14ac:dyDescent="0.3">
      <c r="A4212" s="116">
        <v>4211</v>
      </c>
      <c r="H4212" s="121" t="s">
        <v>2595</v>
      </c>
      <c r="I4212" s="117">
        <v>8</v>
      </c>
      <c r="J4212" s="119" t="s">
        <v>2471</v>
      </c>
      <c r="K4212" s="120" t="s">
        <v>2471</v>
      </c>
      <c r="L4212" s="120" t="s">
        <v>2472</v>
      </c>
      <c r="M4212" s="119" t="s">
        <v>2594</v>
      </c>
      <c r="N4212" s="120" t="s">
        <v>2486</v>
      </c>
      <c r="O4212" s="120" t="s">
        <v>2588</v>
      </c>
      <c r="P4212" s="119" t="s">
        <v>2588</v>
      </c>
      <c r="Q4212" s="120" t="s">
        <v>2588</v>
      </c>
      <c r="R4212" s="6">
        <f t="shared" si="602"/>
        <v>5</v>
      </c>
      <c r="S4212" s="6">
        <f t="shared" si="603"/>
        <v>1</v>
      </c>
      <c r="T4212" s="7">
        <f t="shared" si="604"/>
        <v>130312</v>
      </c>
      <c r="U4212" s="122" t="str">
        <f t="shared" si="605"/>
        <v>1FD08</v>
      </c>
      <c r="V4212" s="10">
        <f t="shared" si="606"/>
        <v>253</v>
      </c>
      <c r="W4212" s="10">
        <f t="shared" si="607"/>
        <v>8</v>
      </c>
      <c r="X4212" s="11">
        <f t="shared" si="608"/>
        <v>25</v>
      </c>
      <c r="Y4212" s="11">
        <f t="shared" si="609"/>
        <v>253</v>
      </c>
      <c r="Z4212" s="12" t="str">
        <f t="shared" si="610"/>
        <v>Temperature</v>
      </c>
      <c r="AI4212" s="111"/>
      <c r="AJ4212" s="19"/>
      <c r="AK4212" s="19"/>
      <c r="AL4212" s="21"/>
      <c r="AM4212" s="21"/>
      <c r="AN4212" s="21"/>
      <c r="AO4212" s="21"/>
      <c r="AP4212" s="20"/>
      <c r="AQ4212" s="22"/>
      <c r="AR4212" s="20"/>
      <c r="AS4212" s="20"/>
      <c r="AT4212" s="20"/>
      <c r="AU4212" s="20"/>
      <c r="AV4212" s="20"/>
      <c r="AW4212" s="20"/>
      <c r="AX4212" s="222">
        <v>130312</v>
      </c>
      <c r="AY4212" s="6">
        <v>25</v>
      </c>
      <c r="AZ4212" s="6">
        <v>253</v>
      </c>
      <c r="BA4212" s="87" t="s">
        <v>2365</v>
      </c>
      <c r="BB4212" s="39" t="s">
        <v>2467</v>
      </c>
      <c r="BC4212" s="84" t="s">
        <v>2359</v>
      </c>
      <c r="BJ4212" s="47" t="s">
        <v>2493</v>
      </c>
      <c r="BL4212" s="42" t="s">
        <v>2604</v>
      </c>
      <c r="BM4212" s="43" t="s">
        <v>2495</v>
      </c>
      <c r="BO4212" s="111">
        <v>62270</v>
      </c>
      <c r="BP4212" s="19" t="s">
        <v>2040</v>
      </c>
    </row>
    <row r="4213" spans="1:68" ht="14.4" customHeight="1" x14ac:dyDescent="0.3">
      <c r="A4213" s="116">
        <v>4212</v>
      </c>
      <c r="H4213" s="121" t="s">
        <v>2487</v>
      </c>
      <c r="I4213" s="117">
        <v>8</v>
      </c>
      <c r="J4213" s="119" t="s">
        <v>2488</v>
      </c>
      <c r="K4213" s="119" t="s">
        <v>2489</v>
      </c>
      <c r="L4213" s="119" t="s">
        <v>2473</v>
      </c>
      <c r="M4213" s="120" t="s">
        <v>2490</v>
      </c>
      <c r="N4213" s="119" t="s">
        <v>2491</v>
      </c>
      <c r="O4213" s="119" t="s">
        <v>2492</v>
      </c>
      <c r="P4213" s="120" t="s">
        <v>2596</v>
      </c>
      <c r="Q4213" s="119" t="s">
        <v>2597</v>
      </c>
      <c r="R4213" s="6">
        <f t="shared" si="602"/>
        <v>2</v>
      </c>
      <c r="S4213" s="6">
        <f t="shared" si="603"/>
        <v>1</v>
      </c>
      <c r="T4213" s="7">
        <f t="shared" si="604"/>
        <v>130306</v>
      </c>
      <c r="U4213" s="122" t="str">
        <f t="shared" si="605"/>
        <v>1FD02</v>
      </c>
      <c r="V4213" s="10">
        <f t="shared" si="606"/>
        <v>253</v>
      </c>
      <c r="W4213" s="10">
        <f t="shared" si="607"/>
        <v>2</v>
      </c>
      <c r="X4213" s="11">
        <f t="shared" si="608"/>
        <v>3</v>
      </c>
      <c r="Y4213" s="11">
        <f t="shared" si="609"/>
        <v>253</v>
      </c>
      <c r="Z4213" s="12" t="str">
        <f t="shared" si="610"/>
        <v>Wind Data</v>
      </c>
      <c r="AI4213" s="111"/>
      <c r="AJ4213" s="19"/>
      <c r="AK4213" s="19"/>
      <c r="AQ4213" s="37"/>
      <c r="AR4213" s="34"/>
      <c r="AS4213" s="34"/>
      <c r="AT4213" s="34"/>
      <c r="AU4213" s="34"/>
      <c r="AV4213" s="34"/>
      <c r="AW4213" s="34"/>
      <c r="AX4213" s="223">
        <v>130306</v>
      </c>
      <c r="AY4213" s="6">
        <v>3</v>
      </c>
      <c r="AZ4213" s="6">
        <v>253</v>
      </c>
      <c r="BA4213" s="87" t="s">
        <v>2496</v>
      </c>
      <c r="BB4213" s="39" t="s">
        <v>2468</v>
      </c>
      <c r="BC4213" s="84" t="s">
        <v>2349</v>
      </c>
      <c r="BD4213" s="38" t="s">
        <v>2497</v>
      </c>
      <c r="BE4213" s="39" t="s">
        <v>2469</v>
      </c>
      <c r="BF4213" s="90" t="s">
        <v>2498</v>
      </c>
      <c r="BJ4213" s="47" t="s">
        <v>2499</v>
      </c>
      <c r="BL4213" s="42" t="s">
        <v>2500</v>
      </c>
      <c r="BM4213" s="43" t="s">
        <v>2495</v>
      </c>
      <c r="BO4213" s="111">
        <v>64079</v>
      </c>
      <c r="BP4213" s="19" t="s">
        <v>2049</v>
      </c>
    </row>
    <row r="4214" spans="1:68" ht="14.4" customHeight="1" x14ac:dyDescent="0.3">
      <c r="A4214" s="116">
        <v>4213</v>
      </c>
      <c r="H4214" s="121" t="s">
        <v>2586</v>
      </c>
      <c r="I4214" s="117">
        <v>8</v>
      </c>
      <c r="J4214" s="119" t="s">
        <v>2471</v>
      </c>
      <c r="K4214" s="119" t="s">
        <v>2471</v>
      </c>
      <c r="L4214" s="120" t="s">
        <v>2472</v>
      </c>
      <c r="M4214" s="119" t="s">
        <v>2587</v>
      </c>
      <c r="N4214" s="119" t="s">
        <v>2502</v>
      </c>
      <c r="O4214" s="120" t="s">
        <v>2588</v>
      </c>
      <c r="P4214" s="120" t="s">
        <v>2588</v>
      </c>
      <c r="Q4214" s="119" t="s">
        <v>2588</v>
      </c>
      <c r="R4214" s="6">
        <f t="shared" si="602"/>
        <v>5</v>
      </c>
      <c r="S4214" s="6">
        <f t="shared" si="603"/>
        <v>1</v>
      </c>
      <c r="T4214" s="7">
        <f t="shared" si="604"/>
        <v>130312</v>
      </c>
      <c r="U4214" s="122" t="str">
        <f t="shared" si="605"/>
        <v>1FD08</v>
      </c>
      <c r="V4214" s="10">
        <f t="shared" si="606"/>
        <v>253</v>
      </c>
      <c r="W4214" s="10">
        <f t="shared" si="607"/>
        <v>8</v>
      </c>
      <c r="X4214" s="11">
        <f t="shared" si="608"/>
        <v>16</v>
      </c>
      <c r="Y4214" s="11">
        <f t="shared" si="609"/>
        <v>253</v>
      </c>
      <c r="Z4214" s="12" t="str">
        <f t="shared" si="610"/>
        <v>Temperature</v>
      </c>
      <c r="AI4214" s="111"/>
      <c r="AJ4214" s="19"/>
      <c r="AK4214" s="19"/>
      <c r="AL4214" s="21"/>
      <c r="AM4214" s="21"/>
      <c r="AN4214" s="21"/>
      <c r="AO4214" s="21"/>
      <c r="AP4214" s="20"/>
      <c r="AQ4214" s="22"/>
      <c r="AR4214" s="20"/>
      <c r="AS4214" s="20"/>
      <c r="AT4214" s="20"/>
      <c r="AU4214" s="20"/>
      <c r="AV4214" s="20"/>
      <c r="AW4214" s="20"/>
      <c r="AX4214" s="222">
        <v>130312</v>
      </c>
      <c r="AY4214" s="6">
        <v>16</v>
      </c>
      <c r="AZ4214" s="6">
        <v>253</v>
      </c>
      <c r="BA4214" s="87" t="s">
        <v>2365</v>
      </c>
      <c r="BB4214" s="39" t="s">
        <v>2582</v>
      </c>
      <c r="BC4214" s="84" t="s">
        <v>2359</v>
      </c>
      <c r="BJ4214" s="47" t="s">
        <v>2493</v>
      </c>
      <c r="BL4214" s="42" t="s">
        <v>2494</v>
      </c>
      <c r="BM4214" s="43" t="s">
        <v>2495</v>
      </c>
      <c r="BO4214" s="111">
        <v>64082</v>
      </c>
      <c r="BP4214" s="19" t="s">
        <v>2052</v>
      </c>
    </row>
    <row r="4215" spans="1:68" ht="14.4" customHeight="1" x14ac:dyDescent="0.3">
      <c r="A4215" s="116">
        <v>4214</v>
      </c>
      <c r="H4215" s="121" t="s">
        <v>2589</v>
      </c>
      <c r="I4215" s="117">
        <v>8</v>
      </c>
      <c r="J4215" s="119" t="s">
        <v>2590</v>
      </c>
      <c r="K4215" s="120" t="s">
        <v>2591</v>
      </c>
      <c r="L4215" s="120" t="s">
        <v>2473</v>
      </c>
      <c r="M4215" s="119" t="s">
        <v>2592</v>
      </c>
      <c r="N4215" s="120" t="s">
        <v>2474</v>
      </c>
      <c r="O4215" s="120" t="s">
        <v>2593</v>
      </c>
      <c r="P4215" s="119" t="s">
        <v>2588</v>
      </c>
      <c r="Q4215" s="120" t="s">
        <v>2588</v>
      </c>
      <c r="R4215" s="6">
        <f t="shared" si="602"/>
        <v>2</v>
      </c>
      <c r="S4215" s="6">
        <f t="shared" si="603"/>
        <v>1</v>
      </c>
      <c r="T4215" s="7">
        <f t="shared" si="604"/>
        <v>130306</v>
      </c>
      <c r="U4215" s="122" t="str">
        <f t="shared" si="605"/>
        <v>1FD02</v>
      </c>
      <c r="V4215" s="10">
        <f t="shared" si="606"/>
        <v>253</v>
      </c>
      <c r="W4215" s="10">
        <f t="shared" si="607"/>
        <v>2</v>
      </c>
      <c r="X4215" s="11">
        <f t="shared" si="608"/>
        <v>3</v>
      </c>
      <c r="Y4215" s="11">
        <f t="shared" si="609"/>
        <v>253</v>
      </c>
      <c r="Z4215" s="12" t="str">
        <f t="shared" si="610"/>
        <v>Wind Data</v>
      </c>
      <c r="AI4215" s="111"/>
      <c r="AJ4215" s="19"/>
      <c r="AK4215" s="19"/>
      <c r="AQ4215" s="37"/>
      <c r="AR4215" s="34"/>
      <c r="AS4215" s="34"/>
      <c r="AT4215" s="34"/>
      <c r="AU4215" s="34"/>
      <c r="AV4215" s="34"/>
      <c r="AW4215" s="34"/>
      <c r="AX4215" s="223">
        <v>130306</v>
      </c>
      <c r="AY4215" s="6">
        <v>3</v>
      </c>
      <c r="AZ4215" s="6">
        <v>253</v>
      </c>
      <c r="BA4215" s="87" t="s">
        <v>2496</v>
      </c>
      <c r="BB4215" s="39" t="s">
        <v>2583</v>
      </c>
      <c r="BC4215" s="84" t="s">
        <v>2349</v>
      </c>
      <c r="BD4215" s="38" t="s">
        <v>2497</v>
      </c>
      <c r="BE4215" s="39" t="s">
        <v>2584</v>
      </c>
      <c r="BF4215" s="90" t="s">
        <v>2498</v>
      </c>
      <c r="BJ4215" s="47" t="s">
        <v>2499</v>
      </c>
      <c r="BL4215" s="42" t="s">
        <v>2500</v>
      </c>
      <c r="BM4215" s="43" t="s">
        <v>2495</v>
      </c>
      <c r="BO4215" s="111">
        <v>64133</v>
      </c>
      <c r="BP4215" s="19" t="s">
        <v>2102</v>
      </c>
    </row>
    <row r="4216" spans="1:68" ht="14.4" customHeight="1" x14ac:dyDescent="0.3">
      <c r="A4216" s="116">
        <v>4215</v>
      </c>
      <c r="H4216" s="121" t="s">
        <v>2586</v>
      </c>
      <c r="I4216" s="117">
        <v>8</v>
      </c>
      <c r="J4216" s="119" t="s">
        <v>2471</v>
      </c>
      <c r="K4216" s="119" t="s">
        <v>2471</v>
      </c>
      <c r="L4216" s="119" t="s">
        <v>2475</v>
      </c>
      <c r="M4216" s="120" t="s">
        <v>2476</v>
      </c>
      <c r="N4216" s="120" t="s">
        <v>2477</v>
      </c>
      <c r="O4216" s="119" t="s">
        <v>2588</v>
      </c>
      <c r="P4216" s="120" t="s">
        <v>2588</v>
      </c>
      <c r="Q4216" s="120" t="s">
        <v>2588</v>
      </c>
      <c r="R4216" s="6">
        <f t="shared" si="602"/>
        <v>5</v>
      </c>
      <c r="S4216" s="6">
        <f t="shared" si="603"/>
        <v>1</v>
      </c>
      <c r="T4216" s="7">
        <f t="shared" si="604"/>
        <v>130312</v>
      </c>
      <c r="U4216" s="122" t="str">
        <f t="shared" si="605"/>
        <v>1FD08</v>
      </c>
      <c r="V4216" s="10">
        <f t="shared" si="606"/>
        <v>253</v>
      </c>
      <c r="W4216" s="10">
        <f t="shared" si="607"/>
        <v>8</v>
      </c>
      <c r="X4216" s="11">
        <f t="shared" si="608"/>
        <v>16</v>
      </c>
      <c r="Y4216" s="11">
        <f t="shared" si="609"/>
        <v>253</v>
      </c>
      <c r="Z4216" s="12" t="str">
        <f t="shared" si="610"/>
        <v>Temperature</v>
      </c>
      <c r="AI4216" s="111"/>
      <c r="AJ4216" s="19"/>
      <c r="AK4216" s="19"/>
      <c r="AL4216" s="21"/>
      <c r="AM4216" s="21"/>
      <c r="AN4216" s="21"/>
      <c r="AO4216" s="21"/>
      <c r="AP4216" s="20"/>
      <c r="AQ4216" s="22"/>
      <c r="AR4216" s="20"/>
      <c r="AS4216" s="20"/>
      <c r="AT4216" s="20"/>
      <c r="AU4216" s="20"/>
      <c r="AV4216" s="20"/>
      <c r="AW4216" s="20"/>
      <c r="AX4216" s="222">
        <v>130312</v>
      </c>
      <c r="AY4216" s="6">
        <v>16</v>
      </c>
      <c r="AZ4216" s="6">
        <v>253</v>
      </c>
      <c r="BA4216" s="87" t="s">
        <v>2365</v>
      </c>
      <c r="BB4216" s="39" t="s">
        <v>2464</v>
      </c>
      <c r="BC4216" s="84" t="s">
        <v>2359</v>
      </c>
      <c r="BJ4216" s="47" t="s">
        <v>2501</v>
      </c>
      <c r="BL4216" s="42" t="s">
        <v>2494</v>
      </c>
      <c r="BM4216" s="43" t="s">
        <v>2495</v>
      </c>
      <c r="BO4216" s="111">
        <v>64135</v>
      </c>
      <c r="BP4216" s="19" t="s">
        <v>2104</v>
      </c>
    </row>
    <row r="4217" spans="1:68" ht="14.4" customHeight="1" x14ac:dyDescent="0.3">
      <c r="A4217" s="116">
        <v>4216</v>
      </c>
      <c r="H4217" s="121" t="s">
        <v>2589</v>
      </c>
      <c r="I4217" s="117">
        <v>8</v>
      </c>
      <c r="J4217" s="119" t="s">
        <v>2478</v>
      </c>
      <c r="K4217" s="119" t="s">
        <v>2479</v>
      </c>
      <c r="L4217" s="120" t="s">
        <v>2480</v>
      </c>
      <c r="M4217" s="120" t="s">
        <v>2481</v>
      </c>
      <c r="N4217" s="119" t="s">
        <v>2482</v>
      </c>
      <c r="O4217" s="120" t="s">
        <v>2483</v>
      </c>
      <c r="P4217" s="120" t="s">
        <v>2475</v>
      </c>
      <c r="Q4217" s="119" t="s">
        <v>2473</v>
      </c>
      <c r="R4217" s="6">
        <f t="shared" si="602"/>
        <v>2</v>
      </c>
      <c r="S4217" s="6">
        <f t="shared" si="603"/>
        <v>1</v>
      </c>
      <c r="T4217" s="7">
        <f t="shared" si="604"/>
        <v>130306</v>
      </c>
      <c r="U4217" s="122" t="str">
        <f t="shared" si="605"/>
        <v>1FD02</v>
      </c>
      <c r="V4217" s="10">
        <f t="shared" si="606"/>
        <v>253</v>
      </c>
      <c r="W4217" s="10">
        <f t="shared" si="607"/>
        <v>2</v>
      </c>
      <c r="X4217" s="11">
        <f t="shared" si="608"/>
        <v>3</v>
      </c>
      <c r="Y4217" s="11">
        <f t="shared" si="609"/>
        <v>253</v>
      </c>
      <c r="Z4217" s="12" t="str">
        <f t="shared" si="610"/>
        <v>Wind Data</v>
      </c>
      <c r="AI4217" s="111"/>
      <c r="AJ4217" s="19"/>
      <c r="AK4217" s="19"/>
      <c r="AQ4217" s="37"/>
      <c r="AR4217" s="34"/>
      <c r="AS4217" s="34"/>
      <c r="AT4217" s="34"/>
      <c r="AU4217" s="34"/>
      <c r="AV4217" s="34"/>
      <c r="AW4217" s="34"/>
      <c r="AX4217" s="223">
        <v>130306</v>
      </c>
      <c r="AY4217" s="6">
        <v>3</v>
      </c>
      <c r="AZ4217" s="6">
        <v>253</v>
      </c>
      <c r="BA4217" s="87" t="s">
        <v>2496</v>
      </c>
      <c r="BB4217" s="39" t="s">
        <v>2598</v>
      </c>
      <c r="BC4217" s="84" t="s">
        <v>2349</v>
      </c>
      <c r="BD4217" s="38" t="s">
        <v>2497</v>
      </c>
      <c r="BE4217" s="39" t="s">
        <v>2599</v>
      </c>
      <c r="BF4217" s="90" t="s">
        <v>2498</v>
      </c>
      <c r="BJ4217" s="47" t="s">
        <v>2505</v>
      </c>
      <c r="BL4217" s="42" t="s">
        <v>2500</v>
      </c>
      <c r="BM4217" s="43" t="s">
        <v>2495</v>
      </c>
      <c r="BO4217" s="111">
        <v>64141</v>
      </c>
      <c r="BP4217" s="19" t="s">
        <v>2110</v>
      </c>
    </row>
    <row r="4218" spans="1:68" ht="14.4" customHeight="1" x14ac:dyDescent="0.3">
      <c r="A4218" s="116">
        <v>4217</v>
      </c>
      <c r="H4218" s="121" t="s">
        <v>2503</v>
      </c>
      <c r="I4218" s="117">
        <v>8</v>
      </c>
      <c r="J4218" s="119" t="s">
        <v>2471</v>
      </c>
      <c r="K4218" s="120" t="s">
        <v>2481</v>
      </c>
      <c r="L4218" s="120" t="s">
        <v>2480</v>
      </c>
      <c r="M4218" s="119" t="s">
        <v>2479</v>
      </c>
      <c r="N4218" s="120" t="s">
        <v>2478</v>
      </c>
      <c r="O4218" s="119" t="s">
        <v>2588</v>
      </c>
      <c r="P4218" s="119" t="s">
        <v>2588</v>
      </c>
      <c r="Q4218" s="120" t="s">
        <v>2588</v>
      </c>
      <c r="R4218" s="6">
        <f t="shared" si="602"/>
        <v>5</v>
      </c>
      <c r="S4218" s="6">
        <f t="shared" si="603"/>
        <v>1</v>
      </c>
      <c r="T4218" s="7">
        <f t="shared" si="604"/>
        <v>130312</v>
      </c>
      <c r="U4218" s="122" t="str">
        <f t="shared" si="605"/>
        <v>1FD08</v>
      </c>
      <c r="V4218" s="10">
        <f t="shared" si="606"/>
        <v>253</v>
      </c>
      <c r="W4218" s="10">
        <f t="shared" si="607"/>
        <v>8</v>
      </c>
      <c r="X4218" s="11">
        <f t="shared" si="608"/>
        <v>16</v>
      </c>
      <c r="Y4218" s="11">
        <f t="shared" si="609"/>
        <v>253</v>
      </c>
      <c r="Z4218" s="12" t="str">
        <f t="shared" si="610"/>
        <v>Temperature</v>
      </c>
      <c r="AI4218" s="111"/>
      <c r="AJ4218" s="19"/>
      <c r="AK4218" s="19"/>
      <c r="AL4218" s="21"/>
      <c r="AM4218" s="21"/>
      <c r="AN4218" s="21"/>
      <c r="AO4218" s="21"/>
      <c r="AP4218" s="20"/>
      <c r="AQ4218" s="22"/>
      <c r="AR4218" s="20"/>
      <c r="AS4218" s="20"/>
      <c r="AT4218" s="20"/>
      <c r="AU4218" s="20"/>
      <c r="AV4218" s="20"/>
      <c r="AW4218" s="20"/>
      <c r="AX4218" s="222">
        <v>130312</v>
      </c>
      <c r="AY4218" s="6">
        <v>16</v>
      </c>
      <c r="AZ4218" s="6">
        <v>253</v>
      </c>
      <c r="BA4218" s="87" t="s">
        <v>2365</v>
      </c>
      <c r="BB4218" s="39" t="s">
        <v>2600</v>
      </c>
      <c r="BC4218" s="84" t="s">
        <v>2359</v>
      </c>
      <c r="BJ4218" s="47" t="s">
        <v>2601</v>
      </c>
      <c r="BL4218" s="42" t="s">
        <v>2494</v>
      </c>
      <c r="BM4218" s="43" t="s">
        <v>2495</v>
      </c>
      <c r="BO4218" s="111">
        <v>64153</v>
      </c>
      <c r="BP4218" s="19" t="s">
        <v>2122</v>
      </c>
    </row>
    <row r="4219" spans="1:68" ht="14.4" customHeight="1" x14ac:dyDescent="0.3">
      <c r="A4219" s="116">
        <v>4218</v>
      </c>
      <c r="H4219" s="121" t="s">
        <v>2503</v>
      </c>
      <c r="I4219" s="117">
        <v>8</v>
      </c>
      <c r="J4219" s="119" t="s">
        <v>2471</v>
      </c>
      <c r="K4219" s="119" t="s">
        <v>2471</v>
      </c>
      <c r="L4219" s="119" t="s">
        <v>2472</v>
      </c>
      <c r="M4219" s="120" t="s">
        <v>2594</v>
      </c>
      <c r="N4219" s="119" t="s">
        <v>2473</v>
      </c>
      <c r="O4219" s="119" t="s">
        <v>2472</v>
      </c>
      <c r="P4219" s="120" t="s">
        <v>2475</v>
      </c>
      <c r="Q4219" s="119" t="s">
        <v>2483</v>
      </c>
      <c r="R4219" s="6">
        <f t="shared" si="602"/>
        <v>5</v>
      </c>
      <c r="S4219" s="6">
        <f t="shared" si="603"/>
        <v>1</v>
      </c>
      <c r="T4219" s="7">
        <f t="shared" si="604"/>
        <v>130312</v>
      </c>
      <c r="U4219" s="122" t="str">
        <f t="shared" si="605"/>
        <v>1FD08</v>
      </c>
      <c r="V4219" s="10">
        <f t="shared" si="606"/>
        <v>253</v>
      </c>
      <c r="W4219" s="10">
        <f t="shared" si="607"/>
        <v>8</v>
      </c>
      <c r="X4219" s="11">
        <f t="shared" si="608"/>
        <v>16</v>
      </c>
      <c r="Y4219" s="11">
        <f t="shared" si="609"/>
        <v>253</v>
      </c>
      <c r="Z4219" s="12" t="str">
        <f t="shared" si="610"/>
        <v>Temperature</v>
      </c>
      <c r="AI4219" s="111"/>
      <c r="AJ4219" s="19"/>
      <c r="AK4219" s="19"/>
      <c r="AQ4219" s="37"/>
      <c r="AR4219" s="34"/>
      <c r="AS4219" s="34"/>
      <c r="AT4219" s="34"/>
      <c r="AU4219" s="34"/>
      <c r="AV4219" s="34"/>
      <c r="AW4219" s="34"/>
      <c r="AX4219" s="223">
        <v>130312</v>
      </c>
      <c r="AY4219" s="6">
        <v>16</v>
      </c>
      <c r="AZ4219" s="6">
        <v>253</v>
      </c>
      <c r="BA4219" s="87" t="s">
        <v>2365</v>
      </c>
      <c r="BB4219" s="39" t="s">
        <v>2585</v>
      </c>
      <c r="BC4219" s="84" t="s">
        <v>2359</v>
      </c>
      <c r="BJ4219" s="47" t="s">
        <v>2493</v>
      </c>
      <c r="BL4219" s="42" t="s">
        <v>2494</v>
      </c>
      <c r="BM4219" s="43" t="s">
        <v>2495</v>
      </c>
      <c r="BO4219" s="111">
        <v>64173</v>
      </c>
      <c r="BP4219" s="19" t="s">
        <v>2142</v>
      </c>
    </row>
    <row r="4220" spans="1:68" ht="14.4" customHeight="1" x14ac:dyDescent="0.3">
      <c r="A4220" s="116">
        <v>4219</v>
      </c>
      <c r="H4220" s="121" t="s">
        <v>2503</v>
      </c>
      <c r="I4220" s="117">
        <v>7</v>
      </c>
      <c r="J4220" s="119" t="s">
        <v>2484</v>
      </c>
      <c r="K4220" s="119" t="s">
        <v>2594</v>
      </c>
      <c r="L4220" s="120" t="s">
        <v>2481</v>
      </c>
      <c r="M4220" s="120" t="s">
        <v>2480</v>
      </c>
      <c r="N4220" s="119" t="s">
        <v>2479</v>
      </c>
      <c r="O4220" s="120" t="s">
        <v>2504</v>
      </c>
      <c r="P4220" s="120" t="s">
        <v>2475</v>
      </c>
      <c r="Q4220" s="119" t="s">
        <v>2485</v>
      </c>
      <c r="R4220" s="6">
        <f t="shared" si="602"/>
        <v>5</v>
      </c>
      <c r="S4220" s="6">
        <f t="shared" si="603"/>
        <v>1</v>
      </c>
      <c r="T4220" s="7">
        <f t="shared" si="604"/>
        <v>130312</v>
      </c>
      <c r="U4220" s="122" t="str">
        <f t="shared" si="605"/>
        <v>1FD08</v>
      </c>
      <c r="V4220" s="10">
        <f t="shared" si="606"/>
        <v>253</v>
      </c>
      <c r="W4220" s="10">
        <f t="shared" si="607"/>
        <v>8</v>
      </c>
      <c r="X4220" s="11">
        <f t="shared" si="608"/>
        <v>16</v>
      </c>
      <c r="Y4220" s="11">
        <f t="shared" si="609"/>
        <v>253</v>
      </c>
      <c r="Z4220" s="12" t="str">
        <f t="shared" si="610"/>
        <v>Temperature</v>
      </c>
      <c r="AI4220" s="111"/>
      <c r="AJ4220" s="19"/>
      <c r="AK4220" s="19"/>
      <c r="AL4220" s="21"/>
      <c r="AM4220" s="21"/>
      <c r="AN4220" s="21"/>
      <c r="AO4220" s="21"/>
      <c r="AP4220" s="20"/>
      <c r="AQ4220" s="22"/>
      <c r="AR4220" s="20"/>
      <c r="AS4220" s="20"/>
      <c r="AT4220" s="20"/>
      <c r="AU4220" s="20"/>
      <c r="AV4220" s="20"/>
      <c r="AW4220" s="20"/>
      <c r="AX4220" s="222">
        <v>130312</v>
      </c>
      <c r="AY4220" s="6">
        <v>16</v>
      </c>
      <c r="AZ4220" s="6">
        <v>253</v>
      </c>
      <c r="BA4220" s="87" t="s">
        <v>2365</v>
      </c>
      <c r="BB4220" s="39" t="s">
        <v>2602</v>
      </c>
      <c r="BC4220" s="84" t="s">
        <v>2359</v>
      </c>
      <c r="BJ4220" s="47" t="s">
        <v>2603</v>
      </c>
      <c r="BL4220" s="42" t="s">
        <v>2494</v>
      </c>
      <c r="BM4220" s="43" t="s">
        <v>2495</v>
      </c>
      <c r="BO4220" s="111">
        <v>64181</v>
      </c>
      <c r="BP4220" s="19" t="s">
        <v>2149</v>
      </c>
    </row>
    <row r="4221" spans="1:68" ht="14.4" customHeight="1" x14ac:dyDescent="0.3">
      <c r="A4221" s="116">
        <v>4220</v>
      </c>
      <c r="H4221" s="121" t="s">
        <v>2595</v>
      </c>
      <c r="I4221" s="117">
        <v>8</v>
      </c>
      <c r="J4221" s="119" t="s">
        <v>2471</v>
      </c>
      <c r="K4221" s="120" t="s">
        <v>2471</v>
      </c>
      <c r="L4221" s="119" t="s">
        <v>2472</v>
      </c>
      <c r="M4221" s="119" t="s">
        <v>2594</v>
      </c>
      <c r="N4221" s="120" t="s">
        <v>2486</v>
      </c>
      <c r="O4221" s="119" t="s">
        <v>2588</v>
      </c>
      <c r="P4221" s="119" t="s">
        <v>2588</v>
      </c>
      <c r="Q4221" s="120" t="s">
        <v>2588</v>
      </c>
      <c r="R4221" s="6">
        <f t="shared" si="602"/>
        <v>5</v>
      </c>
      <c r="S4221" s="6">
        <f t="shared" si="603"/>
        <v>1</v>
      </c>
      <c r="T4221" s="7">
        <f t="shared" si="604"/>
        <v>130312</v>
      </c>
      <c r="U4221" s="122" t="str">
        <f t="shared" si="605"/>
        <v>1FD08</v>
      </c>
      <c r="V4221" s="10">
        <f t="shared" si="606"/>
        <v>253</v>
      </c>
      <c r="W4221" s="10">
        <f t="shared" si="607"/>
        <v>8</v>
      </c>
      <c r="X4221" s="11">
        <f t="shared" si="608"/>
        <v>25</v>
      </c>
      <c r="Y4221" s="11">
        <f t="shared" si="609"/>
        <v>253</v>
      </c>
      <c r="Z4221" s="12" t="str">
        <f t="shared" si="610"/>
        <v>Temperature</v>
      </c>
      <c r="AI4221" s="111"/>
      <c r="AJ4221" s="19"/>
      <c r="AK4221" s="19"/>
      <c r="AQ4221" s="37"/>
      <c r="AR4221" s="34"/>
      <c r="AS4221" s="34"/>
      <c r="AT4221" s="34"/>
      <c r="AU4221" s="34"/>
      <c r="AV4221" s="34"/>
      <c r="AW4221" s="34"/>
      <c r="AX4221" s="223">
        <v>130312</v>
      </c>
      <c r="AY4221" s="6">
        <v>25</v>
      </c>
      <c r="AZ4221" s="6">
        <v>253</v>
      </c>
      <c r="BA4221" s="87" t="s">
        <v>2365</v>
      </c>
      <c r="BB4221" s="39" t="s">
        <v>2467</v>
      </c>
      <c r="BC4221" s="84" t="s">
        <v>2359</v>
      </c>
      <c r="BJ4221" s="47" t="s">
        <v>2493</v>
      </c>
      <c r="BL4221" s="42" t="s">
        <v>2604</v>
      </c>
      <c r="BM4221" s="43" t="s">
        <v>2495</v>
      </c>
      <c r="BO4221" s="111">
        <v>64192</v>
      </c>
      <c r="BP4221" s="19" t="s">
        <v>2160</v>
      </c>
    </row>
    <row r="4222" spans="1:68" ht="14.4" customHeight="1" x14ac:dyDescent="0.3">
      <c r="A4222" s="116">
        <v>4221</v>
      </c>
      <c r="H4222" s="121" t="s">
        <v>2487</v>
      </c>
      <c r="I4222" s="117">
        <v>8</v>
      </c>
      <c r="J4222" s="119" t="s">
        <v>2488</v>
      </c>
      <c r="K4222" s="119" t="s">
        <v>2489</v>
      </c>
      <c r="L4222" s="119" t="s">
        <v>2473</v>
      </c>
      <c r="M4222" s="120" t="s">
        <v>2490</v>
      </c>
      <c r="N4222" s="119" t="s">
        <v>2491</v>
      </c>
      <c r="O4222" s="119" t="s">
        <v>2492</v>
      </c>
      <c r="P4222" s="120" t="s">
        <v>2596</v>
      </c>
      <c r="Q4222" s="119" t="s">
        <v>2597</v>
      </c>
      <c r="R4222" s="6">
        <f t="shared" si="602"/>
        <v>2</v>
      </c>
      <c r="S4222" s="6">
        <f t="shared" si="603"/>
        <v>1</v>
      </c>
      <c r="T4222" s="7">
        <f t="shared" si="604"/>
        <v>130306</v>
      </c>
      <c r="U4222" s="122" t="str">
        <f t="shared" si="605"/>
        <v>1FD02</v>
      </c>
      <c r="V4222" s="10">
        <f t="shared" si="606"/>
        <v>253</v>
      </c>
      <c r="W4222" s="10">
        <f t="shared" si="607"/>
        <v>2</v>
      </c>
      <c r="X4222" s="11">
        <f t="shared" si="608"/>
        <v>3</v>
      </c>
      <c r="Y4222" s="11">
        <f t="shared" si="609"/>
        <v>253</v>
      </c>
      <c r="Z4222" s="12" t="str">
        <f t="shared" si="610"/>
        <v>Wind Data</v>
      </c>
      <c r="AI4222" s="111"/>
      <c r="AJ4222" s="19"/>
      <c r="AK4222" s="19"/>
      <c r="AL4222" s="21"/>
      <c r="AM4222" s="21"/>
      <c r="AN4222" s="21"/>
      <c r="AO4222" s="21"/>
      <c r="AP4222" s="20"/>
      <c r="AQ4222" s="22"/>
      <c r="AR4222" s="20"/>
      <c r="AS4222" s="20"/>
      <c r="AT4222" s="20"/>
      <c r="AU4222" s="20"/>
      <c r="AV4222" s="20"/>
      <c r="AW4222" s="20"/>
      <c r="AX4222" s="222">
        <v>130306</v>
      </c>
      <c r="AY4222" s="6">
        <v>3</v>
      </c>
      <c r="AZ4222" s="6">
        <v>253</v>
      </c>
      <c r="BA4222" s="87" t="s">
        <v>2496</v>
      </c>
      <c r="BB4222" s="39" t="s">
        <v>2468</v>
      </c>
      <c r="BC4222" s="84" t="s">
        <v>2349</v>
      </c>
      <c r="BD4222" s="38" t="s">
        <v>2497</v>
      </c>
      <c r="BE4222" s="39" t="s">
        <v>2469</v>
      </c>
      <c r="BF4222" s="90" t="s">
        <v>2498</v>
      </c>
      <c r="BJ4222" s="47" t="s">
        <v>2499</v>
      </c>
      <c r="BL4222" s="42" t="s">
        <v>2500</v>
      </c>
      <c r="BM4222" s="43" t="s">
        <v>2495</v>
      </c>
      <c r="BO4222" s="111">
        <v>64198</v>
      </c>
      <c r="BP4222" s="19" t="s">
        <v>2166</v>
      </c>
    </row>
    <row r="4223" spans="1:68" ht="14.4" customHeight="1" x14ac:dyDescent="0.3">
      <c r="A4223" s="116">
        <v>4222</v>
      </c>
      <c r="H4223" s="121" t="s">
        <v>2586</v>
      </c>
      <c r="I4223" s="117">
        <v>8</v>
      </c>
      <c r="J4223" s="119" t="s">
        <v>2471</v>
      </c>
      <c r="K4223" s="119" t="s">
        <v>2471</v>
      </c>
      <c r="L4223" s="120" t="s">
        <v>2472</v>
      </c>
      <c r="M4223" s="120" t="s">
        <v>2587</v>
      </c>
      <c r="N4223" s="119" t="s">
        <v>2502</v>
      </c>
      <c r="O4223" s="120" t="s">
        <v>2588</v>
      </c>
      <c r="P4223" s="120" t="s">
        <v>2588</v>
      </c>
      <c r="Q4223" s="119" t="s">
        <v>2588</v>
      </c>
      <c r="R4223" s="6">
        <f t="shared" si="602"/>
        <v>5</v>
      </c>
      <c r="S4223" s="6">
        <f t="shared" si="603"/>
        <v>1</v>
      </c>
      <c r="T4223" s="7">
        <f t="shared" si="604"/>
        <v>130312</v>
      </c>
      <c r="U4223" s="122" t="str">
        <f t="shared" si="605"/>
        <v>1FD08</v>
      </c>
      <c r="V4223" s="10">
        <f t="shared" si="606"/>
        <v>253</v>
      </c>
      <c r="W4223" s="10">
        <f t="shared" si="607"/>
        <v>8</v>
      </c>
      <c r="X4223" s="11">
        <f t="shared" si="608"/>
        <v>16</v>
      </c>
      <c r="Y4223" s="11">
        <f t="shared" si="609"/>
        <v>253</v>
      </c>
      <c r="Z4223" s="12" t="str">
        <f t="shared" si="610"/>
        <v>Temperature</v>
      </c>
      <c r="AI4223" s="111"/>
      <c r="AJ4223" s="19"/>
      <c r="AK4223" s="19"/>
      <c r="AQ4223" s="37"/>
      <c r="AR4223" s="34"/>
      <c r="AS4223" s="34"/>
      <c r="AT4223" s="34"/>
      <c r="AU4223" s="34"/>
      <c r="AV4223" s="34"/>
      <c r="AW4223" s="34"/>
      <c r="AX4223" s="223">
        <v>130312</v>
      </c>
      <c r="AY4223" s="6">
        <v>16</v>
      </c>
      <c r="AZ4223" s="6">
        <v>253</v>
      </c>
      <c r="BA4223" s="87" t="s">
        <v>2365</v>
      </c>
      <c r="BB4223" s="39" t="s">
        <v>2582</v>
      </c>
      <c r="BC4223" s="84" t="s">
        <v>2359</v>
      </c>
      <c r="BJ4223" s="47" t="s">
        <v>2493</v>
      </c>
      <c r="BL4223" s="42" t="s">
        <v>2494</v>
      </c>
      <c r="BM4223" s="43" t="s">
        <v>2495</v>
      </c>
      <c r="BO4223" s="111">
        <v>64207</v>
      </c>
      <c r="BP4223" s="19" t="s">
        <v>2170</v>
      </c>
    </row>
    <row r="4224" spans="1:68" ht="14.4" customHeight="1" x14ac:dyDescent="0.3">
      <c r="A4224" s="116">
        <v>4223</v>
      </c>
      <c r="H4224" s="121" t="s">
        <v>2589</v>
      </c>
      <c r="I4224" s="117">
        <v>8</v>
      </c>
      <c r="J4224" s="119" t="s">
        <v>2590</v>
      </c>
      <c r="K4224" s="120" t="s">
        <v>2591</v>
      </c>
      <c r="L4224" s="120" t="s">
        <v>2473</v>
      </c>
      <c r="M4224" s="119" t="s">
        <v>2592</v>
      </c>
      <c r="N4224" s="120" t="s">
        <v>2474</v>
      </c>
      <c r="O4224" s="120" t="s">
        <v>2593</v>
      </c>
      <c r="P4224" s="119" t="s">
        <v>2588</v>
      </c>
      <c r="Q4224" s="120" t="s">
        <v>2588</v>
      </c>
      <c r="R4224" s="6">
        <f t="shared" si="602"/>
        <v>2</v>
      </c>
      <c r="S4224" s="6">
        <f t="shared" si="603"/>
        <v>1</v>
      </c>
      <c r="T4224" s="7">
        <f t="shared" si="604"/>
        <v>130306</v>
      </c>
      <c r="U4224" s="122" t="str">
        <f t="shared" si="605"/>
        <v>1FD02</v>
      </c>
      <c r="V4224" s="10">
        <f t="shared" si="606"/>
        <v>253</v>
      </c>
      <c r="W4224" s="10">
        <f t="shared" si="607"/>
        <v>2</v>
      </c>
      <c r="X4224" s="11">
        <f t="shared" si="608"/>
        <v>3</v>
      </c>
      <c r="Y4224" s="11">
        <f t="shared" si="609"/>
        <v>253</v>
      </c>
      <c r="Z4224" s="12" t="str">
        <f t="shared" si="610"/>
        <v>Wind Data</v>
      </c>
      <c r="AI4224" s="111"/>
      <c r="AJ4224" s="19"/>
      <c r="AK4224" s="19"/>
      <c r="AL4224" s="21"/>
      <c r="AM4224" s="21"/>
      <c r="AN4224" s="21"/>
      <c r="AO4224" s="21"/>
      <c r="AP4224" s="20"/>
      <c r="AQ4224" s="22"/>
      <c r="AR4224" s="20"/>
      <c r="AS4224" s="20"/>
      <c r="AT4224" s="20"/>
      <c r="AU4224" s="20"/>
      <c r="AV4224" s="20"/>
      <c r="AW4224" s="20"/>
      <c r="AX4224" s="222">
        <v>130306</v>
      </c>
      <c r="AY4224" s="6">
        <v>3</v>
      </c>
      <c r="AZ4224" s="6">
        <v>253</v>
      </c>
      <c r="BA4224" s="87" t="s">
        <v>2496</v>
      </c>
      <c r="BB4224" s="39" t="s">
        <v>2583</v>
      </c>
      <c r="BC4224" s="84" t="s">
        <v>2349</v>
      </c>
      <c r="BD4224" s="38" t="s">
        <v>2497</v>
      </c>
      <c r="BE4224" s="39" t="s">
        <v>2584</v>
      </c>
      <c r="BF4224" s="90" t="s">
        <v>2498</v>
      </c>
      <c r="BJ4224" s="47" t="s">
        <v>2499</v>
      </c>
      <c r="BL4224" s="42" t="s">
        <v>2500</v>
      </c>
      <c r="BM4224" s="43" t="s">
        <v>2495</v>
      </c>
      <c r="BO4224" s="111">
        <v>64210</v>
      </c>
      <c r="BP4224" s="19" t="s">
        <v>2173</v>
      </c>
    </row>
    <row r="4225" spans="1:68" ht="14.4" customHeight="1" x14ac:dyDescent="0.3">
      <c r="A4225" s="116">
        <v>4224</v>
      </c>
      <c r="H4225" s="121" t="s">
        <v>2586</v>
      </c>
      <c r="I4225" s="117">
        <v>8</v>
      </c>
      <c r="J4225" s="119" t="s">
        <v>2471</v>
      </c>
      <c r="K4225" s="119" t="s">
        <v>2471</v>
      </c>
      <c r="L4225" s="120" t="s">
        <v>2475</v>
      </c>
      <c r="M4225" s="119" t="s">
        <v>2476</v>
      </c>
      <c r="N4225" s="119" t="s">
        <v>2477</v>
      </c>
      <c r="O4225" s="119" t="s">
        <v>2588</v>
      </c>
      <c r="P4225" s="119" t="s">
        <v>2588</v>
      </c>
      <c r="Q4225" s="119" t="s">
        <v>2588</v>
      </c>
      <c r="R4225" s="6">
        <f t="shared" si="602"/>
        <v>5</v>
      </c>
      <c r="S4225" s="6">
        <f t="shared" si="603"/>
        <v>1</v>
      </c>
      <c r="T4225" s="7">
        <f t="shared" si="604"/>
        <v>130312</v>
      </c>
      <c r="U4225" s="122" t="str">
        <f t="shared" si="605"/>
        <v>1FD08</v>
      </c>
      <c r="V4225" s="10">
        <f t="shared" si="606"/>
        <v>253</v>
      </c>
      <c r="W4225" s="10">
        <f t="shared" si="607"/>
        <v>8</v>
      </c>
      <c r="X4225" s="11">
        <f t="shared" si="608"/>
        <v>16</v>
      </c>
      <c r="Y4225" s="11">
        <f t="shared" si="609"/>
        <v>253</v>
      </c>
      <c r="Z4225" s="12" t="str">
        <f t="shared" si="610"/>
        <v>Temperature</v>
      </c>
      <c r="AI4225" s="111"/>
      <c r="AJ4225" s="19"/>
      <c r="AK4225" s="19"/>
      <c r="AQ4225" s="37"/>
      <c r="AR4225" s="34"/>
      <c r="AS4225" s="34"/>
      <c r="AT4225" s="34"/>
      <c r="AU4225" s="34"/>
      <c r="AV4225" s="34"/>
      <c r="AW4225" s="34"/>
      <c r="AX4225" s="223">
        <v>130312</v>
      </c>
      <c r="AY4225" s="6">
        <v>16</v>
      </c>
      <c r="AZ4225" s="6">
        <v>253</v>
      </c>
      <c r="BA4225" s="87" t="s">
        <v>2365</v>
      </c>
      <c r="BB4225" s="39" t="s">
        <v>2464</v>
      </c>
      <c r="BC4225" s="84" t="s">
        <v>2359</v>
      </c>
      <c r="BJ4225" s="47" t="s">
        <v>2501</v>
      </c>
      <c r="BL4225" s="42" t="s">
        <v>2494</v>
      </c>
      <c r="BM4225" s="43" t="s">
        <v>2495</v>
      </c>
      <c r="BO4225" s="111">
        <v>64254</v>
      </c>
      <c r="BP4225" s="19" t="s">
        <v>2194</v>
      </c>
    </row>
    <row r="4226" spans="1:68" ht="14.4" customHeight="1" x14ac:dyDescent="0.3">
      <c r="A4226" s="116">
        <v>4225</v>
      </c>
      <c r="H4226" s="121" t="s">
        <v>2589</v>
      </c>
      <c r="I4226" s="117">
        <v>8</v>
      </c>
      <c r="J4226" s="119" t="s">
        <v>2478</v>
      </c>
      <c r="K4226" s="120" t="s">
        <v>2479</v>
      </c>
      <c r="L4226" s="119" t="s">
        <v>2480</v>
      </c>
      <c r="M4226" s="120" t="s">
        <v>2481</v>
      </c>
      <c r="N4226" s="119" t="s">
        <v>2482</v>
      </c>
      <c r="O4226" s="119" t="s">
        <v>2483</v>
      </c>
      <c r="P4226" s="120" t="s">
        <v>2475</v>
      </c>
      <c r="Q4226" s="120" t="s">
        <v>2473</v>
      </c>
      <c r="R4226" s="6">
        <f t="shared" si="602"/>
        <v>2</v>
      </c>
      <c r="S4226" s="6">
        <f t="shared" si="603"/>
        <v>1</v>
      </c>
      <c r="T4226" s="7">
        <f t="shared" si="604"/>
        <v>130306</v>
      </c>
      <c r="U4226" s="122" t="str">
        <f t="shared" si="605"/>
        <v>1FD02</v>
      </c>
      <c r="V4226" s="10">
        <f t="shared" si="606"/>
        <v>253</v>
      </c>
      <c r="W4226" s="10">
        <f t="shared" si="607"/>
        <v>2</v>
      </c>
      <c r="X4226" s="11">
        <f t="shared" si="608"/>
        <v>3</v>
      </c>
      <c r="Y4226" s="11">
        <f t="shared" si="609"/>
        <v>253</v>
      </c>
      <c r="Z4226" s="12" t="str">
        <f t="shared" si="610"/>
        <v>Wind Data</v>
      </c>
      <c r="AI4226" s="111"/>
      <c r="AJ4226" s="19"/>
      <c r="AK4226" s="19"/>
      <c r="AL4226" s="21"/>
      <c r="AM4226" s="21"/>
      <c r="AN4226" s="21"/>
      <c r="AO4226" s="21"/>
      <c r="AP4226" s="20"/>
      <c r="AQ4226" s="22"/>
      <c r="AR4226" s="20"/>
      <c r="AS4226" s="20"/>
      <c r="AT4226" s="20"/>
      <c r="AU4226" s="20"/>
      <c r="AV4226" s="20"/>
      <c r="AW4226" s="20"/>
      <c r="AX4226" s="222">
        <v>130306</v>
      </c>
      <c r="AY4226" s="6">
        <v>3</v>
      </c>
      <c r="AZ4226" s="6">
        <v>253</v>
      </c>
      <c r="BA4226" s="87" t="s">
        <v>2496</v>
      </c>
      <c r="BB4226" s="39" t="s">
        <v>2598</v>
      </c>
      <c r="BC4226" s="84" t="s">
        <v>2349</v>
      </c>
      <c r="BD4226" s="38" t="s">
        <v>2497</v>
      </c>
      <c r="BE4226" s="39" t="s">
        <v>2599</v>
      </c>
      <c r="BF4226" s="90" t="s">
        <v>2498</v>
      </c>
      <c r="BJ4226" s="47" t="s">
        <v>2505</v>
      </c>
      <c r="BL4226" s="42" t="s">
        <v>2500</v>
      </c>
      <c r="BM4226" s="43" t="s">
        <v>2495</v>
      </c>
      <c r="BO4226" s="111">
        <v>64259</v>
      </c>
      <c r="BP4226" s="19" t="s">
        <v>2196</v>
      </c>
    </row>
    <row r="4227" spans="1:68" ht="14.4" customHeight="1" x14ac:dyDescent="0.3">
      <c r="A4227" s="116">
        <v>4226</v>
      </c>
      <c r="H4227" s="121" t="s">
        <v>2503</v>
      </c>
      <c r="I4227" s="117">
        <v>8</v>
      </c>
      <c r="J4227" s="119" t="s">
        <v>2471</v>
      </c>
      <c r="K4227" s="119" t="s">
        <v>2481</v>
      </c>
      <c r="L4227" s="120" t="s">
        <v>2480</v>
      </c>
      <c r="M4227" s="120" t="s">
        <v>2479</v>
      </c>
      <c r="N4227" s="119" t="s">
        <v>2478</v>
      </c>
      <c r="O4227" s="120" t="s">
        <v>2588</v>
      </c>
      <c r="P4227" s="120" t="s">
        <v>2588</v>
      </c>
      <c r="Q4227" s="119" t="s">
        <v>2588</v>
      </c>
      <c r="R4227" s="6">
        <f t="shared" si="602"/>
        <v>5</v>
      </c>
      <c r="S4227" s="6">
        <f t="shared" si="603"/>
        <v>1</v>
      </c>
      <c r="T4227" s="7">
        <f t="shared" si="604"/>
        <v>130312</v>
      </c>
      <c r="U4227" s="122" t="str">
        <f t="shared" si="605"/>
        <v>1FD08</v>
      </c>
      <c r="V4227" s="10">
        <f t="shared" si="606"/>
        <v>253</v>
      </c>
      <c r="W4227" s="10">
        <f t="shared" si="607"/>
        <v>8</v>
      </c>
      <c r="X4227" s="11">
        <f t="shared" si="608"/>
        <v>16</v>
      </c>
      <c r="Y4227" s="11">
        <f t="shared" si="609"/>
        <v>253</v>
      </c>
      <c r="Z4227" s="12" t="str">
        <f t="shared" si="610"/>
        <v>Temperature</v>
      </c>
      <c r="AI4227" s="111"/>
      <c r="AJ4227" s="19"/>
      <c r="AK4227" s="19"/>
      <c r="AQ4227" s="37"/>
      <c r="AR4227" s="34"/>
      <c r="AS4227" s="34"/>
      <c r="AT4227" s="34"/>
      <c r="AU4227" s="34"/>
      <c r="AV4227" s="34"/>
      <c r="AW4227" s="34"/>
      <c r="AX4227" s="223">
        <v>130312</v>
      </c>
      <c r="AY4227" s="6">
        <v>16</v>
      </c>
      <c r="AZ4227" s="6">
        <v>253</v>
      </c>
      <c r="BA4227" s="87" t="s">
        <v>2365</v>
      </c>
      <c r="BB4227" s="39" t="s">
        <v>2600</v>
      </c>
      <c r="BC4227" s="84" t="s">
        <v>2359</v>
      </c>
      <c r="BJ4227" s="47" t="s">
        <v>2601</v>
      </c>
      <c r="BL4227" s="42" t="s">
        <v>2494</v>
      </c>
      <c r="BM4227" s="43" t="s">
        <v>2495</v>
      </c>
      <c r="BO4227" s="111">
        <v>64278</v>
      </c>
      <c r="BP4227" s="19" t="s">
        <v>2215</v>
      </c>
    </row>
    <row r="4228" spans="1:68" ht="14.4" customHeight="1" x14ac:dyDescent="0.3">
      <c r="A4228" s="116">
        <v>4227</v>
      </c>
      <c r="H4228" s="121" t="s">
        <v>2503</v>
      </c>
      <c r="I4228" s="117">
        <v>8</v>
      </c>
      <c r="J4228" s="119" t="s">
        <v>2471</v>
      </c>
      <c r="K4228" s="120" t="s">
        <v>2471</v>
      </c>
      <c r="L4228" s="119" t="s">
        <v>2472</v>
      </c>
      <c r="M4228" s="119" t="s">
        <v>2594</v>
      </c>
      <c r="N4228" s="120" t="s">
        <v>2473</v>
      </c>
      <c r="O4228" s="119" t="s">
        <v>2472</v>
      </c>
      <c r="P4228" s="119" t="s">
        <v>2475</v>
      </c>
      <c r="Q4228" s="120" t="s">
        <v>2483</v>
      </c>
      <c r="R4228" s="6">
        <f t="shared" si="602"/>
        <v>5</v>
      </c>
      <c r="S4228" s="6">
        <f t="shared" si="603"/>
        <v>1</v>
      </c>
      <c r="T4228" s="7">
        <f t="shared" si="604"/>
        <v>130312</v>
      </c>
      <c r="U4228" s="122" t="str">
        <f t="shared" si="605"/>
        <v>1FD08</v>
      </c>
      <c r="V4228" s="10">
        <f t="shared" si="606"/>
        <v>253</v>
      </c>
      <c r="W4228" s="10">
        <f t="shared" si="607"/>
        <v>8</v>
      </c>
      <c r="X4228" s="11">
        <f t="shared" si="608"/>
        <v>16</v>
      </c>
      <c r="Y4228" s="11">
        <f t="shared" si="609"/>
        <v>253</v>
      </c>
      <c r="Z4228" s="12" t="str">
        <f t="shared" si="610"/>
        <v>Temperature</v>
      </c>
      <c r="AI4228" s="111"/>
      <c r="AJ4228" s="19"/>
      <c r="AK4228" s="19"/>
      <c r="AL4228" s="21"/>
      <c r="AM4228" s="21"/>
      <c r="AN4228" s="21"/>
      <c r="AO4228" s="21"/>
      <c r="AP4228" s="20"/>
      <c r="AQ4228" s="22"/>
      <c r="AR4228" s="20"/>
      <c r="AS4228" s="20"/>
      <c r="AT4228" s="20"/>
      <c r="AU4228" s="20"/>
      <c r="AV4228" s="20"/>
      <c r="AW4228" s="20"/>
      <c r="AX4228" s="222">
        <v>130312</v>
      </c>
      <c r="AY4228" s="6">
        <v>16</v>
      </c>
      <c r="AZ4228" s="6">
        <v>253</v>
      </c>
      <c r="BA4228" s="87" t="s">
        <v>2365</v>
      </c>
      <c r="BB4228" s="39" t="s">
        <v>2585</v>
      </c>
      <c r="BC4228" s="84" t="s">
        <v>2359</v>
      </c>
      <c r="BJ4228" s="47" t="s">
        <v>2493</v>
      </c>
      <c r="BL4228" s="42" t="s">
        <v>2494</v>
      </c>
      <c r="BM4228" s="43" t="s">
        <v>2495</v>
      </c>
      <c r="BO4228" s="111">
        <v>64299</v>
      </c>
      <c r="BP4228" s="19" t="s">
        <v>2236</v>
      </c>
    </row>
    <row r="4229" spans="1:68" ht="14.4" customHeight="1" x14ac:dyDescent="0.3">
      <c r="A4229" s="116">
        <v>4228</v>
      </c>
      <c r="H4229" s="121" t="s">
        <v>2503</v>
      </c>
      <c r="I4229" s="117">
        <v>7</v>
      </c>
      <c r="J4229" s="119" t="s">
        <v>2484</v>
      </c>
      <c r="K4229" s="120" t="s">
        <v>2594</v>
      </c>
      <c r="L4229" s="119" t="s">
        <v>2481</v>
      </c>
      <c r="M4229" s="120" t="s">
        <v>2480</v>
      </c>
      <c r="N4229" s="119" t="s">
        <v>2479</v>
      </c>
      <c r="O4229" s="119" t="s">
        <v>2504</v>
      </c>
      <c r="P4229" s="120" t="s">
        <v>2475</v>
      </c>
      <c r="Q4229" s="119" t="s">
        <v>2485</v>
      </c>
      <c r="R4229" s="6">
        <f t="shared" si="602"/>
        <v>5</v>
      </c>
      <c r="S4229" s="6">
        <f t="shared" si="603"/>
        <v>1</v>
      </c>
      <c r="T4229" s="7">
        <f t="shared" si="604"/>
        <v>130312</v>
      </c>
      <c r="U4229" s="122" t="str">
        <f t="shared" si="605"/>
        <v>1FD08</v>
      </c>
      <c r="V4229" s="10">
        <f t="shared" si="606"/>
        <v>253</v>
      </c>
      <c r="W4229" s="10">
        <f t="shared" si="607"/>
        <v>8</v>
      </c>
      <c r="X4229" s="11">
        <f t="shared" si="608"/>
        <v>16</v>
      </c>
      <c r="Y4229" s="11">
        <f t="shared" si="609"/>
        <v>253</v>
      </c>
      <c r="Z4229" s="12" t="str">
        <f t="shared" si="610"/>
        <v>Temperature</v>
      </c>
      <c r="AI4229" s="111"/>
      <c r="AJ4229" s="19"/>
      <c r="AK4229" s="19"/>
      <c r="AQ4229" s="37"/>
      <c r="AR4229" s="34"/>
      <c r="AS4229" s="34"/>
      <c r="AT4229" s="34"/>
      <c r="AU4229" s="34"/>
      <c r="AV4229" s="34"/>
      <c r="AW4229" s="34"/>
      <c r="AX4229" s="223">
        <v>130312</v>
      </c>
      <c r="AY4229" s="6">
        <v>16</v>
      </c>
      <c r="AZ4229" s="6">
        <v>253</v>
      </c>
      <c r="BA4229" s="87" t="s">
        <v>2365</v>
      </c>
      <c r="BB4229" s="39" t="s">
        <v>2602</v>
      </c>
      <c r="BC4229" s="84" t="s">
        <v>2359</v>
      </c>
      <c r="BJ4229" s="47" t="s">
        <v>2603</v>
      </c>
      <c r="BL4229" s="42" t="s">
        <v>2494</v>
      </c>
      <c r="BM4229" s="43" t="s">
        <v>2495</v>
      </c>
      <c r="BO4229" s="111">
        <v>64308</v>
      </c>
      <c r="BP4229" s="19" t="s">
        <v>2244</v>
      </c>
    </row>
    <row r="4230" spans="1:68" ht="14.4" customHeight="1" x14ac:dyDescent="0.3">
      <c r="A4230" s="116">
        <v>4229</v>
      </c>
      <c r="H4230" s="121" t="s">
        <v>2595</v>
      </c>
      <c r="I4230" s="117">
        <v>8</v>
      </c>
      <c r="J4230" s="119" t="s">
        <v>2471</v>
      </c>
      <c r="K4230" s="119" t="s">
        <v>2471</v>
      </c>
      <c r="L4230" s="120" t="s">
        <v>2472</v>
      </c>
      <c r="M4230" s="119" t="s">
        <v>2594</v>
      </c>
      <c r="N4230" s="119" t="s">
        <v>2486</v>
      </c>
      <c r="O4230" s="120" t="s">
        <v>2588</v>
      </c>
      <c r="P4230" s="119" t="s">
        <v>2588</v>
      </c>
      <c r="Q4230" s="119" t="s">
        <v>2588</v>
      </c>
      <c r="R4230" s="6">
        <f t="shared" si="602"/>
        <v>5</v>
      </c>
      <c r="S4230" s="6">
        <f t="shared" si="603"/>
        <v>1</v>
      </c>
      <c r="T4230" s="7">
        <f t="shared" si="604"/>
        <v>130312</v>
      </c>
      <c r="U4230" s="122" t="str">
        <f t="shared" si="605"/>
        <v>1FD08</v>
      </c>
      <c r="V4230" s="10">
        <f t="shared" si="606"/>
        <v>253</v>
      </c>
      <c r="W4230" s="10">
        <f t="shared" si="607"/>
        <v>8</v>
      </c>
      <c r="X4230" s="11">
        <f t="shared" si="608"/>
        <v>25</v>
      </c>
      <c r="Y4230" s="11">
        <f t="shared" si="609"/>
        <v>253</v>
      </c>
      <c r="Z4230" s="12" t="str">
        <f t="shared" si="610"/>
        <v>Temperature</v>
      </c>
      <c r="AI4230" s="111"/>
      <c r="AJ4230" s="19"/>
      <c r="AK4230" s="19"/>
      <c r="AL4230" s="21"/>
      <c r="AM4230" s="21"/>
      <c r="AN4230" s="21"/>
      <c r="AO4230" s="21"/>
      <c r="AP4230" s="20"/>
      <c r="AQ4230" s="22"/>
      <c r="AR4230" s="20"/>
      <c r="AS4230" s="20"/>
      <c r="AT4230" s="20"/>
      <c r="AU4230" s="20"/>
      <c r="AV4230" s="20"/>
      <c r="AW4230" s="20"/>
      <c r="AX4230" s="222">
        <v>130312</v>
      </c>
      <c r="AY4230" s="6">
        <v>25</v>
      </c>
      <c r="AZ4230" s="6">
        <v>253</v>
      </c>
      <c r="BA4230" s="87" t="s">
        <v>2365</v>
      </c>
      <c r="BB4230" s="39" t="s">
        <v>2467</v>
      </c>
      <c r="BC4230" s="84" t="s">
        <v>2359</v>
      </c>
      <c r="BJ4230" s="47" t="s">
        <v>2493</v>
      </c>
      <c r="BL4230" s="42" t="s">
        <v>2604</v>
      </c>
      <c r="BM4230" s="43" t="s">
        <v>2495</v>
      </c>
      <c r="BO4230" s="111">
        <v>64311</v>
      </c>
      <c r="BP4230" s="19" t="s">
        <v>2247</v>
      </c>
    </row>
    <row r="4231" spans="1:68" ht="14.4" customHeight="1" x14ac:dyDescent="0.3">
      <c r="A4231" s="116">
        <v>4230</v>
      </c>
      <c r="H4231" s="121" t="s">
        <v>2487</v>
      </c>
      <c r="I4231" s="117">
        <v>8</v>
      </c>
      <c r="J4231" s="119" t="s">
        <v>2488</v>
      </c>
      <c r="K4231" s="120" t="s">
        <v>2489</v>
      </c>
      <c r="L4231" s="119" t="s">
        <v>2473</v>
      </c>
      <c r="M4231" s="119" t="s">
        <v>2490</v>
      </c>
      <c r="N4231" s="120" t="s">
        <v>2491</v>
      </c>
      <c r="O4231" s="119" t="s">
        <v>2492</v>
      </c>
      <c r="P4231" s="119" t="s">
        <v>2596</v>
      </c>
      <c r="Q4231" s="120" t="s">
        <v>2597</v>
      </c>
      <c r="R4231" s="6">
        <f t="shared" si="602"/>
        <v>2</v>
      </c>
      <c r="S4231" s="6">
        <f t="shared" si="603"/>
        <v>1</v>
      </c>
      <c r="T4231" s="7">
        <f t="shared" si="604"/>
        <v>130306</v>
      </c>
      <c r="U4231" s="122" t="str">
        <f t="shared" si="605"/>
        <v>1FD02</v>
      </c>
      <c r="V4231" s="10">
        <f t="shared" si="606"/>
        <v>253</v>
      </c>
      <c r="W4231" s="10">
        <f t="shared" si="607"/>
        <v>2</v>
      </c>
      <c r="X4231" s="11">
        <f t="shared" si="608"/>
        <v>3</v>
      </c>
      <c r="Y4231" s="11">
        <f t="shared" si="609"/>
        <v>253</v>
      </c>
      <c r="Z4231" s="12" t="str">
        <f t="shared" si="610"/>
        <v>Wind Data</v>
      </c>
      <c r="AI4231" s="111"/>
      <c r="AJ4231" s="19"/>
      <c r="AK4231" s="19"/>
      <c r="AQ4231" s="37"/>
      <c r="AR4231" s="34"/>
      <c r="AS4231" s="34"/>
      <c r="AT4231" s="34"/>
      <c r="AU4231" s="34"/>
      <c r="AV4231" s="34"/>
      <c r="AW4231" s="34"/>
      <c r="AX4231" s="223">
        <v>130306</v>
      </c>
      <c r="AY4231" s="6">
        <v>3</v>
      </c>
      <c r="AZ4231" s="6">
        <v>253</v>
      </c>
      <c r="BA4231" s="87" t="s">
        <v>2496</v>
      </c>
      <c r="BB4231" s="39" t="s">
        <v>2468</v>
      </c>
      <c r="BC4231" s="84" t="s">
        <v>2349</v>
      </c>
      <c r="BD4231" s="38" t="s">
        <v>2497</v>
      </c>
      <c r="BE4231" s="39" t="s">
        <v>2469</v>
      </c>
      <c r="BF4231" s="90" t="s">
        <v>2498</v>
      </c>
      <c r="BJ4231" s="47" t="s">
        <v>2499</v>
      </c>
      <c r="BL4231" s="42" t="s">
        <v>2500</v>
      </c>
      <c r="BM4231" s="43" t="s">
        <v>2495</v>
      </c>
      <c r="BO4231" s="111">
        <v>64318</v>
      </c>
      <c r="BP4231" s="19" t="s">
        <v>2254</v>
      </c>
    </row>
    <row r="4232" spans="1:68" ht="14.4" customHeight="1" x14ac:dyDescent="0.3">
      <c r="A4232" s="116">
        <v>4231</v>
      </c>
      <c r="H4232" s="121" t="s">
        <v>2586</v>
      </c>
      <c r="I4232" s="117">
        <v>8</v>
      </c>
      <c r="J4232" s="119" t="s">
        <v>2471</v>
      </c>
      <c r="K4232" s="120" t="s">
        <v>2471</v>
      </c>
      <c r="L4232" s="119" t="s">
        <v>2472</v>
      </c>
      <c r="M4232" s="120" t="s">
        <v>2587</v>
      </c>
      <c r="N4232" s="120" t="s">
        <v>2502</v>
      </c>
      <c r="O4232" s="119" t="s">
        <v>2588</v>
      </c>
      <c r="P4232" s="120" t="s">
        <v>2588</v>
      </c>
      <c r="Q4232" s="120" t="s">
        <v>2588</v>
      </c>
      <c r="R4232" s="6">
        <f t="shared" si="602"/>
        <v>5</v>
      </c>
      <c r="S4232" s="6">
        <f t="shared" si="603"/>
        <v>1</v>
      </c>
      <c r="T4232" s="7">
        <f t="shared" si="604"/>
        <v>130312</v>
      </c>
      <c r="U4232" s="122" t="str">
        <f t="shared" si="605"/>
        <v>1FD08</v>
      </c>
      <c r="V4232" s="10">
        <f t="shared" si="606"/>
        <v>253</v>
      </c>
      <c r="W4232" s="10">
        <f t="shared" si="607"/>
        <v>8</v>
      </c>
      <c r="X4232" s="11">
        <f t="shared" si="608"/>
        <v>16</v>
      </c>
      <c r="Y4232" s="11">
        <f t="shared" si="609"/>
        <v>253</v>
      </c>
      <c r="Z4232" s="12" t="str">
        <f t="shared" si="610"/>
        <v>Temperature</v>
      </c>
      <c r="AI4232" s="111"/>
      <c r="AJ4232" s="19"/>
      <c r="AK4232" s="19"/>
      <c r="AL4232" s="21"/>
      <c r="AM4232" s="21"/>
      <c r="AN4232" s="21"/>
      <c r="AO4232" s="21"/>
      <c r="AP4232" s="20"/>
      <c r="AQ4232" s="22"/>
      <c r="AR4232" s="20"/>
      <c r="AS4232" s="20"/>
      <c r="AT4232" s="20"/>
      <c r="AU4232" s="20"/>
      <c r="AV4232" s="20"/>
      <c r="AW4232" s="20"/>
      <c r="AX4232" s="222">
        <v>130312</v>
      </c>
      <c r="AY4232" s="6">
        <v>16</v>
      </c>
      <c r="AZ4232" s="6">
        <v>253</v>
      </c>
      <c r="BA4232" s="87" t="s">
        <v>2365</v>
      </c>
      <c r="BB4232" s="39" t="s">
        <v>2582</v>
      </c>
      <c r="BC4232" s="84" t="s">
        <v>2359</v>
      </c>
      <c r="BJ4232" s="47" t="s">
        <v>2493</v>
      </c>
      <c r="BL4232" s="42" t="s">
        <v>2494</v>
      </c>
      <c r="BM4232" s="43" t="s">
        <v>2495</v>
      </c>
      <c r="BO4232" s="111">
        <v>64324</v>
      </c>
      <c r="BP4232" s="19" t="s">
        <v>2260</v>
      </c>
    </row>
    <row r="4233" spans="1:68" ht="14.4" customHeight="1" x14ac:dyDescent="0.3">
      <c r="A4233" s="116">
        <v>4232</v>
      </c>
      <c r="H4233" s="121" t="s">
        <v>2589</v>
      </c>
      <c r="I4233" s="117">
        <v>8</v>
      </c>
      <c r="J4233" s="119" t="s">
        <v>2590</v>
      </c>
      <c r="K4233" s="119" t="s">
        <v>2591</v>
      </c>
      <c r="L4233" s="120" t="s">
        <v>2473</v>
      </c>
      <c r="M4233" s="120" t="s">
        <v>2592</v>
      </c>
      <c r="N4233" s="119" t="s">
        <v>2474</v>
      </c>
      <c r="O4233" s="120" t="s">
        <v>2593</v>
      </c>
      <c r="P4233" s="119" t="s">
        <v>2588</v>
      </c>
      <c r="Q4233" s="119" t="s">
        <v>2588</v>
      </c>
      <c r="R4233" s="6">
        <f t="shared" si="602"/>
        <v>2</v>
      </c>
      <c r="S4233" s="6">
        <f t="shared" si="603"/>
        <v>1</v>
      </c>
      <c r="T4233" s="7">
        <f t="shared" si="604"/>
        <v>130306</v>
      </c>
      <c r="U4233" s="122" t="str">
        <f t="shared" si="605"/>
        <v>1FD02</v>
      </c>
      <c r="V4233" s="10">
        <f t="shared" si="606"/>
        <v>253</v>
      </c>
      <c r="W4233" s="10">
        <f t="shared" si="607"/>
        <v>2</v>
      </c>
      <c r="X4233" s="11">
        <f t="shared" si="608"/>
        <v>3</v>
      </c>
      <c r="Y4233" s="11">
        <f t="shared" si="609"/>
        <v>253</v>
      </c>
      <c r="Z4233" s="12" t="str">
        <f t="shared" si="610"/>
        <v>Wind Data</v>
      </c>
      <c r="AI4233" s="111"/>
      <c r="AJ4233" s="19"/>
      <c r="AK4233" s="19"/>
      <c r="AQ4233" s="37"/>
      <c r="AR4233" s="34"/>
      <c r="AS4233" s="34"/>
      <c r="AT4233" s="34"/>
      <c r="AU4233" s="34"/>
      <c r="AV4233" s="34"/>
      <c r="AW4233" s="34"/>
      <c r="AX4233" s="223">
        <v>130306</v>
      </c>
      <c r="AY4233" s="6">
        <v>3</v>
      </c>
      <c r="AZ4233" s="6">
        <v>253</v>
      </c>
      <c r="BA4233" s="87" t="s">
        <v>2496</v>
      </c>
      <c r="BB4233" s="39" t="s">
        <v>2583</v>
      </c>
      <c r="BC4233" s="84" t="s">
        <v>2349</v>
      </c>
      <c r="BD4233" s="38" t="s">
        <v>2497</v>
      </c>
      <c r="BE4233" s="39" t="s">
        <v>2584</v>
      </c>
      <c r="BF4233" s="90" t="s">
        <v>2498</v>
      </c>
      <c r="BJ4233" s="47" t="s">
        <v>2499</v>
      </c>
      <c r="BL4233" s="42" t="s">
        <v>2500</v>
      </c>
      <c r="BM4233" s="43" t="s">
        <v>2495</v>
      </c>
      <c r="BO4233" s="111">
        <v>64332</v>
      </c>
      <c r="BP4233" s="19" t="s">
        <v>2268</v>
      </c>
    </row>
    <row r="4234" spans="1:68" ht="14.4" customHeight="1" x14ac:dyDescent="0.3">
      <c r="A4234" s="116">
        <v>4233</v>
      </c>
      <c r="H4234" s="121" t="s">
        <v>2586</v>
      </c>
      <c r="I4234" s="117">
        <v>8</v>
      </c>
      <c r="J4234" s="119" t="s">
        <v>2471</v>
      </c>
      <c r="K4234" s="120" t="s">
        <v>2471</v>
      </c>
      <c r="L4234" s="119" t="s">
        <v>2475</v>
      </c>
      <c r="M4234" s="119" t="s">
        <v>2476</v>
      </c>
      <c r="N4234" s="120" t="s">
        <v>2477</v>
      </c>
      <c r="O4234" s="119" t="s">
        <v>2588</v>
      </c>
      <c r="P4234" s="119" t="s">
        <v>2588</v>
      </c>
      <c r="Q4234" s="120" t="s">
        <v>2588</v>
      </c>
      <c r="R4234" s="6">
        <f t="shared" si="602"/>
        <v>5</v>
      </c>
      <c r="S4234" s="6">
        <f t="shared" si="603"/>
        <v>1</v>
      </c>
      <c r="T4234" s="7">
        <f t="shared" si="604"/>
        <v>130312</v>
      </c>
      <c r="U4234" s="122" t="str">
        <f t="shared" si="605"/>
        <v>1FD08</v>
      </c>
      <c r="V4234" s="10">
        <f t="shared" si="606"/>
        <v>253</v>
      </c>
      <c r="W4234" s="10">
        <f t="shared" si="607"/>
        <v>8</v>
      </c>
      <c r="X4234" s="11">
        <f t="shared" si="608"/>
        <v>16</v>
      </c>
      <c r="Y4234" s="11">
        <f t="shared" si="609"/>
        <v>253</v>
      </c>
      <c r="Z4234" s="12" t="str">
        <f t="shared" si="610"/>
        <v>Temperature</v>
      </c>
      <c r="AI4234" s="111"/>
      <c r="AJ4234" s="19"/>
      <c r="AK4234" s="19"/>
      <c r="AL4234" s="21"/>
      <c r="AM4234" s="21"/>
      <c r="AN4234" s="21"/>
      <c r="AO4234" s="21"/>
      <c r="AP4234" s="20"/>
      <c r="AQ4234" s="22"/>
      <c r="AR4234" s="20"/>
      <c r="AS4234" s="20"/>
      <c r="AT4234" s="20"/>
      <c r="AU4234" s="20"/>
      <c r="AV4234" s="20"/>
      <c r="AW4234" s="20"/>
      <c r="AX4234" s="222">
        <v>130312</v>
      </c>
      <c r="AY4234" s="6">
        <v>16</v>
      </c>
      <c r="AZ4234" s="6">
        <v>253</v>
      </c>
      <c r="BA4234" s="87" t="s">
        <v>2365</v>
      </c>
      <c r="BB4234" s="39" t="s">
        <v>2464</v>
      </c>
      <c r="BC4234" s="84" t="s">
        <v>2359</v>
      </c>
      <c r="BJ4234" s="47" t="s">
        <v>2501</v>
      </c>
      <c r="BL4234" s="42" t="s">
        <v>2494</v>
      </c>
      <c r="BM4234" s="43" t="s">
        <v>2495</v>
      </c>
      <c r="BO4234" s="111">
        <v>64645</v>
      </c>
      <c r="BP4234" s="19" t="s">
        <v>2319</v>
      </c>
    </row>
    <row r="4235" spans="1:68" ht="14.4" customHeight="1" x14ac:dyDescent="0.3">
      <c r="A4235" s="116">
        <v>4234</v>
      </c>
      <c r="H4235" s="121" t="s">
        <v>2589</v>
      </c>
      <c r="I4235" s="117">
        <v>8</v>
      </c>
      <c r="J4235" s="119" t="s">
        <v>2478</v>
      </c>
      <c r="K4235" s="120" t="s">
        <v>2479</v>
      </c>
      <c r="L4235" s="119" t="s">
        <v>2480</v>
      </c>
      <c r="M4235" s="120" t="s">
        <v>2481</v>
      </c>
      <c r="N4235" s="120" t="s">
        <v>2482</v>
      </c>
      <c r="O4235" s="119" t="s">
        <v>2483</v>
      </c>
      <c r="P4235" s="120" t="s">
        <v>2475</v>
      </c>
      <c r="Q4235" s="119" t="s">
        <v>2473</v>
      </c>
      <c r="R4235" s="6">
        <f t="shared" si="602"/>
        <v>2</v>
      </c>
      <c r="S4235" s="6">
        <f t="shared" si="603"/>
        <v>1</v>
      </c>
      <c r="T4235" s="7">
        <f t="shared" si="604"/>
        <v>130306</v>
      </c>
      <c r="U4235" s="122" t="str">
        <f t="shared" si="605"/>
        <v>1FD02</v>
      </c>
      <c r="V4235" s="10">
        <f t="shared" si="606"/>
        <v>253</v>
      </c>
      <c r="W4235" s="10">
        <f t="shared" si="607"/>
        <v>2</v>
      </c>
      <c r="X4235" s="11">
        <f t="shared" si="608"/>
        <v>3</v>
      </c>
      <c r="Y4235" s="11">
        <f t="shared" si="609"/>
        <v>253</v>
      </c>
      <c r="Z4235" s="12" t="str">
        <f t="shared" si="610"/>
        <v>Wind Data</v>
      </c>
      <c r="AI4235" s="111"/>
      <c r="AJ4235" s="19"/>
      <c r="AK4235" s="19"/>
      <c r="AQ4235" s="37"/>
      <c r="AR4235" s="34"/>
      <c r="AS4235" s="34"/>
      <c r="AT4235" s="34"/>
      <c r="AU4235" s="34"/>
      <c r="AV4235" s="34"/>
      <c r="AW4235" s="34"/>
      <c r="AX4235" s="223">
        <v>130306</v>
      </c>
      <c r="AY4235" s="6">
        <v>3</v>
      </c>
      <c r="AZ4235" s="6">
        <v>253</v>
      </c>
      <c r="BA4235" s="87" t="s">
        <v>2496</v>
      </c>
      <c r="BB4235" s="39" t="s">
        <v>2598</v>
      </c>
      <c r="BC4235" s="84" t="s">
        <v>2349</v>
      </c>
      <c r="BD4235" s="38" t="s">
        <v>2497</v>
      </c>
      <c r="BE4235" s="39" t="s">
        <v>2599</v>
      </c>
      <c r="BF4235" s="90" t="s">
        <v>2498</v>
      </c>
      <c r="BJ4235" s="47" t="s">
        <v>2505</v>
      </c>
      <c r="BL4235" s="42" t="s">
        <v>2500</v>
      </c>
      <c r="BM4235" s="43" t="s">
        <v>2495</v>
      </c>
      <c r="BO4235" s="111">
        <v>64648</v>
      </c>
      <c r="BP4235" s="19" t="s">
        <v>2322</v>
      </c>
    </row>
    <row r="4236" spans="1:68" ht="14.4" customHeight="1" x14ac:dyDescent="0.3">
      <c r="A4236" s="116">
        <v>4235</v>
      </c>
      <c r="H4236" s="121" t="s">
        <v>2503</v>
      </c>
      <c r="I4236" s="117">
        <v>8</v>
      </c>
      <c r="J4236" s="119" t="s">
        <v>2471</v>
      </c>
      <c r="K4236" s="119" t="s">
        <v>2481</v>
      </c>
      <c r="L4236" s="120" t="s">
        <v>2480</v>
      </c>
      <c r="M4236" s="119" t="s">
        <v>2479</v>
      </c>
      <c r="N4236" s="119" t="s">
        <v>2478</v>
      </c>
      <c r="O4236" s="120" t="s">
        <v>2588</v>
      </c>
      <c r="P4236" s="120" t="s">
        <v>2588</v>
      </c>
      <c r="Q4236" s="119" t="s">
        <v>2588</v>
      </c>
      <c r="R4236" s="6">
        <f t="shared" si="602"/>
        <v>5</v>
      </c>
      <c r="S4236" s="6">
        <f t="shared" si="603"/>
        <v>1</v>
      </c>
      <c r="T4236" s="7">
        <f t="shared" si="604"/>
        <v>130312</v>
      </c>
      <c r="U4236" s="122" t="str">
        <f t="shared" si="605"/>
        <v>1FD08</v>
      </c>
      <c r="V4236" s="10">
        <f t="shared" si="606"/>
        <v>253</v>
      </c>
      <c r="W4236" s="10">
        <f t="shared" si="607"/>
        <v>8</v>
      </c>
      <c r="X4236" s="11">
        <f t="shared" si="608"/>
        <v>16</v>
      </c>
      <c r="Y4236" s="11">
        <f t="shared" si="609"/>
        <v>253</v>
      </c>
      <c r="Z4236" s="12" t="str">
        <f t="shared" si="610"/>
        <v>Temperature</v>
      </c>
      <c r="AI4236" s="111"/>
      <c r="AJ4236" s="19"/>
      <c r="AK4236" s="19"/>
      <c r="AL4236" s="21"/>
      <c r="AM4236" s="21"/>
      <c r="AN4236" s="21"/>
      <c r="AO4236" s="21"/>
      <c r="AP4236" s="20"/>
      <c r="AQ4236" s="22"/>
      <c r="AR4236" s="20"/>
      <c r="AS4236" s="20"/>
      <c r="AT4236" s="20"/>
      <c r="AU4236" s="20"/>
      <c r="AV4236" s="20"/>
      <c r="AW4236" s="20"/>
      <c r="AX4236" s="222">
        <v>130312</v>
      </c>
      <c r="AY4236" s="6">
        <v>16</v>
      </c>
      <c r="AZ4236" s="6">
        <v>253</v>
      </c>
      <c r="BA4236" s="87" t="s">
        <v>2365</v>
      </c>
      <c r="BB4236" s="39" t="s">
        <v>2600</v>
      </c>
      <c r="BC4236" s="84" t="s">
        <v>2359</v>
      </c>
      <c r="BJ4236" s="47" t="s">
        <v>2601</v>
      </c>
      <c r="BL4236" s="42" t="s">
        <v>2494</v>
      </c>
      <c r="BM4236" s="43" t="s">
        <v>2495</v>
      </c>
      <c r="BO4236" s="111">
        <v>65010</v>
      </c>
      <c r="BP4236" s="19" t="s">
        <v>1126</v>
      </c>
    </row>
    <row r="4237" spans="1:68" ht="14.4" customHeight="1" x14ac:dyDescent="0.3">
      <c r="A4237" s="116">
        <v>4236</v>
      </c>
      <c r="H4237" s="121" t="s">
        <v>2503</v>
      </c>
      <c r="I4237" s="117">
        <v>8</v>
      </c>
      <c r="J4237" s="119" t="s">
        <v>2471</v>
      </c>
      <c r="K4237" s="120" t="s">
        <v>2471</v>
      </c>
      <c r="L4237" s="120" t="s">
        <v>2472</v>
      </c>
      <c r="M4237" s="119" t="s">
        <v>2594</v>
      </c>
      <c r="N4237" s="120" t="s">
        <v>2473</v>
      </c>
      <c r="O4237" s="120" t="s">
        <v>2472</v>
      </c>
      <c r="P4237" s="119" t="s">
        <v>2475</v>
      </c>
      <c r="Q4237" s="120" t="s">
        <v>2483</v>
      </c>
      <c r="R4237" s="6">
        <f t="shared" si="602"/>
        <v>5</v>
      </c>
      <c r="S4237" s="6">
        <f t="shared" si="603"/>
        <v>1</v>
      </c>
      <c r="T4237" s="7">
        <f t="shared" si="604"/>
        <v>130312</v>
      </c>
      <c r="U4237" s="122" t="str">
        <f t="shared" si="605"/>
        <v>1FD08</v>
      </c>
      <c r="V4237" s="10">
        <f t="shared" si="606"/>
        <v>253</v>
      </c>
      <c r="W4237" s="10">
        <f t="shared" si="607"/>
        <v>8</v>
      </c>
      <c r="X4237" s="11">
        <f t="shared" si="608"/>
        <v>16</v>
      </c>
      <c r="Y4237" s="11">
        <f t="shared" si="609"/>
        <v>253</v>
      </c>
      <c r="Z4237" s="12" t="str">
        <f t="shared" si="610"/>
        <v>Temperature</v>
      </c>
      <c r="AI4237" s="111"/>
      <c r="AJ4237" s="19"/>
      <c r="AK4237" s="19"/>
      <c r="AQ4237" s="37"/>
      <c r="AR4237" s="34"/>
      <c r="AS4237" s="34"/>
      <c r="AT4237" s="34"/>
      <c r="AU4237" s="34"/>
      <c r="AV4237" s="34"/>
      <c r="AW4237" s="34"/>
      <c r="AX4237" s="223">
        <v>130312</v>
      </c>
      <c r="AY4237" s="6">
        <v>16</v>
      </c>
      <c r="AZ4237" s="6">
        <v>253</v>
      </c>
      <c r="BA4237" s="87" t="s">
        <v>2365</v>
      </c>
      <c r="BB4237" s="39" t="s">
        <v>2585</v>
      </c>
      <c r="BC4237" s="84" t="s">
        <v>2359</v>
      </c>
      <c r="BJ4237" s="47" t="s">
        <v>2493</v>
      </c>
      <c r="BL4237" s="42" t="s">
        <v>2494</v>
      </c>
      <c r="BM4237" s="43" t="s">
        <v>2495</v>
      </c>
      <c r="BO4237" s="111">
        <v>65020</v>
      </c>
      <c r="BP4237" s="19" t="s">
        <v>1136</v>
      </c>
    </row>
    <row r="4238" spans="1:68" ht="14.4" customHeight="1" x14ac:dyDescent="0.3">
      <c r="A4238" s="116">
        <v>4237</v>
      </c>
      <c r="H4238" s="121" t="s">
        <v>2503</v>
      </c>
      <c r="I4238" s="117">
        <v>7</v>
      </c>
      <c r="J4238" s="119" t="s">
        <v>2484</v>
      </c>
      <c r="K4238" s="120" t="s">
        <v>2594</v>
      </c>
      <c r="L4238" s="119" t="s">
        <v>2481</v>
      </c>
      <c r="M4238" s="120" t="s">
        <v>2480</v>
      </c>
      <c r="N4238" s="119" t="s">
        <v>2479</v>
      </c>
      <c r="O4238" s="119" t="s">
        <v>2504</v>
      </c>
      <c r="P4238" s="120" t="s">
        <v>2475</v>
      </c>
      <c r="Q4238" s="119" t="s">
        <v>2485</v>
      </c>
      <c r="R4238" s="6">
        <f t="shared" si="602"/>
        <v>5</v>
      </c>
      <c r="S4238" s="6">
        <f t="shared" si="603"/>
        <v>1</v>
      </c>
      <c r="T4238" s="7">
        <f t="shared" si="604"/>
        <v>130312</v>
      </c>
      <c r="U4238" s="122" t="str">
        <f t="shared" si="605"/>
        <v>1FD08</v>
      </c>
      <c r="V4238" s="10">
        <f t="shared" si="606"/>
        <v>253</v>
      </c>
      <c r="W4238" s="10">
        <f t="shared" si="607"/>
        <v>8</v>
      </c>
      <c r="X4238" s="11">
        <f t="shared" si="608"/>
        <v>16</v>
      </c>
      <c r="Y4238" s="11">
        <f t="shared" si="609"/>
        <v>253</v>
      </c>
      <c r="Z4238" s="12" t="str">
        <f t="shared" si="610"/>
        <v>Temperature</v>
      </c>
      <c r="AI4238" s="111"/>
      <c r="AJ4238" s="19"/>
      <c r="AK4238" s="19"/>
      <c r="AL4238" s="21"/>
      <c r="AM4238" s="21"/>
      <c r="AN4238" s="21"/>
      <c r="AO4238" s="21"/>
      <c r="AP4238" s="20"/>
      <c r="AQ4238" s="22"/>
      <c r="AR4238" s="20"/>
      <c r="AS4238" s="20"/>
      <c r="AT4238" s="20"/>
      <c r="AU4238" s="20"/>
      <c r="AV4238" s="20"/>
      <c r="AW4238" s="20"/>
      <c r="AX4238" s="222">
        <v>130312</v>
      </c>
      <c r="AY4238" s="6">
        <v>16</v>
      </c>
      <c r="AZ4238" s="6">
        <v>253</v>
      </c>
      <c r="BA4238" s="87" t="s">
        <v>2365</v>
      </c>
      <c r="BB4238" s="39" t="s">
        <v>2602</v>
      </c>
      <c r="BC4238" s="84" t="s">
        <v>2359</v>
      </c>
      <c r="BJ4238" s="47" t="s">
        <v>2603</v>
      </c>
      <c r="BL4238" s="42" t="s">
        <v>2494</v>
      </c>
      <c r="BM4238" s="43" t="s">
        <v>2495</v>
      </c>
      <c r="BO4238" s="111">
        <v>126983</v>
      </c>
      <c r="BP4238" s="19" t="s">
        <v>1407</v>
      </c>
    </row>
    <row r="4239" spans="1:68" ht="14.4" customHeight="1" x14ac:dyDescent="0.3">
      <c r="A4239" s="116">
        <v>4238</v>
      </c>
      <c r="H4239" s="121" t="s">
        <v>2595</v>
      </c>
      <c r="I4239" s="117">
        <v>8</v>
      </c>
      <c r="J4239" s="119" t="s">
        <v>2471</v>
      </c>
      <c r="K4239" s="119" t="s">
        <v>2471</v>
      </c>
      <c r="L4239" s="120" t="s">
        <v>2472</v>
      </c>
      <c r="M4239" s="119" t="s">
        <v>2594</v>
      </c>
      <c r="N4239" s="119" t="s">
        <v>2486</v>
      </c>
      <c r="O4239" s="120" t="s">
        <v>2588</v>
      </c>
      <c r="P4239" s="119" t="s">
        <v>2588</v>
      </c>
      <c r="Q4239" s="119" t="s">
        <v>2588</v>
      </c>
      <c r="R4239" s="6">
        <f t="shared" ref="R4239:R4302" si="611">_xlfn.BITRSHIFT(_xlfn.BITAND(HEX2DEC(H4239),HEX2DEC("1C000000")),26)</f>
        <v>5</v>
      </c>
      <c r="S4239" s="6">
        <f t="shared" ref="S4239:S4302" si="612">_xlfn.BITRSHIFT(_xlfn.BITAND(HEX2DEC(H4239),HEX2DEC("01000000")),24)</f>
        <v>1</v>
      </c>
      <c r="T4239" s="7">
        <f t="shared" ref="T4239:T4302" si="613">IF(_xlfn.BITRSHIFT(_xlfn.BITAND(HEX2DEC(H4239),HEX2DEC("0FF0000")),16)&lt;240,_xlfn.BITRSHIFT(_xlfn.BITAND(HEX2DEC(H4239),HEX2DEC("1FF0000")),8),_xlfn.BITRSHIFT(_xlfn.BITAND(HEX2DEC(H4239),HEX2DEC("1FFFF00")),8))</f>
        <v>130312</v>
      </c>
      <c r="U4239" s="122" t="str">
        <f t="shared" ref="U4239:U4302" si="614">DEC2HEX(T4239)</f>
        <v>1FD08</v>
      </c>
      <c r="V4239" s="10">
        <f t="shared" ref="V4239:V4302" si="615">_xlfn.BITRSHIFT(_xlfn.BITAND(HEX2DEC(H4239),HEX2DEC("0FF0000")),16)</f>
        <v>253</v>
      </c>
      <c r="W4239" s="10">
        <f t="shared" ref="W4239:W4302" si="616">_xlfn.BITRSHIFT(_xlfn.BITAND(HEX2DEC(H4239),HEX2DEC("FF00")),8)</f>
        <v>8</v>
      </c>
      <c r="X4239" s="11">
        <f t="shared" ref="X4239:X4302" si="617">_xlfn.BITAND(HEX2DEC(H4239),HEX2DEC("00000FF"))</f>
        <v>25</v>
      </c>
      <c r="Y4239" s="11">
        <f t="shared" ref="Y4239:Y4302" si="618">IF(_xlfn.BITRSHIFT(_xlfn.BITAND(HEX2DEC(H4239),HEX2DEC("0FF0000")),16)&lt;240,_xlfn.BITRSHIFT(_xlfn.BITAND(HEX2DEC(H4239),HEX2DEC("0FF00")),8),_xlfn.BITRSHIFT(_xlfn.BITAND(HEX2DEC(H4239),HEX2DEC("0FF0000")),16))</f>
        <v>253</v>
      </c>
      <c r="Z4239" s="12" t="str">
        <f t="shared" ref="Z4239:Z4302" si="619">VLOOKUP(T4239,BO:BP,2,FALSE)</f>
        <v>Temperature</v>
      </c>
      <c r="AI4239" s="111"/>
      <c r="AJ4239" s="19"/>
      <c r="AK4239" s="19"/>
      <c r="AQ4239" s="37"/>
      <c r="AR4239" s="34"/>
      <c r="AS4239" s="34"/>
      <c r="AT4239" s="34"/>
      <c r="AU4239" s="34"/>
      <c r="AV4239" s="34"/>
      <c r="AW4239" s="34"/>
      <c r="AX4239" s="223">
        <v>130312</v>
      </c>
      <c r="AY4239" s="6">
        <v>25</v>
      </c>
      <c r="AZ4239" s="6">
        <v>253</v>
      </c>
      <c r="BA4239" s="87" t="s">
        <v>2365</v>
      </c>
      <c r="BB4239" s="39" t="s">
        <v>2467</v>
      </c>
      <c r="BC4239" s="84" t="s">
        <v>2359</v>
      </c>
      <c r="BJ4239" s="47" t="s">
        <v>2493</v>
      </c>
      <c r="BL4239" s="42" t="s">
        <v>2604</v>
      </c>
      <c r="BM4239" s="43" t="s">
        <v>2495</v>
      </c>
      <c r="BO4239" s="111">
        <v>127237</v>
      </c>
      <c r="BP4239" s="19" t="s">
        <v>1416</v>
      </c>
    </row>
    <row r="4240" spans="1:68" ht="14.4" customHeight="1" x14ac:dyDescent="0.3">
      <c r="A4240" s="116">
        <v>4239</v>
      </c>
      <c r="H4240" s="121" t="s">
        <v>2487</v>
      </c>
      <c r="I4240" s="117">
        <v>8</v>
      </c>
      <c r="J4240" s="119" t="s">
        <v>2488</v>
      </c>
      <c r="K4240" s="120" t="s">
        <v>2489</v>
      </c>
      <c r="L4240" s="120" t="s">
        <v>2473</v>
      </c>
      <c r="M4240" s="119" t="s">
        <v>2490</v>
      </c>
      <c r="N4240" s="120" t="s">
        <v>2491</v>
      </c>
      <c r="O4240" s="120" t="s">
        <v>2492</v>
      </c>
      <c r="P4240" s="119" t="s">
        <v>2596</v>
      </c>
      <c r="Q4240" s="120" t="s">
        <v>2597</v>
      </c>
      <c r="R4240" s="6">
        <f t="shared" si="611"/>
        <v>2</v>
      </c>
      <c r="S4240" s="6">
        <f t="shared" si="612"/>
        <v>1</v>
      </c>
      <c r="T4240" s="7">
        <f t="shared" si="613"/>
        <v>130306</v>
      </c>
      <c r="U4240" s="122" t="str">
        <f t="shared" si="614"/>
        <v>1FD02</v>
      </c>
      <c r="V4240" s="10">
        <f t="shared" si="615"/>
        <v>253</v>
      </c>
      <c r="W4240" s="10">
        <f t="shared" si="616"/>
        <v>2</v>
      </c>
      <c r="X4240" s="11">
        <f t="shared" si="617"/>
        <v>3</v>
      </c>
      <c r="Y4240" s="11">
        <f t="shared" si="618"/>
        <v>253</v>
      </c>
      <c r="Z4240" s="12" t="str">
        <f t="shared" si="619"/>
        <v>Wind Data</v>
      </c>
      <c r="AI4240" s="111"/>
      <c r="AJ4240" s="19"/>
      <c r="AK4240" s="19"/>
      <c r="AL4240" s="21"/>
      <c r="AM4240" s="21"/>
      <c r="AN4240" s="21"/>
      <c r="AO4240" s="21"/>
      <c r="AP4240" s="20"/>
      <c r="AQ4240" s="22"/>
      <c r="AR4240" s="20"/>
      <c r="AS4240" s="20"/>
      <c r="AT4240" s="20"/>
      <c r="AU4240" s="20"/>
      <c r="AV4240" s="20"/>
      <c r="AW4240" s="20"/>
      <c r="AX4240" s="222">
        <v>130306</v>
      </c>
      <c r="AY4240" s="6">
        <v>3</v>
      </c>
      <c r="AZ4240" s="6">
        <v>253</v>
      </c>
      <c r="BA4240" s="87" t="s">
        <v>2496</v>
      </c>
      <c r="BB4240" s="39" t="s">
        <v>2468</v>
      </c>
      <c r="BC4240" s="84" t="s">
        <v>2349</v>
      </c>
      <c r="BD4240" s="38" t="s">
        <v>2497</v>
      </c>
      <c r="BE4240" s="39" t="s">
        <v>2469</v>
      </c>
      <c r="BF4240" s="90" t="s">
        <v>2498</v>
      </c>
      <c r="BJ4240" s="47" t="s">
        <v>2499</v>
      </c>
      <c r="BL4240" s="42" t="s">
        <v>2500</v>
      </c>
      <c r="BM4240" s="43" t="s">
        <v>2495</v>
      </c>
      <c r="BO4240" s="111">
        <v>127250</v>
      </c>
      <c r="BP4240" s="19" t="s">
        <v>1418</v>
      </c>
    </row>
    <row r="4241" spans="1:68" ht="14.4" customHeight="1" x14ac:dyDescent="0.3">
      <c r="A4241" s="116">
        <v>4240</v>
      </c>
      <c r="H4241" s="121" t="s">
        <v>2586</v>
      </c>
      <c r="I4241" s="117">
        <v>8</v>
      </c>
      <c r="J4241" s="119" t="s">
        <v>2471</v>
      </c>
      <c r="K4241" s="120" t="s">
        <v>2471</v>
      </c>
      <c r="L4241" s="119" t="s">
        <v>2472</v>
      </c>
      <c r="M4241" s="120" t="s">
        <v>2587</v>
      </c>
      <c r="N4241" s="119" t="s">
        <v>2502</v>
      </c>
      <c r="O4241" s="119" t="s">
        <v>2588</v>
      </c>
      <c r="P4241" s="120" t="s">
        <v>2588</v>
      </c>
      <c r="Q4241" s="120" t="s">
        <v>2588</v>
      </c>
      <c r="R4241" s="6">
        <f t="shared" si="611"/>
        <v>5</v>
      </c>
      <c r="S4241" s="6">
        <f t="shared" si="612"/>
        <v>1</v>
      </c>
      <c r="T4241" s="7">
        <f t="shared" si="613"/>
        <v>130312</v>
      </c>
      <c r="U4241" s="122" t="str">
        <f t="shared" si="614"/>
        <v>1FD08</v>
      </c>
      <c r="V4241" s="10">
        <f t="shared" si="615"/>
        <v>253</v>
      </c>
      <c r="W4241" s="10">
        <f t="shared" si="616"/>
        <v>8</v>
      </c>
      <c r="X4241" s="11">
        <f t="shared" si="617"/>
        <v>16</v>
      </c>
      <c r="Y4241" s="11">
        <f t="shared" si="618"/>
        <v>253</v>
      </c>
      <c r="Z4241" s="12" t="str">
        <f t="shared" si="619"/>
        <v>Temperature</v>
      </c>
      <c r="AI4241" s="111"/>
      <c r="AJ4241" s="19"/>
      <c r="AK4241" s="19"/>
      <c r="AQ4241" s="37"/>
      <c r="AR4241" s="34"/>
      <c r="AS4241" s="34"/>
      <c r="AT4241" s="34"/>
      <c r="AU4241" s="34"/>
      <c r="AV4241" s="34"/>
      <c r="AW4241" s="34"/>
      <c r="AX4241" s="223">
        <v>130312</v>
      </c>
      <c r="AY4241" s="6">
        <v>16</v>
      </c>
      <c r="AZ4241" s="6">
        <v>253</v>
      </c>
      <c r="BA4241" s="87" t="s">
        <v>2365</v>
      </c>
      <c r="BB4241" s="39" t="s">
        <v>2582</v>
      </c>
      <c r="BC4241" s="84" t="s">
        <v>2359</v>
      </c>
      <c r="BJ4241" s="47" t="s">
        <v>2493</v>
      </c>
      <c r="BL4241" s="42" t="s">
        <v>2494</v>
      </c>
      <c r="BM4241" s="43" t="s">
        <v>2495</v>
      </c>
      <c r="BO4241" s="111">
        <v>127498</v>
      </c>
      <c r="BP4241" s="19" t="s">
        <v>1427</v>
      </c>
    </row>
    <row r="4242" spans="1:68" ht="14.4" customHeight="1" x14ac:dyDescent="0.3">
      <c r="A4242" s="116">
        <v>4241</v>
      </c>
      <c r="H4242" s="121" t="s">
        <v>2589</v>
      </c>
      <c r="I4242" s="117">
        <v>8</v>
      </c>
      <c r="J4242" s="119" t="s">
        <v>2590</v>
      </c>
      <c r="K4242" s="119" t="s">
        <v>2591</v>
      </c>
      <c r="L4242" s="120" t="s">
        <v>2473</v>
      </c>
      <c r="M4242" s="120" t="s">
        <v>2592</v>
      </c>
      <c r="N4242" s="119" t="s">
        <v>2474</v>
      </c>
      <c r="O4242" s="120" t="s">
        <v>2593</v>
      </c>
      <c r="P4242" s="120" t="s">
        <v>2588</v>
      </c>
      <c r="Q4242" s="119" t="s">
        <v>2588</v>
      </c>
      <c r="R4242" s="6">
        <f t="shared" si="611"/>
        <v>2</v>
      </c>
      <c r="S4242" s="6">
        <f t="shared" si="612"/>
        <v>1</v>
      </c>
      <c r="T4242" s="7">
        <f t="shared" si="613"/>
        <v>130306</v>
      </c>
      <c r="U4242" s="122" t="str">
        <f t="shared" si="614"/>
        <v>1FD02</v>
      </c>
      <c r="V4242" s="10">
        <f t="shared" si="615"/>
        <v>253</v>
      </c>
      <c r="W4242" s="10">
        <f t="shared" si="616"/>
        <v>2</v>
      </c>
      <c r="X4242" s="11">
        <f t="shared" si="617"/>
        <v>3</v>
      </c>
      <c r="Y4242" s="11">
        <f t="shared" si="618"/>
        <v>253</v>
      </c>
      <c r="Z4242" s="12" t="str">
        <f t="shared" si="619"/>
        <v>Wind Data</v>
      </c>
      <c r="AI4242" s="111"/>
      <c r="AJ4242" s="19"/>
      <c r="AK4242" s="19"/>
      <c r="AL4242" s="21"/>
      <c r="AM4242" s="21"/>
      <c r="AN4242" s="21"/>
      <c r="AO4242" s="21"/>
      <c r="AP4242" s="20"/>
      <c r="AQ4242" s="22"/>
      <c r="AR4242" s="20"/>
      <c r="AS4242" s="20"/>
      <c r="AT4242" s="20"/>
      <c r="AU4242" s="20"/>
      <c r="AV4242" s="20"/>
      <c r="AW4242" s="20"/>
      <c r="AX4242" s="222">
        <v>130306</v>
      </c>
      <c r="AY4242" s="6">
        <v>3</v>
      </c>
      <c r="AZ4242" s="6">
        <v>253</v>
      </c>
      <c r="BA4242" s="87" t="s">
        <v>2496</v>
      </c>
      <c r="BB4242" s="39" t="s">
        <v>2583</v>
      </c>
      <c r="BC4242" s="84" t="s">
        <v>2349</v>
      </c>
      <c r="BD4242" s="38" t="s">
        <v>2497</v>
      </c>
      <c r="BE4242" s="39" t="s">
        <v>2584</v>
      </c>
      <c r="BF4242" s="90" t="s">
        <v>2498</v>
      </c>
      <c r="BJ4242" s="47" t="s">
        <v>2499</v>
      </c>
      <c r="BL4242" s="42" t="s">
        <v>2500</v>
      </c>
      <c r="BM4242" s="43" t="s">
        <v>2495</v>
      </c>
      <c r="BO4242" s="111">
        <v>127505</v>
      </c>
      <c r="BP4242" s="19" t="s">
        <v>1432</v>
      </c>
    </row>
    <row r="4243" spans="1:68" ht="14.4" customHeight="1" x14ac:dyDescent="0.3">
      <c r="A4243" s="116">
        <v>4242</v>
      </c>
      <c r="H4243" s="121" t="s">
        <v>2586</v>
      </c>
      <c r="I4243" s="117">
        <v>8</v>
      </c>
      <c r="J4243" s="119" t="s">
        <v>2471</v>
      </c>
      <c r="K4243" s="120" t="s">
        <v>2471</v>
      </c>
      <c r="L4243" s="120" t="s">
        <v>2475</v>
      </c>
      <c r="M4243" s="119" t="s">
        <v>2476</v>
      </c>
      <c r="N4243" s="120" t="s">
        <v>2477</v>
      </c>
      <c r="O4243" s="120" t="s">
        <v>2588</v>
      </c>
      <c r="P4243" s="119" t="s">
        <v>2588</v>
      </c>
      <c r="Q4243" s="120" t="s">
        <v>2588</v>
      </c>
      <c r="R4243" s="6">
        <f t="shared" si="611"/>
        <v>5</v>
      </c>
      <c r="S4243" s="6">
        <f t="shared" si="612"/>
        <v>1</v>
      </c>
      <c r="T4243" s="7">
        <f t="shared" si="613"/>
        <v>130312</v>
      </c>
      <c r="U4243" s="122" t="str">
        <f t="shared" si="614"/>
        <v>1FD08</v>
      </c>
      <c r="V4243" s="10">
        <f t="shared" si="615"/>
        <v>253</v>
      </c>
      <c r="W4243" s="10">
        <f t="shared" si="616"/>
        <v>8</v>
      </c>
      <c r="X4243" s="11">
        <f t="shared" si="617"/>
        <v>16</v>
      </c>
      <c r="Y4243" s="11">
        <f t="shared" si="618"/>
        <v>253</v>
      </c>
      <c r="Z4243" s="12" t="str">
        <f t="shared" si="619"/>
        <v>Temperature</v>
      </c>
      <c r="AI4243" s="111"/>
      <c r="AJ4243" s="19"/>
      <c r="AK4243" s="19"/>
      <c r="AQ4243" s="37"/>
      <c r="AR4243" s="34"/>
      <c r="AS4243" s="34"/>
      <c r="AT4243" s="34"/>
      <c r="AU4243" s="34"/>
      <c r="AV4243" s="34"/>
      <c r="AW4243" s="34"/>
      <c r="AX4243" s="223">
        <v>130312</v>
      </c>
      <c r="AY4243" s="6">
        <v>16</v>
      </c>
      <c r="AZ4243" s="6">
        <v>253</v>
      </c>
      <c r="BA4243" s="87" t="s">
        <v>2365</v>
      </c>
      <c r="BB4243" s="39" t="s">
        <v>2464</v>
      </c>
      <c r="BC4243" s="84" t="s">
        <v>2359</v>
      </c>
      <c r="BJ4243" s="47" t="s">
        <v>2501</v>
      </c>
      <c r="BL4243" s="42" t="s">
        <v>2494</v>
      </c>
      <c r="BM4243" s="43" t="s">
        <v>2495</v>
      </c>
      <c r="BO4243" s="111">
        <v>127508</v>
      </c>
      <c r="BP4243" s="19" t="s">
        <v>1435</v>
      </c>
    </row>
    <row r="4244" spans="1:68" ht="14.4" customHeight="1" x14ac:dyDescent="0.3">
      <c r="A4244" s="116">
        <v>4243</v>
      </c>
      <c r="H4244" s="121" t="s">
        <v>2589</v>
      </c>
      <c r="I4244" s="117">
        <v>8</v>
      </c>
      <c r="J4244" s="119" t="s">
        <v>2478</v>
      </c>
      <c r="K4244" s="119" t="s">
        <v>2479</v>
      </c>
      <c r="L4244" s="119" t="s">
        <v>2480</v>
      </c>
      <c r="M4244" s="120" t="s">
        <v>2481</v>
      </c>
      <c r="N4244" s="119" t="s">
        <v>2482</v>
      </c>
      <c r="O4244" s="119" t="s">
        <v>2483</v>
      </c>
      <c r="P4244" s="120" t="s">
        <v>2475</v>
      </c>
      <c r="Q4244" s="119" t="s">
        <v>2473</v>
      </c>
      <c r="R4244" s="6">
        <f t="shared" si="611"/>
        <v>2</v>
      </c>
      <c r="S4244" s="6">
        <f t="shared" si="612"/>
        <v>1</v>
      </c>
      <c r="T4244" s="7">
        <f t="shared" si="613"/>
        <v>130306</v>
      </c>
      <c r="U4244" s="122" t="str">
        <f t="shared" si="614"/>
        <v>1FD02</v>
      </c>
      <c r="V4244" s="10">
        <f t="shared" si="615"/>
        <v>253</v>
      </c>
      <c r="W4244" s="10">
        <f t="shared" si="616"/>
        <v>2</v>
      </c>
      <c r="X4244" s="11">
        <f t="shared" si="617"/>
        <v>3</v>
      </c>
      <c r="Y4244" s="11">
        <f t="shared" si="618"/>
        <v>253</v>
      </c>
      <c r="Z4244" s="12" t="str">
        <f t="shared" si="619"/>
        <v>Wind Data</v>
      </c>
      <c r="AI4244" s="111"/>
      <c r="AJ4244" s="19"/>
      <c r="AK4244" s="19"/>
      <c r="AL4244" s="21"/>
      <c r="AM4244" s="21"/>
      <c r="AN4244" s="21"/>
      <c r="AO4244" s="21"/>
      <c r="AP4244" s="20"/>
      <c r="AQ4244" s="20"/>
      <c r="AR4244" s="20"/>
      <c r="AS4244" s="20"/>
      <c r="AT4244" s="20"/>
      <c r="AU4244" s="20"/>
      <c r="AV4244" s="20"/>
      <c r="AW4244" s="20"/>
      <c r="AX4244" s="222">
        <v>130306</v>
      </c>
      <c r="AY4244" s="6">
        <v>3</v>
      </c>
      <c r="AZ4244" s="6">
        <v>253</v>
      </c>
      <c r="BA4244" s="87" t="s">
        <v>2496</v>
      </c>
      <c r="BB4244" s="39" t="s">
        <v>2598</v>
      </c>
      <c r="BC4244" s="84" t="s">
        <v>2349</v>
      </c>
      <c r="BD4244" s="38" t="s">
        <v>2497</v>
      </c>
      <c r="BE4244" s="39" t="s">
        <v>2599</v>
      </c>
      <c r="BF4244" s="90" t="s">
        <v>2498</v>
      </c>
      <c r="BJ4244" s="47" t="s">
        <v>2505</v>
      </c>
      <c r="BL4244" s="42" t="s">
        <v>2500</v>
      </c>
      <c r="BM4244" s="43" t="s">
        <v>2495</v>
      </c>
      <c r="BO4244" s="111"/>
      <c r="BP4244" s="19"/>
    </row>
    <row r="4245" spans="1:68" ht="14.4" customHeight="1" x14ac:dyDescent="0.3">
      <c r="A4245" s="116">
        <v>4244</v>
      </c>
      <c r="H4245" s="121" t="s">
        <v>2503</v>
      </c>
      <c r="I4245" s="117">
        <v>8</v>
      </c>
      <c r="J4245" s="119" t="s">
        <v>2471</v>
      </c>
      <c r="K4245" s="119" t="s">
        <v>2481</v>
      </c>
      <c r="L4245" s="120" t="s">
        <v>2480</v>
      </c>
      <c r="M4245" s="120" t="s">
        <v>2479</v>
      </c>
      <c r="N4245" s="119" t="s">
        <v>2478</v>
      </c>
      <c r="O4245" s="120" t="s">
        <v>2588</v>
      </c>
      <c r="P4245" s="120" t="s">
        <v>2588</v>
      </c>
      <c r="Q4245" s="119" t="s">
        <v>2588</v>
      </c>
      <c r="R4245" s="6">
        <f t="shared" si="611"/>
        <v>5</v>
      </c>
      <c r="S4245" s="6">
        <f t="shared" si="612"/>
        <v>1</v>
      </c>
      <c r="T4245" s="7">
        <f t="shared" si="613"/>
        <v>130312</v>
      </c>
      <c r="U4245" s="122" t="str">
        <f t="shared" si="614"/>
        <v>1FD08</v>
      </c>
      <c r="V4245" s="10">
        <f t="shared" si="615"/>
        <v>253</v>
      </c>
      <c r="W4245" s="10">
        <f t="shared" si="616"/>
        <v>8</v>
      </c>
      <c r="X4245" s="11">
        <f t="shared" si="617"/>
        <v>16</v>
      </c>
      <c r="Y4245" s="11">
        <f t="shared" si="618"/>
        <v>253</v>
      </c>
      <c r="Z4245" s="12" t="str">
        <f t="shared" si="619"/>
        <v>Temperature</v>
      </c>
      <c r="AI4245" s="111"/>
      <c r="AJ4245" s="19"/>
      <c r="AK4245" s="19"/>
      <c r="AQ4245" s="34"/>
      <c r="AR4245" s="34"/>
      <c r="AS4245" s="34"/>
      <c r="AT4245" s="34"/>
      <c r="AU4245" s="34"/>
      <c r="AV4245" s="34"/>
      <c r="AW4245" s="34"/>
      <c r="AX4245" s="223">
        <v>130312</v>
      </c>
      <c r="AY4245" s="6">
        <v>16</v>
      </c>
      <c r="AZ4245" s="6">
        <v>253</v>
      </c>
      <c r="BA4245" s="87" t="s">
        <v>2365</v>
      </c>
      <c r="BB4245" s="39" t="s">
        <v>2600</v>
      </c>
      <c r="BC4245" s="84" t="s">
        <v>2359</v>
      </c>
      <c r="BJ4245" s="47" t="s">
        <v>2601</v>
      </c>
      <c r="BL4245" s="42" t="s">
        <v>2494</v>
      </c>
      <c r="BM4245" s="43" t="s">
        <v>2495</v>
      </c>
      <c r="BO4245" s="111"/>
      <c r="BP4245" s="19"/>
    </row>
    <row r="4246" spans="1:68" ht="14.4" customHeight="1" x14ac:dyDescent="0.3">
      <c r="A4246" s="116">
        <v>4245</v>
      </c>
      <c r="H4246" s="121" t="s">
        <v>2503</v>
      </c>
      <c r="I4246" s="117">
        <v>8</v>
      </c>
      <c r="J4246" s="119" t="s">
        <v>2471</v>
      </c>
      <c r="K4246" s="120" t="s">
        <v>2471</v>
      </c>
      <c r="L4246" s="120" t="s">
        <v>2472</v>
      </c>
      <c r="M4246" s="119" t="s">
        <v>2594</v>
      </c>
      <c r="N4246" s="120" t="s">
        <v>2473</v>
      </c>
      <c r="O4246" s="120" t="s">
        <v>2472</v>
      </c>
      <c r="P4246" s="119" t="s">
        <v>2475</v>
      </c>
      <c r="Q4246" s="120" t="s">
        <v>2483</v>
      </c>
      <c r="R4246" s="6">
        <f t="shared" si="611"/>
        <v>5</v>
      </c>
      <c r="S4246" s="6">
        <f t="shared" si="612"/>
        <v>1</v>
      </c>
      <c r="T4246" s="7">
        <f t="shared" si="613"/>
        <v>130312</v>
      </c>
      <c r="U4246" s="122" t="str">
        <f t="shared" si="614"/>
        <v>1FD08</v>
      </c>
      <c r="V4246" s="10">
        <f t="shared" si="615"/>
        <v>253</v>
      </c>
      <c r="W4246" s="10">
        <f t="shared" si="616"/>
        <v>8</v>
      </c>
      <c r="X4246" s="11">
        <f t="shared" si="617"/>
        <v>16</v>
      </c>
      <c r="Y4246" s="11">
        <f t="shared" si="618"/>
        <v>253</v>
      </c>
      <c r="Z4246" s="12" t="str">
        <f t="shared" si="619"/>
        <v>Temperature</v>
      </c>
      <c r="AI4246" s="111"/>
      <c r="AJ4246" s="19"/>
      <c r="AK4246" s="19"/>
      <c r="AL4246" s="21"/>
      <c r="AM4246" s="21"/>
      <c r="AN4246" s="21"/>
      <c r="AO4246" s="21"/>
      <c r="AP4246" s="20"/>
      <c r="AQ4246" s="20"/>
      <c r="AR4246" s="20"/>
      <c r="AS4246" s="20"/>
      <c r="AT4246" s="20"/>
      <c r="AU4246" s="20"/>
      <c r="AV4246" s="20"/>
      <c r="AW4246" s="20"/>
      <c r="AX4246" s="222">
        <v>130312</v>
      </c>
      <c r="AY4246" s="6">
        <v>16</v>
      </c>
      <c r="AZ4246" s="6">
        <v>253</v>
      </c>
      <c r="BA4246" s="87" t="s">
        <v>2365</v>
      </c>
      <c r="BB4246" s="39" t="s">
        <v>2585</v>
      </c>
      <c r="BC4246" s="84" t="s">
        <v>2359</v>
      </c>
      <c r="BJ4246" s="47" t="s">
        <v>2493</v>
      </c>
      <c r="BL4246" s="42" t="s">
        <v>2494</v>
      </c>
      <c r="BM4246" s="43" t="s">
        <v>2495</v>
      </c>
      <c r="BO4246" s="111"/>
      <c r="BP4246" s="19"/>
    </row>
    <row r="4247" spans="1:68" ht="14.4" customHeight="1" x14ac:dyDescent="0.3">
      <c r="A4247" s="116">
        <v>4246</v>
      </c>
      <c r="H4247" s="121" t="s">
        <v>2503</v>
      </c>
      <c r="I4247" s="117">
        <v>7</v>
      </c>
      <c r="J4247" s="119" t="s">
        <v>2484</v>
      </c>
      <c r="K4247" s="119" t="s">
        <v>2594</v>
      </c>
      <c r="L4247" s="119" t="s">
        <v>2481</v>
      </c>
      <c r="M4247" s="119" t="s">
        <v>2480</v>
      </c>
      <c r="N4247" s="119" t="s">
        <v>2479</v>
      </c>
      <c r="O4247" s="119" t="s">
        <v>2504</v>
      </c>
      <c r="P4247" s="119" t="s">
        <v>2475</v>
      </c>
      <c r="Q4247" s="120" t="s">
        <v>2485</v>
      </c>
      <c r="R4247" s="6">
        <f t="shared" si="611"/>
        <v>5</v>
      </c>
      <c r="S4247" s="6">
        <f t="shared" si="612"/>
        <v>1</v>
      </c>
      <c r="T4247" s="7">
        <f t="shared" si="613"/>
        <v>130312</v>
      </c>
      <c r="U4247" s="122" t="str">
        <f t="shared" si="614"/>
        <v>1FD08</v>
      </c>
      <c r="V4247" s="10">
        <f t="shared" si="615"/>
        <v>253</v>
      </c>
      <c r="W4247" s="10">
        <f t="shared" si="616"/>
        <v>8</v>
      </c>
      <c r="X4247" s="11">
        <f t="shared" si="617"/>
        <v>16</v>
      </c>
      <c r="Y4247" s="11">
        <f t="shared" si="618"/>
        <v>253</v>
      </c>
      <c r="Z4247" s="12" t="str">
        <f t="shared" si="619"/>
        <v>Temperature</v>
      </c>
      <c r="AI4247" s="111"/>
      <c r="AJ4247" s="19"/>
      <c r="AK4247" s="19"/>
      <c r="AQ4247" s="34"/>
      <c r="AR4247" s="34"/>
      <c r="AS4247" s="34"/>
      <c r="AT4247" s="34"/>
      <c r="AU4247" s="34"/>
      <c r="AV4247" s="34"/>
      <c r="AW4247" s="34"/>
      <c r="AX4247" s="223">
        <v>130312</v>
      </c>
      <c r="AY4247" s="6">
        <v>16</v>
      </c>
      <c r="AZ4247" s="6">
        <v>253</v>
      </c>
      <c r="BA4247" s="87" t="s">
        <v>2365</v>
      </c>
      <c r="BB4247" s="39" t="s">
        <v>2602</v>
      </c>
      <c r="BC4247" s="84" t="s">
        <v>2359</v>
      </c>
      <c r="BJ4247" s="47" t="s">
        <v>2603</v>
      </c>
      <c r="BL4247" s="42" t="s">
        <v>2494</v>
      </c>
      <c r="BM4247" s="43" t="s">
        <v>2495</v>
      </c>
      <c r="BO4247" s="111"/>
      <c r="BP4247" s="19"/>
    </row>
    <row r="4248" spans="1:68" ht="14.4" customHeight="1" x14ac:dyDescent="0.3">
      <c r="A4248" s="116">
        <v>4247</v>
      </c>
      <c r="H4248" s="121" t="s">
        <v>2595</v>
      </c>
      <c r="I4248" s="117">
        <v>8</v>
      </c>
      <c r="J4248" s="119" t="s">
        <v>2471</v>
      </c>
      <c r="K4248" s="120" t="s">
        <v>2471</v>
      </c>
      <c r="L4248" s="119" t="s">
        <v>2472</v>
      </c>
      <c r="M4248" s="120" t="s">
        <v>2594</v>
      </c>
      <c r="N4248" s="119" t="s">
        <v>2486</v>
      </c>
      <c r="O4248" s="119" t="s">
        <v>2588</v>
      </c>
      <c r="P4248" s="120" t="s">
        <v>2588</v>
      </c>
      <c r="Q4248" s="119" t="s">
        <v>2588</v>
      </c>
      <c r="R4248" s="6">
        <f t="shared" si="611"/>
        <v>5</v>
      </c>
      <c r="S4248" s="6">
        <f t="shared" si="612"/>
        <v>1</v>
      </c>
      <c r="T4248" s="7">
        <f t="shared" si="613"/>
        <v>130312</v>
      </c>
      <c r="U4248" s="122" t="str">
        <f t="shared" si="614"/>
        <v>1FD08</v>
      </c>
      <c r="V4248" s="10">
        <f t="shared" si="615"/>
        <v>253</v>
      </c>
      <c r="W4248" s="10">
        <f t="shared" si="616"/>
        <v>8</v>
      </c>
      <c r="X4248" s="11">
        <f t="shared" si="617"/>
        <v>25</v>
      </c>
      <c r="Y4248" s="11">
        <f t="shared" si="618"/>
        <v>253</v>
      </c>
      <c r="Z4248" s="12" t="str">
        <f t="shared" si="619"/>
        <v>Temperature</v>
      </c>
      <c r="AI4248" s="111"/>
      <c r="AJ4248" s="19"/>
      <c r="AK4248" s="19"/>
      <c r="AL4248" s="21"/>
      <c r="AM4248" s="21"/>
      <c r="AN4248" s="21"/>
      <c r="AO4248" s="21"/>
      <c r="AP4248" s="20"/>
      <c r="AQ4248" s="20"/>
      <c r="AR4248" s="20"/>
      <c r="AS4248" s="20"/>
      <c r="AT4248" s="20"/>
      <c r="AU4248" s="20"/>
      <c r="AV4248" s="20"/>
      <c r="AW4248" s="20"/>
      <c r="AX4248" s="222">
        <v>130312</v>
      </c>
      <c r="AY4248" s="6">
        <v>25</v>
      </c>
      <c r="AZ4248" s="6">
        <v>253</v>
      </c>
      <c r="BA4248" s="87" t="s">
        <v>2365</v>
      </c>
      <c r="BB4248" s="39" t="s">
        <v>2467</v>
      </c>
      <c r="BC4248" s="84" t="s">
        <v>2359</v>
      </c>
      <c r="BJ4248" s="47" t="s">
        <v>2493</v>
      </c>
      <c r="BL4248" s="42" t="s">
        <v>2604</v>
      </c>
      <c r="BM4248" s="43" t="s">
        <v>2495</v>
      </c>
      <c r="BO4248" s="111"/>
      <c r="BP4248" s="19"/>
    </row>
    <row r="4249" spans="1:68" ht="14.4" customHeight="1" x14ac:dyDescent="0.3">
      <c r="A4249" s="116">
        <v>4248</v>
      </c>
      <c r="H4249" s="121" t="s">
        <v>2487</v>
      </c>
      <c r="I4249" s="117">
        <v>8</v>
      </c>
      <c r="J4249" s="119" t="s">
        <v>2488</v>
      </c>
      <c r="K4249" s="119" t="s">
        <v>2489</v>
      </c>
      <c r="L4249" s="120" t="s">
        <v>2473</v>
      </c>
      <c r="M4249" s="120" t="s">
        <v>2490</v>
      </c>
      <c r="N4249" s="119" t="s">
        <v>2491</v>
      </c>
      <c r="O4249" s="120" t="s">
        <v>2492</v>
      </c>
      <c r="P4249" s="119" t="s">
        <v>2596</v>
      </c>
      <c r="Q4249" s="119" t="s">
        <v>2597</v>
      </c>
      <c r="R4249" s="6">
        <f t="shared" si="611"/>
        <v>2</v>
      </c>
      <c r="S4249" s="6">
        <f t="shared" si="612"/>
        <v>1</v>
      </c>
      <c r="T4249" s="7">
        <f t="shared" si="613"/>
        <v>130306</v>
      </c>
      <c r="U4249" s="122" t="str">
        <f t="shared" si="614"/>
        <v>1FD02</v>
      </c>
      <c r="V4249" s="10">
        <f t="shared" si="615"/>
        <v>253</v>
      </c>
      <c r="W4249" s="10">
        <f t="shared" si="616"/>
        <v>2</v>
      </c>
      <c r="X4249" s="11">
        <f t="shared" si="617"/>
        <v>3</v>
      </c>
      <c r="Y4249" s="11">
        <f t="shared" si="618"/>
        <v>253</v>
      </c>
      <c r="Z4249" s="12" t="str">
        <f t="shared" si="619"/>
        <v>Wind Data</v>
      </c>
      <c r="AI4249" s="111"/>
      <c r="AJ4249" s="19"/>
      <c r="AK4249" s="19"/>
      <c r="AQ4249" s="34"/>
      <c r="AR4249" s="34"/>
      <c r="AS4249" s="34"/>
      <c r="AT4249" s="34"/>
      <c r="AU4249" s="34"/>
      <c r="AV4249" s="34"/>
      <c r="AW4249" s="34"/>
      <c r="AX4249" s="223">
        <v>130306</v>
      </c>
      <c r="AY4249" s="6">
        <v>3</v>
      </c>
      <c r="AZ4249" s="6">
        <v>253</v>
      </c>
      <c r="BA4249" s="87" t="s">
        <v>2496</v>
      </c>
      <c r="BB4249" s="39" t="s">
        <v>2468</v>
      </c>
      <c r="BC4249" s="84" t="s">
        <v>2349</v>
      </c>
      <c r="BD4249" s="38" t="s">
        <v>2497</v>
      </c>
      <c r="BE4249" s="39" t="s">
        <v>2469</v>
      </c>
      <c r="BF4249" s="90" t="s">
        <v>2498</v>
      </c>
      <c r="BJ4249" s="47" t="s">
        <v>2499</v>
      </c>
      <c r="BL4249" s="42" t="s">
        <v>2500</v>
      </c>
      <c r="BM4249" s="43" t="s">
        <v>2495</v>
      </c>
      <c r="BO4249" s="111"/>
      <c r="BP4249" s="19"/>
    </row>
    <row r="4250" spans="1:68" ht="14.4" customHeight="1" x14ac:dyDescent="0.3">
      <c r="A4250" s="116">
        <v>4249</v>
      </c>
      <c r="H4250" s="121" t="s">
        <v>2586</v>
      </c>
      <c r="I4250" s="117">
        <v>8</v>
      </c>
      <c r="J4250" s="119" t="s">
        <v>2471</v>
      </c>
      <c r="K4250" s="120" t="s">
        <v>2471</v>
      </c>
      <c r="L4250" s="119" t="s">
        <v>2472</v>
      </c>
      <c r="M4250" s="119" t="s">
        <v>2587</v>
      </c>
      <c r="N4250" s="120" t="s">
        <v>2502</v>
      </c>
      <c r="O4250" s="119" t="s">
        <v>2588</v>
      </c>
      <c r="P4250" s="119" t="s">
        <v>2588</v>
      </c>
      <c r="Q4250" s="119" t="s">
        <v>2588</v>
      </c>
      <c r="R4250" s="6">
        <f t="shared" si="611"/>
        <v>5</v>
      </c>
      <c r="S4250" s="6">
        <f t="shared" si="612"/>
        <v>1</v>
      </c>
      <c r="T4250" s="7">
        <f t="shared" si="613"/>
        <v>130312</v>
      </c>
      <c r="U4250" s="122" t="str">
        <f t="shared" si="614"/>
        <v>1FD08</v>
      </c>
      <c r="V4250" s="10">
        <f t="shared" si="615"/>
        <v>253</v>
      </c>
      <c r="W4250" s="10">
        <f t="shared" si="616"/>
        <v>8</v>
      </c>
      <c r="X4250" s="11">
        <f t="shared" si="617"/>
        <v>16</v>
      </c>
      <c r="Y4250" s="11">
        <f t="shared" si="618"/>
        <v>253</v>
      </c>
      <c r="Z4250" s="12" t="str">
        <f t="shared" si="619"/>
        <v>Temperature</v>
      </c>
      <c r="AI4250" s="111"/>
      <c r="AJ4250" s="19"/>
      <c r="AK4250" s="19"/>
      <c r="AL4250" s="21"/>
      <c r="AM4250" s="21"/>
      <c r="AN4250" s="21"/>
      <c r="AO4250" s="21"/>
      <c r="AP4250" s="20"/>
      <c r="AQ4250" s="20"/>
      <c r="AR4250" s="20"/>
      <c r="AS4250" s="20"/>
      <c r="AT4250" s="20"/>
      <c r="AU4250" s="20"/>
      <c r="AV4250" s="20"/>
      <c r="AW4250" s="20"/>
      <c r="AX4250" s="222">
        <v>130312</v>
      </c>
      <c r="AY4250" s="6">
        <v>16</v>
      </c>
      <c r="AZ4250" s="6">
        <v>253</v>
      </c>
      <c r="BA4250" s="87" t="s">
        <v>2365</v>
      </c>
      <c r="BB4250" s="39" t="s">
        <v>2582</v>
      </c>
      <c r="BC4250" s="84" t="s">
        <v>2359</v>
      </c>
      <c r="BJ4250" s="47" t="s">
        <v>2493</v>
      </c>
      <c r="BL4250" s="42" t="s">
        <v>2494</v>
      </c>
      <c r="BM4250" s="43" t="s">
        <v>2495</v>
      </c>
      <c r="BO4250" s="111"/>
      <c r="BP4250" s="19"/>
    </row>
    <row r="4251" spans="1:68" ht="14.4" customHeight="1" x14ac:dyDescent="0.3">
      <c r="A4251" s="116">
        <v>4250</v>
      </c>
      <c r="H4251" s="121" t="s">
        <v>2589</v>
      </c>
      <c r="I4251" s="117">
        <v>8</v>
      </c>
      <c r="J4251" s="120" t="s">
        <v>2590</v>
      </c>
      <c r="K4251" s="119" t="s">
        <v>2591</v>
      </c>
      <c r="L4251" s="119" t="s">
        <v>2473</v>
      </c>
      <c r="M4251" s="119" t="s">
        <v>2592</v>
      </c>
      <c r="N4251" s="119" t="s">
        <v>2474</v>
      </c>
      <c r="O4251" s="120" t="s">
        <v>2593</v>
      </c>
      <c r="P4251" s="119" t="s">
        <v>2588</v>
      </c>
      <c r="Q4251" s="119" t="s">
        <v>2588</v>
      </c>
      <c r="R4251" s="6">
        <f t="shared" si="611"/>
        <v>2</v>
      </c>
      <c r="S4251" s="6">
        <f t="shared" si="612"/>
        <v>1</v>
      </c>
      <c r="T4251" s="7">
        <f t="shared" si="613"/>
        <v>130306</v>
      </c>
      <c r="U4251" s="122" t="str">
        <f t="shared" si="614"/>
        <v>1FD02</v>
      </c>
      <c r="V4251" s="10">
        <f t="shared" si="615"/>
        <v>253</v>
      </c>
      <c r="W4251" s="10">
        <f t="shared" si="616"/>
        <v>2</v>
      </c>
      <c r="X4251" s="11">
        <f t="shared" si="617"/>
        <v>3</v>
      </c>
      <c r="Y4251" s="11">
        <f t="shared" si="618"/>
        <v>253</v>
      </c>
      <c r="Z4251" s="12" t="str">
        <f t="shared" si="619"/>
        <v>Wind Data</v>
      </c>
      <c r="AI4251" s="111"/>
      <c r="AJ4251" s="19"/>
      <c r="AK4251" s="19"/>
      <c r="AQ4251" s="34"/>
      <c r="AR4251" s="34"/>
      <c r="AS4251" s="34"/>
      <c r="AT4251" s="34"/>
      <c r="AU4251" s="34"/>
      <c r="AV4251" s="34"/>
      <c r="AW4251" s="34"/>
      <c r="AX4251" s="223">
        <v>130306</v>
      </c>
      <c r="AY4251" s="6">
        <v>3</v>
      </c>
      <c r="AZ4251" s="6">
        <v>253</v>
      </c>
      <c r="BA4251" s="87" t="s">
        <v>2496</v>
      </c>
      <c r="BB4251" s="39" t="s">
        <v>2583</v>
      </c>
      <c r="BC4251" s="84" t="s">
        <v>2349</v>
      </c>
      <c r="BD4251" s="38" t="s">
        <v>2497</v>
      </c>
      <c r="BE4251" s="39" t="s">
        <v>2584</v>
      </c>
      <c r="BF4251" s="90" t="s">
        <v>2498</v>
      </c>
      <c r="BJ4251" s="47" t="s">
        <v>2499</v>
      </c>
      <c r="BL4251" s="42" t="s">
        <v>2500</v>
      </c>
      <c r="BM4251" s="43" t="s">
        <v>2495</v>
      </c>
      <c r="BO4251" s="111"/>
      <c r="BP4251" s="19"/>
    </row>
    <row r="4252" spans="1:68" ht="14.4" customHeight="1" x14ac:dyDescent="0.3">
      <c r="A4252" s="116">
        <v>4251</v>
      </c>
      <c r="H4252" s="121" t="s">
        <v>2586</v>
      </c>
      <c r="I4252" s="117">
        <v>8</v>
      </c>
      <c r="J4252" s="119" t="s">
        <v>2471</v>
      </c>
      <c r="K4252" s="119" t="s">
        <v>2471</v>
      </c>
      <c r="L4252" s="120" t="s">
        <v>2475</v>
      </c>
      <c r="M4252" s="119" t="s">
        <v>2476</v>
      </c>
      <c r="N4252" s="119" t="s">
        <v>2477</v>
      </c>
      <c r="O4252" s="119" t="s">
        <v>2588</v>
      </c>
      <c r="P4252" s="119" t="s">
        <v>2588</v>
      </c>
      <c r="Q4252" s="119" t="s">
        <v>2588</v>
      </c>
      <c r="R4252" s="6">
        <f t="shared" si="611"/>
        <v>5</v>
      </c>
      <c r="S4252" s="6">
        <f t="shared" si="612"/>
        <v>1</v>
      </c>
      <c r="T4252" s="7">
        <f t="shared" si="613"/>
        <v>130312</v>
      </c>
      <c r="U4252" s="122" t="str">
        <f t="shared" si="614"/>
        <v>1FD08</v>
      </c>
      <c r="V4252" s="10">
        <f t="shared" si="615"/>
        <v>253</v>
      </c>
      <c r="W4252" s="10">
        <f t="shared" si="616"/>
        <v>8</v>
      </c>
      <c r="X4252" s="11">
        <f t="shared" si="617"/>
        <v>16</v>
      </c>
      <c r="Y4252" s="11">
        <f t="shared" si="618"/>
        <v>253</v>
      </c>
      <c r="Z4252" s="12" t="str">
        <f t="shared" si="619"/>
        <v>Temperature</v>
      </c>
      <c r="AI4252" s="111"/>
      <c r="AJ4252" s="19"/>
      <c r="AK4252" s="19"/>
      <c r="AL4252" s="21"/>
      <c r="AM4252" s="21"/>
      <c r="AN4252" s="21"/>
      <c r="AO4252" s="21"/>
      <c r="AP4252" s="20"/>
      <c r="AQ4252" s="20"/>
      <c r="AR4252" s="20"/>
      <c r="AS4252" s="20"/>
      <c r="AT4252" s="20"/>
      <c r="AU4252" s="20"/>
      <c r="AV4252" s="20"/>
      <c r="AW4252" s="20"/>
      <c r="AX4252" s="222">
        <v>130312</v>
      </c>
      <c r="AY4252" s="6">
        <v>16</v>
      </c>
      <c r="AZ4252" s="6">
        <v>253</v>
      </c>
      <c r="BA4252" s="87" t="s">
        <v>2365</v>
      </c>
      <c r="BB4252" s="39" t="s">
        <v>2464</v>
      </c>
      <c r="BC4252" s="84" t="s">
        <v>2359</v>
      </c>
      <c r="BJ4252" s="47" t="s">
        <v>2501</v>
      </c>
      <c r="BL4252" s="42" t="s">
        <v>2494</v>
      </c>
      <c r="BM4252" s="43" t="s">
        <v>2495</v>
      </c>
      <c r="BO4252" s="111"/>
      <c r="BP4252" s="19"/>
    </row>
    <row r="4253" spans="1:68" ht="14.4" customHeight="1" x14ac:dyDescent="0.3">
      <c r="A4253" s="116">
        <v>4252</v>
      </c>
      <c r="H4253" s="121" t="s">
        <v>2589</v>
      </c>
      <c r="I4253" s="117">
        <v>8</v>
      </c>
      <c r="J4253" s="119" t="s">
        <v>2478</v>
      </c>
      <c r="K4253" s="119" t="s">
        <v>2479</v>
      </c>
      <c r="L4253" s="119" t="s">
        <v>2480</v>
      </c>
      <c r="M4253" s="120" t="s">
        <v>2481</v>
      </c>
      <c r="N4253" s="120" t="s">
        <v>2482</v>
      </c>
      <c r="O4253" s="119" t="s">
        <v>2483</v>
      </c>
      <c r="P4253" s="119" t="s">
        <v>2475</v>
      </c>
      <c r="Q4253" s="119" t="s">
        <v>2473</v>
      </c>
      <c r="R4253" s="6">
        <f t="shared" si="611"/>
        <v>2</v>
      </c>
      <c r="S4253" s="6">
        <f t="shared" si="612"/>
        <v>1</v>
      </c>
      <c r="T4253" s="7">
        <f t="shared" si="613"/>
        <v>130306</v>
      </c>
      <c r="U4253" s="122" t="str">
        <f t="shared" si="614"/>
        <v>1FD02</v>
      </c>
      <c r="V4253" s="10">
        <f t="shared" si="615"/>
        <v>253</v>
      </c>
      <c r="W4253" s="10">
        <f t="shared" si="616"/>
        <v>2</v>
      </c>
      <c r="X4253" s="11">
        <f t="shared" si="617"/>
        <v>3</v>
      </c>
      <c r="Y4253" s="11">
        <f t="shared" si="618"/>
        <v>253</v>
      </c>
      <c r="Z4253" s="12" t="str">
        <f t="shared" si="619"/>
        <v>Wind Data</v>
      </c>
      <c r="AI4253" s="111"/>
      <c r="AJ4253" s="19"/>
      <c r="AK4253" s="19"/>
      <c r="AQ4253" s="34"/>
      <c r="AR4253" s="34"/>
      <c r="AS4253" s="34"/>
      <c r="AT4253" s="34"/>
      <c r="AU4253" s="34"/>
      <c r="AV4253" s="34"/>
      <c r="AW4253" s="34"/>
      <c r="AX4253" s="223">
        <v>130306</v>
      </c>
      <c r="AY4253" s="6">
        <v>3</v>
      </c>
      <c r="AZ4253" s="6">
        <v>253</v>
      </c>
      <c r="BA4253" s="87" t="s">
        <v>2496</v>
      </c>
      <c r="BB4253" s="39" t="s">
        <v>2598</v>
      </c>
      <c r="BC4253" s="84" t="s">
        <v>2349</v>
      </c>
      <c r="BD4253" s="38" t="s">
        <v>2497</v>
      </c>
      <c r="BE4253" s="39" t="s">
        <v>2599</v>
      </c>
      <c r="BF4253" s="90" t="s">
        <v>2498</v>
      </c>
      <c r="BJ4253" s="47" t="s">
        <v>2505</v>
      </c>
      <c r="BL4253" s="42" t="s">
        <v>2500</v>
      </c>
      <c r="BM4253" s="43" t="s">
        <v>2495</v>
      </c>
      <c r="BO4253" s="111"/>
      <c r="BP4253" s="19"/>
    </row>
    <row r="4254" spans="1:68" ht="14.4" customHeight="1" x14ac:dyDescent="0.3">
      <c r="A4254" s="116">
        <v>4253</v>
      </c>
      <c r="H4254" s="121" t="s">
        <v>2503</v>
      </c>
      <c r="I4254" s="117">
        <v>8</v>
      </c>
      <c r="J4254" s="119" t="s">
        <v>2471</v>
      </c>
      <c r="K4254" s="120" t="s">
        <v>2481</v>
      </c>
      <c r="L4254" s="119" t="s">
        <v>2480</v>
      </c>
      <c r="M4254" s="119" t="s">
        <v>2479</v>
      </c>
      <c r="N4254" s="120" t="s">
        <v>2478</v>
      </c>
      <c r="O4254" s="119" t="s">
        <v>2588</v>
      </c>
      <c r="P4254" s="119" t="s">
        <v>2588</v>
      </c>
      <c r="Q4254" s="119" t="s">
        <v>2588</v>
      </c>
      <c r="R4254" s="6">
        <f t="shared" si="611"/>
        <v>5</v>
      </c>
      <c r="S4254" s="6">
        <f t="shared" si="612"/>
        <v>1</v>
      </c>
      <c r="T4254" s="7">
        <f t="shared" si="613"/>
        <v>130312</v>
      </c>
      <c r="U4254" s="122" t="str">
        <f t="shared" si="614"/>
        <v>1FD08</v>
      </c>
      <c r="V4254" s="10">
        <f t="shared" si="615"/>
        <v>253</v>
      </c>
      <c r="W4254" s="10">
        <f t="shared" si="616"/>
        <v>8</v>
      </c>
      <c r="X4254" s="11">
        <f t="shared" si="617"/>
        <v>16</v>
      </c>
      <c r="Y4254" s="11">
        <f t="shared" si="618"/>
        <v>253</v>
      </c>
      <c r="Z4254" s="12" t="str">
        <f t="shared" si="619"/>
        <v>Temperature</v>
      </c>
      <c r="AI4254" s="111"/>
      <c r="AJ4254" s="19"/>
      <c r="AK4254" s="19"/>
      <c r="AL4254" s="21"/>
      <c r="AM4254" s="21"/>
      <c r="AN4254" s="21"/>
      <c r="AO4254" s="21"/>
      <c r="AP4254" s="20"/>
      <c r="AQ4254" s="20"/>
      <c r="AR4254" s="20"/>
      <c r="AS4254" s="20"/>
      <c r="AT4254" s="20"/>
      <c r="AU4254" s="20"/>
      <c r="AV4254" s="20"/>
      <c r="AW4254" s="20"/>
      <c r="AX4254" s="222">
        <v>130312</v>
      </c>
      <c r="AY4254" s="6">
        <v>16</v>
      </c>
      <c r="AZ4254" s="6">
        <v>253</v>
      </c>
      <c r="BA4254" s="87" t="s">
        <v>2365</v>
      </c>
      <c r="BB4254" s="39" t="s">
        <v>2600</v>
      </c>
      <c r="BC4254" s="84" t="s">
        <v>2359</v>
      </c>
      <c r="BJ4254" s="47" t="s">
        <v>2601</v>
      </c>
      <c r="BL4254" s="42" t="s">
        <v>2494</v>
      </c>
      <c r="BM4254" s="43" t="s">
        <v>2495</v>
      </c>
      <c r="BO4254" s="111"/>
      <c r="BP4254" s="19"/>
    </row>
    <row r="4255" spans="1:68" ht="14.4" customHeight="1" x14ac:dyDescent="0.3">
      <c r="A4255" s="116">
        <v>4254</v>
      </c>
      <c r="H4255" s="121" t="s">
        <v>2503</v>
      </c>
      <c r="I4255" s="117">
        <v>8</v>
      </c>
      <c r="J4255" s="119" t="s">
        <v>2471</v>
      </c>
      <c r="K4255" s="119" t="s">
        <v>2471</v>
      </c>
      <c r="L4255" s="120" t="s">
        <v>2472</v>
      </c>
      <c r="M4255" s="120" t="s">
        <v>2594</v>
      </c>
      <c r="N4255" s="119" t="s">
        <v>2473</v>
      </c>
      <c r="O4255" s="119" t="s">
        <v>2472</v>
      </c>
      <c r="P4255" s="119" t="s">
        <v>2475</v>
      </c>
      <c r="Q4255" s="119" t="s">
        <v>2483</v>
      </c>
      <c r="R4255" s="6">
        <f t="shared" si="611"/>
        <v>5</v>
      </c>
      <c r="S4255" s="6">
        <f t="shared" si="612"/>
        <v>1</v>
      </c>
      <c r="T4255" s="7">
        <f t="shared" si="613"/>
        <v>130312</v>
      </c>
      <c r="U4255" s="122" t="str">
        <f t="shared" si="614"/>
        <v>1FD08</v>
      </c>
      <c r="V4255" s="10">
        <f t="shared" si="615"/>
        <v>253</v>
      </c>
      <c r="W4255" s="10">
        <f t="shared" si="616"/>
        <v>8</v>
      </c>
      <c r="X4255" s="11">
        <f t="shared" si="617"/>
        <v>16</v>
      </c>
      <c r="Y4255" s="11">
        <f t="shared" si="618"/>
        <v>253</v>
      </c>
      <c r="Z4255" s="12" t="str">
        <f t="shared" si="619"/>
        <v>Temperature</v>
      </c>
      <c r="AI4255" s="111"/>
      <c r="AJ4255" s="19"/>
      <c r="AK4255" s="19"/>
      <c r="AQ4255" s="34"/>
      <c r="AR4255" s="34"/>
      <c r="AS4255" s="34"/>
      <c r="AT4255" s="34"/>
      <c r="AU4255" s="34"/>
      <c r="AV4255" s="34"/>
      <c r="AW4255" s="34"/>
      <c r="AX4255" s="223">
        <v>130312</v>
      </c>
      <c r="AY4255" s="6">
        <v>16</v>
      </c>
      <c r="AZ4255" s="6">
        <v>253</v>
      </c>
      <c r="BA4255" s="87" t="s">
        <v>2365</v>
      </c>
      <c r="BB4255" s="39" t="s">
        <v>2585</v>
      </c>
      <c r="BC4255" s="84" t="s">
        <v>2359</v>
      </c>
      <c r="BJ4255" s="47" t="s">
        <v>2493</v>
      </c>
      <c r="BL4255" s="42" t="s">
        <v>2494</v>
      </c>
      <c r="BM4255" s="43" t="s">
        <v>2495</v>
      </c>
      <c r="BO4255" s="111"/>
      <c r="BP4255" s="19"/>
    </row>
    <row r="4256" spans="1:68" ht="14.4" customHeight="1" x14ac:dyDescent="0.3">
      <c r="A4256" s="116">
        <v>4255</v>
      </c>
      <c r="H4256" s="121" t="s">
        <v>2503</v>
      </c>
      <c r="I4256" s="117">
        <v>7</v>
      </c>
      <c r="J4256" s="119" t="s">
        <v>2484</v>
      </c>
      <c r="K4256" s="119" t="s">
        <v>2594</v>
      </c>
      <c r="L4256" s="119" t="s">
        <v>2481</v>
      </c>
      <c r="M4256" s="119" t="s">
        <v>2480</v>
      </c>
      <c r="N4256" s="120" t="s">
        <v>2479</v>
      </c>
      <c r="O4256" s="120" t="s">
        <v>2504</v>
      </c>
      <c r="P4256" s="120" t="s">
        <v>2475</v>
      </c>
      <c r="Q4256" s="120" t="s">
        <v>2485</v>
      </c>
      <c r="R4256" s="6">
        <f t="shared" si="611"/>
        <v>5</v>
      </c>
      <c r="S4256" s="6">
        <f t="shared" si="612"/>
        <v>1</v>
      </c>
      <c r="T4256" s="7">
        <f t="shared" si="613"/>
        <v>130312</v>
      </c>
      <c r="U4256" s="122" t="str">
        <f t="shared" si="614"/>
        <v>1FD08</v>
      </c>
      <c r="V4256" s="10">
        <f t="shared" si="615"/>
        <v>253</v>
      </c>
      <c r="W4256" s="10">
        <f t="shared" si="616"/>
        <v>8</v>
      </c>
      <c r="X4256" s="11">
        <f t="shared" si="617"/>
        <v>16</v>
      </c>
      <c r="Y4256" s="11">
        <f t="shared" si="618"/>
        <v>253</v>
      </c>
      <c r="Z4256" s="12" t="str">
        <f t="shared" si="619"/>
        <v>Temperature</v>
      </c>
      <c r="AI4256" s="111"/>
      <c r="AJ4256" s="19"/>
      <c r="AK4256" s="19"/>
      <c r="AL4256" s="21"/>
      <c r="AM4256" s="21"/>
      <c r="AN4256" s="21"/>
      <c r="AO4256" s="21"/>
      <c r="AP4256" s="20"/>
      <c r="AQ4256" s="20"/>
      <c r="AR4256" s="20"/>
      <c r="AS4256" s="20"/>
      <c r="AT4256" s="20"/>
      <c r="AU4256" s="20"/>
      <c r="AV4256" s="20"/>
      <c r="AW4256" s="20"/>
      <c r="AX4256" s="222">
        <v>130312</v>
      </c>
      <c r="AY4256" s="6">
        <v>16</v>
      </c>
      <c r="AZ4256" s="6">
        <v>253</v>
      </c>
      <c r="BA4256" s="87" t="s">
        <v>2365</v>
      </c>
      <c r="BB4256" s="39" t="s">
        <v>2602</v>
      </c>
      <c r="BC4256" s="84" t="s">
        <v>2359</v>
      </c>
      <c r="BJ4256" s="47" t="s">
        <v>2603</v>
      </c>
      <c r="BL4256" s="42" t="s">
        <v>2494</v>
      </c>
      <c r="BM4256" s="43" t="s">
        <v>2495</v>
      </c>
      <c r="BO4256" s="111"/>
      <c r="BP4256" s="19"/>
    </row>
    <row r="4257" spans="1:68" ht="14.4" customHeight="1" x14ac:dyDescent="0.3">
      <c r="A4257" s="116">
        <v>4256</v>
      </c>
      <c r="H4257" s="121" t="s">
        <v>2595</v>
      </c>
      <c r="I4257" s="117">
        <v>8</v>
      </c>
      <c r="J4257" s="119" t="s">
        <v>2471</v>
      </c>
      <c r="K4257" s="119" t="s">
        <v>2471</v>
      </c>
      <c r="L4257" s="119" t="s">
        <v>2472</v>
      </c>
      <c r="M4257" s="119" t="s">
        <v>2594</v>
      </c>
      <c r="N4257" s="119" t="s">
        <v>2486</v>
      </c>
      <c r="O4257" s="119" t="s">
        <v>2588</v>
      </c>
      <c r="P4257" s="119" t="s">
        <v>2588</v>
      </c>
      <c r="Q4257" s="119" t="s">
        <v>2588</v>
      </c>
      <c r="R4257" s="6">
        <f t="shared" si="611"/>
        <v>5</v>
      </c>
      <c r="S4257" s="6">
        <f t="shared" si="612"/>
        <v>1</v>
      </c>
      <c r="T4257" s="7">
        <f t="shared" si="613"/>
        <v>130312</v>
      </c>
      <c r="U4257" s="122" t="str">
        <f t="shared" si="614"/>
        <v>1FD08</v>
      </c>
      <c r="V4257" s="10">
        <f t="shared" si="615"/>
        <v>253</v>
      </c>
      <c r="W4257" s="10">
        <f t="shared" si="616"/>
        <v>8</v>
      </c>
      <c r="X4257" s="11">
        <f t="shared" si="617"/>
        <v>25</v>
      </c>
      <c r="Y4257" s="11">
        <f t="shared" si="618"/>
        <v>253</v>
      </c>
      <c r="Z4257" s="12" t="str">
        <f t="shared" si="619"/>
        <v>Temperature</v>
      </c>
      <c r="AI4257" s="111"/>
      <c r="AJ4257" s="19"/>
      <c r="AK4257" s="19"/>
      <c r="AQ4257" s="34"/>
      <c r="AR4257" s="34"/>
      <c r="AS4257" s="34"/>
      <c r="AT4257" s="34"/>
      <c r="AU4257" s="34"/>
      <c r="AV4257" s="34"/>
      <c r="AW4257" s="34"/>
      <c r="AX4257" s="223">
        <v>130312</v>
      </c>
      <c r="AY4257" s="6">
        <v>25</v>
      </c>
      <c r="AZ4257" s="6">
        <v>253</v>
      </c>
      <c r="BA4257" s="87" t="s">
        <v>2365</v>
      </c>
      <c r="BB4257" s="39" t="s">
        <v>2467</v>
      </c>
      <c r="BC4257" s="84" t="s">
        <v>2359</v>
      </c>
      <c r="BJ4257" s="47" t="s">
        <v>2493</v>
      </c>
      <c r="BL4257" s="42" t="s">
        <v>2604</v>
      </c>
      <c r="BM4257" s="43" t="s">
        <v>2495</v>
      </c>
      <c r="BO4257" s="111"/>
      <c r="BP4257" s="19"/>
    </row>
    <row r="4258" spans="1:68" ht="14.4" customHeight="1" x14ac:dyDescent="0.3">
      <c r="A4258" s="116">
        <v>4257</v>
      </c>
      <c r="H4258" s="121" t="s">
        <v>2487</v>
      </c>
      <c r="I4258" s="117">
        <v>8</v>
      </c>
      <c r="J4258" s="119" t="s">
        <v>2488</v>
      </c>
      <c r="K4258" s="119" t="s">
        <v>2489</v>
      </c>
      <c r="L4258" s="119" t="s">
        <v>2473</v>
      </c>
      <c r="M4258" s="119" t="s">
        <v>2490</v>
      </c>
      <c r="N4258" s="119" t="s">
        <v>2491</v>
      </c>
      <c r="O4258" s="120" t="s">
        <v>2492</v>
      </c>
      <c r="P4258" s="120" t="s">
        <v>2596</v>
      </c>
      <c r="Q4258" s="119" t="s">
        <v>2597</v>
      </c>
      <c r="R4258" s="6">
        <f t="shared" si="611"/>
        <v>2</v>
      </c>
      <c r="S4258" s="6">
        <f t="shared" si="612"/>
        <v>1</v>
      </c>
      <c r="T4258" s="7">
        <f t="shared" si="613"/>
        <v>130306</v>
      </c>
      <c r="U4258" s="122" t="str">
        <f t="shared" si="614"/>
        <v>1FD02</v>
      </c>
      <c r="V4258" s="10">
        <f t="shared" si="615"/>
        <v>253</v>
      </c>
      <c r="W4258" s="10">
        <f t="shared" si="616"/>
        <v>2</v>
      </c>
      <c r="X4258" s="11">
        <f t="shared" si="617"/>
        <v>3</v>
      </c>
      <c r="Y4258" s="11">
        <f t="shared" si="618"/>
        <v>253</v>
      </c>
      <c r="Z4258" s="12" t="str">
        <f t="shared" si="619"/>
        <v>Wind Data</v>
      </c>
      <c r="AI4258" s="111"/>
      <c r="AJ4258" s="19"/>
      <c r="AK4258" s="19"/>
      <c r="AL4258" s="21"/>
      <c r="AM4258" s="21"/>
      <c r="AN4258" s="21"/>
      <c r="AO4258" s="21"/>
      <c r="AP4258" s="20"/>
      <c r="AQ4258" s="20"/>
      <c r="AR4258" s="20"/>
      <c r="AS4258" s="20"/>
      <c r="AT4258" s="20"/>
      <c r="AU4258" s="20"/>
      <c r="AV4258" s="20"/>
      <c r="AW4258" s="20"/>
      <c r="AX4258" s="222">
        <v>130306</v>
      </c>
      <c r="AY4258" s="6">
        <v>3</v>
      </c>
      <c r="AZ4258" s="6">
        <v>253</v>
      </c>
      <c r="BA4258" s="87" t="s">
        <v>2496</v>
      </c>
      <c r="BB4258" s="39" t="s">
        <v>2468</v>
      </c>
      <c r="BC4258" s="84" t="s">
        <v>2349</v>
      </c>
      <c r="BD4258" s="38" t="s">
        <v>2497</v>
      </c>
      <c r="BE4258" s="39" t="s">
        <v>2469</v>
      </c>
      <c r="BF4258" s="90" t="s">
        <v>2498</v>
      </c>
      <c r="BJ4258" s="47" t="s">
        <v>2499</v>
      </c>
      <c r="BL4258" s="42" t="s">
        <v>2500</v>
      </c>
      <c r="BM4258" s="43" t="s">
        <v>2495</v>
      </c>
      <c r="BO4258" s="111"/>
      <c r="BP4258" s="19"/>
    </row>
    <row r="4259" spans="1:68" ht="14.4" customHeight="1" x14ac:dyDescent="0.3">
      <c r="A4259" s="116">
        <v>4258</v>
      </c>
      <c r="H4259" s="121" t="s">
        <v>2586</v>
      </c>
      <c r="I4259" s="117">
        <v>8</v>
      </c>
      <c r="J4259" s="119" t="s">
        <v>2471</v>
      </c>
      <c r="K4259" s="120" t="s">
        <v>2471</v>
      </c>
      <c r="L4259" s="120" t="s">
        <v>2472</v>
      </c>
      <c r="M4259" s="120" t="s">
        <v>2587</v>
      </c>
      <c r="N4259" s="119" t="s">
        <v>2502</v>
      </c>
      <c r="O4259" s="119" t="s">
        <v>2588</v>
      </c>
      <c r="P4259" s="119" t="s">
        <v>2588</v>
      </c>
      <c r="Q4259" s="119" t="s">
        <v>2588</v>
      </c>
      <c r="R4259" s="6">
        <f t="shared" si="611"/>
        <v>5</v>
      </c>
      <c r="S4259" s="6">
        <f t="shared" si="612"/>
        <v>1</v>
      </c>
      <c r="T4259" s="7">
        <f t="shared" si="613"/>
        <v>130312</v>
      </c>
      <c r="U4259" s="122" t="str">
        <f t="shared" si="614"/>
        <v>1FD08</v>
      </c>
      <c r="V4259" s="10">
        <f t="shared" si="615"/>
        <v>253</v>
      </c>
      <c r="W4259" s="10">
        <f t="shared" si="616"/>
        <v>8</v>
      </c>
      <c r="X4259" s="11">
        <f t="shared" si="617"/>
        <v>16</v>
      </c>
      <c r="Y4259" s="11">
        <f t="shared" si="618"/>
        <v>253</v>
      </c>
      <c r="Z4259" s="12" t="str">
        <f t="shared" si="619"/>
        <v>Temperature</v>
      </c>
      <c r="AI4259" s="111"/>
      <c r="AJ4259" s="19"/>
      <c r="AK4259" s="19"/>
      <c r="AQ4259" s="34"/>
      <c r="AR4259" s="34"/>
      <c r="AS4259" s="34"/>
      <c r="AT4259" s="34"/>
      <c r="AU4259" s="34"/>
      <c r="AV4259" s="34"/>
      <c r="AW4259" s="34"/>
      <c r="AX4259" s="223">
        <v>130312</v>
      </c>
      <c r="AY4259" s="6">
        <v>16</v>
      </c>
      <c r="AZ4259" s="6">
        <v>253</v>
      </c>
      <c r="BA4259" s="87" t="s">
        <v>2365</v>
      </c>
      <c r="BB4259" s="39" t="s">
        <v>2582</v>
      </c>
      <c r="BC4259" s="84" t="s">
        <v>2359</v>
      </c>
      <c r="BJ4259" s="47" t="s">
        <v>2493</v>
      </c>
      <c r="BL4259" s="42" t="s">
        <v>2494</v>
      </c>
      <c r="BM4259" s="43" t="s">
        <v>2495</v>
      </c>
      <c r="BO4259" s="111"/>
      <c r="BP4259" s="19"/>
    </row>
    <row r="4260" spans="1:68" ht="14.4" customHeight="1" x14ac:dyDescent="0.3">
      <c r="A4260" s="116">
        <v>4259</v>
      </c>
      <c r="H4260" s="121" t="s">
        <v>2589</v>
      </c>
      <c r="I4260" s="117">
        <v>8</v>
      </c>
      <c r="J4260" s="119" t="s">
        <v>2590</v>
      </c>
      <c r="K4260" s="119" t="s">
        <v>2591</v>
      </c>
      <c r="L4260" s="120" t="s">
        <v>2473</v>
      </c>
      <c r="M4260" s="119" t="s">
        <v>2592</v>
      </c>
      <c r="N4260" s="120" t="s">
        <v>2474</v>
      </c>
      <c r="O4260" s="119" t="s">
        <v>2593</v>
      </c>
      <c r="P4260" s="119" t="s">
        <v>2588</v>
      </c>
      <c r="Q4260" s="119" t="s">
        <v>2588</v>
      </c>
      <c r="R4260" s="6">
        <f t="shared" si="611"/>
        <v>2</v>
      </c>
      <c r="S4260" s="6">
        <f t="shared" si="612"/>
        <v>1</v>
      </c>
      <c r="T4260" s="7">
        <f t="shared" si="613"/>
        <v>130306</v>
      </c>
      <c r="U4260" s="122" t="str">
        <f t="shared" si="614"/>
        <v>1FD02</v>
      </c>
      <c r="V4260" s="10">
        <f t="shared" si="615"/>
        <v>253</v>
      </c>
      <c r="W4260" s="10">
        <f t="shared" si="616"/>
        <v>2</v>
      </c>
      <c r="X4260" s="11">
        <f t="shared" si="617"/>
        <v>3</v>
      </c>
      <c r="Y4260" s="11">
        <f t="shared" si="618"/>
        <v>253</v>
      </c>
      <c r="Z4260" s="12" t="str">
        <f t="shared" si="619"/>
        <v>Wind Data</v>
      </c>
      <c r="AI4260" s="111"/>
      <c r="AJ4260" s="19"/>
      <c r="AK4260" s="19"/>
      <c r="AL4260" s="21"/>
      <c r="AM4260" s="21"/>
      <c r="AN4260" s="21"/>
      <c r="AO4260" s="21"/>
      <c r="AP4260" s="20"/>
      <c r="AQ4260" s="20"/>
      <c r="AR4260" s="20"/>
      <c r="AS4260" s="20"/>
      <c r="AT4260" s="20"/>
      <c r="AU4260" s="20"/>
      <c r="AV4260" s="20"/>
      <c r="AW4260" s="20"/>
      <c r="AX4260" s="222">
        <v>130306</v>
      </c>
      <c r="AY4260" s="6">
        <v>3</v>
      </c>
      <c r="AZ4260" s="6">
        <v>253</v>
      </c>
      <c r="BA4260" s="87" t="s">
        <v>2496</v>
      </c>
      <c r="BB4260" s="39" t="s">
        <v>2583</v>
      </c>
      <c r="BC4260" s="84" t="s">
        <v>2349</v>
      </c>
      <c r="BD4260" s="38" t="s">
        <v>2497</v>
      </c>
      <c r="BE4260" s="39" t="s">
        <v>2584</v>
      </c>
      <c r="BF4260" s="90" t="s">
        <v>2498</v>
      </c>
      <c r="BJ4260" s="47" t="s">
        <v>2499</v>
      </c>
      <c r="BL4260" s="42" t="s">
        <v>2500</v>
      </c>
      <c r="BM4260" s="43" t="s">
        <v>2495</v>
      </c>
      <c r="BO4260" s="111"/>
      <c r="BP4260" s="19"/>
    </row>
    <row r="4261" spans="1:68" ht="14.4" customHeight="1" x14ac:dyDescent="0.3">
      <c r="A4261" s="116">
        <v>4260</v>
      </c>
      <c r="H4261" s="121" t="s">
        <v>2586</v>
      </c>
      <c r="I4261" s="117">
        <v>8</v>
      </c>
      <c r="J4261" s="119" t="s">
        <v>2471</v>
      </c>
      <c r="K4261" s="119" t="s">
        <v>2471</v>
      </c>
      <c r="L4261" s="120" t="s">
        <v>2475</v>
      </c>
      <c r="M4261" s="120" t="s">
        <v>2476</v>
      </c>
      <c r="N4261" s="120" t="s">
        <v>2477</v>
      </c>
      <c r="O4261" s="120" t="s">
        <v>2588</v>
      </c>
      <c r="P4261" s="119" t="s">
        <v>2588</v>
      </c>
      <c r="Q4261" s="119" t="s">
        <v>2588</v>
      </c>
      <c r="R4261" s="6">
        <f t="shared" si="611"/>
        <v>5</v>
      </c>
      <c r="S4261" s="6">
        <f t="shared" si="612"/>
        <v>1</v>
      </c>
      <c r="T4261" s="7">
        <f t="shared" si="613"/>
        <v>130312</v>
      </c>
      <c r="U4261" s="122" t="str">
        <f t="shared" si="614"/>
        <v>1FD08</v>
      </c>
      <c r="V4261" s="10">
        <f t="shared" si="615"/>
        <v>253</v>
      </c>
      <c r="W4261" s="10">
        <f t="shared" si="616"/>
        <v>8</v>
      </c>
      <c r="X4261" s="11">
        <f t="shared" si="617"/>
        <v>16</v>
      </c>
      <c r="Y4261" s="11">
        <f t="shared" si="618"/>
        <v>253</v>
      </c>
      <c r="Z4261" s="12" t="str">
        <f t="shared" si="619"/>
        <v>Temperature</v>
      </c>
      <c r="AI4261" s="111"/>
      <c r="AJ4261" s="19"/>
      <c r="AK4261" s="19"/>
      <c r="AQ4261" s="34"/>
      <c r="AR4261" s="34"/>
      <c r="AS4261" s="34"/>
      <c r="AT4261" s="34"/>
      <c r="AU4261" s="34"/>
      <c r="AV4261" s="34"/>
      <c r="AW4261" s="34"/>
      <c r="AX4261" s="223">
        <v>130312</v>
      </c>
      <c r="AY4261" s="6">
        <v>16</v>
      </c>
      <c r="AZ4261" s="6">
        <v>253</v>
      </c>
      <c r="BA4261" s="87" t="s">
        <v>2365</v>
      </c>
      <c r="BB4261" s="39" t="s">
        <v>2464</v>
      </c>
      <c r="BC4261" s="84" t="s">
        <v>2359</v>
      </c>
      <c r="BJ4261" s="47" t="s">
        <v>2501</v>
      </c>
      <c r="BL4261" s="42" t="s">
        <v>2494</v>
      </c>
      <c r="BM4261" s="43" t="s">
        <v>2495</v>
      </c>
      <c r="BO4261" s="111"/>
      <c r="BP4261" s="19"/>
    </row>
    <row r="4262" spans="1:68" ht="14.4" customHeight="1" x14ac:dyDescent="0.3">
      <c r="A4262" s="116">
        <v>4261</v>
      </c>
      <c r="H4262" s="121" t="s">
        <v>2589</v>
      </c>
      <c r="I4262" s="117">
        <v>8</v>
      </c>
      <c r="J4262" s="119" t="s">
        <v>2478</v>
      </c>
      <c r="K4262" s="119" t="s">
        <v>2479</v>
      </c>
      <c r="L4262" s="120" t="s">
        <v>2480</v>
      </c>
      <c r="M4262" s="119" t="s">
        <v>2481</v>
      </c>
      <c r="N4262" s="119" t="s">
        <v>2482</v>
      </c>
      <c r="O4262" s="119" t="s">
        <v>2483</v>
      </c>
      <c r="P4262" s="119" t="s">
        <v>2475</v>
      </c>
      <c r="Q4262" s="119" t="s">
        <v>2473</v>
      </c>
      <c r="R4262" s="6">
        <f t="shared" si="611"/>
        <v>2</v>
      </c>
      <c r="S4262" s="6">
        <f t="shared" si="612"/>
        <v>1</v>
      </c>
      <c r="T4262" s="7">
        <f t="shared" si="613"/>
        <v>130306</v>
      </c>
      <c r="U4262" s="122" t="str">
        <f t="shared" si="614"/>
        <v>1FD02</v>
      </c>
      <c r="V4262" s="10">
        <f t="shared" si="615"/>
        <v>253</v>
      </c>
      <c r="W4262" s="10">
        <f t="shared" si="616"/>
        <v>2</v>
      </c>
      <c r="X4262" s="11">
        <f t="shared" si="617"/>
        <v>3</v>
      </c>
      <c r="Y4262" s="11">
        <f t="shared" si="618"/>
        <v>253</v>
      </c>
      <c r="Z4262" s="12" t="str">
        <f t="shared" si="619"/>
        <v>Wind Data</v>
      </c>
      <c r="AI4262" s="111"/>
      <c r="AJ4262" s="19"/>
      <c r="AK4262" s="19"/>
      <c r="AL4262" s="21"/>
      <c r="AM4262" s="21"/>
      <c r="AN4262" s="21"/>
      <c r="AO4262" s="21"/>
      <c r="AP4262" s="20"/>
      <c r="AQ4262" s="20"/>
      <c r="AR4262" s="20"/>
      <c r="AS4262" s="20"/>
      <c r="AT4262" s="20"/>
      <c r="AU4262" s="20"/>
      <c r="AV4262" s="20"/>
      <c r="AW4262" s="20"/>
      <c r="AX4262" s="222">
        <v>130306</v>
      </c>
      <c r="AY4262" s="6">
        <v>3</v>
      </c>
      <c r="AZ4262" s="6">
        <v>253</v>
      </c>
      <c r="BA4262" s="87" t="s">
        <v>2496</v>
      </c>
      <c r="BB4262" s="39" t="s">
        <v>2598</v>
      </c>
      <c r="BC4262" s="84" t="s">
        <v>2349</v>
      </c>
      <c r="BD4262" s="38" t="s">
        <v>2497</v>
      </c>
      <c r="BE4262" s="39" t="s">
        <v>2599</v>
      </c>
      <c r="BF4262" s="90" t="s">
        <v>2498</v>
      </c>
      <c r="BJ4262" s="47" t="s">
        <v>2505</v>
      </c>
      <c r="BL4262" s="42" t="s">
        <v>2500</v>
      </c>
      <c r="BM4262" s="43" t="s">
        <v>2495</v>
      </c>
      <c r="BO4262" s="111"/>
      <c r="BP4262" s="19"/>
    </row>
    <row r="4263" spans="1:68" ht="14.4" customHeight="1" x14ac:dyDescent="0.3">
      <c r="A4263" s="116">
        <v>4262</v>
      </c>
      <c r="H4263" s="121" t="s">
        <v>2503</v>
      </c>
      <c r="I4263" s="117">
        <v>8</v>
      </c>
      <c r="J4263" s="120" t="s">
        <v>2471</v>
      </c>
      <c r="K4263" s="119" t="s">
        <v>2481</v>
      </c>
      <c r="L4263" s="119" t="s">
        <v>2480</v>
      </c>
      <c r="M4263" s="119" t="s">
        <v>2479</v>
      </c>
      <c r="N4263" s="119" t="s">
        <v>2478</v>
      </c>
      <c r="O4263" s="120" t="s">
        <v>2588</v>
      </c>
      <c r="P4263" s="119" t="s">
        <v>2588</v>
      </c>
      <c r="Q4263" s="119" t="s">
        <v>2588</v>
      </c>
      <c r="R4263" s="6">
        <f t="shared" si="611"/>
        <v>5</v>
      </c>
      <c r="S4263" s="6">
        <f t="shared" si="612"/>
        <v>1</v>
      </c>
      <c r="T4263" s="7">
        <f t="shared" si="613"/>
        <v>130312</v>
      </c>
      <c r="U4263" s="122" t="str">
        <f t="shared" si="614"/>
        <v>1FD08</v>
      </c>
      <c r="V4263" s="10">
        <f t="shared" si="615"/>
        <v>253</v>
      </c>
      <c r="W4263" s="10">
        <f t="shared" si="616"/>
        <v>8</v>
      </c>
      <c r="X4263" s="11">
        <f t="shared" si="617"/>
        <v>16</v>
      </c>
      <c r="Y4263" s="11">
        <f t="shared" si="618"/>
        <v>253</v>
      </c>
      <c r="Z4263" s="12" t="str">
        <f t="shared" si="619"/>
        <v>Temperature</v>
      </c>
      <c r="AI4263" s="111"/>
      <c r="AJ4263" s="19"/>
      <c r="AK4263" s="19"/>
      <c r="AQ4263" s="34"/>
      <c r="AR4263" s="34"/>
      <c r="AS4263" s="34"/>
      <c r="AT4263" s="34"/>
      <c r="AU4263" s="34"/>
      <c r="AV4263" s="34"/>
      <c r="AW4263" s="34"/>
      <c r="AX4263" s="223">
        <v>130312</v>
      </c>
      <c r="AY4263" s="6">
        <v>16</v>
      </c>
      <c r="AZ4263" s="6">
        <v>253</v>
      </c>
      <c r="BA4263" s="87" t="s">
        <v>2365</v>
      </c>
      <c r="BB4263" s="39" t="s">
        <v>2600</v>
      </c>
      <c r="BC4263" s="84" t="s">
        <v>2359</v>
      </c>
      <c r="BJ4263" s="47" t="s">
        <v>2601</v>
      </c>
      <c r="BL4263" s="42" t="s">
        <v>2494</v>
      </c>
      <c r="BM4263" s="43" t="s">
        <v>2495</v>
      </c>
      <c r="BO4263" s="111"/>
      <c r="BP4263" s="19"/>
    </row>
    <row r="4264" spans="1:68" ht="14.4" customHeight="1" x14ac:dyDescent="0.3">
      <c r="A4264" s="116">
        <v>4263</v>
      </c>
      <c r="H4264" s="121" t="s">
        <v>2503</v>
      </c>
      <c r="I4264" s="117">
        <v>8</v>
      </c>
      <c r="J4264" s="119" t="s">
        <v>2471</v>
      </c>
      <c r="K4264" s="119" t="s">
        <v>2471</v>
      </c>
      <c r="L4264" s="119" t="s">
        <v>2472</v>
      </c>
      <c r="M4264" s="120" t="s">
        <v>2594</v>
      </c>
      <c r="N4264" s="120" t="s">
        <v>2473</v>
      </c>
      <c r="O4264" s="119" t="s">
        <v>2472</v>
      </c>
      <c r="P4264" s="119" t="s">
        <v>2475</v>
      </c>
      <c r="Q4264" s="119" t="s">
        <v>2483</v>
      </c>
      <c r="R4264" s="6">
        <f t="shared" si="611"/>
        <v>5</v>
      </c>
      <c r="S4264" s="6">
        <f t="shared" si="612"/>
        <v>1</v>
      </c>
      <c r="T4264" s="7">
        <f t="shared" si="613"/>
        <v>130312</v>
      </c>
      <c r="U4264" s="122" t="str">
        <f t="shared" si="614"/>
        <v>1FD08</v>
      </c>
      <c r="V4264" s="10">
        <f t="shared" si="615"/>
        <v>253</v>
      </c>
      <c r="W4264" s="10">
        <f t="shared" si="616"/>
        <v>8</v>
      </c>
      <c r="X4264" s="11">
        <f t="shared" si="617"/>
        <v>16</v>
      </c>
      <c r="Y4264" s="11">
        <f t="shared" si="618"/>
        <v>253</v>
      </c>
      <c r="Z4264" s="12" t="str">
        <f t="shared" si="619"/>
        <v>Temperature</v>
      </c>
      <c r="AI4264" s="111"/>
      <c r="AJ4264" s="19"/>
      <c r="AK4264" s="19"/>
      <c r="AL4264" s="21"/>
      <c r="AM4264" s="21"/>
      <c r="AN4264" s="21"/>
      <c r="AO4264" s="21"/>
      <c r="AP4264" s="20"/>
      <c r="AQ4264" s="20"/>
      <c r="AR4264" s="20"/>
      <c r="AS4264" s="20"/>
      <c r="AT4264" s="20"/>
      <c r="AU4264" s="20"/>
      <c r="AV4264" s="20"/>
      <c r="AW4264" s="20"/>
      <c r="AX4264" s="222">
        <v>130312</v>
      </c>
      <c r="AY4264" s="6">
        <v>16</v>
      </c>
      <c r="AZ4264" s="6">
        <v>253</v>
      </c>
      <c r="BA4264" s="87" t="s">
        <v>2365</v>
      </c>
      <c r="BB4264" s="39" t="s">
        <v>2585</v>
      </c>
      <c r="BC4264" s="84" t="s">
        <v>2359</v>
      </c>
      <c r="BJ4264" s="47" t="s">
        <v>2493</v>
      </c>
      <c r="BL4264" s="42" t="s">
        <v>2494</v>
      </c>
      <c r="BM4264" s="43" t="s">
        <v>2495</v>
      </c>
      <c r="BO4264" s="111"/>
      <c r="BP4264" s="19"/>
    </row>
    <row r="4265" spans="1:68" ht="14.4" customHeight="1" x14ac:dyDescent="0.3">
      <c r="A4265" s="116">
        <v>4264</v>
      </c>
      <c r="H4265" s="121" t="s">
        <v>2503</v>
      </c>
      <c r="I4265" s="117">
        <v>7</v>
      </c>
      <c r="J4265" s="119" t="s">
        <v>2484</v>
      </c>
      <c r="K4265" s="120" t="s">
        <v>2594</v>
      </c>
      <c r="L4265" s="119" t="s">
        <v>2481</v>
      </c>
      <c r="M4265" s="119" t="s">
        <v>2480</v>
      </c>
      <c r="N4265" s="120" t="s">
        <v>2479</v>
      </c>
      <c r="O4265" s="119" t="s">
        <v>2504</v>
      </c>
      <c r="P4265" s="119" t="s">
        <v>2475</v>
      </c>
      <c r="Q4265" s="119" t="s">
        <v>2485</v>
      </c>
      <c r="R4265" s="6">
        <f t="shared" si="611"/>
        <v>5</v>
      </c>
      <c r="S4265" s="6">
        <f t="shared" si="612"/>
        <v>1</v>
      </c>
      <c r="T4265" s="7">
        <f t="shared" si="613"/>
        <v>130312</v>
      </c>
      <c r="U4265" s="122" t="str">
        <f t="shared" si="614"/>
        <v>1FD08</v>
      </c>
      <c r="V4265" s="10">
        <f t="shared" si="615"/>
        <v>253</v>
      </c>
      <c r="W4265" s="10">
        <f t="shared" si="616"/>
        <v>8</v>
      </c>
      <c r="X4265" s="11">
        <f t="shared" si="617"/>
        <v>16</v>
      </c>
      <c r="Y4265" s="11">
        <f t="shared" si="618"/>
        <v>253</v>
      </c>
      <c r="Z4265" s="12" t="str">
        <f t="shared" si="619"/>
        <v>Temperature</v>
      </c>
      <c r="AI4265" s="111"/>
      <c r="AJ4265" s="19"/>
      <c r="AK4265" s="19"/>
      <c r="AQ4265" s="34"/>
      <c r="AR4265" s="34"/>
      <c r="AS4265" s="34"/>
      <c r="AT4265" s="34"/>
      <c r="AU4265" s="34"/>
      <c r="AV4265" s="34"/>
      <c r="AW4265" s="34"/>
      <c r="AX4265" s="223">
        <v>130312</v>
      </c>
      <c r="AY4265" s="6">
        <v>16</v>
      </c>
      <c r="AZ4265" s="6">
        <v>253</v>
      </c>
      <c r="BA4265" s="87" t="s">
        <v>2365</v>
      </c>
      <c r="BB4265" s="39" t="s">
        <v>2602</v>
      </c>
      <c r="BC4265" s="84" t="s">
        <v>2359</v>
      </c>
      <c r="BJ4265" s="47" t="s">
        <v>2603</v>
      </c>
      <c r="BL4265" s="42" t="s">
        <v>2494</v>
      </c>
      <c r="BM4265" s="43" t="s">
        <v>2495</v>
      </c>
      <c r="BO4265" s="111"/>
      <c r="BP4265" s="19"/>
    </row>
    <row r="4266" spans="1:68" ht="14.4" customHeight="1" x14ac:dyDescent="0.3">
      <c r="A4266" s="116">
        <v>4265</v>
      </c>
      <c r="H4266" s="121" t="s">
        <v>2595</v>
      </c>
      <c r="I4266" s="117">
        <v>8</v>
      </c>
      <c r="J4266" s="120" t="s">
        <v>2471</v>
      </c>
      <c r="K4266" s="120" t="s">
        <v>2471</v>
      </c>
      <c r="L4266" s="120" t="s">
        <v>2472</v>
      </c>
      <c r="M4266" s="119" t="s">
        <v>2594</v>
      </c>
      <c r="N4266" s="120" t="s">
        <v>2486</v>
      </c>
      <c r="O4266" s="120" t="s">
        <v>2588</v>
      </c>
      <c r="P4266" s="120" t="s">
        <v>2588</v>
      </c>
      <c r="Q4266" s="120" t="s">
        <v>2588</v>
      </c>
      <c r="R4266" s="6">
        <f t="shared" si="611"/>
        <v>5</v>
      </c>
      <c r="S4266" s="6">
        <f t="shared" si="612"/>
        <v>1</v>
      </c>
      <c r="T4266" s="7">
        <f t="shared" si="613"/>
        <v>130312</v>
      </c>
      <c r="U4266" s="122" t="str">
        <f t="shared" si="614"/>
        <v>1FD08</v>
      </c>
      <c r="V4266" s="10">
        <f t="shared" si="615"/>
        <v>253</v>
      </c>
      <c r="W4266" s="10">
        <f t="shared" si="616"/>
        <v>8</v>
      </c>
      <c r="X4266" s="11">
        <f t="shared" si="617"/>
        <v>25</v>
      </c>
      <c r="Y4266" s="11">
        <f t="shared" si="618"/>
        <v>253</v>
      </c>
      <c r="Z4266" s="12" t="str">
        <f t="shared" si="619"/>
        <v>Temperature</v>
      </c>
      <c r="AI4266" s="111"/>
      <c r="AJ4266" s="19"/>
      <c r="AK4266" s="19"/>
      <c r="AL4266" s="21"/>
      <c r="AM4266" s="21"/>
      <c r="AN4266" s="21"/>
      <c r="AO4266" s="21"/>
      <c r="AP4266" s="20"/>
      <c r="AQ4266" s="20"/>
      <c r="AR4266" s="20"/>
      <c r="AS4266" s="20"/>
      <c r="AT4266" s="20"/>
      <c r="AU4266" s="20"/>
      <c r="AV4266" s="20"/>
      <c r="AW4266" s="20"/>
      <c r="AX4266" s="222">
        <v>130312</v>
      </c>
      <c r="AY4266" s="6">
        <v>25</v>
      </c>
      <c r="AZ4266" s="6">
        <v>253</v>
      </c>
      <c r="BA4266" s="87" t="s">
        <v>2365</v>
      </c>
      <c r="BB4266" s="39" t="s">
        <v>2467</v>
      </c>
      <c r="BC4266" s="84" t="s">
        <v>2359</v>
      </c>
      <c r="BJ4266" s="47" t="s">
        <v>2493</v>
      </c>
      <c r="BL4266" s="42" t="s">
        <v>2604</v>
      </c>
      <c r="BM4266" s="43" t="s">
        <v>2495</v>
      </c>
      <c r="BO4266" s="111"/>
      <c r="BP4266" s="19"/>
    </row>
    <row r="4267" spans="1:68" ht="14.4" customHeight="1" x14ac:dyDescent="0.3">
      <c r="A4267" s="116">
        <v>4266</v>
      </c>
      <c r="H4267" s="121" t="s">
        <v>2487</v>
      </c>
      <c r="I4267" s="117">
        <v>8</v>
      </c>
      <c r="J4267" s="119" t="s">
        <v>2488</v>
      </c>
      <c r="K4267" s="119" t="s">
        <v>2489</v>
      </c>
      <c r="L4267" s="120" t="s">
        <v>2473</v>
      </c>
      <c r="M4267" s="119" t="s">
        <v>2490</v>
      </c>
      <c r="N4267" s="119" t="s">
        <v>2491</v>
      </c>
      <c r="O4267" s="119" t="s">
        <v>2492</v>
      </c>
      <c r="P4267" s="119" t="s">
        <v>2596</v>
      </c>
      <c r="Q4267" s="119" t="s">
        <v>2597</v>
      </c>
      <c r="R4267" s="6">
        <f t="shared" si="611"/>
        <v>2</v>
      </c>
      <c r="S4267" s="6">
        <f t="shared" si="612"/>
        <v>1</v>
      </c>
      <c r="T4267" s="7">
        <f t="shared" si="613"/>
        <v>130306</v>
      </c>
      <c r="U4267" s="122" t="str">
        <f t="shared" si="614"/>
        <v>1FD02</v>
      </c>
      <c r="V4267" s="10">
        <f t="shared" si="615"/>
        <v>253</v>
      </c>
      <c r="W4267" s="10">
        <f t="shared" si="616"/>
        <v>2</v>
      </c>
      <c r="X4267" s="11">
        <f t="shared" si="617"/>
        <v>3</v>
      </c>
      <c r="Y4267" s="11">
        <f t="shared" si="618"/>
        <v>253</v>
      </c>
      <c r="Z4267" s="12" t="str">
        <f t="shared" si="619"/>
        <v>Wind Data</v>
      </c>
      <c r="AI4267" s="111"/>
      <c r="AJ4267" s="19"/>
      <c r="AK4267" s="19"/>
      <c r="AQ4267" s="34"/>
      <c r="AR4267" s="34"/>
      <c r="AS4267" s="34"/>
      <c r="AT4267" s="34"/>
      <c r="AU4267" s="34"/>
      <c r="AV4267" s="34"/>
      <c r="AW4267" s="34"/>
      <c r="AX4267" s="223">
        <v>130306</v>
      </c>
      <c r="AY4267" s="6">
        <v>3</v>
      </c>
      <c r="AZ4267" s="6">
        <v>253</v>
      </c>
      <c r="BA4267" s="87" t="s">
        <v>2496</v>
      </c>
      <c r="BB4267" s="39" t="s">
        <v>2468</v>
      </c>
      <c r="BC4267" s="84" t="s">
        <v>2349</v>
      </c>
      <c r="BD4267" s="38" t="s">
        <v>2497</v>
      </c>
      <c r="BE4267" s="39" t="s">
        <v>2469</v>
      </c>
      <c r="BF4267" s="90" t="s">
        <v>2498</v>
      </c>
      <c r="BJ4267" s="47" t="s">
        <v>2499</v>
      </c>
      <c r="BL4267" s="42" t="s">
        <v>2500</v>
      </c>
      <c r="BM4267" s="43" t="s">
        <v>2495</v>
      </c>
      <c r="BO4267" s="111"/>
      <c r="BP4267" s="19"/>
    </row>
    <row r="4268" spans="1:68" ht="14.4" customHeight="1" x14ac:dyDescent="0.3">
      <c r="A4268" s="116">
        <v>4267</v>
      </c>
      <c r="H4268" s="121" t="s">
        <v>2586</v>
      </c>
      <c r="I4268" s="117">
        <v>8</v>
      </c>
      <c r="J4268" s="119" t="s">
        <v>2471</v>
      </c>
      <c r="K4268" s="119" t="s">
        <v>2471</v>
      </c>
      <c r="L4268" s="119" t="s">
        <v>2472</v>
      </c>
      <c r="M4268" s="119" t="s">
        <v>2587</v>
      </c>
      <c r="N4268" s="119" t="s">
        <v>2502</v>
      </c>
      <c r="O4268" s="119" t="s">
        <v>2588</v>
      </c>
      <c r="P4268" s="119" t="s">
        <v>2588</v>
      </c>
      <c r="Q4268" s="120" t="s">
        <v>2588</v>
      </c>
      <c r="R4268" s="6">
        <f t="shared" si="611"/>
        <v>5</v>
      </c>
      <c r="S4268" s="6">
        <f t="shared" si="612"/>
        <v>1</v>
      </c>
      <c r="T4268" s="7">
        <f t="shared" si="613"/>
        <v>130312</v>
      </c>
      <c r="U4268" s="122" t="str">
        <f t="shared" si="614"/>
        <v>1FD08</v>
      </c>
      <c r="V4268" s="10">
        <f t="shared" si="615"/>
        <v>253</v>
      </c>
      <c r="W4268" s="10">
        <f t="shared" si="616"/>
        <v>8</v>
      </c>
      <c r="X4268" s="11">
        <f t="shared" si="617"/>
        <v>16</v>
      </c>
      <c r="Y4268" s="11">
        <f t="shared" si="618"/>
        <v>253</v>
      </c>
      <c r="Z4268" s="12" t="str">
        <f t="shared" si="619"/>
        <v>Temperature</v>
      </c>
      <c r="AI4268" s="111"/>
      <c r="AJ4268" s="19"/>
      <c r="AK4268" s="19"/>
      <c r="AL4268" s="21"/>
      <c r="AM4268" s="21"/>
      <c r="AN4268" s="21"/>
      <c r="AO4268" s="21"/>
      <c r="AP4268" s="20"/>
      <c r="AQ4268" s="20"/>
      <c r="AR4268" s="20"/>
      <c r="AS4268" s="20"/>
      <c r="AT4268" s="20"/>
      <c r="AU4268" s="20"/>
      <c r="AV4268" s="20"/>
      <c r="AW4268" s="20"/>
      <c r="AX4268" s="222">
        <v>130312</v>
      </c>
      <c r="AY4268" s="6">
        <v>16</v>
      </c>
      <c r="AZ4268" s="6">
        <v>253</v>
      </c>
      <c r="BA4268" s="87" t="s">
        <v>2365</v>
      </c>
      <c r="BB4268" s="39" t="s">
        <v>2582</v>
      </c>
      <c r="BC4268" s="84" t="s">
        <v>2359</v>
      </c>
      <c r="BJ4268" s="47" t="s">
        <v>2493</v>
      </c>
      <c r="BL4268" s="42" t="s">
        <v>2494</v>
      </c>
      <c r="BM4268" s="43" t="s">
        <v>2495</v>
      </c>
      <c r="BO4268" s="111"/>
      <c r="BP4268" s="19"/>
    </row>
    <row r="4269" spans="1:68" ht="14.4" customHeight="1" x14ac:dyDescent="0.3">
      <c r="A4269" s="116">
        <v>4268</v>
      </c>
      <c r="H4269" s="121" t="s">
        <v>2589</v>
      </c>
      <c r="I4269" s="117">
        <v>8</v>
      </c>
      <c r="J4269" s="120" t="s">
        <v>2590</v>
      </c>
      <c r="K4269" s="119" t="s">
        <v>2591</v>
      </c>
      <c r="L4269" s="120" t="s">
        <v>2473</v>
      </c>
      <c r="M4269" s="119" t="s">
        <v>2592</v>
      </c>
      <c r="N4269" s="119" t="s">
        <v>2474</v>
      </c>
      <c r="O4269" s="119" t="s">
        <v>2593</v>
      </c>
      <c r="P4269" s="119" t="s">
        <v>2588</v>
      </c>
      <c r="Q4269" s="119" t="s">
        <v>2588</v>
      </c>
      <c r="R4269" s="6">
        <f t="shared" si="611"/>
        <v>2</v>
      </c>
      <c r="S4269" s="6">
        <f t="shared" si="612"/>
        <v>1</v>
      </c>
      <c r="T4269" s="7">
        <f t="shared" si="613"/>
        <v>130306</v>
      </c>
      <c r="U4269" s="122" t="str">
        <f t="shared" si="614"/>
        <v>1FD02</v>
      </c>
      <c r="V4269" s="10">
        <f t="shared" si="615"/>
        <v>253</v>
      </c>
      <c r="W4269" s="10">
        <f t="shared" si="616"/>
        <v>2</v>
      </c>
      <c r="X4269" s="11">
        <f t="shared" si="617"/>
        <v>3</v>
      </c>
      <c r="Y4269" s="11">
        <f t="shared" si="618"/>
        <v>253</v>
      </c>
      <c r="Z4269" s="12" t="str">
        <f t="shared" si="619"/>
        <v>Wind Data</v>
      </c>
      <c r="AI4269" s="111"/>
      <c r="AJ4269" s="19"/>
      <c r="AK4269" s="19"/>
      <c r="AQ4269" s="34"/>
      <c r="AR4269" s="34"/>
      <c r="AS4269" s="34"/>
      <c r="AT4269" s="34"/>
      <c r="AU4269" s="34"/>
      <c r="AV4269" s="34"/>
      <c r="AW4269" s="34"/>
      <c r="AX4269" s="223">
        <v>130306</v>
      </c>
      <c r="AY4269" s="6">
        <v>3</v>
      </c>
      <c r="AZ4269" s="6">
        <v>253</v>
      </c>
      <c r="BA4269" s="87" t="s">
        <v>2496</v>
      </c>
      <c r="BB4269" s="39" t="s">
        <v>2583</v>
      </c>
      <c r="BC4269" s="84" t="s">
        <v>2349</v>
      </c>
      <c r="BD4269" s="38" t="s">
        <v>2497</v>
      </c>
      <c r="BE4269" s="39" t="s">
        <v>2584</v>
      </c>
      <c r="BF4269" s="90" t="s">
        <v>2498</v>
      </c>
      <c r="BJ4269" s="47" t="s">
        <v>2499</v>
      </c>
      <c r="BL4269" s="42" t="s">
        <v>2500</v>
      </c>
      <c r="BM4269" s="43" t="s">
        <v>2495</v>
      </c>
      <c r="BO4269" s="111"/>
      <c r="BP4269" s="19"/>
    </row>
    <row r="4270" spans="1:68" ht="14.4" customHeight="1" x14ac:dyDescent="0.3">
      <c r="A4270" s="116">
        <v>4269</v>
      </c>
      <c r="H4270" s="121" t="s">
        <v>2586</v>
      </c>
      <c r="I4270" s="117">
        <v>8</v>
      </c>
      <c r="J4270" s="119" t="s">
        <v>2471</v>
      </c>
      <c r="K4270" s="119" t="s">
        <v>2471</v>
      </c>
      <c r="L4270" s="119" t="s">
        <v>2475</v>
      </c>
      <c r="M4270" s="119" t="s">
        <v>2476</v>
      </c>
      <c r="N4270" s="120" t="s">
        <v>2477</v>
      </c>
      <c r="O4270" s="119" t="s">
        <v>2588</v>
      </c>
      <c r="P4270" s="119" t="s">
        <v>2588</v>
      </c>
      <c r="Q4270" s="119" t="s">
        <v>2588</v>
      </c>
      <c r="R4270" s="6">
        <f t="shared" si="611"/>
        <v>5</v>
      </c>
      <c r="S4270" s="6">
        <f t="shared" si="612"/>
        <v>1</v>
      </c>
      <c r="T4270" s="7">
        <f t="shared" si="613"/>
        <v>130312</v>
      </c>
      <c r="U4270" s="122" t="str">
        <f t="shared" si="614"/>
        <v>1FD08</v>
      </c>
      <c r="V4270" s="10">
        <f t="shared" si="615"/>
        <v>253</v>
      </c>
      <c r="W4270" s="10">
        <f t="shared" si="616"/>
        <v>8</v>
      </c>
      <c r="X4270" s="11">
        <f t="shared" si="617"/>
        <v>16</v>
      </c>
      <c r="Y4270" s="11">
        <f t="shared" si="618"/>
        <v>253</v>
      </c>
      <c r="Z4270" s="12" t="str">
        <f t="shared" si="619"/>
        <v>Temperature</v>
      </c>
      <c r="AI4270" s="111"/>
      <c r="AJ4270" s="19"/>
      <c r="AK4270" s="19"/>
      <c r="AL4270" s="21"/>
      <c r="AM4270" s="21"/>
      <c r="AN4270" s="21"/>
      <c r="AO4270" s="21"/>
      <c r="AP4270" s="20"/>
      <c r="AQ4270" s="20"/>
      <c r="AR4270" s="20"/>
      <c r="AS4270" s="20"/>
      <c r="AT4270" s="20"/>
      <c r="AU4270" s="20"/>
      <c r="AV4270" s="20"/>
      <c r="AW4270" s="20"/>
      <c r="AX4270" s="222">
        <v>130312</v>
      </c>
      <c r="AY4270" s="6">
        <v>16</v>
      </c>
      <c r="AZ4270" s="6">
        <v>253</v>
      </c>
      <c r="BA4270" s="87" t="s">
        <v>2365</v>
      </c>
      <c r="BB4270" s="39" t="s">
        <v>2464</v>
      </c>
      <c r="BC4270" s="84" t="s">
        <v>2359</v>
      </c>
      <c r="BJ4270" s="47" t="s">
        <v>2501</v>
      </c>
      <c r="BL4270" s="42" t="s">
        <v>2494</v>
      </c>
      <c r="BM4270" s="43" t="s">
        <v>2495</v>
      </c>
      <c r="BO4270" s="111"/>
      <c r="BP4270" s="19"/>
    </row>
    <row r="4271" spans="1:68" ht="14.4" customHeight="1" x14ac:dyDescent="0.3">
      <c r="A4271" s="116">
        <v>4270</v>
      </c>
      <c r="H4271" s="121" t="s">
        <v>2589</v>
      </c>
      <c r="I4271" s="117">
        <v>8</v>
      </c>
      <c r="J4271" s="119" t="s">
        <v>2478</v>
      </c>
      <c r="K4271" s="119" t="s">
        <v>2479</v>
      </c>
      <c r="L4271" s="120" t="s">
        <v>2480</v>
      </c>
      <c r="M4271" s="119" t="s">
        <v>2481</v>
      </c>
      <c r="N4271" s="119" t="s">
        <v>2482</v>
      </c>
      <c r="O4271" s="119" t="s">
        <v>2483</v>
      </c>
      <c r="P4271" s="119" t="s">
        <v>2475</v>
      </c>
      <c r="Q4271" s="119" t="s">
        <v>2473</v>
      </c>
      <c r="R4271" s="6">
        <f t="shared" si="611"/>
        <v>2</v>
      </c>
      <c r="S4271" s="6">
        <f t="shared" si="612"/>
        <v>1</v>
      </c>
      <c r="T4271" s="7">
        <f t="shared" si="613"/>
        <v>130306</v>
      </c>
      <c r="U4271" s="122" t="str">
        <f t="shared" si="614"/>
        <v>1FD02</v>
      </c>
      <c r="V4271" s="10">
        <f t="shared" si="615"/>
        <v>253</v>
      </c>
      <c r="W4271" s="10">
        <f t="shared" si="616"/>
        <v>2</v>
      </c>
      <c r="X4271" s="11">
        <f t="shared" si="617"/>
        <v>3</v>
      </c>
      <c r="Y4271" s="11">
        <f t="shared" si="618"/>
        <v>253</v>
      </c>
      <c r="Z4271" s="12" t="str">
        <f t="shared" si="619"/>
        <v>Wind Data</v>
      </c>
      <c r="AI4271" s="111"/>
      <c r="AJ4271" s="19"/>
      <c r="AK4271" s="19"/>
      <c r="AQ4271" s="34"/>
      <c r="AR4271" s="34"/>
      <c r="AS4271" s="34"/>
      <c r="AT4271" s="34"/>
      <c r="AU4271" s="34"/>
      <c r="AV4271" s="34"/>
      <c r="AW4271" s="34"/>
      <c r="AX4271" s="223">
        <v>130306</v>
      </c>
      <c r="AY4271" s="6">
        <v>3</v>
      </c>
      <c r="AZ4271" s="6">
        <v>253</v>
      </c>
      <c r="BA4271" s="87" t="s">
        <v>2496</v>
      </c>
      <c r="BB4271" s="39" t="s">
        <v>2598</v>
      </c>
      <c r="BC4271" s="84" t="s">
        <v>2349</v>
      </c>
      <c r="BD4271" s="38" t="s">
        <v>2497</v>
      </c>
      <c r="BE4271" s="39" t="s">
        <v>2599</v>
      </c>
      <c r="BF4271" s="90" t="s">
        <v>2498</v>
      </c>
      <c r="BJ4271" s="47" t="s">
        <v>2505</v>
      </c>
      <c r="BL4271" s="42" t="s">
        <v>2500</v>
      </c>
      <c r="BM4271" s="43" t="s">
        <v>2495</v>
      </c>
      <c r="BO4271" s="111"/>
      <c r="BP4271" s="19"/>
    </row>
    <row r="4272" spans="1:68" ht="14.4" customHeight="1" x14ac:dyDescent="0.3">
      <c r="A4272" s="116">
        <v>4271</v>
      </c>
      <c r="H4272" s="121" t="s">
        <v>2503</v>
      </c>
      <c r="I4272" s="117">
        <v>8</v>
      </c>
      <c r="J4272" s="120" t="s">
        <v>2471</v>
      </c>
      <c r="K4272" s="119" t="s">
        <v>2481</v>
      </c>
      <c r="L4272" s="119" t="s">
        <v>2480</v>
      </c>
      <c r="M4272" s="119" t="s">
        <v>2479</v>
      </c>
      <c r="N4272" s="119" t="s">
        <v>2478</v>
      </c>
      <c r="O4272" s="120" t="s">
        <v>2588</v>
      </c>
      <c r="P4272" s="119" t="s">
        <v>2588</v>
      </c>
      <c r="Q4272" s="119" t="s">
        <v>2588</v>
      </c>
      <c r="R4272" s="6">
        <f t="shared" si="611"/>
        <v>5</v>
      </c>
      <c r="S4272" s="6">
        <f t="shared" si="612"/>
        <v>1</v>
      </c>
      <c r="T4272" s="7">
        <f t="shared" si="613"/>
        <v>130312</v>
      </c>
      <c r="U4272" s="122" t="str">
        <f t="shared" si="614"/>
        <v>1FD08</v>
      </c>
      <c r="V4272" s="10">
        <f t="shared" si="615"/>
        <v>253</v>
      </c>
      <c r="W4272" s="10">
        <f t="shared" si="616"/>
        <v>8</v>
      </c>
      <c r="X4272" s="11">
        <f t="shared" si="617"/>
        <v>16</v>
      </c>
      <c r="Y4272" s="11">
        <f t="shared" si="618"/>
        <v>253</v>
      </c>
      <c r="Z4272" s="12" t="str">
        <f t="shared" si="619"/>
        <v>Temperature</v>
      </c>
      <c r="AI4272" s="111"/>
      <c r="AJ4272" s="19"/>
      <c r="AK4272" s="19"/>
      <c r="AL4272" s="21"/>
      <c r="AM4272" s="21"/>
      <c r="AN4272" s="21"/>
      <c r="AO4272" s="21"/>
      <c r="AP4272" s="20"/>
      <c r="AQ4272" s="20"/>
      <c r="AR4272" s="20"/>
      <c r="AS4272" s="20"/>
      <c r="AT4272" s="20"/>
      <c r="AU4272" s="20"/>
      <c r="AV4272" s="20"/>
      <c r="AW4272" s="20"/>
      <c r="AX4272" s="222">
        <v>130312</v>
      </c>
      <c r="AY4272" s="6">
        <v>16</v>
      </c>
      <c r="AZ4272" s="6">
        <v>253</v>
      </c>
      <c r="BA4272" s="87" t="s">
        <v>2365</v>
      </c>
      <c r="BB4272" s="39" t="s">
        <v>2600</v>
      </c>
      <c r="BC4272" s="84" t="s">
        <v>2359</v>
      </c>
      <c r="BJ4272" s="47" t="s">
        <v>2601</v>
      </c>
      <c r="BL4272" s="42" t="s">
        <v>2494</v>
      </c>
      <c r="BM4272" s="43" t="s">
        <v>2495</v>
      </c>
      <c r="BO4272" s="111"/>
      <c r="BP4272" s="19"/>
    </row>
    <row r="4273" spans="1:68" ht="14.4" customHeight="1" x14ac:dyDescent="0.3">
      <c r="A4273" s="116">
        <v>4272</v>
      </c>
      <c r="H4273" s="121" t="s">
        <v>2503</v>
      </c>
      <c r="I4273" s="117">
        <v>8</v>
      </c>
      <c r="J4273" s="119" t="s">
        <v>2471</v>
      </c>
      <c r="K4273" s="119" t="s">
        <v>2471</v>
      </c>
      <c r="L4273" s="119" t="s">
        <v>2472</v>
      </c>
      <c r="M4273" s="120" t="s">
        <v>2594</v>
      </c>
      <c r="N4273" s="120" t="s">
        <v>2473</v>
      </c>
      <c r="O4273" s="119" t="s">
        <v>2472</v>
      </c>
      <c r="P4273" s="119" t="s">
        <v>2475</v>
      </c>
      <c r="Q4273" s="119" t="s">
        <v>2483</v>
      </c>
      <c r="R4273" s="6">
        <f t="shared" si="611"/>
        <v>5</v>
      </c>
      <c r="S4273" s="6">
        <f t="shared" si="612"/>
        <v>1</v>
      </c>
      <c r="T4273" s="7">
        <f t="shared" si="613"/>
        <v>130312</v>
      </c>
      <c r="U4273" s="122" t="str">
        <f t="shared" si="614"/>
        <v>1FD08</v>
      </c>
      <c r="V4273" s="10">
        <f t="shared" si="615"/>
        <v>253</v>
      </c>
      <c r="W4273" s="10">
        <f t="shared" si="616"/>
        <v>8</v>
      </c>
      <c r="X4273" s="11">
        <f t="shared" si="617"/>
        <v>16</v>
      </c>
      <c r="Y4273" s="11">
        <f t="shared" si="618"/>
        <v>253</v>
      </c>
      <c r="Z4273" s="12" t="str">
        <f t="shared" si="619"/>
        <v>Temperature</v>
      </c>
      <c r="AI4273" s="111"/>
      <c r="AJ4273" s="19"/>
      <c r="AK4273" s="19"/>
      <c r="AQ4273" s="34"/>
      <c r="AR4273" s="34"/>
      <c r="AS4273" s="34"/>
      <c r="AT4273" s="34"/>
      <c r="AU4273" s="34"/>
      <c r="AV4273" s="34"/>
      <c r="AW4273" s="34"/>
      <c r="AX4273" s="223">
        <v>130312</v>
      </c>
      <c r="AY4273" s="6">
        <v>16</v>
      </c>
      <c r="AZ4273" s="6">
        <v>253</v>
      </c>
      <c r="BA4273" s="87" t="s">
        <v>2365</v>
      </c>
      <c r="BB4273" s="39" t="s">
        <v>2585</v>
      </c>
      <c r="BC4273" s="84" t="s">
        <v>2359</v>
      </c>
      <c r="BJ4273" s="47" t="s">
        <v>2493</v>
      </c>
      <c r="BL4273" s="42" t="s">
        <v>2494</v>
      </c>
      <c r="BM4273" s="43" t="s">
        <v>2495</v>
      </c>
      <c r="BO4273" s="111"/>
      <c r="BP4273" s="19"/>
    </row>
    <row r="4274" spans="1:68" ht="14.4" customHeight="1" x14ac:dyDescent="0.3">
      <c r="A4274" s="116">
        <v>4273</v>
      </c>
      <c r="H4274" s="121" t="s">
        <v>2503</v>
      </c>
      <c r="I4274" s="117">
        <v>7</v>
      </c>
      <c r="J4274" s="119" t="s">
        <v>2484</v>
      </c>
      <c r="K4274" s="120" t="s">
        <v>2594</v>
      </c>
      <c r="L4274" s="119" t="s">
        <v>2481</v>
      </c>
      <c r="M4274" s="119" t="s">
        <v>2480</v>
      </c>
      <c r="N4274" s="120" t="s">
        <v>2479</v>
      </c>
      <c r="O4274" s="119" t="s">
        <v>2504</v>
      </c>
      <c r="P4274" s="119" t="s">
        <v>2475</v>
      </c>
      <c r="Q4274" s="119" t="s">
        <v>2485</v>
      </c>
      <c r="R4274" s="6">
        <f t="shared" si="611"/>
        <v>5</v>
      </c>
      <c r="S4274" s="6">
        <f t="shared" si="612"/>
        <v>1</v>
      </c>
      <c r="T4274" s="7">
        <f t="shared" si="613"/>
        <v>130312</v>
      </c>
      <c r="U4274" s="122" t="str">
        <f t="shared" si="614"/>
        <v>1FD08</v>
      </c>
      <c r="V4274" s="10">
        <f t="shared" si="615"/>
        <v>253</v>
      </c>
      <c r="W4274" s="10">
        <f t="shared" si="616"/>
        <v>8</v>
      </c>
      <c r="X4274" s="11">
        <f t="shared" si="617"/>
        <v>16</v>
      </c>
      <c r="Y4274" s="11">
        <f t="shared" si="618"/>
        <v>253</v>
      </c>
      <c r="Z4274" s="12" t="str">
        <f t="shared" si="619"/>
        <v>Temperature</v>
      </c>
      <c r="AI4274" s="111"/>
      <c r="AJ4274" s="19"/>
      <c r="AK4274" s="19"/>
      <c r="AL4274" s="21"/>
      <c r="AM4274" s="21"/>
      <c r="AN4274" s="21"/>
      <c r="AO4274" s="21"/>
      <c r="AP4274" s="20"/>
      <c r="AQ4274" s="20"/>
      <c r="AR4274" s="20"/>
      <c r="AS4274" s="20"/>
      <c r="AT4274" s="20"/>
      <c r="AU4274" s="20"/>
      <c r="AV4274" s="20"/>
      <c r="AW4274" s="20"/>
      <c r="AX4274" s="222">
        <v>130312</v>
      </c>
      <c r="AY4274" s="6">
        <v>16</v>
      </c>
      <c r="AZ4274" s="6">
        <v>253</v>
      </c>
      <c r="BA4274" s="87" t="s">
        <v>2365</v>
      </c>
      <c r="BB4274" s="39" t="s">
        <v>2602</v>
      </c>
      <c r="BC4274" s="84" t="s">
        <v>2359</v>
      </c>
      <c r="BJ4274" s="47" t="s">
        <v>2603</v>
      </c>
      <c r="BL4274" s="42" t="s">
        <v>2494</v>
      </c>
      <c r="BM4274" s="43" t="s">
        <v>2495</v>
      </c>
      <c r="BO4274" s="111"/>
      <c r="BP4274" s="19"/>
    </row>
    <row r="4275" spans="1:68" ht="14.4" customHeight="1" x14ac:dyDescent="0.3">
      <c r="A4275" s="116">
        <v>4274</v>
      </c>
      <c r="H4275" s="121" t="s">
        <v>2595</v>
      </c>
      <c r="I4275" s="117">
        <v>8</v>
      </c>
      <c r="J4275" s="119" t="s">
        <v>2471</v>
      </c>
      <c r="K4275" s="119" t="s">
        <v>2471</v>
      </c>
      <c r="L4275" s="119" t="s">
        <v>2472</v>
      </c>
      <c r="M4275" s="119" t="s">
        <v>2594</v>
      </c>
      <c r="N4275" s="119" t="s">
        <v>2486</v>
      </c>
      <c r="O4275" s="119" t="s">
        <v>2588</v>
      </c>
      <c r="P4275" s="119" t="s">
        <v>2588</v>
      </c>
      <c r="Q4275" s="120" t="s">
        <v>2588</v>
      </c>
      <c r="R4275" s="6">
        <f t="shared" si="611"/>
        <v>5</v>
      </c>
      <c r="S4275" s="6">
        <f t="shared" si="612"/>
        <v>1</v>
      </c>
      <c r="T4275" s="7">
        <f t="shared" si="613"/>
        <v>130312</v>
      </c>
      <c r="U4275" s="122" t="str">
        <f t="shared" si="614"/>
        <v>1FD08</v>
      </c>
      <c r="V4275" s="10">
        <f t="shared" si="615"/>
        <v>253</v>
      </c>
      <c r="W4275" s="10">
        <f t="shared" si="616"/>
        <v>8</v>
      </c>
      <c r="X4275" s="11">
        <f t="shared" si="617"/>
        <v>25</v>
      </c>
      <c r="Y4275" s="11">
        <f t="shared" si="618"/>
        <v>253</v>
      </c>
      <c r="Z4275" s="12" t="str">
        <f t="shared" si="619"/>
        <v>Temperature</v>
      </c>
      <c r="AI4275" s="111"/>
      <c r="AJ4275" s="19"/>
      <c r="AK4275" s="19"/>
      <c r="AQ4275" s="34"/>
      <c r="AR4275" s="34"/>
      <c r="AS4275" s="34"/>
      <c r="AT4275" s="34"/>
      <c r="AU4275" s="34"/>
      <c r="AV4275" s="34"/>
      <c r="AW4275" s="34"/>
      <c r="AX4275" s="223">
        <v>130312</v>
      </c>
      <c r="AY4275" s="6">
        <v>25</v>
      </c>
      <c r="AZ4275" s="6">
        <v>253</v>
      </c>
      <c r="BA4275" s="87" t="s">
        <v>2365</v>
      </c>
      <c r="BB4275" s="39" t="s">
        <v>2467</v>
      </c>
      <c r="BC4275" s="84" t="s">
        <v>2359</v>
      </c>
      <c r="BJ4275" s="47" t="s">
        <v>2493</v>
      </c>
      <c r="BL4275" s="42" t="s">
        <v>2604</v>
      </c>
      <c r="BM4275" s="43" t="s">
        <v>2495</v>
      </c>
      <c r="BO4275" s="111"/>
      <c r="BP4275" s="19"/>
    </row>
    <row r="4276" spans="1:68" ht="14.4" customHeight="1" x14ac:dyDescent="0.3">
      <c r="A4276" s="116">
        <v>4275</v>
      </c>
      <c r="H4276" s="121" t="s">
        <v>2487</v>
      </c>
      <c r="I4276" s="117">
        <v>8</v>
      </c>
      <c r="J4276" s="120" t="s">
        <v>2488</v>
      </c>
      <c r="K4276" s="120" t="s">
        <v>2489</v>
      </c>
      <c r="L4276" s="120" t="s">
        <v>2473</v>
      </c>
      <c r="M4276" s="119" t="s">
        <v>2490</v>
      </c>
      <c r="N4276" s="119" t="s">
        <v>2491</v>
      </c>
      <c r="O4276" s="119" t="s">
        <v>2492</v>
      </c>
      <c r="P4276" s="119" t="s">
        <v>2596</v>
      </c>
      <c r="Q4276" s="119" t="s">
        <v>2597</v>
      </c>
      <c r="R4276" s="6">
        <f t="shared" si="611"/>
        <v>2</v>
      </c>
      <c r="S4276" s="6">
        <f t="shared" si="612"/>
        <v>1</v>
      </c>
      <c r="T4276" s="7">
        <f t="shared" si="613"/>
        <v>130306</v>
      </c>
      <c r="U4276" s="122" t="str">
        <f t="shared" si="614"/>
        <v>1FD02</v>
      </c>
      <c r="V4276" s="10">
        <f t="shared" si="615"/>
        <v>253</v>
      </c>
      <c r="W4276" s="10">
        <f t="shared" si="616"/>
        <v>2</v>
      </c>
      <c r="X4276" s="11">
        <f t="shared" si="617"/>
        <v>3</v>
      </c>
      <c r="Y4276" s="11">
        <f t="shared" si="618"/>
        <v>253</v>
      </c>
      <c r="Z4276" s="12" t="str">
        <f t="shared" si="619"/>
        <v>Wind Data</v>
      </c>
      <c r="AI4276" s="111"/>
      <c r="AJ4276" s="19"/>
      <c r="AK4276" s="19"/>
      <c r="AL4276" s="21"/>
      <c r="AM4276" s="21"/>
      <c r="AN4276" s="21"/>
      <c r="AO4276" s="21"/>
      <c r="AP4276" s="20"/>
      <c r="AQ4276" s="20"/>
      <c r="AR4276" s="20"/>
      <c r="AS4276" s="20"/>
      <c r="AT4276" s="20"/>
      <c r="AU4276" s="20"/>
      <c r="AV4276" s="20"/>
      <c r="AW4276" s="20"/>
      <c r="AX4276" s="222">
        <v>130306</v>
      </c>
      <c r="AY4276" s="6">
        <v>3</v>
      </c>
      <c r="AZ4276" s="6">
        <v>253</v>
      </c>
      <c r="BA4276" s="87" t="s">
        <v>2496</v>
      </c>
      <c r="BB4276" s="39" t="s">
        <v>2468</v>
      </c>
      <c r="BC4276" s="84" t="s">
        <v>2349</v>
      </c>
      <c r="BD4276" s="38" t="s">
        <v>2497</v>
      </c>
      <c r="BE4276" s="39" t="s">
        <v>2469</v>
      </c>
      <c r="BF4276" s="90" t="s">
        <v>2498</v>
      </c>
      <c r="BJ4276" s="47" t="s">
        <v>2499</v>
      </c>
      <c r="BL4276" s="42" t="s">
        <v>2500</v>
      </c>
      <c r="BM4276" s="43" t="s">
        <v>2495</v>
      </c>
      <c r="BO4276" s="111"/>
      <c r="BP4276" s="19"/>
    </row>
    <row r="4277" spans="1:68" ht="14.4" customHeight="1" x14ac:dyDescent="0.3">
      <c r="A4277" s="116">
        <v>4276</v>
      </c>
      <c r="H4277" s="121" t="s">
        <v>2586</v>
      </c>
      <c r="I4277" s="117">
        <v>8</v>
      </c>
      <c r="J4277" s="119" t="s">
        <v>2471</v>
      </c>
      <c r="K4277" s="119" t="s">
        <v>2471</v>
      </c>
      <c r="L4277" s="120" t="s">
        <v>2472</v>
      </c>
      <c r="M4277" s="119" t="s">
        <v>2587</v>
      </c>
      <c r="N4277" s="119" t="s">
        <v>2502</v>
      </c>
      <c r="O4277" s="119" t="s">
        <v>2588</v>
      </c>
      <c r="P4277" s="119" t="s">
        <v>2588</v>
      </c>
      <c r="Q4277" s="119" t="s">
        <v>2588</v>
      </c>
      <c r="R4277" s="6">
        <f t="shared" si="611"/>
        <v>5</v>
      </c>
      <c r="S4277" s="6">
        <f t="shared" si="612"/>
        <v>1</v>
      </c>
      <c r="T4277" s="7">
        <f t="shared" si="613"/>
        <v>130312</v>
      </c>
      <c r="U4277" s="122" t="str">
        <f t="shared" si="614"/>
        <v>1FD08</v>
      </c>
      <c r="V4277" s="10">
        <f t="shared" si="615"/>
        <v>253</v>
      </c>
      <c r="W4277" s="10">
        <f t="shared" si="616"/>
        <v>8</v>
      </c>
      <c r="X4277" s="11">
        <f t="shared" si="617"/>
        <v>16</v>
      </c>
      <c r="Y4277" s="11">
        <f t="shared" si="618"/>
        <v>253</v>
      </c>
      <c r="Z4277" s="12" t="str">
        <f t="shared" si="619"/>
        <v>Temperature</v>
      </c>
      <c r="AI4277" s="111"/>
      <c r="AJ4277" s="19"/>
      <c r="AK4277" s="19"/>
      <c r="AQ4277" s="34"/>
      <c r="AR4277" s="34"/>
      <c r="AS4277" s="34"/>
      <c r="AT4277" s="34"/>
      <c r="AU4277" s="34"/>
      <c r="AV4277" s="34"/>
      <c r="AW4277" s="34"/>
      <c r="AX4277" s="223">
        <v>130312</v>
      </c>
      <c r="AY4277" s="6">
        <v>16</v>
      </c>
      <c r="AZ4277" s="6">
        <v>253</v>
      </c>
      <c r="BA4277" s="87" t="s">
        <v>2365</v>
      </c>
      <c r="BB4277" s="39" t="s">
        <v>2582</v>
      </c>
      <c r="BC4277" s="84" t="s">
        <v>2359</v>
      </c>
      <c r="BJ4277" s="47" t="s">
        <v>2493</v>
      </c>
      <c r="BL4277" s="42" t="s">
        <v>2494</v>
      </c>
      <c r="BM4277" s="43" t="s">
        <v>2495</v>
      </c>
      <c r="BO4277" s="111"/>
      <c r="BP4277" s="19"/>
    </row>
    <row r="4278" spans="1:68" ht="14.4" customHeight="1" x14ac:dyDescent="0.3">
      <c r="A4278" s="116">
        <v>4277</v>
      </c>
      <c r="H4278" s="121" t="s">
        <v>2589</v>
      </c>
      <c r="I4278" s="117">
        <v>8</v>
      </c>
      <c r="J4278" s="119" t="s">
        <v>2590</v>
      </c>
      <c r="K4278" s="120" t="s">
        <v>2591</v>
      </c>
      <c r="L4278" s="120" t="s">
        <v>2473</v>
      </c>
      <c r="M4278" s="119" t="s">
        <v>2592</v>
      </c>
      <c r="N4278" s="119" t="s">
        <v>2474</v>
      </c>
      <c r="O4278" s="120" t="s">
        <v>2593</v>
      </c>
      <c r="P4278" s="119" t="s">
        <v>2588</v>
      </c>
      <c r="Q4278" s="119" t="s">
        <v>2588</v>
      </c>
      <c r="R4278" s="6">
        <f t="shared" si="611"/>
        <v>2</v>
      </c>
      <c r="S4278" s="6">
        <f t="shared" si="612"/>
        <v>1</v>
      </c>
      <c r="T4278" s="7">
        <f t="shared" si="613"/>
        <v>130306</v>
      </c>
      <c r="U4278" s="122" t="str">
        <f t="shared" si="614"/>
        <v>1FD02</v>
      </c>
      <c r="V4278" s="10">
        <f t="shared" si="615"/>
        <v>253</v>
      </c>
      <c r="W4278" s="10">
        <f t="shared" si="616"/>
        <v>2</v>
      </c>
      <c r="X4278" s="11">
        <f t="shared" si="617"/>
        <v>3</v>
      </c>
      <c r="Y4278" s="11">
        <f t="shared" si="618"/>
        <v>253</v>
      </c>
      <c r="Z4278" s="12" t="str">
        <f t="shared" si="619"/>
        <v>Wind Data</v>
      </c>
      <c r="AI4278" s="111"/>
      <c r="AJ4278" s="19"/>
      <c r="AK4278" s="19"/>
      <c r="AL4278" s="21"/>
      <c r="AM4278" s="21"/>
      <c r="AN4278" s="21"/>
      <c r="AO4278" s="21"/>
      <c r="AP4278" s="20"/>
      <c r="AQ4278" s="20"/>
      <c r="AR4278" s="20"/>
      <c r="AS4278" s="20"/>
      <c r="AT4278" s="20"/>
      <c r="AU4278" s="20"/>
      <c r="AV4278" s="20"/>
      <c r="AW4278" s="20"/>
      <c r="AX4278" s="222">
        <v>130306</v>
      </c>
      <c r="AY4278" s="6">
        <v>3</v>
      </c>
      <c r="AZ4278" s="6">
        <v>253</v>
      </c>
      <c r="BA4278" s="87" t="s">
        <v>2496</v>
      </c>
      <c r="BB4278" s="39" t="s">
        <v>2583</v>
      </c>
      <c r="BC4278" s="84" t="s">
        <v>2349</v>
      </c>
      <c r="BD4278" s="38" t="s">
        <v>2497</v>
      </c>
      <c r="BE4278" s="39" t="s">
        <v>2584</v>
      </c>
      <c r="BF4278" s="90" t="s">
        <v>2498</v>
      </c>
      <c r="BJ4278" s="47" t="s">
        <v>2499</v>
      </c>
      <c r="BL4278" s="42" t="s">
        <v>2500</v>
      </c>
      <c r="BM4278" s="43" t="s">
        <v>2495</v>
      </c>
      <c r="BO4278" s="111"/>
      <c r="BP4278" s="19"/>
    </row>
    <row r="4279" spans="1:68" ht="14.4" customHeight="1" x14ac:dyDescent="0.3">
      <c r="A4279" s="116">
        <v>4278</v>
      </c>
      <c r="H4279" s="121" t="s">
        <v>2586</v>
      </c>
      <c r="I4279" s="117">
        <v>8</v>
      </c>
      <c r="J4279" s="119" t="s">
        <v>2471</v>
      </c>
      <c r="K4279" s="119" t="s">
        <v>2471</v>
      </c>
      <c r="L4279" s="120" t="s">
        <v>2475</v>
      </c>
      <c r="M4279" s="120" t="s">
        <v>2476</v>
      </c>
      <c r="N4279" s="119" t="s">
        <v>2477</v>
      </c>
      <c r="O4279" s="119" t="s">
        <v>2588</v>
      </c>
      <c r="P4279" s="119" t="s">
        <v>2588</v>
      </c>
      <c r="Q4279" s="119" t="s">
        <v>2588</v>
      </c>
      <c r="R4279" s="6">
        <f t="shared" si="611"/>
        <v>5</v>
      </c>
      <c r="S4279" s="6">
        <f t="shared" si="612"/>
        <v>1</v>
      </c>
      <c r="T4279" s="7">
        <f t="shared" si="613"/>
        <v>130312</v>
      </c>
      <c r="U4279" s="122" t="str">
        <f t="shared" si="614"/>
        <v>1FD08</v>
      </c>
      <c r="V4279" s="10">
        <f t="shared" si="615"/>
        <v>253</v>
      </c>
      <c r="W4279" s="10">
        <f t="shared" si="616"/>
        <v>8</v>
      </c>
      <c r="X4279" s="11">
        <f t="shared" si="617"/>
        <v>16</v>
      </c>
      <c r="Y4279" s="11">
        <f t="shared" si="618"/>
        <v>253</v>
      </c>
      <c r="Z4279" s="12" t="str">
        <f t="shared" si="619"/>
        <v>Temperature</v>
      </c>
      <c r="AI4279" s="111"/>
      <c r="AJ4279" s="19"/>
      <c r="AK4279" s="19"/>
      <c r="AQ4279" s="34"/>
      <c r="AR4279" s="34"/>
      <c r="AS4279" s="34"/>
      <c r="AT4279" s="34"/>
      <c r="AU4279" s="34"/>
      <c r="AV4279" s="34"/>
      <c r="AW4279" s="34"/>
      <c r="AX4279" s="223">
        <v>130312</v>
      </c>
      <c r="AY4279" s="6">
        <v>16</v>
      </c>
      <c r="AZ4279" s="6">
        <v>253</v>
      </c>
      <c r="BA4279" s="87" t="s">
        <v>2365</v>
      </c>
      <c r="BB4279" s="39" t="s">
        <v>2464</v>
      </c>
      <c r="BC4279" s="84" t="s">
        <v>2359</v>
      </c>
      <c r="BJ4279" s="47" t="s">
        <v>2501</v>
      </c>
      <c r="BL4279" s="42" t="s">
        <v>2494</v>
      </c>
      <c r="BM4279" s="43" t="s">
        <v>2495</v>
      </c>
      <c r="BO4279" s="111"/>
      <c r="BP4279" s="19"/>
    </row>
    <row r="4280" spans="1:68" ht="14.4" customHeight="1" x14ac:dyDescent="0.3">
      <c r="A4280" s="116">
        <v>4279</v>
      </c>
      <c r="H4280" s="121" t="s">
        <v>2589</v>
      </c>
      <c r="I4280" s="117">
        <v>8</v>
      </c>
      <c r="J4280" s="119" t="s">
        <v>2478</v>
      </c>
      <c r="K4280" s="119" t="s">
        <v>2479</v>
      </c>
      <c r="L4280" s="119" t="s">
        <v>2480</v>
      </c>
      <c r="M4280" s="119" t="s">
        <v>2481</v>
      </c>
      <c r="N4280" s="119" t="s">
        <v>2482</v>
      </c>
      <c r="O4280" s="119" t="s">
        <v>2483</v>
      </c>
      <c r="P4280" s="119" t="s">
        <v>2475</v>
      </c>
      <c r="Q4280" s="119" t="s">
        <v>2473</v>
      </c>
      <c r="R4280" s="6">
        <f t="shared" si="611"/>
        <v>2</v>
      </c>
      <c r="S4280" s="6">
        <f t="shared" si="612"/>
        <v>1</v>
      </c>
      <c r="T4280" s="7">
        <f t="shared" si="613"/>
        <v>130306</v>
      </c>
      <c r="U4280" s="122" t="str">
        <f t="shared" si="614"/>
        <v>1FD02</v>
      </c>
      <c r="V4280" s="10">
        <f t="shared" si="615"/>
        <v>253</v>
      </c>
      <c r="W4280" s="10">
        <f t="shared" si="616"/>
        <v>2</v>
      </c>
      <c r="X4280" s="11">
        <f t="shared" si="617"/>
        <v>3</v>
      </c>
      <c r="Y4280" s="11">
        <f t="shared" si="618"/>
        <v>253</v>
      </c>
      <c r="Z4280" s="12" t="str">
        <f t="shared" si="619"/>
        <v>Wind Data</v>
      </c>
      <c r="AI4280" s="111"/>
      <c r="AJ4280" s="19"/>
      <c r="AK4280" s="19"/>
      <c r="AL4280" s="21"/>
      <c r="AM4280" s="21"/>
      <c r="AN4280" s="21"/>
      <c r="AO4280" s="21"/>
      <c r="AP4280" s="20"/>
      <c r="AQ4280" s="20"/>
      <c r="AR4280" s="20"/>
      <c r="AS4280" s="20"/>
      <c r="AT4280" s="20"/>
      <c r="AU4280" s="20"/>
      <c r="AV4280" s="20"/>
      <c r="AW4280" s="20"/>
      <c r="AX4280" s="222">
        <v>130306</v>
      </c>
      <c r="AY4280" s="6">
        <v>3</v>
      </c>
      <c r="AZ4280" s="6">
        <v>253</v>
      </c>
      <c r="BA4280" s="87" t="s">
        <v>2496</v>
      </c>
      <c r="BB4280" s="39" t="s">
        <v>2598</v>
      </c>
      <c r="BC4280" s="84" t="s">
        <v>2349</v>
      </c>
      <c r="BD4280" s="38" t="s">
        <v>2497</v>
      </c>
      <c r="BE4280" s="39" t="s">
        <v>2599</v>
      </c>
      <c r="BF4280" s="90" t="s">
        <v>2498</v>
      </c>
      <c r="BJ4280" s="47" t="s">
        <v>2505</v>
      </c>
      <c r="BL4280" s="42" t="s">
        <v>2500</v>
      </c>
      <c r="BM4280" s="43" t="s">
        <v>2495</v>
      </c>
      <c r="BO4280" s="111"/>
      <c r="BP4280" s="19"/>
    </row>
    <row r="4281" spans="1:68" ht="14.4" customHeight="1" x14ac:dyDescent="0.3">
      <c r="A4281" s="116">
        <v>4280</v>
      </c>
      <c r="H4281" s="121" t="s">
        <v>2503</v>
      </c>
      <c r="I4281" s="117">
        <v>8</v>
      </c>
      <c r="J4281" s="120" t="s">
        <v>2471</v>
      </c>
      <c r="K4281" s="119" t="s">
        <v>2481</v>
      </c>
      <c r="L4281" s="119" t="s">
        <v>2480</v>
      </c>
      <c r="M4281" s="119" t="s">
        <v>2479</v>
      </c>
      <c r="N4281" s="119" t="s">
        <v>2478</v>
      </c>
      <c r="O4281" s="120" t="s">
        <v>2588</v>
      </c>
      <c r="P4281" s="119" t="s">
        <v>2588</v>
      </c>
      <c r="Q4281" s="119" t="s">
        <v>2588</v>
      </c>
      <c r="R4281" s="6">
        <f t="shared" si="611"/>
        <v>5</v>
      </c>
      <c r="S4281" s="6">
        <f t="shared" si="612"/>
        <v>1</v>
      </c>
      <c r="T4281" s="7">
        <f t="shared" si="613"/>
        <v>130312</v>
      </c>
      <c r="U4281" s="122" t="str">
        <f t="shared" si="614"/>
        <v>1FD08</v>
      </c>
      <c r="V4281" s="10">
        <f t="shared" si="615"/>
        <v>253</v>
      </c>
      <c r="W4281" s="10">
        <f t="shared" si="616"/>
        <v>8</v>
      </c>
      <c r="X4281" s="11">
        <f t="shared" si="617"/>
        <v>16</v>
      </c>
      <c r="Y4281" s="11">
        <f t="shared" si="618"/>
        <v>253</v>
      </c>
      <c r="Z4281" s="12" t="str">
        <f t="shared" si="619"/>
        <v>Temperature</v>
      </c>
      <c r="AI4281" s="111"/>
      <c r="AJ4281" s="19"/>
      <c r="AK4281" s="19"/>
      <c r="AQ4281" s="34"/>
      <c r="AR4281" s="34"/>
      <c r="AS4281" s="34"/>
      <c r="AT4281" s="34"/>
      <c r="AU4281" s="34"/>
      <c r="AV4281" s="34"/>
      <c r="AW4281" s="34"/>
      <c r="AX4281" s="223">
        <v>130312</v>
      </c>
      <c r="AY4281" s="6">
        <v>16</v>
      </c>
      <c r="AZ4281" s="6">
        <v>253</v>
      </c>
      <c r="BA4281" s="87" t="s">
        <v>2365</v>
      </c>
      <c r="BB4281" s="39" t="s">
        <v>2600</v>
      </c>
      <c r="BC4281" s="84" t="s">
        <v>2359</v>
      </c>
      <c r="BJ4281" s="47" t="s">
        <v>2601</v>
      </c>
      <c r="BL4281" s="42" t="s">
        <v>2494</v>
      </c>
      <c r="BM4281" s="43" t="s">
        <v>2495</v>
      </c>
      <c r="BO4281" s="111"/>
      <c r="BP4281" s="19"/>
    </row>
    <row r="4282" spans="1:68" ht="14.4" customHeight="1" x14ac:dyDescent="0.3">
      <c r="A4282" s="116">
        <v>4281</v>
      </c>
      <c r="H4282" s="121" t="s">
        <v>2503</v>
      </c>
      <c r="I4282" s="117">
        <v>8</v>
      </c>
      <c r="J4282" s="119" t="s">
        <v>2471</v>
      </c>
      <c r="K4282" s="119" t="s">
        <v>2471</v>
      </c>
      <c r="L4282" s="119" t="s">
        <v>2472</v>
      </c>
      <c r="M4282" s="119" t="s">
        <v>2594</v>
      </c>
      <c r="N4282" s="119" t="s">
        <v>2473</v>
      </c>
      <c r="O4282" s="120" t="s">
        <v>2472</v>
      </c>
      <c r="P4282" s="120" t="s">
        <v>2475</v>
      </c>
      <c r="Q4282" s="120" t="s">
        <v>2483</v>
      </c>
      <c r="R4282" s="6">
        <f t="shared" si="611"/>
        <v>5</v>
      </c>
      <c r="S4282" s="6">
        <f t="shared" si="612"/>
        <v>1</v>
      </c>
      <c r="T4282" s="7">
        <f t="shared" si="613"/>
        <v>130312</v>
      </c>
      <c r="U4282" s="122" t="str">
        <f t="shared" si="614"/>
        <v>1FD08</v>
      </c>
      <c r="V4282" s="10">
        <f t="shared" si="615"/>
        <v>253</v>
      </c>
      <c r="W4282" s="10">
        <f t="shared" si="616"/>
        <v>8</v>
      </c>
      <c r="X4282" s="11">
        <f t="shared" si="617"/>
        <v>16</v>
      </c>
      <c r="Y4282" s="11">
        <f t="shared" si="618"/>
        <v>253</v>
      </c>
      <c r="Z4282" s="12" t="str">
        <f t="shared" si="619"/>
        <v>Temperature</v>
      </c>
      <c r="AI4282" s="111"/>
      <c r="AJ4282" s="19"/>
      <c r="AK4282" s="19"/>
      <c r="AL4282" s="21"/>
      <c r="AM4282" s="21"/>
      <c r="AN4282" s="21"/>
      <c r="AO4282" s="21"/>
      <c r="AP4282" s="20"/>
      <c r="AQ4282" s="20"/>
      <c r="AR4282" s="20"/>
      <c r="AS4282" s="20"/>
      <c r="AT4282" s="20"/>
      <c r="AU4282" s="20"/>
      <c r="AV4282" s="20"/>
      <c r="AW4282" s="20"/>
      <c r="AX4282" s="222">
        <v>130312</v>
      </c>
      <c r="AY4282" s="6">
        <v>16</v>
      </c>
      <c r="AZ4282" s="6">
        <v>253</v>
      </c>
      <c r="BA4282" s="87" t="s">
        <v>2365</v>
      </c>
      <c r="BB4282" s="39" t="s">
        <v>2585</v>
      </c>
      <c r="BC4282" s="84" t="s">
        <v>2359</v>
      </c>
      <c r="BJ4282" s="47" t="s">
        <v>2493</v>
      </c>
      <c r="BL4282" s="42" t="s">
        <v>2494</v>
      </c>
      <c r="BM4282" s="43" t="s">
        <v>2495</v>
      </c>
      <c r="BO4282" s="111"/>
      <c r="BP4282" s="19"/>
    </row>
    <row r="4283" spans="1:68" ht="14.4" customHeight="1" x14ac:dyDescent="0.3">
      <c r="A4283" s="116">
        <v>4282</v>
      </c>
      <c r="H4283" s="121" t="s">
        <v>2503</v>
      </c>
      <c r="I4283" s="117">
        <v>7</v>
      </c>
      <c r="J4283" s="119" t="s">
        <v>2484</v>
      </c>
      <c r="K4283" s="119" t="s">
        <v>2594</v>
      </c>
      <c r="L4283" s="119" t="s">
        <v>2481</v>
      </c>
      <c r="M4283" s="120" t="s">
        <v>2480</v>
      </c>
      <c r="N4283" s="120" t="s">
        <v>2479</v>
      </c>
      <c r="O4283" s="119" t="s">
        <v>2504</v>
      </c>
      <c r="P4283" s="119" t="s">
        <v>2475</v>
      </c>
      <c r="Q4283" s="119" t="s">
        <v>2485</v>
      </c>
      <c r="R4283" s="6">
        <f t="shared" si="611"/>
        <v>5</v>
      </c>
      <c r="S4283" s="6">
        <f t="shared" si="612"/>
        <v>1</v>
      </c>
      <c r="T4283" s="7">
        <f t="shared" si="613"/>
        <v>130312</v>
      </c>
      <c r="U4283" s="122" t="str">
        <f t="shared" si="614"/>
        <v>1FD08</v>
      </c>
      <c r="V4283" s="10">
        <f t="shared" si="615"/>
        <v>253</v>
      </c>
      <c r="W4283" s="10">
        <f t="shared" si="616"/>
        <v>8</v>
      </c>
      <c r="X4283" s="11">
        <f t="shared" si="617"/>
        <v>16</v>
      </c>
      <c r="Y4283" s="11">
        <f t="shared" si="618"/>
        <v>253</v>
      </c>
      <c r="Z4283" s="12" t="str">
        <f t="shared" si="619"/>
        <v>Temperature</v>
      </c>
      <c r="AI4283" s="111"/>
      <c r="AJ4283" s="19"/>
      <c r="AK4283" s="19"/>
      <c r="AQ4283" s="34"/>
      <c r="AR4283" s="34"/>
      <c r="AS4283" s="34"/>
      <c r="AT4283" s="34"/>
      <c r="AU4283" s="34"/>
      <c r="AV4283" s="34"/>
      <c r="AW4283" s="34"/>
      <c r="AX4283" s="223">
        <v>130312</v>
      </c>
      <c r="AY4283" s="6">
        <v>16</v>
      </c>
      <c r="AZ4283" s="6">
        <v>253</v>
      </c>
      <c r="BA4283" s="87" t="s">
        <v>2365</v>
      </c>
      <c r="BB4283" s="39" t="s">
        <v>2602</v>
      </c>
      <c r="BC4283" s="84" t="s">
        <v>2359</v>
      </c>
      <c r="BJ4283" s="47" t="s">
        <v>2603</v>
      </c>
      <c r="BL4283" s="42" t="s">
        <v>2494</v>
      </c>
      <c r="BM4283" s="43" t="s">
        <v>2495</v>
      </c>
      <c r="BO4283" s="111"/>
      <c r="BP4283" s="19"/>
    </row>
    <row r="4284" spans="1:68" ht="14.4" customHeight="1" x14ac:dyDescent="0.3">
      <c r="A4284" s="116">
        <v>4283</v>
      </c>
      <c r="H4284" s="121" t="s">
        <v>2595</v>
      </c>
      <c r="I4284" s="117">
        <v>8</v>
      </c>
      <c r="J4284" s="119" t="s">
        <v>2471</v>
      </c>
      <c r="K4284" s="120" t="s">
        <v>2471</v>
      </c>
      <c r="L4284" s="119" t="s">
        <v>2472</v>
      </c>
      <c r="M4284" s="119" t="s">
        <v>2594</v>
      </c>
      <c r="N4284" s="120" t="s">
        <v>2486</v>
      </c>
      <c r="O4284" s="119" t="s">
        <v>2588</v>
      </c>
      <c r="P4284" s="119" t="s">
        <v>2588</v>
      </c>
      <c r="Q4284" s="119" t="s">
        <v>2588</v>
      </c>
      <c r="R4284" s="6">
        <f t="shared" si="611"/>
        <v>5</v>
      </c>
      <c r="S4284" s="6">
        <f t="shared" si="612"/>
        <v>1</v>
      </c>
      <c r="T4284" s="7">
        <f t="shared" si="613"/>
        <v>130312</v>
      </c>
      <c r="U4284" s="122" t="str">
        <f t="shared" si="614"/>
        <v>1FD08</v>
      </c>
      <c r="V4284" s="10">
        <f t="shared" si="615"/>
        <v>253</v>
      </c>
      <c r="W4284" s="10">
        <f t="shared" si="616"/>
        <v>8</v>
      </c>
      <c r="X4284" s="11">
        <f t="shared" si="617"/>
        <v>25</v>
      </c>
      <c r="Y4284" s="11">
        <f t="shared" si="618"/>
        <v>253</v>
      </c>
      <c r="Z4284" s="12" t="str">
        <f t="shared" si="619"/>
        <v>Temperature</v>
      </c>
      <c r="AI4284" s="111"/>
      <c r="AJ4284" s="19"/>
      <c r="AK4284" s="19"/>
      <c r="AL4284" s="21"/>
      <c r="AM4284" s="21"/>
      <c r="AN4284" s="21"/>
      <c r="AO4284" s="21"/>
      <c r="AP4284" s="20"/>
      <c r="AQ4284" s="20"/>
      <c r="AR4284" s="20"/>
      <c r="AS4284" s="20"/>
      <c r="AT4284" s="20"/>
      <c r="AU4284" s="20"/>
      <c r="AV4284" s="20"/>
      <c r="AW4284" s="20"/>
      <c r="AX4284" s="222">
        <v>130312</v>
      </c>
      <c r="AY4284" s="6">
        <v>25</v>
      </c>
      <c r="AZ4284" s="6">
        <v>253</v>
      </c>
      <c r="BA4284" s="87" t="s">
        <v>2365</v>
      </c>
      <c r="BB4284" s="39" t="s">
        <v>2467</v>
      </c>
      <c r="BC4284" s="84" t="s">
        <v>2359</v>
      </c>
      <c r="BJ4284" s="47" t="s">
        <v>2493</v>
      </c>
      <c r="BL4284" s="42" t="s">
        <v>2604</v>
      </c>
      <c r="BM4284" s="43" t="s">
        <v>2495</v>
      </c>
      <c r="BO4284" s="111"/>
      <c r="BP4284" s="19"/>
    </row>
    <row r="4285" spans="1:68" ht="14.4" customHeight="1" x14ac:dyDescent="0.3">
      <c r="A4285" s="116">
        <v>4284</v>
      </c>
      <c r="H4285" s="121" t="s">
        <v>2487</v>
      </c>
      <c r="I4285" s="117">
        <v>8</v>
      </c>
      <c r="J4285" s="119" t="s">
        <v>2488</v>
      </c>
      <c r="K4285" s="120" t="s">
        <v>2489</v>
      </c>
      <c r="L4285" s="120" t="s">
        <v>2473</v>
      </c>
      <c r="M4285" s="120" t="s">
        <v>2490</v>
      </c>
      <c r="N4285" s="120" t="s">
        <v>2491</v>
      </c>
      <c r="O4285" s="119" t="s">
        <v>2492</v>
      </c>
      <c r="P4285" s="119" t="s">
        <v>2596</v>
      </c>
      <c r="Q4285" s="119" t="s">
        <v>2597</v>
      </c>
      <c r="R4285" s="6">
        <f t="shared" si="611"/>
        <v>2</v>
      </c>
      <c r="S4285" s="6">
        <f t="shared" si="612"/>
        <v>1</v>
      </c>
      <c r="T4285" s="7">
        <f t="shared" si="613"/>
        <v>130306</v>
      </c>
      <c r="U4285" s="122" t="str">
        <f t="shared" si="614"/>
        <v>1FD02</v>
      </c>
      <c r="V4285" s="10">
        <f t="shared" si="615"/>
        <v>253</v>
      </c>
      <c r="W4285" s="10">
        <f t="shared" si="616"/>
        <v>2</v>
      </c>
      <c r="X4285" s="11">
        <f t="shared" si="617"/>
        <v>3</v>
      </c>
      <c r="Y4285" s="11">
        <f t="shared" si="618"/>
        <v>253</v>
      </c>
      <c r="Z4285" s="12" t="str">
        <f t="shared" si="619"/>
        <v>Wind Data</v>
      </c>
      <c r="AI4285" s="111"/>
      <c r="AJ4285" s="19"/>
      <c r="AK4285" s="19"/>
      <c r="AQ4285" s="34"/>
      <c r="AR4285" s="34"/>
      <c r="AS4285" s="34"/>
      <c r="AT4285" s="34"/>
      <c r="AU4285" s="34"/>
      <c r="AV4285" s="34"/>
      <c r="AW4285" s="34"/>
      <c r="AX4285" s="223">
        <v>130306</v>
      </c>
      <c r="AY4285" s="6">
        <v>3</v>
      </c>
      <c r="AZ4285" s="6">
        <v>253</v>
      </c>
      <c r="BA4285" s="87" t="s">
        <v>2496</v>
      </c>
      <c r="BB4285" s="39" t="s">
        <v>2468</v>
      </c>
      <c r="BC4285" s="84" t="s">
        <v>2349</v>
      </c>
      <c r="BD4285" s="38" t="s">
        <v>2497</v>
      </c>
      <c r="BE4285" s="39" t="s">
        <v>2469</v>
      </c>
      <c r="BF4285" s="90" t="s">
        <v>2498</v>
      </c>
      <c r="BJ4285" s="47" t="s">
        <v>2499</v>
      </c>
      <c r="BL4285" s="42" t="s">
        <v>2500</v>
      </c>
      <c r="BM4285" s="43" t="s">
        <v>2495</v>
      </c>
      <c r="BO4285" s="111"/>
      <c r="BP4285" s="19"/>
    </row>
    <row r="4286" spans="1:68" ht="14.4" customHeight="1" x14ac:dyDescent="0.3">
      <c r="A4286" s="116">
        <v>4285</v>
      </c>
      <c r="H4286" s="121" t="s">
        <v>2586</v>
      </c>
      <c r="I4286" s="117">
        <v>8</v>
      </c>
      <c r="J4286" s="119" t="s">
        <v>2471</v>
      </c>
      <c r="K4286" s="119" t="s">
        <v>2471</v>
      </c>
      <c r="L4286" s="120" t="s">
        <v>2472</v>
      </c>
      <c r="M4286" s="119" t="s">
        <v>2587</v>
      </c>
      <c r="N4286" s="119" t="s">
        <v>2502</v>
      </c>
      <c r="O4286" s="119" t="s">
        <v>2588</v>
      </c>
      <c r="P4286" s="119" t="s">
        <v>2588</v>
      </c>
      <c r="Q4286" s="119" t="s">
        <v>2588</v>
      </c>
      <c r="R4286" s="6">
        <f t="shared" si="611"/>
        <v>5</v>
      </c>
      <c r="S4286" s="6">
        <f t="shared" si="612"/>
        <v>1</v>
      </c>
      <c r="T4286" s="7">
        <f t="shared" si="613"/>
        <v>130312</v>
      </c>
      <c r="U4286" s="122" t="str">
        <f t="shared" si="614"/>
        <v>1FD08</v>
      </c>
      <c r="V4286" s="10">
        <f t="shared" si="615"/>
        <v>253</v>
      </c>
      <c r="W4286" s="10">
        <f t="shared" si="616"/>
        <v>8</v>
      </c>
      <c r="X4286" s="11">
        <f t="shared" si="617"/>
        <v>16</v>
      </c>
      <c r="Y4286" s="11">
        <f t="shared" si="618"/>
        <v>253</v>
      </c>
      <c r="Z4286" s="12" t="str">
        <f t="shared" si="619"/>
        <v>Temperature</v>
      </c>
      <c r="AI4286" s="111"/>
      <c r="AJ4286" s="19"/>
      <c r="AK4286" s="19"/>
      <c r="AL4286" s="21"/>
      <c r="AM4286" s="21"/>
      <c r="AN4286" s="21"/>
      <c r="AO4286" s="21"/>
      <c r="AP4286" s="20"/>
      <c r="AQ4286" s="20"/>
      <c r="AR4286" s="20"/>
      <c r="AS4286" s="20"/>
      <c r="AT4286" s="20"/>
      <c r="AU4286" s="20"/>
      <c r="AV4286" s="20"/>
      <c r="AW4286" s="20"/>
      <c r="AX4286" s="222">
        <v>130312</v>
      </c>
      <c r="AY4286" s="6">
        <v>16</v>
      </c>
      <c r="AZ4286" s="6">
        <v>253</v>
      </c>
      <c r="BA4286" s="87" t="s">
        <v>2365</v>
      </c>
      <c r="BB4286" s="39" t="s">
        <v>2582</v>
      </c>
      <c r="BC4286" s="84" t="s">
        <v>2359</v>
      </c>
      <c r="BJ4286" s="47" t="s">
        <v>2493</v>
      </c>
      <c r="BL4286" s="42" t="s">
        <v>2494</v>
      </c>
      <c r="BM4286" s="43" t="s">
        <v>2495</v>
      </c>
      <c r="BO4286" s="111"/>
      <c r="BP4286" s="19"/>
    </row>
    <row r="4287" spans="1:68" ht="14.4" customHeight="1" x14ac:dyDescent="0.3">
      <c r="A4287" s="116">
        <v>4286</v>
      </c>
      <c r="H4287" s="121" t="s">
        <v>2589</v>
      </c>
      <c r="I4287" s="117">
        <v>8</v>
      </c>
      <c r="J4287" s="120" t="s">
        <v>2590</v>
      </c>
      <c r="K4287" s="120" t="s">
        <v>2591</v>
      </c>
      <c r="L4287" s="120" t="s">
        <v>2473</v>
      </c>
      <c r="M4287" s="119" t="s">
        <v>2592</v>
      </c>
      <c r="N4287" s="119" t="s">
        <v>2474</v>
      </c>
      <c r="O4287" s="119" t="s">
        <v>2593</v>
      </c>
      <c r="P4287" s="119" t="s">
        <v>2588</v>
      </c>
      <c r="Q4287" s="119" t="s">
        <v>2588</v>
      </c>
      <c r="R4287" s="6">
        <f t="shared" si="611"/>
        <v>2</v>
      </c>
      <c r="S4287" s="6">
        <f t="shared" si="612"/>
        <v>1</v>
      </c>
      <c r="T4287" s="7">
        <f t="shared" si="613"/>
        <v>130306</v>
      </c>
      <c r="U4287" s="122" t="str">
        <f t="shared" si="614"/>
        <v>1FD02</v>
      </c>
      <c r="V4287" s="10">
        <f t="shared" si="615"/>
        <v>253</v>
      </c>
      <c r="W4287" s="10">
        <f t="shared" si="616"/>
        <v>2</v>
      </c>
      <c r="X4287" s="11">
        <f t="shared" si="617"/>
        <v>3</v>
      </c>
      <c r="Y4287" s="11">
        <f t="shared" si="618"/>
        <v>253</v>
      </c>
      <c r="Z4287" s="12" t="str">
        <f t="shared" si="619"/>
        <v>Wind Data</v>
      </c>
      <c r="AI4287" s="111"/>
      <c r="AJ4287" s="19"/>
      <c r="AK4287" s="19"/>
      <c r="AQ4287" s="34"/>
      <c r="AR4287" s="34"/>
      <c r="AS4287" s="34"/>
      <c r="AT4287" s="34"/>
      <c r="AU4287" s="34"/>
      <c r="AV4287" s="34"/>
      <c r="AW4287" s="34"/>
      <c r="AX4287" s="223">
        <v>130306</v>
      </c>
      <c r="AY4287" s="6">
        <v>3</v>
      </c>
      <c r="AZ4287" s="6">
        <v>253</v>
      </c>
      <c r="BA4287" s="87" t="s">
        <v>2496</v>
      </c>
      <c r="BB4287" s="39" t="s">
        <v>2583</v>
      </c>
      <c r="BC4287" s="84" t="s">
        <v>2349</v>
      </c>
      <c r="BD4287" s="38" t="s">
        <v>2497</v>
      </c>
      <c r="BE4287" s="39" t="s">
        <v>2584</v>
      </c>
      <c r="BF4287" s="90" t="s">
        <v>2498</v>
      </c>
      <c r="BJ4287" s="47" t="s">
        <v>2499</v>
      </c>
      <c r="BL4287" s="42" t="s">
        <v>2500</v>
      </c>
      <c r="BM4287" s="43" t="s">
        <v>2495</v>
      </c>
      <c r="BO4287" s="111"/>
      <c r="BP4287" s="19"/>
    </row>
    <row r="4288" spans="1:68" ht="14.4" customHeight="1" x14ac:dyDescent="0.3">
      <c r="A4288" s="116">
        <v>4287</v>
      </c>
      <c r="H4288" s="121" t="s">
        <v>2586</v>
      </c>
      <c r="I4288" s="117">
        <v>8</v>
      </c>
      <c r="J4288" s="119" t="s">
        <v>2471</v>
      </c>
      <c r="K4288" s="119" t="s">
        <v>2471</v>
      </c>
      <c r="L4288" s="120" t="s">
        <v>2475</v>
      </c>
      <c r="M4288" s="119" t="s">
        <v>2476</v>
      </c>
      <c r="N4288" s="119" t="s">
        <v>2477</v>
      </c>
      <c r="O4288" s="119" t="s">
        <v>2588</v>
      </c>
      <c r="P4288" s="119" t="s">
        <v>2588</v>
      </c>
      <c r="Q4288" s="119" t="s">
        <v>2588</v>
      </c>
      <c r="R4288" s="6">
        <f t="shared" si="611"/>
        <v>5</v>
      </c>
      <c r="S4288" s="6">
        <f t="shared" si="612"/>
        <v>1</v>
      </c>
      <c r="T4288" s="7">
        <f t="shared" si="613"/>
        <v>130312</v>
      </c>
      <c r="U4288" s="122" t="str">
        <f t="shared" si="614"/>
        <v>1FD08</v>
      </c>
      <c r="V4288" s="10">
        <f t="shared" si="615"/>
        <v>253</v>
      </c>
      <c r="W4288" s="10">
        <f t="shared" si="616"/>
        <v>8</v>
      </c>
      <c r="X4288" s="11">
        <f t="shared" si="617"/>
        <v>16</v>
      </c>
      <c r="Y4288" s="11">
        <f t="shared" si="618"/>
        <v>253</v>
      </c>
      <c r="Z4288" s="12" t="str">
        <f t="shared" si="619"/>
        <v>Temperature</v>
      </c>
      <c r="AI4288" s="111"/>
      <c r="AJ4288" s="19"/>
      <c r="AK4288" s="19"/>
      <c r="AL4288" s="21"/>
      <c r="AM4288" s="21"/>
      <c r="AN4288" s="21"/>
      <c r="AO4288" s="21"/>
      <c r="AP4288" s="20"/>
      <c r="AQ4288" s="20"/>
      <c r="AR4288" s="20"/>
      <c r="AS4288" s="20"/>
      <c r="AT4288" s="20"/>
      <c r="AU4288" s="20"/>
      <c r="AV4288" s="20"/>
      <c r="AW4288" s="20"/>
      <c r="AX4288" s="222">
        <v>130312</v>
      </c>
      <c r="AY4288" s="6">
        <v>16</v>
      </c>
      <c r="AZ4288" s="6">
        <v>253</v>
      </c>
      <c r="BA4288" s="87" t="s">
        <v>2365</v>
      </c>
      <c r="BB4288" s="39" t="s">
        <v>2464</v>
      </c>
      <c r="BC4288" s="84" t="s">
        <v>2359</v>
      </c>
      <c r="BJ4288" s="47" t="s">
        <v>2501</v>
      </c>
      <c r="BL4288" s="42" t="s">
        <v>2494</v>
      </c>
      <c r="BM4288" s="43" t="s">
        <v>2495</v>
      </c>
      <c r="BO4288" s="111"/>
      <c r="BP4288" s="19"/>
    </row>
    <row r="4289" spans="1:68" ht="14.4" customHeight="1" x14ac:dyDescent="0.3">
      <c r="A4289" s="116">
        <v>4288</v>
      </c>
      <c r="H4289" s="121" t="s">
        <v>2589</v>
      </c>
      <c r="I4289" s="117">
        <v>8</v>
      </c>
      <c r="J4289" s="119" t="s">
        <v>2478</v>
      </c>
      <c r="K4289" s="119" t="s">
        <v>2479</v>
      </c>
      <c r="L4289" s="119" t="s">
        <v>2480</v>
      </c>
      <c r="M4289" s="120" t="s">
        <v>2481</v>
      </c>
      <c r="N4289" s="119" t="s">
        <v>2482</v>
      </c>
      <c r="O4289" s="120" t="s">
        <v>2483</v>
      </c>
      <c r="P4289" s="119" t="s">
        <v>2475</v>
      </c>
      <c r="Q4289" s="119" t="s">
        <v>2473</v>
      </c>
      <c r="R4289" s="6">
        <f t="shared" si="611"/>
        <v>2</v>
      </c>
      <c r="S4289" s="6">
        <f t="shared" si="612"/>
        <v>1</v>
      </c>
      <c r="T4289" s="7">
        <f t="shared" si="613"/>
        <v>130306</v>
      </c>
      <c r="U4289" s="122" t="str">
        <f t="shared" si="614"/>
        <v>1FD02</v>
      </c>
      <c r="V4289" s="10">
        <f t="shared" si="615"/>
        <v>253</v>
      </c>
      <c r="W4289" s="10">
        <f t="shared" si="616"/>
        <v>2</v>
      </c>
      <c r="X4289" s="11">
        <f t="shared" si="617"/>
        <v>3</v>
      </c>
      <c r="Y4289" s="11">
        <f t="shared" si="618"/>
        <v>253</v>
      </c>
      <c r="Z4289" s="12" t="str">
        <f t="shared" si="619"/>
        <v>Wind Data</v>
      </c>
      <c r="AI4289" s="111"/>
      <c r="AJ4289" s="19"/>
      <c r="AK4289" s="19"/>
      <c r="AQ4289" s="34"/>
      <c r="AR4289" s="34"/>
      <c r="AS4289" s="34"/>
      <c r="AT4289" s="34"/>
      <c r="AU4289" s="34"/>
      <c r="AV4289" s="34"/>
      <c r="AW4289" s="34"/>
      <c r="AX4289" s="223">
        <v>130306</v>
      </c>
      <c r="AY4289" s="6">
        <v>3</v>
      </c>
      <c r="AZ4289" s="6">
        <v>253</v>
      </c>
      <c r="BA4289" s="87" t="s">
        <v>2496</v>
      </c>
      <c r="BB4289" s="39" t="s">
        <v>2598</v>
      </c>
      <c r="BC4289" s="84" t="s">
        <v>2349</v>
      </c>
      <c r="BD4289" s="38" t="s">
        <v>2497</v>
      </c>
      <c r="BE4289" s="39" t="s">
        <v>2599</v>
      </c>
      <c r="BF4289" s="90" t="s">
        <v>2498</v>
      </c>
      <c r="BJ4289" s="47" t="s">
        <v>2505</v>
      </c>
      <c r="BL4289" s="42" t="s">
        <v>2500</v>
      </c>
      <c r="BM4289" s="43" t="s">
        <v>2495</v>
      </c>
      <c r="BO4289" s="111"/>
      <c r="BP4289" s="19"/>
    </row>
    <row r="4290" spans="1:68" ht="14.4" customHeight="1" x14ac:dyDescent="0.3">
      <c r="A4290" s="116">
        <v>4289</v>
      </c>
      <c r="H4290" s="121" t="s">
        <v>2503</v>
      </c>
      <c r="I4290" s="117">
        <v>8</v>
      </c>
      <c r="J4290" s="119" t="s">
        <v>2471</v>
      </c>
      <c r="K4290" s="119" t="s">
        <v>2481</v>
      </c>
      <c r="L4290" s="120" t="s">
        <v>2480</v>
      </c>
      <c r="M4290" s="119" t="s">
        <v>2479</v>
      </c>
      <c r="N4290" s="119" t="s">
        <v>2478</v>
      </c>
      <c r="O4290" s="119" t="s">
        <v>2588</v>
      </c>
      <c r="P4290" s="119" t="s">
        <v>2588</v>
      </c>
      <c r="Q4290" s="119" t="s">
        <v>2588</v>
      </c>
      <c r="R4290" s="6">
        <f t="shared" si="611"/>
        <v>5</v>
      </c>
      <c r="S4290" s="6">
        <f t="shared" si="612"/>
        <v>1</v>
      </c>
      <c r="T4290" s="7">
        <f t="shared" si="613"/>
        <v>130312</v>
      </c>
      <c r="U4290" s="122" t="str">
        <f t="shared" si="614"/>
        <v>1FD08</v>
      </c>
      <c r="V4290" s="10">
        <f t="shared" si="615"/>
        <v>253</v>
      </c>
      <c r="W4290" s="10">
        <f t="shared" si="616"/>
        <v>8</v>
      </c>
      <c r="X4290" s="11">
        <f t="shared" si="617"/>
        <v>16</v>
      </c>
      <c r="Y4290" s="11">
        <f t="shared" si="618"/>
        <v>253</v>
      </c>
      <c r="Z4290" s="12" t="str">
        <f t="shared" si="619"/>
        <v>Temperature</v>
      </c>
      <c r="AI4290" s="111"/>
      <c r="AJ4290" s="19"/>
      <c r="AK4290" s="19"/>
      <c r="AL4290" s="21"/>
      <c r="AM4290" s="21"/>
      <c r="AN4290" s="21"/>
      <c r="AO4290" s="21"/>
      <c r="AP4290" s="20"/>
      <c r="AQ4290" s="20"/>
      <c r="AR4290" s="20"/>
      <c r="AS4290" s="20"/>
      <c r="AT4290" s="20"/>
      <c r="AU4290" s="20"/>
      <c r="AV4290" s="20"/>
      <c r="AW4290" s="20"/>
      <c r="AX4290" s="222">
        <v>130312</v>
      </c>
      <c r="AY4290" s="6">
        <v>16</v>
      </c>
      <c r="AZ4290" s="6">
        <v>253</v>
      </c>
      <c r="BA4290" s="87" t="s">
        <v>2365</v>
      </c>
      <c r="BB4290" s="39" t="s">
        <v>2600</v>
      </c>
      <c r="BC4290" s="84" t="s">
        <v>2359</v>
      </c>
      <c r="BJ4290" s="47" t="s">
        <v>2601</v>
      </c>
      <c r="BL4290" s="42" t="s">
        <v>2494</v>
      </c>
      <c r="BM4290" s="43" t="s">
        <v>2495</v>
      </c>
      <c r="BO4290" s="111"/>
      <c r="BP4290" s="19"/>
    </row>
    <row r="4291" spans="1:68" ht="14.4" customHeight="1" x14ac:dyDescent="0.3">
      <c r="A4291" s="116">
        <v>4290</v>
      </c>
      <c r="H4291" s="121" t="s">
        <v>2503</v>
      </c>
      <c r="I4291" s="117">
        <v>8</v>
      </c>
      <c r="J4291" s="119" t="s">
        <v>2471</v>
      </c>
      <c r="K4291" s="119" t="s">
        <v>2471</v>
      </c>
      <c r="L4291" s="119" t="s">
        <v>2472</v>
      </c>
      <c r="M4291" s="119" t="s">
        <v>2594</v>
      </c>
      <c r="N4291" s="119" t="s">
        <v>2473</v>
      </c>
      <c r="O4291" s="120" t="s">
        <v>2472</v>
      </c>
      <c r="P4291" s="119" t="s">
        <v>2475</v>
      </c>
      <c r="Q4291" s="119" t="s">
        <v>2483</v>
      </c>
      <c r="R4291" s="6">
        <f t="shared" si="611"/>
        <v>5</v>
      </c>
      <c r="S4291" s="6">
        <f t="shared" si="612"/>
        <v>1</v>
      </c>
      <c r="T4291" s="7">
        <f t="shared" si="613"/>
        <v>130312</v>
      </c>
      <c r="U4291" s="122" t="str">
        <f t="shared" si="614"/>
        <v>1FD08</v>
      </c>
      <c r="V4291" s="10">
        <f t="shared" si="615"/>
        <v>253</v>
      </c>
      <c r="W4291" s="10">
        <f t="shared" si="616"/>
        <v>8</v>
      </c>
      <c r="X4291" s="11">
        <f t="shared" si="617"/>
        <v>16</v>
      </c>
      <c r="Y4291" s="11">
        <f t="shared" si="618"/>
        <v>253</v>
      </c>
      <c r="Z4291" s="12" t="str">
        <f t="shared" si="619"/>
        <v>Temperature</v>
      </c>
      <c r="AI4291" s="111"/>
      <c r="AJ4291" s="19"/>
      <c r="AK4291" s="19"/>
      <c r="AQ4291" s="34"/>
      <c r="AR4291" s="34"/>
      <c r="AS4291" s="34"/>
      <c r="AT4291" s="34"/>
      <c r="AU4291" s="34"/>
      <c r="AV4291" s="34"/>
      <c r="AW4291" s="34"/>
      <c r="AX4291" s="223">
        <v>130312</v>
      </c>
      <c r="AY4291" s="6">
        <v>16</v>
      </c>
      <c r="AZ4291" s="6">
        <v>253</v>
      </c>
      <c r="BA4291" s="87" t="s">
        <v>2365</v>
      </c>
      <c r="BB4291" s="39" t="s">
        <v>2585</v>
      </c>
      <c r="BC4291" s="84" t="s">
        <v>2359</v>
      </c>
      <c r="BJ4291" s="47" t="s">
        <v>2493</v>
      </c>
      <c r="BL4291" s="42" t="s">
        <v>2494</v>
      </c>
      <c r="BM4291" s="43" t="s">
        <v>2495</v>
      </c>
      <c r="BO4291" s="111"/>
      <c r="BP4291" s="19"/>
    </row>
    <row r="4292" spans="1:68" ht="14.4" customHeight="1" x14ac:dyDescent="0.3">
      <c r="A4292" s="116">
        <v>4291</v>
      </c>
      <c r="H4292" s="121" t="s">
        <v>2503</v>
      </c>
      <c r="I4292" s="117">
        <v>7</v>
      </c>
      <c r="J4292" s="119" t="s">
        <v>2484</v>
      </c>
      <c r="K4292" s="120" t="s">
        <v>2594</v>
      </c>
      <c r="L4292" s="119" t="s">
        <v>2481</v>
      </c>
      <c r="M4292" s="119" t="s">
        <v>2480</v>
      </c>
      <c r="N4292" s="120" t="s">
        <v>2479</v>
      </c>
      <c r="O4292" s="120" t="s">
        <v>2504</v>
      </c>
      <c r="P4292" s="120" t="s">
        <v>2475</v>
      </c>
      <c r="Q4292" s="119" t="s">
        <v>2485</v>
      </c>
      <c r="R4292" s="6">
        <f t="shared" si="611"/>
        <v>5</v>
      </c>
      <c r="S4292" s="6">
        <f t="shared" si="612"/>
        <v>1</v>
      </c>
      <c r="T4292" s="7">
        <f t="shared" si="613"/>
        <v>130312</v>
      </c>
      <c r="U4292" s="122" t="str">
        <f t="shared" si="614"/>
        <v>1FD08</v>
      </c>
      <c r="V4292" s="10">
        <f t="shared" si="615"/>
        <v>253</v>
      </c>
      <c r="W4292" s="10">
        <f t="shared" si="616"/>
        <v>8</v>
      </c>
      <c r="X4292" s="11">
        <f t="shared" si="617"/>
        <v>16</v>
      </c>
      <c r="Y4292" s="11">
        <f t="shared" si="618"/>
        <v>253</v>
      </c>
      <c r="Z4292" s="12" t="str">
        <f t="shared" si="619"/>
        <v>Temperature</v>
      </c>
      <c r="AI4292" s="111"/>
      <c r="AJ4292" s="19"/>
      <c r="AK4292" s="19"/>
      <c r="AL4292" s="21"/>
      <c r="AM4292" s="21"/>
      <c r="AN4292" s="21"/>
      <c r="AO4292" s="21"/>
      <c r="AP4292" s="20"/>
      <c r="AQ4292" s="20"/>
      <c r="AR4292" s="20"/>
      <c r="AS4292" s="20"/>
      <c r="AT4292" s="20"/>
      <c r="AU4292" s="20"/>
      <c r="AV4292" s="20"/>
      <c r="AW4292" s="20"/>
      <c r="AX4292" s="222">
        <v>130312</v>
      </c>
      <c r="AY4292" s="6">
        <v>16</v>
      </c>
      <c r="AZ4292" s="6">
        <v>253</v>
      </c>
      <c r="BA4292" s="87" t="s">
        <v>2365</v>
      </c>
      <c r="BB4292" s="39" t="s">
        <v>2602</v>
      </c>
      <c r="BC4292" s="84" t="s">
        <v>2359</v>
      </c>
      <c r="BJ4292" s="47" t="s">
        <v>2603</v>
      </c>
      <c r="BL4292" s="42" t="s">
        <v>2494</v>
      </c>
      <c r="BM4292" s="43" t="s">
        <v>2495</v>
      </c>
      <c r="BO4292" s="111"/>
      <c r="BP4292" s="19"/>
    </row>
    <row r="4293" spans="1:68" ht="14.4" customHeight="1" x14ac:dyDescent="0.3">
      <c r="A4293" s="116">
        <v>4292</v>
      </c>
      <c r="H4293" s="121" t="s">
        <v>2595</v>
      </c>
      <c r="I4293" s="117">
        <v>8</v>
      </c>
      <c r="J4293" s="119" t="s">
        <v>2471</v>
      </c>
      <c r="K4293" s="120" t="s">
        <v>2471</v>
      </c>
      <c r="L4293" s="120" t="s">
        <v>2472</v>
      </c>
      <c r="M4293" s="120" t="s">
        <v>2594</v>
      </c>
      <c r="N4293" s="119" t="s">
        <v>2486</v>
      </c>
      <c r="O4293" s="119" t="s">
        <v>2588</v>
      </c>
      <c r="P4293" s="119" t="s">
        <v>2588</v>
      </c>
      <c r="Q4293" s="119" t="s">
        <v>2588</v>
      </c>
      <c r="R4293" s="6">
        <f t="shared" si="611"/>
        <v>5</v>
      </c>
      <c r="S4293" s="6">
        <f t="shared" si="612"/>
        <v>1</v>
      </c>
      <c r="T4293" s="7">
        <f t="shared" si="613"/>
        <v>130312</v>
      </c>
      <c r="U4293" s="122" t="str">
        <f t="shared" si="614"/>
        <v>1FD08</v>
      </c>
      <c r="V4293" s="10">
        <f t="shared" si="615"/>
        <v>253</v>
      </c>
      <c r="W4293" s="10">
        <f t="shared" si="616"/>
        <v>8</v>
      </c>
      <c r="X4293" s="11">
        <f t="shared" si="617"/>
        <v>25</v>
      </c>
      <c r="Y4293" s="11">
        <f t="shared" si="618"/>
        <v>253</v>
      </c>
      <c r="Z4293" s="12" t="str">
        <f t="shared" si="619"/>
        <v>Temperature</v>
      </c>
      <c r="AI4293" s="111"/>
      <c r="AJ4293" s="19"/>
      <c r="AK4293" s="19"/>
      <c r="AQ4293" s="34"/>
      <c r="AR4293" s="34"/>
      <c r="AS4293" s="34"/>
      <c r="AT4293" s="34"/>
      <c r="AU4293" s="34"/>
      <c r="AV4293" s="34"/>
      <c r="AW4293" s="34"/>
      <c r="AX4293" s="223">
        <v>130312</v>
      </c>
      <c r="AY4293" s="6">
        <v>25</v>
      </c>
      <c r="AZ4293" s="6">
        <v>253</v>
      </c>
      <c r="BA4293" s="87" t="s">
        <v>2365</v>
      </c>
      <c r="BB4293" s="39" t="s">
        <v>2467</v>
      </c>
      <c r="BC4293" s="84" t="s">
        <v>2359</v>
      </c>
      <c r="BJ4293" s="47" t="s">
        <v>2493</v>
      </c>
      <c r="BL4293" s="42" t="s">
        <v>2604</v>
      </c>
      <c r="BM4293" s="43" t="s">
        <v>2495</v>
      </c>
      <c r="BO4293" s="111"/>
      <c r="BP4293" s="19"/>
    </row>
    <row r="4294" spans="1:68" ht="14.4" customHeight="1" x14ac:dyDescent="0.3">
      <c r="A4294" s="116">
        <v>4293</v>
      </c>
      <c r="H4294" s="121" t="s">
        <v>2487</v>
      </c>
      <c r="I4294" s="117">
        <v>8</v>
      </c>
      <c r="J4294" s="119" t="s">
        <v>2488</v>
      </c>
      <c r="K4294" s="120" t="s">
        <v>2489</v>
      </c>
      <c r="L4294" s="120" t="s">
        <v>2473</v>
      </c>
      <c r="M4294" s="120" t="s">
        <v>2490</v>
      </c>
      <c r="N4294" s="120" t="s">
        <v>2491</v>
      </c>
      <c r="O4294" s="120" t="s">
        <v>2492</v>
      </c>
      <c r="P4294" s="120" t="s">
        <v>2596</v>
      </c>
      <c r="Q4294" s="119" t="s">
        <v>2597</v>
      </c>
      <c r="R4294" s="6">
        <f t="shared" si="611"/>
        <v>2</v>
      </c>
      <c r="S4294" s="6">
        <f t="shared" si="612"/>
        <v>1</v>
      </c>
      <c r="T4294" s="7">
        <f t="shared" si="613"/>
        <v>130306</v>
      </c>
      <c r="U4294" s="122" t="str">
        <f t="shared" si="614"/>
        <v>1FD02</v>
      </c>
      <c r="V4294" s="10">
        <f t="shared" si="615"/>
        <v>253</v>
      </c>
      <c r="W4294" s="10">
        <f t="shared" si="616"/>
        <v>2</v>
      </c>
      <c r="X4294" s="11">
        <f t="shared" si="617"/>
        <v>3</v>
      </c>
      <c r="Y4294" s="11">
        <f t="shared" si="618"/>
        <v>253</v>
      </c>
      <c r="Z4294" s="12" t="str">
        <f t="shared" si="619"/>
        <v>Wind Data</v>
      </c>
      <c r="AI4294" s="111"/>
      <c r="AJ4294" s="19"/>
      <c r="AK4294" s="19"/>
      <c r="AL4294" s="21"/>
      <c r="AM4294" s="21"/>
      <c r="AN4294" s="21"/>
      <c r="AO4294" s="21"/>
      <c r="AP4294" s="20"/>
      <c r="AQ4294" s="20"/>
      <c r="AR4294" s="20"/>
      <c r="AS4294" s="20"/>
      <c r="AT4294" s="20"/>
      <c r="AU4294" s="20"/>
      <c r="AV4294" s="20"/>
      <c r="AW4294" s="20"/>
      <c r="AX4294" s="222">
        <v>130306</v>
      </c>
      <c r="AY4294" s="6">
        <v>3</v>
      </c>
      <c r="AZ4294" s="6">
        <v>253</v>
      </c>
      <c r="BA4294" s="87" t="s">
        <v>2496</v>
      </c>
      <c r="BB4294" s="39" t="s">
        <v>2468</v>
      </c>
      <c r="BC4294" s="84" t="s">
        <v>2349</v>
      </c>
      <c r="BD4294" s="38" t="s">
        <v>2497</v>
      </c>
      <c r="BE4294" s="39" t="s">
        <v>2469</v>
      </c>
      <c r="BF4294" s="90" t="s">
        <v>2498</v>
      </c>
      <c r="BJ4294" s="47" t="s">
        <v>2499</v>
      </c>
      <c r="BL4294" s="42" t="s">
        <v>2500</v>
      </c>
      <c r="BM4294" s="43" t="s">
        <v>2495</v>
      </c>
      <c r="BO4294" s="111"/>
      <c r="BP4294" s="19"/>
    </row>
    <row r="4295" spans="1:68" ht="14.4" customHeight="1" x14ac:dyDescent="0.3">
      <c r="A4295" s="116">
        <v>4294</v>
      </c>
      <c r="H4295" s="121" t="s">
        <v>2586</v>
      </c>
      <c r="I4295" s="117">
        <v>8</v>
      </c>
      <c r="J4295" s="119" t="s">
        <v>2471</v>
      </c>
      <c r="K4295" s="119" t="s">
        <v>2471</v>
      </c>
      <c r="L4295" s="119" t="s">
        <v>2472</v>
      </c>
      <c r="M4295" s="119" t="s">
        <v>2587</v>
      </c>
      <c r="N4295" s="119" t="s">
        <v>2502</v>
      </c>
      <c r="O4295" s="119" t="s">
        <v>2588</v>
      </c>
      <c r="P4295" s="119" t="s">
        <v>2588</v>
      </c>
      <c r="Q4295" s="119" t="s">
        <v>2588</v>
      </c>
      <c r="R4295" s="6">
        <f t="shared" si="611"/>
        <v>5</v>
      </c>
      <c r="S4295" s="6">
        <f t="shared" si="612"/>
        <v>1</v>
      </c>
      <c r="T4295" s="7">
        <f t="shared" si="613"/>
        <v>130312</v>
      </c>
      <c r="U4295" s="122" t="str">
        <f t="shared" si="614"/>
        <v>1FD08</v>
      </c>
      <c r="V4295" s="10">
        <f t="shared" si="615"/>
        <v>253</v>
      </c>
      <c r="W4295" s="10">
        <f t="shared" si="616"/>
        <v>8</v>
      </c>
      <c r="X4295" s="11">
        <f t="shared" si="617"/>
        <v>16</v>
      </c>
      <c r="Y4295" s="11">
        <f t="shared" si="618"/>
        <v>253</v>
      </c>
      <c r="Z4295" s="12" t="str">
        <f t="shared" si="619"/>
        <v>Temperature</v>
      </c>
      <c r="AI4295" s="111"/>
      <c r="AJ4295" s="19"/>
      <c r="AK4295" s="19"/>
      <c r="AQ4295" s="34"/>
      <c r="AR4295" s="34"/>
      <c r="AS4295" s="34"/>
      <c r="AT4295" s="34"/>
      <c r="AU4295" s="34"/>
      <c r="AV4295" s="34"/>
      <c r="AW4295" s="34"/>
      <c r="AX4295" s="223">
        <v>130312</v>
      </c>
      <c r="AY4295" s="6">
        <v>16</v>
      </c>
      <c r="AZ4295" s="6">
        <v>253</v>
      </c>
      <c r="BA4295" s="87" t="s">
        <v>2365</v>
      </c>
      <c r="BB4295" s="39" t="s">
        <v>2582</v>
      </c>
      <c r="BC4295" s="84" t="s">
        <v>2359</v>
      </c>
      <c r="BJ4295" s="47" t="s">
        <v>2493</v>
      </c>
      <c r="BL4295" s="42" t="s">
        <v>2494</v>
      </c>
      <c r="BM4295" s="43" t="s">
        <v>2495</v>
      </c>
      <c r="BO4295" s="111"/>
      <c r="BP4295" s="19"/>
    </row>
    <row r="4296" spans="1:68" ht="14.4" customHeight="1" x14ac:dyDescent="0.3">
      <c r="A4296" s="116">
        <v>4295</v>
      </c>
      <c r="H4296" s="121" t="s">
        <v>2589</v>
      </c>
      <c r="I4296" s="117">
        <v>8</v>
      </c>
      <c r="J4296" s="119" t="s">
        <v>2590</v>
      </c>
      <c r="K4296" s="119" t="s">
        <v>2591</v>
      </c>
      <c r="L4296" s="119" t="s">
        <v>2473</v>
      </c>
      <c r="M4296" s="119" t="s">
        <v>2592</v>
      </c>
      <c r="N4296" s="119" t="s">
        <v>2474</v>
      </c>
      <c r="O4296" s="119" t="s">
        <v>2593</v>
      </c>
      <c r="P4296" s="119" t="s">
        <v>2588</v>
      </c>
      <c r="Q4296" s="119" t="s">
        <v>2588</v>
      </c>
      <c r="R4296" s="6">
        <f t="shared" si="611"/>
        <v>2</v>
      </c>
      <c r="S4296" s="6">
        <f t="shared" si="612"/>
        <v>1</v>
      </c>
      <c r="T4296" s="7">
        <f t="shared" si="613"/>
        <v>130306</v>
      </c>
      <c r="U4296" s="122" t="str">
        <f t="shared" si="614"/>
        <v>1FD02</v>
      </c>
      <c r="V4296" s="10">
        <f t="shared" si="615"/>
        <v>253</v>
      </c>
      <c r="W4296" s="10">
        <f t="shared" si="616"/>
        <v>2</v>
      </c>
      <c r="X4296" s="11">
        <f t="shared" si="617"/>
        <v>3</v>
      </c>
      <c r="Y4296" s="11">
        <f t="shared" si="618"/>
        <v>253</v>
      </c>
      <c r="Z4296" s="12" t="str">
        <f t="shared" si="619"/>
        <v>Wind Data</v>
      </c>
      <c r="AI4296" s="111"/>
      <c r="AJ4296" s="19"/>
      <c r="AK4296" s="19"/>
      <c r="AL4296" s="21"/>
      <c r="AM4296" s="21"/>
      <c r="AN4296" s="21"/>
      <c r="AO4296" s="21"/>
      <c r="AP4296" s="20"/>
      <c r="AQ4296" s="20"/>
      <c r="AR4296" s="20"/>
      <c r="AS4296" s="20"/>
      <c r="AT4296" s="20"/>
      <c r="AU4296" s="20"/>
      <c r="AV4296" s="20"/>
      <c r="AW4296" s="20"/>
      <c r="AX4296" s="222">
        <v>130306</v>
      </c>
      <c r="AY4296" s="6">
        <v>3</v>
      </c>
      <c r="AZ4296" s="6">
        <v>253</v>
      </c>
      <c r="BA4296" s="87" t="s">
        <v>2496</v>
      </c>
      <c r="BB4296" s="39" t="s">
        <v>2583</v>
      </c>
      <c r="BC4296" s="84" t="s">
        <v>2349</v>
      </c>
      <c r="BD4296" s="38" t="s">
        <v>2497</v>
      </c>
      <c r="BE4296" s="39" t="s">
        <v>2584</v>
      </c>
      <c r="BF4296" s="90" t="s">
        <v>2498</v>
      </c>
      <c r="BJ4296" s="47" t="s">
        <v>2499</v>
      </c>
      <c r="BL4296" s="42" t="s">
        <v>2500</v>
      </c>
      <c r="BM4296" s="43" t="s">
        <v>2495</v>
      </c>
      <c r="BO4296" s="111"/>
      <c r="BP4296" s="19"/>
    </row>
    <row r="4297" spans="1:68" ht="14.4" customHeight="1" x14ac:dyDescent="0.3">
      <c r="A4297" s="116">
        <v>4296</v>
      </c>
      <c r="H4297" s="121" t="s">
        <v>2586</v>
      </c>
      <c r="I4297" s="117">
        <v>8</v>
      </c>
      <c r="J4297" s="119" t="s">
        <v>2471</v>
      </c>
      <c r="K4297" s="120" t="s">
        <v>2471</v>
      </c>
      <c r="L4297" s="120" t="s">
        <v>2475</v>
      </c>
      <c r="M4297" s="119" t="s">
        <v>2476</v>
      </c>
      <c r="N4297" s="119" t="s">
        <v>2477</v>
      </c>
      <c r="O4297" s="119" t="s">
        <v>2588</v>
      </c>
      <c r="P4297" s="119" t="s">
        <v>2588</v>
      </c>
      <c r="Q4297" s="119" t="s">
        <v>2588</v>
      </c>
      <c r="R4297" s="6">
        <f t="shared" si="611"/>
        <v>5</v>
      </c>
      <c r="S4297" s="6">
        <f t="shared" si="612"/>
        <v>1</v>
      </c>
      <c r="T4297" s="7">
        <f t="shared" si="613"/>
        <v>130312</v>
      </c>
      <c r="U4297" s="122" t="str">
        <f t="shared" si="614"/>
        <v>1FD08</v>
      </c>
      <c r="V4297" s="10">
        <f t="shared" si="615"/>
        <v>253</v>
      </c>
      <c r="W4297" s="10">
        <f t="shared" si="616"/>
        <v>8</v>
      </c>
      <c r="X4297" s="11">
        <f t="shared" si="617"/>
        <v>16</v>
      </c>
      <c r="Y4297" s="11">
        <f t="shared" si="618"/>
        <v>253</v>
      </c>
      <c r="Z4297" s="12" t="str">
        <f t="shared" si="619"/>
        <v>Temperature</v>
      </c>
      <c r="AI4297" s="111"/>
      <c r="AJ4297" s="19"/>
      <c r="AK4297" s="19"/>
      <c r="AQ4297" s="34"/>
      <c r="AR4297" s="34"/>
      <c r="AS4297" s="34"/>
      <c r="AT4297" s="34"/>
      <c r="AU4297" s="34"/>
      <c r="AV4297" s="34"/>
      <c r="AW4297" s="34"/>
      <c r="AX4297" s="223">
        <v>130312</v>
      </c>
      <c r="AY4297" s="6">
        <v>16</v>
      </c>
      <c r="AZ4297" s="6">
        <v>253</v>
      </c>
      <c r="BA4297" s="87" t="s">
        <v>2365</v>
      </c>
      <c r="BB4297" s="39" t="s">
        <v>2464</v>
      </c>
      <c r="BC4297" s="84" t="s">
        <v>2359</v>
      </c>
      <c r="BJ4297" s="47" t="s">
        <v>2501</v>
      </c>
      <c r="BL4297" s="42" t="s">
        <v>2494</v>
      </c>
      <c r="BM4297" s="43" t="s">
        <v>2495</v>
      </c>
      <c r="BO4297" s="111"/>
      <c r="BP4297" s="19"/>
    </row>
    <row r="4298" spans="1:68" ht="14.4" customHeight="1" x14ac:dyDescent="0.3">
      <c r="A4298" s="116">
        <v>4297</v>
      </c>
      <c r="H4298" s="121" t="s">
        <v>2589</v>
      </c>
      <c r="I4298" s="117">
        <v>8</v>
      </c>
      <c r="J4298" s="119" t="s">
        <v>2478</v>
      </c>
      <c r="K4298" s="119" t="s">
        <v>2479</v>
      </c>
      <c r="L4298" s="119" t="s">
        <v>2480</v>
      </c>
      <c r="M4298" s="120" t="s">
        <v>2481</v>
      </c>
      <c r="N4298" s="120" t="s">
        <v>2482</v>
      </c>
      <c r="O4298" s="119" t="s">
        <v>2483</v>
      </c>
      <c r="P4298" s="119" t="s">
        <v>2475</v>
      </c>
      <c r="Q4298" s="120" t="s">
        <v>2473</v>
      </c>
      <c r="R4298" s="6">
        <f t="shared" si="611"/>
        <v>2</v>
      </c>
      <c r="S4298" s="6">
        <f t="shared" si="612"/>
        <v>1</v>
      </c>
      <c r="T4298" s="7">
        <f t="shared" si="613"/>
        <v>130306</v>
      </c>
      <c r="U4298" s="122" t="str">
        <f t="shared" si="614"/>
        <v>1FD02</v>
      </c>
      <c r="V4298" s="10">
        <f t="shared" si="615"/>
        <v>253</v>
      </c>
      <c r="W4298" s="10">
        <f t="shared" si="616"/>
        <v>2</v>
      </c>
      <c r="X4298" s="11">
        <f t="shared" si="617"/>
        <v>3</v>
      </c>
      <c r="Y4298" s="11">
        <f t="shared" si="618"/>
        <v>253</v>
      </c>
      <c r="Z4298" s="12" t="str">
        <f t="shared" si="619"/>
        <v>Wind Data</v>
      </c>
      <c r="AI4298" s="111"/>
      <c r="AJ4298" s="19"/>
      <c r="AK4298" s="19"/>
      <c r="AL4298" s="21"/>
      <c r="AM4298" s="21"/>
      <c r="AN4298" s="21"/>
      <c r="AO4298" s="21"/>
      <c r="AP4298" s="20"/>
      <c r="AQ4298" s="20"/>
      <c r="AR4298" s="20"/>
      <c r="AS4298" s="20"/>
      <c r="AT4298" s="20"/>
      <c r="AU4298" s="20"/>
      <c r="AV4298" s="20"/>
      <c r="AW4298" s="20"/>
      <c r="AX4298" s="222">
        <v>130306</v>
      </c>
      <c r="AY4298" s="6">
        <v>3</v>
      </c>
      <c r="AZ4298" s="6">
        <v>253</v>
      </c>
      <c r="BA4298" s="87" t="s">
        <v>2496</v>
      </c>
      <c r="BB4298" s="39" t="s">
        <v>2598</v>
      </c>
      <c r="BC4298" s="84" t="s">
        <v>2349</v>
      </c>
      <c r="BD4298" s="38" t="s">
        <v>2497</v>
      </c>
      <c r="BE4298" s="39" t="s">
        <v>2599</v>
      </c>
      <c r="BF4298" s="90" t="s">
        <v>2498</v>
      </c>
      <c r="BJ4298" s="47" t="s">
        <v>2505</v>
      </c>
      <c r="BL4298" s="42" t="s">
        <v>2500</v>
      </c>
      <c r="BM4298" s="43" t="s">
        <v>2495</v>
      </c>
      <c r="BO4298" s="111"/>
      <c r="BP4298" s="19"/>
    </row>
    <row r="4299" spans="1:68" ht="14.4" customHeight="1" x14ac:dyDescent="0.3">
      <c r="A4299" s="116">
        <v>4298</v>
      </c>
      <c r="H4299" s="121" t="s">
        <v>2503</v>
      </c>
      <c r="I4299" s="117">
        <v>8</v>
      </c>
      <c r="J4299" s="119" t="s">
        <v>2471</v>
      </c>
      <c r="K4299" s="120" t="s">
        <v>2481</v>
      </c>
      <c r="L4299" s="120" t="s">
        <v>2480</v>
      </c>
      <c r="M4299" s="120" t="s">
        <v>2479</v>
      </c>
      <c r="N4299" s="120" t="s">
        <v>2478</v>
      </c>
      <c r="O4299" s="119" t="s">
        <v>2588</v>
      </c>
      <c r="P4299" s="119" t="s">
        <v>2588</v>
      </c>
      <c r="Q4299" s="119" t="s">
        <v>2588</v>
      </c>
      <c r="R4299" s="6">
        <f t="shared" si="611"/>
        <v>5</v>
      </c>
      <c r="S4299" s="6">
        <f t="shared" si="612"/>
        <v>1</v>
      </c>
      <c r="T4299" s="7">
        <f t="shared" si="613"/>
        <v>130312</v>
      </c>
      <c r="U4299" s="122" t="str">
        <f t="shared" si="614"/>
        <v>1FD08</v>
      </c>
      <c r="V4299" s="10">
        <f t="shared" si="615"/>
        <v>253</v>
      </c>
      <c r="W4299" s="10">
        <f t="shared" si="616"/>
        <v>8</v>
      </c>
      <c r="X4299" s="11">
        <f t="shared" si="617"/>
        <v>16</v>
      </c>
      <c r="Y4299" s="11">
        <f t="shared" si="618"/>
        <v>253</v>
      </c>
      <c r="Z4299" s="12" t="str">
        <f t="shared" si="619"/>
        <v>Temperature</v>
      </c>
      <c r="AI4299" s="111"/>
      <c r="AJ4299" s="19"/>
      <c r="AK4299" s="19"/>
      <c r="AQ4299" s="34"/>
      <c r="AR4299" s="34"/>
      <c r="AS4299" s="34"/>
      <c r="AT4299" s="34"/>
      <c r="AU4299" s="34"/>
      <c r="AV4299" s="34"/>
      <c r="AW4299" s="34"/>
      <c r="AX4299" s="223">
        <v>130312</v>
      </c>
      <c r="AY4299" s="6">
        <v>16</v>
      </c>
      <c r="AZ4299" s="6">
        <v>253</v>
      </c>
      <c r="BA4299" s="87" t="s">
        <v>2365</v>
      </c>
      <c r="BB4299" s="39" t="s">
        <v>2600</v>
      </c>
      <c r="BC4299" s="84" t="s">
        <v>2359</v>
      </c>
      <c r="BJ4299" s="47" t="s">
        <v>2601</v>
      </c>
      <c r="BL4299" s="42" t="s">
        <v>2494</v>
      </c>
      <c r="BM4299" s="43" t="s">
        <v>2495</v>
      </c>
      <c r="BO4299" s="111"/>
      <c r="BP4299" s="19"/>
    </row>
    <row r="4300" spans="1:68" ht="14.4" customHeight="1" x14ac:dyDescent="0.3">
      <c r="A4300" s="116">
        <v>4299</v>
      </c>
      <c r="H4300" s="121" t="s">
        <v>2503</v>
      </c>
      <c r="I4300" s="117">
        <v>8</v>
      </c>
      <c r="J4300" s="119" t="s">
        <v>2471</v>
      </c>
      <c r="K4300" s="119" t="s">
        <v>2471</v>
      </c>
      <c r="L4300" s="120" t="s">
        <v>2472</v>
      </c>
      <c r="M4300" s="119" t="s">
        <v>2594</v>
      </c>
      <c r="N4300" s="120" t="s">
        <v>2473</v>
      </c>
      <c r="O4300" s="119" t="s">
        <v>2472</v>
      </c>
      <c r="P4300" s="119" t="s">
        <v>2475</v>
      </c>
      <c r="Q4300" s="120" t="s">
        <v>2483</v>
      </c>
      <c r="R4300" s="6">
        <f t="shared" si="611"/>
        <v>5</v>
      </c>
      <c r="S4300" s="6">
        <f t="shared" si="612"/>
        <v>1</v>
      </c>
      <c r="T4300" s="7">
        <f t="shared" si="613"/>
        <v>130312</v>
      </c>
      <c r="U4300" s="122" t="str">
        <f t="shared" si="614"/>
        <v>1FD08</v>
      </c>
      <c r="V4300" s="10">
        <f t="shared" si="615"/>
        <v>253</v>
      </c>
      <c r="W4300" s="10">
        <f t="shared" si="616"/>
        <v>8</v>
      </c>
      <c r="X4300" s="11">
        <f t="shared" si="617"/>
        <v>16</v>
      </c>
      <c r="Y4300" s="11">
        <f t="shared" si="618"/>
        <v>253</v>
      </c>
      <c r="Z4300" s="12" t="str">
        <f t="shared" si="619"/>
        <v>Temperature</v>
      </c>
      <c r="AI4300" s="111"/>
      <c r="AJ4300" s="19"/>
      <c r="AK4300" s="19"/>
      <c r="AL4300" s="21"/>
      <c r="AM4300" s="21"/>
      <c r="AN4300" s="21"/>
      <c r="AO4300" s="21"/>
      <c r="AP4300" s="20"/>
      <c r="AQ4300" s="20"/>
      <c r="AR4300" s="20"/>
      <c r="AS4300" s="20"/>
      <c r="AT4300" s="20"/>
      <c r="AU4300" s="20"/>
      <c r="AV4300" s="20"/>
      <c r="AW4300" s="20"/>
      <c r="AX4300" s="222">
        <v>130312</v>
      </c>
      <c r="AY4300" s="6">
        <v>16</v>
      </c>
      <c r="AZ4300" s="6">
        <v>253</v>
      </c>
      <c r="BA4300" s="87" t="s">
        <v>2365</v>
      </c>
      <c r="BB4300" s="39" t="s">
        <v>2585</v>
      </c>
      <c r="BC4300" s="84" t="s">
        <v>2359</v>
      </c>
      <c r="BJ4300" s="47" t="s">
        <v>2493</v>
      </c>
      <c r="BL4300" s="42" t="s">
        <v>2494</v>
      </c>
      <c r="BM4300" s="43" t="s">
        <v>2495</v>
      </c>
      <c r="BO4300" s="111"/>
      <c r="BP4300" s="19"/>
    </row>
    <row r="4301" spans="1:68" ht="14.4" customHeight="1" x14ac:dyDescent="0.3">
      <c r="A4301" s="116">
        <v>4300</v>
      </c>
      <c r="H4301" s="121" t="s">
        <v>2503</v>
      </c>
      <c r="I4301" s="117">
        <v>7</v>
      </c>
      <c r="J4301" s="119" t="s">
        <v>2484</v>
      </c>
      <c r="K4301" s="120" t="s">
        <v>2594</v>
      </c>
      <c r="L4301" s="120" t="s">
        <v>2481</v>
      </c>
      <c r="M4301" s="119" t="s">
        <v>2480</v>
      </c>
      <c r="N4301" s="119" t="s">
        <v>2479</v>
      </c>
      <c r="O4301" s="119" t="s">
        <v>2504</v>
      </c>
      <c r="P4301" s="119" t="s">
        <v>2475</v>
      </c>
      <c r="Q4301" s="119" t="s">
        <v>2485</v>
      </c>
      <c r="R4301" s="6">
        <f t="shared" si="611"/>
        <v>5</v>
      </c>
      <c r="S4301" s="6">
        <f t="shared" si="612"/>
        <v>1</v>
      </c>
      <c r="T4301" s="7">
        <f t="shared" si="613"/>
        <v>130312</v>
      </c>
      <c r="U4301" s="122" t="str">
        <f t="shared" si="614"/>
        <v>1FD08</v>
      </c>
      <c r="V4301" s="10">
        <f t="shared" si="615"/>
        <v>253</v>
      </c>
      <c r="W4301" s="10">
        <f t="shared" si="616"/>
        <v>8</v>
      </c>
      <c r="X4301" s="11">
        <f t="shared" si="617"/>
        <v>16</v>
      </c>
      <c r="Y4301" s="11">
        <f t="shared" si="618"/>
        <v>253</v>
      </c>
      <c r="Z4301" s="12" t="str">
        <f t="shared" si="619"/>
        <v>Temperature</v>
      </c>
      <c r="AI4301" s="111"/>
      <c r="AJ4301" s="19"/>
      <c r="AK4301" s="19"/>
      <c r="AQ4301" s="34"/>
      <c r="AR4301" s="34"/>
      <c r="AS4301" s="34"/>
      <c r="AT4301" s="34"/>
      <c r="AU4301" s="34"/>
      <c r="AV4301" s="34"/>
      <c r="AW4301" s="34"/>
      <c r="AX4301" s="223">
        <v>130312</v>
      </c>
      <c r="AY4301" s="6">
        <v>16</v>
      </c>
      <c r="AZ4301" s="6">
        <v>253</v>
      </c>
      <c r="BA4301" s="87" t="s">
        <v>2365</v>
      </c>
      <c r="BB4301" s="39" t="s">
        <v>2602</v>
      </c>
      <c r="BC4301" s="84" t="s">
        <v>2359</v>
      </c>
      <c r="BJ4301" s="47" t="s">
        <v>2603</v>
      </c>
      <c r="BL4301" s="42" t="s">
        <v>2494</v>
      </c>
      <c r="BM4301" s="43" t="s">
        <v>2495</v>
      </c>
      <c r="BO4301" s="111"/>
      <c r="BP4301" s="19"/>
    </row>
    <row r="4302" spans="1:68" ht="14.4" customHeight="1" x14ac:dyDescent="0.3">
      <c r="A4302" s="116">
        <v>4301</v>
      </c>
      <c r="H4302" s="121" t="s">
        <v>2595</v>
      </c>
      <c r="I4302" s="117">
        <v>8</v>
      </c>
      <c r="J4302" s="119" t="s">
        <v>2471</v>
      </c>
      <c r="K4302" s="119" t="s">
        <v>2471</v>
      </c>
      <c r="L4302" s="119" t="s">
        <v>2472</v>
      </c>
      <c r="M4302" s="119" t="s">
        <v>2594</v>
      </c>
      <c r="N4302" s="119" t="s">
        <v>2486</v>
      </c>
      <c r="O4302" s="120" t="s">
        <v>2588</v>
      </c>
      <c r="P4302" s="119" t="s">
        <v>2588</v>
      </c>
      <c r="Q4302" s="119" t="s">
        <v>2588</v>
      </c>
      <c r="R4302" s="6">
        <f t="shared" si="611"/>
        <v>5</v>
      </c>
      <c r="S4302" s="6">
        <f t="shared" si="612"/>
        <v>1</v>
      </c>
      <c r="T4302" s="7">
        <f t="shared" si="613"/>
        <v>130312</v>
      </c>
      <c r="U4302" s="122" t="str">
        <f t="shared" si="614"/>
        <v>1FD08</v>
      </c>
      <c r="V4302" s="10">
        <f t="shared" si="615"/>
        <v>253</v>
      </c>
      <c r="W4302" s="10">
        <f t="shared" si="616"/>
        <v>8</v>
      </c>
      <c r="X4302" s="11">
        <f t="shared" si="617"/>
        <v>25</v>
      </c>
      <c r="Y4302" s="11">
        <f t="shared" si="618"/>
        <v>253</v>
      </c>
      <c r="Z4302" s="12" t="str">
        <f t="shared" si="619"/>
        <v>Temperature</v>
      </c>
      <c r="AI4302" s="111"/>
      <c r="AJ4302" s="19"/>
      <c r="AK4302" s="19"/>
      <c r="AL4302" s="21"/>
      <c r="AM4302" s="21"/>
      <c r="AN4302" s="21"/>
      <c r="AO4302" s="21"/>
      <c r="AP4302" s="20"/>
      <c r="AQ4302" s="20"/>
      <c r="AR4302" s="20"/>
      <c r="AS4302" s="20"/>
      <c r="AT4302" s="20"/>
      <c r="AU4302" s="20"/>
      <c r="AV4302" s="20"/>
      <c r="AW4302" s="20"/>
      <c r="AX4302" s="222">
        <v>130312</v>
      </c>
      <c r="AY4302" s="6">
        <v>25</v>
      </c>
      <c r="AZ4302" s="6">
        <v>253</v>
      </c>
      <c r="BA4302" s="87" t="s">
        <v>2365</v>
      </c>
      <c r="BB4302" s="39" t="s">
        <v>2467</v>
      </c>
      <c r="BC4302" s="84" t="s">
        <v>2359</v>
      </c>
      <c r="BJ4302" s="47" t="s">
        <v>2493</v>
      </c>
      <c r="BL4302" s="42" t="s">
        <v>2604</v>
      </c>
      <c r="BM4302" s="43" t="s">
        <v>2495</v>
      </c>
      <c r="BO4302" s="111"/>
      <c r="BP4302" s="19"/>
    </row>
    <row r="4303" spans="1:68" ht="14.4" customHeight="1" x14ac:dyDescent="0.3">
      <c r="A4303" s="116">
        <v>4302</v>
      </c>
      <c r="H4303" s="121" t="s">
        <v>2487</v>
      </c>
      <c r="I4303" s="117">
        <v>8</v>
      </c>
      <c r="J4303" s="119" t="s">
        <v>2488</v>
      </c>
      <c r="K4303" s="119" t="s">
        <v>2489</v>
      </c>
      <c r="L4303" s="119" t="s">
        <v>2473</v>
      </c>
      <c r="M4303" s="119" t="s">
        <v>2490</v>
      </c>
      <c r="N4303" s="119" t="s">
        <v>2491</v>
      </c>
      <c r="O4303" s="120" t="s">
        <v>2492</v>
      </c>
      <c r="P4303" s="119" t="s">
        <v>2596</v>
      </c>
      <c r="Q4303" s="119" t="s">
        <v>2597</v>
      </c>
      <c r="R4303" s="6">
        <f t="shared" ref="R4303:R4366" si="620">_xlfn.BITRSHIFT(_xlfn.BITAND(HEX2DEC(H4303),HEX2DEC("1C000000")),26)</f>
        <v>2</v>
      </c>
      <c r="S4303" s="6">
        <f t="shared" ref="S4303:S4366" si="621">_xlfn.BITRSHIFT(_xlfn.BITAND(HEX2DEC(H4303),HEX2DEC("01000000")),24)</f>
        <v>1</v>
      </c>
      <c r="T4303" s="7">
        <f t="shared" ref="T4303:T4366" si="622">IF(_xlfn.BITRSHIFT(_xlfn.BITAND(HEX2DEC(H4303),HEX2DEC("0FF0000")),16)&lt;240,_xlfn.BITRSHIFT(_xlfn.BITAND(HEX2DEC(H4303),HEX2DEC("1FF0000")),8),_xlfn.BITRSHIFT(_xlfn.BITAND(HEX2DEC(H4303),HEX2DEC("1FFFF00")),8))</f>
        <v>130306</v>
      </c>
      <c r="U4303" s="122" t="str">
        <f t="shared" ref="U4303:U4366" si="623">DEC2HEX(T4303)</f>
        <v>1FD02</v>
      </c>
      <c r="V4303" s="10">
        <f t="shared" ref="V4303:V4366" si="624">_xlfn.BITRSHIFT(_xlfn.BITAND(HEX2DEC(H4303),HEX2DEC("0FF0000")),16)</f>
        <v>253</v>
      </c>
      <c r="W4303" s="10">
        <f t="shared" ref="W4303:W4366" si="625">_xlfn.BITRSHIFT(_xlfn.BITAND(HEX2DEC(H4303),HEX2DEC("FF00")),8)</f>
        <v>2</v>
      </c>
      <c r="X4303" s="11">
        <f t="shared" ref="X4303:X4366" si="626">_xlfn.BITAND(HEX2DEC(H4303),HEX2DEC("00000FF"))</f>
        <v>3</v>
      </c>
      <c r="Y4303" s="11">
        <f t="shared" ref="Y4303:Y4366" si="627">IF(_xlfn.BITRSHIFT(_xlfn.BITAND(HEX2DEC(H4303),HEX2DEC("0FF0000")),16)&lt;240,_xlfn.BITRSHIFT(_xlfn.BITAND(HEX2DEC(H4303),HEX2DEC("0FF00")),8),_xlfn.BITRSHIFT(_xlfn.BITAND(HEX2DEC(H4303),HEX2DEC("0FF0000")),16))</f>
        <v>253</v>
      </c>
      <c r="Z4303" s="12" t="str">
        <f t="shared" ref="Z4303:Z4366" si="628">VLOOKUP(T4303,BO:BP,2,FALSE)</f>
        <v>Wind Data</v>
      </c>
      <c r="AI4303" s="111"/>
      <c r="AJ4303" s="19"/>
      <c r="AK4303" s="19"/>
      <c r="AQ4303" s="34"/>
      <c r="AR4303" s="34"/>
      <c r="AS4303" s="34"/>
      <c r="AT4303" s="34"/>
      <c r="AU4303" s="34"/>
      <c r="AV4303" s="34"/>
      <c r="AW4303" s="34"/>
      <c r="AX4303" s="223">
        <v>130306</v>
      </c>
      <c r="AY4303" s="6">
        <v>3</v>
      </c>
      <c r="AZ4303" s="6">
        <v>253</v>
      </c>
      <c r="BA4303" s="87" t="s">
        <v>2496</v>
      </c>
      <c r="BB4303" s="39" t="s">
        <v>2468</v>
      </c>
      <c r="BC4303" s="84" t="s">
        <v>2349</v>
      </c>
      <c r="BD4303" s="38" t="s">
        <v>2497</v>
      </c>
      <c r="BE4303" s="39" t="s">
        <v>2469</v>
      </c>
      <c r="BF4303" s="90" t="s">
        <v>2498</v>
      </c>
      <c r="BJ4303" s="47" t="s">
        <v>2499</v>
      </c>
      <c r="BL4303" s="42" t="s">
        <v>2500</v>
      </c>
      <c r="BM4303" s="43" t="s">
        <v>2495</v>
      </c>
      <c r="BO4303" s="111"/>
      <c r="BP4303" s="19"/>
    </row>
    <row r="4304" spans="1:68" ht="14.4" customHeight="1" x14ac:dyDescent="0.3">
      <c r="A4304" s="116">
        <v>4303</v>
      </c>
      <c r="H4304" s="121" t="s">
        <v>2586</v>
      </c>
      <c r="I4304" s="117">
        <v>8</v>
      </c>
      <c r="J4304" s="119" t="s">
        <v>2471</v>
      </c>
      <c r="K4304" s="119" t="s">
        <v>2471</v>
      </c>
      <c r="L4304" s="119" t="s">
        <v>2472</v>
      </c>
      <c r="M4304" s="119" t="s">
        <v>2587</v>
      </c>
      <c r="N4304" s="119" t="s">
        <v>2502</v>
      </c>
      <c r="O4304" s="119" t="s">
        <v>2588</v>
      </c>
      <c r="P4304" s="119" t="s">
        <v>2588</v>
      </c>
      <c r="Q4304" s="119" t="s">
        <v>2588</v>
      </c>
      <c r="R4304" s="6">
        <f t="shared" si="620"/>
        <v>5</v>
      </c>
      <c r="S4304" s="6">
        <f t="shared" si="621"/>
        <v>1</v>
      </c>
      <c r="T4304" s="7">
        <f t="shared" si="622"/>
        <v>130312</v>
      </c>
      <c r="U4304" s="122" t="str">
        <f t="shared" si="623"/>
        <v>1FD08</v>
      </c>
      <c r="V4304" s="10">
        <f t="shared" si="624"/>
        <v>253</v>
      </c>
      <c r="W4304" s="10">
        <f t="shared" si="625"/>
        <v>8</v>
      </c>
      <c r="X4304" s="11">
        <f t="shared" si="626"/>
        <v>16</v>
      </c>
      <c r="Y4304" s="11">
        <f t="shared" si="627"/>
        <v>253</v>
      </c>
      <c r="Z4304" s="12" t="str">
        <f t="shared" si="628"/>
        <v>Temperature</v>
      </c>
      <c r="AI4304" s="111"/>
      <c r="AJ4304" s="19"/>
      <c r="AK4304" s="19"/>
      <c r="AL4304" s="21"/>
      <c r="AM4304" s="21"/>
      <c r="AN4304" s="21"/>
      <c r="AO4304" s="21"/>
      <c r="AP4304" s="20"/>
      <c r="AQ4304" s="20"/>
      <c r="AR4304" s="20"/>
      <c r="AS4304" s="20"/>
      <c r="AT4304" s="20"/>
      <c r="AU4304" s="20"/>
      <c r="AV4304" s="20"/>
      <c r="AW4304" s="20"/>
      <c r="AX4304" s="222">
        <v>130312</v>
      </c>
      <c r="AY4304" s="6">
        <v>16</v>
      </c>
      <c r="AZ4304" s="6">
        <v>253</v>
      </c>
      <c r="BA4304" s="87" t="s">
        <v>2365</v>
      </c>
      <c r="BB4304" s="39" t="s">
        <v>2582</v>
      </c>
      <c r="BC4304" s="84" t="s">
        <v>2359</v>
      </c>
      <c r="BJ4304" s="47" t="s">
        <v>2493</v>
      </c>
      <c r="BL4304" s="42" t="s">
        <v>2494</v>
      </c>
      <c r="BM4304" s="43" t="s">
        <v>2495</v>
      </c>
      <c r="BO4304" s="111"/>
      <c r="BP4304" s="19"/>
    </row>
    <row r="4305" spans="1:68" ht="14.4" customHeight="1" x14ac:dyDescent="0.3">
      <c r="A4305" s="116">
        <v>4304</v>
      </c>
      <c r="H4305" s="121" t="s">
        <v>2589</v>
      </c>
      <c r="I4305" s="117">
        <v>8</v>
      </c>
      <c r="J4305" s="119" t="s">
        <v>2590</v>
      </c>
      <c r="K4305" s="119" t="s">
        <v>2591</v>
      </c>
      <c r="L4305" s="119" t="s">
        <v>2473</v>
      </c>
      <c r="M4305" s="119" t="s">
        <v>2592</v>
      </c>
      <c r="N4305" s="119" t="s">
        <v>2474</v>
      </c>
      <c r="O4305" s="119" t="s">
        <v>2593</v>
      </c>
      <c r="P4305" s="119" t="s">
        <v>2588</v>
      </c>
      <c r="Q4305" s="119" t="s">
        <v>2588</v>
      </c>
      <c r="R4305" s="6">
        <f t="shared" si="620"/>
        <v>2</v>
      </c>
      <c r="S4305" s="6">
        <f t="shared" si="621"/>
        <v>1</v>
      </c>
      <c r="T4305" s="7">
        <f t="shared" si="622"/>
        <v>130306</v>
      </c>
      <c r="U4305" s="122" t="str">
        <f t="shared" si="623"/>
        <v>1FD02</v>
      </c>
      <c r="V4305" s="10">
        <f t="shared" si="624"/>
        <v>253</v>
      </c>
      <c r="W4305" s="10">
        <f t="shared" si="625"/>
        <v>2</v>
      </c>
      <c r="X4305" s="11">
        <f t="shared" si="626"/>
        <v>3</v>
      </c>
      <c r="Y4305" s="11">
        <f t="shared" si="627"/>
        <v>253</v>
      </c>
      <c r="Z4305" s="12" t="str">
        <f t="shared" si="628"/>
        <v>Wind Data</v>
      </c>
      <c r="AI4305" s="111"/>
      <c r="AJ4305" s="19"/>
      <c r="AK4305" s="19"/>
      <c r="AQ4305" s="34"/>
      <c r="AR4305" s="34"/>
      <c r="AS4305" s="34"/>
      <c r="AT4305" s="34"/>
      <c r="AU4305" s="34"/>
      <c r="AV4305" s="34"/>
      <c r="AW4305" s="34"/>
      <c r="AX4305" s="223">
        <v>130306</v>
      </c>
      <c r="AY4305" s="6">
        <v>3</v>
      </c>
      <c r="AZ4305" s="6">
        <v>253</v>
      </c>
      <c r="BA4305" s="87" t="s">
        <v>2496</v>
      </c>
      <c r="BB4305" s="39" t="s">
        <v>2583</v>
      </c>
      <c r="BC4305" s="84" t="s">
        <v>2349</v>
      </c>
      <c r="BD4305" s="38" t="s">
        <v>2497</v>
      </c>
      <c r="BE4305" s="39" t="s">
        <v>2584</v>
      </c>
      <c r="BF4305" s="90" t="s">
        <v>2498</v>
      </c>
      <c r="BJ4305" s="47" t="s">
        <v>2499</v>
      </c>
      <c r="BL4305" s="42" t="s">
        <v>2500</v>
      </c>
      <c r="BM4305" s="43" t="s">
        <v>2495</v>
      </c>
      <c r="BO4305" s="111"/>
      <c r="BP4305" s="19"/>
    </row>
    <row r="4306" spans="1:68" ht="14.4" customHeight="1" x14ac:dyDescent="0.3">
      <c r="A4306" s="116">
        <v>4305</v>
      </c>
      <c r="H4306" s="121" t="s">
        <v>2586</v>
      </c>
      <c r="I4306" s="117">
        <v>8</v>
      </c>
      <c r="J4306" s="119" t="s">
        <v>2471</v>
      </c>
      <c r="K4306" s="119" t="s">
        <v>2471</v>
      </c>
      <c r="L4306" s="119" t="s">
        <v>2475</v>
      </c>
      <c r="M4306" s="119" t="s">
        <v>2476</v>
      </c>
      <c r="N4306" s="119" t="s">
        <v>2477</v>
      </c>
      <c r="O4306" s="119" t="s">
        <v>2588</v>
      </c>
      <c r="P4306" s="119" t="s">
        <v>2588</v>
      </c>
      <c r="Q4306" s="119" t="s">
        <v>2588</v>
      </c>
      <c r="R4306" s="6">
        <f t="shared" si="620"/>
        <v>5</v>
      </c>
      <c r="S4306" s="6">
        <f t="shared" si="621"/>
        <v>1</v>
      </c>
      <c r="T4306" s="7">
        <f t="shared" si="622"/>
        <v>130312</v>
      </c>
      <c r="U4306" s="122" t="str">
        <f t="shared" si="623"/>
        <v>1FD08</v>
      </c>
      <c r="V4306" s="10">
        <f t="shared" si="624"/>
        <v>253</v>
      </c>
      <c r="W4306" s="10">
        <f t="shared" si="625"/>
        <v>8</v>
      </c>
      <c r="X4306" s="11">
        <f t="shared" si="626"/>
        <v>16</v>
      </c>
      <c r="Y4306" s="11">
        <f t="shared" si="627"/>
        <v>253</v>
      </c>
      <c r="Z4306" s="12" t="str">
        <f t="shared" si="628"/>
        <v>Temperature</v>
      </c>
      <c r="AI4306" s="111"/>
      <c r="AJ4306" s="19"/>
      <c r="AK4306" s="19"/>
      <c r="AL4306" s="21"/>
      <c r="AM4306" s="21"/>
      <c r="AN4306" s="21"/>
      <c r="AO4306" s="21"/>
      <c r="AP4306" s="20"/>
      <c r="AQ4306" s="20"/>
      <c r="AR4306" s="20"/>
      <c r="AS4306" s="20"/>
      <c r="AT4306" s="20"/>
      <c r="AU4306" s="20"/>
      <c r="AV4306" s="20"/>
      <c r="AW4306" s="20"/>
      <c r="AX4306" s="222">
        <v>130312</v>
      </c>
      <c r="AY4306" s="6">
        <v>16</v>
      </c>
      <c r="AZ4306" s="6">
        <v>253</v>
      </c>
      <c r="BA4306" s="87" t="s">
        <v>2365</v>
      </c>
      <c r="BB4306" s="39" t="s">
        <v>2464</v>
      </c>
      <c r="BC4306" s="84" t="s">
        <v>2359</v>
      </c>
      <c r="BJ4306" s="47" t="s">
        <v>2501</v>
      </c>
      <c r="BL4306" s="42" t="s">
        <v>2494</v>
      </c>
      <c r="BM4306" s="43" t="s">
        <v>2495</v>
      </c>
      <c r="BO4306" s="111"/>
      <c r="BP4306" s="19"/>
    </row>
    <row r="4307" spans="1:68" ht="14.4" customHeight="1" x14ac:dyDescent="0.3">
      <c r="A4307" s="116">
        <v>4306</v>
      </c>
      <c r="H4307" s="121" t="s">
        <v>2589</v>
      </c>
      <c r="I4307" s="117">
        <v>8</v>
      </c>
      <c r="J4307" s="119" t="s">
        <v>2478</v>
      </c>
      <c r="K4307" s="119" t="s">
        <v>2479</v>
      </c>
      <c r="L4307" s="119" t="s">
        <v>2480</v>
      </c>
      <c r="M4307" s="119" t="s">
        <v>2481</v>
      </c>
      <c r="N4307" s="119" t="s">
        <v>2482</v>
      </c>
      <c r="O4307" s="119" t="s">
        <v>2483</v>
      </c>
      <c r="P4307" s="119" t="s">
        <v>2475</v>
      </c>
      <c r="Q4307" s="120" t="s">
        <v>2473</v>
      </c>
      <c r="R4307" s="6">
        <f t="shared" si="620"/>
        <v>2</v>
      </c>
      <c r="S4307" s="6">
        <f t="shared" si="621"/>
        <v>1</v>
      </c>
      <c r="T4307" s="7">
        <f t="shared" si="622"/>
        <v>130306</v>
      </c>
      <c r="U4307" s="122" t="str">
        <f t="shared" si="623"/>
        <v>1FD02</v>
      </c>
      <c r="V4307" s="10">
        <f t="shared" si="624"/>
        <v>253</v>
      </c>
      <c r="W4307" s="10">
        <f t="shared" si="625"/>
        <v>2</v>
      </c>
      <c r="X4307" s="11">
        <f t="shared" si="626"/>
        <v>3</v>
      </c>
      <c r="Y4307" s="11">
        <f t="shared" si="627"/>
        <v>253</v>
      </c>
      <c r="Z4307" s="12" t="str">
        <f t="shared" si="628"/>
        <v>Wind Data</v>
      </c>
      <c r="AI4307" s="111"/>
      <c r="AJ4307" s="19"/>
      <c r="AK4307" s="19"/>
      <c r="AQ4307" s="34"/>
      <c r="AR4307" s="34"/>
      <c r="AS4307" s="34"/>
      <c r="AT4307" s="34"/>
      <c r="AU4307" s="34"/>
      <c r="AV4307" s="34"/>
      <c r="AW4307" s="34"/>
      <c r="AX4307" s="223">
        <v>130306</v>
      </c>
      <c r="AY4307" s="6">
        <v>3</v>
      </c>
      <c r="AZ4307" s="6">
        <v>253</v>
      </c>
      <c r="BA4307" s="87" t="s">
        <v>2496</v>
      </c>
      <c r="BB4307" s="39" t="s">
        <v>2598</v>
      </c>
      <c r="BC4307" s="84" t="s">
        <v>2349</v>
      </c>
      <c r="BD4307" s="38" t="s">
        <v>2497</v>
      </c>
      <c r="BE4307" s="39" t="s">
        <v>2599</v>
      </c>
      <c r="BF4307" s="90" t="s">
        <v>2498</v>
      </c>
      <c r="BJ4307" s="47" t="s">
        <v>2505</v>
      </c>
      <c r="BL4307" s="42" t="s">
        <v>2500</v>
      </c>
      <c r="BM4307" s="43" t="s">
        <v>2495</v>
      </c>
      <c r="BO4307" s="111"/>
      <c r="BP4307" s="19"/>
    </row>
    <row r="4308" spans="1:68" ht="14.4" customHeight="1" x14ac:dyDescent="0.3">
      <c r="A4308" s="116">
        <v>4307</v>
      </c>
      <c r="H4308" s="121" t="s">
        <v>2503</v>
      </c>
      <c r="I4308" s="117">
        <v>8</v>
      </c>
      <c r="J4308" s="119" t="s">
        <v>2471</v>
      </c>
      <c r="K4308" s="119" t="s">
        <v>2481</v>
      </c>
      <c r="L4308" s="119" t="s">
        <v>2480</v>
      </c>
      <c r="M4308" s="119" t="s">
        <v>2479</v>
      </c>
      <c r="N4308" s="119" t="s">
        <v>2478</v>
      </c>
      <c r="O4308" s="119" t="s">
        <v>2588</v>
      </c>
      <c r="P4308" s="119" t="s">
        <v>2588</v>
      </c>
      <c r="Q4308" s="119" t="s">
        <v>2588</v>
      </c>
      <c r="R4308" s="6">
        <f t="shared" si="620"/>
        <v>5</v>
      </c>
      <c r="S4308" s="6">
        <f t="shared" si="621"/>
        <v>1</v>
      </c>
      <c r="T4308" s="7">
        <f t="shared" si="622"/>
        <v>130312</v>
      </c>
      <c r="U4308" s="122" t="str">
        <f t="shared" si="623"/>
        <v>1FD08</v>
      </c>
      <c r="V4308" s="10">
        <f t="shared" si="624"/>
        <v>253</v>
      </c>
      <c r="W4308" s="10">
        <f t="shared" si="625"/>
        <v>8</v>
      </c>
      <c r="X4308" s="11">
        <f t="shared" si="626"/>
        <v>16</v>
      </c>
      <c r="Y4308" s="11">
        <f t="shared" si="627"/>
        <v>253</v>
      </c>
      <c r="Z4308" s="12" t="str">
        <f t="shared" si="628"/>
        <v>Temperature</v>
      </c>
      <c r="AI4308" s="111"/>
      <c r="AJ4308" s="19"/>
      <c r="AK4308" s="19"/>
      <c r="AL4308" s="21"/>
      <c r="AM4308" s="21"/>
      <c r="AN4308" s="21"/>
      <c r="AO4308" s="21"/>
      <c r="AP4308" s="20"/>
      <c r="AQ4308" s="20"/>
      <c r="AR4308" s="20"/>
      <c r="AS4308" s="20"/>
      <c r="AT4308" s="20"/>
      <c r="AU4308" s="20"/>
      <c r="AV4308" s="20"/>
      <c r="AW4308" s="20"/>
      <c r="AX4308" s="222">
        <v>130312</v>
      </c>
      <c r="AY4308" s="6">
        <v>16</v>
      </c>
      <c r="AZ4308" s="6">
        <v>253</v>
      </c>
      <c r="BA4308" s="87" t="s">
        <v>2365</v>
      </c>
      <c r="BB4308" s="39" t="s">
        <v>2600</v>
      </c>
      <c r="BC4308" s="84" t="s">
        <v>2359</v>
      </c>
      <c r="BJ4308" s="47" t="s">
        <v>2601</v>
      </c>
      <c r="BL4308" s="42" t="s">
        <v>2494</v>
      </c>
      <c r="BM4308" s="43" t="s">
        <v>2495</v>
      </c>
      <c r="BO4308" s="111"/>
      <c r="BP4308" s="19"/>
    </row>
    <row r="4309" spans="1:68" ht="14.4" customHeight="1" x14ac:dyDescent="0.3">
      <c r="A4309" s="116">
        <v>4308</v>
      </c>
      <c r="H4309" s="121" t="s">
        <v>2503</v>
      </c>
      <c r="I4309" s="117">
        <v>8</v>
      </c>
      <c r="J4309" s="119" t="s">
        <v>2471</v>
      </c>
      <c r="K4309" s="119" t="s">
        <v>2471</v>
      </c>
      <c r="L4309" s="119" t="s">
        <v>2472</v>
      </c>
      <c r="M4309" s="119" t="s">
        <v>2594</v>
      </c>
      <c r="N4309" s="119" t="s">
        <v>2473</v>
      </c>
      <c r="O4309" s="119" t="s">
        <v>2472</v>
      </c>
      <c r="P4309" s="119" t="s">
        <v>2475</v>
      </c>
      <c r="Q4309" s="119" t="s">
        <v>2483</v>
      </c>
      <c r="R4309" s="6">
        <f t="shared" si="620"/>
        <v>5</v>
      </c>
      <c r="S4309" s="6">
        <f t="shared" si="621"/>
        <v>1</v>
      </c>
      <c r="T4309" s="7">
        <f t="shared" si="622"/>
        <v>130312</v>
      </c>
      <c r="U4309" s="122" t="str">
        <f t="shared" si="623"/>
        <v>1FD08</v>
      </c>
      <c r="V4309" s="10">
        <f t="shared" si="624"/>
        <v>253</v>
      </c>
      <c r="W4309" s="10">
        <f t="shared" si="625"/>
        <v>8</v>
      </c>
      <c r="X4309" s="11">
        <f t="shared" si="626"/>
        <v>16</v>
      </c>
      <c r="Y4309" s="11">
        <f t="shared" si="627"/>
        <v>253</v>
      </c>
      <c r="Z4309" s="12" t="str">
        <f t="shared" si="628"/>
        <v>Temperature</v>
      </c>
      <c r="AI4309" s="111"/>
      <c r="AJ4309" s="19"/>
      <c r="AK4309" s="19"/>
      <c r="AQ4309" s="34"/>
      <c r="AR4309" s="34"/>
      <c r="AS4309" s="34"/>
      <c r="AT4309" s="34"/>
      <c r="AU4309" s="34"/>
      <c r="AV4309" s="34"/>
      <c r="AW4309" s="34"/>
      <c r="AX4309" s="223">
        <v>130312</v>
      </c>
      <c r="AY4309" s="6">
        <v>16</v>
      </c>
      <c r="AZ4309" s="6">
        <v>253</v>
      </c>
      <c r="BA4309" s="87" t="s">
        <v>2365</v>
      </c>
      <c r="BB4309" s="39" t="s">
        <v>2585</v>
      </c>
      <c r="BC4309" s="84" t="s">
        <v>2359</v>
      </c>
      <c r="BJ4309" s="47" t="s">
        <v>2493</v>
      </c>
      <c r="BL4309" s="42" t="s">
        <v>2494</v>
      </c>
      <c r="BM4309" s="43" t="s">
        <v>2495</v>
      </c>
      <c r="BO4309" s="111"/>
      <c r="BP4309" s="19"/>
    </row>
    <row r="4310" spans="1:68" ht="14.4" customHeight="1" x14ac:dyDescent="0.3">
      <c r="A4310" s="116">
        <v>4309</v>
      </c>
      <c r="H4310" s="121" t="s">
        <v>2503</v>
      </c>
      <c r="I4310" s="117">
        <v>7</v>
      </c>
      <c r="J4310" s="119" t="s">
        <v>2484</v>
      </c>
      <c r="K4310" s="119" t="s">
        <v>2594</v>
      </c>
      <c r="L4310" s="119" t="s">
        <v>2481</v>
      </c>
      <c r="M4310" s="119" t="s">
        <v>2480</v>
      </c>
      <c r="N4310" s="120" t="s">
        <v>2479</v>
      </c>
      <c r="O4310" s="119" t="s">
        <v>2504</v>
      </c>
      <c r="P4310" s="119" t="s">
        <v>2475</v>
      </c>
      <c r="Q4310" s="119" t="s">
        <v>2485</v>
      </c>
      <c r="R4310" s="6">
        <f t="shared" si="620"/>
        <v>5</v>
      </c>
      <c r="S4310" s="6">
        <f t="shared" si="621"/>
        <v>1</v>
      </c>
      <c r="T4310" s="7">
        <f t="shared" si="622"/>
        <v>130312</v>
      </c>
      <c r="U4310" s="122" t="str">
        <f t="shared" si="623"/>
        <v>1FD08</v>
      </c>
      <c r="V4310" s="10">
        <f t="shared" si="624"/>
        <v>253</v>
      </c>
      <c r="W4310" s="10">
        <f t="shared" si="625"/>
        <v>8</v>
      </c>
      <c r="X4310" s="11">
        <f t="shared" si="626"/>
        <v>16</v>
      </c>
      <c r="Y4310" s="11">
        <f t="shared" si="627"/>
        <v>253</v>
      </c>
      <c r="Z4310" s="12" t="str">
        <f t="shared" si="628"/>
        <v>Temperature</v>
      </c>
      <c r="AI4310" s="111"/>
      <c r="AJ4310" s="19"/>
      <c r="AK4310" s="19"/>
      <c r="AL4310" s="21"/>
      <c r="AM4310" s="21"/>
      <c r="AN4310" s="21"/>
      <c r="AO4310" s="21"/>
      <c r="AP4310" s="20"/>
      <c r="AQ4310" s="20"/>
      <c r="AR4310" s="20"/>
      <c r="AS4310" s="20"/>
      <c r="AT4310" s="20"/>
      <c r="AU4310" s="20"/>
      <c r="AV4310" s="20"/>
      <c r="AW4310" s="20"/>
      <c r="AX4310" s="222">
        <v>130312</v>
      </c>
      <c r="AY4310" s="6">
        <v>16</v>
      </c>
      <c r="AZ4310" s="6">
        <v>253</v>
      </c>
      <c r="BA4310" s="87" t="s">
        <v>2365</v>
      </c>
      <c r="BB4310" s="39" t="s">
        <v>2602</v>
      </c>
      <c r="BC4310" s="84" t="s">
        <v>2359</v>
      </c>
      <c r="BJ4310" s="47" t="s">
        <v>2603</v>
      </c>
      <c r="BL4310" s="42" t="s">
        <v>2494</v>
      </c>
      <c r="BM4310" s="43" t="s">
        <v>2495</v>
      </c>
      <c r="BO4310" s="111"/>
      <c r="BP4310" s="19"/>
    </row>
    <row r="4311" spans="1:68" ht="14.4" customHeight="1" x14ac:dyDescent="0.3">
      <c r="A4311" s="116">
        <v>4310</v>
      </c>
      <c r="H4311" s="121" t="s">
        <v>2595</v>
      </c>
      <c r="I4311" s="117">
        <v>8</v>
      </c>
      <c r="J4311" s="119" t="s">
        <v>2471</v>
      </c>
      <c r="K4311" s="119" t="s">
        <v>2471</v>
      </c>
      <c r="L4311" s="119" t="s">
        <v>2472</v>
      </c>
      <c r="M4311" s="119" t="s">
        <v>2594</v>
      </c>
      <c r="N4311" s="119" t="s">
        <v>2486</v>
      </c>
      <c r="O4311" s="119" t="s">
        <v>2588</v>
      </c>
      <c r="P4311" s="119" t="s">
        <v>2588</v>
      </c>
      <c r="Q4311" s="119" t="s">
        <v>2588</v>
      </c>
      <c r="R4311" s="6">
        <f t="shared" si="620"/>
        <v>5</v>
      </c>
      <c r="S4311" s="6">
        <f t="shared" si="621"/>
        <v>1</v>
      </c>
      <c r="T4311" s="7">
        <f t="shared" si="622"/>
        <v>130312</v>
      </c>
      <c r="U4311" s="122" t="str">
        <f t="shared" si="623"/>
        <v>1FD08</v>
      </c>
      <c r="V4311" s="10">
        <f t="shared" si="624"/>
        <v>253</v>
      </c>
      <c r="W4311" s="10">
        <f t="shared" si="625"/>
        <v>8</v>
      </c>
      <c r="X4311" s="11">
        <f t="shared" si="626"/>
        <v>25</v>
      </c>
      <c r="Y4311" s="11">
        <f t="shared" si="627"/>
        <v>253</v>
      </c>
      <c r="Z4311" s="12" t="str">
        <f t="shared" si="628"/>
        <v>Temperature</v>
      </c>
      <c r="AI4311" s="111"/>
      <c r="AJ4311" s="19"/>
      <c r="AK4311" s="19"/>
      <c r="AQ4311" s="34"/>
      <c r="AR4311" s="34"/>
      <c r="AS4311" s="34"/>
      <c r="AT4311" s="34"/>
      <c r="AU4311" s="34"/>
      <c r="AV4311" s="34"/>
      <c r="AW4311" s="34"/>
      <c r="AX4311" s="223">
        <v>130312</v>
      </c>
      <c r="AY4311" s="6">
        <v>25</v>
      </c>
      <c r="AZ4311" s="6">
        <v>253</v>
      </c>
      <c r="BA4311" s="87" t="s">
        <v>2365</v>
      </c>
      <c r="BB4311" s="39" t="s">
        <v>2467</v>
      </c>
      <c r="BC4311" s="84" t="s">
        <v>2359</v>
      </c>
      <c r="BJ4311" s="47" t="s">
        <v>2493</v>
      </c>
      <c r="BL4311" s="42" t="s">
        <v>2604</v>
      </c>
      <c r="BM4311" s="43" t="s">
        <v>2495</v>
      </c>
      <c r="BO4311" s="111"/>
      <c r="BP4311" s="19"/>
    </row>
    <row r="4312" spans="1:68" ht="14.4" customHeight="1" x14ac:dyDescent="0.3">
      <c r="A4312" s="116">
        <v>4311</v>
      </c>
      <c r="H4312" s="121" t="s">
        <v>2487</v>
      </c>
      <c r="I4312" s="117">
        <v>8</v>
      </c>
      <c r="J4312" s="119" t="s">
        <v>2488</v>
      </c>
      <c r="K4312" s="119" t="s">
        <v>2489</v>
      </c>
      <c r="L4312" s="119" t="s">
        <v>2473</v>
      </c>
      <c r="M4312" s="119" t="s">
        <v>2490</v>
      </c>
      <c r="N4312" s="119" t="s">
        <v>2491</v>
      </c>
      <c r="O4312" s="119" t="s">
        <v>2492</v>
      </c>
      <c r="P4312" s="119" t="s">
        <v>2596</v>
      </c>
      <c r="Q4312" s="119" t="s">
        <v>2597</v>
      </c>
      <c r="R4312" s="6">
        <f t="shared" si="620"/>
        <v>2</v>
      </c>
      <c r="S4312" s="6">
        <f t="shared" si="621"/>
        <v>1</v>
      </c>
      <c r="T4312" s="7">
        <f t="shared" si="622"/>
        <v>130306</v>
      </c>
      <c r="U4312" s="122" t="str">
        <f t="shared" si="623"/>
        <v>1FD02</v>
      </c>
      <c r="V4312" s="10">
        <f t="shared" si="624"/>
        <v>253</v>
      </c>
      <c r="W4312" s="10">
        <f t="shared" si="625"/>
        <v>2</v>
      </c>
      <c r="X4312" s="11">
        <f t="shared" si="626"/>
        <v>3</v>
      </c>
      <c r="Y4312" s="11">
        <f t="shared" si="627"/>
        <v>253</v>
      </c>
      <c r="Z4312" s="12" t="str">
        <f t="shared" si="628"/>
        <v>Wind Data</v>
      </c>
      <c r="AI4312" s="111"/>
      <c r="AJ4312" s="19"/>
      <c r="AK4312" s="19"/>
      <c r="AL4312" s="21"/>
      <c r="AM4312" s="21"/>
      <c r="AN4312" s="21"/>
      <c r="AO4312" s="21"/>
      <c r="AP4312" s="20"/>
      <c r="AQ4312" s="20"/>
      <c r="AR4312" s="20"/>
      <c r="AS4312" s="20"/>
      <c r="AT4312" s="20"/>
      <c r="AU4312" s="20"/>
      <c r="AV4312" s="20"/>
      <c r="AW4312" s="20"/>
      <c r="AX4312" s="222">
        <v>130306</v>
      </c>
      <c r="AY4312" s="6">
        <v>3</v>
      </c>
      <c r="AZ4312" s="6">
        <v>253</v>
      </c>
      <c r="BA4312" s="87" t="s">
        <v>2496</v>
      </c>
      <c r="BB4312" s="39" t="s">
        <v>2468</v>
      </c>
      <c r="BC4312" s="84" t="s">
        <v>2349</v>
      </c>
      <c r="BD4312" s="38" t="s">
        <v>2497</v>
      </c>
      <c r="BE4312" s="39" t="s">
        <v>2469</v>
      </c>
      <c r="BF4312" s="90" t="s">
        <v>2498</v>
      </c>
      <c r="BJ4312" s="47" t="s">
        <v>2499</v>
      </c>
      <c r="BL4312" s="42" t="s">
        <v>2500</v>
      </c>
      <c r="BM4312" s="43" t="s">
        <v>2495</v>
      </c>
      <c r="BO4312" s="111"/>
      <c r="BP4312" s="19"/>
    </row>
    <row r="4313" spans="1:68" ht="14.4" customHeight="1" x14ac:dyDescent="0.3">
      <c r="A4313" s="116">
        <v>4312</v>
      </c>
      <c r="H4313" s="121" t="s">
        <v>2586</v>
      </c>
      <c r="I4313" s="117">
        <v>8</v>
      </c>
      <c r="J4313" s="119" t="s">
        <v>2471</v>
      </c>
      <c r="K4313" s="119" t="s">
        <v>2471</v>
      </c>
      <c r="L4313" s="119" t="s">
        <v>2472</v>
      </c>
      <c r="M4313" s="119" t="s">
        <v>2587</v>
      </c>
      <c r="N4313" s="119" t="s">
        <v>2502</v>
      </c>
      <c r="O4313" s="119" t="s">
        <v>2588</v>
      </c>
      <c r="P4313" s="119" t="s">
        <v>2588</v>
      </c>
      <c r="Q4313" s="120" t="s">
        <v>2588</v>
      </c>
      <c r="R4313" s="6">
        <f t="shared" si="620"/>
        <v>5</v>
      </c>
      <c r="S4313" s="6">
        <f t="shared" si="621"/>
        <v>1</v>
      </c>
      <c r="T4313" s="7">
        <f t="shared" si="622"/>
        <v>130312</v>
      </c>
      <c r="U4313" s="122" t="str">
        <f t="shared" si="623"/>
        <v>1FD08</v>
      </c>
      <c r="V4313" s="10">
        <f t="shared" si="624"/>
        <v>253</v>
      </c>
      <c r="W4313" s="10">
        <f t="shared" si="625"/>
        <v>8</v>
      </c>
      <c r="X4313" s="11">
        <f t="shared" si="626"/>
        <v>16</v>
      </c>
      <c r="Y4313" s="11">
        <f t="shared" si="627"/>
        <v>253</v>
      </c>
      <c r="Z4313" s="12" t="str">
        <f t="shared" si="628"/>
        <v>Temperature</v>
      </c>
      <c r="AI4313" s="111"/>
      <c r="AJ4313" s="19"/>
      <c r="AK4313" s="19"/>
      <c r="AQ4313" s="34"/>
      <c r="AR4313" s="34"/>
      <c r="AS4313" s="34"/>
      <c r="AT4313" s="34"/>
      <c r="AU4313" s="34"/>
      <c r="AV4313" s="34"/>
      <c r="AW4313" s="34"/>
      <c r="AX4313" s="223">
        <v>130312</v>
      </c>
      <c r="AY4313" s="6">
        <v>16</v>
      </c>
      <c r="AZ4313" s="6">
        <v>253</v>
      </c>
      <c r="BA4313" s="87" t="s">
        <v>2365</v>
      </c>
      <c r="BB4313" s="39" t="s">
        <v>2582</v>
      </c>
      <c r="BC4313" s="84" t="s">
        <v>2359</v>
      </c>
      <c r="BJ4313" s="47" t="s">
        <v>2493</v>
      </c>
      <c r="BL4313" s="42" t="s">
        <v>2494</v>
      </c>
      <c r="BM4313" s="43" t="s">
        <v>2495</v>
      </c>
      <c r="BO4313" s="111"/>
      <c r="BP4313" s="19"/>
    </row>
    <row r="4314" spans="1:68" ht="14.4" customHeight="1" x14ac:dyDescent="0.3">
      <c r="A4314" s="116">
        <v>4313</v>
      </c>
      <c r="H4314" s="121" t="s">
        <v>2589</v>
      </c>
      <c r="I4314" s="117">
        <v>8</v>
      </c>
      <c r="J4314" s="119" t="s">
        <v>2590</v>
      </c>
      <c r="K4314" s="119" t="s">
        <v>2591</v>
      </c>
      <c r="L4314" s="119" t="s">
        <v>2473</v>
      </c>
      <c r="M4314" s="119" t="s">
        <v>2592</v>
      </c>
      <c r="N4314" s="119" t="s">
        <v>2474</v>
      </c>
      <c r="O4314" s="119" t="s">
        <v>2593</v>
      </c>
      <c r="P4314" s="119" t="s">
        <v>2588</v>
      </c>
      <c r="Q4314" s="119" t="s">
        <v>2588</v>
      </c>
      <c r="R4314" s="6">
        <f t="shared" si="620"/>
        <v>2</v>
      </c>
      <c r="S4314" s="6">
        <f t="shared" si="621"/>
        <v>1</v>
      </c>
      <c r="T4314" s="7">
        <f t="shared" si="622"/>
        <v>130306</v>
      </c>
      <c r="U4314" s="122" t="str">
        <f t="shared" si="623"/>
        <v>1FD02</v>
      </c>
      <c r="V4314" s="10">
        <f t="shared" si="624"/>
        <v>253</v>
      </c>
      <c r="W4314" s="10">
        <f t="shared" si="625"/>
        <v>2</v>
      </c>
      <c r="X4314" s="11">
        <f t="shared" si="626"/>
        <v>3</v>
      </c>
      <c r="Y4314" s="11">
        <f t="shared" si="627"/>
        <v>253</v>
      </c>
      <c r="Z4314" s="12" t="str">
        <f t="shared" si="628"/>
        <v>Wind Data</v>
      </c>
      <c r="AI4314" s="111"/>
      <c r="AJ4314" s="19"/>
      <c r="AK4314" s="19"/>
      <c r="AL4314" s="21"/>
      <c r="AM4314" s="21"/>
      <c r="AN4314" s="21"/>
      <c r="AO4314" s="21"/>
      <c r="AP4314" s="20"/>
      <c r="AQ4314" s="20"/>
      <c r="AR4314" s="20"/>
      <c r="AS4314" s="20"/>
      <c r="AT4314" s="20"/>
      <c r="AU4314" s="20"/>
      <c r="AV4314" s="20"/>
      <c r="AW4314" s="20"/>
      <c r="AX4314" s="222">
        <v>130306</v>
      </c>
      <c r="AY4314" s="6">
        <v>3</v>
      </c>
      <c r="AZ4314" s="6">
        <v>253</v>
      </c>
      <c r="BA4314" s="87" t="s">
        <v>2496</v>
      </c>
      <c r="BB4314" s="39" t="s">
        <v>2583</v>
      </c>
      <c r="BC4314" s="84" t="s">
        <v>2349</v>
      </c>
      <c r="BD4314" s="38" t="s">
        <v>2497</v>
      </c>
      <c r="BE4314" s="39" t="s">
        <v>2584</v>
      </c>
      <c r="BF4314" s="90" t="s">
        <v>2498</v>
      </c>
      <c r="BJ4314" s="47" t="s">
        <v>2499</v>
      </c>
      <c r="BL4314" s="42" t="s">
        <v>2500</v>
      </c>
      <c r="BM4314" s="43" t="s">
        <v>2495</v>
      </c>
      <c r="BO4314" s="111"/>
      <c r="BP4314" s="19"/>
    </row>
    <row r="4315" spans="1:68" ht="14.4" customHeight="1" x14ac:dyDescent="0.3">
      <c r="A4315" s="116">
        <v>4314</v>
      </c>
      <c r="H4315" s="121" t="s">
        <v>2586</v>
      </c>
      <c r="I4315" s="117">
        <v>8</v>
      </c>
      <c r="J4315" s="119" t="s">
        <v>2471</v>
      </c>
      <c r="K4315" s="119" t="s">
        <v>2471</v>
      </c>
      <c r="L4315" s="119" t="s">
        <v>2475</v>
      </c>
      <c r="M4315" s="119" t="s">
        <v>2476</v>
      </c>
      <c r="N4315" s="119" t="s">
        <v>2477</v>
      </c>
      <c r="O4315" s="120" t="s">
        <v>2588</v>
      </c>
      <c r="P4315" s="119" t="s">
        <v>2588</v>
      </c>
      <c r="Q4315" s="119" t="s">
        <v>2588</v>
      </c>
      <c r="R4315" s="6">
        <f t="shared" si="620"/>
        <v>5</v>
      </c>
      <c r="S4315" s="6">
        <f t="shared" si="621"/>
        <v>1</v>
      </c>
      <c r="T4315" s="7">
        <f t="shared" si="622"/>
        <v>130312</v>
      </c>
      <c r="U4315" s="122" t="str">
        <f t="shared" si="623"/>
        <v>1FD08</v>
      </c>
      <c r="V4315" s="10">
        <f t="shared" si="624"/>
        <v>253</v>
      </c>
      <c r="W4315" s="10">
        <f t="shared" si="625"/>
        <v>8</v>
      </c>
      <c r="X4315" s="11">
        <f t="shared" si="626"/>
        <v>16</v>
      </c>
      <c r="Y4315" s="11">
        <f t="shared" si="627"/>
        <v>253</v>
      </c>
      <c r="Z4315" s="12" t="str">
        <f t="shared" si="628"/>
        <v>Temperature</v>
      </c>
      <c r="AI4315" s="111"/>
      <c r="AJ4315" s="19"/>
      <c r="AK4315" s="19"/>
      <c r="AQ4315" s="34"/>
      <c r="AR4315" s="34"/>
      <c r="AS4315" s="34"/>
      <c r="AT4315" s="34"/>
      <c r="AU4315" s="34"/>
      <c r="AV4315" s="34"/>
      <c r="AW4315" s="34"/>
      <c r="AX4315" s="223">
        <v>130312</v>
      </c>
      <c r="AY4315" s="6">
        <v>16</v>
      </c>
      <c r="AZ4315" s="6">
        <v>253</v>
      </c>
      <c r="BA4315" s="87" t="s">
        <v>2365</v>
      </c>
      <c r="BB4315" s="39" t="s">
        <v>2464</v>
      </c>
      <c r="BC4315" s="84" t="s">
        <v>2359</v>
      </c>
      <c r="BJ4315" s="47" t="s">
        <v>2501</v>
      </c>
      <c r="BL4315" s="42" t="s">
        <v>2494</v>
      </c>
      <c r="BM4315" s="43" t="s">
        <v>2495</v>
      </c>
      <c r="BO4315" s="111"/>
      <c r="BP4315" s="19"/>
    </row>
    <row r="4316" spans="1:68" ht="14.4" customHeight="1" x14ac:dyDescent="0.3">
      <c r="A4316" s="116">
        <v>4315</v>
      </c>
      <c r="H4316" s="121" t="s">
        <v>2589</v>
      </c>
      <c r="I4316" s="117">
        <v>8</v>
      </c>
      <c r="J4316" s="119" t="s">
        <v>2478</v>
      </c>
      <c r="K4316" s="119" t="s">
        <v>2479</v>
      </c>
      <c r="L4316" s="119" t="s">
        <v>2480</v>
      </c>
      <c r="M4316" s="119" t="s">
        <v>2481</v>
      </c>
      <c r="N4316" s="120" t="s">
        <v>2482</v>
      </c>
      <c r="O4316" s="119" t="s">
        <v>2483</v>
      </c>
      <c r="P4316" s="119" t="s">
        <v>2475</v>
      </c>
      <c r="Q4316" s="119" t="s">
        <v>2473</v>
      </c>
      <c r="R4316" s="6">
        <f t="shared" si="620"/>
        <v>2</v>
      </c>
      <c r="S4316" s="6">
        <f t="shared" si="621"/>
        <v>1</v>
      </c>
      <c r="T4316" s="7">
        <f t="shared" si="622"/>
        <v>130306</v>
      </c>
      <c r="U4316" s="122" t="str">
        <f t="shared" si="623"/>
        <v>1FD02</v>
      </c>
      <c r="V4316" s="10">
        <f t="shared" si="624"/>
        <v>253</v>
      </c>
      <c r="W4316" s="10">
        <f t="shared" si="625"/>
        <v>2</v>
      </c>
      <c r="X4316" s="11">
        <f t="shared" si="626"/>
        <v>3</v>
      </c>
      <c r="Y4316" s="11">
        <f t="shared" si="627"/>
        <v>253</v>
      </c>
      <c r="Z4316" s="12" t="str">
        <f t="shared" si="628"/>
        <v>Wind Data</v>
      </c>
      <c r="AI4316" s="111"/>
      <c r="AJ4316" s="19"/>
      <c r="AK4316" s="19"/>
      <c r="AL4316" s="21"/>
      <c r="AM4316" s="21"/>
      <c r="AN4316" s="21"/>
      <c r="AO4316" s="21"/>
      <c r="AP4316" s="20"/>
      <c r="AQ4316" s="20"/>
      <c r="AR4316" s="20"/>
      <c r="AS4316" s="20"/>
      <c r="AT4316" s="20"/>
      <c r="AU4316" s="20"/>
      <c r="AV4316" s="20"/>
      <c r="AW4316" s="20"/>
      <c r="AX4316" s="222">
        <v>130306</v>
      </c>
      <c r="AY4316" s="6">
        <v>3</v>
      </c>
      <c r="AZ4316" s="6">
        <v>253</v>
      </c>
      <c r="BA4316" s="87" t="s">
        <v>2496</v>
      </c>
      <c r="BB4316" s="39" t="s">
        <v>2598</v>
      </c>
      <c r="BC4316" s="84" t="s">
        <v>2349</v>
      </c>
      <c r="BD4316" s="38" t="s">
        <v>2497</v>
      </c>
      <c r="BE4316" s="39" t="s">
        <v>2599</v>
      </c>
      <c r="BF4316" s="90" t="s">
        <v>2498</v>
      </c>
      <c r="BJ4316" s="47" t="s">
        <v>2505</v>
      </c>
      <c r="BL4316" s="42" t="s">
        <v>2500</v>
      </c>
      <c r="BM4316" s="43" t="s">
        <v>2495</v>
      </c>
      <c r="BO4316" s="111"/>
      <c r="BP4316" s="19"/>
    </row>
    <row r="4317" spans="1:68" ht="14.4" customHeight="1" x14ac:dyDescent="0.3">
      <c r="A4317" s="116">
        <v>4316</v>
      </c>
      <c r="H4317" s="121" t="s">
        <v>2503</v>
      </c>
      <c r="I4317" s="117">
        <v>8</v>
      </c>
      <c r="J4317" s="119" t="s">
        <v>2471</v>
      </c>
      <c r="K4317" s="119" t="s">
        <v>2481</v>
      </c>
      <c r="L4317" s="119" t="s">
        <v>2480</v>
      </c>
      <c r="M4317" s="120" t="s">
        <v>2479</v>
      </c>
      <c r="N4317" s="119" t="s">
        <v>2478</v>
      </c>
      <c r="O4317" s="120" t="s">
        <v>2588</v>
      </c>
      <c r="P4317" s="119" t="s">
        <v>2588</v>
      </c>
      <c r="Q4317" s="119" t="s">
        <v>2588</v>
      </c>
      <c r="R4317" s="6">
        <f t="shared" si="620"/>
        <v>5</v>
      </c>
      <c r="S4317" s="6">
        <f t="shared" si="621"/>
        <v>1</v>
      </c>
      <c r="T4317" s="7">
        <f t="shared" si="622"/>
        <v>130312</v>
      </c>
      <c r="U4317" s="122" t="str">
        <f t="shared" si="623"/>
        <v>1FD08</v>
      </c>
      <c r="V4317" s="10">
        <f t="shared" si="624"/>
        <v>253</v>
      </c>
      <c r="W4317" s="10">
        <f t="shared" si="625"/>
        <v>8</v>
      </c>
      <c r="X4317" s="11">
        <f t="shared" si="626"/>
        <v>16</v>
      </c>
      <c r="Y4317" s="11">
        <f t="shared" si="627"/>
        <v>253</v>
      </c>
      <c r="Z4317" s="12" t="str">
        <f t="shared" si="628"/>
        <v>Temperature</v>
      </c>
      <c r="AI4317" s="111"/>
      <c r="AJ4317" s="19"/>
      <c r="AK4317" s="19"/>
      <c r="AQ4317" s="34"/>
      <c r="AR4317" s="34"/>
      <c r="AS4317" s="34"/>
      <c r="AT4317" s="34"/>
      <c r="AU4317" s="34"/>
      <c r="AV4317" s="34"/>
      <c r="AW4317" s="34"/>
      <c r="AX4317" s="223">
        <v>130312</v>
      </c>
      <c r="AY4317" s="6">
        <v>16</v>
      </c>
      <c r="AZ4317" s="6">
        <v>253</v>
      </c>
      <c r="BA4317" s="87" t="s">
        <v>2365</v>
      </c>
      <c r="BB4317" s="39" t="s">
        <v>2600</v>
      </c>
      <c r="BC4317" s="84" t="s">
        <v>2359</v>
      </c>
      <c r="BJ4317" s="47" t="s">
        <v>2601</v>
      </c>
      <c r="BL4317" s="42" t="s">
        <v>2494</v>
      </c>
      <c r="BM4317" s="43" t="s">
        <v>2495</v>
      </c>
      <c r="BO4317" s="111"/>
      <c r="BP4317" s="19"/>
    </row>
    <row r="4318" spans="1:68" ht="14.4" customHeight="1" x14ac:dyDescent="0.3">
      <c r="A4318" s="116">
        <v>4317</v>
      </c>
      <c r="H4318" s="121" t="s">
        <v>2503</v>
      </c>
      <c r="I4318" s="117">
        <v>8</v>
      </c>
      <c r="J4318" s="119" t="s">
        <v>2471</v>
      </c>
      <c r="K4318" s="119" t="s">
        <v>2471</v>
      </c>
      <c r="L4318" s="120" t="s">
        <v>2472</v>
      </c>
      <c r="M4318" s="119" t="s">
        <v>2594</v>
      </c>
      <c r="N4318" s="119" t="s">
        <v>2473</v>
      </c>
      <c r="O4318" s="119" t="s">
        <v>2472</v>
      </c>
      <c r="P4318" s="119" t="s">
        <v>2475</v>
      </c>
      <c r="Q4318" s="119" t="s">
        <v>2483</v>
      </c>
      <c r="R4318" s="6">
        <f t="shared" si="620"/>
        <v>5</v>
      </c>
      <c r="S4318" s="6">
        <f t="shared" si="621"/>
        <v>1</v>
      </c>
      <c r="T4318" s="7">
        <f t="shared" si="622"/>
        <v>130312</v>
      </c>
      <c r="U4318" s="122" t="str">
        <f t="shared" si="623"/>
        <v>1FD08</v>
      </c>
      <c r="V4318" s="10">
        <f t="shared" si="624"/>
        <v>253</v>
      </c>
      <c r="W4318" s="10">
        <f t="shared" si="625"/>
        <v>8</v>
      </c>
      <c r="X4318" s="11">
        <f t="shared" si="626"/>
        <v>16</v>
      </c>
      <c r="Y4318" s="11">
        <f t="shared" si="627"/>
        <v>253</v>
      </c>
      <c r="Z4318" s="12" t="str">
        <f t="shared" si="628"/>
        <v>Temperature</v>
      </c>
      <c r="AI4318" s="111"/>
      <c r="AJ4318" s="19"/>
      <c r="AK4318" s="19"/>
      <c r="AL4318" s="21"/>
      <c r="AM4318" s="21"/>
      <c r="AN4318" s="21"/>
      <c r="AO4318" s="21"/>
      <c r="AP4318" s="20"/>
      <c r="AQ4318" s="20"/>
      <c r="AR4318" s="20"/>
      <c r="AS4318" s="20"/>
      <c r="AT4318" s="20"/>
      <c r="AU4318" s="20"/>
      <c r="AV4318" s="20"/>
      <c r="AW4318" s="20"/>
      <c r="AX4318" s="222">
        <v>130312</v>
      </c>
      <c r="AY4318" s="6">
        <v>16</v>
      </c>
      <c r="AZ4318" s="6">
        <v>253</v>
      </c>
      <c r="BA4318" s="87" t="s">
        <v>2365</v>
      </c>
      <c r="BB4318" s="39" t="s">
        <v>2585</v>
      </c>
      <c r="BC4318" s="84" t="s">
        <v>2359</v>
      </c>
      <c r="BJ4318" s="47" t="s">
        <v>2493</v>
      </c>
      <c r="BL4318" s="42" t="s">
        <v>2494</v>
      </c>
      <c r="BM4318" s="43" t="s">
        <v>2495</v>
      </c>
      <c r="BO4318" s="111"/>
      <c r="BP4318" s="19"/>
    </row>
    <row r="4319" spans="1:68" ht="14.4" customHeight="1" x14ac:dyDescent="0.3">
      <c r="A4319" s="116">
        <v>4318</v>
      </c>
      <c r="H4319" s="121" t="s">
        <v>2503</v>
      </c>
      <c r="I4319" s="117">
        <v>7</v>
      </c>
      <c r="J4319" s="119" t="s">
        <v>2484</v>
      </c>
      <c r="K4319" s="119" t="s">
        <v>2594</v>
      </c>
      <c r="L4319" s="119" t="s">
        <v>2481</v>
      </c>
      <c r="M4319" s="120" t="s">
        <v>2480</v>
      </c>
      <c r="N4319" s="119" t="s">
        <v>2479</v>
      </c>
      <c r="O4319" s="119" t="s">
        <v>2504</v>
      </c>
      <c r="P4319" s="119" t="s">
        <v>2475</v>
      </c>
      <c r="Q4319" s="120" t="s">
        <v>2485</v>
      </c>
      <c r="R4319" s="6">
        <f t="shared" si="620"/>
        <v>5</v>
      </c>
      <c r="S4319" s="6">
        <f t="shared" si="621"/>
        <v>1</v>
      </c>
      <c r="T4319" s="7">
        <f t="shared" si="622"/>
        <v>130312</v>
      </c>
      <c r="U4319" s="122" t="str">
        <f t="shared" si="623"/>
        <v>1FD08</v>
      </c>
      <c r="V4319" s="10">
        <f t="shared" si="624"/>
        <v>253</v>
      </c>
      <c r="W4319" s="10">
        <f t="shared" si="625"/>
        <v>8</v>
      </c>
      <c r="X4319" s="11">
        <f t="shared" si="626"/>
        <v>16</v>
      </c>
      <c r="Y4319" s="11">
        <f t="shared" si="627"/>
        <v>253</v>
      </c>
      <c r="Z4319" s="12" t="str">
        <f t="shared" si="628"/>
        <v>Temperature</v>
      </c>
      <c r="AI4319" s="111"/>
      <c r="AJ4319" s="19"/>
      <c r="AK4319" s="19"/>
      <c r="AQ4319" s="34"/>
      <c r="AR4319" s="34"/>
      <c r="AS4319" s="34"/>
      <c r="AT4319" s="34"/>
      <c r="AU4319" s="34"/>
      <c r="AV4319" s="34"/>
      <c r="AW4319" s="34"/>
      <c r="AX4319" s="223">
        <v>130312</v>
      </c>
      <c r="AY4319" s="6">
        <v>16</v>
      </c>
      <c r="AZ4319" s="6">
        <v>253</v>
      </c>
      <c r="BA4319" s="87" t="s">
        <v>2365</v>
      </c>
      <c r="BB4319" s="39" t="s">
        <v>2602</v>
      </c>
      <c r="BC4319" s="84" t="s">
        <v>2359</v>
      </c>
      <c r="BJ4319" s="47" t="s">
        <v>2603</v>
      </c>
      <c r="BL4319" s="42" t="s">
        <v>2494</v>
      </c>
      <c r="BM4319" s="43" t="s">
        <v>2495</v>
      </c>
      <c r="BO4319" s="111"/>
      <c r="BP4319" s="19"/>
    </row>
    <row r="4320" spans="1:68" ht="14.4" customHeight="1" x14ac:dyDescent="0.3">
      <c r="A4320" s="116">
        <v>4319</v>
      </c>
      <c r="H4320" s="121" t="s">
        <v>2595</v>
      </c>
      <c r="I4320" s="117">
        <v>8</v>
      </c>
      <c r="J4320" s="119" t="s">
        <v>2471</v>
      </c>
      <c r="K4320" s="119" t="s">
        <v>2471</v>
      </c>
      <c r="L4320" s="119" t="s">
        <v>2472</v>
      </c>
      <c r="M4320" s="119" t="s">
        <v>2594</v>
      </c>
      <c r="N4320" s="119" t="s">
        <v>2486</v>
      </c>
      <c r="O4320" s="119" t="s">
        <v>2588</v>
      </c>
      <c r="P4320" s="119" t="s">
        <v>2588</v>
      </c>
      <c r="Q4320" s="119" t="s">
        <v>2588</v>
      </c>
      <c r="R4320" s="6">
        <f t="shared" si="620"/>
        <v>5</v>
      </c>
      <c r="S4320" s="6">
        <f t="shared" si="621"/>
        <v>1</v>
      </c>
      <c r="T4320" s="7">
        <f t="shared" si="622"/>
        <v>130312</v>
      </c>
      <c r="U4320" s="122" t="str">
        <f t="shared" si="623"/>
        <v>1FD08</v>
      </c>
      <c r="V4320" s="10">
        <f t="shared" si="624"/>
        <v>253</v>
      </c>
      <c r="W4320" s="10">
        <f t="shared" si="625"/>
        <v>8</v>
      </c>
      <c r="X4320" s="11">
        <f t="shared" si="626"/>
        <v>25</v>
      </c>
      <c r="Y4320" s="11">
        <f t="shared" si="627"/>
        <v>253</v>
      </c>
      <c r="Z4320" s="12" t="str">
        <f t="shared" si="628"/>
        <v>Temperature</v>
      </c>
      <c r="AI4320" s="111"/>
      <c r="AJ4320" s="19"/>
      <c r="AK4320" s="19"/>
      <c r="AL4320" s="21"/>
      <c r="AM4320" s="21"/>
      <c r="AN4320" s="21"/>
      <c r="AO4320" s="21"/>
      <c r="AP4320" s="20"/>
      <c r="AQ4320" s="20"/>
      <c r="AR4320" s="20"/>
      <c r="AS4320" s="20"/>
      <c r="AT4320" s="20"/>
      <c r="AU4320" s="20"/>
      <c r="AV4320" s="20"/>
      <c r="AW4320" s="20"/>
      <c r="AX4320" s="222">
        <v>130312</v>
      </c>
      <c r="AY4320" s="6">
        <v>25</v>
      </c>
      <c r="AZ4320" s="6">
        <v>253</v>
      </c>
      <c r="BA4320" s="87" t="s">
        <v>2365</v>
      </c>
      <c r="BB4320" s="39" t="s">
        <v>2467</v>
      </c>
      <c r="BC4320" s="84" t="s">
        <v>2359</v>
      </c>
      <c r="BJ4320" s="47" t="s">
        <v>2493</v>
      </c>
      <c r="BL4320" s="42" t="s">
        <v>2604</v>
      </c>
      <c r="BM4320" s="43" t="s">
        <v>2495</v>
      </c>
      <c r="BO4320" s="111"/>
      <c r="BP4320" s="19"/>
    </row>
    <row r="4321" spans="1:68" ht="14.4" customHeight="1" x14ac:dyDescent="0.3">
      <c r="A4321" s="116">
        <v>4320</v>
      </c>
      <c r="H4321" s="121" t="s">
        <v>2487</v>
      </c>
      <c r="I4321" s="117">
        <v>8</v>
      </c>
      <c r="J4321" s="119" t="s">
        <v>2488</v>
      </c>
      <c r="K4321" s="120" t="s">
        <v>2489</v>
      </c>
      <c r="L4321" s="119" t="s">
        <v>2473</v>
      </c>
      <c r="M4321" s="119" t="s">
        <v>2490</v>
      </c>
      <c r="N4321" s="120" t="s">
        <v>2491</v>
      </c>
      <c r="O4321" s="120" t="s">
        <v>2492</v>
      </c>
      <c r="P4321" s="119" t="s">
        <v>2596</v>
      </c>
      <c r="Q4321" s="119" t="s">
        <v>2597</v>
      </c>
      <c r="R4321" s="6">
        <f t="shared" si="620"/>
        <v>2</v>
      </c>
      <c r="S4321" s="6">
        <f t="shared" si="621"/>
        <v>1</v>
      </c>
      <c r="T4321" s="7">
        <f t="shared" si="622"/>
        <v>130306</v>
      </c>
      <c r="U4321" s="122" t="str">
        <f t="shared" si="623"/>
        <v>1FD02</v>
      </c>
      <c r="V4321" s="10">
        <f t="shared" si="624"/>
        <v>253</v>
      </c>
      <c r="W4321" s="10">
        <f t="shared" si="625"/>
        <v>2</v>
      </c>
      <c r="X4321" s="11">
        <f t="shared" si="626"/>
        <v>3</v>
      </c>
      <c r="Y4321" s="11">
        <f t="shared" si="627"/>
        <v>253</v>
      </c>
      <c r="Z4321" s="12" t="str">
        <f t="shared" si="628"/>
        <v>Wind Data</v>
      </c>
      <c r="AI4321" s="111"/>
      <c r="AJ4321" s="19"/>
      <c r="AK4321" s="19"/>
      <c r="AQ4321" s="34"/>
      <c r="AR4321" s="34"/>
      <c r="AS4321" s="34"/>
      <c r="AT4321" s="34"/>
      <c r="AU4321" s="34"/>
      <c r="AV4321" s="34"/>
      <c r="AW4321" s="34"/>
      <c r="AX4321" s="223">
        <v>130306</v>
      </c>
      <c r="AY4321" s="6">
        <v>3</v>
      </c>
      <c r="AZ4321" s="6">
        <v>253</v>
      </c>
      <c r="BA4321" s="87" t="s">
        <v>2496</v>
      </c>
      <c r="BB4321" s="39" t="s">
        <v>2468</v>
      </c>
      <c r="BC4321" s="84" t="s">
        <v>2349</v>
      </c>
      <c r="BD4321" s="38" t="s">
        <v>2497</v>
      </c>
      <c r="BE4321" s="39" t="s">
        <v>2469</v>
      </c>
      <c r="BF4321" s="90" t="s">
        <v>2498</v>
      </c>
      <c r="BJ4321" s="47" t="s">
        <v>2499</v>
      </c>
      <c r="BL4321" s="42" t="s">
        <v>2500</v>
      </c>
      <c r="BM4321" s="43" t="s">
        <v>2495</v>
      </c>
      <c r="BO4321" s="111"/>
      <c r="BP4321" s="19"/>
    </row>
    <row r="4322" spans="1:68" ht="14.4" customHeight="1" x14ac:dyDescent="0.3">
      <c r="A4322" s="116">
        <v>4321</v>
      </c>
      <c r="H4322" s="121" t="s">
        <v>2586</v>
      </c>
      <c r="I4322" s="117">
        <v>8</v>
      </c>
      <c r="J4322" s="119" t="s">
        <v>2471</v>
      </c>
      <c r="K4322" s="119" t="s">
        <v>2471</v>
      </c>
      <c r="L4322" s="119" t="s">
        <v>2472</v>
      </c>
      <c r="M4322" s="119" t="s">
        <v>2587</v>
      </c>
      <c r="N4322" s="119" t="s">
        <v>2502</v>
      </c>
      <c r="O4322" s="119" t="s">
        <v>2588</v>
      </c>
      <c r="P4322" s="120" t="s">
        <v>2588</v>
      </c>
      <c r="Q4322" s="119" t="s">
        <v>2588</v>
      </c>
      <c r="R4322" s="6">
        <f t="shared" si="620"/>
        <v>5</v>
      </c>
      <c r="S4322" s="6">
        <f t="shared" si="621"/>
        <v>1</v>
      </c>
      <c r="T4322" s="7">
        <f t="shared" si="622"/>
        <v>130312</v>
      </c>
      <c r="U4322" s="122" t="str">
        <f t="shared" si="623"/>
        <v>1FD08</v>
      </c>
      <c r="V4322" s="10">
        <f t="shared" si="624"/>
        <v>253</v>
      </c>
      <c r="W4322" s="10">
        <f t="shared" si="625"/>
        <v>8</v>
      </c>
      <c r="X4322" s="11">
        <f t="shared" si="626"/>
        <v>16</v>
      </c>
      <c r="Y4322" s="11">
        <f t="shared" si="627"/>
        <v>253</v>
      </c>
      <c r="Z4322" s="12" t="str">
        <f t="shared" si="628"/>
        <v>Temperature</v>
      </c>
      <c r="AI4322" s="111"/>
      <c r="AJ4322" s="19"/>
      <c r="AK4322" s="19"/>
      <c r="AL4322" s="21"/>
      <c r="AM4322" s="21"/>
      <c r="AN4322" s="21"/>
      <c r="AO4322" s="21"/>
      <c r="AP4322" s="20"/>
      <c r="AQ4322" s="20"/>
      <c r="AR4322" s="20"/>
      <c r="AS4322" s="20"/>
      <c r="AT4322" s="20"/>
      <c r="AU4322" s="20"/>
      <c r="AV4322" s="20"/>
      <c r="AW4322" s="20"/>
      <c r="AX4322" s="222">
        <v>130312</v>
      </c>
      <c r="AY4322" s="6">
        <v>16</v>
      </c>
      <c r="AZ4322" s="6">
        <v>253</v>
      </c>
      <c r="BA4322" s="87" t="s">
        <v>2365</v>
      </c>
      <c r="BB4322" s="39" t="s">
        <v>2582</v>
      </c>
      <c r="BC4322" s="84" t="s">
        <v>2359</v>
      </c>
      <c r="BJ4322" s="47" t="s">
        <v>2493</v>
      </c>
      <c r="BL4322" s="42" t="s">
        <v>2494</v>
      </c>
      <c r="BM4322" s="43" t="s">
        <v>2495</v>
      </c>
      <c r="BO4322" s="111"/>
      <c r="BP4322" s="19"/>
    </row>
    <row r="4323" spans="1:68" ht="14.4" customHeight="1" x14ac:dyDescent="0.3">
      <c r="A4323" s="116">
        <v>4322</v>
      </c>
      <c r="H4323" s="121" t="s">
        <v>2589</v>
      </c>
      <c r="I4323" s="117">
        <v>8</v>
      </c>
      <c r="J4323" s="119" t="s">
        <v>2590</v>
      </c>
      <c r="K4323" s="119" t="s">
        <v>2591</v>
      </c>
      <c r="L4323" s="120" t="s">
        <v>2473</v>
      </c>
      <c r="M4323" s="120" t="s">
        <v>2592</v>
      </c>
      <c r="N4323" s="119" t="s">
        <v>2474</v>
      </c>
      <c r="O4323" s="119" t="s">
        <v>2593</v>
      </c>
      <c r="P4323" s="119" t="s">
        <v>2588</v>
      </c>
      <c r="Q4323" s="119" t="s">
        <v>2588</v>
      </c>
      <c r="R4323" s="6">
        <f t="shared" si="620"/>
        <v>2</v>
      </c>
      <c r="S4323" s="6">
        <f t="shared" si="621"/>
        <v>1</v>
      </c>
      <c r="T4323" s="7">
        <f t="shared" si="622"/>
        <v>130306</v>
      </c>
      <c r="U4323" s="122" t="str">
        <f t="shared" si="623"/>
        <v>1FD02</v>
      </c>
      <c r="V4323" s="10">
        <f t="shared" si="624"/>
        <v>253</v>
      </c>
      <c r="W4323" s="10">
        <f t="shared" si="625"/>
        <v>2</v>
      </c>
      <c r="X4323" s="11">
        <f t="shared" si="626"/>
        <v>3</v>
      </c>
      <c r="Y4323" s="11">
        <f t="shared" si="627"/>
        <v>253</v>
      </c>
      <c r="Z4323" s="12" t="str">
        <f t="shared" si="628"/>
        <v>Wind Data</v>
      </c>
      <c r="AI4323" s="111"/>
      <c r="AJ4323" s="19"/>
      <c r="AK4323" s="19"/>
      <c r="AQ4323" s="34"/>
      <c r="AR4323" s="34"/>
      <c r="AS4323" s="34"/>
      <c r="AT4323" s="34"/>
      <c r="AU4323" s="34"/>
      <c r="AV4323" s="34"/>
      <c r="AW4323" s="34"/>
      <c r="AX4323" s="223">
        <v>130306</v>
      </c>
      <c r="AY4323" s="6">
        <v>3</v>
      </c>
      <c r="AZ4323" s="6">
        <v>253</v>
      </c>
      <c r="BA4323" s="87" t="s">
        <v>2496</v>
      </c>
      <c r="BB4323" s="39" t="s">
        <v>2583</v>
      </c>
      <c r="BC4323" s="84" t="s">
        <v>2349</v>
      </c>
      <c r="BD4323" s="38" t="s">
        <v>2497</v>
      </c>
      <c r="BE4323" s="39" t="s">
        <v>2584</v>
      </c>
      <c r="BF4323" s="90" t="s">
        <v>2498</v>
      </c>
      <c r="BJ4323" s="47" t="s">
        <v>2499</v>
      </c>
      <c r="BL4323" s="42" t="s">
        <v>2500</v>
      </c>
      <c r="BM4323" s="43" t="s">
        <v>2495</v>
      </c>
      <c r="BO4323" s="111"/>
      <c r="BP4323" s="19"/>
    </row>
    <row r="4324" spans="1:68" ht="14.4" customHeight="1" x14ac:dyDescent="0.3">
      <c r="A4324" s="116">
        <v>4323</v>
      </c>
      <c r="H4324" s="121" t="s">
        <v>2586</v>
      </c>
      <c r="I4324" s="117">
        <v>8</v>
      </c>
      <c r="J4324" s="119" t="s">
        <v>2471</v>
      </c>
      <c r="K4324" s="119" t="s">
        <v>2471</v>
      </c>
      <c r="L4324" s="119" t="s">
        <v>2475</v>
      </c>
      <c r="M4324" s="119" t="s">
        <v>2476</v>
      </c>
      <c r="N4324" s="119" t="s">
        <v>2477</v>
      </c>
      <c r="O4324" s="119" t="s">
        <v>2588</v>
      </c>
      <c r="P4324" s="119" t="s">
        <v>2588</v>
      </c>
      <c r="Q4324" s="119" t="s">
        <v>2588</v>
      </c>
      <c r="R4324" s="6">
        <f t="shared" si="620"/>
        <v>5</v>
      </c>
      <c r="S4324" s="6">
        <f t="shared" si="621"/>
        <v>1</v>
      </c>
      <c r="T4324" s="7">
        <f t="shared" si="622"/>
        <v>130312</v>
      </c>
      <c r="U4324" s="122" t="str">
        <f t="shared" si="623"/>
        <v>1FD08</v>
      </c>
      <c r="V4324" s="10">
        <f t="shared" si="624"/>
        <v>253</v>
      </c>
      <c r="W4324" s="10">
        <f t="shared" si="625"/>
        <v>8</v>
      </c>
      <c r="X4324" s="11">
        <f t="shared" si="626"/>
        <v>16</v>
      </c>
      <c r="Y4324" s="11">
        <f t="shared" si="627"/>
        <v>253</v>
      </c>
      <c r="Z4324" s="12" t="str">
        <f t="shared" si="628"/>
        <v>Temperature</v>
      </c>
      <c r="AI4324" s="111"/>
      <c r="AJ4324" s="19"/>
      <c r="AK4324" s="19"/>
      <c r="AL4324" s="21"/>
      <c r="AM4324" s="21"/>
      <c r="AN4324" s="21"/>
      <c r="AO4324" s="21"/>
      <c r="AP4324" s="20"/>
      <c r="AQ4324" s="20"/>
      <c r="AR4324" s="20"/>
      <c r="AS4324" s="20"/>
      <c r="AT4324" s="20"/>
      <c r="AU4324" s="20"/>
      <c r="AV4324" s="20"/>
      <c r="AW4324" s="20"/>
      <c r="AX4324" s="222">
        <v>130312</v>
      </c>
      <c r="AY4324" s="6">
        <v>16</v>
      </c>
      <c r="AZ4324" s="6">
        <v>253</v>
      </c>
      <c r="BA4324" s="87" t="s">
        <v>2365</v>
      </c>
      <c r="BB4324" s="39" t="s">
        <v>2464</v>
      </c>
      <c r="BC4324" s="84" t="s">
        <v>2359</v>
      </c>
      <c r="BJ4324" s="47" t="s">
        <v>2501</v>
      </c>
      <c r="BL4324" s="42" t="s">
        <v>2494</v>
      </c>
      <c r="BM4324" s="43" t="s">
        <v>2495</v>
      </c>
      <c r="BO4324" s="111"/>
      <c r="BP4324" s="19"/>
    </row>
    <row r="4325" spans="1:68" ht="14.4" customHeight="1" x14ac:dyDescent="0.3">
      <c r="A4325" s="116">
        <v>4324</v>
      </c>
      <c r="H4325" s="121" t="s">
        <v>2589</v>
      </c>
      <c r="I4325" s="117">
        <v>8</v>
      </c>
      <c r="J4325" s="119" t="s">
        <v>2478</v>
      </c>
      <c r="K4325" s="119" t="s">
        <v>2479</v>
      </c>
      <c r="L4325" s="119" t="s">
        <v>2480</v>
      </c>
      <c r="M4325" s="120" t="s">
        <v>2481</v>
      </c>
      <c r="N4325" s="119" t="s">
        <v>2482</v>
      </c>
      <c r="O4325" s="120" t="s">
        <v>2483</v>
      </c>
      <c r="P4325" s="119" t="s">
        <v>2475</v>
      </c>
      <c r="Q4325" s="120" t="s">
        <v>2473</v>
      </c>
      <c r="R4325" s="6">
        <f t="shared" si="620"/>
        <v>2</v>
      </c>
      <c r="S4325" s="6">
        <f t="shared" si="621"/>
        <v>1</v>
      </c>
      <c r="T4325" s="7">
        <f t="shared" si="622"/>
        <v>130306</v>
      </c>
      <c r="U4325" s="122" t="str">
        <f t="shared" si="623"/>
        <v>1FD02</v>
      </c>
      <c r="V4325" s="10">
        <f t="shared" si="624"/>
        <v>253</v>
      </c>
      <c r="W4325" s="10">
        <f t="shared" si="625"/>
        <v>2</v>
      </c>
      <c r="X4325" s="11">
        <f t="shared" si="626"/>
        <v>3</v>
      </c>
      <c r="Y4325" s="11">
        <f t="shared" si="627"/>
        <v>253</v>
      </c>
      <c r="Z4325" s="12" t="str">
        <f t="shared" si="628"/>
        <v>Wind Data</v>
      </c>
      <c r="AI4325" s="111"/>
      <c r="AJ4325" s="19"/>
      <c r="AK4325" s="19"/>
      <c r="AQ4325" s="34"/>
      <c r="AR4325" s="34"/>
      <c r="AS4325" s="34"/>
      <c r="AT4325" s="34"/>
      <c r="AU4325" s="34"/>
      <c r="AV4325" s="34"/>
      <c r="AW4325" s="34"/>
      <c r="AX4325" s="223">
        <v>130306</v>
      </c>
      <c r="AY4325" s="6">
        <v>3</v>
      </c>
      <c r="AZ4325" s="6">
        <v>253</v>
      </c>
      <c r="BA4325" s="87" t="s">
        <v>2496</v>
      </c>
      <c r="BB4325" s="39" t="s">
        <v>2598</v>
      </c>
      <c r="BC4325" s="84" t="s">
        <v>2349</v>
      </c>
      <c r="BD4325" s="38" t="s">
        <v>2497</v>
      </c>
      <c r="BE4325" s="39" t="s">
        <v>2599</v>
      </c>
      <c r="BF4325" s="90" t="s">
        <v>2498</v>
      </c>
      <c r="BJ4325" s="47" t="s">
        <v>2505</v>
      </c>
      <c r="BL4325" s="42" t="s">
        <v>2500</v>
      </c>
      <c r="BM4325" s="43" t="s">
        <v>2495</v>
      </c>
      <c r="BO4325" s="111"/>
      <c r="BP4325" s="19"/>
    </row>
    <row r="4326" spans="1:68" ht="14.4" customHeight="1" x14ac:dyDescent="0.3">
      <c r="A4326" s="116">
        <v>4325</v>
      </c>
      <c r="H4326" s="121" t="s">
        <v>2503</v>
      </c>
      <c r="I4326" s="117">
        <v>8</v>
      </c>
      <c r="J4326" s="120" t="s">
        <v>2471</v>
      </c>
      <c r="K4326" s="119" t="s">
        <v>2481</v>
      </c>
      <c r="L4326" s="119" t="s">
        <v>2480</v>
      </c>
      <c r="M4326" s="119" t="s">
        <v>2479</v>
      </c>
      <c r="N4326" s="119" t="s">
        <v>2478</v>
      </c>
      <c r="O4326" s="120" t="s">
        <v>2588</v>
      </c>
      <c r="P4326" s="120" t="s">
        <v>2588</v>
      </c>
      <c r="Q4326" s="120" t="s">
        <v>2588</v>
      </c>
      <c r="R4326" s="6">
        <f t="shared" si="620"/>
        <v>5</v>
      </c>
      <c r="S4326" s="6">
        <f t="shared" si="621"/>
        <v>1</v>
      </c>
      <c r="T4326" s="7">
        <f t="shared" si="622"/>
        <v>130312</v>
      </c>
      <c r="U4326" s="122" t="str">
        <f t="shared" si="623"/>
        <v>1FD08</v>
      </c>
      <c r="V4326" s="10">
        <f t="shared" si="624"/>
        <v>253</v>
      </c>
      <c r="W4326" s="10">
        <f t="shared" si="625"/>
        <v>8</v>
      </c>
      <c r="X4326" s="11">
        <f t="shared" si="626"/>
        <v>16</v>
      </c>
      <c r="Y4326" s="11">
        <f t="shared" si="627"/>
        <v>253</v>
      </c>
      <c r="Z4326" s="12" t="str">
        <f t="shared" si="628"/>
        <v>Temperature</v>
      </c>
      <c r="AI4326" s="111"/>
      <c r="AJ4326" s="19"/>
      <c r="AK4326" s="19"/>
      <c r="AL4326" s="21"/>
      <c r="AM4326" s="21"/>
      <c r="AN4326" s="21"/>
      <c r="AO4326" s="21"/>
      <c r="AP4326" s="20"/>
      <c r="AQ4326" s="20"/>
      <c r="AR4326" s="20"/>
      <c r="AS4326" s="20"/>
      <c r="AT4326" s="20"/>
      <c r="AU4326" s="20"/>
      <c r="AV4326" s="20"/>
      <c r="AW4326" s="20"/>
      <c r="AX4326" s="222">
        <v>130312</v>
      </c>
      <c r="AY4326" s="6">
        <v>16</v>
      </c>
      <c r="AZ4326" s="6">
        <v>253</v>
      </c>
      <c r="BA4326" s="87" t="s">
        <v>2365</v>
      </c>
      <c r="BB4326" s="39" t="s">
        <v>2600</v>
      </c>
      <c r="BC4326" s="84" t="s">
        <v>2359</v>
      </c>
      <c r="BJ4326" s="47" t="s">
        <v>2601</v>
      </c>
      <c r="BL4326" s="42" t="s">
        <v>2494</v>
      </c>
      <c r="BM4326" s="43" t="s">
        <v>2495</v>
      </c>
      <c r="BO4326" s="111"/>
      <c r="BP4326" s="19"/>
    </row>
    <row r="4327" spans="1:68" ht="14.4" customHeight="1" x14ac:dyDescent="0.3">
      <c r="A4327" s="116">
        <v>4326</v>
      </c>
      <c r="H4327" s="121" t="s">
        <v>2503</v>
      </c>
      <c r="I4327" s="117">
        <v>8</v>
      </c>
      <c r="J4327" s="120" t="s">
        <v>2471</v>
      </c>
      <c r="K4327" s="120" t="s">
        <v>2471</v>
      </c>
      <c r="L4327" s="120" t="s">
        <v>2472</v>
      </c>
      <c r="M4327" s="119" t="s">
        <v>2594</v>
      </c>
      <c r="N4327" s="119" t="s">
        <v>2473</v>
      </c>
      <c r="O4327" s="120" t="s">
        <v>2472</v>
      </c>
      <c r="P4327" s="120" t="s">
        <v>2475</v>
      </c>
      <c r="Q4327" s="119" t="s">
        <v>2483</v>
      </c>
      <c r="R4327" s="6">
        <f t="shared" si="620"/>
        <v>5</v>
      </c>
      <c r="S4327" s="6">
        <f t="shared" si="621"/>
        <v>1</v>
      </c>
      <c r="T4327" s="7">
        <f t="shared" si="622"/>
        <v>130312</v>
      </c>
      <c r="U4327" s="122" t="str">
        <f t="shared" si="623"/>
        <v>1FD08</v>
      </c>
      <c r="V4327" s="10">
        <f t="shared" si="624"/>
        <v>253</v>
      </c>
      <c r="W4327" s="10">
        <f t="shared" si="625"/>
        <v>8</v>
      </c>
      <c r="X4327" s="11">
        <f t="shared" si="626"/>
        <v>16</v>
      </c>
      <c r="Y4327" s="11">
        <f t="shared" si="627"/>
        <v>253</v>
      </c>
      <c r="Z4327" s="12" t="str">
        <f t="shared" si="628"/>
        <v>Temperature</v>
      </c>
      <c r="AI4327" s="111"/>
      <c r="AJ4327" s="19"/>
      <c r="AK4327" s="19"/>
      <c r="AQ4327" s="34"/>
      <c r="AR4327" s="34"/>
      <c r="AS4327" s="34"/>
      <c r="AT4327" s="34"/>
      <c r="AU4327" s="34"/>
      <c r="AV4327" s="34"/>
      <c r="AW4327" s="34"/>
      <c r="AX4327" s="223">
        <v>130312</v>
      </c>
      <c r="AY4327" s="6">
        <v>16</v>
      </c>
      <c r="AZ4327" s="6">
        <v>253</v>
      </c>
      <c r="BA4327" s="87" t="s">
        <v>2365</v>
      </c>
      <c r="BB4327" s="39" t="s">
        <v>2585</v>
      </c>
      <c r="BC4327" s="84" t="s">
        <v>2359</v>
      </c>
      <c r="BJ4327" s="47" t="s">
        <v>2493</v>
      </c>
      <c r="BL4327" s="42" t="s">
        <v>2494</v>
      </c>
      <c r="BM4327" s="43" t="s">
        <v>2495</v>
      </c>
      <c r="BO4327" s="111"/>
      <c r="BP4327" s="19"/>
    </row>
    <row r="4328" spans="1:68" ht="14.4" customHeight="1" x14ac:dyDescent="0.3">
      <c r="A4328" s="116">
        <v>4327</v>
      </c>
      <c r="H4328" s="121" t="s">
        <v>2503</v>
      </c>
      <c r="I4328" s="117">
        <v>7</v>
      </c>
      <c r="J4328" s="120" t="s">
        <v>2484</v>
      </c>
      <c r="K4328" s="119" t="s">
        <v>2594</v>
      </c>
      <c r="L4328" s="119" t="s">
        <v>2481</v>
      </c>
      <c r="M4328" s="119" t="s">
        <v>2480</v>
      </c>
      <c r="N4328" s="120" t="s">
        <v>2479</v>
      </c>
      <c r="O4328" s="119" t="s">
        <v>2504</v>
      </c>
      <c r="P4328" s="120" t="s">
        <v>2475</v>
      </c>
      <c r="Q4328" s="120" t="s">
        <v>2485</v>
      </c>
      <c r="R4328" s="6">
        <f t="shared" si="620"/>
        <v>5</v>
      </c>
      <c r="S4328" s="6">
        <f t="shared" si="621"/>
        <v>1</v>
      </c>
      <c r="T4328" s="7">
        <f t="shared" si="622"/>
        <v>130312</v>
      </c>
      <c r="U4328" s="122" t="str">
        <f t="shared" si="623"/>
        <v>1FD08</v>
      </c>
      <c r="V4328" s="10">
        <f t="shared" si="624"/>
        <v>253</v>
      </c>
      <c r="W4328" s="10">
        <f t="shared" si="625"/>
        <v>8</v>
      </c>
      <c r="X4328" s="11">
        <f t="shared" si="626"/>
        <v>16</v>
      </c>
      <c r="Y4328" s="11">
        <f t="shared" si="627"/>
        <v>253</v>
      </c>
      <c r="Z4328" s="12" t="str">
        <f t="shared" si="628"/>
        <v>Temperature</v>
      </c>
      <c r="AI4328" s="111"/>
      <c r="AJ4328" s="19"/>
      <c r="AK4328" s="19"/>
      <c r="AL4328" s="21"/>
      <c r="AM4328" s="21"/>
      <c r="AN4328" s="21"/>
      <c r="AO4328" s="21"/>
      <c r="AP4328" s="20"/>
      <c r="AQ4328" s="20"/>
      <c r="AR4328" s="20"/>
      <c r="AS4328" s="20"/>
      <c r="AT4328" s="20"/>
      <c r="AU4328" s="20"/>
      <c r="AV4328" s="20"/>
      <c r="AW4328" s="20"/>
      <c r="AX4328" s="222">
        <v>130312</v>
      </c>
      <c r="AY4328" s="6">
        <v>16</v>
      </c>
      <c r="AZ4328" s="6">
        <v>253</v>
      </c>
      <c r="BA4328" s="87" t="s">
        <v>2365</v>
      </c>
      <c r="BB4328" s="39" t="s">
        <v>2602</v>
      </c>
      <c r="BC4328" s="84" t="s">
        <v>2359</v>
      </c>
      <c r="BJ4328" s="47" t="s">
        <v>2603</v>
      </c>
      <c r="BL4328" s="42" t="s">
        <v>2494</v>
      </c>
      <c r="BM4328" s="43" t="s">
        <v>2495</v>
      </c>
      <c r="BO4328" s="111"/>
      <c r="BP4328" s="19"/>
    </row>
    <row r="4329" spans="1:68" ht="14.4" customHeight="1" x14ac:dyDescent="0.3">
      <c r="A4329" s="116">
        <v>4328</v>
      </c>
      <c r="H4329" s="121" t="s">
        <v>2595</v>
      </c>
      <c r="I4329" s="117">
        <v>8</v>
      </c>
      <c r="J4329" s="120" t="s">
        <v>2471</v>
      </c>
      <c r="K4329" s="120" t="s">
        <v>2471</v>
      </c>
      <c r="L4329" s="120" t="s">
        <v>2472</v>
      </c>
      <c r="M4329" s="120" t="s">
        <v>2594</v>
      </c>
      <c r="N4329" s="120" t="s">
        <v>2486</v>
      </c>
      <c r="O4329" s="120" t="s">
        <v>2588</v>
      </c>
      <c r="P4329" s="120" t="s">
        <v>2588</v>
      </c>
      <c r="Q4329" s="120" t="s">
        <v>2588</v>
      </c>
      <c r="R4329" s="6">
        <f t="shared" si="620"/>
        <v>5</v>
      </c>
      <c r="S4329" s="6">
        <f t="shared" si="621"/>
        <v>1</v>
      </c>
      <c r="T4329" s="7">
        <f t="shared" si="622"/>
        <v>130312</v>
      </c>
      <c r="U4329" s="122" t="str">
        <f t="shared" si="623"/>
        <v>1FD08</v>
      </c>
      <c r="V4329" s="10">
        <f t="shared" si="624"/>
        <v>253</v>
      </c>
      <c r="W4329" s="10">
        <f t="shared" si="625"/>
        <v>8</v>
      </c>
      <c r="X4329" s="11">
        <f t="shared" si="626"/>
        <v>25</v>
      </c>
      <c r="Y4329" s="11">
        <f t="shared" si="627"/>
        <v>253</v>
      </c>
      <c r="Z4329" s="12" t="str">
        <f t="shared" si="628"/>
        <v>Temperature</v>
      </c>
      <c r="AI4329" s="111"/>
      <c r="AJ4329" s="19"/>
      <c r="AK4329" s="19"/>
      <c r="AQ4329" s="34"/>
      <c r="AR4329" s="34"/>
      <c r="AS4329" s="34"/>
      <c r="AT4329" s="34"/>
      <c r="AU4329" s="34"/>
      <c r="AV4329" s="34"/>
      <c r="AW4329" s="34"/>
      <c r="AX4329" s="223">
        <v>130312</v>
      </c>
      <c r="AY4329" s="6">
        <v>25</v>
      </c>
      <c r="AZ4329" s="6">
        <v>253</v>
      </c>
      <c r="BA4329" s="87" t="s">
        <v>2365</v>
      </c>
      <c r="BB4329" s="39" t="s">
        <v>2467</v>
      </c>
      <c r="BC4329" s="84" t="s">
        <v>2359</v>
      </c>
      <c r="BJ4329" s="47" t="s">
        <v>2493</v>
      </c>
      <c r="BL4329" s="42" t="s">
        <v>2604</v>
      </c>
      <c r="BM4329" s="43" t="s">
        <v>2495</v>
      </c>
      <c r="BO4329" s="111"/>
      <c r="BP4329" s="19"/>
    </row>
    <row r="4330" spans="1:68" ht="14.4" customHeight="1" x14ac:dyDescent="0.3">
      <c r="A4330" s="116">
        <v>4329</v>
      </c>
      <c r="H4330" s="121" t="s">
        <v>2487</v>
      </c>
      <c r="I4330" s="117">
        <v>8</v>
      </c>
      <c r="J4330" s="120" t="s">
        <v>2488</v>
      </c>
      <c r="K4330" s="120" t="s">
        <v>2489</v>
      </c>
      <c r="L4330" s="120" t="s">
        <v>2473</v>
      </c>
      <c r="M4330" s="120" t="s">
        <v>2490</v>
      </c>
      <c r="N4330" s="120" t="s">
        <v>2491</v>
      </c>
      <c r="O4330" s="120" t="s">
        <v>2492</v>
      </c>
      <c r="P4330" s="120" t="s">
        <v>2596</v>
      </c>
      <c r="Q4330" s="120" t="s">
        <v>2597</v>
      </c>
      <c r="R4330" s="6">
        <f t="shared" si="620"/>
        <v>2</v>
      </c>
      <c r="S4330" s="6">
        <f t="shared" si="621"/>
        <v>1</v>
      </c>
      <c r="T4330" s="7">
        <f t="shared" si="622"/>
        <v>130306</v>
      </c>
      <c r="U4330" s="122" t="str">
        <f t="shared" si="623"/>
        <v>1FD02</v>
      </c>
      <c r="V4330" s="10">
        <f t="shared" si="624"/>
        <v>253</v>
      </c>
      <c r="W4330" s="10">
        <f t="shared" si="625"/>
        <v>2</v>
      </c>
      <c r="X4330" s="11">
        <f t="shared" si="626"/>
        <v>3</v>
      </c>
      <c r="Y4330" s="11">
        <f t="shared" si="627"/>
        <v>253</v>
      </c>
      <c r="Z4330" s="12" t="str">
        <f t="shared" si="628"/>
        <v>Wind Data</v>
      </c>
      <c r="AI4330" s="111"/>
      <c r="AJ4330" s="19"/>
      <c r="AK4330" s="19"/>
      <c r="AL4330" s="21"/>
      <c r="AM4330" s="21"/>
      <c r="AN4330" s="21"/>
      <c r="AO4330" s="21"/>
      <c r="AP4330" s="20"/>
      <c r="AQ4330" s="20"/>
      <c r="AR4330" s="20"/>
      <c r="AS4330" s="20"/>
      <c r="AT4330" s="20"/>
      <c r="AU4330" s="20"/>
      <c r="AV4330" s="20"/>
      <c r="AW4330" s="20"/>
      <c r="AX4330" s="222">
        <v>130306</v>
      </c>
      <c r="AY4330" s="6">
        <v>3</v>
      </c>
      <c r="AZ4330" s="6">
        <v>253</v>
      </c>
      <c r="BA4330" s="87" t="s">
        <v>2496</v>
      </c>
      <c r="BB4330" s="39" t="s">
        <v>2468</v>
      </c>
      <c r="BC4330" s="84" t="s">
        <v>2349</v>
      </c>
      <c r="BD4330" s="38" t="s">
        <v>2497</v>
      </c>
      <c r="BE4330" s="39" t="s">
        <v>2469</v>
      </c>
      <c r="BF4330" s="90" t="s">
        <v>2498</v>
      </c>
      <c r="BJ4330" s="47" t="s">
        <v>2499</v>
      </c>
      <c r="BL4330" s="42" t="s">
        <v>2500</v>
      </c>
      <c r="BM4330" s="43" t="s">
        <v>2495</v>
      </c>
      <c r="BO4330" s="111"/>
      <c r="BP4330" s="19"/>
    </row>
    <row r="4331" spans="1:68" ht="14.4" customHeight="1" x14ac:dyDescent="0.3">
      <c r="A4331" s="116">
        <v>4330</v>
      </c>
      <c r="H4331" s="121" t="s">
        <v>2586</v>
      </c>
      <c r="I4331" s="117">
        <v>8</v>
      </c>
      <c r="J4331" s="120" t="s">
        <v>2471</v>
      </c>
      <c r="K4331" s="120" t="s">
        <v>2471</v>
      </c>
      <c r="L4331" s="120" t="s">
        <v>2472</v>
      </c>
      <c r="M4331" s="120" t="s">
        <v>2587</v>
      </c>
      <c r="N4331" s="120" t="s">
        <v>2502</v>
      </c>
      <c r="O4331" s="120" t="s">
        <v>2588</v>
      </c>
      <c r="P4331" s="120" t="s">
        <v>2588</v>
      </c>
      <c r="Q4331" s="120" t="s">
        <v>2588</v>
      </c>
      <c r="R4331" s="6">
        <f t="shared" si="620"/>
        <v>5</v>
      </c>
      <c r="S4331" s="6">
        <f t="shared" si="621"/>
        <v>1</v>
      </c>
      <c r="T4331" s="7">
        <f t="shared" si="622"/>
        <v>130312</v>
      </c>
      <c r="U4331" s="122" t="str">
        <f t="shared" si="623"/>
        <v>1FD08</v>
      </c>
      <c r="V4331" s="10">
        <f t="shared" si="624"/>
        <v>253</v>
      </c>
      <c r="W4331" s="10">
        <f t="shared" si="625"/>
        <v>8</v>
      </c>
      <c r="X4331" s="11">
        <f t="shared" si="626"/>
        <v>16</v>
      </c>
      <c r="Y4331" s="11">
        <f t="shared" si="627"/>
        <v>253</v>
      </c>
      <c r="Z4331" s="12" t="str">
        <f t="shared" si="628"/>
        <v>Temperature</v>
      </c>
      <c r="AI4331" s="111"/>
      <c r="AJ4331" s="19"/>
      <c r="AK4331" s="19"/>
      <c r="AQ4331" s="34"/>
      <c r="AR4331" s="34"/>
      <c r="AS4331" s="34"/>
      <c r="AT4331" s="34"/>
      <c r="AU4331" s="34"/>
      <c r="AV4331" s="34"/>
      <c r="AW4331" s="34"/>
      <c r="AX4331" s="223">
        <v>130312</v>
      </c>
      <c r="AY4331" s="6">
        <v>16</v>
      </c>
      <c r="AZ4331" s="6">
        <v>253</v>
      </c>
      <c r="BA4331" s="87" t="s">
        <v>2365</v>
      </c>
      <c r="BB4331" s="39" t="s">
        <v>2582</v>
      </c>
      <c r="BC4331" s="84" t="s">
        <v>2359</v>
      </c>
      <c r="BJ4331" s="47" t="s">
        <v>2493</v>
      </c>
      <c r="BL4331" s="42" t="s">
        <v>2494</v>
      </c>
      <c r="BM4331" s="43" t="s">
        <v>2495</v>
      </c>
      <c r="BO4331" s="111"/>
      <c r="BP4331" s="19"/>
    </row>
    <row r="4332" spans="1:68" ht="14.4" customHeight="1" x14ac:dyDescent="0.3">
      <c r="A4332" s="116">
        <v>4331</v>
      </c>
      <c r="H4332" s="121" t="s">
        <v>2589</v>
      </c>
      <c r="I4332" s="117">
        <v>8</v>
      </c>
      <c r="J4332" s="120" t="s">
        <v>2590</v>
      </c>
      <c r="K4332" s="120" t="s">
        <v>2591</v>
      </c>
      <c r="L4332" s="120" t="s">
        <v>2473</v>
      </c>
      <c r="M4332" s="119" t="s">
        <v>2592</v>
      </c>
      <c r="N4332" s="119" t="s">
        <v>2474</v>
      </c>
      <c r="O4332" s="119" t="s">
        <v>2593</v>
      </c>
      <c r="P4332" s="119" t="s">
        <v>2588</v>
      </c>
      <c r="Q4332" s="119" t="s">
        <v>2588</v>
      </c>
      <c r="R4332" s="6">
        <f t="shared" si="620"/>
        <v>2</v>
      </c>
      <c r="S4332" s="6">
        <f t="shared" si="621"/>
        <v>1</v>
      </c>
      <c r="T4332" s="7">
        <f t="shared" si="622"/>
        <v>130306</v>
      </c>
      <c r="U4332" s="122" t="str">
        <f t="shared" si="623"/>
        <v>1FD02</v>
      </c>
      <c r="V4332" s="10">
        <f t="shared" si="624"/>
        <v>253</v>
      </c>
      <c r="W4332" s="10">
        <f t="shared" si="625"/>
        <v>2</v>
      </c>
      <c r="X4332" s="11">
        <f t="shared" si="626"/>
        <v>3</v>
      </c>
      <c r="Y4332" s="11">
        <f t="shared" si="627"/>
        <v>253</v>
      </c>
      <c r="Z4332" s="12" t="str">
        <f t="shared" si="628"/>
        <v>Wind Data</v>
      </c>
      <c r="AI4332" s="111"/>
      <c r="AJ4332" s="19"/>
      <c r="AK4332" s="19"/>
      <c r="AL4332" s="21"/>
      <c r="AM4332" s="21"/>
      <c r="AN4332" s="21"/>
      <c r="AO4332" s="21"/>
      <c r="AP4332" s="20"/>
      <c r="AQ4332" s="20"/>
      <c r="AR4332" s="20"/>
      <c r="AS4332" s="20"/>
      <c r="AT4332" s="20"/>
      <c r="AU4332" s="20"/>
      <c r="AV4332" s="20"/>
      <c r="AW4332" s="20"/>
      <c r="AX4332" s="222">
        <v>130306</v>
      </c>
      <c r="AY4332" s="6">
        <v>3</v>
      </c>
      <c r="AZ4332" s="6">
        <v>253</v>
      </c>
      <c r="BA4332" s="87" t="s">
        <v>2496</v>
      </c>
      <c r="BB4332" s="39" t="s">
        <v>2583</v>
      </c>
      <c r="BC4332" s="84" t="s">
        <v>2349</v>
      </c>
      <c r="BD4332" s="38" t="s">
        <v>2497</v>
      </c>
      <c r="BE4332" s="39" t="s">
        <v>2584</v>
      </c>
      <c r="BF4332" s="90" t="s">
        <v>2498</v>
      </c>
      <c r="BJ4332" s="47" t="s">
        <v>2499</v>
      </c>
      <c r="BL4332" s="42" t="s">
        <v>2500</v>
      </c>
      <c r="BM4332" s="43" t="s">
        <v>2495</v>
      </c>
      <c r="BO4332" s="111"/>
      <c r="BP4332" s="19"/>
    </row>
    <row r="4333" spans="1:68" ht="14.4" customHeight="1" x14ac:dyDescent="0.3">
      <c r="A4333" s="116">
        <v>4332</v>
      </c>
      <c r="H4333" s="121" t="s">
        <v>2586</v>
      </c>
      <c r="I4333" s="117">
        <v>8</v>
      </c>
      <c r="J4333" s="120" t="s">
        <v>2471</v>
      </c>
      <c r="K4333" s="119" t="s">
        <v>2471</v>
      </c>
      <c r="L4333" s="119" t="s">
        <v>2475</v>
      </c>
      <c r="M4333" s="119" t="s">
        <v>2476</v>
      </c>
      <c r="N4333" s="119" t="s">
        <v>2477</v>
      </c>
      <c r="O4333" s="119" t="s">
        <v>2588</v>
      </c>
      <c r="P4333" s="119" t="s">
        <v>2588</v>
      </c>
      <c r="Q4333" s="120" t="s">
        <v>2588</v>
      </c>
      <c r="R4333" s="6">
        <f t="shared" si="620"/>
        <v>5</v>
      </c>
      <c r="S4333" s="6">
        <f t="shared" si="621"/>
        <v>1</v>
      </c>
      <c r="T4333" s="7">
        <f t="shared" si="622"/>
        <v>130312</v>
      </c>
      <c r="U4333" s="122" t="str">
        <f t="shared" si="623"/>
        <v>1FD08</v>
      </c>
      <c r="V4333" s="10">
        <f t="shared" si="624"/>
        <v>253</v>
      </c>
      <c r="W4333" s="10">
        <f t="shared" si="625"/>
        <v>8</v>
      </c>
      <c r="X4333" s="11">
        <f t="shared" si="626"/>
        <v>16</v>
      </c>
      <c r="Y4333" s="11">
        <f t="shared" si="627"/>
        <v>253</v>
      </c>
      <c r="Z4333" s="12" t="str">
        <f t="shared" si="628"/>
        <v>Temperature</v>
      </c>
      <c r="AI4333" s="111"/>
      <c r="AJ4333" s="19"/>
      <c r="AK4333" s="19"/>
      <c r="AQ4333" s="34"/>
      <c r="AR4333" s="34"/>
      <c r="AS4333" s="34"/>
      <c r="AT4333" s="34"/>
      <c r="AU4333" s="34"/>
      <c r="AV4333" s="34"/>
      <c r="AW4333" s="34"/>
      <c r="AX4333" s="223">
        <v>130312</v>
      </c>
      <c r="AY4333" s="6">
        <v>16</v>
      </c>
      <c r="AZ4333" s="6">
        <v>253</v>
      </c>
      <c r="BA4333" s="87" t="s">
        <v>2365</v>
      </c>
      <c r="BB4333" s="39" t="s">
        <v>2464</v>
      </c>
      <c r="BC4333" s="84" t="s">
        <v>2359</v>
      </c>
      <c r="BJ4333" s="47" t="s">
        <v>2501</v>
      </c>
      <c r="BL4333" s="42" t="s">
        <v>2494</v>
      </c>
      <c r="BM4333" s="43" t="s">
        <v>2495</v>
      </c>
      <c r="BO4333" s="111"/>
      <c r="BP4333" s="19"/>
    </row>
    <row r="4334" spans="1:68" ht="14.4" customHeight="1" x14ac:dyDescent="0.3">
      <c r="A4334" s="116">
        <v>4333</v>
      </c>
      <c r="H4334" s="121" t="s">
        <v>2589</v>
      </c>
      <c r="I4334" s="117">
        <v>8</v>
      </c>
      <c r="J4334" s="120" t="s">
        <v>2478</v>
      </c>
      <c r="K4334" s="119" t="s">
        <v>2479</v>
      </c>
      <c r="L4334" s="119" t="s">
        <v>2480</v>
      </c>
      <c r="M4334" s="119" t="s">
        <v>2481</v>
      </c>
      <c r="N4334" s="120" t="s">
        <v>2482</v>
      </c>
      <c r="O4334" s="120" t="s">
        <v>2483</v>
      </c>
      <c r="P4334" s="120" t="s">
        <v>2475</v>
      </c>
      <c r="Q4334" s="120" t="s">
        <v>2473</v>
      </c>
      <c r="R4334" s="6">
        <f t="shared" si="620"/>
        <v>2</v>
      </c>
      <c r="S4334" s="6">
        <f t="shared" si="621"/>
        <v>1</v>
      </c>
      <c r="T4334" s="7">
        <f t="shared" si="622"/>
        <v>130306</v>
      </c>
      <c r="U4334" s="122" t="str">
        <f t="shared" si="623"/>
        <v>1FD02</v>
      </c>
      <c r="V4334" s="10">
        <f t="shared" si="624"/>
        <v>253</v>
      </c>
      <c r="W4334" s="10">
        <f t="shared" si="625"/>
        <v>2</v>
      </c>
      <c r="X4334" s="11">
        <f t="shared" si="626"/>
        <v>3</v>
      </c>
      <c r="Y4334" s="11">
        <f t="shared" si="627"/>
        <v>253</v>
      </c>
      <c r="Z4334" s="12" t="str">
        <f t="shared" si="628"/>
        <v>Wind Data</v>
      </c>
      <c r="AI4334" s="111"/>
      <c r="AJ4334" s="19"/>
      <c r="AK4334" s="19"/>
      <c r="AL4334" s="21"/>
      <c r="AM4334" s="21"/>
      <c r="AN4334" s="21"/>
      <c r="AO4334" s="21"/>
      <c r="AP4334" s="20"/>
      <c r="AQ4334" s="20"/>
      <c r="AR4334" s="20"/>
      <c r="AS4334" s="20"/>
      <c r="AT4334" s="20"/>
      <c r="AU4334" s="20"/>
      <c r="AV4334" s="20"/>
      <c r="AW4334" s="20"/>
      <c r="AX4334" s="222">
        <v>130306</v>
      </c>
      <c r="AY4334" s="6">
        <v>3</v>
      </c>
      <c r="AZ4334" s="6">
        <v>253</v>
      </c>
      <c r="BA4334" s="87" t="s">
        <v>2496</v>
      </c>
      <c r="BB4334" s="39" t="s">
        <v>2598</v>
      </c>
      <c r="BC4334" s="84" t="s">
        <v>2349</v>
      </c>
      <c r="BD4334" s="38" t="s">
        <v>2497</v>
      </c>
      <c r="BE4334" s="39" t="s">
        <v>2599</v>
      </c>
      <c r="BF4334" s="90" t="s">
        <v>2498</v>
      </c>
      <c r="BJ4334" s="47" t="s">
        <v>2505</v>
      </c>
      <c r="BL4334" s="42" t="s">
        <v>2500</v>
      </c>
      <c r="BM4334" s="43" t="s">
        <v>2495</v>
      </c>
      <c r="BO4334" s="111"/>
      <c r="BP4334" s="19"/>
    </row>
    <row r="4335" spans="1:68" ht="14.4" customHeight="1" x14ac:dyDescent="0.3">
      <c r="A4335" s="116">
        <v>4334</v>
      </c>
      <c r="H4335" s="121" t="s">
        <v>2503</v>
      </c>
      <c r="I4335" s="117">
        <v>8</v>
      </c>
      <c r="J4335" s="119" t="s">
        <v>2471</v>
      </c>
      <c r="K4335" s="120" t="s">
        <v>2481</v>
      </c>
      <c r="L4335" s="119" t="s">
        <v>2480</v>
      </c>
      <c r="M4335" s="119" t="s">
        <v>2479</v>
      </c>
      <c r="N4335" s="119" t="s">
        <v>2478</v>
      </c>
      <c r="O4335" s="119" t="s">
        <v>2588</v>
      </c>
      <c r="P4335" s="119" t="s">
        <v>2588</v>
      </c>
      <c r="Q4335" s="119" t="s">
        <v>2588</v>
      </c>
      <c r="R4335" s="6">
        <f t="shared" si="620"/>
        <v>5</v>
      </c>
      <c r="S4335" s="6">
        <f t="shared" si="621"/>
        <v>1</v>
      </c>
      <c r="T4335" s="7">
        <f t="shared" si="622"/>
        <v>130312</v>
      </c>
      <c r="U4335" s="122" t="str">
        <f t="shared" si="623"/>
        <v>1FD08</v>
      </c>
      <c r="V4335" s="10">
        <f t="shared" si="624"/>
        <v>253</v>
      </c>
      <c r="W4335" s="10">
        <f t="shared" si="625"/>
        <v>8</v>
      </c>
      <c r="X4335" s="11">
        <f t="shared" si="626"/>
        <v>16</v>
      </c>
      <c r="Y4335" s="11">
        <f t="shared" si="627"/>
        <v>253</v>
      </c>
      <c r="Z4335" s="12" t="str">
        <f t="shared" si="628"/>
        <v>Temperature</v>
      </c>
      <c r="AI4335" s="111"/>
      <c r="AJ4335" s="19"/>
      <c r="AK4335" s="19"/>
      <c r="AQ4335" s="34"/>
      <c r="AR4335" s="34"/>
      <c r="AS4335" s="34"/>
      <c r="AT4335" s="34"/>
      <c r="AU4335" s="34"/>
      <c r="AV4335" s="34"/>
      <c r="AW4335" s="34"/>
      <c r="AX4335" s="223">
        <v>130312</v>
      </c>
      <c r="AY4335" s="6">
        <v>16</v>
      </c>
      <c r="AZ4335" s="6">
        <v>253</v>
      </c>
      <c r="BA4335" s="87" t="s">
        <v>2365</v>
      </c>
      <c r="BB4335" s="39" t="s">
        <v>2600</v>
      </c>
      <c r="BC4335" s="84" t="s">
        <v>2359</v>
      </c>
      <c r="BJ4335" s="47" t="s">
        <v>2601</v>
      </c>
      <c r="BL4335" s="42" t="s">
        <v>2494</v>
      </c>
      <c r="BM4335" s="43" t="s">
        <v>2495</v>
      </c>
      <c r="BO4335" s="111"/>
      <c r="BP4335" s="19"/>
    </row>
    <row r="4336" spans="1:68" ht="14.4" customHeight="1" x14ac:dyDescent="0.3">
      <c r="A4336" s="116">
        <v>4335</v>
      </c>
      <c r="H4336" s="121" t="s">
        <v>2503</v>
      </c>
      <c r="I4336" s="117">
        <v>8</v>
      </c>
      <c r="J4336" s="119" t="s">
        <v>2471</v>
      </c>
      <c r="K4336" s="119" t="s">
        <v>2471</v>
      </c>
      <c r="L4336" s="120" t="s">
        <v>2472</v>
      </c>
      <c r="M4336" s="120" t="s">
        <v>2594</v>
      </c>
      <c r="N4336" s="120" t="s">
        <v>2473</v>
      </c>
      <c r="O4336" s="120" t="s">
        <v>2472</v>
      </c>
      <c r="P4336" s="119" t="s">
        <v>2475</v>
      </c>
      <c r="Q4336" s="119" t="s">
        <v>2483</v>
      </c>
      <c r="R4336" s="6">
        <f t="shared" si="620"/>
        <v>5</v>
      </c>
      <c r="S4336" s="6">
        <f t="shared" si="621"/>
        <v>1</v>
      </c>
      <c r="T4336" s="7">
        <f t="shared" si="622"/>
        <v>130312</v>
      </c>
      <c r="U4336" s="122" t="str">
        <f t="shared" si="623"/>
        <v>1FD08</v>
      </c>
      <c r="V4336" s="10">
        <f t="shared" si="624"/>
        <v>253</v>
      </c>
      <c r="W4336" s="10">
        <f t="shared" si="625"/>
        <v>8</v>
      </c>
      <c r="X4336" s="11">
        <f t="shared" si="626"/>
        <v>16</v>
      </c>
      <c r="Y4336" s="11">
        <f t="shared" si="627"/>
        <v>253</v>
      </c>
      <c r="Z4336" s="12" t="str">
        <f t="shared" si="628"/>
        <v>Temperature</v>
      </c>
      <c r="AI4336" s="111"/>
      <c r="AJ4336" s="19"/>
      <c r="AK4336" s="19"/>
      <c r="AL4336" s="21"/>
      <c r="AM4336" s="21"/>
      <c r="AN4336" s="21"/>
      <c r="AO4336" s="21"/>
      <c r="AP4336" s="20"/>
      <c r="AQ4336" s="20"/>
      <c r="AR4336" s="20"/>
      <c r="AS4336" s="20"/>
      <c r="AT4336" s="20"/>
      <c r="AU4336" s="20"/>
      <c r="AV4336" s="20"/>
      <c r="AW4336" s="20"/>
      <c r="AX4336" s="222">
        <v>130312</v>
      </c>
      <c r="AY4336" s="6">
        <v>16</v>
      </c>
      <c r="AZ4336" s="6">
        <v>253</v>
      </c>
      <c r="BA4336" s="87" t="s">
        <v>2365</v>
      </c>
      <c r="BB4336" s="39" t="s">
        <v>2585</v>
      </c>
      <c r="BC4336" s="84" t="s">
        <v>2359</v>
      </c>
      <c r="BJ4336" s="47" t="s">
        <v>2493</v>
      </c>
      <c r="BL4336" s="42" t="s">
        <v>2494</v>
      </c>
      <c r="BM4336" s="43" t="s">
        <v>2495</v>
      </c>
      <c r="BO4336" s="111"/>
      <c r="BP4336" s="19"/>
    </row>
    <row r="4337" spans="1:68" ht="14.4" customHeight="1" x14ac:dyDescent="0.3">
      <c r="A4337" s="116">
        <v>4336</v>
      </c>
      <c r="H4337" s="121" t="s">
        <v>2503</v>
      </c>
      <c r="I4337" s="117">
        <v>7</v>
      </c>
      <c r="J4337" s="119" t="s">
        <v>2484</v>
      </c>
      <c r="K4337" s="119" t="s">
        <v>2594</v>
      </c>
      <c r="L4337" s="119" t="s">
        <v>2481</v>
      </c>
      <c r="M4337" s="119" t="s">
        <v>2480</v>
      </c>
      <c r="N4337" s="119" t="s">
        <v>2479</v>
      </c>
      <c r="O4337" s="119" t="s">
        <v>2504</v>
      </c>
      <c r="P4337" s="119" t="s">
        <v>2475</v>
      </c>
      <c r="Q4337" s="120" t="s">
        <v>2485</v>
      </c>
      <c r="R4337" s="6">
        <f t="shared" si="620"/>
        <v>5</v>
      </c>
      <c r="S4337" s="6">
        <f t="shared" si="621"/>
        <v>1</v>
      </c>
      <c r="T4337" s="7">
        <f t="shared" si="622"/>
        <v>130312</v>
      </c>
      <c r="U4337" s="122" t="str">
        <f t="shared" si="623"/>
        <v>1FD08</v>
      </c>
      <c r="V4337" s="10">
        <f t="shared" si="624"/>
        <v>253</v>
      </c>
      <c r="W4337" s="10">
        <f t="shared" si="625"/>
        <v>8</v>
      </c>
      <c r="X4337" s="11">
        <f t="shared" si="626"/>
        <v>16</v>
      </c>
      <c r="Y4337" s="11">
        <f t="shared" si="627"/>
        <v>253</v>
      </c>
      <c r="Z4337" s="12" t="str">
        <f t="shared" si="628"/>
        <v>Temperature</v>
      </c>
      <c r="AI4337" s="111"/>
      <c r="AJ4337" s="19"/>
      <c r="AK4337" s="19"/>
      <c r="AQ4337" s="34"/>
      <c r="AR4337" s="34"/>
      <c r="AS4337" s="34"/>
      <c r="AT4337" s="34"/>
      <c r="AU4337" s="34"/>
      <c r="AV4337" s="34"/>
      <c r="AW4337" s="34"/>
      <c r="AX4337" s="223">
        <v>130312</v>
      </c>
      <c r="AY4337" s="6">
        <v>16</v>
      </c>
      <c r="AZ4337" s="6">
        <v>253</v>
      </c>
      <c r="BA4337" s="87" t="s">
        <v>2365</v>
      </c>
      <c r="BB4337" s="39" t="s">
        <v>2602</v>
      </c>
      <c r="BC4337" s="84" t="s">
        <v>2359</v>
      </c>
      <c r="BJ4337" s="47" t="s">
        <v>2603</v>
      </c>
      <c r="BL4337" s="42" t="s">
        <v>2494</v>
      </c>
      <c r="BM4337" s="43" t="s">
        <v>2495</v>
      </c>
      <c r="BO4337" s="111"/>
      <c r="BP4337" s="19"/>
    </row>
    <row r="4338" spans="1:68" ht="14.4" customHeight="1" x14ac:dyDescent="0.3">
      <c r="A4338" s="116">
        <v>4337</v>
      </c>
      <c r="H4338" s="121" t="s">
        <v>2595</v>
      </c>
      <c r="I4338" s="117">
        <v>8</v>
      </c>
      <c r="J4338" s="119" t="s">
        <v>2471</v>
      </c>
      <c r="K4338" s="119" t="s">
        <v>2471</v>
      </c>
      <c r="L4338" s="120" t="s">
        <v>2472</v>
      </c>
      <c r="M4338" s="120" t="s">
        <v>2594</v>
      </c>
      <c r="N4338" s="120" t="s">
        <v>2486</v>
      </c>
      <c r="O4338" s="119" t="s">
        <v>2588</v>
      </c>
      <c r="P4338" s="119" t="s">
        <v>2588</v>
      </c>
      <c r="Q4338" s="119" t="s">
        <v>2588</v>
      </c>
      <c r="R4338" s="6">
        <f t="shared" si="620"/>
        <v>5</v>
      </c>
      <c r="S4338" s="6">
        <f t="shared" si="621"/>
        <v>1</v>
      </c>
      <c r="T4338" s="7">
        <f t="shared" si="622"/>
        <v>130312</v>
      </c>
      <c r="U4338" s="122" t="str">
        <f t="shared" si="623"/>
        <v>1FD08</v>
      </c>
      <c r="V4338" s="10">
        <f t="shared" si="624"/>
        <v>253</v>
      </c>
      <c r="W4338" s="10">
        <f t="shared" si="625"/>
        <v>8</v>
      </c>
      <c r="X4338" s="11">
        <f t="shared" si="626"/>
        <v>25</v>
      </c>
      <c r="Y4338" s="11">
        <f t="shared" si="627"/>
        <v>253</v>
      </c>
      <c r="Z4338" s="12" t="str">
        <f t="shared" si="628"/>
        <v>Temperature</v>
      </c>
      <c r="AI4338" s="111"/>
      <c r="AJ4338" s="19"/>
      <c r="AK4338" s="19"/>
      <c r="AL4338" s="21"/>
      <c r="AM4338" s="21"/>
      <c r="AN4338" s="21"/>
      <c r="AO4338" s="21"/>
      <c r="AP4338" s="20"/>
      <c r="AQ4338" s="20"/>
      <c r="AR4338" s="20"/>
      <c r="AS4338" s="20"/>
      <c r="AT4338" s="20"/>
      <c r="AU4338" s="20"/>
      <c r="AV4338" s="20"/>
      <c r="AW4338" s="20"/>
      <c r="AX4338" s="222">
        <v>130312</v>
      </c>
      <c r="AY4338" s="6">
        <v>25</v>
      </c>
      <c r="AZ4338" s="6">
        <v>253</v>
      </c>
      <c r="BA4338" s="87" t="s">
        <v>2365</v>
      </c>
      <c r="BB4338" s="39" t="s">
        <v>2467</v>
      </c>
      <c r="BC4338" s="84" t="s">
        <v>2359</v>
      </c>
      <c r="BJ4338" s="47" t="s">
        <v>2493</v>
      </c>
      <c r="BL4338" s="42" t="s">
        <v>2604</v>
      </c>
      <c r="BM4338" s="43" t="s">
        <v>2495</v>
      </c>
      <c r="BO4338" s="111"/>
      <c r="BP4338" s="19"/>
    </row>
    <row r="4339" spans="1:68" ht="14.4" customHeight="1" x14ac:dyDescent="0.3">
      <c r="A4339" s="116">
        <v>4338</v>
      </c>
      <c r="H4339" s="121" t="s">
        <v>2487</v>
      </c>
      <c r="I4339" s="117">
        <v>8</v>
      </c>
      <c r="J4339" s="119" t="s">
        <v>2488</v>
      </c>
      <c r="K4339" s="120" t="s">
        <v>2489</v>
      </c>
      <c r="L4339" s="120" t="s">
        <v>2473</v>
      </c>
      <c r="M4339" s="119" t="s">
        <v>2490</v>
      </c>
      <c r="N4339" s="119" t="s">
        <v>2491</v>
      </c>
      <c r="O4339" s="119" t="s">
        <v>2492</v>
      </c>
      <c r="P4339" s="119" t="s">
        <v>2596</v>
      </c>
      <c r="Q4339" s="119" t="s">
        <v>2597</v>
      </c>
      <c r="R4339" s="6">
        <f t="shared" si="620"/>
        <v>2</v>
      </c>
      <c r="S4339" s="6">
        <f t="shared" si="621"/>
        <v>1</v>
      </c>
      <c r="T4339" s="7">
        <f t="shared" si="622"/>
        <v>130306</v>
      </c>
      <c r="U4339" s="122" t="str">
        <f t="shared" si="623"/>
        <v>1FD02</v>
      </c>
      <c r="V4339" s="10">
        <f t="shared" si="624"/>
        <v>253</v>
      </c>
      <c r="W4339" s="10">
        <f t="shared" si="625"/>
        <v>2</v>
      </c>
      <c r="X4339" s="11">
        <f t="shared" si="626"/>
        <v>3</v>
      </c>
      <c r="Y4339" s="11">
        <f t="shared" si="627"/>
        <v>253</v>
      </c>
      <c r="Z4339" s="12" t="str">
        <f t="shared" si="628"/>
        <v>Wind Data</v>
      </c>
      <c r="AI4339" s="111"/>
      <c r="AJ4339" s="19"/>
      <c r="AK4339" s="19"/>
      <c r="AQ4339" s="34"/>
      <c r="AR4339" s="34"/>
      <c r="AS4339" s="34"/>
      <c r="AT4339" s="34"/>
      <c r="AU4339" s="34"/>
      <c r="AV4339" s="34"/>
      <c r="AW4339" s="34"/>
      <c r="AX4339" s="223">
        <v>130306</v>
      </c>
      <c r="AY4339" s="6">
        <v>3</v>
      </c>
      <c r="AZ4339" s="6">
        <v>253</v>
      </c>
      <c r="BA4339" s="87" t="s">
        <v>2496</v>
      </c>
      <c r="BB4339" s="39" t="s">
        <v>2468</v>
      </c>
      <c r="BC4339" s="84" t="s">
        <v>2349</v>
      </c>
      <c r="BD4339" s="38" t="s">
        <v>2497</v>
      </c>
      <c r="BE4339" s="39" t="s">
        <v>2469</v>
      </c>
      <c r="BF4339" s="90" t="s">
        <v>2498</v>
      </c>
      <c r="BJ4339" s="47" t="s">
        <v>2499</v>
      </c>
      <c r="BL4339" s="42" t="s">
        <v>2500</v>
      </c>
      <c r="BM4339" s="43" t="s">
        <v>2495</v>
      </c>
      <c r="BO4339" s="111"/>
      <c r="BP4339" s="19"/>
    </row>
    <row r="4340" spans="1:68" ht="14.4" customHeight="1" x14ac:dyDescent="0.3">
      <c r="A4340" s="116">
        <v>4339</v>
      </c>
      <c r="H4340" s="121" t="s">
        <v>2586</v>
      </c>
      <c r="I4340" s="117">
        <v>8</v>
      </c>
      <c r="J4340" s="119" t="s">
        <v>2471</v>
      </c>
      <c r="K4340" s="119" t="s">
        <v>2471</v>
      </c>
      <c r="L4340" s="120" t="s">
        <v>2472</v>
      </c>
      <c r="M4340" s="119" t="s">
        <v>2587</v>
      </c>
      <c r="N4340" s="119" t="s">
        <v>2502</v>
      </c>
      <c r="O4340" s="119" t="s">
        <v>2588</v>
      </c>
      <c r="P4340" s="119" t="s">
        <v>2588</v>
      </c>
      <c r="Q4340" s="119" t="s">
        <v>2588</v>
      </c>
      <c r="R4340" s="6">
        <f t="shared" si="620"/>
        <v>5</v>
      </c>
      <c r="S4340" s="6">
        <f t="shared" si="621"/>
        <v>1</v>
      </c>
      <c r="T4340" s="7">
        <f t="shared" si="622"/>
        <v>130312</v>
      </c>
      <c r="U4340" s="122" t="str">
        <f t="shared" si="623"/>
        <v>1FD08</v>
      </c>
      <c r="V4340" s="10">
        <f t="shared" si="624"/>
        <v>253</v>
      </c>
      <c r="W4340" s="10">
        <f t="shared" si="625"/>
        <v>8</v>
      </c>
      <c r="X4340" s="11">
        <f t="shared" si="626"/>
        <v>16</v>
      </c>
      <c r="Y4340" s="11">
        <f t="shared" si="627"/>
        <v>253</v>
      </c>
      <c r="Z4340" s="12" t="str">
        <f t="shared" si="628"/>
        <v>Temperature</v>
      </c>
      <c r="AI4340" s="111"/>
      <c r="AJ4340" s="19"/>
      <c r="AK4340" s="19"/>
      <c r="AL4340" s="21"/>
      <c r="AM4340" s="21"/>
      <c r="AN4340" s="21"/>
      <c r="AO4340" s="21"/>
      <c r="AP4340" s="20"/>
      <c r="AQ4340" s="20"/>
      <c r="AR4340" s="20"/>
      <c r="AS4340" s="20"/>
      <c r="AT4340" s="20"/>
      <c r="AU4340" s="20"/>
      <c r="AV4340" s="20"/>
      <c r="AW4340" s="20"/>
      <c r="AX4340" s="222">
        <v>130312</v>
      </c>
      <c r="AY4340" s="6">
        <v>16</v>
      </c>
      <c r="AZ4340" s="6">
        <v>253</v>
      </c>
      <c r="BA4340" s="87" t="s">
        <v>2365</v>
      </c>
      <c r="BB4340" s="39" t="s">
        <v>2582</v>
      </c>
      <c r="BC4340" s="84" t="s">
        <v>2359</v>
      </c>
      <c r="BJ4340" s="47" t="s">
        <v>2493</v>
      </c>
      <c r="BL4340" s="42" t="s">
        <v>2494</v>
      </c>
      <c r="BM4340" s="43" t="s">
        <v>2495</v>
      </c>
      <c r="BO4340" s="111"/>
      <c r="BP4340" s="19"/>
    </row>
    <row r="4341" spans="1:68" ht="14.4" customHeight="1" x14ac:dyDescent="0.3">
      <c r="A4341" s="116">
        <v>4340</v>
      </c>
      <c r="H4341" s="121" t="s">
        <v>2589</v>
      </c>
      <c r="I4341" s="117">
        <v>8</v>
      </c>
      <c r="J4341" s="119" t="s">
        <v>2590</v>
      </c>
      <c r="K4341" s="119" t="s">
        <v>2591</v>
      </c>
      <c r="L4341" s="119" t="s">
        <v>2473</v>
      </c>
      <c r="M4341" s="120" t="s">
        <v>2592</v>
      </c>
      <c r="N4341" s="119" t="s">
        <v>2474</v>
      </c>
      <c r="O4341" s="119" t="s">
        <v>2593</v>
      </c>
      <c r="P4341" s="119" t="s">
        <v>2588</v>
      </c>
      <c r="Q4341" s="119" t="s">
        <v>2588</v>
      </c>
      <c r="R4341" s="6">
        <f t="shared" si="620"/>
        <v>2</v>
      </c>
      <c r="S4341" s="6">
        <f t="shared" si="621"/>
        <v>1</v>
      </c>
      <c r="T4341" s="7">
        <f t="shared" si="622"/>
        <v>130306</v>
      </c>
      <c r="U4341" s="122" t="str">
        <f t="shared" si="623"/>
        <v>1FD02</v>
      </c>
      <c r="V4341" s="10">
        <f t="shared" si="624"/>
        <v>253</v>
      </c>
      <c r="W4341" s="10">
        <f t="shared" si="625"/>
        <v>2</v>
      </c>
      <c r="X4341" s="11">
        <f t="shared" si="626"/>
        <v>3</v>
      </c>
      <c r="Y4341" s="11">
        <f t="shared" si="627"/>
        <v>253</v>
      </c>
      <c r="Z4341" s="12" t="str">
        <f t="shared" si="628"/>
        <v>Wind Data</v>
      </c>
      <c r="AI4341" s="111"/>
      <c r="AJ4341" s="19"/>
      <c r="AK4341" s="19"/>
      <c r="AQ4341" s="34"/>
      <c r="AR4341" s="34"/>
      <c r="AS4341" s="34"/>
      <c r="AT4341" s="34"/>
      <c r="AU4341" s="34"/>
      <c r="AV4341" s="34"/>
      <c r="AW4341" s="34"/>
      <c r="AX4341" s="223">
        <v>130306</v>
      </c>
      <c r="AY4341" s="6">
        <v>3</v>
      </c>
      <c r="AZ4341" s="6">
        <v>253</v>
      </c>
      <c r="BA4341" s="87" t="s">
        <v>2496</v>
      </c>
      <c r="BB4341" s="39" t="s">
        <v>2583</v>
      </c>
      <c r="BC4341" s="84" t="s">
        <v>2349</v>
      </c>
      <c r="BD4341" s="38" t="s">
        <v>2497</v>
      </c>
      <c r="BE4341" s="39" t="s">
        <v>2584</v>
      </c>
      <c r="BF4341" s="90" t="s">
        <v>2498</v>
      </c>
      <c r="BJ4341" s="47" t="s">
        <v>2499</v>
      </c>
      <c r="BL4341" s="42" t="s">
        <v>2500</v>
      </c>
      <c r="BM4341" s="43" t="s">
        <v>2495</v>
      </c>
      <c r="BO4341" s="111"/>
      <c r="BP4341" s="19"/>
    </row>
    <row r="4342" spans="1:68" ht="14.4" customHeight="1" x14ac:dyDescent="0.3">
      <c r="A4342" s="116">
        <v>4341</v>
      </c>
      <c r="H4342" s="121" t="s">
        <v>2586</v>
      </c>
      <c r="I4342" s="117">
        <v>8</v>
      </c>
      <c r="J4342" s="119" t="s">
        <v>2471</v>
      </c>
      <c r="K4342" s="119" t="s">
        <v>2471</v>
      </c>
      <c r="L4342" s="119" t="s">
        <v>2475</v>
      </c>
      <c r="M4342" s="119" t="s">
        <v>2476</v>
      </c>
      <c r="N4342" s="119" t="s">
        <v>2477</v>
      </c>
      <c r="O4342" s="119" t="s">
        <v>2588</v>
      </c>
      <c r="P4342" s="119" t="s">
        <v>2588</v>
      </c>
      <c r="Q4342" s="119" t="s">
        <v>2588</v>
      </c>
      <c r="R4342" s="6">
        <f t="shared" si="620"/>
        <v>5</v>
      </c>
      <c r="S4342" s="6">
        <f t="shared" si="621"/>
        <v>1</v>
      </c>
      <c r="T4342" s="7">
        <f t="shared" si="622"/>
        <v>130312</v>
      </c>
      <c r="U4342" s="122" t="str">
        <f t="shared" si="623"/>
        <v>1FD08</v>
      </c>
      <c r="V4342" s="10">
        <f t="shared" si="624"/>
        <v>253</v>
      </c>
      <c r="W4342" s="10">
        <f t="shared" si="625"/>
        <v>8</v>
      </c>
      <c r="X4342" s="11">
        <f t="shared" si="626"/>
        <v>16</v>
      </c>
      <c r="Y4342" s="11">
        <f t="shared" si="627"/>
        <v>253</v>
      </c>
      <c r="Z4342" s="12" t="str">
        <f t="shared" si="628"/>
        <v>Temperature</v>
      </c>
      <c r="AI4342" s="111"/>
      <c r="AJ4342" s="19"/>
      <c r="AK4342" s="19"/>
      <c r="AL4342" s="21"/>
      <c r="AM4342" s="21"/>
      <c r="AN4342" s="21"/>
      <c r="AO4342" s="21"/>
      <c r="AP4342" s="20"/>
      <c r="AQ4342" s="20"/>
      <c r="AR4342" s="20"/>
      <c r="AS4342" s="20"/>
      <c r="AT4342" s="20"/>
      <c r="AU4342" s="20"/>
      <c r="AV4342" s="20"/>
      <c r="AW4342" s="20"/>
      <c r="AX4342" s="222">
        <v>130312</v>
      </c>
      <c r="AY4342" s="6">
        <v>16</v>
      </c>
      <c r="AZ4342" s="6">
        <v>253</v>
      </c>
      <c r="BA4342" s="87" t="s">
        <v>2365</v>
      </c>
      <c r="BB4342" s="39" t="s">
        <v>2464</v>
      </c>
      <c r="BC4342" s="84" t="s">
        <v>2359</v>
      </c>
      <c r="BJ4342" s="47" t="s">
        <v>2501</v>
      </c>
      <c r="BL4342" s="42" t="s">
        <v>2494</v>
      </c>
      <c r="BM4342" s="43" t="s">
        <v>2495</v>
      </c>
      <c r="BO4342" s="111"/>
      <c r="BP4342" s="19"/>
    </row>
    <row r="4343" spans="1:68" ht="14.4" customHeight="1" x14ac:dyDescent="0.3">
      <c r="A4343" s="116">
        <v>4342</v>
      </c>
      <c r="H4343" s="121" t="s">
        <v>2589</v>
      </c>
      <c r="I4343" s="117">
        <v>8</v>
      </c>
      <c r="J4343" s="119" t="s">
        <v>2478</v>
      </c>
      <c r="K4343" s="119" t="s">
        <v>2479</v>
      </c>
      <c r="L4343" s="119" t="s">
        <v>2480</v>
      </c>
      <c r="M4343" s="119" t="s">
        <v>2481</v>
      </c>
      <c r="N4343" s="119" t="s">
        <v>2482</v>
      </c>
      <c r="O4343" s="119" t="s">
        <v>2483</v>
      </c>
      <c r="P4343" s="119" t="s">
        <v>2475</v>
      </c>
      <c r="Q4343" s="119" t="s">
        <v>2473</v>
      </c>
      <c r="R4343" s="6">
        <f t="shared" si="620"/>
        <v>2</v>
      </c>
      <c r="S4343" s="6">
        <f t="shared" si="621"/>
        <v>1</v>
      </c>
      <c r="T4343" s="7">
        <f t="shared" si="622"/>
        <v>130306</v>
      </c>
      <c r="U4343" s="122" t="str">
        <f t="shared" si="623"/>
        <v>1FD02</v>
      </c>
      <c r="V4343" s="10">
        <f t="shared" si="624"/>
        <v>253</v>
      </c>
      <c r="W4343" s="10">
        <f t="shared" si="625"/>
        <v>2</v>
      </c>
      <c r="X4343" s="11">
        <f t="shared" si="626"/>
        <v>3</v>
      </c>
      <c r="Y4343" s="11">
        <f t="shared" si="627"/>
        <v>253</v>
      </c>
      <c r="Z4343" s="12" t="str">
        <f t="shared" si="628"/>
        <v>Wind Data</v>
      </c>
      <c r="AI4343" s="111"/>
      <c r="AJ4343" s="19"/>
      <c r="AK4343" s="19"/>
      <c r="AQ4343" s="34"/>
      <c r="AR4343" s="34"/>
      <c r="AS4343" s="34"/>
      <c r="AT4343" s="34"/>
      <c r="AU4343" s="34"/>
      <c r="AV4343" s="34"/>
      <c r="AW4343" s="34"/>
      <c r="AX4343" s="223">
        <v>130306</v>
      </c>
      <c r="AY4343" s="6">
        <v>3</v>
      </c>
      <c r="AZ4343" s="6">
        <v>253</v>
      </c>
      <c r="BA4343" s="87" t="s">
        <v>2496</v>
      </c>
      <c r="BB4343" s="39" t="s">
        <v>2598</v>
      </c>
      <c r="BC4343" s="84" t="s">
        <v>2349</v>
      </c>
      <c r="BD4343" s="38" t="s">
        <v>2497</v>
      </c>
      <c r="BE4343" s="39" t="s">
        <v>2599</v>
      </c>
      <c r="BF4343" s="90" t="s">
        <v>2498</v>
      </c>
      <c r="BJ4343" s="47" t="s">
        <v>2505</v>
      </c>
      <c r="BL4343" s="42" t="s">
        <v>2500</v>
      </c>
      <c r="BM4343" s="43" t="s">
        <v>2495</v>
      </c>
      <c r="BO4343" s="111"/>
      <c r="BP4343" s="19"/>
    </row>
    <row r="4344" spans="1:68" ht="14.4" customHeight="1" x14ac:dyDescent="0.3">
      <c r="A4344" s="116">
        <v>4343</v>
      </c>
      <c r="H4344" s="121" t="s">
        <v>2503</v>
      </c>
      <c r="I4344" s="117">
        <v>8</v>
      </c>
      <c r="J4344" s="119" t="s">
        <v>2471</v>
      </c>
      <c r="K4344" s="119" t="s">
        <v>2481</v>
      </c>
      <c r="L4344" s="119" t="s">
        <v>2480</v>
      </c>
      <c r="M4344" s="119" t="s">
        <v>2479</v>
      </c>
      <c r="N4344" s="119" t="s">
        <v>2478</v>
      </c>
      <c r="O4344" s="119" t="s">
        <v>2588</v>
      </c>
      <c r="P4344" s="119" t="s">
        <v>2588</v>
      </c>
      <c r="Q4344" s="119" t="s">
        <v>2588</v>
      </c>
      <c r="R4344" s="6">
        <f t="shared" si="620"/>
        <v>5</v>
      </c>
      <c r="S4344" s="6">
        <f t="shared" si="621"/>
        <v>1</v>
      </c>
      <c r="T4344" s="7">
        <f t="shared" si="622"/>
        <v>130312</v>
      </c>
      <c r="U4344" s="122" t="str">
        <f t="shared" si="623"/>
        <v>1FD08</v>
      </c>
      <c r="V4344" s="10">
        <f t="shared" si="624"/>
        <v>253</v>
      </c>
      <c r="W4344" s="10">
        <f t="shared" si="625"/>
        <v>8</v>
      </c>
      <c r="X4344" s="11">
        <f t="shared" si="626"/>
        <v>16</v>
      </c>
      <c r="Y4344" s="11">
        <f t="shared" si="627"/>
        <v>253</v>
      </c>
      <c r="Z4344" s="12" t="str">
        <f t="shared" si="628"/>
        <v>Temperature</v>
      </c>
      <c r="AI4344" s="111"/>
      <c r="AJ4344" s="19"/>
      <c r="AK4344" s="19"/>
      <c r="AL4344" s="21"/>
      <c r="AM4344" s="21"/>
      <c r="AN4344" s="21"/>
      <c r="AO4344" s="21"/>
      <c r="AP4344" s="20"/>
      <c r="AQ4344" s="20"/>
      <c r="AR4344" s="20"/>
      <c r="AS4344" s="20"/>
      <c r="AT4344" s="20"/>
      <c r="AU4344" s="20"/>
      <c r="AV4344" s="20"/>
      <c r="AW4344" s="20"/>
      <c r="AX4344" s="222">
        <v>130312</v>
      </c>
      <c r="AY4344" s="6">
        <v>16</v>
      </c>
      <c r="AZ4344" s="6">
        <v>253</v>
      </c>
      <c r="BA4344" s="87" t="s">
        <v>2365</v>
      </c>
      <c r="BB4344" s="39" t="s">
        <v>2600</v>
      </c>
      <c r="BC4344" s="84" t="s">
        <v>2359</v>
      </c>
      <c r="BJ4344" s="47" t="s">
        <v>2601</v>
      </c>
      <c r="BL4344" s="42" t="s">
        <v>2494</v>
      </c>
      <c r="BM4344" s="43" t="s">
        <v>2495</v>
      </c>
      <c r="BO4344" s="111"/>
      <c r="BP4344" s="19"/>
    </row>
    <row r="4345" spans="1:68" ht="14.4" customHeight="1" x14ac:dyDescent="0.3">
      <c r="A4345" s="116">
        <v>4344</v>
      </c>
      <c r="H4345" s="121" t="s">
        <v>2503</v>
      </c>
      <c r="I4345" s="117">
        <v>8</v>
      </c>
      <c r="J4345" s="119" t="s">
        <v>2471</v>
      </c>
      <c r="K4345" s="119" t="s">
        <v>2471</v>
      </c>
      <c r="L4345" s="119" t="s">
        <v>2472</v>
      </c>
      <c r="M4345" s="119" t="s">
        <v>2594</v>
      </c>
      <c r="N4345" s="119" t="s">
        <v>2473</v>
      </c>
      <c r="O4345" s="119" t="s">
        <v>2472</v>
      </c>
      <c r="P4345" s="119" t="s">
        <v>2475</v>
      </c>
      <c r="Q4345" s="119" t="s">
        <v>2483</v>
      </c>
      <c r="R4345" s="6">
        <f t="shared" si="620"/>
        <v>5</v>
      </c>
      <c r="S4345" s="6">
        <f t="shared" si="621"/>
        <v>1</v>
      </c>
      <c r="T4345" s="7">
        <f t="shared" si="622"/>
        <v>130312</v>
      </c>
      <c r="U4345" s="122" t="str">
        <f t="shared" si="623"/>
        <v>1FD08</v>
      </c>
      <c r="V4345" s="10">
        <f t="shared" si="624"/>
        <v>253</v>
      </c>
      <c r="W4345" s="10">
        <f t="shared" si="625"/>
        <v>8</v>
      </c>
      <c r="X4345" s="11">
        <f t="shared" si="626"/>
        <v>16</v>
      </c>
      <c r="Y4345" s="11">
        <f t="shared" si="627"/>
        <v>253</v>
      </c>
      <c r="Z4345" s="12" t="str">
        <f t="shared" si="628"/>
        <v>Temperature</v>
      </c>
      <c r="AI4345" s="111"/>
      <c r="AJ4345" s="19"/>
      <c r="AK4345" s="19"/>
      <c r="AQ4345" s="34"/>
      <c r="AR4345" s="34"/>
      <c r="AS4345" s="34"/>
      <c r="AT4345" s="34"/>
      <c r="AU4345" s="34"/>
      <c r="AV4345" s="34"/>
      <c r="AW4345" s="34"/>
      <c r="AX4345" s="223">
        <v>130312</v>
      </c>
      <c r="AY4345" s="6">
        <v>16</v>
      </c>
      <c r="AZ4345" s="6">
        <v>253</v>
      </c>
      <c r="BA4345" s="87" t="s">
        <v>2365</v>
      </c>
      <c r="BB4345" s="39" t="s">
        <v>2585</v>
      </c>
      <c r="BC4345" s="84" t="s">
        <v>2359</v>
      </c>
      <c r="BJ4345" s="47" t="s">
        <v>2493</v>
      </c>
      <c r="BL4345" s="42" t="s">
        <v>2494</v>
      </c>
      <c r="BM4345" s="43" t="s">
        <v>2495</v>
      </c>
      <c r="BO4345" s="111"/>
      <c r="BP4345" s="19"/>
    </row>
    <row r="4346" spans="1:68" ht="14.4" customHeight="1" x14ac:dyDescent="0.3">
      <c r="A4346" s="116">
        <v>4345</v>
      </c>
      <c r="H4346" s="121" t="s">
        <v>2503</v>
      </c>
      <c r="I4346" s="117">
        <v>7</v>
      </c>
      <c r="J4346" s="119" t="s">
        <v>2484</v>
      </c>
      <c r="K4346" s="119" t="s">
        <v>2594</v>
      </c>
      <c r="L4346" s="119" t="s">
        <v>2481</v>
      </c>
      <c r="M4346" s="119" t="s">
        <v>2480</v>
      </c>
      <c r="N4346" s="119" t="s">
        <v>2479</v>
      </c>
      <c r="O4346" s="119" t="s">
        <v>2504</v>
      </c>
      <c r="P4346" s="119" t="s">
        <v>2475</v>
      </c>
      <c r="Q4346" s="119" t="s">
        <v>2485</v>
      </c>
      <c r="R4346" s="6">
        <f t="shared" si="620"/>
        <v>5</v>
      </c>
      <c r="S4346" s="6">
        <f t="shared" si="621"/>
        <v>1</v>
      </c>
      <c r="T4346" s="7">
        <f t="shared" si="622"/>
        <v>130312</v>
      </c>
      <c r="U4346" s="122" t="str">
        <f t="shared" si="623"/>
        <v>1FD08</v>
      </c>
      <c r="V4346" s="10">
        <f t="shared" si="624"/>
        <v>253</v>
      </c>
      <c r="W4346" s="10">
        <f t="shared" si="625"/>
        <v>8</v>
      </c>
      <c r="X4346" s="11">
        <f t="shared" si="626"/>
        <v>16</v>
      </c>
      <c r="Y4346" s="11">
        <f t="shared" si="627"/>
        <v>253</v>
      </c>
      <c r="Z4346" s="12" t="str">
        <f t="shared" si="628"/>
        <v>Temperature</v>
      </c>
      <c r="AI4346" s="111"/>
      <c r="AJ4346" s="19"/>
      <c r="AK4346" s="19"/>
      <c r="AL4346" s="21"/>
      <c r="AM4346" s="21"/>
      <c r="AN4346" s="21"/>
      <c r="AO4346" s="21"/>
      <c r="AP4346" s="20"/>
      <c r="AQ4346" s="20"/>
      <c r="AR4346" s="20"/>
      <c r="AS4346" s="20"/>
      <c r="AT4346" s="20"/>
      <c r="AU4346" s="20"/>
      <c r="AV4346" s="20"/>
      <c r="AW4346" s="20"/>
      <c r="AX4346" s="222">
        <v>130312</v>
      </c>
      <c r="AY4346" s="6">
        <v>16</v>
      </c>
      <c r="AZ4346" s="6">
        <v>253</v>
      </c>
      <c r="BA4346" s="87" t="s">
        <v>2365</v>
      </c>
      <c r="BB4346" s="39" t="s">
        <v>2602</v>
      </c>
      <c r="BC4346" s="84" t="s">
        <v>2359</v>
      </c>
      <c r="BJ4346" s="47" t="s">
        <v>2603</v>
      </c>
      <c r="BL4346" s="42" t="s">
        <v>2494</v>
      </c>
      <c r="BM4346" s="43" t="s">
        <v>2495</v>
      </c>
      <c r="BO4346" s="111"/>
      <c r="BP4346" s="19"/>
    </row>
    <row r="4347" spans="1:68" ht="14.4" customHeight="1" x14ac:dyDescent="0.3">
      <c r="A4347" s="116">
        <v>4346</v>
      </c>
      <c r="H4347" s="121" t="s">
        <v>2595</v>
      </c>
      <c r="I4347" s="117">
        <v>8</v>
      </c>
      <c r="J4347" s="119" t="s">
        <v>2471</v>
      </c>
      <c r="K4347" s="119" t="s">
        <v>2471</v>
      </c>
      <c r="L4347" s="119" t="s">
        <v>2472</v>
      </c>
      <c r="M4347" s="119" t="s">
        <v>2594</v>
      </c>
      <c r="N4347" s="119" t="s">
        <v>2486</v>
      </c>
      <c r="O4347" s="119" t="s">
        <v>2588</v>
      </c>
      <c r="P4347" s="119" t="s">
        <v>2588</v>
      </c>
      <c r="Q4347" s="119" t="s">
        <v>2588</v>
      </c>
      <c r="R4347" s="6">
        <f t="shared" si="620"/>
        <v>5</v>
      </c>
      <c r="S4347" s="6">
        <f t="shared" si="621"/>
        <v>1</v>
      </c>
      <c r="T4347" s="7">
        <f t="shared" si="622"/>
        <v>130312</v>
      </c>
      <c r="U4347" s="122" t="str">
        <f t="shared" si="623"/>
        <v>1FD08</v>
      </c>
      <c r="V4347" s="10">
        <f t="shared" si="624"/>
        <v>253</v>
      </c>
      <c r="W4347" s="10">
        <f t="shared" si="625"/>
        <v>8</v>
      </c>
      <c r="X4347" s="11">
        <f t="shared" si="626"/>
        <v>25</v>
      </c>
      <c r="Y4347" s="11">
        <f t="shared" si="627"/>
        <v>253</v>
      </c>
      <c r="Z4347" s="12" t="str">
        <f t="shared" si="628"/>
        <v>Temperature</v>
      </c>
      <c r="AI4347" s="111"/>
      <c r="AJ4347" s="19"/>
      <c r="AK4347" s="19"/>
      <c r="AQ4347" s="34"/>
      <c r="AR4347" s="34"/>
      <c r="AS4347" s="34"/>
      <c r="AT4347" s="34"/>
      <c r="AU4347" s="34"/>
      <c r="AV4347" s="34"/>
      <c r="AW4347" s="34"/>
      <c r="AX4347" s="223">
        <v>130312</v>
      </c>
      <c r="AY4347" s="6">
        <v>25</v>
      </c>
      <c r="AZ4347" s="6">
        <v>253</v>
      </c>
      <c r="BA4347" s="87" t="s">
        <v>2365</v>
      </c>
      <c r="BB4347" s="39" t="s">
        <v>2467</v>
      </c>
      <c r="BC4347" s="84" t="s">
        <v>2359</v>
      </c>
      <c r="BJ4347" s="47" t="s">
        <v>2493</v>
      </c>
      <c r="BL4347" s="42" t="s">
        <v>2604</v>
      </c>
      <c r="BM4347" s="43" t="s">
        <v>2495</v>
      </c>
      <c r="BO4347" s="111"/>
      <c r="BP4347" s="19"/>
    </row>
    <row r="4348" spans="1:68" ht="14.4" customHeight="1" x14ac:dyDescent="0.3">
      <c r="A4348" s="116">
        <v>4347</v>
      </c>
      <c r="H4348" s="121" t="s">
        <v>2487</v>
      </c>
      <c r="I4348" s="117">
        <v>8</v>
      </c>
      <c r="J4348" s="119" t="s">
        <v>2488</v>
      </c>
      <c r="K4348" s="119" t="s">
        <v>2489</v>
      </c>
      <c r="L4348" s="119" t="s">
        <v>2473</v>
      </c>
      <c r="M4348" s="119" t="s">
        <v>2490</v>
      </c>
      <c r="N4348" s="119" t="s">
        <v>2491</v>
      </c>
      <c r="O4348" s="119" t="s">
        <v>2492</v>
      </c>
      <c r="P4348" s="119" t="s">
        <v>2596</v>
      </c>
      <c r="Q4348" s="119" t="s">
        <v>2597</v>
      </c>
      <c r="R4348" s="6">
        <f t="shared" si="620"/>
        <v>2</v>
      </c>
      <c r="S4348" s="6">
        <f t="shared" si="621"/>
        <v>1</v>
      </c>
      <c r="T4348" s="7">
        <f t="shared" si="622"/>
        <v>130306</v>
      </c>
      <c r="U4348" s="122" t="str">
        <f t="shared" si="623"/>
        <v>1FD02</v>
      </c>
      <c r="V4348" s="10">
        <f t="shared" si="624"/>
        <v>253</v>
      </c>
      <c r="W4348" s="10">
        <f t="shared" si="625"/>
        <v>2</v>
      </c>
      <c r="X4348" s="11">
        <f t="shared" si="626"/>
        <v>3</v>
      </c>
      <c r="Y4348" s="11">
        <f t="shared" si="627"/>
        <v>253</v>
      </c>
      <c r="Z4348" s="12" t="str">
        <f t="shared" si="628"/>
        <v>Wind Data</v>
      </c>
      <c r="AI4348" s="111"/>
      <c r="AJ4348" s="19"/>
      <c r="AK4348" s="19"/>
      <c r="AL4348" s="21"/>
      <c r="AM4348" s="21"/>
      <c r="AN4348" s="21"/>
      <c r="AO4348" s="21"/>
      <c r="AP4348" s="20"/>
      <c r="AQ4348" s="20"/>
      <c r="AR4348" s="20"/>
      <c r="AS4348" s="20"/>
      <c r="AT4348" s="20"/>
      <c r="AU4348" s="20"/>
      <c r="AV4348" s="20"/>
      <c r="AW4348" s="20"/>
      <c r="AX4348" s="222">
        <v>130306</v>
      </c>
      <c r="AY4348" s="6">
        <v>3</v>
      </c>
      <c r="AZ4348" s="6">
        <v>253</v>
      </c>
      <c r="BA4348" s="87" t="s">
        <v>2496</v>
      </c>
      <c r="BB4348" s="39" t="s">
        <v>2468</v>
      </c>
      <c r="BC4348" s="84" t="s">
        <v>2349</v>
      </c>
      <c r="BD4348" s="38" t="s">
        <v>2497</v>
      </c>
      <c r="BE4348" s="39" t="s">
        <v>2469</v>
      </c>
      <c r="BF4348" s="90" t="s">
        <v>2498</v>
      </c>
      <c r="BJ4348" s="47" t="s">
        <v>2499</v>
      </c>
      <c r="BL4348" s="42" t="s">
        <v>2500</v>
      </c>
      <c r="BM4348" s="43" t="s">
        <v>2495</v>
      </c>
      <c r="BO4348" s="111"/>
      <c r="BP4348" s="19"/>
    </row>
    <row r="4349" spans="1:68" ht="14.4" customHeight="1" x14ac:dyDescent="0.3">
      <c r="A4349" s="116">
        <v>4348</v>
      </c>
      <c r="H4349" s="121" t="s">
        <v>2586</v>
      </c>
      <c r="I4349" s="117">
        <v>8</v>
      </c>
      <c r="J4349" s="119" t="s">
        <v>2471</v>
      </c>
      <c r="K4349" s="119" t="s">
        <v>2471</v>
      </c>
      <c r="L4349" s="119" t="s">
        <v>2472</v>
      </c>
      <c r="M4349" s="119" t="s">
        <v>2587</v>
      </c>
      <c r="N4349" s="119" t="s">
        <v>2502</v>
      </c>
      <c r="O4349" s="119" t="s">
        <v>2588</v>
      </c>
      <c r="P4349" s="119" t="s">
        <v>2588</v>
      </c>
      <c r="Q4349" s="119" t="s">
        <v>2588</v>
      </c>
      <c r="R4349" s="6">
        <f t="shared" si="620"/>
        <v>5</v>
      </c>
      <c r="S4349" s="6">
        <f t="shared" si="621"/>
        <v>1</v>
      </c>
      <c r="T4349" s="7">
        <f t="shared" si="622"/>
        <v>130312</v>
      </c>
      <c r="U4349" s="122" t="str">
        <f t="shared" si="623"/>
        <v>1FD08</v>
      </c>
      <c r="V4349" s="10">
        <f t="shared" si="624"/>
        <v>253</v>
      </c>
      <c r="W4349" s="10">
        <f t="shared" si="625"/>
        <v>8</v>
      </c>
      <c r="X4349" s="11">
        <f t="shared" si="626"/>
        <v>16</v>
      </c>
      <c r="Y4349" s="11">
        <f t="shared" si="627"/>
        <v>253</v>
      </c>
      <c r="Z4349" s="12" t="str">
        <f t="shared" si="628"/>
        <v>Temperature</v>
      </c>
      <c r="AI4349" s="111"/>
      <c r="AJ4349" s="19"/>
      <c r="AK4349" s="19"/>
      <c r="AQ4349" s="34"/>
      <c r="AR4349" s="34"/>
      <c r="AS4349" s="34"/>
      <c r="AT4349" s="34"/>
      <c r="AU4349" s="34"/>
      <c r="AV4349" s="34"/>
      <c r="AW4349" s="34"/>
      <c r="AX4349" s="223">
        <v>130312</v>
      </c>
      <c r="AY4349" s="6">
        <v>16</v>
      </c>
      <c r="AZ4349" s="6">
        <v>253</v>
      </c>
      <c r="BA4349" s="87" t="s">
        <v>2365</v>
      </c>
      <c r="BB4349" s="39" t="s">
        <v>2582</v>
      </c>
      <c r="BC4349" s="84" t="s">
        <v>2359</v>
      </c>
      <c r="BJ4349" s="47" t="s">
        <v>2493</v>
      </c>
      <c r="BL4349" s="42" t="s">
        <v>2494</v>
      </c>
      <c r="BM4349" s="43" t="s">
        <v>2495</v>
      </c>
      <c r="BO4349" s="111"/>
      <c r="BP4349" s="19"/>
    </row>
    <row r="4350" spans="1:68" ht="14.4" customHeight="1" x14ac:dyDescent="0.3">
      <c r="A4350" s="116">
        <v>4349</v>
      </c>
      <c r="H4350" s="121" t="s">
        <v>2589</v>
      </c>
      <c r="I4350" s="117">
        <v>8</v>
      </c>
      <c r="J4350" s="119" t="s">
        <v>2590</v>
      </c>
      <c r="K4350" s="119" t="s">
        <v>2591</v>
      </c>
      <c r="L4350" s="119" t="s">
        <v>2473</v>
      </c>
      <c r="M4350" s="119" t="s">
        <v>2592</v>
      </c>
      <c r="N4350" s="119" t="s">
        <v>2474</v>
      </c>
      <c r="O4350" s="119" t="s">
        <v>2593</v>
      </c>
      <c r="P4350" s="119" t="s">
        <v>2588</v>
      </c>
      <c r="Q4350" s="119" t="s">
        <v>2588</v>
      </c>
      <c r="R4350" s="6">
        <f t="shared" si="620"/>
        <v>2</v>
      </c>
      <c r="S4350" s="6">
        <f t="shared" si="621"/>
        <v>1</v>
      </c>
      <c r="T4350" s="7">
        <f t="shared" si="622"/>
        <v>130306</v>
      </c>
      <c r="U4350" s="122" t="str">
        <f t="shared" si="623"/>
        <v>1FD02</v>
      </c>
      <c r="V4350" s="10">
        <f t="shared" si="624"/>
        <v>253</v>
      </c>
      <c r="W4350" s="10">
        <f t="shared" si="625"/>
        <v>2</v>
      </c>
      <c r="X4350" s="11">
        <f t="shared" si="626"/>
        <v>3</v>
      </c>
      <c r="Y4350" s="11">
        <f t="shared" si="627"/>
        <v>253</v>
      </c>
      <c r="Z4350" s="12" t="str">
        <f t="shared" si="628"/>
        <v>Wind Data</v>
      </c>
      <c r="AI4350" s="111"/>
      <c r="AJ4350" s="19"/>
      <c r="AK4350" s="19"/>
      <c r="AL4350" s="21"/>
      <c r="AM4350" s="21"/>
      <c r="AN4350" s="21"/>
      <c r="AO4350" s="21"/>
      <c r="AP4350" s="20"/>
      <c r="AQ4350" s="20"/>
      <c r="AR4350" s="20"/>
      <c r="AS4350" s="20"/>
      <c r="AT4350" s="20"/>
      <c r="AU4350" s="20"/>
      <c r="AV4350" s="20"/>
      <c r="AW4350" s="20"/>
      <c r="AX4350" s="222">
        <v>130306</v>
      </c>
      <c r="AY4350" s="6">
        <v>3</v>
      </c>
      <c r="AZ4350" s="6">
        <v>253</v>
      </c>
      <c r="BA4350" s="87" t="s">
        <v>2496</v>
      </c>
      <c r="BB4350" s="39" t="s">
        <v>2583</v>
      </c>
      <c r="BC4350" s="84" t="s">
        <v>2349</v>
      </c>
      <c r="BD4350" s="38" t="s">
        <v>2497</v>
      </c>
      <c r="BE4350" s="39" t="s">
        <v>2584</v>
      </c>
      <c r="BF4350" s="90" t="s">
        <v>2498</v>
      </c>
      <c r="BJ4350" s="47" t="s">
        <v>2499</v>
      </c>
      <c r="BL4350" s="42" t="s">
        <v>2500</v>
      </c>
      <c r="BM4350" s="43" t="s">
        <v>2495</v>
      </c>
      <c r="BO4350" s="111"/>
      <c r="BP4350" s="19"/>
    </row>
    <row r="4351" spans="1:68" ht="14.4" customHeight="1" x14ac:dyDescent="0.3">
      <c r="A4351" s="116">
        <v>4350</v>
      </c>
      <c r="H4351" s="121" t="s">
        <v>2586</v>
      </c>
      <c r="I4351" s="117">
        <v>8</v>
      </c>
      <c r="J4351" s="119" t="s">
        <v>2471</v>
      </c>
      <c r="K4351" s="119" t="s">
        <v>2471</v>
      </c>
      <c r="L4351" s="119" t="s">
        <v>2475</v>
      </c>
      <c r="M4351" s="119" t="s">
        <v>2476</v>
      </c>
      <c r="N4351" s="119" t="s">
        <v>2477</v>
      </c>
      <c r="O4351" s="119" t="s">
        <v>2588</v>
      </c>
      <c r="P4351" s="119" t="s">
        <v>2588</v>
      </c>
      <c r="Q4351" s="119" t="s">
        <v>2588</v>
      </c>
      <c r="R4351" s="6">
        <f t="shared" si="620"/>
        <v>5</v>
      </c>
      <c r="S4351" s="6">
        <f t="shared" si="621"/>
        <v>1</v>
      </c>
      <c r="T4351" s="7">
        <f t="shared" si="622"/>
        <v>130312</v>
      </c>
      <c r="U4351" s="122" t="str">
        <f t="shared" si="623"/>
        <v>1FD08</v>
      </c>
      <c r="V4351" s="10">
        <f t="shared" si="624"/>
        <v>253</v>
      </c>
      <c r="W4351" s="10">
        <f t="shared" si="625"/>
        <v>8</v>
      </c>
      <c r="X4351" s="11">
        <f t="shared" si="626"/>
        <v>16</v>
      </c>
      <c r="Y4351" s="11">
        <f t="shared" si="627"/>
        <v>253</v>
      </c>
      <c r="Z4351" s="12" t="str">
        <f t="shared" si="628"/>
        <v>Temperature</v>
      </c>
      <c r="AI4351" s="111"/>
      <c r="AJ4351" s="19"/>
      <c r="AK4351" s="19"/>
      <c r="AQ4351" s="34"/>
      <c r="AR4351" s="34"/>
      <c r="AS4351" s="34"/>
      <c r="AT4351" s="34"/>
      <c r="AU4351" s="34"/>
      <c r="AV4351" s="34"/>
      <c r="AW4351" s="34"/>
      <c r="AX4351" s="223">
        <v>130312</v>
      </c>
      <c r="AY4351" s="6">
        <v>16</v>
      </c>
      <c r="AZ4351" s="6">
        <v>253</v>
      </c>
      <c r="BA4351" s="87" t="s">
        <v>2365</v>
      </c>
      <c r="BB4351" s="39" t="s">
        <v>2464</v>
      </c>
      <c r="BC4351" s="84" t="s">
        <v>2359</v>
      </c>
      <c r="BJ4351" s="47" t="s">
        <v>2501</v>
      </c>
      <c r="BL4351" s="42" t="s">
        <v>2494</v>
      </c>
      <c r="BM4351" s="43" t="s">
        <v>2495</v>
      </c>
      <c r="BO4351" s="111"/>
      <c r="BP4351" s="19"/>
    </row>
    <row r="4352" spans="1:68" ht="14.4" customHeight="1" x14ac:dyDescent="0.3">
      <c r="A4352" s="116">
        <v>4351</v>
      </c>
      <c r="H4352" s="121" t="s">
        <v>2589</v>
      </c>
      <c r="I4352" s="117">
        <v>8</v>
      </c>
      <c r="J4352" s="119" t="s">
        <v>2478</v>
      </c>
      <c r="K4352" s="119" t="s">
        <v>2479</v>
      </c>
      <c r="L4352" s="119" t="s">
        <v>2480</v>
      </c>
      <c r="M4352" s="119" t="s">
        <v>2481</v>
      </c>
      <c r="N4352" s="119" t="s">
        <v>2482</v>
      </c>
      <c r="O4352" s="119" t="s">
        <v>2483</v>
      </c>
      <c r="P4352" s="119" t="s">
        <v>2475</v>
      </c>
      <c r="Q4352" s="119" t="s">
        <v>2473</v>
      </c>
      <c r="R4352" s="6">
        <f t="shared" si="620"/>
        <v>2</v>
      </c>
      <c r="S4352" s="6">
        <f t="shared" si="621"/>
        <v>1</v>
      </c>
      <c r="T4352" s="7">
        <f t="shared" si="622"/>
        <v>130306</v>
      </c>
      <c r="U4352" s="122" t="str">
        <f t="shared" si="623"/>
        <v>1FD02</v>
      </c>
      <c r="V4352" s="10">
        <f t="shared" si="624"/>
        <v>253</v>
      </c>
      <c r="W4352" s="10">
        <f t="shared" si="625"/>
        <v>2</v>
      </c>
      <c r="X4352" s="11">
        <f t="shared" si="626"/>
        <v>3</v>
      </c>
      <c r="Y4352" s="11">
        <f t="shared" si="627"/>
        <v>253</v>
      </c>
      <c r="Z4352" s="12" t="str">
        <f t="shared" si="628"/>
        <v>Wind Data</v>
      </c>
      <c r="AI4352" s="111"/>
      <c r="AJ4352" s="19"/>
      <c r="AK4352" s="19"/>
      <c r="AL4352" s="21"/>
      <c r="AM4352" s="21"/>
      <c r="AN4352" s="21"/>
      <c r="AO4352" s="21"/>
      <c r="AP4352" s="20"/>
      <c r="AQ4352" s="20"/>
      <c r="AR4352" s="20"/>
      <c r="AS4352" s="20"/>
      <c r="AT4352" s="20"/>
      <c r="AU4352" s="20"/>
      <c r="AV4352" s="20"/>
      <c r="AW4352" s="20"/>
      <c r="AX4352" s="222">
        <v>130306</v>
      </c>
      <c r="AY4352" s="6">
        <v>3</v>
      </c>
      <c r="AZ4352" s="6">
        <v>253</v>
      </c>
      <c r="BA4352" s="87" t="s">
        <v>2496</v>
      </c>
      <c r="BB4352" s="39" t="s">
        <v>2598</v>
      </c>
      <c r="BC4352" s="84" t="s">
        <v>2349</v>
      </c>
      <c r="BD4352" s="38" t="s">
        <v>2497</v>
      </c>
      <c r="BE4352" s="39" t="s">
        <v>2599</v>
      </c>
      <c r="BF4352" s="90" t="s">
        <v>2498</v>
      </c>
      <c r="BJ4352" s="47" t="s">
        <v>2505</v>
      </c>
      <c r="BL4352" s="42" t="s">
        <v>2500</v>
      </c>
      <c r="BM4352" s="43" t="s">
        <v>2495</v>
      </c>
      <c r="BO4352" s="111"/>
      <c r="BP4352" s="19"/>
    </row>
    <row r="4353" spans="1:68" ht="14.4" customHeight="1" x14ac:dyDescent="0.3">
      <c r="A4353" s="116">
        <v>4352</v>
      </c>
      <c r="H4353" s="121" t="s">
        <v>2503</v>
      </c>
      <c r="I4353" s="117">
        <v>8</v>
      </c>
      <c r="J4353" s="119" t="s">
        <v>2471</v>
      </c>
      <c r="K4353" s="119" t="s">
        <v>2481</v>
      </c>
      <c r="L4353" s="119" t="s">
        <v>2480</v>
      </c>
      <c r="M4353" s="119" t="s">
        <v>2479</v>
      </c>
      <c r="N4353" s="119" t="s">
        <v>2478</v>
      </c>
      <c r="O4353" s="119" t="s">
        <v>2588</v>
      </c>
      <c r="P4353" s="119" t="s">
        <v>2588</v>
      </c>
      <c r="Q4353" s="119" t="s">
        <v>2588</v>
      </c>
      <c r="R4353" s="6">
        <f t="shared" si="620"/>
        <v>5</v>
      </c>
      <c r="S4353" s="6">
        <f t="shared" si="621"/>
        <v>1</v>
      </c>
      <c r="T4353" s="7">
        <f t="shared" si="622"/>
        <v>130312</v>
      </c>
      <c r="U4353" s="122" t="str">
        <f t="shared" si="623"/>
        <v>1FD08</v>
      </c>
      <c r="V4353" s="10">
        <f t="shared" si="624"/>
        <v>253</v>
      </c>
      <c r="W4353" s="10">
        <f t="shared" si="625"/>
        <v>8</v>
      </c>
      <c r="X4353" s="11">
        <f t="shared" si="626"/>
        <v>16</v>
      </c>
      <c r="Y4353" s="11">
        <f t="shared" si="627"/>
        <v>253</v>
      </c>
      <c r="Z4353" s="12" t="str">
        <f t="shared" si="628"/>
        <v>Temperature</v>
      </c>
      <c r="AI4353" s="111"/>
      <c r="AJ4353" s="19"/>
      <c r="AK4353" s="19"/>
      <c r="AQ4353" s="34"/>
      <c r="AR4353" s="34"/>
      <c r="AS4353" s="34"/>
      <c r="AT4353" s="34"/>
      <c r="AU4353" s="34"/>
      <c r="AV4353" s="34"/>
      <c r="AW4353" s="34"/>
      <c r="AX4353" s="223">
        <v>130312</v>
      </c>
      <c r="AY4353" s="6">
        <v>16</v>
      </c>
      <c r="AZ4353" s="6">
        <v>253</v>
      </c>
      <c r="BA4353" s="87" t="s">
        <v>2365</v>
      </c>
      <c r="BB4353" s="39" t="s">
        <v>2600</v>
      </c>
      <c r="BC4353" s="84" t="s">
        <v>2359</v>
      </c>
      <c r="BJ4353" s="47" t="s">
        <v>2601</v>
      </c>
      <c r="BL4353" s="42" t="s">
        <v>2494</v>
      </c>
      <c r="BM4353" s="43" t="s">
        <v>2495</v>
      </c>
      <c r="BO4353" s="111"/>
      <c r="BP4353" s="19"/>
    </row>
    <row r="4354" spans="1:68" ht="14.4" customHeight="1" x14ac:dyDescent="0.3">
      <c r="A4354" s="116">
        <v>4353</v>
      </c>
      <c r="H4354" s="121" t="s">
        <v>2503</v>
      </c>
      <c r="I4354" s="117">
        <v>8</v>
      </c>
      <c r="J4354" s="119" t="s">
        <v>2471</v>
      </c>
      <c r="K4354" s="119" t="s">
        <v>2471</v>
      </c>
      <c r="L4354" s="119" t="s">
        <v>2472</v>
      </c>
      <c r="M4354" s="119" t="s">
        <v>2594</v>
      </c>
      <c r="N4354" s="119" t="s">
        <v>2473</v>
      </c>
      <c r="O4354" s="119" t="s">
        <v>2472</v>
      </c>
      <c r="P4354" s="119" t="s">
        <v>2475</v>
      </c>
      <c r="Q4354" s="119" t="s">
        <v>2483</v>
      </c>
      <c r="R4354" s="6">
        <f t="shared" si="620"/>
        <v>5</v>
      </c>
      <c r="S4354" s="6">
        <f t="shared" si="621"/>
        <v>1</v>
      </c>
      <c r="T4354" s="7">
        <f t="shared" si="622"/>
        <v>130312</v>
      </c>
      <c r="U4354" s="122" t="str">
        <f t="shared" si="623"/>
        <v>1FD08</v>
      </c>
      <c r="V4354" s="10">
        <f t="shared" si="624"/>
        <v>253</v>
      </c>
      <c r="W4354" s="10">
        <f t="shared" si="625"/>
        <v>8</v>
      </c>
      <c r="X4354" s="11">
        <f t="shared" si="626"/>
        <v>16</v>
      </c>
      <c r="Y4354" s="11">
        <f t="shared" si="627"/>
        <v>253</v>
      </c>
      <c r="Z4354" s="12" t="str">
        <f t="shared" si="628"/>
        <v>Temperature</v>
      </c>
      <c r="AI4354" s="111"/>
      <c r="AJ4354" s="19"/>
      <c r="AK4354" s="19"/>
      <c r="AL4354" s="21"/>
      <c r="AM4354" s="21"/>
      <c r="AN4354" s="21"/>
      <c r="AO4354" s="21"/>
      <c r="AP4354" s="20"/>
      <c r="AQ4354" s="20"/>
      <c r="AR4354" s="20"/>
      <c r="AS4354" s="20"/>
      <c r="AT4354" s="20"/>
      <c r="AU4354" s="20"/>
      <c r="AV4354" s="20"/>
      <c r="AW4354" s="20"/>
      <c r="AX4354" s="222">
        <v>130312</v>
      </c>
      <c r="AY4354" s="6">
        <v>16</v>
      </c>
      <c r="AZ4354" s="6">
        <v>253</v>
      </c>
      <c r="BA4354" s="87" t="s">
        <v>2365</v>
      </c>
      <c r="BB4354" s="39" t="s">
        <v>2585</v>
      </c>
      <c r="BC4354" s="84" t="s">
        <v>2359</v>
      </c>
      <c r="BJ4354" s="47" t="s">
        <v>2493</v>
      </c>
      <c r="BL4354" s="42" t="s">
        <v>2494</v>
      </c>
      <c r="BM4354" s="43" t="s">
        <v>2495</v>
      </c>
      <c r="BO4354" s="111"/>
      <c r="BP4354" s="19"/>
    </row>
    <row r="4355" spans="1:68" ht="14.4" customHeight="1" x14ac:dyDescent="0.3">
      <c r="A4355" s="116">
        <v>4354</v>
      </c>
      <c r="H4355" s="121" t="s">
        <v>2503</v>
      </c>
      <c r="I4355" s="117">
        <v>7</v>
      </c>
      <c r="J4355" s="119" t="s">
        <v>2484</v>
      </c>
      <c r="K4355" s="119" t="s">
        <v>2594</v>
      </c>
      <c r="L4355" s="119" t="s">
        <v>2481</v>
      </c>
      <c r="M4355" s="119" t="s">
        <v>2480</v>
      </c>
      <c r="N4355" s="119" t="s">
        <v>2479</v>
      </c>
      <c r="O4355" s="119" t="s">
        <v>2504</v>
      </c>
      <c r="P4355" s="119" t="s">
        <v>2475</v>
      </c>
      <c r="Q4355" s="119" t="s">
        <v>2485</v>
      </c>
      <c r="R4355" s="6">
        <f t="shared" si="620"/>
        <v>5</v>
      </c>
      <c r="S4355" s="6">
        <f t="shared" si="621"/>
        <v>1</v>
      </c>
      <c r="T4355" s="7">
        <f t="shared" si="622"/>
        <v>130312</v>
      </c>
      <c r="U4355" s="122" t="str">
        <f t="shared" si="623"/>
        <v>1FD08</v>
      </c>
      <c r="V4355" s="10">
        <f t="shared" si="624"/>
        <v>253</v>
      </c>
      <c r="W4355" s="10">
        <f t="shared" si="625"/>
        <v>8</v>
      </c>
      <c r="X4355" s="11">
        <f t="shared" si="626"/>
        <v>16</v>
      </c>
      <c r="Y4355" s="11">
        <f t="shared" si="627"/>
        <v>253</v>
      </c>
      <c r="Z4355" s="12" t="str">
        <f t="shared" si="628"/>
        <v>Temperature</v>
      </c>
      <c r="AI4355" s="111"/>
      <c r="AJ4355" s="19"/>
      <c r="AK4355" s="19"/>
      <c r="AQ4355" s="34"/>
      <c r="AR4355" s="34"/>
      <c r="AS4355" s="34"/>
      <c r="AT4355" s="34"/>
      <c r="AU4355" s="34"/>
      <c r="AV4355" s="34"/>
      <c r="AW4355" s="34"/>
      <c r="AX4355" s="223">
        <v>130312</v>
      </c>
      <c r="AY4355" s="6">
        <v>16</v>
      </c>
      <c r="AZ4355" s="6">
        <v>253</v>
      </c>
      <c r="BA4355" s="87" t="s">
        <v>2365</v>
      </c>
      <c r="BB4355" s="39" t="s">
        <v>2602</v>
      </c>
      <c r="BC4355" s="84" t="s">
        <v>2359</v>
      </c>
      <c r="BJ4355" s="47" t="s">
        <v>2603</v>
      </c>
      <c r="BL4355" s="42" t="s">
        <v>2494</v>
      </c>
      <c r="BM4355" s="43" t="s">
        <v>2495</v>
      </c>
      <c r="BO4355" s="111"/>
      <c r="BP4355" s="19"/>
    </row>
    <row r="4356" spans="1:68" ht="14.4" customHeight="1" x14ac:dyDescent="0.3">
      <c r="A4356" s="116">
        <v>4355</v>
      </c>
      <c r="H4356" s="121" t="s">
        <v>2595</v>
      </c>
      <c r="I4356" s="117">
        <v>8</v>
      </c>
      <c r="J4356" s="119" t="s">
        <v>2471</v>
      </c>
      <c r="K4356" s="119" t="s">
        <v>2471</v>
      </c>
      <c r="L4356" s="119" t="s">
        <v>2472</v>
      </c>
      <c r="M4356" s="119" t="s">
        <v>2594</v>
      </c>
      <c r="N4356" s="119" t="s">
        <v>2486</v>
      </c>
      <c r="O4356" s="119" t="s">
        <v>2588</v>
      </c>
      <c r="P4356" s="119" t="s">
        <v>2588</v>
      </c>
      <c r="Q4356" s="119" t="s">
        <v>2588</v>
      </c>
      <c r="R4356" s="6">
        <f t="shared" si="620"/>
        <v>5</v>
      </c>
      <c r="S4356" s="6">
        <f t="shared" si="621"/>
        <v>1</v>
      </c>
      <c r="T4356" s="7">
        <f t="shared" si="622"/>
        <v>130312</v>
      </c>
      <c r="U4356" s="122" t="str">
        <f t="shared" si="623"/>
        <v>1FD08</v>
      </c>
      <c r="V4356" s="10">
        <f t="shared" si="624"/>
        <v>253</v>
      </c>
      <c r="W4356" s="10">
        <f t="shared" si="625"/>
        <v>8</v>
      </c>
      <c r="X4356" s="11">
        <f t="shared" si="626"/>
        <v>25</v>
      </c>
      <c r="Y4356" s="11">
        <f t="shared" si="627"/>
        <v>253</v>
      </c>
      <c r="Z4356" s="12" t="str">
        <f t="shared" si="628"/>
        <v>Temperature</v>
      </c>
      <c r="AI4356" s="111"/>
      <c r="AJ4356" s="19"/>
      <c r="AK4356" s="19"/>
      <c r="AL4356" s="21"/>
      <c r="AM4356" s="21"/>
      <c r="AN4356" s="21"/>
      <c r="AO4356" s="21"/>
      <c r="AP4356" s="20"/>
      <c r="AQ4356" s="20"/>
      <c r="AR4356" s="20"/>
      <c r="AS4356" s="20"/>
      <c r="AT4356" s="20"/>
      <c r="AU4356" s="20"/>
      <c r="AV4356" s="20"/>
      <c r="AW4356" s="20"/>
      <c r="AX4356" s="222">
        <v>130312</v>
      </c>
      <c r="AY4356" s="6">
        <v>25</v>
      </c>
      <c r="AZ4356" s="6">
        <v>253</v>
      </c>
      <c r="BA4356" s="87" t="s">
        <v>2365</v>
      </c>
      <c r="BB4356" s="39" t="s">
        <v>2467</v>
      </c>
      <c r="BC4356" s="84" t="s">
        <v>2359</v>
      </c>
      <c r="BJ4356" s="47" t="s">
        <v>2493</v>
      </c>
      <c r="BL4356" s="42" t="s">
        <v>2604</v>
      </c>
      <c r="BM4356" s="43" t="s">
        <v>2495</v>
      </c>
      <c r="BO4356" s="111"/>
      <c r="BP4356" s="19"/>
    </row>
    <row r="4357" spans="1:68" ht="14.4" customHeight="1" x14ac:dyDescent="0.3">
      <c r="A4357" s="116">
        <v>4356</v>
      </c>
      <c r="H4357" s="121" t="s">
        <v>2487</v>
      </c>
      <c r="I4357" s="117">
        <v>8</v>
      </c>
      <c r="J4357" s="119" t="s">
        <v>2488</v>
      </c>
      <c r="K4357" s="119" t="s">
        <v>2489</v>
      </c>
      <c r="L4357" s="119" t="s">
        <v>2473</v>
      </c>
      <c r="M4357" s="119" t="s">
        <v>2490</v>
      </c>
      <c r="N4357" s="119" t="s">
        <v>2491</v>
      </c>
      <c r="O4357" s="119" t="s">
        <v>2492</v>
      </c>
      <c r="P4357" s="119" t="s">
        <v>2596</v>
      </c>
      <c r="Q4357" s="119" t="s">
        <v>2597</v>
      </c>
      <c r="R4357" s="6">
        <f t="shared" si="620"/>
        <v>2</v>
      </c>
      <c r="S4357" s="6">
        <f t="shared" si="621"/>
        <v>1</v>
      </c>
      <c r="T4357" s="7">
        <f t="shared" si="622"/>
        <v>130306</v>
      </c>
      <c r="U4357" s="122" t="str">
        <f t="shared" si="623"/>
        <v>1FD02</v>
      </c>
      <c r="V4357" s="10">
        <f t="shared" si="624"/>
        <v>253</v>
      </c>
      <c r="W4357" s="10">
        <f t="shared" si="625"/>
        <v>2</v>
      </c>
      <c r="X4357" s="11">
        <f t="shared" si="626"/>
        <v>3</v>
      </c>
      <c r="Y4357" s="11">
        <f t="shared" si="627"/>
        <v>253</v>
      </c>
      <c r="Z4357" s="12" t="str">
        <f t="shared" si="628"/>
        <v>Wind Data</v>
      </c>
      <c r="AI4357" s="111"/>
      <c r="AJ4357" s="19"/>
      <c r="AK4357" s="19"/>
      <c r="AQ4357" s="34"/>
      <c r="AR4357" s="34"/>
      <c r="AS4357" s="34"/>
      <c r="AT4357" s="34"/>
      <c r="AU4357" s="34"/>
      <c r="AV4357" s="34"/>
      <c r="AW4357" s="34"/>
      <c r="AX4357" s="223">
        <v>130306</v>
      </c>
      <c r="AY4357" s="6">
        <v>3</v>
      </c>
      <c r="AZ4357" s="6">
        <v>253</v>
      </c>
      <c r="BA4357" s="87" t="s">
        <v>2496</v>
      </c>
      <c r="BB4357" s="39" t="s">
        <v>2468</v>
      </c>
      <c r="BC4357" s="84" t="s">
        <v>2349</v>
      </c>
      <c r="BD4357" s="38" t="s">
        <v>2497</v>
      </c>
      <c r="BE4357" s="39" t="s">
        <v>2469</v>
      </c>
      <c r="BF4357" s="90" t="s">
        <v>2498</v>
      </c>
      <c r="BJ4357" s="47" t="s">
        <v>2499</v>
      </c>
      <c r="BL4357" s="42" t="s">
        <v>2500</v>
      </c>
      <c r="BM4357" s="43" t="s">
        <v>2495</v>
      </c>
      <c r="BO4357" s="111"/>
      <c r="BP4357" s="19"/>
    </row>
    <row r="4358" spans="1:68" ht="14.4" customHeight="1" x14ac:dyDescent="0.3">
      <c r="A4358" s="116">
        <v>4357</v>
      </c>
      <c r="H4358" s="121" t="s">
        <v>2586</v>
      </c>
      <c r="I4358" s="117">
        <v>8</v>
      </c>
      <c r="J4358" s="119" t="s">
        <v>2471</v>
      </c>
      <c r="K4358" s="119" t="s">
        <v>2471</v>
      </c>
      <c r="L4358" s="119" t="s">
        <v>2472</v>
      </c>
      <c r="M4358" s="119" t="s">
        <v>2587</v>
      </c>
      <c r="N4358" s="119" t="s">
        <v>2502</v>
      </c>
      <c r="O4358" s="119" t="s">
        <v>2588</v>
      </c>
      <c r="P4358" s="119" t="s">
        <v>2588</v>
      </c>
      <c r="Q4358" s="119" t="s">
        <v>2588</v>
      </c>
      <c r="R4358" s="6">
        <f t="shared" si="620"/>
        <v>5</v>
      </c>
      <c r="S4358" s="6">
        <f t="shared" si="621"/>
        <v>1</v>
      </c>
      <c r="T4358" s="7">
        <f t="shared" si="622"/>
        <v>130312</v>
      </c>
      <c r="U4358" s="122" t="str">
        <f t="shared" si="623"/>
        <v>1FD08</v>
      </c>
      <c r="V4358" s="10">
        <f t="shared" si="624"/>
        <v>253</v>
      </c>
      <c r="W4358" s="10">
        <f t="shared" si="625"/>
        <v>8</v>
      </c>
      <c r="X4358" s="11">
        <f t="shared" si="626"/>
        <v>16</v>
      </c>
      <c r="Y4358" s="11">
        <f t="shared" si="627"/>
        <v>253</v>
      </c>
      <c r="Z4358" s="12" t="str">
        <f t="shared" si="628"/>
        <v>Temperature</v>
      </c>
      <c r="AI4358" s="111"/>
      <c r="AJ4358" s="19"/>
      <c r="AK4358" s="19"/>
      <c r="AL4358" s="21"/>
      <c r="AM4358" s="21"/>
      <c r="AN4358" s="21"/>
      <c r="AO4358" s="21"/>
      <c r="AP4358" s="20"/>
      <c r="AQ4358" s="20"/>
      <c r="AR4358" s="20"/>
      <c r="AS4358" s="20"/>
      <c r="AT4358" s="20"/>
      <c r="AU4358" s="20"/>
      <c r="AV4358" s="20"/>
      <c r="AW4358" s="20"/>
      <c r="AX4358" s="222">
        <v>130312</v>
      </c>
      <c r="AY4358" s="6">
        <v>16</v>
      </c>
      <c r="AZ4358" s="6">
        <v>253</v>
      </c>
      <c r="BA4358" s="87" t="s">
        <v>2365</v>
      </c>
      <c r="BB4358" s="39" t="s">
        <v>2582</v>
      </c>
      <c r="BC4358" s="84" t="s">
        <v>2359</v>
      </c>
      <c r="BJ4358" s="47" t="s">
        <v>2493</v>
      </c>
      <c r="BL4358" s="42" t="s">
        <v>2494</v>
      </c>
      <c r="BM4358" s="43" t="s">
        <v>2495</v>
      </c>
      <c r="BO4358" s="111"/>
      <c r="BP4358" s="19"/>
    </row>
    <row r="4359" spans="1:68" ht="14.4" customHeight="1" x14ac:dyDescent="0.3">
      <c r="A4359" s="116">
        <v>4358</v>
      </c>
      <c r="H4359" s="121" t="s">
        <v>2589</v>
      </c>
      <c r="I4359" s="117">
        <v>8</v>
      </c>
      <c r="J4359" s="119" t="s">
        <v>2590</v>
      </c>
      <c r="K4359" s="119" t="s">
        <v>2591</v>
      </c>
      <c r="L4359" s="119" t="s">
        <v>2473</v>
      </c>
      <c r="M4359" s="119" t="s">
        <v>2592</v>
      </c>
      <c r="N4359" s="119" t="s">
        <v>2474</v>
      </c>
      <c r="O4359" s="119" t="s">
        <v>2593</v>
      </c>
      <c r="P4359" s="119" t="s">
        <v>2588</v>
      </c>
      <c r="Q4359" s="119" t="s">
        <v>2588</v>
      </c>
      <c r="R4359" s="6">
        <f t="shared" si="620"/>
        <v>2</v>
      </c>
      <c r="S4359" s="6">
        <f t="shared" si="621"/>
        <v>1</v>
      </c>
      <c r="T4359" s="7">
        <f t="shared" si="622"/>
        <v>130306</v>
      </c>
      <c r="U4359" s="122" t="str">
        <f t="shared" si="623"/>
        <v>1FD02</v>
      </c>
      <c r="V4359" s="10">
        <f t="shared" si="624"/>
        <v>253</v>
      </c>
      <c r="W4359" s="10">
        <f t="shared" si="625"/>
        <v>2</v>
      </c>
      <c r="X4359" s="11">
        <f t="shared" si="626"/>
        <v>3</v>
      </c>
      <c r="Y4359" s="11">
        <f t="shared" si="627"/>
        <v>253</v>
      </c>
      <c r="Z4359" s="12" t="str">
        <f t="shared" si="628"/>
        <v>Wind Data</v>
      </c>
      <c r="AI4359" s="111"/>
      <c r="AJ4359" s="19"/>
      <c r="AK4359" s="19"/>
      <c r="AQ4359" s="34"/>
      <c r="AR4359" s="34"/>
      <c r="AS4359" s="34"/>
      <c r="AT4359" s="34"/>
      <c r="AU4359" s="34"/>
      <c r="AV4359" s="34"/>
      <c r="AW4359" s="34"/>
      <c r="AX4359" s="223">
        <v>130306</v>
      </c>
      <c r="AY4359" s="6">
        <v>3</v>
      </c>
      <c r="AZ4359" s="6">
        <v>253</v>
      </c>
      <c r="BA4359" s="87" t="s">
        <v>2496</v>
      </c>
      <c r="BB4359" s="39" t="s">
        <v>2583</v>
      </c>
      <c r="BC4359" s="84" t="s">
        <v>2349</v>
      </c>
      <c r="BD4359" s="38" t="s">
        <v>2497</v>
      </c>
      <c r="BE4359" s="39" t="s">
        <v>2584</v>
      </c>
      <c r="BF4359" s="90" t="s">
        <v>2498</v>
      </c>
      <c r="BJ4359" s="47" t="s">
        <v>2499</v>
      </c>
      <c r="BL4359" s="42" t="s">
        <v>2500</v>
      </c>
      <c r="BM4359" s="43" t="s">
        <v>2495</v>
      </c>
      <c r="BO4359" s="111"/>
      <c r="BP4359" s="19"/>
    </row>
    <row r="4360" spans="1:68" ht="14.4" customHeight="1" x14ac:dyDescent="0.3">
      <c r="A4360" s="116">
        <v>4359</v>
      </c>
      <c r="H4360" s="121" t="s">
        <v>2586</v>
      </c>
      <c r="I4360" s="117">
        <v>8</v>
      </c>
      <c r="J4360" s="119" t="s">
        <v>2471</v>
      </c>
      <c r="K4360" s="120" t="s">
        <v>2471</v>
      </c>
      <c r="L4360" s="120" t="s">
        <v>2475</v>
      </c>
      <c r="M4360" s="119" t="s">
        <v>2476</v>
      </c>
      <c r="N4360" s="119" t="s">
        <v>2477</v>
      </c>
      <c r="O4360" s="119" t="s">
        <v>2588</v>
      </c>
      <c r="P4360" s="119" t="s">
        <v>2588</v>
      </c>
      <c r="Q4360" s="119" t="s">
        <v>2588</v>
      </c>
      <c r="R4360" s="6">
        <f t="shared" si="620"/>
        <v>5</v>
      </c>
      <c r="S4360" s="6">
        <f t="shared" si="621"/>
        <v>1</v>
      </c>
      <c r="T4360" s="7">
        <f t="shared" si="622"/>
        <v>130312</v>
      </c>
      <c r="U4360" s="122" t="str">
        <f t="shared" si="623"/>
        <v>1FD08</v>
      </c>
      <c r="V4360" s="10">
        <f t="shared" si="624"/>
        <v>253</v>
      </c>
      <c r="W4360" s="10">
        <f t="shared" si="625"/>
        <v>8</v>
      </c>
      <c r="X4360" s="11">
        <f t="shared" si="626"/>
        <v>16</v>
      </c>
      <c r="Y4360" s="11">
        <f t="shared" si="627"/>
        <v>253</v>
      </c>
      <c r="Z4360" s="12" t="str">
        <f t="shared" si="628"/>
        <v>Temperature</v>
      </c>
      <c r="AI4360" s="111"/>
      <c r="AJ4360" s="19"/>
      <c r="AK4360" s="19"/>
      <c r="AL4360" s="21"/>
      <c r="AM4360" s="21"/>
      <c r="AN4360" s="21"/>
      <c r="AO4360" s="21"/>
      <c r="AP4360" s="20"/>
      <c r="AQ4360" s="20"/>
      <c r="AR4360" s="20"/>
      <c r="AS4360" s="20"/>
      <c r="AT4360" s="20"/>
      <c r="AU4360" s="20"/>
      <c r="AV4360" s="20"/>
      <c r="AW4360" s="20"/>
      <c r="AX4360" s="222">
        <v>130312</v>
      </c>
      <c r="AY4360" s="6">
        <v>16</v>
      </c>
      <c r="AZ4360" s="6">
        <v>253</v>
      </c>
      <c r="BA4360" s="87" t="s">
        <v>2365</v>
      </c>
      <c r="BB4360" s="39" t="s">
        <v>2464</v>
      </c>
      <c r="BC4360" s="84" t="s">
        <v>2359</v>
      </c>
      <c r="BJ4360" s="47" t="s">
        <v>2501</v>
      </c>
      <c r="BL4360" s="42" t="s">
        <v>2494</v>
      </c>
      <c r="BM4360" s="43" t="s">
        <v>2495</v>
      </c>
      <c r="BO4360" s="111"/>
      <c r="BP4360" s="19"/>
    </row>
    <row r="4361" spans="1:68" ht="14.4" customHeight="1" x14ac:dyDescent="0.3">
      <c r="A4361" s="116">
        <v>4360</v>
      </c>
      <c r="H4361" s="121" t="s">
        <v>2589</v>
      </c>
      <c r="I4361" s="117">
        <v>8</v>
      </c>
      <c r="J4361" s="119" t="s">
        <v>2478</v>
      </c>
      <c r="K4361" s="119" t="s">
        <v>2479</v>
      </c>
      <c r="L4361" s="119" t="s">
        <v>2480</v>
      </c>
      <c r="M4361" s="119" t="s">
        <v>2481</v>
      </c>
      <c r="N4361" s="119" t="s">
        <v>2482</v>
      </c>
      <c r="O4361" s="119" t="s">
        <v>2483</v>
      </c>
      <c r="P4361" s="119" t="s">
        <v>2475</v>
      </c>
      <c r="Q4361" s="120" t="s">
        <v>2473</v>
      </c>
      <c r="R4361" s="6">
        <f t="shared" si="620"/>
        <v>2</v>
      </c>
      <c r="S4361" s="6">
        <f t="shared" si="621"/>
        <v>1</v>
      </c>
      <c r="T4361" s="7">
        <f t="shared" si="622"/>
        <v>130306</v>
      </c>
      <c r="U4361" s="122" t="str">
        <f t="shared" si="623"/>
        <v>1FD02</v>
      </c>
      <c r="V4361" s="10">
        <f t="shared" si="624"/>
        <v>253</v>
      </c>
      <c r="W4361" s="10">
        <f t="shared" si="625"/>
        <v>2</v>
      </c>
      <c r="X4361" s="11">
        <f t="shared" si="626"/>
        <v>3</v>
      </c>
      <c r="Y4361" s="11">
        <f t="shared" si="627"/>
        <v>253</v>
      </c>
      <c r="Z4361" s="12" t="str">
        <f t="shared" si="628"/>
        <v>Wind Data</v>
      </c>
      <c r="AI4361" s="111"/>
      <c r="AJ4361" s="19"/>
      <c r="AK4361" s="19"/>
      <c r="AQ4361" s="34"/>
      <c r="AR4361" s="34"/>
      <c r="AS4361" s="34"/>
      <c r="AT4361" s="34"/>
      <c r="AU4361" s="34"/>
      <c r="AV4361" s="34"/>
      <c r="AW4361" s="34"/>
      <c r="AX4361" s="223">
        <v>130306</v>
      </c>
      <c r="AY4361" s="6">
        <v>3</v>
      </c>
      <c r="AZ4361" s="6">
        <v>253</v>
      </c>
      <c r="BA4361" s="87" t="s">
        <v>2496</v>
      </c>
      <c r="BB4361" s="39" t="s">
        <v>2598</v>
      </c>
      <c r="BC4361" s="84" t="s">
        <v>2349</v>
      </c>
      <c r="BD4361" s="38" t="s">
        <v>2497</v>
      </c>
      <c r="BE4361" s="39" t="s">
        <v>2599</v>
      </c>
      <c r="BF4361" s="90" t="s">
        <v>2498</v>
      </c>
      <c r="BJ4361" s="47" t="s">
        <v>2505</v>
      </c>
      <c r="BL4361" s="42" t="s">
        <v>2500</v>
      </c>
      <c r="BM4361" s="43" t="s">
        <v>2495</v>
      </c>
      <c r="BO4361" s="111"/>
      <c r="BP4361" s="19"/>
    </row>
    <row r="4362" spans="1:68" ht="14.4" customHeight="1" x14ac:dyDescent="0.3">
      <c r="A4362" s="116">
        <v>4361</v>
      </c>
      <c r="H4362" s="121" t="s">
        <v>2503</v>
      </c>
      <c r="I4362" s="117">
        <v>8</v>
      </c>
      <c r="J4362" s="120" t="s">
        <v>2471</v>
      </c>
      <c r="K4362" s="120" t="s">
        <v>2481</v>
      </c>
      <c r="L4362" s="120" t="s">
        <v>2480</v>
      </c>
      <c r="M4362" s="119" t="s">
        <v>2479</v>
      </c>
      <c r="N4362" s="119" t="s">
        <v>2478</v>
      </c>
      <c r="O4362" s="119" t="s">
        <v>2588</v>
      </c>
      <c r="P4362" s="120" t="s">
        <v>2588</v>
      </c>
      <c r="Q4362" s="119" t="s">
        <v>2588</v>
      </c>
      <c r="R4362" s="6">
        <f t="shared" si="620"/>
        <v>5</v>
      </c>
      <c r="S4362" s="6">
        <f t="shared" si="621"/>
        <v>1</v>
      </c>
      <c r="T4362" s="7">
        <f t="shared" si="622"/>
        <v>130312</v>
      </c>
      <c r="U4362" s="122" t="str">
        <f t="shared" si="623"/>
        <v>1FD08</v>
      </c>
      <c r="V4362" s="10">
        <f t="shared" si="624"/>
        <v>253</v>
      </c>
      <c r="W4362" s="10">
        <f t="shared" si="625"/>
        <v>8</v>
      </c>
      <c r="X4362" s="11">
        <f t="shared" si="626"/>
        <v>16</v>
      </c>
      <c r="Y4362" s="11">
        <f t="shared" si="627"/>
        <v>253</v>
      </c>
      <c r="Z4362" s="12" t="str">
        <f t="shared" si="628"/>
        <v>Temperature</v>
      </c>
      <c r="AI4362" s="111"/>
      <c r="AJ4362" s="19"/>
      <c r="AK4362" s="19"/>
      <c r="AL4362" s="21"/>
      <c r="AM4362" s="21"/>
      <c r="AN4362" s="21"/>
      <c r="AO4362" s="21"/>
      <c r="AP4362" s="20"/>
      <c r="AQ4362" s="20"/>
      <c r="AR4362" s="20"/>
      <c r="AS4362" s="20"/>
      <c r="AT4362" s="20"/>
      <c r="AU4362" s="20"/>
      <c r="AV4362" s="20"/>
      <c r="AW4362" s="20"/>
      <c r="AX4362" s="222">
        <v>130312</v>
      </c>
      <c r="AY4362" s="6">
        <v>16</v>
      </c>
      <c r="AZ4362" s="6">
        <v>253</v>
      </c>
      <c r="BA4362" s="87" t="s">
        <v>2365</v>
      </c>
      <c r="BB4362" s="39" t="s">
        <v>2600</v>
      </c>
      <c r="BC4362" s="84" t="s">
        <v>2359</v>
      </c>
      <c r="BJ4362" s="47" t="s">
        <v>2601</v>
      </c>
      <c r="BL4362" s="42" t="s">
        <v>2494</v>
      </c>
      <c r="BM4362" s="43" t="s">
        <v>2495</v>
      </c>
      <c r="BO4362" s="111"/>
      <c r="BP4362" s="19"/>
    </row>
    <row r="4363" spans="1:68" ht="14.4" customHeight="1" x14ac:dyDescent="0.3">
      <c r="A4363" s="116">
        <v>4362</v>
      </c>
      <c r="H4363" s="121" t="s">
        <v>2503</v>
      </c>
      <c r="I4363" s="117">
        <v>8</v>
      </c>
      <c r="J4363" s="119" t="s">
        <v>2471</v>
      </c>
      <c r="K4363" s="119" t="s">
        <v>2471</v>
      </c>
      <c r="L4363" s="120" t="s">
        <v>2472</v>
      </c>
      <c r="M4363" s="119" t="s">
        <v>2594</v>
      </c>
      <c r="N4363" s="119" t="s">
        <v>2473</v>
      </c>
      <c r="O4363" s="119" t="s">
        <v>2472</v>
      </c>
      <c r="P4363" s="119" t="s">
        <v>2475</v>
      </c>
      <c r="Q4363" s="119" t="s">
        <v>2483</v>
      </c>
      <c r="R4363" s="6">
        <f t="shared" si="620"/>
        <v>5</v>
      </c>
      <c r="S4363" s="6">
        <f t="shared" si="621"/>
        <v>1</v>
      </c>
      <c r="T4363" s="7">
        <f t="shared" si="622"/>
        <v>130312</v>
      </c>
      <c r="U4363" s="122" t="str">
        <f t="shared" si="623"/>
        <v>1FD08</v>
      </c>
      <c r="V4363" s="10">
        <f t="shared" si="624"/>
        <v>253</v>
      </c>
      <c r="W4363" s="10">
        <f t="shared" si="625"/>
        <v>8</v>
      </c>
      <c r="X4363" s="11">
        <f t="shared" si="626"/>
        <v>16</v>
      </c>
      <c r="Y4363" s="11">
        <f t="shared" si="627"/>
        <v>253</v>
      </c>
      <c r="Z4363" s="12" t="str">
        <f t="shared" si="628"/>
        <v>Temperature</v>
      </c>
      <c r="AI4363" s="111"/>
      <c r="AJ4363" s="19"/>
      <c r="AK4363" s="19"/>
      <c r="AQ4363" s="34"/>
      <c r="AR4363" s="34"/>
      <c r="AS4363" s="34"/>
      <c r="AT4363" s="34"/>
      <c r="AU4363" s="34"/>
      <c r="AV4363" s="34"/>
      <c r="AW4363" s="34"/>
      <c r="AX4363" s="223">
        <v>130312</v>
      </c>
      <c r="AY4363" s="6">
        <v>16</v>
      </c>
      <c r="AZ4363" s="6">
        <v>253</v>
      </c>
      <c r="BA4363" s="87" t="s">
        <v>2365</v>
      </c>
      <c r="BB4363" s="39" t="s">
        <v>2585</v>
      </c>
      <c r="BC4363" s="84" t="s">
        <v>2359</v>
      </c>
      <c r="BJ4363" s="47" t="s">
        <v>2493</v>
      </c>
      <c r="BL4363" s="42" t="s">
        <v>2494</v>
      </c>
      <c r="BM4363" s="43" t="s">
        <v>2495</v>
      </c>
      <c r="BO4363" s="111"/>
      <c r="BP4363" s="19"/>
    </row>
    <row r="4364" spans="1:68" ht="14.4" customHeight="1" x14ac:dyDescent="0.3">
      <c r="A4364" s="116">
        <v>4363</v>
      </c>
      <c r="H4364" s="121" t="s">
        <v>2503</v>
      </c>
      <c r="I4364" s="117">
        <v>7</v>
      </c>
      <c r="J4364" s="119" t="s">
        <v>2484</v>
      </c>
      <c r="K4364" s="119" t="s">
        <v>2594</v>
      </c>
      <c r="L4364" s="120" t="s">
        <v>2481</v>
      </c>
      <c r="M4364" s="119" t="s">
        <v>2480</v>
      </c>
      <c r="N4364" s="119" t="s">
        <v>2479</v>
      </c>
      <c r="O4364" s="119" t="s">
        <v>2504</v>
      </c>
      <c r="P4364" s="119" t="s">
        <v>2475</v>
      </c>
      <c r="Q4364" s="119" t="s">
        <v>2485</v>
      </c>
      <c r="R4364" s="6">
        <f t="shared" si="620"/>
        <v>5</v>
      </c>
      <c r="S4364" s="6">
        <f t="shared" si="621"/>
        <v>1</v>
      </c>
      <c r="T4364" s="7">
        <f t="shared" si="622"/>
        <v>130312</v>
      </c>
      <c r="U4364" s="122" t="str">
        <f t="shared" si="623"/>
        <v>1FD08</v>
      </c>
      <c r="V4364" s="10">
        <f t="shared" si="624"/>
        <v>253</v>
      </c>
      <c r="W4364" s="10">
        <f t="shared" si="625"/>
        <v>8</v>
      </c>
      <c r="X4364" s="11">
        <f t="shared" si="626"/>
        <v>16</v>
      </c>
      <c r="Y4364" s="11">
        <f t="shared" si="627"/>
        <v>253</v>
      </c>
      <c r="Z4364" s="12" t="str">
        <f t="shared" si="628"/>
        <v>Temperature</v>
      </c>
      <c r="AI4364" s="111"/>
      <c r="AJ4364" s="19"/>
      <c r="AK4364" s="19"/>
      <c r="AL4364" s="21"/>
      <c r="AM4364" s="21"/>
      <c r="AN4364" s="21"/>
      <c r="AO4364" s="21"/>
      <c r="AP4364" s="20"/>
      <c r="AQ4364" s="20"/>
      <c r="AR4364" s="20"/>
      <c r="AS4364" s="20"/>
      <c r="AT4364" s="20"/>
      <c r="AU4364" s="20"/>
      <c r="AV4364" s="20"/>
      <c r="AW4364" s="20"/>
      <c r="AX4364" s="222">
        <v>130312</v>
      </c>
      <c r="AY4364" s="6">
        <v>16</v>
      </c>
      <c r="AZ4364" s="6">
        <v>253</v>
      </c>
      <c r="BA4364" s="87" t="s">
        <v>2365</v>
      </c>
      <c r="BB4364" s="39" t="s">
        <v>2602</v>
      </c>
      <c r="BC4364" s="84" t="s">
        <v>2359</v>
      </c>
      <c r="BJ4364" s="47" t="s">
        <v>2603</v>
      </c>
      <c r="BL4364" s="42" t="s">
        <v>2494</v>
      </c>
      <c r="BM4364" s="43" t="s">
        <v>2495</v>
      </c>
      <c r="BO4364" s="111"/>
      <c r="BP4364" s="19"/>
    </row>
    <row r="4365" spans="1:68" ht="14.4" customHeight="1" x14ac:dyDescent="0.3">
      <c r="A4365" s="116">
        <v>4364</v>
      </c>
      <c r="H4365" s="121" t="s">
        <v>2595</v>
      </c>
      <c r="I4365" s="117">
        <v>8</v>
      </c>
      <c r="J4365" s="120" t="s">
        <v>2471</v>
      </c>
      <c r="K4365" s="119" t="s">
        <v>2471</v>
      </c>
      <c r="L4365" s="119" t="s">
        <v>2472</v>
      </c>
      <c r="M4365" s="119" t="s">
        <v>2594</v>
      </c>
      <c r="N4365" s="119" t="s">
        <v>2486</v>
      </c>
      <c r="O4365" s="120" t="s">
        <v>2588</v>
      </c>
      <c r="P4365" s="119" t="s">
        <v>2588</v>
      </c>
      <c r="Q4365" s="119" t="s">
        <v>2588</v>
      </c>
      <c r="R4365" s="6">
        <f t="shared" si="620"/>
        <v>5</v>
      </c>
      <c r="S4365" s="6">
        <f t="shared" si="621"/>
        <v>1</v>
      </c>
      <c r="T4365" s="7">
        <f t="shared" si="622"/>
        <v>130312</v>
      </c>
      <c r="U4365" s="122" t="str">
        <f t="shared" si="623"/>
        <v>1FD08</v>
      </c>
      <c r="V4365" s="10">
        <f t="shared" si="624"/>
        <v>253</v>
      </c>
      <c r="W4365" s="10">
        <f t="shared" si="625"/>
        <v>8</v>
      </c>
      <c r="X4365" s="11">
        <f t="shared" si="626"/>
        <v>25</v>
      </c>
      <c r="Y4365" s="11">
        <f t="shared" si="627"/>
        <v>253</v>
      </c>
      <c r="Z4365" s="12" t="str">
        <f t="shared" si="628"/>
        <v>Temperature</v>
      </c>
      <c r="AI4365" s="111"/>
      <c r="AJ4365" s="19"/>
      <c r="AK4365" s="19"/>
      <c r="AQ4365" s="34"/>
      <c r="AR4365" s="34"/>
      <c r="AS4365" s="34"/>
      <c r="AT4365" s="34"/>
      <c r="AU4365" s="34"/>
      <c r="AV4365" s="34"/>
      <c r="AW4365" s="34"/>
      <c r="AX4365" s="223">
        <v>130312</v>
      </c>
      <c r="AY4365" s="6">
        <v>25</v>
      </c>
      <c r="AZ4365" s="6">
        <v>253</v>
      </c>
      <c r="BA4365" s="87" t="s">
        <v>2365</v>
      </c>
      <c r="BB4365" s="39" t="s">
        <v>2467</v>
      </c>
      <c r="BC4365" s="84" t="s">
        <v>2359</v>
      </c>
      <c r="BJ4365" s="47" t="s">
        <v>2493</v>
      </c>
      <c r="BL4365" s="42" t="s">
        <v>2604</v>
      </c>
      <c r="BM4365" s="43" t="s">
        <v>2495</v>
      </c>
      <c r="BO4365" s="111"/>
      <c r="BP4365" s="19"/>
    </row>
    <row r="4366" spans="1:68" ht="14.4" customHeight="1" x14ac:dyDescent="0.3">
      <c r="A4366" s="116">
        <v>4365</v>
      </c>
      <c r="H4366" s="121" t="s">
        <v>2487</v>
      </c>
      <c r="I4366" s="117">
        <v>8</v>
      </c>
      <c r="J4366" s="119" t="s">
        <v>2488</v>
      </c>
      <c r="K4366" s="119" t="s">
        <v>2489</v>
      </c>
      <c r="L4366" s="119" t="s">
        <v>2473</v>
      </c>
      <c r="M4366" s="120" t="s">
        <v>2490</v>
      </c>
      <c r="N4366" s="120" t="s">
        <v>2491</v>
      </c>
      <c r="O4366" s="119" t="s">
        <v>2492</v>
      </c>
      <c r="P4366" s="119" t="s">
        <v>2596</v>
      </c>
      <c r="Q4366" s="119" t="s">
        <v>2597</v>
      </c>
      <c r="R4366" s="6">
        <f t="shared" si="620"/>
        <v>2</v>
      </c>
      <c r="S4366" s="6">
        <f t="shared" si="621"/>
        <v>1</v>
      </c>
      <c r="T4366" s="7">
        <f t="shared" si="622"/>
        <v>130306</v>
      </c>
      <c r="U4366" s="122" t="str">
        <f t="shared" si="623"/>
        <v>1FD02</v>
      </c>
      <c r="V4366" s="10">
        <f t="shared" si="624"/>
        <v>253</v>
      </c>
      <c r="W4366" s="10">
        <f t="shared" si="625"/>
        <v>2</v>
      </c>
      <c r="X4366" s="11">
        <f t="shared" si="626"/>
        <v>3</v>
      </c>
      <c r="Y4366" s="11">
        <f t="shared" si="627"/>
        <v>253</v>
      </c>
      <c r="Z4366" s="12" t="str">
        <f t="shared" si="628"/>
        <v>Wind Data</v>
      </c>
      <c r="AI4366" s="111"/>
      <c r="AJ4366" s="19"/>
      <c r="AK4366" s="19"/>
      <c r="AL4366" s="21"/>
      <c r="AM4366" s="21"/>
      <c r="AN4366" s="21"/>
      <c r="AO4366" s="21"/>
      <c r="AP4366" s="20"/>
      <c r="AQ4366" s="20"/>
      <c r="AR4366" s="20"/>
      <c r="AS4366" s="20"/>
      <c r="AT4366" s="20"/>
      <c r="AU4366" s="20"/>
      <c r="AV4366" s="20"/>
      <c r="AW4366" s="20"/>
      <c r="AX4366" s="222">
        <v>130306</v>
      </c>
      <c r="AY4366" s="6">
        <v>3</v>
      </c>
      <c r="AZ4366" s="6">
        <v>253</v>
      </c>
      <c r="BA4366" s="87" t="s">
        <v>2496</v>
      </c>
      <c r="BB4366" s="39" t="s">
        <v>2468</v>
      </c>
      <c r="BC4366" s="84" t="s">
        <v>2349</v>
      </c>
      <c r="BD4366" s="38" t="s">
        <v>2497</v>
      </c>
      <c r="BE4366" s="39" t="s">
        <v>2469</v>
      </c>
      <c r="BF4366" s="90" t="s">
        <v>2498</v>
      </c>
      <c r="BJ4366" s="47" t="s">
        <v>2499</v>
      </c>
      <c r="BL4366" s="42" t="s">
        <v>2500</v>
      </c>
      <c r="BM4366" s="43" t="s">
        <v>2495</v>
      </c>
      <c r="BO4366" s="111"/>
      <c r="BP4366" s="19"/>
    </row>
    <row r="4367" spans="1:68" ht="14.4" customHeight="1" x14ac:dyDescent="0.3">
      <c r="A4367" s="116">
        <v>4366</v>
      </c>
      <c r="H4367" s="121" t="s">
        <v>2586</v>
      </c>
      <c r="I4367" s="117">
        <v>8</v>
      </c>
      <c r="J4367" s="119" t="s">
        <v>2471</v>
      </c>
      <c r="K4367" s="120" t="s">
        <v>2471</v>
      </c>
      <c r="L4367" s="119" t="s">
        <v>2472</v>
      </c>
      <c r="M4367" s="119" t="s">
        <v>2587</v>
      </c>
      <c r="N4367" s="120" t="s">
        <v>2502</v>
      </c>
      <c r="O4367" s="119" t="s">
        <v>2588</v>
      </c>
      <c r="P4367" s="119" t="s">
        <v>2588</v>
      </c>
      <c r="Q4367" s="119" t="s">
        <v>2588</v>
      </c>
      <c r="R4367" s="6">
        <f t="shared" ref="R4367:R4430" si="629">_xlfn.BITRSHIFT(_xlfn.BITAND(HEX2DEC(H4367),HEX2DEC("1C000000")),26)</f>
        <v>5</v>
      </c>
      <c r="S4367" s="6">
        <f t="shared" ref="S4367:S4430" si="630">_xlfn.BITRSHIFT(_xlfn.BITAND(HEX2DEC(H4367),HEX2DEC("01000000")),24)</f>
        <v>1</v>
      </c>
      <c r="T4367" s="7">
        <f t="shared" ref="T4367:T4430" si="631">IF(_xlfn.BITRSHIFT(_xlfn.BITAND(HEX2DEC(H4367),HEX2DEC("0FF0000")),16)&lt;240,_xlfn.BITRSHIFT(_xlfn.BITAND(HEX2DEC(H4367),HEX2DEC("1FF0000")),8),_xlfn.BITRSHIFT(_xlfn.BITAND(HEX2DEC(H4367),HEX2DEC("1FFFF00")),8))</f>
        <v>130312</v>
      </c>
      <c r="U4367" s="122" t="str">
        <f t="shared" ref="U4367:U4430" si="632">DEC2HEX(T4367)</f>
        <v>1FD08</v>
      </c>
      <c r="V4367" s="10">
        <f t="shared" ref="V4367:V4430" si="633">_xlfn.BITRSHIFT(_xlfn.BITAND(HEX2DEC(H4367),HEX2DEC("0FF0000")),16)</f>
        <v>253</v>
      </c>
      <c r="W4367" s="10">
        <f t="shared" ref="W4367:W4430" si="634">_xlfn.BITRSHIFT(_xlfn.BITAND(HEX2DEC(H4367),HEX2DEC("FF00")),8)</f>
        <v>8</v>
      </c>
      <c r="X4367" s="11">
        <f t="shared" ref="X4367:X4430" si="635">_xlfn.BITAND(HEX2DEC(H4367),HEX2DEC("00000FF"))</f>
        <v>16</v>
      </c>
      <c r="Y4367" s="11">
        <f t="shared" ref="Y4367:Y4430" si="636">IF(_xlfn.BITRSHIFT(_xlfn.BITAND(HEX2DEC(H4367),HEX2DEC("0FF0000")),16)&lt;240,_xlfn.BITRSHIFT(_xlfn.BITAND(HEX2DEC(H4367),HEX2DEC("0FF00")),8),_xlfn.BITRSHIFT(_xlfn.BITAND(HEX2DEC(H4367),HEX2DEC("0FF0000")),16))</f>
        <v>253</v>
      </c>
      <c r="Z4367" s="12" t="str">
        <f t="shared" ref="Z4367:Z4430" si="637">VLOOKUP(T4367,BO:BP,2,FALSE)</f>
        <v>Temperature</v>
      </c>
      <c r="AI4367" s="111"/>
      <c r="AJ4367" s="19"/>
      <c r="AK4367" s="19"/>
      <c r="AQ4367" s="34"/>
      <c r="AR4367" s="34"/>
      <c r="AS4367" s="34"/>
      <c r="AT4367" s="34"/>
      <c r="AU4367" s="34"/>
      <c r="AV4367" s="34"/>
      <c r="AW4367" s="34"/>
      <c r="AX4367" s="223">
        <v>130312</v>
      </c>
      <c r="AY4367" s="6">
        <v>16</v>
      </c>
      <c r="AZ4367" s="6">
        <v>253</v>
      </c>
      <c r="BA4367" s="87" t="s">
        <v>2365</v>
      </c>
      <c r="BB4367" s="39" t="s">
        <v>2582</v>
      </c>
      <c r="BC4367" s="84" t="s">
        <v>2359</v>
      </c>
      <c r="BJ4367" s="47" t="s">
        <v>2493</v>
      </c>
      <c r="BL4367" s="42" t="s">
        <v>2494</v>
      </c>
      <c r="BM4367" s="43" t="s">
        <v>2495</v>
      </c>
      <c r="BO4367" s="111"/>
      <c r="BP4367" s="19"/>
    </row>
    <row r="4368" spans="1:68" ht="14.4" customHeight="1" x14ac:dyDescent="0.3">
      <c r="A4368" s="116">
        <v>4367</v>
      </c>
      <c r="H4368" s="121" t="s">
        <v>2589</v>
      </c>
      <c r="I4368" s="117">
        <v>8</v>
      </c>
      <c r="J4368" s="119" t="s">
        <v>2590</v>
      </c>
      <c r="K4368" s="119" t="s">
        <v>2591</v>
      </c>
      <c r="L4368" s="119" t="s">
        <v>2473</v>
      </c>
      <c r="M4368" s="119" t="s">
        <v>2592</v>
      </c>
      <c r="N4368" s="119" t="s">
        <v>2474</v>
      </c>
      <c r="O4368" s="120" t="s">
        <v>2593</v>
      </c>
      <c r="P4368" s="120" t="s">
        <v>2588</v>
      </c>
      <c r="Q4368" s="120" t="s">
        <v>2588</v>
      </c>
      <c r="R4368" s="6">
        <f t="shared" si="629"/>
        <v>2</v>
      </c>
      <c r="S4368" s="6">
        <f t="shared" si="630"/>
        <v>1</v>
      </c>
      <c r="T4368" s="7">
        <f t="shared" si="631"/>
        <v>130306</v>
      </c>
      <c r="U4368" s="122" t="str">
        <f t="shared" si="632"/>
        <v>1FD02</v>
      </c>
      <c r="V4368" s="10">
        <f t="shared" si="633"/>
        <v>253</v>
      </c>
      <c r="W4368" s="10">
        <f t="shared" si="634"/>
        <v>2</v>
      </c>
      <c r="X4368" s="11">
        <f t="shared" si="635"/>
        <v>3</v>
      </c>
      <c r="Y4368" s="11">
        <f t="shared" si="636"/>
        <v>253</v>
      </c>
      <c r="Z4368" s="12" t="str">
        <f t="shared" si="637"/>
        <v>Wind Data</v>
      </c>
      <c r="AI4368" s="111"/>
      <c r="AJ4368" s="19"/>
      <c r="AK4368" s="19"/>
      <c r="AL4368" s="21"/>
      <c r="AM4368" s="21"/>
      <c r="AN4368" s="21"/>
      <c r="AO4368" s="21"/>
      <c r="AP4368" s="20"/>
      <c r="AQ4368" s="20"/>
      <c r="AR4368" s="20"/>
      <c r="AS4368" s="20"/>
      <c r="AT4368" s="20"/>
      <c r="AU4368" s="20"/>
      <c r="AV4368" s="20"/>
      <c r="AW4368" s="20"/>
      <c r="AX4368" s="222">
        <v>130306</v>
      </c>
      <c r="AY4368" s="6">
        <v>3</v>
      </c>
      <c r="AZ4368" s="6">
        <v>253</v>
      </c>
      <c r="BA4368" s="87" t="s">
        <v>2496</v>
      </c>
      <c r="BB4368" s="39" t="s">
        <v>2583</v>
      </c>
      <c r="BC4368" s="84" t="s">
        <v>2349</v>
      </c>
      <c r="BD4368" s="38" t="s">
        <v>2497</v>
      </c>
      <c r="BE4368" s="39" t="s">
        <v>2584</v>
      </c>
      <c r="BF4368" s="90" t="s">
        <v>2498</v>
      </c>
      <c r="BJ4368" s="47" t="s">
        <v>2499</v>
      </c>
      <c r="BL4368" s="42" t="s">
        <v>2500</v>
      </c>
      <c r="BM4368" s="43" t="s">
        <v>2495</v>
      </c>
      <c r="BO4368" s="111"/>
      <c r="BP4368" s="19"/>
    </row>
    <row r="4369" spans="1:68" ht="14.4" customHeight="1" x14ac:dyDescent="0.3">
      <c r="A4369" s="116">
        <v>4368</v>
      </c>
      <c r="H4369" s="121" t="s">
        <v>2586</v>
      </c>
      <c r="I4369" s="117">
        <v>8</v>
      </c>
      <c r="J4369" s="119" t="s">
        <v>2471</v>
      </c>
      <c r="K4369" s="120" t="s">
        <v>2471</v>
      </c>
      <c r="L4369" s="120" t="s">
        <v>2475</v>
      </c>
      <c r="M4369" s="120" t="s">
        <v>2476</v>
      </c>
      <c r="N4369" s="119" t="s">
        <v>2477</v>
      </c>
      <c r="O4369" s="119" t="s">
        <v>2588</v>
      </c>
      <c r="P4369" s="119" t="s">
        <v>2588</v>
      </c>
      <c r="Q4369" s="119" t="s">
        <v>2588</v>
      </c>
      <c r="R4369" s="6">
        <f t="shared" si="629"/>
        <v>5</v>
      </c>
      <c r="S4369" s="6">
        <f t="shared" si="630"/>
        <v>1</v>
      </c>
      <c r="T4369" s="7">
        <f t="shared" si="631"/>
        <v>130312</v>
      </c>
      <c r="U4369" s="122" t="str">
        <f t="shared" si="632"/>
        <v>1FD08</v>
      </c>
      <c r="V4369" s="10">
        <f t="shared" si="633"/>
        <v>253</v>
      </c>
      <c r="W4369" s="10">
        <f t="shared" si="634"/>
        <v>8</v>
      </c>
      <c r="X4369" s="11">
        <f t="shared" si="635"/>
        <v>16</v>
      </c>
      <c r="Y4369" s="11">
        <f t="shared" si="636"/>
        <v>253</v>
      </c>
      <c r="Z4369" s="12" t="str">
        <f t="shared" si="637"/>
        <v>Temperature</v>
      </c>
      <c r="AI4369" s="111"/>
      <c r="AJ4369" s="19"/>
      <c r="AK4369" s="19"/>
      <c r="AQ4369" s="34"/>
      <c r="AR4369" s="34"/>
      <c r="AS4369" s="34"/>
      <c r="AT4369" s="34"/>
      <c r="AU4369" s="34"/>
      <c r="AV4369" s="34"/>
      <c r="AW4369" s="34"/>
      <c r="AX4369" s="223">
        <v>130312</v>
      </c>
      <c r="AY4369" s="6">
        <v>16</v>
      </c>
      <c r="AZ4369" s="6">
        <v>253</v>
      </c>
      <c r="BA4369" s="87" t="s">
        <v>2365</v>
      </c>
      <c r="BB4369" s="39" t="s">
        <v>2464</v>
      </c>
      <c r="BC4369" s="84" t="s">
        <v>2359</v>
      </c>
      <c r="BJ4369" s="47" t="s">
        <v>2501</v>
      </c>
      <c r="BL4369" s="42" t="s">
        <v>2494</v>
      </c>
      <c r="BM4369" s="43" t="s">
        <v>2495</v>
      </c>
      <c r="BO4369" s="111"/>
      <c r="BP4369" s="19"/>
    </row>
    <row r="4370" spans="1:68" ht="14.4" customHeight="1" x14ac:dyDescent="0.3">
      <c r="A4370" s="116">
        <v>4369</v>
      </c>
      <c r="H4370" s="121" t="s">
        <v>2589</v>
      </c>
      <c r="I4370" s="117">
        <v>8</v>
      </c>
      <c r="J4370" s="119" t="s">
        <v>2478</v>
      </c>
      <c r="K4370" s="120" t="s">
        <v>2479</v>
      </c>
      <c r="L4370" s="119" t="s">
        <v>2480</v>
      </c>
      <c r="M4370" s="119" t="s">
        <v>2481</v>
      </c>
      <c r="N4370" s="119" t="s">
        <v>2482</v>
      </c>
      <c r="O4370" s="119" t="s">
        <v>2483</v>
      </c>
      <c r="P4370" s="119" t="s">
        <v>2475</v>
      </c>
      <c r="Q4370" s="119" t="s">
        <v>2473</v>
      </c>
      <c r="R4370" s="6">
        <f t="shared" si="629"/>
        <v>2</v>
      </c>
      <c r="S4370" s="6">
        <f t="shared" si="630"/>
        <v>1</v>
      </c>
      <c r="T4370" s="7">
        <f t="shared" si="631"/>
        <v>130306</v>
      </c>
      <c r="U4370" s="122" t="str">
        <f t="shared" si="632"/>
        <v>1FD02</v>
      </c>
      <c r="V4370" s="10">
        <f t="shared" si="633"/>
        <v>253</v>
      </c>
      <c r="W4370" s="10">
        <f t="shared" si="634"/>
        <v>2</v>
      </c>
      <c r="X4370" s="11">
        <f t="shared" si="635"/>
        <v>3</v>
      </c>
      <c r="Y4370" s="11">
        <f t="shared" si="636"/>
        <v>253</v>
      </c>
      <c r="Z4370" s="12" t="str">
        <f t="shared" si="637"/>
        <v>Wind Data</v>
      </c>
      <c r="AI4370" s="111"/>
      <c r="AJ4370" s="19"/>
      <c r="AK4370" s="19"/>
      <c r="AL4370" s="21"/>
      <c r="AM4370" s="21"/>
      <c r="AN4370" s="21"/>
      <c r="AO4370" s="21"/>
      <c r="AP4370" s="20"/>
      <c r="AQ4370" s="20"/>
      <c r="AR4370" s="20"/>
      <c r="AS4370" s="20"/>
      <c r="AT4370" s="20"/>
      <c r="AU4370" s="20"/>
      <c r="AV4370" s="20"/>
      <c r="AW4370" s="20"/>
      <c r="AX4370" s="222">
        <v>130306</v>
      </c>
      <c r="AY4370" s="6">
        <v>3</v>
      </c>
      <c r="AZ4370" s="6">
        <v>253</v>
      </c>
      <c r="BA4370" s="87" t="s">
        <v>2496</v>
      </c>
      <c r="BB4370" s="39" t="s">
        <v>2598</v>
      </c>
      <c r="BC4370" s="84" t="s">
        <v>2349</v>
      </c>
      <c r="BD4370" s="38" t="s">
        <v>2497</v>
      </c>
      <c r="BE4370" s="39" t="s">
        <v>2599</v>
      </c>
      <c r="BF4370" s="90" t="s">
        <v>2498</v>
      </c>
      <c r="BJ4370" s="47" t="s">
        <v>2505</v>
      </c>
      <c r="BL4370" s="42" t="s">
        <v>2500</v>
      </c>
      <c r="BM4370" s="43" t="s">
        <v>2495</v>
      </c>
      <c r="BO4370" s="111"/>
      <c r="BP4370" s="19"/>
    </row>
    <row r="4371" spans="1:68" ht="14.4" customHeight="1" x14ac:dyDescent="0.3">
      <c r="A4371" s="116">
        <v>4370</v>
      </c>
      <c r="H4371" s="121" t="s">
        <v>2503</v>
      </c>
      <c r="I4371" s="117">
        <v>8</v>
      </c>
      <c r="J4371" s="119" t="s">
        <v>2471</v>
      </c>
      <c r="K4371" s="119" t="s">
        <v>2481</v>
      </c>
      <c r="L4371" s="119" t="s">
        <v>2480</v>
      </c>
      <c r="M4371" s="119" t="s">
        <v>2479</v>
      </c>
      <c r="N4371" s="119" t="s">
        <v>2478</v>
      </c>
      <c r="O4371" s="120" t="s">
        <v>2588</v>
      </c>
      <c r="P4371" s="120" t="s">
        <v>2588</v>
      </c>
      <c r="Q4371" s="120" t="s">
        <v>2588</v>
      </c>
      <c r="R4371" s="6">
        <f t="shared" si="629"/>
        <v>5</v>
      </c>
      <c r="S4371" s="6">
        <f t="shared" si="630"/>
        <v>1</v>
      </c>
      <c r="T4371" s="7">
        <f t="shared" si="631"/>
        <v>130312</v>
      </c>
      <c r="U4371" s="122" t="str">
        <f t="shared" si="632"/>
        <v>1FD08</v>
      </c>
      <c r="V4371" s="10">
        <f t="shared" si="633"/>
        <v>253</v>
      </c>
      <c r="W4371" s="10">
        <f t="shared" si="634"/>
        <v>8</v>
      </c>
      <c r="X4371" s="11">
        <f t="shared" si="635"/>
        <v>16</v>
      </c>
      <c r="Y4371" s="11">
        <f t="shared" si="636"/>
        <v>253</v>
      </c>
      <c r="Z4371" s="12" t="str">
        <f t="shared" si="637"/>
        <v>Temperature</v>
      </c>
      <c r="AI4371" s="111"/>
      <c r="AJ4371" s="19"/>
      <c r="AK4371" s="19"/>
      <c r="AQ4371" s="34"/>
      <c r="AR4371" s="34"/>
      <c r="AS4371" s="34"/>
      <c r="AT4371" s="34"/>
      <c r="AU4371" s="34"/>
      <c r="AV4371" s="34"/>
      <c r="AW4371" s="34"/>
      <c r="AX4371" s="223">
        <v>130312</v>
      </c>
      <c r="AY4371" s="6">
        <v>16</v>
      </c>
      <c r="AZ4371" s="6">
        <v>253</v>
      </c>
      <c r="BA4371" s="87" t="s">
        <v>2365</v>
      </c>
      <c r="BB4371" s="39" t="s">
        <v>2600</v>
      </c>
      <c r="BC4371" s="84" t="s">
        <v>2359</v>
      </c>
      <c r="BJ4371" s="47" t="s">
        <v>2601</v>
      </c>
      <c r="BL4371" s="42" t="s">
        <v>2494</v>
      </c>
      <c r="BM4371" s="43" t="s">
        <v>2495</v>
      </c>
      <c r="BO4371" s="111"/>
      <c r="BP4371" s="19"/>
    </row>
    <row r="4372" spans="1:68" ht="14.4" customHeight="1" x14ac:dyDescent="0.3">
      <c r="A4372" s="116">
        <v>4371</v>
      </c>
      <c r="H4372" s="121" t="s">
        <v>2503</v>
      </c>
      <c r="I4372" s="117">
        <v>8</v>
      </c>
      <c r="J4372" s="119" t="s">
        <v>2471</v>
      </c>
      <c r="K4372" s="120" t="s">
        <v>2471</v>
      </c>
      <c r="L4372" s="120" t="s">
        <v>2472</v>
      </c>
      <c r="M4372" s="120" t="s">
        <v>2594</v>
      </c>
      <c r="N4372" s="119" t="s">
        <v>2473</v>
      </c>
      <c r="O4372" s="119" t="s">
        <v>2472</v>
      </c>
      <c r="P4372" s="120" t="s">
        <v>2475</v>
      </c>
      <c r="Q4372" s="119" t="s">
        <v>2483</v>
      </c>
      <c r="R4372" s="6">
        <f t="shared" si="629"/>
        <v>5</v>
      </c>
      <c r="S4372" s="6">
        <f t="shared" si="630"/>
        <v>1</v>
      </c>
      <c r="T4372" s="7">
        <f t="shared" si="631"/>
        <v>130312</v>
      </c>
      <c r="U4372" s="122" t="str">
        <f t="shared" si="632"/>
        <v>1FD08</v>
      </c>
      <c r="V4372" s="10">
        <f t="shared" si="633"/>
        <v>253</v>
      </c>
      <c r="W4372" s="10">
        <f t="shared" si="634"/>
        <v>8</v>
      </c>
      <c r="X4372" s="11">
        <f t="shared" si="635"/>
        <v>16</v>
      </c>
      <c r="Y4372" s="11">
        <f t="shared" si="636"/>
        <v>253</v>
      </c>
      <c r="Z4372" s="12" t="str">
        <f t="shared" si="637"/>
        <v>Temperature</v>
      </c>
      <c r="AI4372" s="111"/>
      <c r="AJ4372" s="19"/>
      <c r="AK4372" s="19"/>
      <c r="AL4372" s="21"/>
      <c r="AM4372" s="21"/>
      <c r="AN4372" s="21"/>
      <c r="AO4372" s="21"/>
      <c r="AP4372" s="20"/>
      <c r="AQ4372" s="20"/>
      <c r="AR4372" s="20"/>
      <c r="AS4372" s="20"/>
      <c r="AT4372" s="20"/>
      <c r="AU4372" s="20"/>
      <c r="AV4372" s="20"/>
      <c r="AW4372" s="20"/>
      <c r="AX4372" s="222">
        <v>130312</v>
      </c>
      <c r="AY4372" s="6">
        <v>16</v>
      </c>
      <c r="AZ4372" s="6">
        <v>253</v>
      </c>
      <c r="BA4372" s="87" t="s">
        <v>2365</v>
      </c>
      <c r="BB4372" s="39" t="s">
        <v>2585</v>
      </c>
      <c r="BC4372" s="84" t="s">
        <v>2359</v>
      </c>
      <c r="BJ4372" s="47" t="s">
        <v>2493</v>
      </c>
      <c r="BL4372" s="42" t="s">
        <v>2494</v>
      </c>
      <c r="BM4372" s="43" t="s">
        <v>2495</v>
      </c>
      <c r="BO4372" s="111"/>
      <c r="BP4372" s="19"/>
    </row>
    <row r="4373" spans="1:68" ht="14.4" customHeight="1" x14ac:dyDescent="0.3">
      <c r="A4373" s="116">
        <v>4372</v>
      </c>
      <c r="H4373" s="121" t="s">
        <v>2503</v>
      </c>
      <c r="I4373" s="117">
        <v>7</v>
      </c>
      <c r="J4373" s="119" t="s">
        <v>2484</v>
      </c>
      <c r="K4373" s="120" t="s">
        <v>2594</v>
      </c>
      <c r="L4373" s="119" t="s">
        <v>2481</v>
      </c>
      <c r="M4373" s="119" t="s">
        <v>2480</v>
      </c>
      <c r="N4373" s="119" t="s">
        <v>2479</v>
      </c>
      <c r="O4373" s="119" t="s">
        <v>2504</v>
      </c>
      <c r="P4373" s="119" t="s">
        <v>2475</v>
      </c>
      <c r="Q4373" s="119" t="s">
        <v>2485</v>
      </c>
      <c r="R4373" s="6">
        <f t="shared" si="629"/>
        <v>5</v>
      </c>
      <c r="S4373" s="6">
        <f t="shared" si="630"/>
        <v>1</v>
      </c>
      <c r="T4373" s="7">
        <f t="shared" si="631"/>
        <v>130312</v>
      </c>
      <c r="U4373" s="122" t="str">
        <f t="shared" si="632"/>
        <v>1FD08</v>
      </c>
      <c r="V4373" s="10">
        <f t="shared" si="633"/>
        <v>253</v>
      </c>
      <c r="W4373" s="10">
        <f t="shared" si="634"/>
        <v>8</v>
      </c>
      <c r="X4373" s="11">
        <f t="shared" si="635"/>
        <v>16</v>
      </c>
      <c r="Y4373" s="11">
        <f t="shared" si="636"/>
        <v>253</v>
      </c>
      <c r="Z4373" s="12" t="str">
        <f t="shared" si="637"/>
        <v>Temperature</v>
      </c>
      <c r="AI4373" s="111"/>
      <c r="AJ4373" s="19"/>
      <c r="AK4373" s="19"/>
      <c r="AQ4373" s="34"/>
      <c r="AR4373" s="34"/>
      <c r="AS4373" s="34"/>
      <c r="AT4373" s="34"/>
      <c r="AU4373" s="34"/>
      <c r="AV4373" s="34"/>
      <c r="AW4373" s="34"/>
      <c r="AX4373" s="223">
        <v>130312</v>
      </c>
      <c r="AY4373" s="6">
        <v>16</v>
      </c>
      <c r="AZ4373" s="6">
        <v>253</v>
      </c>
      <c r="BA4373" s="87" t="s">
        <v>2365</v>
      </c>
      <c r="BB4373" s="39" t="s">
        <v>2602</v>
      </c>
      <c r="BC4373" s="84" t="s">
        <v>2359</v>
      </c>
      <c r="BJ4373" s="47" t="s">
        <v>2603</v>
      </c>
      <c r="BL4373" s="42" t="s">
        <v>2494</v>
      </c>
      <c r="BM4373" s="43" t="s">
        <v>2495</v>
      </c>
      <c r="BO4373" s="111"/>
      <c r="BP4373" s="19"/>
    </row>
    <row r="4374" spans="1:68" ht="14.4" customHeight="1" x14ac:dyDescent="0.3">
      <c r="A4374" s="116">
        <v>4373</v>
      </c>
      <c r="H4374" s="121" t="s">
        <v>2595</v>
      </c>
      <c r="I4374" s="117">
        <v>8</v>
      </c>
      <c r="J4374" s="120" t="s">
        <v>2471</v>
      </c>
      <c r="K4374" s="119" t="s">
        <v>2471</v>
      </c>
      <c r="L4374" s="119" t="s">
        <v>2472</v>
      </c>
      <c r="M4374" s="119" t="s">
        <v>2594</v>
      </c>
      <c r="N4374" s="119" t="s">
        <v>2486</v>
      </c>
      <c r="O4374" s="120" t="s">
        <v>2588</v>
      </c>
      <c r="P4374" s="119" t="s">
        <v>2588</v>
      </c>
      <c r="Q4374" s="119" t="s">
        <v>2588</v>
      </c>
      <c r="R4374" s="6">
        <f t="shared" si="629"/>
        <v>5</v>
      </c>
      <c r="S4374" s="6">
        <f t="shared" si="630"/>
        <v>1</v>
      </c>
      <c r="T4374" s="7">
        <f t="shared" si="631"/>
        <v>130312</v>
      </c>
      <c r="U4374" s="122" t="str">
        <f t="shared" si="632"/>
        <v>1FD08</v>
      </c>
      <c r="V4374" s="10">
        <f t="shared" si="633"/>
        <v>253</v>
      </c>
      <c r="W4374" s="10">
        <f t="shared" si="634"/>
        <v>8</v>
      </c>
      <c r="X4374" s="11">
        <f t="shared" si="635"/>
        <v>25</v>
      </c>
      <c r="Y4374" s="11">
        <f t="shared" si="636"/>
        <v>253</v>
      </c>
      <c r="Z4374" s="12" t="str">
        <f t="shared" si="637"/>
        <v>Temperature</v>
      </c>
      <c r="AI4374" s="111"/>
      <c r="AJ4374" s="19"/>
      <c r="AK4374" s="19"/>
      <c r="AL4374" s="21"/>
      <c r="AM4374" s="21"/>
      <c r="AN4374" s="21"/>
      <c r="AO4374" s="21"/>
      <c r="AP4374" s="20"/>
      <c r="AQ4374" s="20"/>
      <c r="AR4374" s="20"/>
      <c r="AS4374" s="20"/>
      <c r="AT4374" s="20"/>
      <c r="AU4374" s="20"/>
      <c r="AV4374" s="20"/>
      <c r="AW4374" s="20"/>
      <c r="AX4374" s="222">
        <v>130312</v>
      </c>
      <c r="AY4374" s="6">
        <v>25</v>
      </c>
      <c r="AZ4374" s="6">
        <v>253</v>
      </c>
      <c r="BA4374" s="87" t="s">
        <v>2365</v>
      </c>
      <c r="BB4374" s="39" t="s">
        <v>2467</v>
      </c>
      <c r="BC4374" s="84" t="s">
        <v>2359</v>
      </c>
      <c r="BJ4374" s="47" t="s">
        <v>2493</v>
      </c>
      <c r="BL4374" s="42" t="s">
        <v>2604</v>
      </c>
      <c r="BM4374" s="43" t="s">
        <v>2495</v>
      </c>
      <c r="BO4374" s="111"/>
      <c r="BP4374" s="19"/>
    </row>
    <row r="4375" spans="1:68" ht="14.4" customHeight="1" x14ac:dyDescent="0.3">
      <c r="A4375" s="116">
        <v>4374</v>
      </c>
      <c r="H4375" s="121" t="s">
        <v>2487</v>
      </c>
      <c r="I4375" s="117">
        <v>8</v>
      </c>
      <c r="J4375" s="119" t="s">
        <v>2488</v>
      </c>
      <c r="K4375" s="119" t="s">
        <v>2489</v>
      </c>
      <c r="L4375" s="119" t="s">
        <v>2473</v>
      </c>
      <c r="M4375" s="120" t="s">
        <v>2490</v>
      </c>
      <c r="N4375" s="120" t="s">
        <v>2491</v>
      </c>
      <c r="O4375" s="119" t="s">
        <v>2492</v>
      </c>
      <c r="P4375" s="119" t="s">
        <v>2596</v>
      </c>
      <c r="Q4375" s="119" t="s">
        <v>2597</v>
      </c>
      <c r="R4375" s="6">
        <f t="shared" si="629"/>
        <v>2</v>
      </c>
      <c r="S4375" s="6">
        <f t="shared" si="630"/>
        <v>1</v>
      </c>
      <c r="T4375" s="7">
        <f t="shared" si="631"/>
        <v>130306</v>
      </c>
      <c r="U4375" s="122" t="str">
        <f t="shared" si="632"/>
        <v>1FD02</v>
      </c>
      <c r="V4375" s="10">
        <f t="shared" si="633"/>
        <v>253</v>
      </c>
      <c r="W4375" s="10">
        <f t="shared" si="634"/>
        <v>2</v>
      </c>
      <c r="X4375" s="11">
        <f t="shared" si="635"/>
        <v>3</v>
      </c>
      <c r="Y4375" s="11">
        <f t="shared" si="636"/>
        <v>253</v>
      </c>
      <c r="Z4375" s="12" t="str">
        <f t="shared" si="637"/>
        <v>Wind Data</v>
      </c>
      <c r="AI4375" s="111"/>
      <c r="AJ4375" s="19"/>
      <c r="AK4375" s="19"/>
      <c r="AQ4375" s="34"/>
      <c r="AR4375" s="34"/>
      <c r="AS4375" s="34"/>
      <c r="AT4375" s="34"/>
      <c r="AU4375" s="34"/>
      <c r="AV4375" s="34"/>
      <c r="AW4375" s="34"/>
      <c r="AX4375" s="223">
        <v>130306</v>
      </c>
      <c r="AY4375" s="6">
        <v>3</v>
      </c>
      <c r="AZ4375" s="6">
        <v>253</v>
      </c>
      <c r="BA4375" s="87" t="s">
        <v>2496</v>
      </c>
      <c r="BB4375" s="39" t="s">
        <v>2468</v>
      </c>
      <c r="BC4375" s="84" t="s">
        <v>2349</v>
      </c>
      <c r="BD4375" s="38" t="s">
        <v>2497</v>
      </c>
      <c r="BE4375" s="39" t="s">
        <v>2469</v>
      </c>
      <c r="BF4375" s="90" t="s">
        <v>2498</v>
      </c>
      <c r="BJ4375" s="47" t="s">
        <v>2499</v>
      </c>
      <c r="BL4375" s="42" t="s">
        <v>2500</v>
      </c>
      <c r="BM4375" s="43" t="s">
        <v>2495</v>
      </c>
      <c r="BO4375" s="111"/>
      <c r="BP4375" s="19"/>
    </row>
    <row r="4376" spans="1:68" ht="14.4" customHeight="1" x14ac:dyDescent="0.3">
      <c r="A4376" s="116">
        <v>4375</v>
      </c>
      <c r="H4376" s="121" t="s">
        <v>2586</v>
      </c>
      <c r="I4376" s="117">
        <v>8</v>
      </c>
      <c r="J4376" s="119" t="s">
        <v>2471</v>
      </c>
      <c r="K4376" s="120" t="s">
        <v>2471</v>
      </c>
      <c r="L4376" s="119" t="s">
        <v>2472</v>
      </c>
      <c r="M4376" s="119" t="s">
        <v>2587</v>
      </c>
      <c r="N4376" s="120" t="s">
        <v>2502</v>
      </c>
      <c r="O4376" s="119" t="s">
        <v>2588</v>
      </c>
      <c r="P4376" s="119" t="s">
        <v>2588</v>
      </c>
      <c r="Q4376" s="119" t="s">
        <v>2588</v>
      </c>
      <c r="R4376" s="6">
        <f t="shared" si="629"/>
        <v>5</v>
      </c>
      <c r="S4376" s="6">
        <f t="shared" si="630"/>
        <v>1</v>
      </c>
      <c r="T4376" s="7">
        <f t="shared" si="631"/>
        <v>130312</v>
      </c>
      <c r="U4376" s="122" t="str">
        <f t="shared" si="632"/>
        <v>1FD08</v>
      </c>
      <c r="V4376" s="10">
        <f t="shared" si="633"/>
        <v>253</v>
      </c>
      <c r="W4376" s="10">
        <f t="shared" si="634"/>
        <v>8</v>
      </c>
      <c r="X4376" s="11">
        <f t="shared" si="635"/>
        <v>16</v>
      </c>
      <c r="Y4376" s="11">
        <f t="shared" si="636"/>
        <v>253</v>
      </c>
      <c r="Z4376" s="12" t="str">
        <f t="shared" si="637"/>
        <v>Temperature</v>
      </c>
      <c r="AI4376" s="111"/>
      <c r="AJ4376" s="19"/>
      <c r="AK4376" s="19"/>
      <c r="AL4376" s="21"/>
      <c r="AM4376" s="21"/>
      <c r="AN4376" s="21"/>
      <c r="AO4376" s="21"/>
      <c r="AP4376" s="20"/>
      <c r="AQ4376" s="20"/>
      <c r="AR4376" s="20"/>
      <c r="AS4376" s="20"/>
      <c r="AT4376" s="20"/>
      <c r="AU4376" s="20"/>
      <c r="AV4376" s="20"/>
      <c r="AW4376" s="20"/>
      <c r="AX4376" s="222">
        <v>130312</v>
      </c>
      <c r="AY4376" s="6">
        <v>16</v>
      </c>
      <c r="AZ4376" s="6">
        <v>253</v>
      </c>
      <c r="BA4376" s="87" t="s">
        <v>2365</v>
      </c>
      <c r="BB4376" s="39" t="s">
        <v>2582</v>
      </c>
      <c r="BC4376" s="84" t="s">
        <v>2359</v>
      </c>
      <c r="BJ4376" s="47" t="s">
        <v>2493</v>
      </c>
      <c r="BL4376" s="42" t="s">
        <v>2494</v>
      </c>
      <c r="BM4376" s="43" t="s">
        <v>2495</v>
      </c>
      <c r="BO4376" s="111"/>
      <c r="BP4376" s="19"/>
    </row>
    <row r="4377" spans="1:68" ht="14.4" customHeight="1" x14ac:dyDescent="0.3">
      <c r="A4377" s="116">
        <v>4376</v>
      </c>
      <c r="H4377" s="121" t="s">
        <v>2589</v>
      </c>
      <c r="I4377" s="117">
        <v>8</v>
      </c>
      <c r="J4377" s="119" t="s">
        <v>2590</v>
      </c>
      <c r="K4377" s="119" t="s">
        <v>2591</v>
      </c>
      <c r="L4377" s="120" t="s">
        <v>2473</v>
      </c>
      <c r="M4377" s="119" t="s">
        <v>2592</v>
      </c>
      <c r="N4377" s="119" t="s">
        <v>2474</v>
      </c>
      <c r="O4377" s="119" t="s">
        <v>2593</v>
      </c>
      <c r="P4377" s="119" t="s">
        <v>2588</v>
      </c>
      <c r="Q4377" s="119" t="s">
        <v>2588</v>
      </c>
      <c r="R4377" s="6">
        <f t="shared" si="629"/>
        <v>2</v>
      </c>
      <c r="S4377" s="6">
        <f t="shared" si="630"/>
        <v>1</v>
      </c>
      <c r="T4377" s="7">
        <f t="shared" si="631"/>
        <v>130306</v>
      </c>
      <c r="U4377" s="122" t="str">
        <f t="shared" si="632"/>
        <v>1FD02</v>
      </c>
      <c r="V4377" s="10">
        <f t="shared" si="633"/>
        <v>253</v>
      </c>
      <c r="W4377" s="10">
        <f t="shared" si="634"/>
        <v>2</v>
      </c>
      <c r="X4377" s="11">
        <f t="shared" si="635"/>
        <v>3</v>
      </c>
      <c r="Y4377" s="11">
        <f t="shared" si="636"/>
        <v>253</v>
      </c>
      <c r="Z4377" s="12" t="str">
        <f t="shared" si="637"/>
        <v>Wind Data</v>
      </c>
      <c r="AI4377" s="111"/>
      <c r="AJ4377" s="19"/>
      <c r="AK4377" s="19"/>
      <c r="AQ4377" s="34"/>
      <c r="AR4377" s="34"/>
      <c r="AS4377" s="34"/>
      <c r="AT4377" s="34"/>
      <c r="AU4377" s="34"/>
      <c r="AV4377" s="34"/>
      <c r="AW4377" s="34"/>
      <c r="AX4377" s="223">
        <v>130306</v>
      </c>
      <c r="AY4377" s="6">
        <v>3</v>
      </c>
      <c r="AZ4377" s="6">
        <v>253</v>
      </c>
      <c r="BA4377" s="87" t="s">
        <v>2496</v>
      </c>
      <c r="BB4377" s="39" t="s">
        <v>2583</v>
      </c>
      <c r="BC4377" s="84" t="s">
        <v>2349</v>
      </c>
      <c r="BD4377" s="38" t="s">
        <v>2497</v>
      </c>
      <c r="BE4377" s="39" t="s">
        <v>2584</v>
      </c>
      <c r="BF4377" s="90" t="s">
        <v>2498</v>
      </c>
      <c r="BJ4377" s="47" t="s">
        <v>2499</v>
      </c>
      <c r="BL4377" s="42" t="s">
        <v>2500</v>
      </c>
      <c r="BM4377" s="43" t="s">
        <v>2495</v>
      </c>
      <c r="BO4377" s="111"/>
      <c r="BP4377" s="19"/>
    </row>
    <row r="4378" spans="1:68" ht="14.4" customHeight="1" x14ac:dyDescent="0.3">
      <c r="A4378" s="116">
        <v>4377</v>
      </c>
      <c r="H4378" s="121" t="s">
        <v>2586</v>
      </c>
      <c r="I4378" s="117">
        <v>8</v>
      </c>
      <c r="J4378" s="120" t="s">
        <v>2471</v>
      </c>
      <c r="K4378" s="119" t="s">
        <v>2471</v>
      </c>
      <c r="L4378" s="119" t="s">
        <v>2475</v>
      </c>
      <c r="M4378" s="119" t="s">
        <v>2476</v>
      </c>
      <c r="N4378" s="119" t="s">
        <v>2477</v>
      </c>
      <c r="O4378" s="119" t="s">
        <v>2588</v>
      </c>
      <c r="P4378" s="120" t="s">
        <v>2588</v>
      </c>
      <c r="Q4378" s="119" t="s">
        <v>2588</v>
      </c>
      <c r="R4378" s="6">
        <f t="shared" si="629"/>
        <v>5</v>
      </c>
      <c r="S4378" s="6">
        <f t="shared" si="630"/>
        <v>1</v>
      </c>
      <c r="T4378" s="7">
        <f t="shared" si="631"/>
        <v>130312</v>
      </c>
      <c r="U4378" s="122" t="str">
        <f t="shared" si="632"/>
        <v>1FD08</v>
      </c>
      <c r="V4378" s="10">
        <f t="shared" si="633"/>
        <v>253</v>
      </c>
      <c r="W4378" s="10">
        <f t="shared" si="634"/>
        <v>8</v>
      </c>
      <c r="X4378" s="11">
        <f t="shared" si="635"/>
        <v>16</v>
      </c>
      <c r="Y4378" s="11">
        <f t="shared" si="636"/>
        <v>253</v>
      </c>
      <c r="Z4378" s="12" t="str">
        <f t="shared" si="637"/>
        <v>Temperature</v>
      </c>
      <c r="AI4378" s="111"/>
      <c r="AJ4378" s="19"/>
      <c r="AK4378" s="19"/>
      <c r="AL4378" s="21"/>
      <c r="AM4378" s="21"/>
      <c r="AN4378" s="21"/>
      <c r="AO4378" s="21"/>
      <c r="AP4378" s="20"/>
      <c r="AQ4378" s="20"/>
      <c r="AR4378" s="20"/>
      <c r="AS4378" s="20"/>
      <c r="AT4378" s="20"/>
      <c r="AU4378" s="20"/>
      <c r="AV4378" s="20"/>
      <c r="AW4378" s="20"/>
      <c r="AX4378" s="222">
        <v>130312</v>
      </c>
      <c r="AY4378" s="6">
        <v>16</v>
      </c>
      <c r="AZ4378" s="6">
        <v>253</v>
      </c>
      <c r="BA4378" s="87" t="s">
        <v>2365</v>
      </c>
      <c r="BB4378" s="39" t="s">
        <v>2464</v>
      </c>
      <c r="BC4378" s="84" t="s">
        <v>2359</v>
      </c>
      <c r="BJ4378" s="47" t="s">
        <v>2501</v>
      </c>
      <c r="BL4378" s="42" t="s">
        <v>2494</v>
      </c>
      <c r="BM4378" s="43" t="s">
        <v>2495</v>
      </c>
      <c r="BO4378" s="111"/>
      <c r="BP4378" s="19"/>
    </row>
    <row r="4379" spans="1:68" ht="14.4" customHeight="1" x14ac:dyDescent="0.3">
      <c r="A4379" s="116">
        <v>4378</v>
      </c>
      <c r="H4379" s="121" t="s">
        <v>2589</v>
      </c>
      <c r="I4379" s="117">
        <v>8</v>
      </c>
      <c r="J4379" s="119" t="s">
        <v>2478</v>
      </c>
      <c r="K4379" s="119" t="s">
        <v>2479</v>
      </c>
      <c r="L4379" s="120" t="s">
        <v>2480</v>
      </c>
      <c r="M4379" s="119" t="s">
        <v>2481</v>
      </c>
      <c r="N4379" s="119" t="s">
        <v>2482</v>
      </c>
      <c r="O4379" s="119" t="s">
        <v>2483</v>
      </c>
      <c r="P4379" s="119" t="s">
        <v>2475</v>
      </c>
      <c r="Q4379" s="119" t="s">
        <v>2473</v>
      </c>
      <c r="R4379" s="6">
        <f t="shared" si="629"/>
        <v>2</v>
      </c>
      <c r="S4379" s="6">
        <f t="shared" si="630"/>
        <v>1</v>
      </c>
      <c r="T4379" s="7">
        <f t="shared" si="631"/>
        <v>130306</v>
      </c>
      <c r="U4379" s="122" t="str">
        <f t="shared" si="632"/>
        <v>1FD02</v>
      </c>
      <c r="V4379" s="10">
        <f t="shared" si="633"/>
        <v>253</v>
      </c>
      <c r="W4379" s="10">
        <f t="shared" si="634"/>
        <v>2</v>
      </c>
      <c r="X4379" s="11">
        <f t="shared" si="635"/>
        <v>3</v>
      </c>
      <c r="Y4379" s="11">
        <f t="shared" si="636"/>
        <v>253</v>
      </c>
      <c r="Z4379" s="12" t="str">
        <f t="shared" si="637"/>
        <v>Wind Data</v>
      </c>
      <c r="AI4379" s="111"/>
      <c r="AJ4379" s="19"/>
      <c r="AK4379" s="19"/>
      <c r="AQ4379" s="34"/>
      <c r="AR4379" s="34"/>
      <c r="AS4379" s="34"/>
      <c r="AT4379" s="34"/>
      <c r="AU4379" s="34"/>
      <c r="AV4379" s="34"/>
      <c r="AW4379" s="34"/>
      <c r="AX4379" s="223">
        <v>130306</v>
      </c>
      <c r="AY4379" s="6">
        <v>3</v>
      </c>
      <c r="AZ4379" s="6">
        <v>253</v>
      </c>
      <c r="BA4379" s="87" t="s">
        <v>2496</v>
      </c>
      <c r="BB4379" s="39" t="s">
        <v>2598</v>
      </c>
      <c r="BC4379" s="84" t="s">
        <v>2349</v>
      </c>
      <c r="BD4379" s="38" t="s">
        <v>2497</v>
      </c>
      <c r="BE4379" s="39" t="s">
        <v>2599</v>
      </c>
      <c r="BF4379" s="90" t="s">
        <v>2498</v>
      </c>
      <c r="BJ4379" s="47" t="s">
        <v>2505</v>
      </c>
      <c r="BL4379" s="42" t="s">
        <v>2500</v>
      </c>
      <c r="BM4379" s="43" t="s">
        <v>2495</v>
      </c>
      <c r="BO4379" s="111"/>
      <c r="BP4379" s="19"/>
    </row>
    <row r="4380" spans="1:68" ht="14.4" customHeight="1" x14ac:dyDescent="0.3">
      <c r="A4380" s="116">
        <v>4379</v>
      </c>
      <c r="H4380" s="121" t="s">
        <v>2503</v>
      </c>
      <c r="I4380" s="117">
        <v>8</v>
      </c>
      <c r="J4380" s="119" t="s">
        <v>2471</v>
      </c>
      <c r="K4380" s="119" t="s">
        <v>2481</v>
      </c>
      <c r="L4380" s="120" t="s">
        <v>2480</v>
      </c>
      <c r="M4380" s="120" t="s">
        <v>2479</v>
      </c>
      <c r="N4380" s="119" t="s">
        <v>2478</v>
      </c>
      <c r="O4380" s="119" t="s">
        <v>2588</v>
      </c>
      <c r="P4380" s="119" t="s">
        <v>2588</v>
      </c>
      <c r="Q4380" s="119" t="s">
        <v>2588</v>
      </c>
      <c r="R4380" s="6">
        <f t="shared" si="629"/>
        <v>5</v>
      </c>
      <c r="S4380" s="6">
        <f t="shared" si="630"/>
        <v>1</v>
      </c>
      <c r="T4380" s="7">
        <f t="shared" si="631"/>
        <v>130312</v>
      </c>
      <c r="U4380" s="122" t="str">
        <f t="shared" si="632"/>
        <v>1FD08</v>
      </c>
      <c r="V4380" s="10">
        <f t="shared" si="633"/>
        <v>253</v>
      </c>
      <c r="W4380" s="10">
        <f t="shared" si="634"/>
        <v>8</v>
      </c>
      <c r="X4380" s="11">
        <f t="shared" si="635"/>
        <v>16</v>
      </c>
      <c r="Y4380" s="11">
        <f t="shared" si="636"/>
        <v>253</v>
      </c>
      <c r="Z4380" s="12" t="str">
        <f t="shared" si="637"/>
        <v>Temperature</v>
      </c>
      <c r="AI4380" s="111"/>
      <c r="AJ4380" s="19"/>
      <c r="AK4380" s="19"/>
      <c r="AL4380" s="21"/>
      <c r="AM4380" s="21"/>
      <c r="AN4380" s="21"/>
      <c r="AO4380" s="21"/>
      <c r="AP4380" s="20"/>
      <c r="AQ4380" s="20"/>
      <c r="AR4380" s="20"/>
      <c r="AS4380" s="20"/>
      <c r="AT4380" s="20"/>
      <c r="AU4380" s="20"/>
      <c r="AV4380" s="20"/>
      <c r="AW4380" s="20"/>
      <c r="AX4380" s="222">
        <v>130312</v>
      </c>
      <c r="AY4380" s="6">
        <v>16</v>
      </c>
      <c r="AZ4380" s="6">
        <v>253</v>
      </c>
      <c r="BA4380" s="87" t="s">
        <v>2365</v>
      </c>
      <c r="BB4380" s="39" t="s">
        <v>2600</v>
      </c>
      <c r="BC4380" s="84" t="s">
        <v>2359</v>
      </c>
      <c r="BJ4380" s="47" t="s">
        <v>2601</v>
      </c>
      <c r="BL4380" s="42" t="s">
        <v>2494</v>
      </c>
      <c r="BM4380" s="43" t="s">
        <v>2495</v>
      </c>
      <c r="BO4380" s="111"/>
      <c r="BP4380" s="19"/>
    </row>
    <row r="4381" spans="1:68" ht="14.4" customHeight="1" x14ac:dyDescent="0.3">
      <c r="A4381" s="116">
        <v>4380</v>
      </c>
      <c r="H4381" s="121" t="s">
        <v>2503</v>
      </c>
      <c r="I4381" s="117">
        <v>8</v>
      </c>
      <c r="J4381" s="119" t="s">
        <v>2471</v>
      </c>
      <c r="K4381" s="119" t="s">
        <v>2471</v>
      </c>
      <c r="L4381" s="119" t="s">
        <v>2472</v>
      </c>
      <c r="M4381" s="119" t="s">
        <v>2594</v>
      </c>
      <c r="N4381" s="119" t="s">
        <v>2473</v>
      </c>
      <c r="O4381" s="119" t="s">
        <v>2472</v>
      </c>
      <c r="P4381" s="119" t="s">
        <v>2475</v>
      </c>
      <c r="Q4381" s="119" t="s">
        <v>2483</v>
      </c>
      <c r="R4381" s="6">
        <f t="shared" si="629"/>
        <v>5</v>
      </c>
      <c r="S4381" s="6">
        <f t="shared" si="630"/>
        <v>1</v>
      </c>
      <c r="T4381" s="7">
        <f t="shared" si="631"/>
        <v>130312</v>
      </c>
      <c r="U4381" s="122" t="str">
        <f t="shared" si="632"/>
        <v>1FD08</v>
      </c>
      <c r="V4381" s="10">
        <f t="shared" si="633"/>
        <v>253</v>
      </c>
      <c r="W4381" s="10">
        <f t="shared" si="634"/>
        <v>8</v>
      </c>
      <c r="X4381" s="11">
        <f t="shared" si="635"/>
        <v>16</v>
      </c>
      <c r="Y4381" s="11">
        <f t="shared" si="636"/>
        <v>253</v>
      </c>
      <c r="Z4381" s="12" t="str">
        <f t="shared" si="637"/>
        <v>Temperature</v>
      </c>
      <c r="AI4381" s="111"/>
      <c r="AJ4381" s="19"/>
      <c r="AK4381" s="19"/>
      <c r="AQ4381" s="34"/>
      <c r="AR4381" s="34"/>
      <c r="AS4381" s="34"/>
      <c r="AT4381" s="34"/>
      <c r="AU4381" s="34"/>
      <c r="AV4381" s="34"/>
      <c r="AW4381" s="34"/>
      <c r="AX4381" s="223">
        <v>130312</v>
      </c>
      <c r="AY4381" s="6">
        <v>16</v>
      </c>
      <c r="AZ4381" s="6">
        <v>253</v>
      </c>
      <c r="BA4381" s="87" t="s">
        <v>2365</v>
      </c>
      <c r="BB4381" s="39" t="s">
        <v>2585</v>
      </c>
      <c r="BC4381" s="84" t="s">
        <v>2359</v>
      </c>
      <c r="BJ4381" s="47" t="s">
        <v>2493</v>
      </c>
      <c r="BL4381" s="42" t="s">
        <v>2494</v>
      </c>
      <c r="BM4381" s="43" t="s">
        <v>2495</v>
      </c>
      <c r="BO4381" s="111"/>
      <c r="BP4381" s="19"/>
    </row>
    <row r="4382" spans="1:68" ht="14.4" customHeight="1" x14ac:dyDescent="0.3">
      <c r="A4382" s="116">
        <v>4381</v>
      </c>
      <c r="H4382" s="121" t="s">
        <v>2503</v>
      </c>
      <c r="I4382" s="117">
        <v>7</v>
      </c>
      <c r="J4382" s="119" t="s">
        <v>2484</v>
      </c>
      <c r="K4382" s="119" t="s">
        <v>2594</v>
      </c>
      <c r="L4382" s="119" t="s">
        <v>2481</v>
      </c>
      <c r="M4382" s="119" t="s">
        <v>2480</v>
      </c>
      <c r="N4382" s="119" t="s">
        <v>2479</v>
      </c>
      <c r="O4382" s="119" t="s">
        <v>2504</v>
      </c>
      <c r="P4382" s="119" t="s">
        <v>2475</v>
      </c>
      <c r="Q4382" s="120" t="s">
        <v>2485</v>
      </c>
      <c r="R4382" s="6">
        <f t="shared" si="629"/>
        <v>5</v>
      </c>
      <c r="S4382" s="6">
        <f t="shared" si="630"/>
        <v>1</v>
      </c>
      <c r="T4382" s="7">
        <f t="shared" si="631"/>
        <v>130312</v>
      </c>
      <c r="U4382" s="122" t="str">
        <f t="shared" si="632"/>
        <v>1FD08</v>
      </c>
      <c r="V4382" s="10">
        <f t="shared" si="633"/>
        <v>253</v>
      </c>
      <c r="W4382" s="10">
        <f t="shared" si="634"/>
        <v>8</v>
      </c>
      <c r="X4382" s="11">
        <f t="shared" si="635"/>
        <v>16</v>
      </c>
      <c r="Y4382" s="11">
        <f t="shared" si="636"/>
        <v>253</v>
      </c>
      <c r="Z4382" s="12" t="str">
        <f t="shared" si="637"/>
        <v>Temperature</v>
      </c>
      <c r="AI4382" s="111"/>
      <c r="AJ4382" s="19"/>
      <c r="AK4382" s="19"/>
      <c r="AL4382" s="21"/>
      <c r="AM4382" s="21"/>
      <c r="AN4382" s="21"/>
      <c r="AO4382" s="21"/>
      <c r="AP4382" s="20"/>
      <c r="AQ4382" s="20"/>
      <c r="AR4382" s="20"/>
      <c r="AS4382" s="20"/>
      <c r="AT4382" s="20"/>
      <c r="AU4382" s="20"/>
      <c r="AV4382" s="20"/>
      <c r="AW4382" s="20"/>
      <c r="AX4382" s="222">
        <v>130312</v>
      </c>
      <c r="AY4382" s="6">
        <v>16</v>
      </c>
      <c r="AZ4382" s="6">
        <v>253</v>
      </c>
      <c r="BA4382" s="87" t="s">
        <v>2365</v>
      </c>
      <c r="BB4382" s="39" t="s">
        <v>2602</v>
      </c>
      <c r="BC4382" s="84" t="s">
        <v>2359</v>
      </c>
      <c r="BJ4382" s="47" t="s">
        <v>2603</v>
      </c>
      <c r="BL4382" s="42" t="s">
        <v>2494</v>
      </c>
      <c r="BM4382" s="43" t="s">
        <v>2495</v>
      </c>
      <c r="BO4382" s="111"/>
      <c r="BP4382" s="19"/>
    </row>
    <row r="4383" spans="1:68" ht="14.4" customHeight="1" x14ac:dyDescent="0.3">
      <c r="A4383" s="116">
        <v>4382</v>
      </c>
      <c r="H4383" s="121" t="s">
        <v>2595</v>
      </c>
      <c r="I4383" s="117">
        <v>8</v>
      </c>
      <c r="J4383" s="119" t="s">
        <v>2471</v>
      </c>
      <c r="K4383" s="119" t="s">
        <v>2471</v>
      </c>
      <c r="L4383" s="120" t="s">
        <v>2472</v>
      </c>
      <c r="M4383" s="120" t="s">
        <v>2594</v>
      </c>
      <c r="N4383" s="120" t="s">
        <v>2486</v>
      </c>
      <c r="O4383" s="120" t="s">
        <v>2588</v>
      </c>
      <c r="P4383" s="119" t="s">
        <v>2588</v>
      </c>
      <c r="Q4383" s="119" t="s">
        <v>2588</v>
      </c>
      <c r="R4383" s="6">
        <f t="shared" si="629"/>
        <v>5</v>
      </c>
      <c r="S4383" s="6">
        <f t="shared" si="630"/>
        <v>1</v>
      </c>
      <c r="T4383" s="7">
        <f t="shared" si="631"/>
        <v>130312</v>
      </c>
      <c r="U4383" s="122" t="str">
        <f t="shared" si="632"/>
        <v>1FD08</v>
      </c>
      <c r="V4383" s="10">
        <f t="shared" si="633"/>
        <v>253</v>
      </c>
      <c r="W4383" s="10">
        <f t="shared" si="634"/>
        <v>8</v>
      </c>
      <c r="X4383" s="11">
        <f t="shared" si="635"/>
        <v>25</v>
      </c>
      <c r="Y4383" s="11">
        <f t="shared" si="636"/>
        <v>253</v>
      </c>
      <c r="Z4383" s="12" t="str">
        <f t="shared" si="637"/>
        <v>Temperature</v>
      </c>
      <c r="AI4383" s="111"/>
      <c r="AJ4383" s="19"/>
      <c r="AK4383" s="19"/>
      <c r="AQ4383" s="34"/>
      <c r="AR4383" s="34"/>
      <c r="AS4383" s="34"/>
      <c r="AT4383" s="34"/>
      <c r="AU4383" s="34"/>
      <c r="AV4383" s="34"/>
      <c r="AW4383" s="34"/>
      <c r="AX4383" s="223">
        <v>130312</v>
      </c>
      <c r="AY4383" s="6">
        <v>25</v>
      </c>
      <c r="AZ4383" s="6">
        <v>253</v>
      </c>
      <c r="BA4383" s="87" t="s">
        <v>2365</v>
      </c>
      <c r="BB4383" s="39" t="s">
        <v>2467</v>
      </c>
      <c r="BC4383" s="84" t="s">
        <v>2359</v>
      </c>
      <c r="BJ4383" s="47" t="s">
        <v>2493</v>
      </c>
      <c r="BL4383" s="42" t="s">
        <v>2604</v>
      </c>
      <c r="BM4383" s="43" t="s">
        <v>2495</v>
      </c>
      <c r="BO4383" s="111"/>
      <c r="BP4383" s="19"/>
    </row>
    <row r="4384" spans="1:68" ht="14.4" customHeight="1" x14ac:dyDescent="0.3">
      <c r="A4384" s="116">
        <v>4383</v>
      </c>
      <c r="H4384" s="121" t="s">
        <v>2487</v>
      </c>
      <c r="I4384" s="117">
        <v>8</v>
      </c>
      <c r="J4384" s="120" t="s">
        <v>2488</v>
      </c>
      <c r="K4384" s="119" t="s">
        <v>2489</v>
      </c>
      <c r="L4384" s="120" t="s">
        <v>2473</v>
      </c>
      <c r="M4384" s="119" t="s">
        <v>2490</v>
      </c>
      <c r="N4384" s="119" t="s">
        <v>2491</v>
      </c>
      <c r="O4384" s="119" t="s">
        <v>2492</v>
      </c>
      <c r="P4384" s="119" t="s">
        <v>2596</v>
      </c>
      <c r="Q4384" s="119" t="s">
        <v>2597</v>
      </c>
      <c r="R4384" s="6">
        <f t="shared" si="629"/>
        <v>2</v>
      </c>
      <c r="S4384" s="6">
        <f t="shared" si="630"/>
        <v>1</v>
      </c>
      <c r="T4384" s="7">
        <f t="shared" si="631"/>
        <v>130306</v>
      </c>
      <c r="U4384" s="122" t="str">
        <f t="shared" si="632"/>
        <v>1FD02</v>
      </c>
      <c r="V4384" s="10">
        <f t="shared" si="633"/>
        <v>253</v>
      </c>
      <c r="W4384" s="10">
        <f t="shared" si="634"/>
        <v>2</v>
      </c>
      <c r="X4384" s="11">
        <f t="shared" si="635"/>
        <v>3</v>
      </c>
      <c r="Y4384" s="11">
        <f t="shared" si="636"/>
        <v>253</v>
      </c>
      <c r="Z4384" s="12" t="str">
        <f t="shared" si="637"/>
        <v>Wind Data</v>
      </c>
      <c r="AI4384" s="111"/>
      <c r="AJ4384" s="19"/>
      <c r="AK4384" s="19"/>
      <c r="AL4384" s="21"/>
      <c r="AM4384" s="21"/>
      <c r="AN4384" s="21"/>
      <c r="AO4384" s="21"/>
      <c r="AP4384" s="20"/>
      <c r="AQ4384" s="20"/>
      <c r="AR4384" s="20"/>
      <c r="AS4384" s="20"/>
      <c r="AT4384" s="20"/>
      <c r="AU4384" s="20"/>
      <c r="AV4384" s="20"/>
      <c r="AW4384" s="20"/>
      <c r="AX4384" s="222">
        <v>130306</v>
      </c>
      <c r="AY4384" s="6">
        <v>3</v>
      </c>
      <c r="AZ4384" s="6">
        <v>253</v>
      </c>
      <c r="BA4384" s="87" t="s">
        <v>2496</v>
      </c>
      <c r="BB4384" s="39" t="s">
        <v>2468</v>
      </c>
      <c r="BC4384" s="84" t="s">
        <v>2349</v>
      </c>
      <c r="BD4384" s="38" t="s">
        <v>2497</v>
      </c>
      <c r="BE4384" s="39" t="s">
        <v>2469</v>
      </c>
      <c r="BF4384" s="90" t="s">
        <v>2498</v>
      </c>
      <c r="BJ4384" s="47" t="s">
        <v>2499</v>
      </c>
      <c r="BL4384" s="42" t="s">
        <v>2500</v>
      </c>
      <c r="BM4384" s="43" t="s">
        <v>2495</v>
      </c>
      <c r="BO4384" s="111"/>
      <c r="BP4384" s="19"/>
    </row>
    <row r="4385" spans="1:68" ht="14.4" customHeight="1" x14ac:dyDescent="0.3">
      <c r="A4385" s="116">
        <v>4384</v>
      </c>
      <c r="H4385" s="121" t="s">
        <v>2586</v>
      </c>
      <c r="I4385" s="117">
        <v>8</v>
      </c>
      <c r="J4385" s="119" t="s">
        <v>2471</v>
      </c>
      <c r="K4385" s="119" t="s">
        <v>2471</v>
      </c>
      <c r="L4385" s="119" t="s">
        <v>2472</v>
      </c>
      <c r="M4385" s="119" t="s">
        <v>2587</v>
      </c>
      <c r="N4385" s="120" t="s">
        <v>2502</v>
      </c>
      <c r="O4385" s="119" t="s">
        <v>2588</v>
      </c>
      <c r="P4385" s="119" t="s">
        <v>2588</v>
      </c>
      <c r="Q4385" s="119" t="s">
        <v>2588</v>
      </c>
      <c r="R4385" s="6">
        <f t="shared" si="629"/>
        <v>5</v>
      </c>
      <c r="S4385" s="6">
        <f t="shared" si="630"/>
        <v>1</v>
      </c>
      <c r="T4385" s="7">
        <f t="shared" si="631"/>
        <v>130312</v>
      </c>
      <c r="U4385" s="122" t="str">
        <f t="shared" si="632"/>
        <v>1FD08</v>
      </c>
      <c r="V4385" s="10">
        <f t="shared" si="633"/>
        <v>253</v>
      </c>
      <c r="W4385" s="10">
        <f t="shared" si="634"/>
        <v>8</v>
      </c>
      <c r="X4385" s="11">
        <f t="shared" si="635"/>
        <v>16</v>
      </c>
      <c r="Y4385" s="11">
        <f t="shared" si="636"/>
        <v>253</v>
      </c>
      <c r="Z4385" s="12" t="str">
        <f t="shared" si="637"/>
        <v>Temperature</v>
      </c>
      <c r="AI4385" s="111"/>
      <c r="AJ4385" s="19"/>
      <c r="AK4385" s="19"/>
      <c r="AQ4385" s="34"/>
      <c r="AR4385" s="34"/>
      <c r="AS4385" s="34"/>
      <c r="AT4385" s="34"/>
      <c r="AU4385" s="34"/>
      <c r="AV4385" s="34"/>
      <c r="AW4385" s="34"/>
      <c r="AX4385" s="223">
        <v>130312</v>
      </c>
      <c r="AY4385" s="6">
        <v>16</v>
      </c>
      <c r="AZ4385" s="6">
        <v>253</v>
      </c>
      <c r="BA4385" s="87" t="s">
        <v>2365</v>
      </c>
      <c r="BB4385" s="39" t="s">
        <v>2582</v>
      </c>
      <c r="BC4385" s="84" t="s">
        <v>2359</v>
      </c>
      <c r="BJ4385" s="47" t="s">
        <v>2493</v>
      </c>
      <c r="BL4385" s="42" t="s">
        <v>2494</v>
      </c>
      <c r="BM4385" s="43" t="s">
        <v>2495</v>
      </c>
      <c r="BO4385" s="111"/>
      <c r="BP4385" s="19"/>
    </row>
    <row r="4386" spans="1:68" ht="14.4" customHeight="1" x14ac:dyDescent="0.3">
      <c r="A4386" s="116">
        <v>4385</v>
      </c>
      <c r="H4386" s="121" t="s">
        <v>2589</v>
      </c>
      <c r="I4386" s="117">
        <v>8</v>
      </c>
      <c r="J4386" s="119" t="s">
        <v>2590</v>
      </c>
      <c r="K4386" s="119" t="s">
        <v>2591</v>
      </c>
      <c r="L4386" s="120" t="s">
        <v>2473</v>
      </c>
      <c r="M4386" s="119" t="s">
        <v>2592</v>
      </c>
      <c r="N4386" s="119" t="s">
        <v>2474</v>
      </c>
      <c r="O4386" s="119" t="s">
        <v>2593</v>
      </c>
      <c r="P4386" s="119" t="s">
        <v>2588</v>
      </c>
      <c r="Q4386" s="119" t="s">
        <v>2588</v>
      </c>
      <c r="R4386" s="6">
        <f t="shared" si="629"/>
        <v>2</v>
      </c>
      <c r="S4386" s="6">
        <f t="shared" si="630"/>
        <v>1</v>
      </c>
      <c r="T4386" s="7">
        <f t="shared" si="631"/>
        <v>130306</v>
      </c>
      <c r="U4386" s="122" t="str">
        <f t="shared" si="632"/>
        <v>1FD02</v>
      </c>
      <c r="V4386" s="10">
        <f t="shared" si="633"/>
        <v>253</v>
      </c>
      <c r="W4386" s="10">
        <f t="shared" si="634"/>
        <v>2</v>
      </c>
      <c r="X4386" s="11">
        <f t="shared" si="635"/>
        <v>3</v>
      </c>
      <c r="Y4386" s="11">
        <f t="shared" si="636"/>
        <v>253</v>
      </c>
      <c r="Z4386" s="12" t="str">
        <f t="shared" si="637"/>
        <v>Wind Data</v>
      </c>
      <c r="AI4386" s="111"/>
      <c r="AJ4386" s="19"/>
      <c r="AK4386" s="19"/>
      <c r="AL4386" s="21"/>
      <c r="AM4386" s="21"/>
      <c r="AN4386" s="21"/>
      <c r="AO4386" s="21"/>
      <c r="AP4386" s="20"/>
      <c r="AQ4386" s="20"/>
      <c r="AR4386" s="20"/>
      <c r="AS4386" s="20"/>
      <c r="AT4386" s="20"/>
      <c r="AU4386" s="20"/>
      <c r="AV4386" s="20"/>
      <c r="AW4386" s="20"/>
      <c r="AX4386" s="222">
        <v>130306</v>
      </c>
      <c r="AY4386" s="6">
        <v>3</v>
      </c>
      <c r="AZ4386" s="6">
        <v>253</v>
      </c>
      <c r="BA4386" s="87" t="s">
        <v>2496</v>
      </c>
      <c r="BB4386" s="39" t="s">
        <v>2583</v>
      </c>
      <c r="BC4386" s="84" t="s">
        <v>2349</v>
      </c>
      <c r="BD4386" s="38" t="s">
        <v>2497</v>
      </c>
      <c r="BE4386" s="39" t="s">
        <v>2584</v>
      </c>
      <c r="BF4386" s="90" t="s">
        <v>2498</v>
      </c>
      <c r="BJ4386" s="47" t="s">
        <v>2499</v>
      </c>
      <c r="BL4386" s="42" t="s">
        <v>2500</v>
      </c>
      <c r="BM4386" s="43" t="s">
        <v>2495</v>
      </c>
      <c r="BO4386" s="111"/>
      <c r="BP4386" s="19"/>
    </row>
    <row r="4387" spans="1:68" ht="14.4" customHeight="1" x14ac:dyDescent="0.3">
      <c r="A4387" s="116">
        <v>4386</v>
      </c>
      <c r="H4387" s="121" t="s">
        <v>2586</v>
      </c>
      <c r="I4387" s="117">
        <v>8</v>
      </c>
      <c r="J4387" s="120" t="s">
        <v>2471</v>
      </c>
      <c r="K4387" s="119" t="s">
        <v>2471</v>
      </c>
      <c r="L4387" s="120" t="s">
        <v>2475</v>
      </c>
      <c r="M4387" s="120" t="s">
        <v>2476</v>
      </c>
      <c r="N4387" s="120" t="s">
        <v>2477</v>
      </c>
      <c r="O4387" s="120" t="s">
        <v>2588</v>
      </c>
      <c r="P4387" s="119" t="s">
        <v>2588</v>
      </c>
      <c r="Q4387" s="120" t="s">
        <v>2588</v>
      </c>
      <c r="R4387" s="6">
        <f t="shared" si="629"/>
        <v>5</v>
      </c>
      <c r="S4387" s="6">
        <f t="shared" si="630"/>
        <v>1</v>
      </c>
      <c r="T4387" s="7">
        <f t="shared" si="631"/>
        <v>130312</v>
      </c>
      <c r="U4387" s="122" t="str">
        <f t="shared" si="632"/>
        <v>1FD08</v>
      </c>
      <c r="V4387" s="10">
        <f t="shared" si="633"/>
        <v>253</v>
      </c>
      <c r="W4387" s="10">
        <f t="shared" si="634"/>
        <v>8</v>
      </c>
      <c r="X4387" s="11">
        <f t="shared" si="635"/>
        <v>16</v>
      </c>
      <c r="Y4387" s="11">
        <f t="shared" si="636"/>
        <v>253</v>
      </c>
      <c r="Z4387" s="12" t="str">
        <f t="shared" si="637"/>
        <v>Temperature</v>
      </c>
      <c r="AI4387" s="111"/>
      <c r="AJ4387" s="19"/>
      <c r="AK4387" s="19"/>
      <c r="AQ4387" s="34"/>
      <c r="AR4387" s="34"/>
      <c r="AS4387" s="34"/>
      <c r="AT4387" s="34"/>
      <c r="AU4387" s="34"/>
      <c r="AV4387" s="34"/>
      <c r="AW4387" s="34"/>
      <c r="AX4387" s="223">
        <v>130312</v>
      </c>
      <c r="AY4387" s="6">
        <v>16</v>
      </c>
      <c r="AZ4387" s="6">
        <v>253</v>
      </c>
      <c r="BA4387" s="87" t="s">
        <v>2365</v>
      </c>
      <c r="BB4387" s="39" t="s">
        <v>2464</v>
      </c>
      <c r="BC4387" s="84" t="s">
        <v>2359</v>
      </c>
      <c r="BJ4387" s="47" t="s">
        <v>2501</v>
      </c>
      <c r="BL4387" s="42" t="s">
        <v>2494</v>
      </c>
      <c r="BM4387" s="43" t="s">
        <v>2495</v>
      </c>
      <c r="BO4387" s="111"/>
      <c r="BP4387" s="19"/>
    </row>
    <row r="4388" spans="1:68" ht="14.4" customHeight="1" x14ac:dyDescent="0.3">
      <c r="A4388" s="116">
        <v>4387</v>
      </c>
      <c r="H4388" s="121" t="s">
        <v>2589</v>
      </c>
      <c r="I4388" s="117">
        <v>8</v>
      </c>
      <c r="J4388" s="120" t="s">
        <v>2478</v>
      </c>
      <c r="K4388" s="119" t="s">
        <v>2479</v>
      </c>
      <c r="L4388" s="119" t="s">
        <v>2480</v>
      </c>
      <c r="M4388" s="119" t="s">
        <v>2481</v>
      </c>
      <c r="N4388" s="119" t="s">
        <v>2482</v>
      </c>
      <c r="O4388" s="119" t="s">
        <v>2483</v>
      </c>
      <c r="P4388" s="119" t="s">
        <v>2475</v>
      </c>
      <c r="Q4388" s="119" t="s">
        <v>2473</v>
      </c>
      <c r="R4388" s="6">
        <f t="shared" si="629"/>
        <v>2</v>
      </c>
      <c r="S4388" s="6">
        <f t="shared" si="630"/>
        <v>1</v>
      </c>
      <c r="T4388" s="7">
        <f t="shared" si="631"/>
        <v>130306</v>
      </c>
      <c r="U4388" s="122" t="str">
        <f t="shared" si="632"/>
        <v>1FD02</v>
      </c>
      <c r="V4388" s="10">
        <f t="shared" si="633"/>
        <v>253</v>
      </c>
      <c r="W4388" s="10">
        <f t="shared" si="634"/>
        <v>2</v>
      </c>
      <c r="X4388" s="11">
        <f t="shared" si="635"/>
        <v>3</v>
      </c>
      <c r="Y4388" s="11">
        <f t="shared" si="636"/>
        <v>253</v>
      </c>
      <c r="Z4388" s="12" t="str">
        <f t="shared" si="637"/>
        <v>Wind Data</v>
      </c>
      <c r="AI4388" s="111"/>
      <c r="AJ4388" s="19"/>
      <c r="AK4388" s="19"/>
      <c r="AL4388" s="21"/>
      <c r="AM4388" s="21"/>
      <c r="AN4388" s="21"/>
      <c r="AO4388" s="21"/>
      <c r="AP4388" s="20"/>
      <c r="AQ4388" s="20"/>
      <c r="AR4388" s="20"/>
      <c r="AS4388" s="20"/>
      <c r="AT4388" s="20"/>
      <c r="AU4388" s="20"/>
      <c r="AV4388" s="20"/>
      <c r="AW4388" s="20"/>
      <c r="AX4388" s="222">
        <v>130306</v>
      </c>
      <c r="AY4388" s="6">
        <v>3</v>
      </c>
      <c r="AZ4388" s="6">
        <v>253</v>
      </c>
      <c r="BA4388" s="87" t="s">
        <v>2496</v>
      </c>
      <c r="BB4388" s="39" t="s">
        <v>2598</v>
      </c>
      <c r="BC4388" s="84" t="s">
        <v>2349</v>
      </c>
      <c r="BD4388" s="38" t="s">
        <v>2497</v>
      </c>
      <c r="BE4388" s="39" t="s">
        <v>2599</v>
      </c>
      <c r="BF4388" s="90" t="s">
        <v>2498</v>
      </c>
      <c r="BJ4388" s="47" t="s">
        <v>2505</v>
      </c>
      <c r="BL4388" s="42" t="s">
        <v>2500</v>
      </c>
      <c r="BM4388" s="43" t="s">
        <v>2495</v>
      </c>
      <c r="BO4388" s="111"/>
      <c r="BP4388" s="19"/>
    </row>
    <row r="4389" spans="1:68" ht="14.4" customHeight="1" x14ac:dyDescent="0.3">
      <c r="A4389" s="116">
        <v>4388</v>
      </c>
      <c r="H4389" s="121" t="s">
        <v>2503</v>
      </c>
      <c r="I4389" s="117">
        <v>8</v>
      </c>
      <c r="J4389" s="120" t="s">
        <v>2471</v>
      </c>
      <c r="K4389" s="119" t="s">
        <v>2481</v>
      </c>
      <c r="L4389" s="119" t="s">
        <v>2480</v>
      </c>
      <c r="M4389" s="119" t="s">
        <v>2479</v>
      </c>
      <c r="N4389" s="119" t="s">
        <v>2478</v>
      </c>
      <c r="O4389" s="119" t="s">
        <v>2588</v>
      </c>
      <c r="P4389" s="119" t="s">
        <v>2588</v>
      </c>
      <c r="Q4389" s="119" t="s">
        <v>2588</v>
      </c>
      <c r="R4389" s="6">
        <f t="shared" si="629"/>
        <v>5</v>
      </c>
      <c r="S4389" s="6">
        <f t="shared" si="630"/>
        <v>1</v>
      </c>
      <c r="T4389" s="7">
        <f t="shared" si="631"/>
        <v>130312</v>
      </c>
      <c r="U4389" s="122" t="str">
        <f t="shared" si="632"/>
        <v>1FD08</v>
      </c>
      <c r="V4389" s="10">
        <f t="shared" si="633"/>
        <v>253</v>
      </c>
      <c r="W4389" s="10">
        <f t="shared" si="634"/>
        <v>8</v>
      </c>
      <c r="X4389" s="11">
        <f t="shared" si="635"/>
        <v>16</v>
      </c>
      <c r="Y4389" s="11">
        <f t="shared" si="636"/>
        <v>253</v>
      </c>
      <c r="Z4389" s="12" t="str">
        <f t="shared" si="637"/>
        <v>Temperature</v>
      </c>
      <c r="AI4389" s="111"/>
      <c r="AJ4389" s="19"/>
      <c r="AK4389" s="19"/>
      <c r="AQ4389" s="34"/>
      <c r="AR4389" s="34"/>
      <c r="AS4389" s="34"/>
      <c r="AT4389" s="34"/>
      <c r="AU4389" s="34"/>
      <c r="AV4389" s="34"/>
      <c r="AW4389" s="34"/>
      <c r="AX4389" s="223">
        <v>130312</v>
      </c>
      <c r="AY4389" s="6">
        <v>16</v>
      </c>
      <c r="AZ4389" s="6">
        <v>253</v>
      </c>
      <c r="BA4389" s="87" t="s">
        <v>2365</v>
      </c>
      <c r="BB4389" s="39" t="s">
        <v>2600</v>
      </c>
      <c r="BC4389" s="84" t="s">
        <v>2359</v>
      </c>
      <c r="BJ4389" s="47" t="s">
        <v>2601</v>
      </c>
      <c r="BL4389" s="42" t="s">
        <v>2494</v>
      </c>
      <c r="BM4389" s="43" t="s">
        <v>2495</v>
      </c>
      <c r="BO4389" s="111"/>
      <c r="BP4389" s="19"/>
    </row>
    <row r="4390" spans="1:68" ht="14.4" customHeight="1" x14ac:dyDescent="0.3">
      <c r="A4390" s="116">
        <v>4389</v>
      </c>
      <c r="H4390" s="121" t="s">
        <v>2503</v>
      </c>
      <c r="I4390" s="117">
        <v>8</v>
      </c>
      <c r="J4390" s="120" t="s">
        <v>2471</v>
      </c>
      <c r="K4390" s="119" t="s">
        <v>2471</v>
      </c>
      <c r="L4390" s="119" t="s">
        <v>2472</v>
      </c>
      <c r="M4390" s="119" t="s">
        <v>2594</v>
      </c>
      <c r="N4390" s="119" t="s">
        <v>2473</v>
      </c>
      <c r="O4390" s="119" t="s">
        <v>2472</v>
      </c>
      <c r="P4390" s="119" t="s">
        <v>2475</v>
      </c>
      <c r="Q4390" s="119" t="s">
        <v>2483</v>
      </c>
      <c r="R4390" s="6">
        <f t="shared" si="629"/>
        <v>5</v>
      </c>
      <c r="S4390" s="6">
        <f t="shared" si="630"/>
        <v>1</v>
      </c>
      <c r="T4390" s="7">
        <f t="shared" si="631"/>
        <v>130312</v>
      </c>
      <c r="U4390" s="122" t="str">
        <f t="shared" si="632"/>
        <v>1FD08</v>
      </c>
      <c r="V4390" s="10">
        <f t="shared" si="633"/>
        <v>253</v>
      </c>
      <c r="W4390" s="10">
        <f t="shared" si="634"/>
        <v>8</v>
      </c>
      <c r="X4390" s="11">
        <f t="shared" si="635"/>
        <v>16</v>
      </c>
      <c r="Y4390" s="11">
        <f t="shared" si="636"/>
        <v>253</v>
      </c>
      <c r="Z4390" s="12" t="str">
        <f t="shared" si="637"/>
        <v>Temperature</v>
      </c>
      <c r="AI4390" s="111"/>
      <c r="AJ4390" s="19"/>
      <c r="AK4390" s="19"/>
      <c r="AL4390" s="21"/>
      <c r="AM4390" s="21"/>
      <c r="AN4390" s="21"/>
      <c r="AO4390" s="21"/>
      <c r="AP4390" s="20"/>
      <c r="AQ4390" s="20"/>
      <c r="AR4390" s="20"/>
      <c r="AS4390" s="20"/>
      <c r="AT4390" s="20"/>
      <c r="AU4390" s="20"/>
      <c r="AV4390" s="20"/>
      <c r="AW4390" s="20"/>
      <c r="AX4390" s="222">
        <v>130312</v>
      </c>
      <c r="AY4390" s="6">
        <v>16</v>
      </c>
      <c r="AZ4390" s="6">
        <v>253</v>
      </c>
      <c r="BA4390" s="87" t="s">
        <v>2365</v>
      </c>
      <c r="BB4390" s="39" t="s">
        <v>2585</v>
      </c>
      <c r="BC4390" s="84" t="s">
        <v>2359</v>
      </c>
      <c r="BJ4390" s="47" t="s">
        <v>2493</v>
      </c>
      <c r="BL4390" s="42" t="s">
        <v>2494</v>
      </c>
      <c r="BM4390" s="43" t="s">
        <v>2495</v>
      </c>
      <c r="BO4390" s="111"/>
      <c r="BP4390" s="19"/>
    </row>
    <row r="4391" spans="1:68" ht="14.4" customHeight="1" x14ac:dyDescent="0.3">
      <c r="A4391" s="116">
        <v>4390</v>
      </c>
      <c r="H4391" s="121" t="s">
        <v>2503</v>
      </c>
      <c r="I4391" s="117">
        <v>7</v>
      </c>
      <c r="J4391" s="120" t="s">
        <v>2484</v>
      </c>
      <c r="K4391" s="119" t="s">
        <v>2594</v>
      </c>
      <c r="L4391" s="119" t="s">
        <v>2481</v>
      </c>
      <c r="M4391" s="119" t="s">
        <v>2480</v>
      </c>
      <c r="N4391" s="119" t="s">
        <v>2479</v>
      </c>
      <c r="O4391" s="119" t="s">
        <v>2504</v>
      </c>
      <c r="P4391" s="119" t="s">
        <v>2475</v>
      </c>
      <c r="Q4391" s="119" t="s">
        <v>2485</v>
      </c>
      <c r="R4391" s="6">
        <f t="shared" si="629"/>
        <v>5</v>
      </c>
      <c r="S4391" s="6">
        <f t="shared" si="630"/>
        <v>1</v>
      </c>
      <c r="T4391" s="7">
        <f t="shared" si="631"/>
        <v>130312</v>
      </c>
      <c r="U4391" s="122" t="str">
        <f t="shared" si="632"/>
        <v>1FD08</v>
      </c>
      <c r="V4391" s="10">
        <f t="shared" si="633"/>
        <v>253</v>
      </c>
      <c r="W4391" s="10">
        <f t="shared" si="634"/>
        <v>8</v>
      </c>
      <c r="X4391" s="11">
        <f t="shared" si="635"/>
        <v>16</v>
      </c>
      <c r="Y4391" s="11">
        <f t="shared" si="636"/>
        <v>253</v>
      </c>
      <c r="Z4391" s="12" t="str">
        <f t="shared" si="637"/>
        <v>Temperature</v>
      </c>
      <c r="AI4391" s="111"/>
      <c r="AJ4391" s="19"/>
      <c r="AK4391" s="19"/>
      <c r="AQ4391" s="34"/>
      <c r="AR4391" s="34"/>
      <c r="AS4391" s="34"/>
      <c r="AT4391" s="34"/>
      <c r="AU4391" s="34"/>
      <c r="AV4391" s="34"/>
      <c r="AW4391" s="34"/>
      <c r="AX4391" s="223">
        <v>130312</v>
      </c>
      <c r="AY4391" s="6">
        <v>16</v>
      </c>
      <c r="AZ4391" s="6">
        <v>253</v>
      </c>
      <c r="BA4391" s="87" t="s">
        <v>2365</v>
      </c>
      <c r="BB4391" s="39" t="s">
        <v>2602</v>
      </c>
      <c r="BC4391" s="84" t="s">
        <v>2359</v>
      </c>
      <c r="BJ4391" s="47" t="s">
        <v>2603</v>
      </c>
      <c r="BL4391" s="42" t="s">
        <v>2494</v>
      </c>
      <c r="BM4391" s="43" t="s">
        <v>2495</v>
      </c>
      <c r="BO4391" s="111"/>
      <c r="BP4391" s="19"/>
    </row>
    <row r="4392" spans="1:68" ht="14.4" customHeight="1" x14ac:dyDescent="0.3">
      <c r="A4392" s="116">
        <v>4391</v>
      </c>
      <c r="H4392" s="121" t="s">
        <v>2595</v>
      </c>
      <c r="I4392" s="117">
        <v>8</v>
      </c>
      <c r="J4392" s="120" t="s">
        <v>2471</v>
      </c>
      <c r="K4392" s="119" t="s">
        <v>2471</v>
      </c>
      <c r="L4392" s="119" t="s">
        <v>2472</v>
      </c>
      <c r="M4392" s="119" t="s">
        <v>2594</v>
      </c>
      <c r="N4392" s="119" t="s">
        <v>2486</v>
      </c>
      <c r="O4392" s="119" t="s">
        <v>2588</v>
      </c>
      <c r="P4392" s="119" t="s">
        <v>2588</v>
      </c>
      <c r="Q4392" s="119" t="s">
        <v>2588</v>
      </c>
      <c r="R4392" s="6">
        <f t="shared" si="629"/>
        <v>5</v>
      </c>
      <c r="S4392" s="6">
        <f t="shared" si="630"/>
        <v>1</v>
      </c>
      <c r="T4392" s="7">
        <f t="shared" si="631"/>
        <v>130312</v>
      </c>
      <c r="U4392" s="122" t="str">
        <f t="shared" si="632"/>
        <v>1FD08</v>
      </c>
      <c r="V4392" s="10">
        <f t="shared" si="633"/>
        <v>253</v>
      </c>
      <c r="W4392" s="10">
        <f t="shared" si="634"/>
        <v>8</v>
      </c>
      <c r="X4392" s="11">
        <f t="shared" si="635"/>
        <v>25</v>
      </c>
      <c r="Y4392" s="11">
        <f t="shared" si="636"/>
        <v>253</v>
      </c>
      <c r="Z4392" s="12" t="str">
        <f t="shared" si="637"/>
        <v>Temperature</v>
      </c>
      <c r="AI4392" s="111"/>
      <c r="AJ4392" s="19"/>
      <c r="AK4392" s="19"/>
      <c r="AL4392" s="21"/>
      <c r="AM4392" s="21"/>
      <c r="AN4392" s="21"/>
      <c r="AO4392" s="21"/>
      <c r="AP4392" s="20"/>
      <c r="AQ4392" s="20"/>
      <c r="AR4392" s="20"/>
      <c r="AS4392" s="20"/>
      <c r="AT4392" s="20"/>
      <c r="AU4392" s="20"/>
      <c r="AV4392" s="20"/>
      <c r="AW4392" s="20"/>
      <c r="AX4392" s="222">
        <v>130312</v>
      </c>
      <c r="AY4392" s="6">
        <v>25</v>
      </c>
      <c r="AZ4392" s="6">
        <v>253</v>
      </c>
      <c r="BA4392" s="87" t="s">
        <v>2365</v>
      </c>
      <c r="BB4392" s="39" t="s">
        <v>2467</v>
      </c>
      <c r="BC4392" s="84" t="s">
        <v>2359</v>
      </c>
      <c r="BJ4392" s="47" t="s">
        <v>2493</v>
      </c>
      <c r="BL4392" s="42" t="s">
        <v>2604</v>
      </c>
      <c r="BM4392" s="43" t="s">
        <v>2495</v>
      </c>
      <c r="BO4392" s="111"/>
      <c r="BP4392" s="19"/>
    </row>
    <row r="4393" spans="1:68" ht="14.4" customHeight="1" x14ac:dyDescent="0.3">
      <c r="A4393" s="116">
        <v>4392</v>
      </c>
      <c r="H4393" s="121" t="s">
        <v>2487</v>
      </c>
      <c r="I4393" s="117">
        <v>8</v>
      </c>
      <c r="J4393" s="120" t="s">
        <v>2488</v>
      </c>
      <c r="K4393" s="119" t="s">
        <v>2489</v>
      </c>
      <c r="L4393" s="119" t="s">
        <v>2473</v>
      </c>
      <c r="M4393" s="119" t="s">
        <v>2490</v>
      </c>
      <c r="N4393" s="119" t="s">
        <v>2491</v>
      </c>
      <c r="O4393" s="119" t="s">
        <v>2492</v>
      </c>
      <c r="P4393" s="119" t="s">
        <v>2596</v>
      </c>
      <c r="Q4393" s="119" t="s">
        <v>2597</v>
      </c>
      <c r="R4393" s="6">
        <f t="shared" si="629"/>
        <v>2</v>
      </c>
      <c r="S4393" s="6">
        <f t="shared" si="630"/>
        <v>1</v>
      </c>
      <c r="T4393" s="7">
        <f t="shared" si="631"/>
        <v>130306</v>
      </c>
      <c r="U4393" s="122" t="str">
        <f t="shared" si="632"/>
        <v>1FD02</v>
      </c>
      <c r="V4393" s="10">
        <f t="shared" si="633"/>
        <v>253</v>
      </c>
      <c r="W4393" s="10">
        <f t="shared" si="634"/>
        <v>2</v>
      </c>
      <c r="X4393" s="11">
        <f t="shared" si="635"/>
        <v>3</v>
      </c>
      <c r="Y4393" s="11">
        <f t="shared" si="636"/>
        <v>253</v>
      </c>
      <c r="Z4393" s="12" t="str">
        <f t="shared" si="637"/>
        <v>Wind Data</v>
      </c>
      <c r="AI4393" s="111"/>
      <c r="AJ4393" s="19"/>
      <c r="AK4393" s="19"/>
      <c r="AQ4393" s="34"/>
      <c r="AR4393" s="34"/>
      <c r="AS4393" s="34"/>
      <c r="AT4393" s="34"/>
      <c r="AU4393" s="34"/>
      <c r="AV4393" s="34"/>
      <c r="AW4393" s="34"/>
      <c r="AX4393" s="223">
        <v>130306</v>
      </c>
      <c r="AY4393" s="6">
        <v>3</v>
      </c>
      <c r="AZ4393" s="6">
        <v>253</v>
      </c>
      <c r="BA4393" s="87" t="s">
        <v>2496</v>
      </c>
      <c r="BB4393" s="39" t="s">
        <v>2468</v>
      </c>
      <c r="BC4393" s="84" t="s">
        <v>2349</v>
      </c>
      <c r="BD4393" s="38" t="s">
        <v>2497</v>
      </c>
      <c r="BE4393" s="39" t="s">
        <v>2469</v>
      </c>
      <c r="BF4393" s="90" t="s">
        <v>2498</v>
      </c>
      <c r="BJ4393" s="47" t="s">
        <v>2499</v>
      </c>
      <c r="BL4393" s="42" t="s">
        <v>2500</v>
      </c>
      <c r="BM4393" s="43" t="s">
        <v>2495</v>
      </c>
      <c r="BO4393" s="111"/>
      <c r="BP4393" s="19"/>
    </row>
    <row r="4394" spans="1:68" ht="14.4" customHeight="1" x14ac:dyDescent="0.3">
      <c r="A4394" s="116">
        <v>4393</v>
      </c>
      <c r="H4394" s="121" t="s">
        <v>2586</v>
      </c>
      <c r="I4394" s="117">
        <v>8</v>
      </c>
      <c r="J4394" s="120" t="s">
        <v>2471</v>
      </c>
      <c r="K4394" s="119" t="s">
        <v>2471</v>
      </c>
      <c r="L4394" s="119" t="s">
        <v>2472</v>
      </c>
      <c r="M4394" s="119" t="s">
        <v>2587</v>
      </c>
      <c r="N4394" s="119" t="s">
        <v>2502</v>
      </c>
      <c r="O4394" s="119" t="s">
        <v>2588</v>
      </c>
      <c r="P4394" s="119" t="s">
        <v>2588</v>
      </c>
      <c r="Q4394" s="119" t="s">
        <v>2588</v>
      </c>
      <c r="R4394" s="6">
        <f t="shared" si="629"/>
        <v>5</v>
      </c>
      <c r="S4394" s="6">
        <f t="shared" si="630"/>
        <v>1</v>
      </c>
      <c r="T4394" s="7">
        <f t="shared" si="631"/>
        <v>130312</v>
      </c>
      <c r="U4394" s="122" t="str">
        <f t="shared" si="632"/>
        <v>1FD08</v>
      </c>
      <c r="V4394" s="10">
        <f t="shared" si="633"/>
        <v>253</v>
      </c>
      <c r="W4394" s="10">
        <f t="shared" si="634"/>
        <v>8</v>
      </c>
      <c r="X4394" s="11">
        <f t="shared" si="635"/>
        <v>16</v>
      </c>
      <c r="Y4394" s="11">
        <f t="shared" si="636"/>
        <v>253</v>
      </c>
      <c r="Z4394" s="12" t="str">
        <f t="shared" si="637"/>
        <v>Temperature</v>
      </c>
      <c r="AI4394" s="111"/>
      <c r="AJ4394" s="19"/>
      <c r="AK4394" s="19"/>
      <c r="AL4394" s="21"/>
      <c r="AM4394" s="21"/>
      <c r="AN4394" s="21"/>
      <c r="AO4394" s="21"/>
      <c r="AP4394" s="20"/>
      <c r="AQ4394" s="20"/>
      <c r="AR4394" s="20"/>
      <c r="AS4394" s="20"/>
      <c r="AT4394" s="20"/>
      <c r="AU4394" s="20"/>
      <c r="AV4394" s="20"/>
      <c r="AW4394" s="20"/>
      <c r="AX4394" s="222">
        <v>130312</v>
      </c>
      <c r="AY4394" s="6">
        <v>16</v>
      </c>
      <c r="AZ4394" s="6">
        <v>253</v>
      </c>
      <c r="BA4394" s="87" t="s">
        <v>2365</v>
      </c>
      <c r="BB4394" s="39" t="s">
        <v>2582</v>
      </c>
      <c r="BC4394" s="84" t="s">
        <v>2359</v>
      </c>
      <c r="BJ4394" s="47" t="s">
        <v>2493</v>
      </c>
      <c r="BL4394" s="42" t="s">
        <v>2494</v>
      </c>
      <c r="BM4394" s="43" t="s">
        <v>2495</v>
      </c>
      <c r="BO4394" s="111"/>
      <c r="BP4394" s="19"/>
    </row>
    <row r="4395" spans="1:68" ht="14.4" customHeight="1" x14ac:dyDescent="0.3">
      <c r="A4395" s="116">
        <v>4394</v>
      </c>
      <c r="H4395" s="121" t="s">
        <v>2589</v>
      </c>
      <c r="I4395" s="117">
        <v>8</v>
      </c>
      <c r="J4395" s="120" t="s">
        <v>2590</v>
      </c>
      <c r="K4395" s="119" t="s">
        <v>2591</v>
      </c>
      <c r="L4395" s="119" t="s">
        <v>2473</v>
      </c>
      <c r="M4395" s="119" t="s">
        <v>2592</v>
      </c>
      <c r="N4395" s="119" t="s">
        <v>2474</v>
      </c>
      <c r="O4395" s="120" t="s">
        <v>2593</v>
      </c>
      <c r="P4395" s="119" t="s">
        <v>2588</v>
      </c>
      <c r="Q4395" s="119" t="s">
        <v>2588</v>
      </c>
      <c r="R4395" s="6">
        <f t="shared" si="629"/>
        <v>2</v>
      </c>
      <c r="S4395" s="6">
        <f t="shared" si="630"/>
        <v>1</v>
      </c>
      <c r="T4395" s="7">
        <f t="shared" si="631"/>
        <v>130306</v>
      </c>
      <c r="U4395" s="122" t="str">
        <f t="shared" si="632"/>
        <v>1FD02</v>
      </c>
      <c r="V4395" s="10">
        <f t="shared" si="633"/>
        <v>253</v>
      </c>
      <c r="W4395" s="10">
        <f t="shared" si="634"/>
        <v>2</v>
      </c>
      <c r="X4395" s="11">
        <f t="shared" si="635"/>
        <v>3</v>
      </c>
      <c r="Y4395" s="11">
        <f t="shared" si="636"/>
        <v>253</v>
      </c>
      <c r="Z4395" s="12" t="str">
        <f t="shared" si="637"/>
        <v>Wind Data</v>
      </c>
      <c r="AI4395" s="111"/>
      <c r="AJ4395" s="19"/>
      <c r="AK4395" s="19"/>
      <c r="AQ4395" s="34"/>
      <c r="AR4395" s="34"/>
      <c r="AS4395" s="34"/>
      <c r="AT4395" s="34"/>
      <c r="AU4395" s="34"/>
      <c r="AV4395" s="34"/>
      <c r="AW4395" s="34"/>
      <c r="AX4395" s="223">
        <v>130306</v>
      </c>
      <c r="AY4395" s="6">
        <v>3</v>
      </c>
      <c r="AZ4395" s="6">
        <v>253</v>
      </c>
      <c r="BA4395" s="87" t="s">
        <v>2496</v>
      </c>
      <c r="BB4395" s="39" t="s">
        <v>2583</v>
      </c>
      <c r="BC4395" s="84" t="s">
        <v>2349</v>
      </c>
      <c r="BD4395" s="38" t="s">
        <v>2497</v>
      </c>
      <c r="BE4395" s="39" t="s">
        <v>2584</v>
      </c>
      <c r="BF4395" s="90" t="s">
        <v>2498</v>
      </c>
      <c r="BJ4395" s="47" t="s">
        <v>2499</v>
      </c>
      <c r="BL4395" s="42" t="s">
        <v>2500</v>
      </c>
      <c r="BM4395" s="43" t="s">
        <v>2495</v>
      </c>
      <c r="BO4395" s="111"/>
      <c r="BP4395" s="19"/>
    </row>
    <row r="4396" spans="1:68" ht="14.4" customHeight="1" x14ac:dyDescent="0.3">
      <c r="A4396" s="116">
        <v>4395</v>
      </c>
      <c r="H4396" s="121" t="s">
        <v>2586</v>
      </c>
      <c r="I4396" s="117">
        <v>8</v>
      </c>
      <c r="J4396" s="119" t="s">
        <v>2471</v>
      </c>
      <c r="K4396" s="119" t="s">
        <v>2471</v>
      </c>
      <c r="L4396" s="119" t="s">
        <v>2475</v>
      </c>
      <c r="M4396" s="120" t="s">
        <v>2476</v>
      </c>
      <c r="N4396" s="120" t="s">
        <v>2477</v>
      </c>
      <c r="O4396" s="119" t="s">
        <v>2588</v>
      </c>
      <c r="P4396" s="119" t="s">
        <v>2588</v>
      </c>
      <c r="Q4396" s="119" t="s">
        <v>2588</v>
      </c>
      <c r="R4396" s="6">
        <f t="shared" si="629"/>
        <v>5</v>
      </c>
      <c r="S4396" s="6">
        <f t="shared" si="630"/>
        <v>1</v>
      </c>
      <c r="T4396" s="7">
        <f t="shared" si="631"/>
        <v>130312</v>
      </c>
      <c r="U4396" s="122" t="str">
        <f t="shared" si="632"/>
        <v>1FD08</v>
      </c>
      <c r="V4396" s="10">
        <f t="shared" si="633"/>
        <v>253</v>
      </c>
      <c r="W4396" s="10">
        <f t="shared" si="634"/>
        <v>8</v>
      </c>
      <c r="X4396" s="11">
        <f t="shared" si="635"/>
        <v>16</v>
      </c>
      <c r="Y4396" s="11">
        <f t="shared" si="636"/>
        <v>253</v>
      </c>
      <c r="Z4396" s="12" t="str">
        <f t="shared" si="637"/>
        <v>Temperature</v>
      </c>
      <c r="AI4396" s="111"/>
      <c r="AJ4396" s="19"/>
      <c r="AK4396" s="19"/>
      <c r="AL4396" s="21"/>
      <c r="AM4396" s="21"/>
      <c r="AN4396" s="21"/>
      <c r="AO4396" s="21"/>
      <c r="AP4396" s="20"/>
      <c r="AQ4396" s="20"/>
      <c r="AR4396" s="20"/>
      <c r="AS4396" s="20"/>
      <c r="AT4396" s="20"/>
      <c r="AU4396" s="20"/>
      <c r="AV4396" s="20"/>
      <c r="AW4396" s="20"/>
      <c r="AX4396" s="222">
        <v>130312</v>
      </c>
      <c r="AY4396" s="6">
        <v>16</v>
      </c>
      <c r="AZ4396" s="6">
        <v>253</v>
      </c>
      <c r="BA4396" s="87" t="s">
        <v>2365</v>
      </c>
      <c r="BB4396" s="39" t="s">
        <v>2464</v>
      </c>
      <c r="BC4396" s="84" t="s">
        <v>2359</v>
      </c>
      <c r="BJ4396" s="47" t="s">
        <v>2501</v>
      </c>
      <c r="BL4396" s="42" t="s">
        <v>2494</v>
      </c>
      <c r="BM4396" s="43" t="s">
        <v>2495</v>
      </c>
      <c r="BO4396" s="111"/>
      <c r="BP4396" s="19"/>
    </row>
    <row r="4397" spans="1:68" ht="14.4" customHeight="1" x14ac:dyDescent="0.3">
      <c r="A4397" s="116">
        <v>4396</v>
      </c>
      <c r="H4397" s="121" t="s">
        <v>2589</v>
      </c>
      <c r="I4397" s="117">
        <v>8</v>
      </c>
      <c r="J4397" s="119" t="s">
        <v>2478</v>
      </c>
      <c r="K4397" s="120" t="s">
        <v>2479</v>
      </c>
      <c r="L4397" s="119" t="s">
        <v>2480</v>
      </c>
      <c r="M4397" s="119" t="s">
        <v>2481</v>
      </c>
      <c r="N4397" s="120" t="s">
        <v>2482</v>
      </c>
      <c r="O4397" s="119" t="s">
        <v>2483</v>
      </c>
      <c r="P4397" s="119" t="s">
        <v>2475</v>
      </c>
      <c r="Q4397" s="119" t="s">
        <v>2473</v>
      </c>
      <c r="R4397" s="6">
        <f t="shared" si="629"/>
        <v>2</v>
      </c>
      <c r="S4397" s="6">
        <f t="shared" si="630"/>
        <v>1</v>
      </c>
      <c r="T4397" s="7">
        <f t="shared" si="631"/>
        <v>130306</v>
      </c>
      <c r="U4397" s="122" t="str">
        <f t="shared" si="632"/>
        <v>1FD02</v>
      </c>
      <c r="V4397" s="10">
        <f t="shared" si="633"/>
        <v>253</v>
      </c>
      <c r="W4397" s="10">
        <f t="shared" si="634"/>
        <v>2</v>
      </c>
      <c r="X4397" s="11">
        <f t="shared" si="635"/>
        <v>3</v>
      </c>
      <c r="Y4397" s="11">
        <f t="shared" si="636"/>
        <v>253</v>
      </c>
      <c r="Z4397" s="12" t="str">
        <f t="shared" si="637"/>
        <v>Wind Data</v>
      </c>
      <c r="AI4397" s="111"/>
      <c r="AJ4397" s="19"/>
      <c r="AK4397" s="19"/>
      <c r="AQ4397" s="34"/>
      <c r="AR4397" s="34"/>
      <c r="AS4397" s="34"/>
      <c r="AT4397" s="34"/>
      <c r="AU4397" s="34"/>
      <c r="AV4397" s="34"/>
      <c r="AW4397" s="34"/>
      <c r="AX4397" s="223">
        <v>130306</v>
      </c>
      <c r="AY4397" s="6">
        <v>3</v>
      </c>
      <c r="AZ4397" s="6">
        <v>253</v>
      </c>
      <c r="BA4397" s="87" t="s">
        <v>2496</v>
      </c>
      <c r="BB4397" s="39" t="s">
        <v>2598</v>
      </c>
      <c r="BC4397" s="84" t="s">
        <v>2349</v>
      </c>
      <c r="BD4397" s="38" t="s">
        <v>2497</v>
      </c>
      <c r="BE4397" s="39" t="s">
        <v>2599</v>
      </c>
      <c r="BF4397" s="90" t="s">
        <v>2498</v>
      </c>
      <c r="BJ4397" s="47" t="s">
        <v>2505</v>
      </c>
      <c r="BL4397" s="42" t="s">
        <v>2500</v>
      </c>
      <c r="BM4397" s="43" t="s">
        <v>2495</v>
      </c>
      <c r="BO4397" s="111"/>
      <c r="BP4397" s="19"/>
    </row>
    <row r="4398" spans="1:68" ht="14.4" customHeight="1" x14ac:dyDescent="0.3">
      <c r="A4398" s="116">
        <v>4397</v>
      </c>
      <c r="H4398" s="121" t="s">
        <v>2503</v>
      </c>
      <c r="I4398" s="117">
        <v>8</v>
      </c>
      <c r="J4398" s="119" t="s">
        <v>2471</v>
      </c>
      <c r="K4398" s="120" t="s">
        <v>2481</v>
      </c>
      <c r="L4398" s="120" t="s">
        <v>2480</v>
      </c>
      <c r="M4398" s="119" t="s">
        <v>2479</v>
      </c>
      <c r="N4398" s="119" t="s">
        <v>2478</v>
      </c>
      <c r="O4398" s="120" t="s">
        <v>2588</v>
      </c>
      <c r="P4398" s="119" t="s">
        <v>2588</v>
      </c>
      <c r="Q4398" s="119" t="s">
        <v>2588</v>
      </c>
      <c r="R4398" s="6">
        <f t="shared" si="629"/>
        <v>5</v>
      </c>
      <c r="S4398" s="6">
        <f t="shared" si="630"/>
        <v>1</v>
      </c>
      <c r="T4398" s="7">
        <f t="shared" si="631"/>
        <v>130312</v>
      </c>
      <c r="U4398" s="122" t="str">
        <f t="shared" si="632"/>
        <v>1FD08</v>
      </c>
      <c r="V4398" s="10">
        <f t="shared" si="633"/>
        <v>253</v>
      </c>
      <c r="W4398" s="10">
        <f t="shared" si="634"/>
        <v>8</v>
      </c>
      <c r="X4398" s="11">
        <f t="shared" si="635"/>
        <v>16</v>
      </c>
      <c r="Y4398" s="11">
        <f t="shared" si="636"/>
        <v>253</v>
      </c>
      <c r="Z4398" s="12" t="str">
        <f t="shared" si="637"/>
        <v>Temperature</v>
      </c>
      <c r="AI4398" s="111"/>
      <c r="AJ4398" s="19"/>
      <c r="AK4398" s="19"/>
      <c r="AL4398" s="21"/>
      <c r="AM4398" s="21"/>
      <c r="AN4398" s="21"/>
      <c r="AO4398" s="21"/>
      <c r="AP4398" s="20"/>
      <c r="AQ4398" s="20"/>
      <c r="AR4398" s="20"/>
      <c r="AS4398" s="20"/>
      <c r="AT4398" s="20"/>
      <c r="AU4398" s="20"/>
      <c r="AV4398" s="20"/>
      <c r="AW4398" s="20"/>
      <c r="AX4398" s="222">
        <v>130312</v>
      </c>
      <c r="AY4398" s="6">
        <v>16</v>
      </c>
      <c r="AZ4398" s="6">
        <v>253</v>
      </c>
      <c r="BA4398" s="87" t="s">
        <v>2365</v>
      </c>
      <c r="BB4398" s="39" t="s">
        <v>2600</v>
      </c>
      <c r="BC4398" s="84" t="s">
        <v>2359</v>
      </c>
      <c r="BJ4398" s="47" t="s">
        <v>2601</v>
      </c>
      <c r="BL4398" s="42" t="s">
        <v>2494</v>
      </c>
      <c r="BM4398" s="43" t="s">
        <v>2495</v>
      </c>
      <c r="BO4398" s="111"/>
      <c r="BP4398" s="19"/>
    </row>
    <row r="4399" spans="1:68" ht="14.4" customHeight="1" x14ac:dyDescent="0.3">
      <c r="A4399" s="116">
        <v>4398</v>
      </c>
      <c r="H4399" s="121" t="s">
        <v>2503</v>
      </c>
      <c r="I4399" s="117">
        <v>8</v>
      </c>
      <c r="J4399" s="119" t="s">
        <v>2471</v>
      </c>
      <c r="K4399" s="119" t="s">
        <v>2471</v>
      </c>
      <c r="L4399" s="120" t="s">
        <v>2472</v>
      </c>
      <c r="M4399" s="119" t="s">
        <v>2594</v>
      </c>
      <c r="N4399" s="119" t="s">
        <v>2473</v>
      </c>
      <c r="O4399" s="119" t="s">
        <v>2472</v>
      </c>
      <c r="P4399" s="119" t="s">
        <v>2475</v>
      </c>
      <c r="Q4399" s="119" t="s">
        <v>2483</v>
      </c>
      <c r="R4399" s="6">
        <f t="shared" si="629"/>
        <v>5</v>
      </c>
      <c r="S4399" s="6">
        <f t="shared" si="630"/>
        <v>1</v>
      </c>
      <c r="T4399" s="7">
        <f t="shared" si="631"/>
        <v>130312</v>
      </c>
      <c r="U4399" s="122" t="str">
        <f t="shared" si="632"/>
        <v>1FD08</v>
      </c>
      <c r="V4399" s="10">
        <f t="shared" si="633"/>
        <v>253</v>
      </c>
      <c r="W4399" s="10">
        <f t="shared" si="634"/>
        <v>8</v>
      </c>
      <c r="X4399" s="11">
        <f t="shared" si="635"/>
        <v>16</v>
      </c>
      <c r="Y4399" s="11">
        <f t="shared" si="636"/>
        <v>253</v>
      </c>
      <c r="Z4399" s="12" t="str">
        <f t="shared" si="637"/>
        <v>Temperature</v>
      </c>
      <c r="AI4399" s="111"/>
      <c r="AJ4399" s="19"/>
      <c r="AK4399" s="19"/>
      <c r="AQ4399" s="34"/>
      <c r="AR4399" s="34"/>
      <c r="AS4399" s="34"/>
      <c r="AT4399" s="34"/>
      <c r="AU4399" s="34"/>
      <c r="AV4399" s="34"/>
      <c r="AW4399" s="34"/>
      <c r="AX4399" s="223">
        <v>130312</v>
      </c>
      <c r="AY4399" s="6">
        <v>16</v>
      </c>
      <c r="AZ4399" s="6">
        <v>253</v>
      </c>
      <c r="BA4399" s="87" t="s">
        <v>2365</v>
      </c>
      <c r="BB4399" s="39" t="s">
        <v>2585</v>
      </c>
      <c r="BC4399" s="84" t="s">
        <v>2359</v>
      </c>
      <c r="BJ4399" s="47" t="s">
        <v>2493</v>
      </c>
      <c r="BL4399" s="42" t="s">
        <v>2494</v>
      </c>
      <c r="BM4399" s="43" t="s">
        <v>2495</v>
      </c>
      <c r="BO4399" s="111"/>
      <c r="BP4399" s="19"/>
    </row>
    <row r="4400" spans="1:68" ht="14.4" customHeight="1" x14ac:dyDescent="0.3">
      <c r="A4400" s="116">
        <v>4399</v>
      </c>
      <c r="H4400" s="121" t="s">
        <v>2503</v>
      </c>
      <c r="I4400" s="117">
        <v>7</v>
      </c>
      <c r="J4400" s="119" t="s">
        <v>2484</v>
      </c>
      <c r="K4400" s="119" t="s">
        <v>2594</v>
      </c>
      <c r="L4400" s="119" t="s">
        <v>2481</v>
      </c>
      <c r="M4400" s="119" t="s">
        <v>2480</v>
      </c>
      <c r="N4400" s="119" t="s">
        <v>2479</v>
      </c>
      <c r="O4400" s="119" t="s">
        <v>2504</v>
      </c>
      <c r="P4400" s="119" t="s">
        <v>2475</v>
      </c>
      <c r="Q4400" s="119" t="s">
        <v>2485</v>
      </c>
      <c r="R4400" s="6">
        <f t="shared" si="629"/>
        <v>5</v>
      </c>
      <c r="S4400" s="6">
        <f t="shared" si="630"/>
        <v>1</v>
      </c>
      <c r="T4400" s="7">
        <f t="shared" si="631"/>
        <v>130312</v>
      </c>
      <c r="U4400" s="122" t="str">
        <f t="shared" si="632"/>
        <v>1FD08</v>
      </c>
      <c r="V4400" s="10">
        <f t="shared" si="633"/>
        <v>253</v>
      </c>
      <c r="W4400" s="10">
        <f t="shared" si="634"/>
        <v>8</v>
      </c>
      <c r="X4400" s="11">
        <f t="shared" si="635"/>
        <v>16</v>
      </c>
      <c r="Y4400" s="11">
        <f t="shared" si="636"/>
        <v>253</v>
      </c>
      <c r="Z4400" s="12" t="str">
        <f t="shared" si="637"/>
        <v>Temperature</v>
      </c>
      <c r="AI4400" s="111"/>
      <c r="AJ4400" s="19"/>
      <c r="AK4400" s="19"/>
      <c r="AL4400" s="21"/>
      <c r="AM4400" s="21"/>
      <c r="AN4400" s="21"/>
      <c r="AO4400" s="21"/>
      <c r="AP4400" s="20"/>
      <c r="AQ4400" s="20"/>
      <c r="AR4400" s="20"/>
      <c r="AS4400" s="20"/>
      <c r="AT4400" s="20"/>
      <c r="AU4400" s="20"/>
      <c r="AV4400" s="20"/>
      <c r="AW4400" s="20"/>
      <c r="AX4400" s="222">
        <v>130312</v>
      </c>
      <c r="AY4400" s="6">
        <v>16</v>
      </c>
      <c r="AZ4400" s="6">
        <v>253</v>
      </c>
      <c r="BA4400" s="87" t="s">
        <v>2365</v>
      </c>
      <c r="BB4400" s="39" t="s">
        <v>2602</v>
      </c>
      <c r="BC4400" s="84" t="s">
        <v>2359</v>
      </c>
      <c r="BJ4400" s="47" t="s">
        <v>2603</v>
      </c>
      <c r="BL4400" s="42" t="s">
        <v>2494</v>
      </c>
      <c r="BM4400" s="43" t="s">
        <v>2495</v>
      </c>
      <c r="BO4400" s="111"/>
      <c r="BP4400" s="19"/>
    </row>
    <row r="4401" spans="1:68" ht="14.4" customHeight="1" x14ac:dyDescent="0.3">
      <c r="A4401" s="116">
        <v>4400</v>
      </c>
      <c r="H4401" s="121" t="s">
        <v>2595</v>
      </c>
      <c r="I4401" s="117">
        <v>8</v>
      </c>
      <c r="J4401" s="119" t="s">
        <v>2471</v>
      </c>
      <c r="K4401" s="119" t="s">
        <v>2471</v>
      </c>
      <c r="L4401" s="119" t="s">
        <v>2472</v>
      </c>
      <c r="M4401" s="119" t="s">
        <v>2594</v>
      </c>
      <c r="N4401" s="119" t="s">
        <v>2486</v>
      </c>
      <c r="O4401" s="119" t="s">
        <v>2588</v>
      </c>
      <c r="P4401" s="119" t="s">
        <v>2588</v>
      </c>
      <c r="Q4401" s="120" t="s">
        <v>2588</v>
      </c>
      <c r="R4401" s="6">
        <f t="shared" si="629"/>
        <v>5</v>
      </c>
      <c r="S4401" s="6">
        <f t="shared" si="630"/>
        <v>1</v>
      </c>
      <c r="T4401" s="7">
        <f t="shared" si="631"/>
        <v>130312</v>
      </c>
      <c r="U4401" s="122" t="str">
        <f t="shared" si="632"/>
        <v>1FD08</v>
      </c>
      <c r="V4401" s="10">
        <f t="shared" si="633"/>
        <v>253</v>
      </c>
      <c r="W4401" s="10">
        <f t="shared" si="634"/>
        <v>8</v>
      </c>
      <c r="X4401" s="11">
        <f t="shared" si="635"/>
        <v>25</v>
      </c>
      <c r="Y4401" s="11">
        <f t="shared" si="636"/>
        <v>253</v>
      </c>
      <c r="Z4401" s="12" t="str">
        <f t="shared" si="637"/>
        <v>Temperature</v>
      </c>
      <c r="AI4401" s="111"/>
      <c r="AJ4401" s="19"/>
      <c r="AK4401" s="19"/>
      <c r="AQ4401" s="34"/>
      <c r="AR4401" s="34"/>
      <c r="AS4401" s="34"/>
      <c r="AT4401" s="34"/>
      <c r="AU4401" s="34"/>
      <c r="AV4401" s="34"/>
      <c r="AW4401" s="34"/>
      <c r="AX4401" s="223">
        <v>130312</v>
      </c>
      <c r="AY4401" s="6">
        <v>25</v>
      </c>
      <c r="AZ4401" s="6">
        <v>253</v>
      </c>
      <c r="BA4401" s="87" t="s">
        <v>2365</v>
      </c>
      <c r="BB4401" s="39" t="s">
        <v>2467</v>
      </c>
      <c r="BC4401" s="84" t="s">
        <v>2359</v>
      </c>
      <c r="BJ4401" s="47" t="s">
        <v>2493</v>
      </c>
      <c r="BL4401" s="42" t="s">
        <v>2604</v>
      </c>
      <c r="BM4401" s="43" t="s">
        <v>2495</v>
      </c>
      <c r="BO4401" s="111"/>
      <c r="BP4401" s="19"/>
    </row>
    <row r="4402" spans="1:68" ht="14.4" customHeight="1" x14ac:dyDescent="0.3">
      <c r="A4402" s="116">
        <v>4401</v>
      </c>
      <c r="H4402" s="121" t="s">
        <v>2487</v>
      </c>
      <c r="I4402" s="117">
        <v>8</v>
      </c>
      <c r="J4402" s="119" t="s">
        <v>2488</v>
      </c>
      <c r="K4402" s="119" t="s">
        <v>2489</v>
      </c>
      <c r="L4402" s="119" t="s">
        <v>2473</v>
      </c>
      <c r="M4402" s="119" t="s">
        <v>2490</v>
      </c>
      <c r="N4402" s="119" t="s">
        <v>2491</v>
      </c>
      <c r="O4402" s="119" t="s">
        <v>2492</v>
      </c>
      <c r="P4402" s="119" t="s">
        <v>2596</v>
      </c>
      <c r="Q4402" s="119" t="s">
        <v>2597</v>
      </c>
      <c r="R4402" s="6">
        <f t="shared" si="629"/>
        <v>2</v>
      </c>
      <c r="S4402" s="6">
        <f t="shared" si="630"/>
        <v>1</v>
      </c>
      <c r="T4402" s="7">
        <f t="shared" si="631"/>
        <v>130306</v>
      </c>
      <c r="U4402" s="122" t="str">
        <f t="shared" si="632"/>
        <v>1FD02</v>
      </c>
      <c r="V4402" s="10">
        <f t="shared" si="633"/>
        <v>253</v>
      </c>
      <c r="W4402" s="10">
        <f t="shared" si="634"/>
        <v>2</v>
      </c>
      <c r="X4402" s="11">
        <f t="shared" si="635"/>
        <v>3</v>
      </c>
      <c r="Y4402" s="11">
        <f t="shared" si="636"/>
        <v>253</v>
      </c>
      <c r="Z4402" s="12" t="str">
        <f t="shared" si="637"/>
        <v>Wind Data</v>
      </c>
      <c r="AI4402" s="111"/>
      <c r="AJ4402" s="19"/>
      <c r="AK4402" s="19"/>
      <c r="AL4402" s="21"/>
      <c r="AM4402" s="21"/>
      <c r="AN4402" s="21"/>
      <c r="AO4402" s="21"/>
      <c r="AP4402" s="20"/>
      <c r="AQ4402" s="20"/>
      <c r="AR4402" s="20"/>
      <c r="AS4402" s="20"/>
      <c r="AT4402" s="20"/>
      <c r="AU4402" s="20"/>
      <c r="AV4402" s="20"/>
      <c r="AW4402" s="20"/>
      <c r="AX4402" s="222">
        <v>130306</v>
      </c>
      <c r="AY4402" s="6">
        <v>3</v>
      </c>
      <c r="AZ4402" s="6">
        <v>253</v>
      </c>
      <c r="BA4402" s="87" t="s">
        <v>2496</v>
      </c>
      <c r="BB4402" s="39" t="s">
        <v>2468</v>
      </c>
      <c r="BC4402" s="84" t="s">
        <v>2349</v>
      </c>
      <c r="BD4402" s="38" t="s">
        <v>2497</v>
      </c>
      <c r="BE4402" s="39" t="s">
        <v>2469</v>
      </c>
      <c r="BF4402" s="90" t="s">
        <v>2498</v>
      </c>
      <c r="BJ4402" s="47" t="s">
        <v>2499</v>
      </c>
      <c r="BL4402" s="42" t="s">
        <v>2500</v>
      </c>
      <c r="BM4402" s="43" t="s">
        <v>2495</v>
      </c>
      <c r="BO4402" s="111"/>
      <c r="BP4402" s="19"/>
    </row>
    <row r="4403" spans="1:68" ht="14.4" customHeight="1" x14ac:dyDescent="0.3">
      <c r="A4403" s="116">
        <v>4402</v>
      </c>
      <c r="H4403" s="121" t="s">
        <v>2586</v>
      </c>
      <c r="I4403" s="117">
        <v>8</v>
      </c>
      <c r="J4403" s="119" t="s">
        <v>2471</v>
      </c>
      <c r="K4403" s="119" t="s">
        <v>2471</v>
      </c>
      <c r="L4403" s="119" t="s">
        <v>2472</v>
      </c>
      <c r="M4403" s="120" t="s">
        <v>2587</v>
      </c>
      <c r="N4403" s="120" t="s">
        <v>2502</v>
      </c>
      <c r="O4403" s="119" t="s">
        <v>2588</v>
      </c>
      <c r="P4403" s="119" t="s">
        <v>2588</v>
      </c>
      <c r="Q4403" s="119" t="s">
        <v>2588</v>
      </c>
      <c r="R4403" s="6">
        <f t="shared" si="629"/>
        <v>5</v>
      </c>
      <c r="S4403" s="6">
        <f t="shared" si="630"/>
        <v>1</v>
      </c>
      <c r="T4403" s="7">
        <f t="shared" si="631"/>
        <v>130312</v>
      </c>
      <c r="U4403" s="122" t="str">
        <f t="shared" si="632"/>
        <v>1FD08</v>
      </c>
      <c r="V4403" s="10">
        <f t="shared" si="633"/>
        <v>253</v>
      </c>
      <c r="W4403" s="10">
        <f t="shared" si="634"/>
        <v>8</v>
      </c>
      <c r="X4403" s="11">
        <f t="shared" si="635"/>
        <v>16</v>
      </c>
      <c r="Y4403" s="11">
        <f t="shared" si="636"/>
        <v>253</v>
      </c>
      <c r="Z4403" s="12" t="str">
        <f t="shared" si="637"/>
        <v>Temperature</v>
      </c>
      <c r="AI4403" s="111"/>
      <c r="AJ4403" s="19"/>
      <c r="AK4403" s="19"/>
      <c r="AQ4403" s="34"/>
      <c r="AR4403" s="34"/>
      <c r="AS4403" s="34"/>
      <c r="AT4403" s="34"/>
      <c r="AU4403" s="34"/>
      <c r="AV4403" s="34"/>
      <c r="AW4403" s="34"/>
      <c r="AX4403" s="223">
        <v>130312</v>
      </c>
      <c r="AY4403" s="6">
        <v>16</v>
      </c>
      <c r="AZ4403" s="6">
        <v>253</v>
      </c>
      <c r="BA4403" s="87" t="s">
        <v>2365</v>
      </c>
      <c r="BB4403" s="39" t="s">
        <v>2582</v>
      </c>
      <c r="BC4403" s="84" t="s">
        <v>2359</v>
      </c>
      <c r="BJ4403" s="47" t="s">
        <v>2493</v>
      </c>
      <c r="BL4403" s="42" t="s">
        <v>2494</v>
      </c>
      <c r="BM4403" s="43" t="s">
        <v>2495</v>
      </c>
      <c r="BO4403" s="111"/>
      <c r="BP4403" s="19"/>
    </row>
    <row r="4404" spans="1:68" ht="14.4" customHeight="1" x14ac:dyDescent="0.3">
      <c r="A4404" s="116">
        <v>4403</v>
      </c>
      <c r="H4404" s="121" t="s">
        <v>2589</v>
      </c>
      <c r="I4404" s="117">
        <v>8</v>
      </c>
      <c r="J4404" s="119" t="s">
        <v>2590</v>
      </c>
      <c r="K4404" s="119" t="s">
        <v>2591</v>
      </c>
      <c r="L4404" s="120" t="s">
        <v>2473</v>
      </c>
      <c r="M4404" s="119" t="s">
        <v>2592</v>
      </c>
      <c r="N4404" s="119" t="s">
        <v>2474</v>
      </c>
      <c r="O4404" s="119" t="s">
        <v>2593</v>
      </c>
      <c r="P4404" s="119" t="s">
        <v>2588</v>
      </c>
      <c r="Q4404" s="119" t="s">
        <v>2588</v>
      </c>
      <c r="R4404" s="6">
        <f t="shared" si="629"/>
        <v>2</v>
      </c>
      <c r="S4404" s="6">
        <f t="shared" si="630"/>
        <v>1</v>
      </c>
      <c r="T4404" s="7">
        <f t="shared" si="631"/>
        <v>130306</v>
      </c>
      <c r="U4404" s="122" t="str">
        <f t="shared" si="632"/>
        <v>1FD02</v>
      </c>
      <c r="V4404" s="10">
        <f t="shared" si="633"/>
        <v>253</v>
      </c>
      <c r="W4404" s="10">
        <f t="shared" si="634"/>
        <v>2</v>
      </c>
      <c r="X4404" s="11">
        <f t="shared" si="635"/>
        <v>3</v>
      </c>
      <c r="Y4404" s="11">
        <f t="shared" si="636"/>
        <v>253</v>
      </c>
      <c r="Z4404" s="12" t="str">
        <f t="shared" si="637"/>
        <v>Wind Data</v>
      </c>
      <c r="AI4404" s="111"/>
      <c r="AJ4404" s="19"/>
      <c r="AK4404" s="19"/>
      <c r="AL4404" s="21"/>
      <c r="AM4404" s="21"/>
      <c r="AN4404" s="21"/>
      <c r="AO4404" s="21"/>
      <c r="AP4404" s="20"/>
      <c r="AQ4404" s="20"/>
      <c r="AR4404" s="20"/>
      <c r="AS4404" s="20"/>
      <c r="AT4404" s="20"/>
      <c r="AU4404" s="20"/>
      <c r="AV4404" s="20"/>
      <c r="AW4404" s="20"/>
      <c r="AX4404" s="222">
        <v>130306</v>
      </c>
      <c r="AY4404" s="6">
        <v>3</v>
      </c>
      <c r="AZ4404" s="6">
        <v>253</v>
      </c>
      <c r="BA4404" s="87" t="s">
        <v>2496</v>
      </c>
      <c r="BB4404" s="39" t="s">
        <v>2583</v>
      </c>
      <c r="BC4404" s="84" t="s">
        <v>2349</v>
      </c>
      <c r="BD4404" s="38" t="s">
        <v>2497</v>
      </c>
      <c r="BE4404" s="39" t="s">
        <v>2584</v>
      </c>
      <c r="BF4404" s="90" t="s">
        <v>2498</v>
      </c>
      <c r="BJ4404" s="47" t="s">
        <v>2499</v>
      </c>
      <c r="BL4404" s="42" t="s">
        <v>2500</v>
      </c>
      <c r="BM4404" s="43" t="s">
        <v>2495</v>
      </c>
      <c r="BO4404" s="111"/>
      <c r="BP4404" s="19"/>
    </row>
    <row r="4405" spans="1:68" ht="14.4" customHeight="1" x14ac:dyDescent="0.3">
      <c r="A4405" s="116">
        <v>4404</v>
      </c>
      <c r="H4405" s="121" t="s">
        <v>2586</v>
      </c>
      <c r="I4405" s="117">
        <v>8</v>
      </c>
      <c r="J4405" s="119" t="s">
        <v>2471</v>
      </c>
      <c r="K4405" s="119" t="s">
        <v>2471</v>
      </c>
      <c r="L4405" s="120" t="s">
        <v>2475</v>
      </c>
      <c r="M4405" s="119" t="s">
        <v>2476</v>
      </c>
      <c r="N4405" s="119" t="s">
        <v>2477</v>
      </c>
      <c r="O4405" s="119" t="s">
        <v>2588</v>
      </c>
      <c r="P4405" s="119" t="s">
        <v>2588</v>
      </c>
      <c r="Q4405" s="119" t="s">
        <v>2588</v>
      </c>
      <c r="R4405" s="6">
        <f t="shared" si="629"/>
        <v>5</v>
      </c>
      <c r="S4405" s="6">
        <f t="shared" si="630"/>
        <v>1</v>
      </c>
      <c r="T4405" s="7">
        <f t="shared" si="631"/>
        <v>130312</v>
      </c>
      <c r="U4405" s="122" t="str">
        <f t="shared" si="632"/>
        <v>1FD08</v>
      </c>
      <c r="V4405" s="10">
        <f t="shared" si="633"/>
        <v>253</v>
      </c>
      <c r="W4405" s="10">
        <f t="shared" si="634"/>
        <v>8</v>
      </c>
      <c r="X4405" s="11">
        <f t="shared" si="635"/>
        <v>16</v>
      </c>
      <c r="Y4405" s="11">
        <f t="shared" si="636"/>
        <v>253</v>
      </c>
      <c r="Z4405" s="12" t="str">
        <f t="shared" si="637"/>
        <v>Temperature</v>
      </c>
      <c r="AI4405" s="111"/>
      <c r="AJ4405" s="19"/>
      <c r="AK4405" s="19"/>
      <c r="AQ4405" s="34"/>
      <c r="AR4405" s="34"/>
      <c r="AS4405" s="34"/>
      <c r="AT4405" s="34"/>
      <c r="AU4405" s="34"/>
      <c r="AV4405" s="34"/>
      <c r="AW4405" s="34"/>
      <c r="AX4405" s="223">
        <v>130312</v>
      </c>
      <c r="AY4405" s="6">
        <v>16</v>
      </c>
      <c r="AZ4405" s="6">
        <v>253</v>
      </c>
      <c r="BA4405" s="87" t="s">
        <v>2365</v>
      </c>
      <c r="BB4405" s="39" t="s">
        <v>2464</v>
      </c>
      <c r="BC4405" s="84" t="s">
        <v>2359</v>
      </c>
      <c r="BJ4405" s="47" t="s">
        <v>2501</v>
      </c>
      <c r="BL4405" s="42" t="s">
        <v>2494</v>
      </c>
      <c r="BM4405" s="43" t="s">
        <v>2495</v>
      </c>
      <c r="BO4405" s="111"/>
      <c r="BP4405" s="19"/>
    </row>
    <row r="4406" spans="1:68" ht="14.4" customHeight="1" x14ac:dyDescent="0.3">
      <c r="A4406" s="116">
        <v>4405</v>
      </c>
      <c r="H4406" s="121" t="s">
        <v>2589</v>
      </c>
      <c r="I4406" s="117">
        <v>8</v>
      </c>
      <c r="J4406" s="120" t="s">
        <v>2478</v>
      </c>
      <c r="K4406" s="119" t="s">
        <v>2479</v>
      </c>
      <c r="L4406" s="119" t="s">
        <v>2480</v>
      </c>
      <c r="M4406" s="119" t="s">
        <v>2481</v>
      </c>
      <c r="N4406" s="119" t="s">
        <v>2482</v>
      </c>
      <c r="O4406" s="120" t="s">
        <v>2483</v>
      </c>
      <c r="P4406" s="119" t="s">
        <v>2475</v>
      </c>
      <c r="Q4406" s="119" t="s">
        <v>2473</v>
      </c>
      <c r="R4406" s="6">
        <f t="shared" si="629"/>
        <v>2</v>
      </c>
      <c r="S4406" s="6">
        <f t="shared" si="630"/>
        <v>1</v>
      </c>
      <c r="T4406" s="7">
        <f t="shared" si="631"/>
        <v>130306</v>
      </c>
      <c r="U4406" s="122" t="str">
        <f t="shared" si="632"/>
        <v>1FD02</v>
      </c>
      <c r="V4406" s="10">
        <f t="shared" si="633"/>
        <v>253</v>
      </c>
      <c r="W4406" s="10">
        <f t="shared" si="634"/>
        <v>2</v>
      </c>
      <c r="X4406" s="11">
        <f t="shared" si="635"/>
        <v>3</v>
      </c>
      <c r="Y4406" s="11">
        <f t="shared" si="636"/>
        <v>253</v>
      </c>
      <c r="Z4406" s="12" t="str">
        <f t="shared" si="637"/>
        <v>Wind Data</v>
      </c>
      <c r="AI4406" s="111"/>
      <c r="AJ4406" s="19"/>
      <c r="AK4406" s="19"/>
      <c r="AL4406" s="21"/>
      <c r="AM4406" s="21"/>
      <c r="AN4406" s="21"/>
      <c r="AO4406" s="21"/>
      <c r="AP4406" s="20"/>
      <c r="AQ4406" s="20"/>
      <c r="AR4406" s="20"/>
      <c r="AS4406" s="20"/>
      <c r="AT4406" s="20"/>
      <c r="AU4406" s="20"/>
      <c r="AV4406" s="20"/>
      <c r="AW4406" s="20"/>
      <c r="AX4406" s="222">
        <v>130306</v>
      </c>
      <c r="AY4406" s="6">
        <v>3</v>
      </c>
      <c r="AZ4406" s="6">
        <v>253</v>
      </c>
      <c r="BA4406" s="87" t="s">
        <v>2496</v>
      </c>
      <c r="BB4406" s="39" t="s">
        <v>2598</v>
      </c>
      <c r="BC4406" s="84" t="s">
        <v>2349</v>
      </c>
      <c r="BD4406" s="38" t="s">
        <v>2497</v>
      </c>
      <c r="BE4406" s="39" t="s">
        <v>2599</v>
      </c>
      <c r="BF4406" s="90" t="s">
        <v>2498</v>
      </c>
      <c r="BJ4406" s="47" t="s">
        <v>2505</v>
      </c>
      <c r="BL4406" s="42" t="s">
        <v>2500</v>
      </c>
      <c r="BM4406" s="43" t="s">
        <v>2495</v>
      </c>
      <c r="BO4406" s="111"/>
      <c r="BP4406" s="19"/>
    </row>
    <row r="4407" spans="1:68" ht="14.4" customHeight="1" x14ac:dyDescent="0.3">
      <c r="A4407" s="116">
        <v>4406</v>
      </c>
      <c r="H4407" s="121" t="s">
        <v>2503</v>
      </c>
      <c r="I4407" s="117">
        <v>8</v>
      </c>
      <c r="J4407" s="119" t="s">
        <v>2471</v>
      </c>
      <c r="K4407" s="119" t="s">
        <v>2481</v>
      </c>
      <c r="L4407" s="119" t="s">
        <v>2480</v>
      </c>
      <c r="M4407" s="120" t="s">
        <v>2479</v>
      </c>
      <c r="N4407" s="120" t="s">
        <v>2478</v>
      </c>
      <c r="O4407" s="119" t="s">
        <v>2588</v>
      </c>
      <c r="P4407" s="119" t="s">
        <v>2588</v>
      </c>
      <c r="Q4407" s="119" t="s">
        <v>2588</v>
      </c>
      <c r="R4407" s="6">
        <f t="shared" si="629"/>
        <v>5</v>
      </c>
      <c r="S4407" s="6">
        <f t="shared" si="630"/>
        <v>1</v>
      </c>
      <c r="T4407" s="7">
        <f t="shared" si="631"/>
        <v>130312</v>
      </c>
      <c r="U4407" s="122" t="str">
        <f t="shared" si="632"/>
        <v>1FD08</v>
      </c>
      <c r="V4407" s="10">
        <f t="shared" si="633"/>
        <v>253</v>
      </c>
      <c r="W4407" s="10">
        <f t="shared" si="634"/>
        <v>8</v>
      </c>
      <c r="X4407" s="11">
        <f t="shared" si="635"/>
        <v>16</v>
      </c>
      <c r="Y4407" s="11">
        <f t="shared" si="636"/>
        <v>253</v>
      </c>
      <c r="Z4407" s="12" t="str">
        <f t="shared" si="637"/>
        <v>Temperature</v>
      </c>
      <c r="AI4407" s="111"/>
      <c r="AJ4407" s="19"/>
      <c r="AK4407" s="19"/>
      <c r="AQ4407" s="34"/>
      <c r="AR4407" s="34"/>
      <c r="AS4407" s="34"/>
      <c r="AT4407" s="34"/>
      <c r="AU4407" s="34"/>
      <c r="AV4407" s="34"/>
      <c r="AW4407" s="34"/>
      <c r="AX4407" s="223">
        <v>130312</v>
      </c>
      <c r="AY4407" s="6">
        <v>16</v>
      </c>
      <c r="AZ4407" s="6">
        <v>253</v>
      </c>
      <c r="BA4407" s="87" t="s">
        <v>2365</v>
      </c>
      <c r="BB4407" s="39" t="s">
        <v>2600</v>
      </c>
      <c r="BC4407" s="84" t="s">
        <v>2359</v>
      </c>
      <c r="BJ4407" s="47" t="s">
        <v>2601</v>
      </c>
      <c r="BL4407" s="42" t="s">
        <v>2494</v>
      </c>
      <c r="BM4407" s="43" t="s">
        <v>2495</v>
      </c>
      <c r="BO4407" s="111"/>
      <c r="BP4407" s="19"/>
    </row>
    <row r="4408" spans="1:68" ht="14.4" customHeight="1" x14ac:dyDescent="0.3">
      <c r="A4408" s="116">
        <v>4407</v>
      </c>
      <c r="H4408" s="121" t="s">
        <v>2503</v>
      </c>
      <c r="I4408" s="117">
        <v>8</v>
      </c>
      <c r="J4408" s="119" t="s">
        <v>2471</v>
      </c>
      <c r="K4408" s="120" t="s">
        <v>2471</v>
      </c>
      <c r="L4408" s="119" t="s">
        <v>2472</v>
      </c>
      <c r="M4408" s="119" t="s">
        <v>2594</v>
      </c>
      <c r="N4408" s="120" t="s">
        <v>2473</v>
      </c>
      <c r="O4408" s="119" t="s">
        <v>2472</v>
      </c>
      <c r="P4408" s="119" t="s">
        <v>2475</v>
      </c>
      <c r="Q4408" s="119" t="s">
        <v>2483</v>
      </c>
      <c r="R4408" s="6">
        <f t="shared" si="629"/>
        <v>5</v>
      </c>
      <c r="S4408" s="6">
        <f t="shared" si="630"/>
        <v>1</v>
      </c>
      <c r="T4408" s="7">
        <f t="shared" si="631"/>
        <v>130312</v>
      </c>
      <c r="U4408" s="122" t="str">
        <f t="shared" si="632"/>
        <v>1FD08</v>
      </c>
      <c r="V4408" s="10">
        <f t="shared" si="633"/>
        <v>253</v>
      </c>
      <c r="W4408" s="10">
        <f t="shared" si="634"/>
        <v>8</v>
      </c>
      <c r="X4408" s="11">
        <f t="shared" si="635"/>
        <v>16</v>
      </c>
      <c r="Y4408" s="11">
        <f t="shared" si="636"/>
        <v>253</v>
      </c>
      <c r="Z4408" s="12" t="str">
        <f t="shared" si="637"/>
        <v>Temperature</v>
      </c>
      <c r="AI4408" s="111"/>
      <c r="AJ4408" s="19"/>
      <c r="AK4408" s="19"/>
      <c r="AL4408" s="21"/>
      <c r="AM4408" s="21"/>
      <c r="AN4408" s="21"/>
      <c r="AO4408" s="21"/>
      <c r="AP4408" s="20"/>
      <c r="AQ4408" s="20"/>
      <c r="AR4408" s="20"/>
      <c r="AS4408" s="20"/>
      <c r="AT4408" s="20"/>
      <c r="AU4408" s="20"/>
      <c r="AV4408" s="20"/>
      <c r="AW4408" s="20"/>
      <c r="AX4408" s="222">
        <v>130312</v>
      </c>
      <c r="AY4408" s="6">
        <v>16</v>
      </c>
      <c r="AZ4408" s="6">
        <v>253</v>
      </c>
      <c r="BA4408" s="87" t="s">
        <v>2365</v>
      </c>
      <c r="BB4408" s="39" t="s">
        <v>2585</v>
      </c>
      <c r="BC4408" s="84" t="s">
        <v>2359</v>
      </c>
      <c r="BJ4408" s="47" t="s">
        <v>2493</v>
      </c>
      <c r="BL4408" s="42" t="s">
        <v>2494</v>
      </c>
      <c r="BM4408" s="43" t="s">
        <v>2495</v>
      </c>
      <c r="BO4408" s="111"/>
      <c r="BP4408" s="19"/>
    </row>
    <row r="4409" spans="1:68" ht="14.4" customHeight="1" x14ac:dyDescent="0.3">
      <c r="A4409" s="116">
        <v>4408</v>
      </c>
      <c r="H4409" s="121" t="s">
        <v>2503</v>
      </c>
      <c r="I4409" s="117">
        <v>7</v>
      </c>
      <c r="J4409" s="119" t="s">
        <v>2484</v>
      </c>
      <c r="K4409" s="119" t="s">
        <v>2594</v>
      </c>
      <c r="L4409" s="120" t="s">
        <v>2481</v>
      </c>
      <c r="M4409" s="119" t="s">
        <v>2480</v>
      </c>
      <c r="N4409" s="119" t="s">
        <v>2479</v>
      </c>
      <c r="O4409" s="119" t="s">
        <v>2504</v>
      </c>
      <c r="P4409" s="119" t="s">
        <v>2475</v>
      </c>
      <c r="Q4409" s="119" t="s">
        <v>2485</v>
      </c>
      <c r="R4409" s="6">
        <f t="shared" si="629"/>
        <v>5</v>
      </c>
      <c r="S4409" s="6">
        <f t="shared" si="630"/>
        <v>1</v>
      </c>
      <c r="T4409" s="7">
        <f t="shared" si="631"/>
        <v>130312</v>
      </c>
      <c r="U4409" s="122" t="str">
        <f t="shared" si="632"/>
        <v>1FD08</v>
      </c>
      <c r="V4409" s="10">
        <f t="shared" si="633"/>
        <v>253</v>
      </c>
      <c r="W4409" s="10">
        <f t="shared" si="634"/>
        <v>8</v>
      </c>
      <c r="X4409" s="11">
        <f t="shared" si="635"/>
        <v>16</v>
      </c>
      <c r="Y4409" s="11">
        <f t="shared" si="636"/>
        <v>253</v>
      </c>
      <c r="Z4409" s="12" t="str">
        <f t="shared" si="637"/>
        <v>Temperature</v>
      </c>
      <c r="AI4409" s="111"/>
      <c r="AJ4409" s="19"/>
      <c r="AK4409" s="19"/>
      <c r="AQ4409" s="34"/>
      <c r="AR4409" s="34"/>
      <c r="AS4409" s="34"/>
      <c r="AT4409" s="34"/>
      <c r="AU4409" s="34"/>
      <c r="AV4409" s="34"/>
      <c r="AW4409" s="34"/>
      <c r="AX4409" s="223">
        <v>130312</v>
      </c>
      <c r="AY4409" s="6">
        <v>16</v>
      </c>
      <c r="AZ4409" s="6">
        <v>253</v>
      </c>
      <c r="BA4409" s="87" t="s">
        <v>2365</v>
      </c>
      <c r="BB4409" s="39" t="s">
        <v>2602</v>
      </c>
      <c r="BC4409" s="84" t="s">
        <v>2359</v>
      </c>
      <c r="BJ4409" s="47" t="s">
        <v>2603</v>
      </c>
      <c r="BL4409" s="42" t="s">
        <v>2494</v>
      </c>
      <c r="BM4409" s="43" t="s">
        <v>2495</v>
      </c>
      <c r="BO4409" s="111"/>
      <c r="BP4409" s="19"/>
    </row>
    <row r="4410" spans="1:68" ht="14.4" customHeight="1" x14ac:dyDescent="0.3">
      <c r="A4410" s="116">
        <v>4409</v>
      </c>
      <c r="H4410" s="121" t="s">
        <v>2595</v>
      </c>
      <c r="I4410" s="117">
        <v>8</v>
      </c>
      <c r="J4410" s="119" t="s">
        <v>2471</v>
      </c>
      <c r="K4410" s="119" t="s">
        <v>2471</v>
      </c>
      <c r="L4410" s="119" t="s">
        <v>2472</v>
      </c>
      <c r="M4410" s="119" t="s">
        <v>2594</v>
      </c>
      <c r="N4410" s="119" t="s">
        <v>2486</v>
      </c>
      <c r="O4410" s="119" t="s">
        <v>2588</v>
      </c>
      <c r="P4410" s="119" t="s">
        <v>2588</v>
      </c>
      <c r="Q4410" s="120" t="s">
        <v>2588</v>
      </c>
      <c r="R4410" s="6">
        <f t="shared" si="629"/>
        <v>5</v>
      </c>
      <c r="S4410" s="6">
        <f t="shared" si="630"/>
        <v>1</v>
      </c>
      <c r="T4410" s="7">
        <f t="shared" si="631"/>
        <v>130312</v>
      </c>
      <c r="U4410" s="122" t="str">
        <f t="shared" si="632"/>
        <v>1FD08</v>
      </c>
      <c r="V4410" s="10">
        <f t="shared" si="633"/>
        <v>253</v>
      </c>
      <c r="W4410" s="10">
        <f t="shared" si="634"/>
        <v>8</v>
      </c>
      <c r="X4410" s="11">
        <f t="shared" si="635"/>
        <v>25</v>
      </c>
      <c r="Y4410" s="11">
        <f t="shared" si="636"/>
        <v>253</v>
      </c>
      <c r="Z4410" s="12" t="str">
        <f t="shared" si="637"/>
        <v>Temperature</v>
      </c>
      <c r="AI4410" s="111"/>
      <c r="AJ4410" s="19"/>
      <c r="AK4410" s="19"/>
      <c r="AL4410" s="21"/>
      <c r="AM4410" s="21"/>
      <c r="AN4410" s="21"/>
      <c r="AO4410" s="21"/>
      <c r="AP4410" s="20"/>
      <c r="AQ4410" s="20"/>
      <c r="AR4410" s="20"/>
      <c r="AS4410" s="20"/>
      <c r="AT4410" s="20"/>
      <c r="AU4410" s="20"/>
      <c r="AV4410" s="20"/>
      <c r="AW4410" s="20"/>
      <c r="AX4410" s="222">
        <v>130312</v>
      </c>
      <c r="AY4410" s="6">
        <v>25</v>
      </c>
      <c r="AZ4410" s="6">
        <v>253</v>
      </c>
      <c r="BA4410" s="87" t="s">
        <v>2365</v>
      </c>
      <c r="BB4410" s="39" t="s">
        <v>2467</v>
      </c>
      <c r="BC4410" s="84" t="s">
        <v>2359</v>
      </c>
      <c r="BJ4410" s="47" t="s">
        <v>2493</v>
      </c>
      <c r="BL4410" s="42" t="s">
        <v>2604</v>
      </c>
      <c r="BM4410" s="43" t="s">
        <v>2495</v>
      </c>
      <c r="BO4410" s="111"/>
      <c r="BP4410" s="19"/>
    </row>
    <row r="4411" spans="1:68" ht="14.4" customHeight="1" x14ac:dyDescent="0.3">
      <c r="A4411" s="116">
        <v>4410</v>
      </c>
      <c r="H4411" s="121" t="s">
        <v>2487</v>
      </c>
      <c r="I4411" s="117">
        <v>8</v>
      </c>
      <c r="J4411" s="119" t="s">
        <v>2488</v>
      </c>
      <c r="K4411" s="119" t="s">
        <v>2489</v>
      </c>
      <c r="L4411" s="119" t="s">
        <v>2473</v>
      </c>
      <c r="M4411" s="119" t="s">
        <v>2490</v>
      </c>
      <c r="N4411" s="119" t="s">
        <v>2491</v>
      </c>
      <c r="O4411" s="120" t="s">
        <v>2492</v>
      </c>
      <c r="P4411" s="120" t="s">
        <v>2596</v>
      </c>
      <c r="Q4411" s="120" t="s">
        <v>2597</v>
      </c>
      <c r="R4411" s="6">
        <f t="shared" si="629"/>
        <v>2</v>
      </c>
      <c r="S4411" s="6">
        <f t="shared" si="630"/>
        <v>1</v>
      </c>
      <c r="T4411" s="7">
        <f t="shared" si="631"/>
        <v>130306</v>
      </c>
      <c r="U4411" s="122" t="str">
        <f t="shared" si="632"/>
        <v>1FD02</v>
      </c>
      <c r="V4411" s="10">
        <f t="shared" si="633"/>
        <v>253</v>
      </c>
      <c r="W4411" s="10">
        <f t="shared" si="634"/>
        <v>2</v>
      </c>
      <c r="X4411" s="11">
        <f t="shared" si="635"/>
        <v>3</v>
      </c>
      <c r="Y4411" s="11">
        <f t="shared" si="636"/>
        <v>253</v>
      </c>
      <c r="Z4411" s="12" t="str">
        <f t="shared" si="637"/>
        <v>Wind Data</v>
      </c>
      <c r="AI4411" s="111"/>
      <c r="AJ4411" s="19"/>
      <c r="AK4411" s="19"/>
      <c r="AQ4411" s="34"/>
      <c r="AR4411" s="34"/>
      <c r="AS4411" s="34"/>
      <c r="AT4411" s="34"/>
      <c r="AU4411" s="34"/>
      <c r="AV4411" s="34"/>
      <c r="AW4411" s="34"/>
      <c r="AX4411" s="223">
        <v>130306</v>
      </c>
      <c r="AY4411" s="6">
        <v>3</v>
      </c>
      <c r="AZ4411" s="6">
        <v>253</v>
      </c>
      <c r="BA4411" s="87" t="s">
        <v>2496</v>
      </c>
      <c r="BB4411" s="39" t="s">
        <v>2468</v>
      </c>
      <c r="BC4411" s="84" t="s">
        <v>2349</v>
      </c>
      <c r="BD4411" s="38" t="s">
        <v>2497</v>
      </c>
      <c r="BE4411" s="39" t="s">
        <v>2469</v>
      </c>
      <c r="BF4411" s="90" t="s">
        <v>2498</v>
      </c>
      <c r="BJ4411" s="47" t="s">
        <v>2499</v>
      </c>
      <c r="BL4411" s="42" t="s">
        <v>2500</v>
      </c>
      <c r="BM4411" s="43" t="s">
        <v>2495</v>
      </c>
      <c r="BO4411" s="111"/>
      <c r="BP4411" s="19"/>
    </row>
    <row r="4412" spans="1:68" ht="14.4" customHeight="1" x14ac:dyDescent="0.3">
      <c r="A4412" s="116">
        <v>4411</v>
      </c>
      <c r="H4412" s="121" t="s">
        <v>2586</v>
      </c>
      <c r="I4412" s="117">
        <v>8</v>
      </c>
      <c r="J4412" s="119" t="s">
        <v>2471</v>
      </c>
      <c r="K4412" s="119" t="s">
        <v>2471</v>
      </c>
      <c r="L4412" s="119" t="s">
        <v>2472</v>
      </c>
      <c r="M4412" s="119" t="s">
        <v>2587</v>
      </c>
      <c r="N4412" s="119" t="s">
        <v>2502</v>
      </c>
      <c r="O4412" s="120" t="s">
        <v>2588</v>
      </c>
      <c r="P4412" s="120" t="s">
        <v>2588</v>
      </c>
      <c r="Q4412" s="120" t="s">
        <v>2588</v>
      </c>
      <c r="R4412" s="6">
        <f t="shared" si="629"/>
        <v>5</v>
      </c>
      <c r="S4412" s="6">
        <f t="shared" si="630"/>
        <v>1</v>
      </c>
      <c r="T4412" s="7">
        <f t="shared" si="631"/>
        <v>130312</v>
      </c>
      <c r="U4412" s="122" t="str">
        <f t="shared" si="632"/>
        <v>1FD08</v>
      </c>
      <c r="V4412" s="10">
        <f t="shared" si="633"/>
        <v>253</v>
      </c>
      <c r="W4412" s="10">
        <f t="shared" si="634"/>
        <v>8</v>
      </c>
      <c r="X4412" s="11">
        <f t="shared" si="635"/>
        <v>16</v>
      </c>
      <c r="Y4412" s="11">
        <f t="shared" si="636"/>
        <v>253</v>
      </c>
      <c r="Z4412" s="12" t="str">
        <f t="shared" si="637"/>
        <v>Temperature</v>
      </c>
      <c r="AI4412" s="111"/>
      <c r="AJ4412" s="19"/>
      <c r="AK4412" s="19"/>
      <c r="AL4412" s="21"/>
      <c r="AM4412" s="21"/>
      <c r="AN4412" s="21"/>
      <c r="AO4412" s="21"/>
      <c r="AP4412" s="20"/>
      <c r="AQ4412" s="20"/>
      <c r="AR4412" s="20"/>
      <c r="AS4412" s="20"/>
      <c r="AT4412" s="20"/>
      <c r="AU4412" s="20"/>
      <c r="AV4412" s="20"/>
      <c r="AW4412" s="20"/>
      <c r="AX4412" s="222">
        <v>130312</v>
      </c>
      <c r="AY4412" s="6">
        <v>16</v>
      </c>
      <c r="AZ4412" s="6">
        <v>253</v>
      </c>
      <c r="BA4412" s="87" t="s">
        <v>2365</v>
      </c>
      <c r="BB4412" s="39" t="s">
        <v>2582</v>
      </c>
      <c r="BC4412" s="84" t="s">
        <v>2359</v>
      </c>
      <c r="BJ4412" s="47" t="s">
        <v>2493</v>
      </c>
      <c r="BL4412" s="42" t="s">
        <v>2494</v>
      </c>
      <c r="BM4412" s="43" t="s">
        <v>2495</v>
      </c>
      <c r="BO4412" s="111"/>
      <c r="BP4412" s="19"/>
    </row>
    <row r="4413" spans="1:68" ht="14.4" customHeight="1" x14ac:dyDescent="0.3">
      <c r="A4413" s="116">
        <v>4412</v>
      </c>
      <c r="H4413" s="121" t="s">
        <v>2589</v>
      </c>
      <c r="I4413" s="117">
        <v>8</v>
      </c>
      <c r="J4413" s="119" t="s">
        <v>2590</v>
      </c>
      <c r="K4413" s="120" t="s">
        <v>2591</v>
      </c>
      <c r="L4413" s="119" t="s">
        <v>2473</v>
      </c>
      <c r="M4413" s="119" t="s">
        <v>2592</v>
      </c>
      <c r="N4413" s="119" t="s">
        <v>2474</v>
      </c>
      <c r="O4413" s="119" t="s">
        <v>2593</v>
      </c>
      <c r="P4413" s="119" t="s">
        <v>2588</v>
      </c>
      <c r="Q4413" s="119" t="s">
        <v>2588</v>
      </c>
      <c r="R4413" s="6">
        <f t="shared" si="629"/>
        <v>2</v>
      </c>
      <c r="S4413" s="6">
        <f t="shared" si="630"/>
        <v>1</v>
      </c>
      <c r="T4413" s="7">
        <f t="shared" si="631"/>
        <v>130306</v>
      </c>
      <c r="U4413" s="122" t="str">
        <f t="shared" si="632"/>
        <v>1FD02</v>
      </c>
      <c r="V4413" s="10">
        <f t="shared" si="633"/>
        <v>253</v>
      </c>
      <c r="W4413" s="10">
        <f t="shared" si="634"/>
        <v>2</v>
      </c>
      <c r="X4413" s="11">
        <f t="shared" si="635"/>
        <v>3</v>
      </c>
      <c r="Y4413" s="11">
        <f t="shared" si="636"/>
        <v>253</v>
      </c>
      <c r="Z4413" s="12" t="str">
        <f t="shared" si="637"/>
        <v>Wind Data</v>
      </c>
      <c r="AI4413" s="111"/>
      <c r="AJ4413" s="19"/>
      <c r="AK4413" s="19"/>
      <c r="AQ4413" s="34"/>
      <c r="AR4413" s="34"/>
      <c r="AS4413" s="34"/>
      <c r="AT4413" s="34"/>
      <c r="AU4413" s="34"/>
      <c r="AV4413" s="34"/>
      <c r="AW4413" s="34"/>
      <c r="AX4413" s="223">
        <v>130306</v>
      </c>
      <c r="AY4413" s="6">
        <v>3</v>
      </c>
      <c r="AZ4413" s="6">
        <v>253</v>
      </c>
      <c r="BA4413" s="87" t="s">
        <v>2496</v>
      </c>
      <c r="BB4413" s="39" t="s">
        <v>2583</v>
      </c>
      <c r="BC4413" s="84" t="s">
        <v>2349</v>
      </c>
      <c r="BD4413" s="38" t="s">
        <v>2497</v>
      </c>
      <c r="BE4413" s="39" t="s">
        <v>2584</v>
      </c>
      <c r="BF4413" s="90" t="s">
        <v>2498</v>
      </c>
      <c r="BJ4413" s="47" t="s">
        <v>2499</v>
      </c>
      <c r="BL4413" s="42" t="s">
        <v>2500</v>
      </c>
      <c r="BM4413" s="43" t="s">
        <v>2495</v>
      </c>
      <c r="BO4413" s="111"/>
      <c r="BP4413" s="19"/>
    </row>
    <row r="4414" spans="1:68" ht="14.4" customHeight="1" x14ac:dyDescent="0.3">
      <c r="A4414" s="116">
        <v>4413</v>
      </c>
      <c r="H4414" s="121" t="s">
        <v>2586</v>
      </c>
      <c r="I4414" s="117">
        <v>8</v>
      </c>
      <c r="J4414" s="119" t="s">
        <v>2471</v>
      </c>
      <c r="K4414" s="119" t="s">
        <v>2471</v>
      </c>
      <c r="L4414" s="119" t="s">
        <v>2475</v>
      </c>
      <c r="M4414" s="119" t="s">
        <v>2476</v>
      </c>
      <c r="N4414" s="119" t="s">
        <v>2477</v>
      </c>
      <c r="O4414" s="120" t="s">
        <v>2588</v>
      </c>
      <c r="P4414" s="120" t="s">
        <v>2588</v>
      </c>
      <c r="Q4414" s="119" t="s">
        <v>2588</v>
      </c>
      <c r="R4414" s="6">
        <f t="shared" si="629"/>
        <v>5</v>
      </c>
      <c r="S4414" s="6">
        <f t="shared" si="630"/>
        <v>1</v>
      </c>
      <c r="T4414" s="7">
        <f t="shared" si="631"/>
        <v>130312</v>
      </c>
      <c r="U4414" s="122" t="str">
        <f t="shared" si="632"/>
        <v>1FD08</v>
      </c>
      <c r="V4414" s="10">
        <f t="shared" si="633"/>
        <v>253</v>
      </c>
      <c r="W4414" s="10">
        <f t="shared" si="634"/>
        <v>8</v>
      </c>
      <c r="X4414" s="11">
        <f t="shared" si="635"/>
        <v>16</v>
      </c>
      <c r="Y4414" s="11">
        <f t="shared" si="636"/>
        <v>253</v>
      </c>
      <c r="Z4414" s="12" t="str">
        <f t="shared" si="637"/>
        <v>Temperature</v>
      </c>
      <c r="AI4414" s="111"/>
      <c r="AJ4414" s="19"/>
      <c r="AK4414" s="19"/>
      <c r="AL4414" s="21"/>
      <c r="AM4414" s="21"/>
      <c r="AN4414" s="21"/>
      <c r="AO4414" s="21"/>
      <c r="AP4414" s="20"/>
      <c r="AQ4414" s="20"/>
      <c r="AR4414" s="20"/>
      <c r="AS4414" s="20"/>
      <c r="AT4414" s="20"/>
      <c r="AU4414" s="20"/>
      <c r="AV4414" s="20"/>
      <c r="AW4414" s="20"/>
      <c r="AX4414" s="222">
        <v>130312</v>
      </c>
      <c r="AY4414" s="6">
        <v>16</v>
      </c>
      <c r="AZ4414" s="6">
        <v>253</v>
      </c>
      <c r="BA4414" s="87" t="s">
        <v>2365</v>
      </c>
      <c r="BB4414" s="39" t="s">
        <v>2464</v>
      </c>
      <c r="BC4414" s="84" t="s">
        <v>2359</v>
      </c>
      <c r="BJ4414" s="47" t="s">
        <v>2501</v>
      </c>
      <c r="BL4414" s="42" t="s">
        <v>2494</v>
      </c>
      <c r="BM4414" s="43" t="s">
        <v>2495</v>
      </c>
      <c r="BO4414" s="111"/>
      <c r="BP4414" s="19"/>
    </row>
    <row r="4415" spans="1:68" ht="14.4" customHeight="1" x14ac:dyDescent="0.3">
      <c r="A4415" s="116">
        <v>4414</v>
      </c>
      <c r="H4415" s="121" t="s">
        <v>2589</v>
      </c>
      <c r="I4415" s="117">
        <v>8</v>
      </c>
      <c r="J4415" s="119" t="s">
        <v>2478</v>
      </c>
      <c r="K4415" s="119" t="s">
        <v>2479</v>
      </c>
      <c r="L4415" s="119" t="s">
        <v>2480</v>
      </c>
      <c r="M4415" s="119" t="s">
        <v>2481</v>
      </c>
      <c r="N4415" s="119" t="s">
        <v>2482</v>
      </c>
      <c r="O4415" s="119" t="s">
        <v>2483</v>
      </c>
      <c r="P4415" s="119" t="s">
        <v>2475</v>
      </c>
      <c r="Q4415" s="119" t="s">
        <v>2473</v>
      </c>
      <c r="R4415" s="6">
        <f t="shared" si="629"/>
        <v>2</v>
      </c>
      <c r="S4415" s="6">
        <f t="shared" si="630"/>
        <v>1</v>
      </c>
      <c r="T4415" s="7">
        <f t="shared" si="631"/>
        <v>130306</v>
      </c>
      <c r="U4415" s="122" t="str">
        <f t="shared" si="632"/>
        <v>1FD02</v>
      </c>
      <c r="V4415" s="10">
        <f t="shared" si="633"/>
        <v>253</v>
      </c>
      <c r="W4415" s="10">
        <f t="shared" si="634"/>
        <v>2</v>
      </c>
      <c r="X4415" s="11">
        <f t="shared" si="635"/>
        <v>3</v>
      </c>
      <c r="Y4415" s="11">
        <f t="shared" si="636"/>
        <v>253</v>
      </c>
      <c r="Z4415" s="12" t="str">
        <f t="shared" si="637"/>
        <v>Wind Data</v>
      </c>
      <c r="AI4415" s="111"/>
      <c r="AJ4415" s="19"/>
      <c r="AK4415" s="19"/>
      <c r="AQ4415" s="34"/>
      <c r="AR4415" s="34"/>
      <c r="AS4415" s="34"/>
      <c r="AT4415" s="34"/>
      <c r="AU4415" s="34"/>
      <c r="AV4415" s="34"/>
      <c r="AW4415" s="34"/>
      <c r="AX4415" s="223">
        <v>130306</v>
      </c>
      <c r="AY4415" s="6">
        <v>3</v>
      </c>
      <c r="AZ4415" s="6">
        <v>253</v>
      </c>
      <c r="BA4415" s="87" t="s">
        <v>2496</v>
      </c>
      <c r="BB4415" s="39" t="s">
        <v>2598</v>
      </c>
      <c r="BC4415" s="84" t="s">
        <v>2349</v>
      </c>
      <c r="BD4415" s="38" t="s">
        <v>2497</v>
      </c>
      <c r="BE4415" s="39" t="s">
        <v>2599</v>
      </c>
      <c r="BF4415" s="90" t="s">
        <v>2498</v>
      </c>
      <c r="BJ4415" s="47" t="s">
        <v>2505</v>
      </c>
      <c r="BL4415" s="42" t="s">
        <v>2500</v>
      </c>
      <c r="BM4415" s="43" t="s">
        <v>2495</v>
      </c>
      <c r="BO4415" s="111"/>
      <c r="BP4415" s="19"/>
    </row>
    <row r="4416" spans="1:68" ht="14.4" customHeight="1" x14ac:dyDescent="0.3">
      <c r="A4416" s="116">
        <v>4415</v>
      </c>
      <c r="H4416" s="121" t="s">
        <v>2503</v>
      </c>
      <c r="I4416" s="117">
        <v>8</v>
      </c>
      <c r="J4416" s="119" t="s">
        <v>2471</v>
      </c>
      <c r="K4416" s="119" t="s">
        <v>2481</v>
      </c>
      <c r="L4416" s="119" t="s">
        <v>2480</v>
      </c>
      <c r="M4416" s="119" t="s">
        <v>2479</v>
      </c>
      <c r="N4416" s="119" t="s">
        <v>2478</v>
      </c>
      <c r="O4416" s="120" t="s">
        <v>2588</v>
      </c>
      <c r="P4416" s="120" t="s">
        <v>2588</v>
      </c>
      <c r="Q4416" s="119" t="s">
        <v>2588</v>
      </c>
      <c r="R4416" s="6">
        <f t="shared" si="629"/>
        <v>5</v>
      </c>
      <c r="S4416" s="6">
        <f t="shared" si="630"/>
        <v>1</v>
      </c>
      <c r="T4416" s="7">
        <f t="shared" si="631"/>
        <v>130312</v>
      </c>
      <c r="U4416" s="122" t="str">
        <f t="shared" si="632"/>
        <v>1FD08</v>
      </c>
      <c r="V4416" s="10">
        <f t="shared" si="633"/>
        <v>253</v>
      </c>
      <c r="W4416" s="10">
        <f t="shared" si="634"/>
        <v>8</v>
      </c>
      <c r="X4416" s="11">
        <f t="shared" si="635"/>
        <v>16</v>
      </c>
      <c r="Y4416" s="11">
        <f t="shared" si="636"/>
        <v>253</v>
      </c>
      <c r="Z4416" s="12" t="str">
        <f t="shared" si="637"/>
        <v>Temperature</v>
      </c>
      <c r="AI4416" s="111"/>
      <c r="AJ4416" s="19"/>
      <c r="AK4416" s="19"/>
      <c r="AL4416" s="21"/>
      <c r="AM4416" s="21"/>
      <c r="AN4416" s="21"/>
      <c r="AO4416" s="21"/>
      <c r="AP4416" s="20"/>
      <c r="AQ4416" s="22"/>
      <c r="AR4416" s="20"/>
      <c r="AS4416" s="20"/>
      <c r="AT4416" s="20"/>
      <c r="AU4416" s="20"/>
      <c r="AV4416" s="20"/>
      <c r="AW4416" s="20"/>
      <c r="AX4416" s="222">
        <v>130312</v>
      </c>
      <c r="AY4416" s="6">
        <v>16</v>
      </c>
      <c r="AZ4416" s="6">
        <v>253</v>
      </c>
      <c r="BA4416" s="87" t="s">
        <v>2365</v>
      </c>
      <c r="BB4416" s="39" t="s">
        <v>2600</v>
      </c>
      <c r="BC4416" s="84" t="s">
        <v>2359</v>
      </c>
      <c r="BJ4416" s="47" t="s">
        <v>2601</v>
      </c>
      <c r="BL4416" s="42" t="s">
        <v>2494</v>
      </c>
      <c r="BM4416" s="43" t="s">
        <v>2495</v>
      </c>
      <c r="BO4416" s="111">
        <v>25344</v>
      </c>
      <c r="BP4416" s="19" t="s">
        <v>107</v>
      </c>
    </row>
    <row r="4417" spans="1:68" ht="14.4" customHeight="1" x14ac:dyDescent="0.3">
      <c r="A4417" s="116">
        <v>4416</v>
      </c>
      <c r="H4417" s="121" t="s">
        <v>2503</v>
      </c>
      <c r="I4417" s="117">
        <v>8</v>
      </c>
      <c r="J4417" s="119" t="s">
        <v>2471</v>
      </c>
      <c r="K4417" s="119" t="s">
        <v>2471</v>
      </c>
      <c r="L4417" s="119" t="s">
        <v>2472</v>
      </c>
      <c r="M4417" s="119" t="s">
        <v>2594</v>
      </c>
      <c r="N4417" s="119" t="s">
        <v>2473</v>
      </c>
      <c r="O4417" s="119" t="s">
        <v>2472</v>
      </c>
      <c r="P4417" s="119" t="s">
        <v>2475</v>
      </c>
      <c r="Q4417" s="119" t="s">
        <v>2483</v>
      </c>
      <c r="R4417" s="6">
        <f t="shared" si="629"/>
        <v>5</v>
      </c>
      <c r="S4417" s="6">
        <f t="shared" si="630"/>
        <v>1</v>
      </c>
      <c r="T4417" s="7">
        <f t="shared" si="631"/>
        <v>130312</v>
      </c>
      <c r="U4417" s="122" t="str">
        <f t="shared" si="632"/>
        <v>1FD08</v>
      </c>
      <c r="V4417" s="10">
        <f t="shared" si="633"/>
        <v>253</v>
      </c>
      <c r="W4417" s="10">
        <f t="shared" si="634"/>
        <v>8</v>
      </c>
      <c r="X4417" s="11">
        <f t="shared" si="635"/>
        <v>16</v>
      </c>
      <c r="Y4417" s="11">
        <f t="shared" si="636"/>
        <v>253</v>
      </c>
      <c r="Z4417" s="12" t="str">
        <f t="shared" si="637"/>
        <v>Temperature</v>
      </c>
      <c r="AI4417" s="111"/>
      <c r="AJ4417" s="19"/>
      <c r="AK4417" s="19"/>
      <c r="AQ4417" s="37"/>
      <c r="AR4417" s="34"/>
      <c r="AS4417" s="34"/>
      <c r="AT4417" s="34"/>
      <c r="AU4417" s="34"/>
      <c r="AV4417" s="34"/>
      <c r="AW4417" s="34"/>
      <c r="AX4417" s="223">
        <v>130312</v>
      </c>
      <c r="AY4417" s="6">
        <v>16</v>
      </c>
      <c r="AZ4417" s="6">
        <v>253</v>
      </c>
      <c r="BA4417" s="87" t="s">
        <v>2365</v>
      </c>
      <c r="BB4417" s="39" t="s">
        <v>2585</v>
      </c>
      <c r="BC4417" s="84" t="s">
        <v>2359</v>
      </c>
      <c r="BJ4417" s="47" t="s">
        <v>2493</v>
      </c>
      <c r="BL4417" s="42" t="s">
        <v>2494</v>
      </c>
      <c r="BM4417" s="43" t="s">
        <v>2495</v>
      </c>
      <c r="BO4417" s="111">
        <v>45824</v>
      </c>
      <c r="BP4417" s="19" t="s">
        <v>186</v>
      </c>
    </row>
    <row r="4418" spans="1:68" ht="14.4" customHeight="1" x14ac:dyDescent="0.3">
      <c r="A4418" s="116">
        <v>4417</v>
      </c>
      <c r="H4418" s="121" t="s">
        <v>2503</v>
      </c>
      <c r="I4418" s="117">
        <v>7</v>
      </c>
      <c r="J4418" s="119" t="s">
        <v>2484</v>
      </c>
      <c r="K4418" s="119" t="s">
        <v>2594</v>
      </c>
      <c r="L4418" s="119" t="s">
        <v>2481</v>
      </c>
      <c r="M4418" s="119" t="s">
        <v>2480</v>
      </c>
      <c r="N4418" s="119" t="s">
        <v>2479</v>
      </c>
      <c r="O4418" s="120" t="s">
        <v>2504</v>
      </c>
      <c r="P4418" s="120" t="s">
        <v>2475</v>
      </c>
      <c r="Q4418" s="120" t="s">
        <v>2485</v>
      </c>
      <c r="R4418" s="6">
        <f t="shared" si="629"/>
        <v>5</v>
      </c>
      <c r="S4418" s="6">
        <f t="shared" si="630"/>
        <v>1</v>
      </c>
      <c r="T4418" s="7">
        <f t="shared" si="631"/>
        <v>130312</v>
      </c>
      <c r="U4418" s="122" t="str">
        <f t="shared" si="632"/>
        <v>1FD08</v>
      </c>
      <c r="V4418" s="10">
        <f t="shared" si="633"/>
        <v>253</v>
      </c>
      <c r="W4418" s="10">
        <f t="shared" si="634"/>
        <v>8</v>
      </c>
      <c r="X4418" s="11">
        <f t="shared" si="635"/>
        <v>16</v>
      </c>
      <c r="Y4418" s="11">
        <f t="shared" si="636"/>
        <v>253</v>
      </c>
      <c r="Z4418" s="12" t="str">
        <f t="shared" si="637"/>
        <v>Temperature</v>
      </c>
      <c r="AI4418" s="111"/>
      <c r="AJ4418" s="19"/>
      <c r="AK4418" s="19"/>
      <c r="AL4418" s="21"/>
      <c r="AM4418" s="21"/>
      <c r="AN4418" s="21"/>
      <c r="AO4418" s="21"/>
      <c r="AP4418" s="20"/>
      <c r="AQ4418" s="22"/>
      <c r="AR4418" s="20"/>
      <c r="AS4418" s="20"/>
      <c r="AT4418" s="20"/>
      <c r="AU4418" s="20"/>
      <c r="AV4418" s="20"/>
      <c r="AW4418" s="20"/>
      <c r="AX4418" s="222">
        <v>130312</v>
      </c>
      <c r="AY4418" s="6">
        <v>16</v>
      </c>
      <c r="AZ4418" s="6">
        <v>253</v>
      </c>
      <c r="BA4418" s="87" t="s">
        <v>2365</v>
      </c>
      <c r="BB4418" s="39" t="s">
        <v>2602</v>
      </c>
      <c r="BC4418" s="84" t="s">
        <v>2359</v>
      </c>
      <c r="BJ4418" s="47" t="s">
        <v>2603</v>
      </c>
      <c r="BL4418" s="42" t="s">
        <v>2494</v>
      </c>
      <c r="BM4418" s="43" t="s">
        <v>2495</v>
      </c>
      <c r="BO4418" s="111">
        <v>53504</v>
      </c>
      <c r="BP4418" s="19" t="s">
        <v>215</v>
      </c>
    </row>
    <row r="4419" spans="1:68" ht="14.4" customHeight="1" x14ac:dyDescent="0.3">
      <c r="A4419" s="116">
        <v>4418</v>
      </c>
      <c r="H4419" s="121" t="s">
        <v>2595</v>
      </c>
      <c r="I4419" s="117">
        <v>8</v>
      </c>
      <c r="J4419" s="119" t="s">
        <v>2471</v>
      </c>
      <c r="K4419" s="119" t="s">
        <v>2471</v>
      </c>
      <c r="L4419" s="119" t="s">
        <v>2472</v>
      </c>
      <c r="M4419" s="119" t="s">
        <v>2594</v>
      </c>
      <c r="N4419" s="119" t="s">
        <v>2486</v>
      </c>
      <c r="O4419" s="119" t="s">
        <v>2588</v>
      </c>
      <c r="P4419" s="119" t="s">
        <v>2588</v>
      </c>
      <c r="Q4419" s="119" t="s">
        <v>2588</v>
      </c>
      <c r="R4419" s="6">
        <f t="shared" si="629"/>
        <v>5</v>
      </c>
      <c r="S4419" s="6">
        <f t="shared" si="630"/>
        <v>1</v>
      </c>
      <c r="T4419" s="7">
        <f t="shared" si="631"/>
        <v>130312</v>
      </c>
      <c r="U4419" s="122" t="str">
        <f t="shared" si="632"/>
        <v>1FD08</v>
      </c>
      <c r="V4419" s="10">
        <f t="shared" si="633"/>
        <v>253</v>
      </c>
      <c r="W4419" s="10">
        <f t="shared" si="634"/>
        <v>8</v>
      </c>
      <c r="X4419" s="11">
        <f t="shared" si="635"/>
        <v>25</v>
      </c>
      <c r="Y4419" s="11">
        <f t="shared" si="636"/>
        <v>253</v>
      </c>
      <c r="Z4419" s="12" t="str">
        <f t="shared" si="637"/>
        <v>Temperature</v>
      </c>
      <c r="AI4419" s="111"/>
      <c r="AJ4419" s="19"/>
      <c r="AK4419" s="19"/>
      <c r="AQ4419" s="37"/>
      <c r="AR4419" s="34"/>
      <c r="AS4419" s="34"/>
      <c r="AT4419" s="34"/>
      <c r="AU4419" s="34"/>
      <c r="AV4419" s="34"/>
      <c r="AW4419" s="34"/>
      <c r="AX4419" s="223">
        <v>130312</v>
      </c>
      <c r="AY4419" s="6">
        <v>25</v>
      </c>
      <c r="AZ4419" s="6">
        <v>253</v>
      </c>
      <c r="BA4419" s="87" t="s">
        <v>2365</v>
      </c>
      <c r="BB4419" s="39" t="s">
        <v>2467</v>
      </c>
      <c r="BC4419" s="84" t="s">
        <v>2359</v>
      </c>
      <c r="BJ4419" s="47" t="s">
        <v>2493</v>
      </c>
      <c r="BL4419" s="42" t="s">
        <v>2604</v>
      </c>
      <c r="BM4419" s="43" t="s">
        <v>2495</v>
      </c>
      <c r="BO4419" s="111">
        <v>59392</v>
      </c>
      <c r="BP4419" s="19" t="s">
        <v>236</v>
      </c>
    </row>
    <row r="4420" spans="1:68" ht="14.4" customHeight="1" x14ac:dyDescent="0.3">
      <c r="A4420" s="116">
        <v>4419</v>
      </c>
      <c r="H4420" s="121" t="s">
        <v>2487</v>
      </c>
      <c r="I4420" s="117">
        <v>8</v>
      </c>
      <c r="J4420" s="119" t="s">
        <v>2488</v>
      </c>
      <c r="K4420" s="119" t="s">
        <v>2489</v>
      </c>
      <c r="L4420" s="119" t="s">
        <v>2473</v>
      </c>
      <c r="M4420" s="119" t="s">
        <v>2490</v>
      </c>
      <c r="N4420" s="119" t="s">
        <v>2491</v>
      </c>
      <c r="O4420" s="119" t="s">
        <v>2492</v>
      </c>
      <c r="P4420" s="119" t="s">
        <v>2596</v>
      </c>
      <c r="Q4420" s="119" t="s">
        <v>2597</v>
      </c>
      <c r="R4420" s="6">
        <f t="shared" si="629"/>
        <v>2</v>
      </c>
      <c r="S4420" s="6">
        <f t="shared" si="630"/>
        <v>1</v>
      </c>
      <c r="T4420" s="7">
        <f t="shared" si="631"/>
        <v>130306</v>
      </c>
      <c r="U4420" s="122" t="str">
        <f t="shared" si="632"/>
        <v>1FD02</v>
      </c>
      <c r="V4420" s="10">
        <f t="shared" si="633"/>
        <v>253</v>
      </c>
      <c r="W4420" s="10">
        <f t="shared" si="634"/>
        <v>2</v>
      </c>
      <c r="X4420" s="11">
        <f t="shared" si="635"/>
        <v>3</v>
      </c>
      <c r="Y4420" s="11">
        <f t="shared" si="636"/>
        <v>253</v>
      </c>
      <c r="Z4420" s="12" t="str">
        <f t="shared" si="637"/>
        <v>Wind Data</v>
      </c>
      <c r="AI4420" s="111"/>
      <c r="AJ4420" s="19"/>
      <c r="AK4420" s="19"/>
      <c r="AL4420" s="21"/>
      <c r="AM4420" s="21"/>
      <c r="AN4420" s="21"/>
      <c r="AO4420" s="21"/>
      <c r="AP4420" s="20"/>
      <c r="AQ4420" s="22"/>
      <c r="AR4420" s="20"/>
      <c r="AS4420" s="20"/>
      <c r="AT4420" s="20"/>
      <c r="AU4420" s="20"/>
      <c r="AV4420" s="20"/>
      <c r="AW4420" s="20"/>
      <c r="AX4420" s="222">
        <v>130306</v>
      </c>
      <c r="AY4420" s="6">
        <v>3</v>
      </c>
      <c r="AZ4420" s="6">
        <v>253</v>
      </c>
      <c r="BA4420" s="87" t="s">
        <v>2496</v>
      </c>
      <c r="BB4420" s="39" t="s">
        <v>2468</v>
      </c>
      <c r="BC4420" s="84" t="s">
        <v>2349</v>
      </c>
      <c r="BD4420" s="38" t="s">
        <v>2497</v>
      </c>
      <c r="BE4420" s="39" t="s">
        <v>2469</v>
      </c>
      <c r="BF4420" s="90" t="s">
        <v>2498</v>
      </c>
      <c r="BJ4420" s="47" t="s">
        <v>2499</v>
      </c>
      <c r="BL4420" s="42" t="s">
        <v>2500</v>
      </c>
      <c r="BM4420" s="43" t="s">
        <v>2495</v>
      </c>
      <c r="BO4420" s="111">
        <v>61506</v>
      </c>
      <c r="BP4420" s="19" t="s">
        <v>308</v>
      </c>
    </row>
    <row r="4421" spans="1:68" ht="14.4" customHeight="1" x14ac:dyDescent="0.3">
      <c r="A4421" s="116">
        <v>4420</v>
      </c>
      <c r="H4421" s="121" t="s">
        <v>2586</v>
      </c>
      <c r="I4421" s="117">
        <v>8</v>
      </c>
      <c r="J4421" s="119" t="s">
        <v>2471</v>
      </c>
      <c r="K4421" s="119" t="s">
        <v>2471</v>
      </c>
      <c r="L4421" s="119" t="s">
        <v>2472</v>
      </c>
      <c r="M4421" s="119" t="s">
        <v>2587</v>
      </c>
      <c r="N4421" s="119" t="s">
        <v>2502</v>
      </c>
      <c r="O4421" s="119" t="s">
        <v>2588</v>
      </c>
      <c r="P4421" s="119" t="s">
        <v>2588</v>
      </c>
      <c r="Q4421" s="119" t="s">
        <v>2588</v>
      </c>
      <c r="R4421" s="6">
        <f t="shared" si="629"/>
        <v>5</v>
      </c>
      <c r="S4421" s="6">
        <f t="shared" si="630"/>
        <v>1</v>
      </c>
      <c r="T4421" s="7">
        <f t="shared" si="631"/>
        <v>130312</v>
      </c>
      <c r="U4421" s="122" t="str">
        <f t="shared" si="632"/>
        <v>1FD08</v>
      </c>
      <c r="V4421" s="10">
        <f t="shared" si="633"/>
        <v>253</v>
      </c>
      <c r="W4421" s="10">
        <f t="shared" si="634"/>
        <v>8</v>
      </c>
      <c r="X4421" s="11">
        <f t="shared" si="635"/>
        <v>16</v>
      </c>
      <c r="Y4421" s="11">
        <f t="shared" si="636"/>
        <v>253</v>
      </c>
      <c r="Z4421" s="12" t="str">
        <f t="shared" si="637"/>
        <v>Temperature</v>
      </c>
      <c r="AI4421" s="111"/>
      <c r="AJ4421" s="19"/>
      <c r="AK4421" s="19"/>
      <c r="AQ4421" s="37"/>
      <c r="AR4421" s="34"/>
      <c r="AS4421" s="34"/>
      <c r="AT4421" s="34"/>
      <c r="AU4421" s="34"/>
      <c r="AV4421" s="34"/>
      <c r="AW4421" s="34"/>
      <c r="AX4421" s="223">
        <v>130312</v>
      </c>
      <c r="AY4421" s="6">
        <v>16</v>
      </c>
      <c r="AZ4421" s="6">
        <v>253</v>
      </c>
      <c r="BA4421" s="87" t="s">
        <v>2365</v>
      </c>
      <c r="BB4421" s="39" t="s">
        <v>2582</v>
      </c>
      <c r="BC4421" s="84" t="s">
        <v>2359</v>
      </c>
      <c r="BJ4421" s="47" t="s">
        <v>2493</v>
      </c>
      <c r="BL4421" s="42" t="s">
        <v>2494</v>
      </c>
      <c r="BM4421" s="43" t="s">
        <v>2495</v>
      </c>
      <c r="BO4421" s="111">
        <v>61644</v>
      </c>
      <c r="BP4421" s="19" t="s">
        <v>365</v>
      </c>
    </row>
    <row r="4422" spans="1:68" ht="14.4" customHeight="1" x14ac:dyDescent="0.3">
      <c r="A4422" s="116">
        <v>4421</v>
      </c>
      <c r="H4422" s="121" t="s">
        <v>2589</v>
      </c>
      <c r="I4422" s="117">
        <v>8</v>
      </c>
      <c r="J4422" s="119" t="s">
        <v>2590</v>
      </c>
      <c r="K4422" s="119" t="s">
        <v>2591</v>
      </c>
      <c r="L4422" s="119" t="s">
        <v>2473</v>
      </c>
      <c r="M4422" s="119" t="s">
        <v>2592</v>
      </c>
      <c r="N4422" s="119" t="s">
        <v>2474</v>
      </c>
      <c r="O4422" s="119" t="s">
        <v>2593</v>
      </c>
      <c r="P4422" s="119" t="s">
        <v>2588</v>
      </c>
      <c r="Q4422" s="119" t="s">
        <v>2588</v>
      </c>
      <c r="R4422" s="6">
        <f t="shared" si="629"/>
        <v>2</v>
      </c>
      <c r="S4422" s="6">
        <f t="shared" si="630"/>
        <v>1</v>
      </c>
      <c r="T4422" s="7">
        <f t="shared" si="631"/>
        <v>130306</v>
      </c>
      <c r="U4422" s="122" t="str">
        <f t="shared" si="632"/>
        <v>1FD02</v>
      </c>
      <c r="V4422" s="10">
        <f t="shared" si="633"/>
        <v>253</v>
      </c>
      <c r="W4422" s="10">
        <f t="shared" si="634"/>
        <v>2</v>
      </c>
      <c r="X4422" s="11">
        <f t="shared" si="635"/>
        <v>3</v>
      </c>
      <c r="Y4422" s="11">
        <f t="shared" si="636"/>
        <v>253</v>
      </c>
      <c r="Z4422" s="12" t="str">
        <f t="shared" si="637"/>
        <v>Wind Data</v>
      </c>
      <c r="AI4422" s="111"/>
      <c r="AJ4422" s="19"/>
      <c r="AK4422" s="19"/>
      <c r="AL4422" s="21"/>
      <c r="AM4422" s="21"/>
      <c r="AN4422" s="21"/>
      <c r="AO4422" s="21"/>
      <c r="AP4422" s="20"/>
      <c r="AQ4422" s="22"/>
      <c r="AR4422" s="20"/>
      <c r="AS4422" s="20"/>
      <c r="AT4422" s="20"/>
      <c r="AU4422" s="20"/>
      <c r="AV4422" s="20"/>
      <c r="AW4422" s="20"/>
      <c r="AX4422" s="222">
        <v>130306</v>
      </c>
      <c r="AY4422" s="6">
        <v>3</v>
      </c>
      <c r="AZ4422" s="6">
        <v>253</v>
      </c>
      <c r="BA4422" s="87" t="s">
        <v>2496</v>
      </c>
      <c r="BB4422" s="39" t="s">
        <v>2583</v>
      </c>
      <c r="BC4422" s="84" t="s">
        <v>2349</v>
      </c>
      <c r="BD4422" s="38" t="s">
        <v>2497</v>
      </c>
      <c r="BE4422" s="39" t="s">
        <v>2584</v>
      </c>
      <c r="BF4422" s="90" t="s">
        <v>2498</v>
      </c>
      <c r="BJ4422" s="47" t="s">
        <v>2499</v>
      </c>
      <c r="BL4422" s="42" t="s">
        <v>2500</v>
      </c>
      <c r="BM4422" s="43" t="s">
        <v>2495</v>
      </c>
      <c r="BO4422" s="111">
        <v>61671</v>
      </c>
      <c r="BP4422" s="19" t="s">
        <v>382</v>
      </c>
    </row>
    <row r="4423" spans="1:68" ht="14.4" customHeight="1" x14ac:dyDescent="0.3">
      <c r="A4423" s="116">
        <v>4422</v>
      </c>
      <c r="H4423" s="121" t="s">
        <v>2586</v>
      </c>
      <c r="I4423" s="117">
        <v>8</v>
      </c>
      <c r="J4423" s="119" t="s">
        <v>2471</v>
      </c>
      <c r="K4423" s="119" t="s">
        <v>2471</v>
      </c>
      <c r="L4423" s="119" t="s">
        <v>2475</v>
      </c>
      <c r="M4423" s="119" t="s">
        <v>2476</v>
      </c>
      <c r="N4423" s="119" t="s">
        <v>2477</v>
      </c>
      <c r="O4423" s="119" t="s">
        <v>2588</v>
      </c>
      <c r="P4423" s="119" t="s">
        <v>2588</v>
      </c>
      <c r="Q4423" s="119" t="s">
        <v>2588</v>
      </c>
      <c r="R4423" s="6">
        <f t="shared" si="629"/>
        <v>5</v>
      </c>
      <c r="S4423" s="6">
        <f t="shared" si="630"/>
        <v>1</v>
      </c>
      <c r="T4423" s="7">
        <f t="shared" si="631"/>
        <v>130312</v>
      </c>
      <c r="U4423" s="122" t="str">
        <f t="shared" si="632"/>
        <v>1FD08</v>
      </c>
      <c r="V4423" s="10">
        <f t="shared" si="633"/>
        <v>253</v>
      </c>
      <c r="W4423" s="10">
        <f t="shared" si="634"/>
        <v>8</v>
      </c>
      <c r="X4423" s="11">
        <f t="shared" si="635"/>
        <v>16</v>
      </c>
      <c r="Y4423" s="11">
        <f t="shared" si="636"/>
        <v>253</v>
      </c>
      <c r="Z4423" s="12" t="str">
        <f t="shared" si="637"/>
        <v>Temperature</v>
      </c>
      <c r="AI4423" s="111"/>
      <c r="AJ4423" s="19"/>
      <c r="AK4423" s="19"/>
      <c r="AQ4423" s="37"/>
      <c r="AR4423" s="34"/>
      <c r="AS4423" s="34"/>
      <c r="AT4423" s="34"/>
      <c r="AU4423" s="34"/>
      <c r="AV4423" s="34"/>
      <c r="AW4423" s="34"/>
      <c r="AX4423" s="223">
        <v>130312</v>
      </c>
      <c r="AY4423" s="6">
        <v>16</v>
      </c>
      <c r="AZ4423" s="6">
        <v>253</v>
      </c>
      <c r="BA4423" s="87" t="s">
        <v>2365</v>
      </c>
      <c r="BB4423" s="39" t="s">
        <v>2464</v>
      </c>
      <c r="BC4423" s="84" t="s">
        <v>2359</v>
      </c>
      <c r="BJ4423" s="47" t="s">
        <v>2501</v>
      </c>
      <c r="BL4423" s="42" t="s">
        <v>2494</v>
      </c>
      <c r="BM4423" s="43" t="s">
        <v>2495</v>
      </c>
      <c r="BO4423" s="111">
        <v>61733</v>
      </c>
      <c r="BP4423" s="19" t="s">
        <v>437</v>
      </c>
    </row>
    <row r="4424" spans="1:68" ht="14.4" customHeight="1" x14ac:dyDescent="0.3">
      <c r="A4424" s="116">
        <v>4423</v>
      </c>
      <c r="H4424" s="121" t="s">
        <v>2589</v>
      </c>
      <c r="I4424" s="117">
        <v>8</v>
      </c>
      <c r="J4424" s="119" t="s">
        <v>2478</v>
      </c>
      <c r="K4424" s="119" t="s">
        <v>2479</v>
      </c>
      <c r="L4424" s="119" t="s">
        <v>2480</v>
      </c>
      <c r="M4424" s="119" t="s">
        <v>2481</v>
      </c>
      <c r="N4424" s="119" t="s">
        <v>2482</v>
      </c>
      <c r="O4424" s="119" t="s">
        <v>2483</v>
      </c>
      <c r="P4424" s="119" t="s">
        <v>2475</v>
      </c>
      <c r="Q4424" s="119" t="s">
        <v>2473</v>
      </c>
      <c r="R4424" s="6">
        <f t="shared" si="629"/>
        <v>2</v>
      </c>
      <c r="S4424" s="6">
        <f t="shared" si="630"/>
        <v>1</v>
      </c>
      <c r="T4424" s="7">
        <f t="shared" si="631"/>
        <v>130306</v>
      </c>
      <c r="U4424" s="122" t="str">
        <f t="shared" si="632"/>
        <v>1FD02</v>
      </c>
      <c r="V4424" s="10">
        <f t="shared" si="633"/>
        <v>253</v>
      </c>
      <c r="W4424" s="10">
        <f t="shared" si="634"/>
        <v>2</v>
      </c>
      <c r="X4424" s="11">
        <f t="shared" si="635"/>
        <v>3</v>
      </c>
      <c r="Y4424" s="11">
        <f t="shared" si="636"/>
        <v>253</v>
      </c>
      <c r="Z4424" s="12" t="str">
        <f t="shared" si="637"/>
        <v>Wind Data</v>
      </c>
      <c r="AI4424" s="111"/>
      <c r="AJ4424" s="19"/>
      <c r="AK4424" s="19"/>
      <c r="AL4424" s="21"/>
      <c r="AM4424" s="21"/>
      <c r="AN4424" s="21"/>
      <c r="AO4424" s="21"/>
      <c r="AP4424" s="20"/>
      <c r="AQ4424" s="22"/>
      <c r="AR4424" s="20"/>
      <c r="AS4424" s="20"/>
      <c r="AT4424" s="20"/>
      <c r="AU4424" s="20"/>
      <c r="AV4424" s="20"/>
      <c r="AW4424" s="20"/>
      <c r="AX4424" s="222">
        <v>130306</v>
      </c>
      <c r="AY4424" s="6">
        <v>3</v>
      </c>
      <c r="AZ4424" s="6">
        <v>253</v>
      </c>
      <c r="BA4424" s="87" t="s">
        <v>2496</v>
      </c>
      <c r="BB4424" s="39" t="s">
        <v>2598</v>
      </c>
      <c r="BC4424" s="84" t="s">
        <v>2349</v>
      </c>
      <c r="BD4424" s="38" t="s">
        <v>2497</v>
      </c>
      <c r="BE4424" s="39" t="s">
        <v>2599</v>
      </c>
      <c r="BF4424" s="90" t="s">
        <v>2498</v>
      </c>
      <c r="BJ4424" s="47" t="s">
        <v>2505</v>
      </c>
      <c r="BL4424" s="42" t="s">
        <v>2500</v>
      </c>
      <c r="BM4424" s="43" t="s">
        <v>2495</v>
      </c>
      <c r="BO4424" s="111">
        <v>61779</v>
      </c>
      <c r="BP4424" s="19" t="s">
        <v>483</v>
      </c>
    </row>
    <row r="4425" spans="1:68" ht="14.4" customHeight="1" x14ac:dyDescent="0.3">
      <c r="A4425" s="116">
        <v>4424</v>
      </c>
      <c r="H4425" s="121" t="s">
        <v>2503</v>
      </c>
      <c r="I4425" s="117">
        <v>8</v>
      </c>
      <c r="J4425" s="119" t="s">
        <v>2471</v>
      </c>
      <c r="K4425" s="119" t="s">
        <v>2481</v>
      </c>
      <c r="L4425" s="119" t="s">
        <v>2480</v>
      </c>
      <c r="M4425" s="119" t="s">
        <v>2479</v>
      </c>
      <c r="N4425" s="119" t="s">
        <v>2478</v>
      </c>
      <c r="O4425" s="119" t="s">
        <v>2588</v>
      </c>
      <c r="P4425" s="119" t="s">
        <v>2588</v>
      </c>
      <c r="Q4425" s="119" t="s">
        <v>2588</v>
      </c>
      <c r="R4425" s="6">
        <f t="shared" si="629"/>
        <v>5</v>
      </c>
      <c r="S4425" s="6">
        <f t="shared" si="630"/>
        <v>1</v>
      </c>
      <c r="T4425" s="7">
        <f t="shared" si="631"/>
        <v>130312</v>
      </c>
      <c r="U4425" s="122" t="str">
        <f t="shared" si="632"/>
        <v>1FD08</v>
      </c>
      <c r="V4425" s="10">
        <f t="shared" si="633"/>
        <v>253</v>
      </c>
      <c r="W4425" s="10">
        <f t="shared" si="634"/>
        <v>8</v>
      </c>
      <c r="X4425" s="11">
        <f t="shared" si="635"/>
        <v>16</v>
      </c>
      <c r="Y4425" s="11">
        <f t="shared" si="636"/>
        <v>253</v>
      </c>
      <c r="Z4425" s="12" t="str">
        <f t="shared" si="637"/>
        <v>Temperature</v>
      </c>
      <c r="AI4425" s="111"/>
      <c r="AJ4425" s="19"/>
      <c r="AK4425" s="19"/>
      <c r="AQ4425" s="37"/>
      <c r="AR4425" s="34"/>
      <c r="AS4425" s="34"/>
      <c r="AT4425" s="34"/>
      <c r="AU4425" s="34"/>
      <c r="AV4425" s="34"/>
      <c r="AW4425" s="34"/>
      <c r="AX4425" s="223">
        <v>130312</v>
      </c>
      <c r="AY4425" s="6">
        <v>16</v>
      </c>
      <c r="AZ4425" s="6">
        <v>253</v>
      </c>
      <c r="BA4425" s="87" t="s">
        <v>2365</v>
      </c>
      <c r="BB4425" s="39" t="s">
        <v>2600</v>
      </c>
      <c r="BC4425" s="84" t="s">
        <v>2359</v>
      </c>
      <c r="BJ4425" s="47" t="s">
        <v>2601</v>
      </c>
      <c r="BL4425" s="42" t="s">
        <v>2494</v>
      </c>
      <c r="BM4425" s="43" t="s">
        <v>2495</v>
      </c>
      <c r="BO4425" s="111">
        <v>64380</v>
      </c>
      <c r="BP4425" s="19" t="s">
        <v>555</v>
      </c>
    </row>
    <row r="4426" spans="1:68" ht="14.4" customHeight="1" x14ac:dyDescent="0.3">
      <c r="A4426" s="116">
        <v>4425</v>
      </c>
      <c r="H4426" s="121" t="s">
        <v>2503</v>
      </c>
      <c r="I4426" s="117">
        <v>8</v>
      </c>
      <c r="J4426" s="119" t="s">
        <v>2471</v>
      </c>
      <c r="K4426" s="119" t="s">
        <v>2471</v>
      </c>
      <c r="L4426" s="119" t="s">
        <v>2472</v>
      </c>
      <c r="M4426" s="119" t="s">
        <v>2594</v>
      </c>
      <c r="N4426" s="119" t="s">
        <v>2473</v>
      </c>
      <c r="O4426" s="119" t="s">
        <v>2472</v>
      </c>
      <c r="P4426" s="119" t="s">
        <v>2475</v>
      </c>
      <c r="Q4426" s="119" t="s">
        <v>2483</v>
      </c>
      <c r="R4426" s="6">
        <f t="shared" si="629"/>
        <v>5</v>
      </c>
      <c r="S4426" s="6">
        <f t="shared" si="630"/>
        <v>1</v>
      </c>
      <c r="T4426" s="7">
        <f t="shared" si="631"/>
        <v>130312</v>
      </c>
      <c r="U4426" s="122" t="str">
        <f t="shared" si="632"/>
        <v>1FD08</v>
      </c>
      <c r="V4426" s="10">
        <f t="shared" si="633"/>
        <v>253</v>
      </c>
      <c r="W4426" s="10">
        <f t="shared" si="634"/>
        <v>8</v>
      </c>
      <c r="X4426" s="11">
        <f t="shared" si="635"/>
        <v>16</v>
      </c>
      <c r="Y4426" s="11">
        <f t="shared" si="636"/>
        <v>253</v>
      </c>
      <c r="Z4426" s="12" t="str">
        <f t="shared" si="637"/>
        <v>Temperature</v>
      </c>
      <c r="AI4426" s="111"/>
      <c r="AJ4426" s="19"/>
      <c r="AK4426" s="19"/>
      <c r="AL4426" s="21"/>
      <c r="AM4426" s="21"/>
      <c r="AN4426" s="21"/>
      <c r="AO4426" s="21"/>
      <c r="AP4426" s="20"/>
      <c r="AQ4426" s="22"/>
      <c r="AR4426" s="20"/>
      <c r="AS4426" s="20"/>
      <c r="AT4426" s="20"/>
      <c r="AU4426" s="20"/>
      <c r="AV4426" s="20"/>
      <c r="AW4426" s="20"/>
      <c r="AX4426" s="222">
        <v>130312</v>
      </c>
      <c r="AY4426" s="6">
        <v>16</v>
      </c>
      <c r="AZ4426" s="6">
        <v>253</v>
      </c>
      <c r="BA4426" s="87" t="s">
        <v>2365</v>
      </c>
      <c r="BB4426" s="39" t="s">
        <v>2585</v>
      </c>
      <c r="BC4426" s="84" t="s">
        <v>2359</v>
      </c>
      <c r="BJ4426" s="47" t="s">
        <v>2493</v>
      </c>
      <c r="BL4426" s="42" t="s">
        <v>2494</v>
      </c>
      <c r="BM4426" s="43" t="s">
        <v>2495</v>
      </c>
      <c r="BO4426" s="111">
        <v>64398</v>
      </c>
      <c r="BP4426" s="19" t="s">
        <v>573</v>
      </c>
    </row>
    <row r="4427" spans="1:68" ht="14.4" customHeight="1" x14ac:dyDescent="0.3">
      <c r="A4427" s="116">
        <v>4426</v>
      </c>
      <c r="H4427" s="121" t="s">
        <v>2503</v>
      </c>
      <c r="I4427" s="117">
        <v>7</v>
      </c>
      <c r="J4427" s="119" t="s">
        <v>2484</v>
      </c>
      <c r="K4427" s="119" t="s">
        <v>2594</v>
      </c>
      <c r="L4427" s="119" t="s">
        <v>2481</v>
      </c>
      <c r="M4427" s="119" t="s">
        <v>2480</v>
      </c>
      <c r="N4427" s="119" t="s">
        <v>2479</v>
      </c>
      <c r="O4427" s="119" t="s">
        <v>2504</v>
      </c>
      <c r="P4427" s="119" t="s">
        <v>2475</v>
      </c>
      <c r="Q4427" s="119" t="s">
        <v>2485</v>
      </c>
      <c r="R4427" s="6">
        <f t="shared" si="629"/>
        <v>5</v>
      </c>
      <c r="S4427" s="6">
        <f t="shared" si="630"/>
        <v>1</v>
      </c>
      <c r="T4427" s="7">
        <f t="shared" si="631"/>
        <v>130312</v>
      </c>
      <c r="U4427" s="122" t="str">
        <f t="shared" si="632"/>
        <v>1FD08</v>
      </c>
      <c r="V4427" s="10">
        <f t="shared" si="633"/>
        <v>253</v>
      </c>
      <c r="W4427" s="10">
        <f t="shared" si="634"/>
        <v>8</v>
      </c>
      <c r="X4427" s="11">
        <f t="shared" si="635"/>
        <v>16</v>
      </c>
      <c r="Y4427" s="11">
        <f t="shared" si="636"/>
        <v>253</v>
      </c>
      <c r="Z4427" s="12" t="str">
        <f t="shared" si="637"/>
        <v>Temperature</v>
      </c>
      <c r="AI4427" s="111"/>
      <c r="AJ4427" s="19"/>
      <c r="AK4427" s="19"/>
      <c r="AQ4427" s="37"/>
      <c r="AR4427" s="34"/>
      <c r="AS4427" s="34"/>
      <c r="AT4427" s="34"/>
      <c r="AU4427" s="34"/>
      <c r="AV4427" s="34"/>
      <c r="AW4427" s="34"/>
      <c r="AX4427" s="223">
        <v>130312</v>
      </c>
      <c r="AY4427" s="6">
        <v>16</v>
      </c>
      <c r="AZ4427" s="6">
        <v>253</v>
      </c>
      <c r="BA4427" s="87" t="s">
        <v>2365</v>
      </c>
      <c r="BB4427" s="39" t="s">
        <v>2602</v>
      </c>
      <c r="BC4427" s="84" t="s">
        <v>2359</v>
      </c>
      <c r="BJ4427" s="47" t="s">
        <v>2603</v>
      </c>
      <c r="BL4427" s="42" t="s">
        <v>2494</v>
      </c>
      <c r="BM4427" s="43" t="s">
        <v>2495</v>
      </c>
      <c r="BO4427" s="111">
        <v>64429</v>
      </c>
      <c r="BP4427" s="19" t="s">
        <v>604</v>
      </c>
    </row>
    <row r="4428" spans="1:68" ht="14.4" customHeight="1" x14ac:dyDescent="0.3">
      <c r="A4428" s="116">
        <v>4427</v>
      </c>
      <c r="H4428" s="121" t="s">
        <v>2595</v>
      </c>
      <c r="I4428" s="117">
        <v>8</v>
      </c>
      <c r="J4428" s="119" t="s">
        <v>2471</v>
      </c>
      <c r="K4428" s="119" t="s">
        <v>2471</v>
      </c>
      <c r="L4428" s="119" t="s">
        <v>2472</v>
      </c>
      <c r="M4428" s="119" t="s">
        <v>2594</v>
      </c>
      <c r="N4428" s="119" t="s">
        <v>2486</v>
      </c>
      <c r="O4428" s="119" t="s">
        <v>2588</v>
      </c>
      <c r="P4428" s="119" t="s">
        <v>2588</v>
      </c>
      <c r="Q4428" s="119" t="s">
        <v>2588</v>
      </c>
      <c r="R4428" s="6">
        <f t="shared" si="629"/>
        <v>5</v>
      </c>
      <c r="S4428" s="6">
        <f t="shared" si="630"/>
        <v>1</v>
      </c>
      <c r="T4428" s="7">
        <f t="shared" si="631"/>
        <v>130312</v>
      </c>
      <c r="U4428" s="122" t="str">
        <f t="shared" si="632"/>
        <v>1FD08</v>
      </c>
      <c r="V4428" s="10">
        <f t="shared" si="633"/>
        <v>253</v>
      </c>
      <c r="W4428" s="10">
        <f t="shared" si="634"/>
        <v>8</v>
      </c>
      <c r="X4428" s="11">
        <f t="shared" si="635"/>
        <v>25</v>
      </c>
      <c r="Y4428" s="11">
        <f t="shared" si="636"/>
        <v>253</v>
      </c>
      <c r="Z4428" s="12" t="str">
        <f t="shared" si="637"/>
        <v>Temperature</v>
      </c>
      <c r="AI4428" s="111"/>
      <c r="AJ4428" s="19"/>
      <c r="AK4428" s="19"/>
      <c r="AL4428" s="21"/>
      <c r="AM4428" s="21"/>
      <c r="AN4428" s="21"/>
      <c r="AO4428" s="21"/>
      <c r="AP4428" s="20"/>
      <c r="AQ4428" s="22"/>
      <c r="AR4428" s="20"/>
      <c r="AS4428" s="20"/>
      <c r="AT4428" s="20"/>
      <c r="AU4428" s="20"/>
      <c r="AV4428" s="20"/>
      <c r="AW4428" s="20"/>
      <c r="AX4428" s="222">
        <v>130312</v>
      </c>
      <c r="AY4428" s="6">
        <v>25</v>
      </c>
      <c r="AZ4428" s="6">
        <v>253</v>
      </c>
      <c r="BA4428" s="87" t="s">
        <v>2365</v>
      </c>
      <c r="BB4428" s="39" t="s">
        <v>2467</v>
      </c>
      <c r="BC4428" s="84" t="s">
        <v>2359</v>
      </c>
      <c r="BJ4428" s="47" t="s">
        <v>2493</v>
      </c>
      <c r="BL4428" s="42" t="s">
        <v>2604</v>
      </c>
      <c r="BM4428" s="43" t="s">
        <v>2495</v>
      </c>
      <c r="BO4428" s="111">
        <v>64502</v>
      </c>
      <c r="BP4428" s="19" t="s">
        <v>676</v>
      </c>
    </row>
    <row r="4429" spans="1:68" ht="14.4" customHeight="1" x14ac:dyDescent="0.3">
      <c r="A4429" s="116">
        <v>4428</v>
      </c>
      <c r="H4429" s="121" t="s">
        <v>2487</v>
      </c>
      <c r="I4429" s="117">
        <v>8</v>
      </c>
      <c r="J4429" s="119" t="s">
        <v>2488</v>
      </c>
      <c r="K4429" s="119" t="s">
        <v>2489</v>
      </c>
      <c r="L4429" s="120" t="s">
        <v>2473</v>
      </c>
      <c r="M4429" s="120" t="s">
        <v>2490</v>
      </c>
      <c r="N4429" s="119" t="s">
        <v>2491</v>
      </c>
      <c r="O4429" s="119" t="s">
        <v>2492</v>
      </c>
      <c r="P4429" s="119" t="s">
        <v>2596</v>
      </c>
      <c r="Q4429" s="119" t="s">
        <v>2597</v>
      </c>
      <c r="R4429" s="6">
        <f t="shared" si="629"/>
        <v>2</v>
      </c>
      <c r="S4429" s="6">
        <f t="shared" si="630"/>
        <v>1</v>
      </c>
      <c r="T4429" s="7">
        <f t="shared" si="631"/>
        <v>130306</v>
      </c>
      <c r="U4429" s="122" t="str">
        <f t="shared" si="632"/>
        <v>1FD02</v>
      </c>
      <c r="V4429" s="10">
        <f t="shared" si="633"/>
        <v>253</v>
      </c>
      <c r="W4429" s="10">
        <f t="shared" si="634"/>
        <v>2</v>
      </c>
      <c r="X4429" s="11">
        <f t="shared" si="635"/>
        <v>3</v>
      </c>
      <c r="Y4429" s="11">
        <f t="shared" si="636"/>
        <v>253</v>
      </c>
      <c r="Z4429" s="12" t="str">
        <f t="shared" si="637"/>
        <v>Wind Data</v>
      </c>
      <c r="AI4429" s="111"/>
      <c r="AJ4429" s="19"/>
      <c r="AK4429" s="19"/>
      <c r="AQ4429" s="37"/>
      <c r="AR4429" s="34"/>
      <c r="AS4429" s="34"/>
      <c r="AT4429" s="34"/>
      <c r="AU4429" s="34"/>
      <c r="AV4429" s="34"/>
      <c r="AW4429" s="34"/>
      <c r="AX4429" s="223">
        <v>130306</v>
      </c>
      <c r="AY4429" s="6">
        <v>3</v>
      </c>
      <c r="AZ4429" s="6">
        <v>253</v>
      </c>
      <c r="BA4429" s="87" t="s">
        <v>2496</v>
      </c>
      <c r="BB4429" s="39" t="s">
        <v>2468</v>
      </c>
      <c r="BC4429" s="84" t="s">
        <v>2349</v>
      </c>
      <c r="BD4429" s="38" t="s">
        <v>2497</v>
      </c>
      <c r="BE4429" s="39" t="s">
        <v>2469</v>
      </c>
      <c r="BF4429" s="90" t="s">
        <v>2498</v>
      </c>
      <c r="BJ4429" s="47" t="s">
        <v>2499</v>
      </c>
      <c r="BL4429" s="42" t="s">
        <v>2500</v>
      </c>
      <c r="BM4429" s="43" t="s">
        <v>2495</v>
      </c>
      <c r="BO4429" s="111">
        <v>64561</v>
      </c>
      <c r="BP4429" s="19" t="s">
        <v>725</v>
      </c>
    </row>
    <row r="4430" spans="1:68" ht="14.4" customHeight="1" x14ac:dyDescent="0.3">
      <c r="A4430" s="116">
        <v>4429</v>
      </c>
      <c r="H4430" s="121" t="s">
        <v>2586</v>
      </c>
      <c r="I4430" s="117">
        <v>8</v>
      </c>
      <c r="J4430" s="119" t="s">
        <v>2471</v>
      </c>
      <c r="K4430" s="119" t="s">
        <v>2471</v>
      </c>
      <c r="L4430" s="119" t="s">
        <v>2472</v>
      </c>
      <c r="M4430" s="119" t="s">
        <v>2587</v>
      </c>
      <c r="N4430" s="119" t="s">
        <v>2502</v>
      </c>
      <c r="O4430" s="119" t="s">
        <v>2588</v>
      </c>
      <c r="P4430" s="119" t="s">
        <v>2588</v>
      </c>
      <c r="Q4430" s="119" t="s">
        <v>2588</v>
      </c>
      <c r="R4430" s="6">
        <f t="shared" si="629"/>
        <v>5</v>
      </c>
      <c r="S4430" s="6">
        <f t="shared" si="630"/>
        <v>1</v>
      </c>
      <c r="T4430" s="7">
        <f t="shared" si="631"/>
        <v>130312</v>
      </c>
      <c r="U4430" s="122" t="str">
        <f t="shared" si="632"/>
        <v>1FD08</v>
      </c>
      <c r="V4430" s="10">
        <f t="shared" si="633"/>
        <v>253</v>
      </c>
      <c r="W4430" s="10">
        <f t="shared" si="634"/>
        <v>8</v>
      </c>
      <c r="X4430" s="11">
        <f t="shared" si="635"/>
        <v>16</v>
      </c>
      <c r="Y4430" s="11">
        <f t="shared" si="636"/>
        <v>253</v>
      </c>
      <c r="Z4430" s="12" t="str">
        <f t="shared" si="637"/>
        <v>Temperature</v>
      </c>
      <c r="AI4430" s="111"/>
      <c r="AJ4430" s="19"/>
      <c r="AK4430" s="19"/>
      <c r="AL4430" s="21"/>
      <c r="AM4430" s="21"/>
      <c r="AN4430" s="21"/>
      <c r="AO4430" s="21"/>
      <c r="AP4430" s="20"/>
      <c r="AQ4430" s="22"/>
      <c r="AR4430" s="20"/>
      <c r="AS4430" s="20"/>
      <c r="AT4430" s="20"/>
      <c r="AU4430" s="20"/>
      <c r="AV4430" s="20"/>
      <c r="AW4430" s="20"/>
      <c r="AX4430" s="222">
        <v>130312</v>
      </c>
      <c r="AY4430" s="6">
        <v>16</v>
      </c>
      <c r="AZ4430" s="6">
        <v>253</v>
      </c>
      <c r="BA4430" s="87" t="s">
        <v>2365</v>
      </c>
      <c r="BB4430" s="39" t="s">
        <v>2582</v>
      </c>
      <c r="BC4430" s="84" t="s">
        <v>2359</v>
      </c>
      <c r="BJ4430" s="47" t="s">
        <v>2493</v>
      </c>
      <c r="BL4430" s="42" t="s">
        <v>2494</v>
      </c>
      <c r="BM4430" s="43" t="s">
        <v>2495</v>
      </c>
      <c r="BO4430" s="111">
        <v>64589</v>
      </c>
      <c r="BP4430" s="19" t="s">
        <v>752</v>
      </c>
    </row>
    <row r="4431" spans="1:68" ht="14.4" customHeight="1" x14ac:dyDescent="0.3">
      <c r="A4431" s="116">
        <v>4430</v>
      </c>
      <c r="H4431" s="121" t="s">
        <v>2589</v>
      </c>
      <c r="I4431" s="117">
        <v>8</v>
      </c>
      <c r="J4431" s="120" t="s">
        <v>2590</v>
      </c>
      <c r="K4431" s="119" t="s">
        <v>2591</v>
      </c>
      <c r="L4431" s="120" t="s">
        <v>2473</v>
      </c>
      <c r="M4431" s="119" t="s">
        <v>2592</v>
      </c>
      <c r="N4431" s="119" t="s">
        <v>2474</v>
      </c>
      <c r="O4431" s="119" t="s">
        <v>2593</v>
      </c>
      <c r="P4431" s="119" t="s">
        <v>2588</v>
      </c>
      <c r="Q4431" s="119" t="s">
        <v>2588</v>
      </c>
      <c r="R4431" s="6">
        <f t="shared" ref="R4431:R4494" si="638">_xlfn.BITRSHIFT(_xlfn.BITAND(HEX2DEC(H4431),HEX2DEC("1C000000")),26)</f>
        <v>2</v>
      </c>
      <c r="S4431" s="6">
        <f t="shared" ref="S4431:S4494" si="639">_xlfn.BITRSHIFT(_xlfn.BITAND(HEX2DEC(H4431),HEX2DEC("01000000")),24)</f>
        <v>1</v>
      </c>
      <c r="T4431" s="7">
        <f t="shared" ref="T4431:T4494" si="640">IF(_xlfn.BITRSHIFT(_xlfn.BITAND(HEX2DEC(H4431),HEX2DEC("0FF0000")),16)&lt;240,_xlfn.BITRSHIFT(_xlfn.BITAND(HEX2DEC(H4431),HEX2DEC("1FF0000")),8),_xlfn.BITRSHIFT(_xlfn.BITAND(HEX2DEC(H4431),HEX2DEC("1FFFF00")),8))</f>
        <v>130306</v>
      </c>
      <c r="U4431" s="122" t="str">
        <f t="shared" ref="U4431:U4494" si="641">DEC2HEX(T4431)</f>
        <v>1FD02</v>
      </c>
      <c r="V4431" s="10">
        <f t="shared" ref="V4431:V4494" si="642">_xlfn.BITRSHIFT(_xlfn.BITAND(HEX2DEC(H4431),HEX2DEC("0FF0000")),16)</f>
        <v>253</v>
      </c>
      <c r="W4431" s="10">
        <f t="shared" ref="W4431:W4494" si="643">_xlfn.BITRSHIFT(_xlfn.BITAND(HEX2DEC(H4431),HEX2DEC("FF00")),8)</f>
        <v>2</v>
      </c>
      <c r="X4431" s="11">
        <f t="shared" ref="X4431:X4494" si="644">_xlfn.BITAND(HEX2DEC(H4431),HEX2DEC("00000FF"))</f>
        <v>3</v>
      </c>
      <c r="Y4431" s="11">
        <f t="shared" ref="Y4431:Y4494" si="645">IF(_xlfn.BITRSHIFT(_xlfn.BITAND(HEX2DEC(H4431),HEX2DEC("0FF0000")),16)&lt;240,_xlfn.BITRSHIFT(_xlfn.BITAND(HEX2DEC(H4431),HEX2DEC("0FF00")),8),_xlfn.BITRSHIFT(_xlfn.BITAND(HEX2DEC(H4431),HEX2DEC("0FF0000")),16))</f>
        <v>253</v>
      </c>
      <c r="Z4431" s="12" t="str">
        <f t="shared" ref="Z4431:Z4494" si="646">VLOOKUP(T4431,BO:BP,2,FALSE)</f>
        <v>Wind Data</v>
      </c>
      <c r="AI4431" s="111"/>
      <c r="AJ4431" s="19"/>
      <c r="AK4431" s="19"/>
      <c r="AQ4431" s="37"/>
      <c r="AR4431" s="34"/>
      <c r="AS4431" s="34"/>
      <c r="AT4431" s="34"/>
      <c r="AU4431" s="34"/>
      <c r="AV4431" s="34"/>
      <c r="AW4431" s="34"/>
      <c r="AX4431" s="223">
        <v>130306</v>
      </c>
      <c r="AY4431" s="6">
        <v>3</v>
      </c>
      <c r="AZ4431" s="6">
        <v>253</v>
      </c>
      <c r="BA4431" s="87" t="s">
        <v>2496</v>
      </c>
      <c r="BB4431" s="39" t="s">
        <v>2583</v>
      </c>
      <c r="BC4431" s="84" t="s">
        <v>2349</v>
      </c>
      <c r="BD4431" s="38" t="s">
        <v>2497</v>
      </c>
      <c r="BE4431" s="39" t="s">
        <v>2584</v>
      </c>
      <c r="BF4431" s="90" t="s">
        <v>2498</v>
      </c>
      <c r="BJ4431" s="47" t="s">
        <v>2499</v>
      </c>
      <c r="BL4431" s="42" t="s">
        <v>2500</v>
      </c>
      <c r="BM4431" s="43" t="s">
        <v>2495</v>
      </c>
      <c r="BO4431" s="111">
        <v>64690</v>
      </c>
      <c r="BP4431" s="19" t="s">
        <v>806</v>
      </c>
    </row>
    <row r="4432" spans="1:68" ht="14.4" customHeight="1" x14ac:dyDescent="0.3">
      <c r="A4432" s="116">
        <v>4431</v>
      </c>
      <c r="H4432" s="121" t="s">
        <v>2586</v>
      </c>
      <c r="I4432" s="117">
        <v>8</v>
      </c>
      <c r="J4432" s="120" t="s">
        <v>2471</v>
      </c>
      <c r="K4432" s="119" t="s">
        <v>2471</v>
      </c>
      <c r="L4432" s="120" t="s">
        <v>2475</v>
      </c>
      <c r="M4432" s="120" t="s">
        <v>2476</v>
      </c>
      <c r="N4432" s="119" t="s">
        <v>2477</v>
      </c>
      <c r="O4432" s="120" t="s">
        <v>2588</v>
      </c>
      <c r="P4432" s="120" t="s">
        <v>2588</v>
      </c>
      <c r="Q4432" s="119" t="s">
        <v>2588</v>
      </c>
      <c r="R4432" s="6">
        <f t="shared" si="638"/>
        <v>5</v>
      </c>
      <c r="S4432" s="6">
        <f t="shared" si="639"/>
        <v>1</v>
      </c>
      <c r="T4432" s="7">
        <f t="shared" si="640"/>
        <v>130312</v>
      </c>
      <c r="U4432" s="122" t="str">
        <f t="shared" si="641"/>
        <v>1FD08</v>
      </c>
      <c r="V4432" s="10">
        <f t="shared" si="642"/>
        <v>253</v>
      </c>
      <c r="W4432" s="10">
        <f t="shared" si="643"/>
        <v>8</v>
      </c>
      <c r="X4432" s="11">
        <f t="shared" si="644"/>
        <v>16</v>
      </c>
      <c r="Y4432" s="11">
        <f t="shared" si="645"/>
        <v>253</v>
      </c>
      <c r="Z4432" s="12" t="str">
        <f t="shared" si="646"/>
        <v>Temperature</v>
      </c>
      <c r="AI4432" s="111"/>
      <c r="AJ4432" s="19"/>
      <c r="AK4432" s="19"/>
      <c r="AL4432" s="21"/>
      <c r="AM4432" s="21"/>
      <c r="AN4432" s="21"/>
      <c r="AO4432" s="21"/>
      <c r="AP4432" s="20"/>
      <c r="AQ4432" s="22"/>
      <c r="AR4432" s="20"/>
      <c r="AS4432" s="20"/>
      <c r="AT4432" s="20"/>
      <c r="AU4432" s="20"/>
      <c r="AV4432" s="20"/>
      <c r="AW4432" s="20"/>
      <c r="AX4432" s="222">
        <v>130312</v>
      </c>
      <c r="AY4432" s="6">
        <v>16</v>
      </c>
      <c r="AZ4432" s="6">
        <v>253</v>
      </c>
      <c r="BA4432" s="87" t="s">
        <v>2365</v>
      </c>
      <c r="BB4432" s="39" t="s">
        <v>2464</v>
      </c>
      <c r="BC4432" s="84" t="s">
        <v>2359</v>
      </c>
      <c r="BJ4432" s="47" t="s">
        <v>2501</v>
      </c>
      <c r="BL4432" s="42" t="s">
        <v>2494</v>
      </c>
      <c r="BM4432" s="43" t="s">
        <v>2495</v>
      </c>
      <c r="BO4432" s="111">
        <v>64744</v>
      </c>
      <c r="BP4432" s="19" t="s">
        <v>860</v>
      </c>
    </row>
    <row r="4433" spans="1:68" ht="14.4" customHeight="1" x14ac:dyDescent="0.3">
      <c r="A4433" s="116">
        <v>4432</v>
      </c>
      <c r="H4433" s="121" t="s">
        <v>2589</v>
      </c>
      <c r="I4433" s="117">
        <v>8</v>
      </c>
      <c r="J4433" s="120" t="s">
        <v>2478</v>
      </c>
      <c r="K4433" s="120" t="s">
        <v>2479</v>
      </c>
      <c r="L4433" s="120" t="s">
        <v>2480</v>
      </c>
      <c r="M4433" s="119" t="s">
        <v>2481</v>
      </c>
      <c r="N4433" s="120" t="s">
        <v>2482</v>
      </c>
      <c r="O4433" s="120" t="s">
        <v>2483</v>
      </c>
      <c r="P4433" s="119" t="s">
        <v>2475</v>
      </c>
      <c r="Q4433" s="120" t="s">
        <v>2473</v>
      </c>
      <c r="R4433" s="6">
        <f t="shared" si="638"/>
        <v>2</v>
      </c>
      <c r="S4433" s="6">
        <f t="shared" si="639"/>
        <v>1</v>
      </c>
      <c r="T4433" s="7">
        <f t="shared" si="640"/>
        <v>130306</v>
      </c>
      <c r="U4433" s="122" t="str">
        <f t="shared" si="641"/>
        <v>1FD02</v>
      </c>
      <c r="V4433" s="10">
        <f t="shared" si="642"/>
        <v>253</v>
      </c>
      <c r="W4433" s="10">
        <f t="shared" si="643"/>
        <v>2</v>
      </c>
      <c r="X4433" s="11">
        <f t="shared" si="644"/>
        <v>3</v>
      </c>
      <c r="Y4433" s="11">
        <f t="shared" si="645"/>
        <v>253</v>
      </c>
      <c r="Z4433" s="12" t="str">
        <f t="shared" si="646"/>
        <v>Wind Data</v>
      </c>
      <c r="AI4433" s="111"/>
      <c r="AJ4433" s="19"/>
      <c r="AK4433" s="19"/>
      <c r="AQ4433" s="37"/>
      <c r="AR4433" s="34"/>
      <c r="AS4433" s="34"/>
      <c r="AT4433" s="34"/>
      <c r="AU4433" s="34"/>
      <c r="AV4433" s="34"/>
      <c r="AW4433" s="34"/>
      <c r="AX4433" s="223">
        <v>130306</v>
      </c>
      <c r="AY4433" s="6">
        <v>3</v>
      </c>
      <c r="AZ4433" s="6">
        <v>253</v>
      </c>
      <c r="BA4433" s="87" t="s">
        <v>2496</v>
      </c>
      <c r="BB4433" s="39" t="s">
        <v>2598</v>
      </c>
      <c r="BC4433" s="84" t="s">
        <v>2349</v>
      </c>
      <c r="BD4433" s="38" t="s">
        <v>2497</v>
      </c>
      <c r="BE4433" s="39" t="s">
        <v>2599</v>
      </c>
      <c r="BF4433" s="90" t="s">
        <v>2498</v>
      </c>
      <c r="BJ4433" s="47" t="s">
        <v>2505</v>
      </c>
      <c r="BL4433" s="42" t="s">
        <v>2500</v>
      </c>
      <c r="BM4433" s="43" t="s">
        <v>2495</v>
      </c>
      <c r="BO4433" s="111">
        <v>64815</v>
      </c>
      <c r="BP4433" s="19" t="s">
        <v>931</v>
      </c>
    </row>
    <row r="4434" spans="1:68" ht="14.4" customHeight="1" x14ac:dyDescent="0.3">
      <c r="A4434" s="116">
        <v>4433</v>
      </c>
      <c r="H4434" s="121" t="s">
        <v>2503</v>
      </c>
      <c r="I4434" s="117">
        <v>8</v>
      </c>
      <c r="J4434" s="120" t="s">
        <v>2471</v>
      </c>
      <c r="K4434" s="120" t="s">
        <v>2481</v>
      </c>
      <c r="L4434" s="119" t="s">
        <v>2480</v>
      </c>
      <c r="M4434" s="120" t="s">
        <v>2479</v>
      </c>
      <c r="N4434" s="119" t="s">
        <v>2478</v>
      </c>
      <c r="O4434" s="119" t="s">
        <v>2588</v>
      </c>
      <c r="P4434" s="120" t="s">
        <v>2588</v>
      </c>
      <c r="Q4434" s="119" t="s">
        <v>2588</v>
      </c>
      <c r="R4434" s="6">
        <f t="shared" si="638"/>
        <v>5</v>
      </c>
      <c r="S4434" s="6">
        <f t="shared" si="639"/>
        <v>1</v>
      </c>
      <c r="T4434" s="7">
        <f t="shared" si="640"/>
        <v>130312</v>
      </c>
      <c r="U4434" s="122" t="str">
        <f t="shared" si="641"/>
        <v>1FD08</v>
      </c>
      <c r="V4434" s="10">
        <f t="shared" si="642"/>
        <v>253</v>
      </c>
      <c r="W4434" s="10">
        <f t="shared" si="643"/>
        <v>8</v>
      </c>
      <c r="X4434" s="11">
        <f t="shared" si="644"/>
        <v>16</v>
      </c>
      <c r="Y4434" s="11">
        <f t="shared" si="645"/>
        <v>253</v>
      </c>
      <c r="Z4434" s="12" t="str">
        <f t="shared" si="646"/>
        <v>Temperature</v>
      </c>
      <c r="AI4434" s="111"/>
      <c r="AJ4434" s="19"/>
      <c r="AK4434" s="19"/>
      <c r="AL4434" s="21"/>
      <c r="AM4434" s="21"/>
      <c r="AN4434" s="21"/>
      <c r="AO4434" s="21"/>
      <c r="AP4434" s="20"/>
      <c r="AQ4434" s="22"/>
      <c r="AR4434" s="20"/>
      <c r="AS4434" s="20"/>
      <c r="AT4434" s="20"/>
      <c r="AU4434" s="20"/>
      <c r="AV4434" s="20"/>
      <c r="AW4434" s="20"/>
      <c r="AX4434" s="222">
        <v>130312</v>
      </c>
      <c r="AY4434" s="6">
        <v>16</v>
      </c>
      <c r="AZ4434" s="6">
        <v>253</v>
      </c>
      <c r="BA4434" s="87" t="s">
        <v>2365</v>
      </c>
      <c r="BB4434" s="39" t="s">
        <v>2600</v>
      </c>
      <c r="BC4434" s="84" t="s">
        <v>2359</v>
      </c>
      <c r="BJ4434" s="47" t="s">
        <v>2601</v>
      </c>
      <c r="BL4434" s="42" t="s">
        <v>2494</v>
      </c>
      <c r="BM4434" s="43" t="s">
        <v>2495</v>
      </c>
      <c r="BO4434" s="111">
        <v>64822</v>
      </c>
      <c r="BP4434" s="19" t="s">
        <v>938</v>
      </c>
    </row>
    <row r="4435" spans="1:68" ht="14.4" customHeight="1" x14ac:dyDescent="0.3">
      <c r="A4435" s="116">
        <v>4434</v>
      </c>
      <c r="H4435" s="121" t="s">
        <v>2503</v>
      </c>
      <c r="I4435" s="117">
        <v>8</v>
      </c>
      <c r="J4435" s="120" t="s">
        <v>2471</v>
      </c>
      <c r="K4435" s="119" t="s">
        <v>2471</v>
      </c>
      <c r="L4435" s="120" t="s">
        <v>2472</v>
      </c>
      <c r="M4435" s="120" t="s">
        <v>2594</v>
      </c>
      <c r="N4435" s="119" t="s">
        <v>2473</v>
      </c>
      <c r="O4435" s="120" t="s">
        <v>2472</v>
      </c>
      <c r="P4435" s="120" t="s">
        <v>2475</v>
      </c>
      <c r="Q4435" s="119" t="s">
        <v>2483</v>
      </c>
      <c r="R4435" s="6">
        <f t="shared" si="638"/>
        <v>5</v>
      </c>
      <c r="S4435" s="6">
        <f t="shared" si="639"/>
        <v>1</v>
      </c>
      <c r="T4435" s="7">
        <f t="shared" si="640"/>
        <v>130312</v>
      </c>
      <c r="U4435" s="122" t="str">
        <f t="shared" si="641"/>
        <v>1FD08</v>
      </c>
      <c r="V4435" s="10">
        <f t="shared" si="642"/>
        <v>253</v>
      </c>
      <c r="W4435" s="10">
        <f t="shared" si="643"/>
        <v>8</v>
      </c>
      <c r="X4435" s="11">
        <f t="shared" si="644"/>
        <v>16</v>
      </c>
      <c r="Y4435" s="11">
        <f t="shared" si="645"/>
        <v>253</v>
      </c>
      <c r="Z4435" s="12" t="str">
        <f t="shared" si="646"/>
        <v>Temperature</v>
      </c>
      <c r="AI4435" s="111"/>
      <c r="AJ4435" s="19"/>
      <c r="AK4435" s="19"/>
      <c r="AQ4435" s="37"/>
      <c r="AR4435" s="34"/>
      <c r="AS4435" s="34"/>
      <c r="AT4435" s="34"/>
      <c r="AU4435" s="34"/>
      <c r="AV4435" s="34"/>
      <c r="AW4435" s="34"/>
      <c r="AX4435" s="223">
        <v>130312</v>
      </c>
      <c r="AY4435" s="6">
        <v>16</v>
      </c>
      <c r="AZ4435" s="6">
        <v>253</v>
      </c>
      <c r="BA4435" s="87" t="s">
        <v>2365</v>
      </c>
      <c r="BB4435" s="39" t="s">
        <v>2585</v>
      </c>
      <c r="BC4435" s="84" t="s">
        <v>2359</v>
      </c>
      <c r="BJ4435" s="47" t="s">
        <v>2493</v>
      </c>
      <c r="BL4435" s="42" t="s">
        <v>2494</v>
      </c>
      <c r="BM4435" s="43" t="s">
        <v>2495</v>
      </c>
      <c r="BO4435" s="111">
        <v>64866</v>
      </c>
      <c r="BP4435" s="19" t="s">
        <v>982</v>
      </c>
    </row>
    <row r="4436" spans="1:68" ht="14.4" customHeight="1" x14ac:dyDescent="0.3">
      <c r="A4436" s="116">
        <v>4435</v>
      </c>
      <c r="H4436" s="121" t="s">
        <v>2503</v>
      </c>
      <c r="I4436" s="117">
        <v>7</v>
      </c>
      <c r="J4436" s="120" t="s">
        <v>2484</v>
      </c>
      <c r="K4436" s="120" t="s">
        <v>2594</v>
      </c>
      <c r="L4436" s="120" t="s">
        <v>2481</v>
      </c>
      <c r="M4436" s="119" t="s">
        <v>2480</v>
      </c>
      <c r="N4436" s="120" t="s">
        <v>2479</v>
      </c>
      <c r="O4436" s="119" t="s">
        <v>2504</v>
      </c>
      <c r="P4436" s="119" t="s">
        <v>2475</v>
      </c>
      <c r="Q4436" s="120" t="s">
        <v>2485</v>
      </c>
      <c r="R4436" s="6">
        <f t="shared" si="638"/>
        <v>5</v>
      </c>
      <c r="S4436" s="6">
        <f t="shared" si="639"/>
        <v>1</v>
      </c>
      <c r="T4436" s="7">
        <f t="shared" si="640"/>
        <v>130312</v>
      </c>
      <c r="U4436" s="122" t="str">
        <f t="shared" si="641"/>
        <v>1FD08</v>
      </c>
      <c r="V4436" s="10">
        <f t="shared" si="642"/>
        <v>253</v>
      </c>
      <c r="W4436" s="10">
        <f t="shared" si="643"/>
        <v>8</v>
      </c>
      <c r="X4436" s="11">
        <f t="shared" si="644"/>
        <v>16</v>
      </c>
      <c r="Y4436" s="11">
        <f t="shared" si="645"/>
        <v>253</v>
      </c>
      <c r="Z4436" s="12" t="str">
        <f t="shared" si="646"/>
        <v>Temperature</v>
      </c>
      <c r="AI4436" s="111"/>
      <c r="AJ4436" s="19"/>
      <c r="AK4436" s="19"/>
      <c r="AL4436" s="21"/>
      <c r="AM4436" s="21"/>
      <c r="AN4436" s="21"/>
      <c r="AO4436" s="21"/>
      <c r="AP4436" s="20"/>
      <c r="AQ4436" s="22"/>
      <c r="AR4436" s="20"/>
      <c r="AS4436" s="20"/>
      <c r="AT4436" s="20"/>
      <c r="AU4436" s="20"/>
      <c r="AV4436" s="20"/>
      <c r="AW4436" s="20"/>
      <c r="AX4436" s="222">
        <v>130312</v>
      </c>
      <c r="AY4436" s="6">
        <v>16</v>
      </c>
      <c r="AZ4436" s="6">
        <v>253</v>
      </c>
      <c r="BA4436" s="87" t="s">
        <v>2365</v>
      </c>
      <c r="BB4436" s="39" t="s">
        <v>2602</v>
      </c>
      <c r="BC4436" s="84" t="s">
        <v>2359</v>
      </c>
      <c r="BJ4436" s="47" t="s">
        <v>2603</v>
      </c>
      <c r="BL4436" s="42" t="s">
        <v>2494</v>
      </c>
      <c r="BM4436" s="43" t="s">
        <v>2495</v>
      </c>
      <c r="BO4436" s="111">
        <v>64934</v>
      </c>
      <c r="BP4436" s="19" t="s">
        <v>1050</v>
      </c>
    </row>
    <row r="4437" spans="1:68" ht="14.4" customHeight="1" x14ac:dyDescent="0.3">
      <c r="A4437" s="116">
        <v>4436</v>
      </c>
      <c r="H4437" s="121" t="s">
        <v>2595</v>
      </c>
      <c r="I4437" s="117">
        <v>8</v>
      </c>
      <c r="J4437" s="120" t="s">
        <v>2471</v>
      </c>
      <c r="K4437" s="119" t="s">
        <v>2471</v>
      </c>
      <c r="L4437" s="119" t="s">
        <v>2472</v>
      </c>
      <c r="M4437" s="120" t="s">
        <v>2594</v>
      </c>
      <c r="N4437" s="119" t="s">
        <v>2486</v>
      </c>
      <c r="O4437" s="119" t="s">
        <v>2588</v>
      </c>
      <c r="P4437" s="120" t="s">
        <v>2588</v>
      </c>
      <c r="Q4437" s="119" t="s">
        <v>2588</v>
      </c>
      <c r="R4437" s="6">
        <f t="shared" si="638"/>
        <v>5</v>
      </c>
      <c r="S4437" s="6">
        <f t="shared" si="639"/>
        <v>1</v>
      </c>
      <c r="T4437" s="7">
        <f t="shared" si="640"/>
        <v>130312</v>
      </c>
      <c r="U4437" s="122" t="str">
        <f t="shared" si="641"/>
        <v>1FD08</v>
      </c>
      <c r="V4437" s="10">
        <f t="shared" si="642"/>
        <v>253</v>
      </c>
      <c r="W4437" s="10">
        <f t="shared" si="643"/>
        <v>8</v>
      </c>
      <c r="X4437" s="11">
        <f t="shared" si="644"/>
        <v>25</v>
      </c>
      <c r="Y4437" s="11">
        <f t="shared" si="645"/>
        <v>253</v>
      </c>
      <c r="Z4437" s="12" t="str">
        <f t="shared" si="646"/>
        <v>Temperature</v>
      </c>
      <c r="AI4437" s="111"/>
      <c r="AJ4437" s="19"/>
      <c r="AK4437" s="19"/>
      <c r="AQ4437" s="37"/>
      <c r="AR4437" s="34"/>
      <c r="AS4437" s="34"/>
      <c r="AT4437" s="34"/>
      <c r="AU4437" s="34"/>
      <c r="AV4437" s="34"/>
      <c r="AW4437" s="34"/>
      <c r="AX4437" s="223">
        <v>130312</v>
      </c>
      <c r="AY4437" s="6">
        <v>25</v>
      </c>
      <c r="AZ4437" s="6">
        <v>253</v>
      </c>
      <c r="BA4437" s="87" t="s">
        <v>2365</v>
      </c>
      <c r="BB4437" s="39" t="s">
        <v>2467</v>
      </c>
      <c r="BC4437" s="84" t="s">
        <v>2359</v>
      </c>
      <c r="BJ4437" s="47" t="s">
        <v>2493</v>
      </c>
      <c r="BL4437" s="42" t="s">
        <v>2604</v>
      </c>
      <c r="BM4437" s="43" t="s">
        <v>2495</v>
      </c>
      <c r="BO4437" s="111">
        <v>64980</v>
      </c>
      <c r="BP4437" s="19" t="s">
        <v>1096</v>
      </c>
    </row>
    <row r="4438" spans="1:68" ht="14.4" customHeight="1" x14ac:dyDescent="0.3">
      <c r="A4438" s="116">
        <v>4437</v>
      </c>
      <c r="H4438" s="121" t="s">
        <v>2487</v>
      </c>
      <c r="I4438" s="117">
        <v>8</v>
      </c>
      <c r="J4438" s="120" t="s">
        <v>2488</v>
      </c>
      <c r="K4438" s="119" t="s">
        <v>2489</v>
      </c>
      <c r="L4438" s="120" t="s">
        <v>2473</v>
      </c>
      <c r="M4438" s="119" t="s">
        <v>2490</v>
      </c>
      <c r="N4438" s="119" t="s">
        <v>2491</v>
      </c>
      <c r="O4438" s="120" t="s">
        <v>2492</v>
      </c>
      <c r="P4438" s="119" t="s">
        <v>2596</v>
      </c>
      <c r="Q4438" s="119" t="s">
        <v>2597</v>
      </c>
      <c r="R4438" s="6">
        <f t="shared" si="638"/>
        <v>2</v>
      </c>
      <c r="S4438" s="6">
        <f t="shared" si="639"/>
        <v>1</v>
      </c>
      <c r="T4438" s="7">
        <f t="shared" si="640"/>
        <v>130306</v>
      </c>
      <c r="U4438" s="122" t="str">
        <f t="shared" si="641"/>
        <v>1FD02</v>
      </c>
      <c r="V4438" s="10">
        <f t="shared" si="642"/>
        <v>253</v>
      </c>
      <c r="W4438" s="10">
        <f t="shared" si="643"/>
        <v>2</v>
      </c>
      <c r="X4438" s="11">
        <f t="shared" si="644"/>
        <v>3</v>
      </c>
      <c r="Y4438" s="11">
        <f t="shared" si="645"/>
        <v>253</v>
      </c>
      <c r="Z4438" s="12" t="str">
        <f t="shared" si="646"/>
        <v>Wind Data</v>
      </c>
      <c r="AI4438" s="111"/>
      <c r="AJ4438" s="19"/>
      <c r="AK4438" s="19"/>
      <c r="AL4438" s="21"/>
      <c r="AM4438" s="21"/>
      <c r="AN4438" s="21"/>
      <c r="AO4438" s="21"/>
      <c r="AP4438" s="20"/>
      <c r="AQ4438" s="22"/>
      <c r="AR4438" s="20"/>
      <c r="AS4438" s="20"/>
      <c r="AT4438" s="20"/>
      <c r="AU4438" s="20"/>
      <c r="AV4438" s="20"/>
      <c r="AW4438" s="20"/>
      <c r="AX4438" s="222">
        <v>130306</v>
      </c>
      <c r="AY4438" s="6">
        <v>3</v>
      </c>
      <c r="AZ4438" s="6">
        <v>253</v>
      </c>
      <c r="BA4438" s="87" t="s">
        <v>2496</v>
      </c>
      <c r="BB4438" s="39" t="s">
        <v>2468</v>
      </c>
      <c r="BC4438" s="84" t="s">
        <v>2349</v>
      </c>
      <c r="BD4438" s="38" t="s">
        <v>2497</v>
      </c>
      <c r="BE4438" s="39" t="s">
        <v>2469</v>
      </c>
      <c r="BF4438" s="90" t="s">
        <v>2498</v>
      </c>
      <c r="BJ4438" s="47" t="s">
        <v>2499</v>
      </c>
      <c r="BL4438" s="42" t="s">
        <v>2500</v>
      </c>
      <c r="BM4438" s="43" t="s">
        <v>2495</v>
      </c>
      <c r="BO4438" s="111">
        <v>64987</v>
      </c>
      <c r="BP4438" s="19" t="s">
        <v>1103</v>
      </c>
    </row>
    <row r="4439" spans="1:68" ht="14.4" customHeight="1" x14ac:dyDescent="0.3">
      <c r="A4439" s="116">
        <v>4438</v>
      </c>
      <c r="H4439" s="121" t="s">
        <v>2586</v>
      </c>
      <c r="I4439" s="117">
        <v>8</v>
      </c>
      <c r="J4439" s="120" t="s">
        <v>2471</v>
      </c>
      <c r="K4439" s="120" t="s">
        <v>2471</v>
      </c>
      <c r="L4439" s="119" t="s">
        <v>2472</v>
      </c>
      <c r="M4439" s="119" t="s">
        <v>2587</v>
      </c>
      <c r="N4439" s="120" t="s">
        <v>2502</v>
      </c>
      <c r="O4439" s="119" t="s">
        <v>2588</v>
      </c>
      <c r="P4439" s="119" t="s">
        <v>2588</v>
      </c>
      <c r="Q4439" s="120" t="s">
        <v>2588</v>
      </c>
      <c r="R4439" s="6">
        <f t="shared" si="638"/>
        <v>5</v>
      </c>
      <c r="S4439" s="6">
        <f t="shared" si="639"/>
        <v>1</v>
      </c>
      <c r="T4439" s="7">
        <f t="shared" si="640"/>
        <v>130312</v>
      </c>
      <c r="U4439" s="122" t="str">
        <f t="shared" si="641"/>
        <v>1FD08</v>
      </c>
      <c r="V4439" s="10">
        <f t="shared" si="642"/>
        <v>253</v>
      </c>
      <c r="W4439" s="10">
        <f t="shared" si="643"/>
        <v>8</v>
      </c>
      <c r="X4439" s="11">
        <f t="shared" si="644"/>
        <v>16</v>
      </c>
      <c r="Y4439" s="11">
        <f t="shared" si="645"/>
        <v>253</v>
      </c>
      <c r="Z4439" s="12" t="str">
        <f t="shared" si="646"/>
        <v>Temperature</v>
      </c>
      <c r="AI4439" s="111"/>
      <c r="AJ4439" s="19"/>
      <c r="AK4439" s="19"/>
      <c r="AQ4439" s="37"/>
      <c r="AR4439" s="34"/>
      <c r="AS4439" s="34"/>
      <c r="AT4439" s="34"/>
      <c r="AU4439" s="34"/>
      <c r="AV4439" s="34"/>
      <c r="AW4439" s="34"/>
      <c r="AX4439" s="223">
        <v>130312</v>
      </c>
      <c r="AY4439" s="6">
        <v>16</v>
      </c>
      <c r="AZ4439" s="6">
        <v>253</v>
      </c>
      <c r="BA4439" s="87" t="s">
        <v>2365</v>
      </c>
      <c r="BB4439" s="39" t="s">
        <v>2582</v>
      </c>
      <c r="BC4439" s="84" t="s">
        <v>2359</v>
      </c>
      <c r="BJ4439" s="47" t="s">
        <v>2493</v>
      </c>
      <c r="BL4439" s="42" t="s">
        <v>2494</v>
      </c>
      <c r="BM4439" s="43" t="s">
        <v>2495</v>
      </c>
      <c r="BO4439" s="111">
        <v>65053</v>
      </c>
      <c r="BP4439" s="19" t="s">
        <v>1169</v>
      </c>
    </row>
    <row r="4440" spans="1:68" ht="14.4" customHeight="1" x14ac:dyDescent="0.3">
      <c r="A4440" s="116">
        <v>4439</v>
      </c>
      <c r="H4440" s="121" t="s">
        <v>2589</v>
      </c>
      <c r="I4440" s="117">
        <v>8</v>
      </c>
      <c r="J4440" s="120" t="s">
        <v>2590</v>
      </c>
      <c r="K4440" s="119" t="s">
        <v>2591</v>
      </c>
      <c r="L4440" s="119" t="s">
        <v>2473</v>
      </c>
      <c r="M4440" s="120" t="s">
        <v>2592</v>
      </c>
      <c r="N4440" s="120" t="s">
        <v>2474</v>
      </c>
      <c r="O4440" s="119" t="s">
        <v>2593</v>
      </c>
      <c r="P4440" s="120" t="s">
        <v>2588</v>
      </c>
      <c r="Q4440" s="119" t="s">
        <v>2588</v>
      </c>
      <c r="R4440" s="6">
        <f t="shared" si="638"/>
        <v>2</v>
      </c>
      <c r="S4440" s="6">
        <f t="shared" si="639"/>
        <v>1</v>
      </c>
      <c r="T4440" s="7">
        <f t="shared" si="640"/>
        <v>130306</v>
      </c>
      <c r="U4440" s="122" t="str">
        <f t="shared" si="641"/>
        <v>1FD02</v>
      </c>
      <c r="V4440" s="10">
        <f t="shared" si="642"/>
        <v>253</v>
      </c>
      <c r="W4440" s="10">
        <f t="shared" si="643"/>
        <v>2</v>
      </c>
      <c r="X4440" s="11">
        <f t="shared" si="644"/>
        <v>3</v>
      </c>
      <c r="Y4440" s="11">
        <f t="shared" si="645"/>
        <v>253</v>
      </c>
      <c r="Z4440" s="12" t="str">
        <f t="shared" si="646"/>
        <v>Wind Data</v>
      </c>
      <c r="AI4440" s="111"/>
      <c r="AJ4440" s="19"/>
      <c r="AK4440" s="19"/>
      <c r="AL4440" s="21"/>
      <c r="AM4440" s="21"/>
      <c r="AN4440" s="21"/>
      <c r="AO4440" s="21"/>
      <c r="AP4440" s="20"/>
      <c r="AQ4440" s="22"/>
      <c r="AR4440" s="20"/>
      <c r="AS4440" s="20"/>
      <c r="AT4440" s="20"/>
      <c r="AU4440" s="20"/>
      <c r="AV4440" s="20"/>
      <c r="AW4440" s="20"/>
      <c r="AX4440" s="222">
        <v>130306</v>
      </c>
      <c r="AY4440" s="6">
        <v>3</v>
      </c>
      <c r="AZ4440" s="6">
        <v>253</v>
      </c>
      <c r="BA4440" s="87" t="s">
        <v>2496</v>
      </c>
      <c r="BB4440" s="39" t="s">
        <v>2583</v>
      </c>
      <c r="BC4440" s="84" t="s">
        <v>2349</v>
      </c>
      <c r="BD4440" s="38" t="s">
        <v>2497</v>
      </c>
      <c r="BE4440" s="39" t="s">
        <v>2584</v>
      </c>
      <c r="BF4440" s="90" t="s">
        <v>2498</v>
      </c>
      <c r="BJ4440" s="47" t="s">
        <v>2499</v>
      </c>
      <c r="BL4440" s="42" t="s">
        <v>2500</v>
      </c>
      <c r="BM4440" s="43" t="s">
        <v>2495</v>
      </c>
      <c r="BO4440" s="111">
        <v>65100</v>
      </c>
      <c r="BP4440" s="19" t="s">
        <v>1216</v>
      </c>
    </row>
    <row r="4441" spans="1:68" ht="14.4" customHeight="1" x14ac:dyDescent="0.3">
      <c r="A4441" s="116">
        <v>4440</v>
      </c>
      <c r="H4441" s="121" t="s">
        <v>2586</v>
      </c>
      <c r="I4441" s="117">
        <v>8</v>
      </c>
      <c r="J4441" s="120" t="s">
        <v>2471</v>
      </c>
      <c r="K4441" s="119" t="s">
        <v>2471</v>
      </c>
      <c r="L4441" s="120" t="s">
        <v>2475</v>
      </c>
      <c r="M4441" s="119" t="s">
        <v>2476</v>
      </c>
      <c r="N4441" s="119" t="s">
        <v>2477</v>
      </c>
      <c r="O4441" s="120" t="s">
        <v>2588</v>
      </c>
      <c r="P4441" s="120" t="s">
        <v>2588</v>
      </c>
      <c r="Q4441" s="119" t="s">
        <v>2588</v>
      </c>
      <c r="R4441" s="6">
        <f t="shared" si="638"/>
        <v>5</v>
      </c>
      <c r="S4441" s="6">
        <f t="shared" si="639"/>
        <v>1</v>
      </c>
      <c r="T4441" s="7">
        <f t="shared" si="640"/>
        <v>130312</v>
      </c>
      <c r="U4441" s="122" t="str">
        <f t="shared" si="641"/>
        <v>1FD08</v>
      </c>
      <c r="V4441" s="10">
        <f t="shared" si="642"/>
        <v>253</v>
      </c>
      <c r="W4441" s="10">
        <f t="shared" si="643"/>
        <v>8</v>
      </c>
      <c r="X4441" s="11">
        <f t="shared" si="644"/>
        <v>16</v>
      </c>
      <c r="Y4441" s="11">
        <f t="shared" si="645"/>
        <v>253</v>
      </c>
      <c r="Z4441" s="12" t="str">
        <f t="shared" si="646"/>
        <v>Temperature</v>
      </c>
      <c r="AI4441" s="111"/>
      <c r="AJ4441" s="19"/>
      <c r="AK4441" s="19"/>
      <c r="AQ4441" s="37"/>
      <c r="AR4441" s="34"/>
      <c r="AS4441" s="34"/>
      <c r="AT4441" s="34"/>
      <c r="AU4441" s="34"/>
      <c r="AV4441" s="34"/>
      <c r="AW4441" s="34"/>
      <c r="AX4441" s="223">
        <v>130312</v>
      </c>
      <c r="AY4441" s="6">
        <v>16</v>
      </c>
      <c r="AZ4441" s="6">
        <v>253</v>
      </c>
      <c r="BA4441" s="87" t="s">
        <v>2365</v>
      </c>
      <c r="BB4441" s="39" t="s">
        <v>2464</v>
      </c>
      <c r="BC4441" s="84" t="s">
        <v>2359</v>
      </c>
      <c r="BJ4441" s="47" t="s">
        <v>2501</v>
      </c>
      <c r="BL4441" s="42" t="s">
        <v>2494</v>
      </c>
      <c r="BM4441" s="43" t="s">
        <v>2495</v>
      </c>
      <c r="BO4441" s="111">
        <v>65170</v>
      </c>
      <c r="BP4441" s="19" t="s">
        <v>1286</v>
      </c>
    </row>
    <row r="4442" spans="1:68" ht="14.4" customHeight="1" x14ac:dyDescent="0.3">
      <c r="A4442" s="116">
        <v>4441</v>
      </c>
      <c r="H4442" s="121" t="s">
        <v>2589</v>
      </c>
      <c r="I4442" s="117">
        <v>8</v>
      </c>
      <c r="J4442" s="119" t="s">
        <v>2478</v>
      </c>
      <c r="K4442" s="120" t="s">
        <v>2479</v>
      </c>
      <c r="L4442" s="120" t="s">
        <v>2480</v>
      </c>
      <c r="M4442" s="119" t="s">
        <v>2481</v>
      </c>
      <c r="N4442" s="120" t="s">
        <v>2482</v>
      </c>
      <c r="O4442" s="120" t="s">
        <v>2483</v>
      </c>
      <c r="P4442" s="119" t="s">
        <v>2475</v>
      </c>
      <c r="Q4442" s="120" t="s">
        <v>2473</v>
      </c>
      <c r="R4442" s="6">
        <f t="shared" si="638"/>
        <v>2</v>
      </c>
      <c r="S4442" s="6">
        <f t="shared" si="639"/>
        <v>1</v>
      </c>
      <c r="T4442" s="7">
        <f t="shared" si="640"/>
        <v>130306</v>
      </c>
      <c r="U4442" s="122" t="str">
        <f t="shared" si="641"/>
        <v>1FD02</v>
      </c>
      <c r="V4442" s="10">
        <f t="shared" si="642"/>
        <v>253</v>
      </c>
      <c r="W4442" s="10">
        <f t="shared" si="643"/>
        <v>2</v>
      </c>
      <c r="X4442" s="11">
        <f t="shared" si="644"/>
        <v>3</v>
      </c>
      <c r="Y4442" s="11">
        <f t="shared" si="645"/>
        <v>253</v>
      </c>
      <c r="Z4442" s="12" t="str">
        <f t="shared" si="646"/>
        <v>Wind Data</v>
      </c>
      <c r="AI4442" s="111"/>
      <c r="AJ4442" s="19"/>
      <c r="AK4442" s="19"/>
      <c r="AL4442" s="21"/>
      <c r="AM4442" s="21"/>
      <c r="AN4442" s="21"/>
      <c r="AO4442" s="21"/>
      <c r="AP4442" s="20"/>
      <c r="AQ4442" s="22"/>
      <c r="AR4442" s="20"/>
      <c r="AS4442" s="20"/>
      <c r="AT4442" s="20"/>
      <c r="AU4442" s="20"/>
      <c r="AV4442" s="20"/>
      <c r="AW4442" s="20"/>
      <c r="AX4442" s="222">
        <v>130306</v>
      </c>
      <c r="AY4442" s="6">
        <v>3</v>
      </c>
      <c r="AZ4442" s="6">
        <v>253</v>
      </c>
      <c r="BA4442" s="87" t="s">
        <v>2496</v>
      </c>
      <c r="BB4442" s="39" t="s">
        <v>2598</v>
      </c>
      <c r="BC4442" s="84" t="s">
        <v>2349</v>
      </c>
      <c r="BD4442" s="38" t="s">
        <v>2497</v>
      </c>
      <c r="BE4442" s="39" t="s">
        <v>2599</v>
      </c>
      <c r="BF4442" s="90" t="s">
        <v>2498</v>
      </c>
      <c r="BJ4442" s="47" t="s">
        <v>2505</v>
      </c>
      <c r="BL4442" s="42" t="s">
        <v>2500</v>
      </c>
      <c r="BM4442" s="43" t="s">
        <v>2495</v>
      </c>
      <c r="BO4442" s="111">
        <v>65178</v>
      </c>
      <c r="BP4442" s="19" t="s">
        <v>1294</v>
      </c>
    </row>
    <row r="4443" spans="1:68" ht="14.4" customHeight="1" x14ac:dyDescent="0.3">
      <c r="A4443" s="116">
        <v>4442</v>
      </c>
      <c r="H4443" s="121" t="s">
        <v>2503</v>
      </c>
      <c r="I4443" s="117">
        <v>8</v>
      </c>
      <c r="J4443" s="119" t="s">
        <v>2471</v>
      </c>
      <c r="K4443" s="119" t="s">
        <v>2481</v>
      </c>
      <c r="L4443" s="119" t="s">
        <v>2480</v>
      </c>
      <c r="M4443" s="120" t="s">
        <v>2479</v>
      </c>
      <c r="N4443" s="119" t="s">
        <v>2478</v>
      </c>
      <c r="O4443" s="119" t="s">
        <v>2588</v>
      </c>
      <c r="P4443" s="120" t="s">
        <v>2588</v>
      </c>
      <c r="Q4443" s="119" t="s">
        <v>2588</v>
      </c>
      <c r="R4443" s="6">
        <f t="shared" si="638"/>
        <v>5</v>
      </c>
      <c r="S4443" s="6">
        <f t="shared" si="639"/>
        <v>1</v>
      </c>
      <c r="T4443" s="7">
        <f t="shared" si="640"/>
        <v>130312</v>
      </c>
      <c r="U4443" s="122" t="str">
        <f t="shared" si="641"/>
        <v>1FD08</v>
      </c>
      <c r="V4443" s="10">
        <f t="shared" si="642"/>
        <v>253</v>
      </c>
      <c r="W4443" s="10">
        <f t="shared" si="643"/>
        <v>8</v>
      </c>
      <c r="X4443" s="11">
        <f t="shared" si="644"/>
        <v>16</v>
      </c>
      <c r="Y4443" s="11">
        <f t="shared" si="645"/>
        <v>253</v>
      </c>
      <c r="Z4443" s="12" t="str">
        <f t="shared" si="646"/>
        <v>Temperature</v>
      </c>
      <c r="AI4443" s="111"/>
      <c r="AJ4443" s="19"/>
      <c r="AK4443" s="19"/>
      <c r="AQ4443" s="37"/>
      <c r="AR4443" s="34"/>
      <c r="AS4443" s="34"/>
      <c r="AT4443" s="34"/>
      <c r="AU4443" s="34"/>
      <c r="AV4443" s="34"/>
      <c r="AW4443" s="34"/>
      <c r="AX4443" s="223">
        <v>130312</v>
      </c>
      <c r="AY4443" s="6">
        <v>16</v>
      </c>
      <c r="AZ4443" s="6">
        <v>253</v>
      </c>
      <c r="BA4443" s="87" t="s">
        <v>2365</v>
      </c>
      <c r="BB4443" s="39" t="s">
        <v>2600</v>
      </c>
      <c r="BC4443" s="84" t="s">
        <v>2359</v>
      </c>
      <c r="BJ4443" s="47" t="s">
        <v>2601</v>
      </c>
      <c r="BL4443" s="42" t="s">
        <v>2494</v>
      </c>
      <c r="BM4443" s="43" t="s">
        <v>2495</v>
      </c>
      <c r="BO4443" s="111">
        <v>65218</v>
      </c>
      <c r="BP4443" s="19" t="s">
        <v>1334</v>
      </c>
    </row>
    <row r="4444" spans="1:68" ht="14.4" customHeight="1" x14ac:dyDescent="0.3">
      <c r="A4444" s="116">
        <v>4443</v>
      </c>
      <c r="H4444" s="121" t="s">
        <v>2503</v>
      </c>
      <c r="I4444" s="117">
        <v>8</v>
      </c>
      <c r="J4444" s="119" t="s">
        <v>2471</v>
      </c>
      <c r="K4444" s="119" t="s">
        <v>2471</v>
      </c>
      <c r="L4444" s="120" t="s">
        <v>2472</v>
      </c>
      <c r="M4444" s="119" t="s">
        <v>2594</v>
      </c>
      <c r="N4444" s="119" t="s">
        <v>2473</v>
      </c>
      <c r="O4444" s="120" t="s">
        <v>2472</v>
      </c>
      <c r="P4444" s="120" t="s">
        <v>2475</v>
      </c>
      <c r="Q4444" s="119" t="s">
        <v>2483</v>
      </c>
      <c r="R4444" s="6">
        <f t="shared" si="638"/>
        <v>5</v>
      </c>
      <c r="S4444" s="6">
        <f t="shared" si="639"/>
        <v>1</v>
      </c>
      <c r="T4444" s="7">
        <f t="shared" si="640"/>
        <v>130312</v>
      </c>
      <c r="U4444" s="122" t="str">
        <f t="shared" si="641"/>
        <v>1FD08</v>
      </c>
      <c r="V4444" s="10">
        <f t="shared" si="642"/>
        <v>253</v>
      </c>
      <c r="W4444" s="10">
        <f t="shared" si="643"/>
        <v>8</v>
      </c>
      <c r="X4444" s="11">
        <f t="shared" si="644"/>
        <v>16</v>
      </c>
      <c r="Y4444" s="11">
        <f t="shared" si="645"/>
        <v>253</v>
      </c>
      <c r="Z4444" s="12" t="str">
        <f t="shared" si="646"/>
        <v>Temperature</v>
      </c>
      <c r="AI4444" s="111"/>
      <c r="AJ4444" s="19"/>
      <c r="AK4444" s="19"/>
      <c r="AL4444" s="21"/>
      <c r="AM4444" s="21"/>
      <c r="AN4444" s="21"/>
      <c r="AO4444" s="21"/>
      <c r="AP4444" s="20"/>
      <c r="AQ4444" s="22"/>
      <c r="AR4444" s="20"/>
      <c r="AS4444" s="20"/>
      <c r="AT4444" s="20"/>
      <c r="AU4444" s="20"/>
      <c r="AV4444" s="20"/>
      <c r="AW4444" s="20"/>
      <c r="AX4444" s="222">
        <v>130312</v>
      </c>
      <c r="AY4444" s="6">
        <v>16</v>
      </c>
      <c r="AZ4444" s="6">
        <v>253</v>
      </c>
      <c r="BA4444" s="87" t="s">
        <v>2365</v>
      </c>
      <c r="BB4444" s="39" t="s">
        <v>2585</v>
      </c>
      <c r="BC4444" s="84" t="s">
        <v>2359</v>
      </c>
      <c r="BJ4444" s="47" t="s">
        <v>2493</v>
      </c>
      <c r="BL4444" s="42" t="s">
        <v>2494</v>
      </c>
      <c r="BM4444" s="43" t="s">
        <v>2495</v>
      </c>
      <c r="BO4444" s="111">
        <v>65304</v>
      </c>
      <c r="BP4444" s="19" t="s">
        <v>1396</v>
      </c>
    </row>
    <row r="4445" spans="1:68" ht="14.4" customHeight="1" x14ac:dyDescent="0.3">
      <c r="A4445" s="116">
        <v>4444</v>
      </c>
      <c r="H4445" s="121" t="s">
        <v>2503</v>
      </c>
      <c r="I4445" s="117">
        <v>7</v>
      </c>
      <c r="J4445" s="119" t="s">
        <v>2484</v>
      </c>
      <c r="K4445" s="120" t="s">
        <v>2594</v>
      </c>
      <c r="L4445" s="120" t="s">
        <v>2481</v>
      </c>
      <c r="M4445" s="119" t="s">
        <v>2480</v>
      </c>
      <c r="N4445" s="120" t="s">
        <v>2479</v>
      </c>
      <c r="O4445" s="120" t="s">
        <v>2504</v>
      </c>
      <c r="P4445" s="119" t="s">
        <v>2475</v>
      </c>
      <c r="Q4445" s="120" t="s">
        <v>2485</v>
      </c>
      <c r="R4445" s="6">
        <f t="shared" si="638"/>
        <v>5</v>
      </c>
      <c r="S4445" s="6">
        <f t="shared" si="639"/>
        <v>1</v>
      </c>
      <c r="T4445" s="7">
        <f t="shared" si="640"/>
        <v>130312</v>
      </c>
      <c r="U4445" s="122" t="str">
        <f t="shared" si="641"/>
        <v>1FD08</v>
      </c>
      <c r="V4445" s="10">
        <f t="shared" si="642"/>
        <v>253</v>
      </c>
      <c r="W4445" s="10">
        <f t="shared" si="643"/>
        <v>8</v>
      </c>
      <c r="X4445" s="11">
        <f t="shared" si="644"/>
        <v>16</v>
      </c>
      <c r="Y4445" s="11">
        <f t="shared" si="645"/>
        <v>253</v>
      </c>
      <c r="Z4445" s="12" t="str">
        <f t="shared" si="646"/>
        <v>Temperature</v>
      </c>
      <c r="AI4445" s="111"/>
      <c r="AJ4445" s="19"/>
      <c r="AK4445" s="19"/>
      <c r="AQ4445" s="37"/>
      <c r="AR4445" s="34"/>
      <c r="AS4445" s="34"/>
      <c r="AT4445" s="34"/>
      <c r="AU4445" s="34"/>
      <c r="AV4445" s="34"/>
      <c r="AW4445" s="34"/>
      <c r="AX4445" s="223">
        <v>130312</v>
      </c>
      <c r="AY4445" s="6">
        <v>16</v>
      </c>
      <c r="AZ4445" s="6">
        <v>253</v>
      </c>
      <c r="BA4445" s="87" t="s">
        <v>2365</v>
      </c>
      <c r="BB4445" s="39" t="s">
        <v>2602</v>
      </c>
      <c r="BC4445" s="84" t="s">
        <v>2359</v>
      </c>
      <c r="BJ4445" s="47" t="s">
        <v>2603</v>
      </c>
      <c r="BL4445" s="42" t="s">
        <v>2494</v>
      </c>
      <c r="BM4445" s="43" t="s">
        <v>2495</v>
      </c>
      <c r="BO4445" s="111">
        <v>65363</v>
      </c>
      <c r="BP4445" s="19" t="s">
        <v>1396</v>
      </c>
    </row>
    <row r="4446" spans="1:68" ht="14.4" customHeight="1" x14ac:dyDescent="0.3">
      <c r="A4446" s="116">
        <v>4445</v>
      </c>
      <c r="H4446" s="121" t="s">
        <v>2595</v>
      </c>
      <c r="I4446" s="117">
        <v>8</v>
      </c>
      <c r="J4446" s="119" t="s">
        <v>2471</v>
      </c>
      <c r="K4446" s="119" t="s">
        <v>2471</v>
      </c>
      <c r="L4446" s="119" t="s">
        <v>2472</v>
      </c>
      <c r="M4446" s="120" t="s">
        <v>2594</v>
      </c>
      <c r="N4446" s="120" t="s">
        <v>2486</v>
      </c>
      <c r="O4446" s="119" t="s">
        <v>2588</v>
      </c>
      <c r="P4446" s="120" t="s">
        <v>2588</v>
      </c>
      <c r="Q4446" s="120" t="s">
        <v>2588</v>
      </c>
      <c r="R4446" s="6">
        <f t="shared" si="638"/>
        <v>5</v>
      </c>
      <c r="S4446" s="6">
        <f t="shared" si="639"/>
        <v>1</v>
      </c>
      <c r="T4446" s="7">
        <f t="shared" si="640"/>
        <v>130312</v>
      </c>
      <c r="U4446" s="122" t="str">
        <f t="shared" si="641"/>
        <v>1FD08</v>
      </c>
      <c r="V4446" s="10">
        <f t="shared" si="642"/>
        <v>253</v>
      </c>
      <c r="W4446" s="10">
        <f t="shared" si="643"/>
        <v>8</v>
      </c>
      <c r="X4446" s="11">
        <f t="shared" si="644"/>
        <v>25</v>
      </c>
      <c r="Y4446" s="11">
        <f t="shared" si="645"/>
        <v>253</v>
      </c>
      <c r="Z4446" s="12" t="str">
        <f t="shared" si="646"/>
        <v>Temperature</v>
      </c>
      <c r="AI4446" s="111"/>
      <c r="AJ4446" s="19"/>
      <c r="AK4446" s="19"/>
      <c r="AL4446" s="21"/>
      <c r="AM4446" s="21"/>
      <c r="AN4446" s="21"/>
      <c r="AO4446" s="21"/>
      <c r="AP4446" s="20"/>
      <c r="AQ4446" s="22"/>
      <c r="AR4446" s="20"/>
      <c r="AS4446" s="20"/>
      <c r="AT4446" s="20"/>
      <c r="AU4446" s="20"/>
      <c r="AV4446" s="20"/>
      <c r="AW4446" s="20"/>
      <c r="AX4446" s="222">
        <v>130312</v>
      </c>
      <c r="AY4446" s="6">
        <v>25</v>
      </c>
      <c r="AZ4446" s="6">
        <v>253</v>
      </c>
      <c r="BA4446" s="87" t="s">
        <v>2365</v>
      </c>
      <c r="BB4446" s="39" t="s">
        <v>2467</v>
      </c>
      <c r="BC4446" s="84" t="s">
        <v>2359</v>
      </c>
      <c r="BJ4446" s="47" t="s">
        <v>2493</v>
      </c>
      <c r="BL4446" s="42" t="s">
        <v>2604</v>
      </c>
      <c r="BM4446" s="43" t="s">
        <v>2495</v>
      </c>
      <c r="BO4446" s="111">
        <v>65370</v>
      </c>
      <c r="BP4446" s="19" t="s">
        <v>1396</v>
      </c>
    </row>
    <row r="4447" spans="1:68" ht="14.4" customHeight="1" x14ac:dyDescent="0.3">
      <c r="A4447" s="116">
        <v>4446</v>
      </c>
      <c r="H4447" s="121" t="s">
        <v>2487</v>
      </c>
      <c r="I4447" s="117">
        <v>8</v>
      </c>
      <c r="J4447" s="119" t="s">
        <v>2488</v>
      </c>
      <c r="K4447" s="119" t="s">
        <v>2489</v>
      </c>
      <c r="L4447" s="120" t="s">
        <v>2473</v>
      </c>
      <c r="M4447" s="120" t="s">
        <v>2490</v>
      </c>
      <c r="N4447" s="119" t="s">
        <v>2491</v>
      </c>
      <c r="O4447" s="120" t="s">
        <v>2492</v>
      </c>
      <c r="P4447" s="120" t="s">
        <v>2596</v>
      </c>
      <c r="Q4447" s="119" t="s">
        <v>2597</v>
      </c>
      <c r="R4447" s="6">
        <f t="shared" si="638"/>
        <v>2</v>
      </c>
      <c r="S4447" s="6">
        <f t="shared" si="639"/>
        <v>1</v>
      </c>
      <c r="T4447" s="7">
        <f t="shared" si="640"/>
        <v>130306</v>
      </c>
      <c r="U4447" s="122" t="str">
        <f t="shared" si="641"/>
        <v>1FD02</v>
      </c>
      <c r="V4447" s="10">
        <f t="shared" si="642"/>
        <v>253</v>
      </c>
      <c r="W4447" s="10">
        <f t="shared" si="643"/>
        <v>2</v>
      </c>
      <c r="X4447" s="11">
        <f t="shared" si="644"/>
        <v>3</v>
      </c>
      <c r="Y4447" s="11">
        <f t="shared" si="645"/>
        <v>253</v>
      </c>
      <c r="Z4447" s="12" t="str">
        <f t="shared" si="646"/>
        <v>Wind Data</v>
      </c>
      <c r="AI4447" s="111"/>
      <c r="AJ4447" s="19"/>
      <c r="AK4447" s="19"/>
      <c r="AQ4447" s="37"/>
      <c r="AR4447" s="34"/>
      <c r="AS4447" s="34"/>
      <c r="AT4447" s="34"/>
      <c r="AU4447" s="34"/>
      <c r="AV4447" s="34"/>
      <c r="AW4447" s="34"/>
      <c r="AX4447" s="223">
        <v>130306</v>
      </c>
      <c r="AY4447" s="6">
        <v>3</v>
      </c>
      <c r="AZ4447" s="6">
        <v>253</v>
      </c>
      <c r="BA4447" s="87" t="s">
        <v>2496</v>
      </c>
      <c r="BB4447" s="39" t="s">
        <v>2468</v>
      </c>
      <c r="BC4447" s="84" t="s">
        <v>2349</v>
      </c>
      <c r="BD4447" s="38" t="s">
        <v>2497</v>
      </c>
      <c r="BE4447" s="39" t="s">
        <v>2469</v>
      </c>
      <c r="BF4447" s="90" t="s">
        <v>2498</v>
      </c>
      <c r="BJ4447" s="47" t="s">
        <v>2499</v>
      </c>
      <c r="BL4447" s="42" t="s">
        <v>2500</v>
      </c>
      <c r="BM4447" s="43" t="s">
        <v>2495</v>
      </c>
      <c r="BO4447" s="111">
        <v>65429</v>
      </c>
      <c r="BP4447" s="19" t="s">
        <v>1396</v>
      </c>
    </row>
    <row r="4448" spans="1:68" ht="14.4" customHeight="1" x14ac:dyDescent="0.3">
      <c r="A4448" s="116">
        <v>4447</v>
      </c>
      <c r="H4448" s="121" t="s">
        <v>2586</v>
      </c>
      <c r="I4448" s="117">
        <v>8</v>
      </c>
      <c r="J4448" s="119" t="s">
        <v>2471</v>
      </c>
      <c r="K4448" s="120" t="s">
        <v>2471</v>
      </c>
      <c r="L4448" s="120" t="s">
        <v>2472</v>
      </c>
      <c r="M4448" s="119" t="s">
        <v>2587</v>
      </c>
      <c r="N4448" s="120" t="s">
        <v>2502</v>
      </c>
      <c r="O4448" s="119" t="s">
        <v>2588</v>
      </c>
      <c r="P4448" s="119" t="s">
        <v>2588</v>
      </c>
      <c r="Q4448" s="120" t="s">
        <v>2588</v>
      </c>
      <c r="R4448" s="6">
        <f t="shared" si="638"/>
        <v>5</v>
      </c>
      <c r="S4448" s="6">
        <f t="shared" si="639"/>
        <v>1</v>
      </c>
      <c r="T4448" s="7">
        <f t="shared" si="640"/>
        <v>130312</v>
      </c>
      <c r="U4448" s="122" t="str">
        <f t="shared" si="641"/>
        <v>1FD08</v>
      </c>
      <c r="V4448" s="10">
        <f t="shared" si="642"/>
        <v>253</v>
      </c>
      <c r="W4448" s="10">
        <f t="shared" si="643"/>
        <v>8</v>
      </c>
      <c r="X4448" s="11">
        <f t="shared" si="644"/>
        <v>16</v>
      </c>
      <c r="Y4448" s="11">
        <f t="shared" si="645"/>
        <v>253</v>
      </c>
      <c r="Z4448" s="12" t="str">
        <f t="shared" si="646"/>
        <v>Temperature</v>
      </c>
      <c r="AI4448" s="111"/>
      <c r="AJ4448" s="19"/>
      <c r="AK4448" s="19"/>
      <c r="AL4448" s="21"/>
      <c r="AM4448" s="21"/>
      <c r="AN4448" s="21"/>
      <c r="AO4448" s="21"/>
      <c r="AP4448" s="20"/>
      <c r="AQ4448" s="22"/>
      <c r="AR4448" s="20"/>
      <c r="AS4448" s="20"/>
      <c r="AT4448" s="20"/>
      <c r="AU4448" s="20"/>
      <c r="AV4448" s="20"/>
      <c r="AW4448" s="20"/>
      <c r="AX4448" s="222">
        <v>130312</v>
      </c>
      <c r="AY4448" s="6">
        <v>16</v>
      </c>
      <c r="AZ4448" s="6">
        <v>253</v>
      </c>
      <c r="BA4448" s="87" t="s">
        <v>2365</v>
      </c>
      <c r="BB4448" s="39" t="s">
        <v>2582</v>
      </c>
      <c r="BC4448" s="84" t="s">
        <v>2359</v>
      </c>
      <c r="BJ4448" s="47" t="s">
        <v>2493</v>
      </c>
      <c r="BL4448" s="42" t="s">
        <v>2494</v>
      </c>
      <c r="BM4448" s="43" t="s">
        <v>2495</v>
      </c>
      <c r="BO4448" s="111">
        <v>65480</v>
      </c>
      <c r="BP4448" s="19" t="s">
        <v>1396</v>
      </c>
    </row>
    <row r="4449" spans="1:68" ht="14.4" customHeight="1" x14ac:dyDescent="0.3">
      <c r="A4449" s="116">
        <v>4448</v>
      </c>
      <c r="H4449" s="121" t="s">
        <v>2589</v>
      </c>
      <c r="I4449" s="117">
        <v>8</v>
      </c>
      <c r="J4449" s="119" t="s">
        <v>2590</v>
      </c>
      <c r="K4449" s="119" t="s">
        <v>2591</v>
      </c>
      <c r="L4449" s="119" t="s">
        <v>2473</v>
      </c>
      <c r="M4449" s="120" t="s">
        <v>2592</v>
      </c>
      <c r="N4449" s="119" t="s">
        <v>2474</v>
      </c>
      <c r="O4449" s="119" t="s">
        <v>2593</v>
      </c>
      <c r="P4449" s="120" t="s">
        <v>2588</v>
      </c>
      <c r="Q4449" s="119" t="s">
        <v>2588</v>
      </c>
      <c r="R4449" s="6">
        <f t="shared" si="638"/>
        <v>2</v>
      </c>
      <c r="S4449" s="6">
        <f t="shared" si="639"/>
        <v>1</v>
      </c>
      <c r="T4449" s="7">
        <f t="shared" si="640"/>
        <v>130306</v>
      </c>
      <c r="U4449" s="122" t="str">
        <f t="shared" si="641"/>
        <v>1FD02</v>
      </c>
      <c r="V4449" s="10">
        <f t="shared" si="642"/>
        <v>253</v>
      </c>
      <c r="W4449" s="10">
        <f t="shared" si="643"/>
        <v>2</v>
      </c>
      <c r="X4449" s="11">
        <f t="shared" si="644"/>
        <v>3</v>
      </c>
      <c r="Y4449" s="11">
        <f t="shared" si="645"/>
        <v>253</v>
      </c>
      <c r="Z4449" s="12" t="str">
        <f t="shared" si="646"/>
        <v>Wind Data</v>
      </c>
      <c r="AI4449" s="111"/>
      <c r="AJ4449" s="19"/>
      <c r="AK4449" s="19"/>
      <c r="AQ4449" s="37"/>
      <c r="AR4449" s="34"/>
      <c r="AS4449" s="34"/>
      <c r="AT4449" s="34"/>
      <c r="AU4449" s="34"/>
      <c r="AV4449" s="34"/>
      <c r="AW4449" s="34"/>
      <c r="AX4449" s="223">
        <v>130306</v>
      </c>
      <c r="AY4449" s="6">
        <v>3</v>
      </c>
      <c r="AZ4449" s="6">
        <v>253</v>
      </c>
      <c r="BA4449" s="87" t="s">
        <v>2496</v>
      </c>
      <c r="BB4449" s="39" t="s">
        <v>2583</v>
      </c>
      <c r="BC4449" s="84" t="s">
        <v>2349</v>
      </c>
      <c r="BD4449" s="38" t="s">
        <v>2497</v>
      </c>
      <c r="BE4449" s="39" t="s">
        <v>2584</v>
      </c>
      <c r="BF4449" s="90" t="s">
        <v>2498</v>
      </c>
      <c r="BJ4449" s="47" t="s">
        <v>2499</v>
      </c>
      <c r="BL4449" s="42" t="s">
        <v>2500</v>
      </c>
      <c r="BM4449" s="43" t="s">
        <v>2495</v>
      </c>
      <c r="BO4449" s="111">
        <v>127251</v>
      </c>
      <c r="BP4449" s="19" t="s">
        <v>1419</v>
      </c>
    </row>
    <row r="4450" spans="1:68" ht="14.4" customHeight="1" x14ac:dyDescent="0.3">
      <c r="A4450" s="116">
        <v>4449</v>
      </c>
      <c r="H4450" s="121" t="s">
        <v>2586</v>
      </c>
      <c r="I4450" s="117">
        <v>8</v>
      </c>
      <c r="J4450" s="119" t="s">
        <v>2471</v>
      </c>
      <c r="K4450" s="119" t="s">
        <v>2471</v>
      </c>
      <c r="L4450" s="120" t="s">
        <v>2475</v>
      </c>
      <c r="M4450" s="120" t="s">
        <v>2476</v>
      </c>
      <c r="N4450" s="119" t="s">
        <v>2477</v>
      </c>
      <c r="O4450" s="120" t="s">
        <v>2588</v>
      </c>
      <c r="P4450" s="120" t="s">
        <v>2588</v>
      </c>
      <c r="Q4450" s="119" t="s">
        <v>2588</v>
      </c>
      <c r="R4450" s="6">
        <f t="shared" si="638"/>
        <v>5</v>
      </c>
      <c r="S4450" s="6">
        <f t="shared" si="639"/>
        <v>1</v>
      </c>
      <c r="T4450" s="7">
        <f t="shared" si="640"/>
        <v>130312</v>
      </c>
      <c r="U4450" s="122" t="str">
        <f t="shared" si="641"/>
        <v>1FD08</v>
      </c>
      <c r="V4450" s="10">
        <f t="shared" si="642"/>
        <v>253</v>
      </c>
      <c r="W4450" s="10">
        <f t="shared" si="643"/>
        <v>8</v>
      </c>
      <c r="X4450" s="11">
        <f t="shared" si="644"/>
        <v>16</v>
      </c>
      <c r="Y4450" s="11">
        <f t="shared" si="645"/>
        <v>253</v>
      </c>
      <c r="Z4450" s="12" t="str">
        <f t="shared" si="646"/>
        <v>Temperature</v>
      </c>
      <c r="AI4450" s="111"/>
      <c r="AJ4450" s="19"/>
      <c r="AK4450" s="19"/>
      <c r="AL4450" s="21"/>
      <c r="AM4450" s="21"/>
      <c r="AN4450" s="21"/>
      <c r="AO4450" s="21"/>
      <c r="AP4450" s="20"/>
      <c r="AQ4450" s="22"/>
      <c r="AR4450" s="20"/>
      <c r="AS4450" s="20"/>
      <c r="AT4450" s="20"/>
      <c r="AU4450" s="20"/>
      <c r="AV4450" s="20"/>
      <c r="AW4450" s="20"/>
      <c r="AX4450" s="222">
        <v>130312</v>
      </c>
      <c r="AY4450" s="6">
        <v>16</v>
      </c>
      <c r="AZ4450" s="6">
        <v>253</v>
      </c>
      <c r="BA4450" s="87" t="s">
        <v>2365</v>
      </c>
      <c r="BB4450" s="39" t="s">
        <v>2464</v>
      </c>
      <c r="BC4450" s="84" t="s">
        <v>2359</v>
      </c>
      <c r="BJ4450" s="47" t="s">
        <v>2501</v>
      </c>
      <c r="BL4450" s="42" t="s">
        <v>2494</v>
      </c>
      <c r="BM4450" s="43" t="s">
        <v>2495</v>
      </c>
      <c r="BO4450" s="111">
        <v>127502</v>
      </c>
      <c r="BP4450" s="19" t="s">
        <v>1429</v>
      </c>
    </row>
    <row r="4451" spans="1:68" ht="14.4" customHeight="1" x14ac:dyDescent="0.3">
      <c r="A4451" s="116">
        <v>4450</v>
      </c>
      <c r="H4451" s="121" t="s">
        <v>2589</v>
      </c>
      <c r="I4451" s="117">
        <v>8</v>
      </c>
      <c r="J4451" s="119" t="s">
        <v>2478</v>
      </c>
      <c r="K4451" s="120" t="s">
        <v>2479</v>
      </c>
      <c r="L4451" s="119" t="s">
        <v>2480</v>
      </c>
      <c r="M4451" s="119" t="s">
        <v>2481</v>
      </c>
      <c r="N4451" s="120" t="s">
        <v>2482</v>
      </c>
      <c r="O4451" s="119" t="s">
        <v>2483</v>
      </c>
      <c r="P4451" s="119" t="s">
        <v>2475</v>
      </c>
      <c r="Q4451" s="120" t="s">
        <v>2473</v>
      </c>
      <c r="R4451" s="6">
        <f t="shared" si="638"/>
        <v>2</v>
      </c>
      <c r="S4451" s="6">
        <f t="shared" si="639"/>
        <v>1</v>
      </c>
      <c r="T4451" s="7">
        <f t="shared" si="640"/>
        <v>130306</v>
      </c>
      <c r="U4451" s="122" t="str">
        <f t="shared" si="641"/>
        <v>1FD02</v>
      </c>
      <c r="V4451" s="10">
        <f t="shared" si="642"/>
        <v>253</v>
      </c>
      <c r="W4451" s="10">
        <f t="shared" si="643"/>
        <v>2</v>
      </c>
      <c r="X4451" s="11">
        <f t="shared" si="644"/>
        <v>3</v>
      </c>
      <c r="Y4451" s="11">
        <f t="shared" si="645"/>
        <v>253</v>
      </c>
      <c r="Z4451" s="12" t="str">
        <f t="shared" si="646"/>
        <v>Wind Data</v>
      </c>
      <c r="AI4451" s="111"/>
      <c r="AJ4451" s="19"/>
      <c r="AK4451" s="19"/>
      <c r="AQ4451" s="37"/>
      <c r="AR4451" s="34"/>
      <c r="AS4451" s="34"/>
      <c r="AT4451" s="34"/>
      <c r="AU4451" s="34"/>
      <c r="AV4451" s="34"/>
      <c r="AW4451" s="34"/>
      <c r="AX4451" s="223">
        <v>130306</v>
      </c>
      <c r="AY4451" s="6">
        <v>3</v>
      </c>
      <c r="AZ4451" s="6">
        <v>253</v>
      </c>
      <c r="BA4451" s="87" t="s">
        <v>2496</v>
      </c>
      <c r="BB4451" s="39" t="s">
        <v>2598</v>
      </c>
      <c r="BC4451" s="84" t="s">
        <v>2349</v>
      </c>
      <c r="BD4451" s="38" t="s">
        <v>2497</v>
      </c>
      <c r="BE4451" s="39" t="s">
        <v>2599</v>
      </c>
      <c r="BF4451" s="90" t="s">
        <v>2498</v>
      </c>
      <c r="BJ4451" s="47" t="s">
        <v>2505</v>
      </c>
      <c r="BL4451" s="42" t="s">
        <v>2500</v>
      </c>
      <c r="BM4451" s="43" t="s">
        <v>2495</v>
      </c>
      <c r="BO4451" s="111">
        <v>130053</v>
      </c>
      <c r="BP4451" s="19" t="s">
        <v>1495</v>
      </c>
    </row>
    <row r="4452" spans="1:68" ht="14.4" customHeight="1" x14ac:dyDescent="0.3">
      <c r="A4452" s="116">
        <v>4451</v>
      </c>
      <c r="H4452" s="121" t="s">
        <v>2503</v>
      </c>
      <c r="I4452" s="117">
        <v>8</v>
      </c>
      <c r="J4452" s="119" t="s">
        <v>2471</v>
      </c>
      <c r="K4452" s="119" t="s">
        <v>2481</v>
      </c>
      <c r="L4452" s="119" t="s">
        <v>2480</v>
      </c>
      <c r="M4452" s="120" t="s">
        <v>2479</v>
      </c>
      <c r="N4452" s="119" t="s">
        <v>2478</v>
      </c>
      <c r="O4452" s="119" t="s">
        <v>2588</v>
      </c>
      <c r="P4452" s="120" t="s">
        <v>2588</v>
      </c>
      <c r="Q4452" s="119" t="s">
        <v>2588</v>
      </c>
      <c r="R4452" s="6">
        <f t="shared" si="638"/>
        <v>5</v>
      </c>
      <c r="S4452" s="6">
        <f t="shared" si="639"/>
        <v>1</v>
      </c>
      <c r="T4452" s="7">
        <f t="shared" si="640"/>
        <v>130312</v>
      </c>
      <c r="U4452" s="122" t="str">
        <f t="shared" si="641"/>
        <v>1FD08</v>
      </c>
      <c r="V4452" s="10">
        <f t="shared" si="642"/>
        <v>253</v>
      </c>
      <c r="W4452" s="10">
        <f t="shared" si="643"/>
        <v>8</v>
      </c>
      <c r="X4452" s="11">
        <f t="shared" si="644"/>
        <v>16</v>
      </c>
      <c r="Y4452" s="11">
        <f t="shared" si="645"/>
        <v>253</v>
      </c>
      <c r="Z4452" s="12" t="str">
        <f t="shared" si="646"/>
        <v>Temperature</v>
      </c>
      <c r="AI4452" s="111"/>
      <c r="AJ4452" s="19"/>
      <c r="AK4452" s="19"/>
      <c r="AL4452" s="21"/>
      <c r="AM4452" s="21"/>
      <c r="AN4452" s="21"/>
      <c r="AO4452" s="21"/>
      <c r="AP4452" s="20"/>
      <c r="AQ4452" s="22"/>
      <c r="AR4452" s="20"/>
      <c r="AS4452" s="20"/>
      <c r="AT4452" s="20"/>
      <c r="AU4452" s="20"/>
      <c r="AV4452" s="20"/>
      <c r="AW4452" s="20"/>
      <c r="AX4452" s="222">
        <v>130312</v>
      </c>
      <c r="AY4452" s="6">
        <v>16</v>
      </c>
      <c r="AZ4452" s="6">
        <v>253</v>
      </c>
      <c r="BA4452" s="87" t="s">
        <v>2365</v>
      </c>
      <c r="BB4452" s="39" t="s">
        <v>2600</v>
      </c>
      <c r="BC4452" s="84" t="s">
        <v>2359</v>
      </c>
      <c r="BJ4452" s="47" t="s">
        <v>2601</v>
      </c>
      <c r="BL4452" s="42" t="s">
        <v>2494</v>
      </c>
      <c r="BM4452" s="43" t="s">
        <v>2495</v>
      </c>
      <c r="BO4452" s="111">
        <v>130836</v>
      </c>
      <c r="BP4452" s="19" t="s">
        <v>1527</v>
      </c>
    </row>
    <row r="4453" spans="1:68" ht="14.4" customHeight="1" x14ac:dyDescent="0.3">
      <c r="A4453" s="116">
        <v>4452</v>
      </c>
      <c r="H4453" s="121" t="s">
        <v>2503</v>
      </c>
      <c r="I4453" s="117">
        <v>8</v>
      </c>
      <c r="J4453" s="119" t="s">
        <v>2471</v>
      </c>
      <c r="K4453" s="119" t="s">
        <v>2471</v>
      </c>
      <c r="L4453" s="120" t="s">
        <v>2472</v>
      </c>
      <c r="M4453" s="120" t="s">
        <v>2594</v>
      </c>
      <c r="N4453" s="119" t="s">
        <v>2473</v>
      </c>
      <c r="O4453" s="120" t="s">
        <v>2472</v>
      </c>
      <c r="P4453" s="120" t="s">
        <v>2475</v>
      </c>
      <c r="Q4453" s="119" t="s">
        <v>2483</v>
      </c>
      <c r="R4453" s="6">
        <f t="shared" si="638"/>
        <v>5</v>
      </c>
      <c r="S4453" s="6">
        <f t="shared" si="639"/>
        <v>1</v>
      </c>
      <c r="T4453" s="7">
        <f t="shared" si="640"/>
        <v>130312</v>
      </c>
      <c r="U4453" s="122" t="str">
        <f t="shared" si="641"/>
        <v>1FD08</v>
      </c>
      <c r="V4453" s="10">
        <f t="shared" si="642"/>
        <v>253</v>
      </c>
      <c r="W4453" s="10">
        <f t="shared" si="643"/>
        <v>8</v>
      </c>
      <c r="X4453" s="11">
        <f t="shared" si="644"/>
        <v>16</v>
      </c>
      <c r="Y4453" s="11">
        <f t="shared" si="645"/>
        <v>253</v>
      </c>
      <c r="Z4453" s="12" t="str">
        <f t="shared" si="646"/>
        <v>Temperature</v>
      </c>
      <c r="AI4453" s="111"/>
      <c r="AJ4453" s="19"/>
      <c r="AK4453" s="19"/>
      <c r="AQ4453" s="37"/>
      <c r="AR4453" s="34"/>
      <c r="AS4453" s="34"/>
      <c r="AT4453" s="34"/>
      <c r="AU4453" s="34"/>
      <c r="AV4453" s="34"/>
      <c r="AW4453" s="34"/>
      <c r="AX4453" s="223">
        <v>130312</v>
      </c>
      <c r="AY4453" s="6">
        <v>16</v>
      </c>
      <c r="AZ4453" s="6">
        <v>253</v>
      </c>
      <c r="BA4453" s="87" t="s">
        <v>2365</v>
      </c>
      <c r="BB4453" s="39" t="s">
        <v>2585</v>
      </c>
      <c r="BC4453" s="84" t="s">
        <v>2359</v>
      </c>
      <c r="BJ4453" s="47" t="s">
        <v>2493</v>
      </c>
      <c r="BL4453" s="42" t="s">
        <v>2494</v>
      </c>
      <c r="BM4453" s="43" t="s">
        <v>2495</v>
      </c>
      <c r="BO4453" s="111">
        <v>130859</v>
      </c>
      <c r="BP4453" s="19" t="s">
        <v>1526</v>
      </c>
    </row>
    <row r="4454" spans="1:68" ht="14.4" customHeight="1" x14ac:dyDescent="0.3">
      <c r="A4454" s="116">
        <v>4453</v>
      </c>
      <c r="H4454" s="121" t="s">
        <v>2503</v>
      </c>
      <c r="I4454" s="117">
        <v>7</v>
      </c>
      <c r="J4454" s="119" t="s">
        <v>2484</v>
      </c>
      <c r="K4454" s="120" t="s">
        <v>2594</v>
      </c>
      <c r="L4454" s="120" t="s">
        <v>2481</v>
      </c>
      <c r="M4454" s="119" t="s">
        <v>2480</v>
      </c>
      <c r="N4454" s="120" t="s">
        <v>2479</v>
      </c>
      <c r="O4454" s="120" t="s">
        <v>2504</v>
      </c>
      <c r="P4454" s="119" t="s">
        <v>2475</v>
      </c>
      <c r="Q4454" s="120" t="s">
        <v>2485</v>
      </c>
      <c r="R4454" s="6">
        <f t="shared" si="638"/>
        <v>5</v>
      </c>
      <c r="S4454" s="6">
        <f t="shared" si="639"/>
        <v>1</v>
      </c>
      <c r="T4454" s="7">
        <f t="shared" si="640"/>
        <v>130312</v>
      </c>
      <c r="U4454" s="122" t="str">
        <f t="shared" si="641"/>
        <v>1FD08</v>
      </c>
      <c r="V4454" s="10">
        <f t="shared" si="642"/>
        <v>253</v>
      </c>
      <c r="W4454" s="10">
        <f t="shared" si="643"/>
        <v>8</v>
      </c>
      <c r="X4454" s="11">
        <f t="shared" si="644"/>
        <v>16</v>
      </c>
      <c r="Y4454" s="11">
        <f t="shared" si="645"/>
        <v>253</v>
      </c>
      <c r="Z4454" s="12" t="str">
        <f t="shared" si="646"/>
        <v>Temperature</v>
      </c>
      <c r="AI4454" s="111"/>
      <c r="AJ4454" s="19"/>
      <c r="AK4454" s="19"/>
      <c r="AL4454" s="21"/>
      <c r="AM4454" s="21"/>
      <c r="AN4454" s="21"/>
      <c r="AO4454" s="21"/>
      <c r="AP4454" s="20"/>
      <c r="AQ4454" s="22"/>
      <c r="AR4454" s="20"/>
      <c r="AS4454" s="20"/>
      <c r="AT4454" s="20"/>
      <c r="AU4454" s="20"/>
      <c r="AV4454" s="20"/>
      <c r="AW4454" s="20"/>
      <c r="AX4454" s="222">
        <v>130312</v>
      </c>
      <c r="AY4454" s="6">
        <v>16</v>
      </c>
      <c r="AZ4454" s="6">
        <v>253</v>
      </c>
      <c r="BA4454" s="87" t="s">
        <v>2365</v>
      </c>
      <c r="BB4454" s="39" t="s">
        <v>2602</v>
      </c>
      <c r="BC4454" s="84" t="s">
        <v>2359</v>
      </c>
      <c r="BJ4454" s="47" t="s">
        <v>2603</v>
      </c>
      <c r="BL4454" s="42" t="s">
        <v>2494</v>
      </c>
      <c r="BM4454" s="43" t="s">
        <v>2495</v>
      </c>
      <c r="BO4454" s="111">
        <v>130908</v>
      </c>
      <c r="BP4454" s="19" t="s">
        <v>1526</v>
      </c>
    </row>
    <row r="4455" spans="1:68" ht="14.4" customHeight="1" x14ac:dyDescent="0.3">
      <c r="A4455" s="116">
        <v>4454</v>
      </c>
      <c r="H4455" s="121" t="s">
        <v>2595</v>
      </c>
      <c r="I4455" s="117">
        <v>8</v>
      </c>
      <c r="J4455" s="119" t="s">
        <v>2471</v>
      </c>
      <c r="K4455" s="120" t="s">
        <v>2471</v>
      </c>
      <c r="L4455" s="119" t="s">
        <v>2472</v>
      </c>
      <c r="M4455" s="120" t="s">
        <v>2594</v>
      </c>
      <c r="N4455" s="119" t="s">
        <v>2486</v>
      </c>
      <c r="O4455" s="119" t="s">
        <v>2588</v>
      </c>
      <c r="P4455" s="120" t="s">
        <v>2588</v>
      </c>
      <c r="Q4455" s="120" t="s">
        <v>2588</v>
      </c>
      <c r="R4455" s="6">
        <f t="shared" si="638"/>
        <v>5</v>
      </c>
      <c r="S4455" s="6">
        <f t="shared" si="639"/>
        <v>1</v>
      </c>
      <c r="T4455" s="7">
        <f t="shared" si="640"/>
        <v>130312</v>
      </c>
      <c r="U4455" s="122" t="str">
        <f t="shared" si="641"/>
        <v>1FD08</v>
      </c>
      <c r="V4455" s="10">
        <f t="shared" si="642"/>
        <v>253</v>
      </c>
      <c r="W4455" s="10">
        <f t="shared" si="643"/>
        <v>8</v>
      </c>
      <c r="X4455" s="11">
        <f t="shared" si="644"/>
        <v>25</v>
      </c>
      <c r="Y4455" s="11">
        <f t="shared" si="645"/>
        <v>253</v>
      </c>
      <c r="Z4455" s="12" t="str">
        <f t="shared" si="646"/>
        <v>Temperature</v>
      </c>
      <c r="AI4455" s="111"/>
      <c r="AJ4455" s="19"/>
      <c r="AK4455" s="19"/>
      <c r="AQ4455" s="37"/>
      <c r="AR4455" s="34"/>
      <c r="AS4455" s="34"/>
      <c r="AT4455" s="34"/>
      <c r="AU4455" s="34"/>
      <c r="AV4455" s="34"/>
      <c r="AW4455" s="34"/>
      <c r="AX4455" s="223">
        <v>130312</v>
      </c>
      <c r="AY4455" s="6">
        <v>25</v>
      </c>
      <c r="AZ4455" s="6">
        <v>253</v>
      </c>
      <c r="BA4455" s="87" t="s">
        <v>2365</v>
      </c>
      <c r="BB4455" s="39" t="s">
        <v>2467</v>
      </c>
      <c r="BC4455" s="84" t="s">
        <v>2359</v>
      </c>
      <c r="BJ4455" s="47" t="s">
        <v>2493</v>
      </c>
      <c r="BL4455" s="42" t="s">
        <v>2604</v>
      </c>
      <c r="BM4455" s="43" t="s">
        <v>2495</v>
      </c>
      <c r="BO4455" s="111">
        <v>130951</v>
      </c>
      <c r="BP4455" s="19" t="s">
        <v>1526</v>
      </c>
    </row>
    <row r="4456" spans="1:68" ht="14.4" customHeight="1" x14ac:dyDescent="0.3">
      <c r="A4456" s="116">
        <v>4455</v>
      </c>
      <c r="H4456" s="121" t="s">
        <v>2487</v>
      </c>
      <c r="I4456" s="117">
        <v>8</v>
      </c>
      <c r="J4456" s="119" t="s">
        <v>2488</v>
      </c>
      <c r="K4456" s="119" t="s">
        <v>2489</v>
      </c>
      <c r="L4456" s="120" t="s">
        <v>2473</v>
      </c>
      <c r="M4456" s="120" t="s">
        <v>2490</v>
      </c>
      <c r="N4456" s="119" t="s">
        <v>2491</v>
      </c>
      <c r="O4456" s="120" t="s">
        <v>2492</v>
      </c>
      <c r="P4456" s="120" t="s">
        <v>2596</v>
      </c>
      <c r="Q4456" s="119" t="s">
        <v>2597</v>
      </c>
      <c r="R4456" s="6">
        <f t="shared" si="638"/>
        <v>2</v>
      </c>
      <c r="S4456" s="6">
        <f t="shared" si="639"/>
        <v>1</v>
      </c>
      <c r="T4456" s="7">
        <f t="shared" si="640"/>
        <v>130306</v>
      </c>
      <c r="U4456" s="122" t="str">
        <f t="shared" si="641"/>
        <v>1FD02</v>
      </c>
      <c r="V4456" s="10">
        <f t="shared" si="642"/>
        <v>253</v>
      </c>
      <c r="W4456" s="10">
        <f t="shared" si="643"/>
        <v>2</v>
      </c>
      <c r="X4456" s="11">
        <f t="shared" si="644"/>
        <v>3</v>
      </c>
      <c r="Y4456" s="11">
        <f t="shared" si="645"/>
        <v>253</v>
      </c>
      <c r="Z4456" s="12" t="str">
        <f t="shared" si="646"/>
        <v>Wind Data</v>
      </c>
      <c r="AI4456" s="111"/>
      <c r="AJ4456" s="19"/>
      <c r="AK4456" s="19"/>
      <c r="AL4456" s="21"/>
      <c r="AM4456" s="21"/>
      <c r="AN4456" s="21"/>
      <c r="AO4456" s="21"/>
      <c r="AP4456" s="20"/>
      <c r="AQ4456" s="22"/>
      <c r="AR4456" s="20"/>
      <c r="AS4456" s="20"/>
      <c r="AT4456" s="20"/>
      <c r="AU4456" s="20"/>
      <c r="AV4456" s="20"/>
      <c r="AW4456" s="20"/>
      <c r="AX4456" s="222">
        <v>130306</v>
      </c>
      <c r="AY4456" s="6">
        <v>3</v>
      </c>
      <c r="AZ4456" s="6">
        <v>253</v>
      </c>
      <c r="BA4456" s="87" t="s">
        <v>2496</v>
      </c>
      <c r="BB4456" s="39" t="s">
        <v>2468</v>
      </c>
      <c r="BC4456" s="84" t="s">
        <v>2349</v>
      </c>
      <c r="BD4456" s="38" t="s">
        <v>2497</v>
      </c>
      <c r="BE4456" s="39" t="s">
        <v>2469</v>
      </c>
      <c r="BF4456" s="90" t="s">
        <v>2498</v>
      </c>
      <c r="BJ4456" s="47" t="s">
        <v>2499</v>
      </c>
      <c r="BL4456" s="42" t="s">
        <v>2500</v>
      </c>
      <c r="BM4456" s="43" t="s">
        <v>2495</v>
      </c>
      <c r="BO4456" s="111">
        <v>131033</v>
      </c>
      <c r="BP4456" s="19" t="s">
        <v>1526</v>
      </c>
    </row>
    <row r="4457" spans="1:68" ht="14.4" customHeight="1" x14ac:dyDescent="0.3">
      <c r="A4457" s="116">
        <v>4456</v>
      </c>
      <c r="H4457" s="121" t="s">
        <v>2586</v>
      </c>
      <c r="I4457" s="117">
        <v>8</v>
      </c>
      <c r="J4457" s="119" t="s">
        <v>2471</v>
      </c>
      <c r="K4457" s="120" t="s">
        <v>2471</v>
      </c>
      <c r="L4457" s="119" t="s">
        <v>2472</v>
      </c>
      <c r="M4457" s="119" t="s">
        <v>2587</v>
      </c>
      <c r="N4457" s="120" t="s">
        <v>2502</v>
      </c>
      <c r="O4457" s="119" t="s">
        <v>2588</v>
      </c>
      <c r="P4457" s="119" t="s">
        <v>2588</v>
      </c>
      <c r="Q4457" s="120" t="s">
        <v>2588</v>
      </c>
      <c r="R4457" s="6">
        <f t="shared" si="638"/>
        <v>5</v>
      </c>
      <c r="S4457" s="6">
        <f t="shared" si="639"/>
        <v>1</v>
      </c>
      <c r="T4457" s="7">
        <f t="shared" si="640"/>
        <v>130312</v>
      </c>
      <c r="U4457" s="122" t="str">
        <f t="shared" si="641"/>
        <v>1FD08</v>
      </c>
      <c r="V4457" s="10">
        <f t="shared" si="642"/>
        <v>253</v>
      </c>
      <c r="W4457" s="10">
        <f t="shared" si="643"/>
        <v>8</v>
      </c>
      <c r="X4457" s="11">
        <f t="shared" si="644"/>
        <v>16</v>
      </c>
      <c r="Y4457" s="11">
        <f t="shared" si="645"/>
        <v>253</v>
      </c>
      <c r="Z4457" s="12" t="str">
        <f t="shared" si="646"/>
        <v>Temperature</v>
      </c>
      <c r="AI4457" s="111"/>
      <c r="AJ4457" s="19"/>
      <c r="AK4457" s="19"/>
      <c r="AQ4457" s="37"/>
      <c r="AR4457" s="34"/>
      <c r="AS4457" s="34"/>
      <c r="AT4457" s="34"/>
      <c r="AU4457" s="34"/>
      <c r="AV4457" s="34"/>
      <c r="AW4457" s="34"/>
      <c r="AX4457" s="223">
        <v>130312</v>
      </c>
      <c r="AY4457" s="6">
        <v>16</v>
      </c>
      <c r="AZ4457" s="6">
        <v>253</v>
      </c>
      <c r="BA4457" s="87" t="s">
        <v>2365</v>
      </c>
      <c r="BB4457" s="39" t="s">
        <v>2582</v>
      </c>
      <c r="BC4457" s="84" t="s">
        <v>2359</v>
      </c>
      <c r="BJ4457" s="47" t="s">
        <v>2493</v>
      </c>
      <c r="BL4457" s="42" t="s">
        <v>2494</v>
      </c>
      <c r="BM4457" s="43" t="s">
        <v>2495</v>
      </c>
      <c r="BO4457" s="111">
        <v>131057</v>
      </c>
      <c r="BP4457" s="19" t="s">
        <v>1526</v>
      </c>
    </row>
    <row r="4458" spans="1:68" ht="14.4" customHeight="1" x14ac:dyDescent="0.3">
      <c r="A4458" s="116">
        <v>4457</v>
      </c>
      <c r="H4458" s="121" t="s">
        <v>2589</v>
      </c>
      <c r="I4458" s="117">
        <v>8</v>
      </c>
      <c r="J4458" s="119" t="s">
        <v>2590</v>
      </c>
      <c r="K4458" s="120" t="s">
        <v>2591</v>
      </c>
      <c r="L4458" s="119" t="s">
        <v>2473</v>
      </c>
      <c r="M4458" s="120" t="s">
        <v>2592</v>
      </c>
      <c r="N4458" s="119" t="s">
        <v>2474</v>
      </c>
      <c r="O4458" s="119" t="s">
        <v>2593</v>
      </c>
      <c r="P4458" s="120" t="s">
        <v>2588</v>
      </c>
      <c r="Q4458" s="119" t="s">
        <v>2588</v>
      </c>
      <c r="R4458" s="6">
        <f t="shared" si="638"/>
        <v>2</v>
      </c>
      <c r="S4458" s="6">
        <f t="shared" si="639"/>
        <v>1</v>
      </c>
      <c r="T4458" s="7">
        <f t="shared" si="640"/>
        <v>130306</v>
      </c>
      <c r="U4458" s="122" t="str">
        <f t="shared" si="641"/>
        <v>1FD02</v>
      </c>
      <c r="V4458" s="10">
        <f t="shared" si="642"/>
        <v>253</v>
      </c>
      <c r="W4458" s="10">
        <f t="shared" si="643"/>
        <v>2</v>
      </c>
      <c r="X4458" s="11">
        <f t="shared" si="644"/>
        <v>3</v>
      </c>
      <c r="Y4458" s="11">
        <f t="shared" si="645"/>
        <v>253</v>
      </c>
      <c r="Z4458" s="12" t="str">
        <f t="shared" si="646"/>
        <v>Wind Data</v>
      </c>
      <c r="AI4458" s="111"/>
      <c r="AJ4458" s="19"/>
      <c r="AK4458" s="19"/>
      <c r="AL4458" s="21"/>
      <c r="AM4458" s="21"/>
      <c r="AN4458" s="21"/>
      <c r="AO4458" s="21"/>
      <c r="AP4458" s="20"/>
      <c r="AQ4458" s="22"/>
      <c r="AR4458" s="20"/>
      <c r="AS4458" s="20"/>
      <c r="AT4458" s="20"/>
      <c r="AU4458" s="20"/>
      <c r="AV4458" s="20"/>
      <c r="AW4458" s="20"/>
      <c r="AX4458" s="222">
        <v>130306</v>
      </c>
      <c r="AY4458" s="6">
        <v>3</v>
      </c>
      <c r="AZ4458" s="6">
        <v>253</v>
      </c>
      <c r="BA4458" s="87" t="s">
        <v>2496</v>
      </c>
      <c r="BB4458" s="39" t="s">
        <v>2583</v>
      </c>
      <c r="BC4458" s="84" t="s">
        <v>2349</v>
      </c>
      <c r="BD4458" s="38" t="s">
        <v>2497</v>
      </c>
      <c r="BE4458" s="39" t="s">
        <v>2584</v>
      </c>
      <c r="BF4458" s="90" t="s">
        <v>2498</v>
      </c>
      <c r="BJ4458" s="47" t="s">
        <v>2499</v>
      </c>
      <c r="BL4458" s="42" t="s">
        <v>2500</v>
      </c>
      <c r="BM4458" s="43" t="s">
        <v>2495</v>
      </c>
      <c r="BO4458" s="111">
        <v>128000</v>
      </c>
      <c r="BP4458" s="19" t="s">
        <v>1538</v>
      </c>
    </row>
    <row r="4459" spans="1:68" ht="14.4" customHeight="1" x14ac:dyDescent="0.3">
      <c r="A4459" s="116">
        <v>4458</v>
      </c>
      <c r="H4459" s="121" t="s">
        <v>2586</v>
      </c>
      <c r="I4459" s="117">
        <v>8</v>
      </c>
      <c r="J4459" s="119" t="s">
        <v>2471</v>
      </c>
      <c r="K4459" s="119" t="s">
        <v>2471</v>
      </c>
      <c r="L4459" s="120" t="s">
        <v>2475</v>
      </c>
      <c r="M4459" s="119" t="s">
        <v>2476</v>
      </c>
      <c r="N4459" s="119" t="s">
        <v>2477</v>
      </c>
      <c r="O4459" s="120" t="s">
        <v>2588</v>
      </c>
      <c r="P4459" s="119" t="s">
        <v>2588</v>
      </c>
      <c r="Q4459" s="119" t="s">
        <v>2588</v>
      </c>
      <c r="R4459" s="6">
        <f t="shared" si="638"/>
        <v>5</v>
      </c>
      <c r="S4459" s="6">
        <f t="shared" si="639"/>
        <v>1</v>
      </c>
      <c r="T4459" s="7">
        <f t="shared" si="640"/>
        <v>130312</v>
      </c>
      <c r="U4459" s="122" t="str">
        <f t="shared" si="641"/>
        <v>1FD08</v>
      </c>
      <c r="V4459" s="10">
        <f t="shared" si="642"/>
        <v>253</v>
      </c>
      <c r="W4459" s="10">
        <f t="shared" si="643"/>
        <v>8</v>
      </c>
      <c r="X4459" s="11">
        <f t="shared" si="644"/>
        <v>16</v>
      </c>
      <c r="Y4459" s="11">
        <f t="shared" si="645"/>
        <v>253</v>
      </c>
      <c r="Z4459" s="12" t="str">
        <f t="shared" si="646"/>
        <v>Temperature</v>
      </c>
      <c r="AI4459" s="111"/>
      <c r="AJ4459" s="19"/>
      <c r="AK4459" s="19"/>
      <c r="AQ4459" s="37"/>
      <c r="AR4459" s="34"/>
      <c r="AS4459" s="34"/>
      <c r="AT4459" s="34"/>
      <c r="AU4459" s="34"/>
      <c r="AV4459" s="34"/>
      <c r="AW4459" s="34"/>
      <c r="AX4459" s="223">
        <v>130312</v>
      </c>
      <c r="AY4459" s="6">
        <v>16</v>
      </c>
      <c r="AZ4459" s="6">
        <v>253</v>
      </c>
      <c r="BA4459" s="87" t="s">
        <v>2365</v>
      </c>
      <c r="BB4459" s="39" t="s">
        <v>2464</v>
      </c>
      <c r="BC4459" s="84" t="s">
        <v>2359</v>
      </c>
      <c r="BJ4459" s="47" t="s">
        <v>2501</v>
      </c>
      <c r="BL4459" s="42" t="s">
        <v>2494</v>
      </c>
      <c r="BM4459" s="43" t="s">
        <v>2495</v>
      </c>
      <c r="BO4459" s="111">
        <v>61569</v>
      </c>
      <c r="BP4459" s="19" t="s">
        <v>1603</v>
      </c>
    </row>
    <row r="4460" spans="1:68" ht="14.4" customHeight="1" x14ac:dyDescent="0.3">
      <c r="A4460" s="116">
        <v>4459</v>
      </c>
      <c r="H4460" s="121" t="s">
        <v>2589</v>
      </c>
      <c r="I4460" s="117">
        <v>8</v>
      </c>
      <c r="J4460" s="119" t="s">
        <v>2478</v>
      </c>
      <c r="K4460" s="120" t="s">
        <v>2479</v>
      </c>
      <c r="L4460" s="119" t="s">
        <v>2480</v>
      </c>
      <c r="M4460" s="119" t="s">
        <v>2481</v>
      </c>
      <c r="N4460" s="120" t="s">
        <v>2482</v>
      </c>
      <c r="O4460" s="119" t="s">
        <v>2483</v>
      </c>
      <c r="P4460" s="119" t="s">
        <v>2475</v>
      </c>
      <c r="Q4460" s="120" t="s">
        <v>2473</v>
      </c>
      <c r="R4460" s="6">
        <f t="shared" si="638"/>
        <v>2</v>
      </c>
      <c r="S4460" s="6">
        <f t="shared" si="639"/>
        <v>1</v>
      </c>
      <c r="T4460" s="7">
        <f t="shared" si="640"/>
        <v>130306</v>
      </c>
      <c r="U4460" s="122" t="str">
        <f t="shared" si="641"/>
        <v>1FD02</v>
      </c>
      <c r="V4460" s="10">
        <f t="shared" si="642"/>
        <v>253</v>
      </c>
      <c r="W4460" s="10">
        <f t="shared" si="643"/>
        <v>2</v>
      </c>
      <c r="X4460" s="11">
        <f t="shared" si="644"/>
        <v>3</v>
      </c>
      <c r="Y4460" s="11">
        <f t="shared" si="645"/>
        <v>253</v>
      </c>
      <c r="Z4460" s="12" t="str">
        <f t="shared" si="646"/>
        <v>Wind Data</v>
      </c>
      <c r="AI4460" s="111"/>
      <c r="AJ4460" s="19"/>
      <c r="AK4460" s="19"/>
      <c r="AL4460" s="21"/>
      <c r="AM4460" s="21"/>
      <c r="AN4460" s="21"/>
      <c r="AO4460" s="21"/>
      <c r="AP4460" s="20"/>
      <c r="AQ4460" s="22"/>
      <c r="AR4460" s="20"/>
      <c r="AS4460" s="20"/>
      <c r="AT4460" s="20"/>
      <c r="AU4460" s="20"/>
      <c r="AV4460" s="20"/>
      <c r="AW4460" s="20"/>
      <c r="AX4460" s="222">
        <v>130306</v>
      </c>
      <c r="AY4460" s="6">
        <v>3</v>
      </c>
      <c r="AZ4460" s="6">
        <v>253</v>
      </c>
      <c r="BA4460" s="87" t="s">
        <v>2496</v>
      </c>
      <c r="BB4460" s="39" t="s">
        <v>2598</v>
      </c>
      <c r="BC4460" s="84" t="s">
        <v>2349</v>
      </c>
      <c r="BD4460" s="38" t="s">
        <v>2497</v>
      </c>
      <c r="BE4460" s="39" t="s">
        <v>2599</v>
      </c>
      <c r="BF4460" s="90" t="s">
        <v>2498</v>
      </c>
      <c r="BJ4460" s="47" t="s">
        <v>2505</v>
      </c>
      <c r="BL4460" s="42" t="s">
        <v>2500</v>
      </c>
      <c r="BM4460" s="43" t="s">
        <v>2495</v>
      </c>
      <c r="BO4460" s="111">
        <v>61882</v>
      </c>
      <c r="BP4460" s="19" t="s">
        <v>1656</v>
      </c>
    </row>
    <row r="4461" spans="1:68" ht="14.4" customHeight="1" x14ac:dyDescent="0.3">
      <c r="A4461" s="116">
        <v>4460</v>
      </c>
      <c r="H4461" s="121" t="s">
        <v>2503</v>
      </c>
      <c r="I4461" s="117">
        <v>8</v>
      </c>
      <c r="J4461" s="119" t="s">
        <v>2471</v>
      </c>
      <c r="K4461" s="120" t="s">
        <v>2481</v>
      </c>
      <c r="L4461" s="119" t="s">
        <v>2480</v>
      </c>
      <c r="M4461" s="120" t="s">
        <v>2479</v>
      </c>
      <c r="N4461" s="120" t="s">
        <v>2478</v>
      </c>
      <c r="O4461" s="119" t="s">
        <v>2588</v>
      </c>
      <c r="P4461" s="120" t="s">
        <v>2588</v>
      </c>
      <c r="Q4461" s="120" t="s">
        <v>2588</v>
      </c>
      <c r="R4461" s="6">
        <f t="shared" si="638"/>
        <v>5</v>
      </c>
      <c r="S4461" s="6">
        <f t="shared" si="639"/>
        <v>1</v>
      </c>
      <c r="T4461" s="7">
        <f t="shared" si="640"/>
        <v>130312</v>
      </c>
      <c r="U4461" s="122" t="str">
        <f t="shared" si="641"/>
        <v>1FD08</v>
      </c>
      <c r="V4461" s="10">
        <f t="shared" si="642"/>
        <v>253</v>
      </c>
      <c r="W4461" s="10">
        <f t="shared" si="643"/>
        <v>8</v>
      </c>
      <c r="X4461" s="11">
        <f t="shared" si="644"/>
        <v>16</v>
      </c>
      <c r="Y4461" s="11">
        <f t="shared" si="645"/>
        <v>253</v>
      </c>
      <c r="Z4461" s="12" t="str">
        <f t="shared" si="646"/>
        <v>Temperature</v>
      </c>
      <c r="AI4461" s="111"/>
      <c r="AJ4461" s="19"/>
      <c r="AK4461" s="19"/>
      <c r="AQ4461" s="37"/>
      <c r="AR4461" s="34"/>
      <c r="AS4461" s="34"/>
      <c r="AT4461" s="34"/>
      <c r="AU4461" s="34"/>
      <c r="AV4461" s="34"/>
      <c r="AW4461" s="34"/>
      <c r="AX4461" s="223">
        <v>130312</v>
      </c>
      <c r="AY4461" s="6">
        <v>16</v>
      </c>
      <c r="AZ4461" s="6">
        <v>253</v>
      </c>
      <c r="BA4461" s="87" t="s">
        <v>2365</v>
      </c>
      <c r="BB4461" s="39" t="s">
        <v>2600</v>
      </c>
      <c r="BC4461" s="84" t="s">
        <v>2359</v>
      </c>
      <c r="BJ4461" s="47" t="s">
        <v>2601</v>
      </c>
      <c r="BL4461" s="42" t="s">
        <v>2494</v>
      </c>
      <c r="BM4461" s="43" t="s">
        <v>2495</v>
      </c>
      <c r="BO4461" s="111">
        <v>61905</v>
      </c>
      <c r="BP4461" s="19" t="s">
        <v>1679</v>
      </c>
    </row>
    <row r="4462" spans="1:68" ht="14.4" customHeight="1" x14ac:dyDescent="0.3">
      <c r="A4462" s="116">
        <v>4461</v>
      </c>
      <c r="H4462" s="121" t="s">
        <v>2503</v>
      </c>
      <c r="I4462" s="117">
        <v>8</v>
      </c>
      <c r="J4462" s="119" t="s">
        <v>2471</v>
      </c>
      <c r="K4462" s="119" t="s">
        <v>2471</v>
      </c>
      <c r="L4462" s="120" t="s">
        <v>2472</v>
      </c>
      <c r="M4462" s="120" t="s">
        <v>2594</v>
      </c>
      <c r="N4462" s="119" t="s">
        <v>2473</v>
      </c>
      <c r="O4462" s="120" t="s">
        <v>2472</v>
      </c>
      <c r="P4462" s="119" t="s">
        <v>2475</v>
      </c>
      <c r="Q4462" s="119" t="s">
        <v>2483</v>
      </c>
      <c r="R4462" s="6">
        <f t="shared" si="638"/>
        <v>5</v>
      </c>
      <c r="S4462" s="6">
        <f t="shared" si="639"/>
        <v>1</v>
      </c>
      <c r="T4462" s="7">
        <f t="shared" si="640"/>
        <v>130312</v>
      </c>
      <c r="U4462" s="122" t="str">
        <f t="shared" si="641"/>
        <v>1FD08</v>
      </c>
      <c r="V4462" s="10">
        <f t="shared" si="642"/>
        <v>253</v>
      </c>
      <c r="W4462" s="10">
        <f t="shared" si="643"/>
        <v>8</v>
      </c>
      <c r="X4462" s="11">
        <f t="shared" si="644"/>
        <v>16</v>
      </c>
      <c r="Y4462" s="11">
        <f t="shared" si="645"/>
        <v>253</v>
      </c>
      <c r="Z4462" s="12" t="str">
        <f t="shared" si="646"/>
        <v>Temperature</v>
      </c>
      <c r="AI4462" s="111"/>
      <c r="AJ4462" s="19"/>
      <c r="AK4462" s="19"/>
      <c r="AL4462" s="21"/>
      <c r="AM4462" s="21"/>
      <c r="AN4462" s="21"/>
      <c r="AO4462" s="21"/>
      <c r="AP4462" s="20"/>
      <c r="AQ4462" s="22"/>
      <c r="AR4462" s="20"/>
      <c r="AS4462" s="20"/>
      <c r="AT4462" s="20"/>
      <c r="AU4462" s="20"/>
      <c r="AV4462" s="20"/>
      <c r="AW4462" s="20"/>
      <c r="AX4462" s="222">
        <v>130312</v>
      </c>
      <c r="AY4462" s="6">
        <v>16</v>
      </c>
      <c r="AZ4462" s="6">
        <v>253</v>
      </c>
      <c r="BA4462" s="87" t="s">
        <v>2365</v>
      </c>
      <c r="BB4462" s="39" t="s">
        <v>2585</v>
      </c>
      <c r="BC4462" s="84" t="s">
        <v>2359</v>
      </c>
      <c r="BJ4462" s="47" t="s">
        <v>2493</v>
      </c>
      <c r="BL4462" s="42" t="s">
        <v>2494</v>
      </c>
      <c r="BM4462" s="43" t="s">
        <v>2495</v>
      </c>
      <c r="BO4462" s="111">
        <v>61955</v>
      </c>
      <c r="BP4462" s="19" t="s">
        <v>1729</v>
      </c>
    </row>
    <row r="4463" spans="1:68" ht="14.4" customHeight="1" x14ac:dyDescent="0.3">
      <c r="A4463" s="116">
        <v>4462</v>
      </c>
      <c r="H4463" s="121" t="s">
        <v>2503</v>
      </c>
      <c r="I4463" s="117">
        <v>7</v>
      </c>
      <c r="J4463" s="119" t="s">
        <v>2484</v>
      </c>
      <c r="K4463" s="120" t="s">
        <v>2594</v>
      </c>
      <c r="L4463" s="119" t="s">
        <v>2481</v>
      </c>
      <c r="M4463" s="119" t="s">
        <v>2480</v>
      </c>
      <c r="N4463" s="120" t="s">
        <v>2479</v>
      </c>
      <c r="O4463" s="119" t="s">
        <v>2504</v>
      </c>
      <c r="P4463" s="119" t="s">
        <v>2475</v>
      </c>
      <c r="Q4463" s="120" t="s">
        <v>2485</v>
      </c>
      <c r="R4463" s="6">
        <f t="shared" si="638"/>
        <v>5</v>
      </c>
      <c r="S4463" s="6">
        <f t="shared" si="639"/>
        <v>1</v>
      </c>
      <c r="T4463" s="7">
        <f t="shared" si="640"/>
        <v>130312</v>
      </c>
      <c r="U4463" s="122" t="str">
        <f t="shared" si="641"/>
        <v>1FD08</v>
      </c>
      <c r="V4463" s="10">
        <f t="shared" si="642"/>
        <v>253</v>
      </c>
      <c r="W4463" s="10">
        <f t="shared" si="643"/>
        <v>8</v>
      </c>
      <c r="X4463" s="11">
        <f t="shared" si="644"/>
        <v>16</v>
      </c>
      <c r="Y4463" s="11">
        <f t="shared" si="645"/>
        <v>253</v>
      </c>
      <c r="Z4463" s="12" t="str">
        <f t="shared" si="646"/>
        <v>Temperature</v>
      </c>
      <c r="AI4463" s="111"/>
      <c r="AJ4463" s="19"/>
      <c r="AK4463" s="19"/>
      <c r="AQ4463" s="37"/>
      <c r="AR4463" s="34"/>
      <c r="AS4463" s="34"/>
      <c r="AT4463" s="34"/>
      <c r="AU4463" s="34"/>
      <c r="AV4463" s="34"/>
      <c r="AW4463" s="34"/>
      <c r="AX4463" s="223">
        <v>130312</v>
      </c>
      <c r="AY4463" s="6">
        <v>16</v>
      </c>
      <c r="AZ4463" s="6">
        <v>253</v>
      </c>
      <c r="BA4463" s="87" t="s">
        <v>2365</v>
      </c>
      <c r="BB4463" s="39" t="s">
        <v>2602</v>
      </c>
      <c r="BC4463" s="84" t="s">
        <v>2359</v>
      </c>
      <c r="BJ4463" s="47" t="s">
        <v>2603</v>
      </c>
      <c r="BL4463" s="42" t="s">
        <v>2494</v>
      </c>
      <c r="BM4463" s="43" t="s">
        <v>2495</v>
      </c>
      <c r="BO4463" s="111">
        <v>62009</v>
      </c>
      <c r="BP4463" s="19" t="s">
        <v>1779</v>
      </c>
    </row>
    <row r="4464" spans="1:68" ht="14.4" customHeight="1" x14ac:dyDescent="0.3">
      <c r="A4464" s="116">
        <v>4463</v>
      </c>
      <c r="H4464" s="121" t="s">
        <v>2595</v>
      </c>
      <c r="I4464" s="117">
        <v>8</v>
      </c>
      <c r="J4464" s="119" t="s">
        <v>2471</v>
      </c>
      <c r="K4464" s="120" t="s">
        <v>2471</v>
      </c>
      <c r="L4464" s="119" t="s">
        <v>2472</v>
      </c>
      <c r="M4464" s="120" t="s">
        <v>2594</v>
      </c>
      <c r="N4464" s="120" t="s">
        <v>2486</v>
      </c>
      <c r="O4464" s="119" t="s">
        <v>2588</v>
      </c>
      <c r="P4464" s="120" t="s">
        <v>2588</v>
      </c>
      <c r="Q4464" s="119" t="s">
        <v>2588</v>
      </c>
      <c r="R4464" s="6">
        <f t="shared" si="638"/>
        <v>5</v>
      </c>
      <c r="S4464" s="6">
        <f t="shared" si="639"/>
        <v>1</v>
      </c>
      <c r="T4464" s="7">
        <f t="shared" si="640"/>
        <v>130312</v>
      </c>
      <c r="U4464" s="122" t="str">
        <f t="shared" si="641"/>
        <v>1FD08</v>
      </c>
      <c r="V4464" s="10">
        <f t="shared" si="642"/>
        <v>253</v>
      </c>
      <c r="W4464" s="10">
        <f t="shared" si="643"/>
        <v>8</v>
      </c>
      <c r="X4464" s="11">
        <f t="shared" si="644"/>
        <v>25</v>
      </c>
      <c r="Y4464" s="11">
        <f t="shared" si="645"/>
        <v>253</v>
      </c>
      <c r="Z4464" s="12" t="str">
        <f t="shared" si="646"/>
        <v>Temperature</v>
      </c>
      <c r="AI4464" s="111"/>
      <c r="AJ4464" s="19"/>
      <c r="AK4464" s="19"/>
      <c r="AL4464" s="21"/>
      <c r="AM4464" s="21"/>
      <c r="AN4464" s="21"/>
      <c r="AO4464" s="21"/>
      <c r="AP4464" s="20"/>
      <c r="AQ4464" s="22"/>
      <c r="AR4464" s="20"/>
      <c r="AS4464" s="20"/>
      <c r="AT4464" s="20"/>
      <c r="AU4464" s="20"/>
      <c r="AV4464" s="20"/>
      <c r="AW4464" s="20"/>
      <c r="AX4464" s="222">
        <v>130312</v>
      </c>
      <c r="AY4464" s="6">
        <v>25</v>
      </c>
      <c r="AZ4464" s="6">
        <v>253</v>
      </c>
      <c r="BA4464" s="87" t="s">
        <v>2365</v>
      </c>
      <c r="BB4464" s="39" t="s">
        <v>2467</v>
      </c>
      <c r="BC4464" s="84" t="s">
        <v>2359</v>
      </c>
      <c r="BJ4464" s="47" t="s">
        <v>2493</v>
      </c>
      <c r="BL4464" s="42" t="s">
        <v>2604</v>
      </c>
      <c r="BM4464" s="43" t="s">
        <v>2495</v>
      </c>
      <c r="BO4464" s="111">
        <v>62084</v>
      </c>
      <c r="BP4464" s="19" t="s">
        <v>1854</v>
      </c>
    </row>
    <row r="4465" spans="1:68" ht="14.4" customHeight="1" x14ac:dyDescent="0.3">
      <c r="A4465" s="116">
        <v>4464</v>
      </c>
      <c r="H4465" s="121" t="s">
        <v>2487</v>
      </c>
      <c r="I4465" s="117">
        <v>8</v>
      </c>
      <c r="J4465" s="119" t="s">
        <v>2488</v>
      </c>
      <c r="K4465" s="119" t="s">
        <v>2489</v>
      </c>
      <c r="L4465" s="120" t="s">
        <v>2473</v>
      </c>
      <c r="M4465" s="119" t="s">
        <v>2490</v>
      </c>
      <c r="N4465" s="119" t="s">
        <v>2491</v>
      </c>
      <c r="O4465" s="120" t="s">
        <v>2492</v>
      </c>
      <c r="P4465" s="120" t="s">
        <v>2596</v>
      </c>
      <c r="Q4465" s="119" t="s">
        <v>2597</v>
      </c>
      <c r="R4465" s="6">
        <f t="shared" si="638"/>
        <v>2</v>
      </c>
      <c r="S4465" s="6">
        <f t="shared" si="639"/>
        <v>1</v>
      </c>
      <c r="T4465" s="7">
        <f t="shared" si="640"/>
        <v>130306</v>
      </c>
      <c r="U4465" s="122" t="str">
        <f t="shared" si="641"/>
        <v>1FD02</v>
      </c>
      <c r="V4465" s="10">
        <f t="shared" si="642"/>
        <v>253</v>
      </c>
      <c r="W4465" s="10">
        <f t="shared" si="643"/>
        <v>2</v>
      </c>
      <c r="X4465" s="11">
        <f t="shared" si="644"/>
        <v>3</v>
      </c>
      <c r="Y4465" s="11">
        <f t="shared" si="645"/>
        <v>253</v>
      </c>
      <c r="Z4465" s="12" t="str">
        <f t="shared" si="646"/>
        <v>Wind Data</v>
      </c>
      <c r="AI4465" s="111"/>
      <c r="AJ4465" s="19"/>
      <c r="AK4465" s="19"/>
      <c r="AQ4465" s="37"/>
      <c r="AR4465" s="34"/>
      <c r="AS4465" s="34"/>
      <c r="AT4465" s="34"/>
      <c r="AU4465" s="34"/>
      <c r="AV4465" s="34"/>
      <c r="AW4465" s="34"/>
      <c r="AX4465" s="223">
        <v>130306</v>
      </c>
      <c r="AY4465" s="6">
        <v>3</v>
      </c>
      <c r="AZ4465" s="6">
        <v>253</v>
      </c>
      <c r="BA4465" s="87" t="s">
        <v>2496</v>
      </c>
      <c r="BB4465" s="39" t="s">
        <v>2468</v>
      </c>
      <c r="BC4465" s="84" t="s">
        <v>2349</v>
      </c>
      <c r="BD4465" s="38" t="s">
        <v>2497</v>
      </c>
      <c r="BE4465" s="39" t="s">
        <v>2469</v>
      </c>
      <c r="BF4465" s="90" t="s">
        <v>2498</v>
      </c>
      <c r="BJ4465" s="47" t="s">
        <v>2499</v>
      </c>
      <c r="BL4465" s="42" t="s">
        <v>2500</v>
      </c>
      <c r="BM4465" s="43" t="s">
        <v>2495</v>
      </c>
      <c r="BO4465" s="111">
        <v>62110</v>
      </c>
      <c r="BP4465" s="19" t="s">
        <v>1880</v>
      </c>
    </row>
    <row r="4466" spans="1:68" ht="14.4" customHeight="1" x14ac:dyDescent="0.3">
      <c r="A4466" s="116">
        <v>4465</v>
      </c>
      <c r="H4466" s="121" t="s">
        <v>2586</v>
      </c>
      <c r="I4466" s="117">
        <v>8</v>
      </c>
      <c r="J4466" s="119" t="s">
        <v>2471</v>
      </c>
      <c r="K4466" s="120" t="s">
        <v>2471</v>
      </c>
      <c r="L4466" s="120" t="s">
        <v>2472</v>
      </c>
      <c r="M4466" s="119" t="s">
        <v>2587</v>
      </c>
      <c r="N4466" s="120" t="s">
        <v>2502</v>
      </c>
      <c r="O4466" s="120" t="s">
        <v>2588</v>
      </c>
      <c r="P4466" s="119" t="s">
        <v>2588</v>
      </c>
      <c r="Q4466" s="120" t="s">
        <v>2588</v>
      </c>
      <c r="R4466" s="6">
        <f t="shared" si="638"/>
        <v>5</v>
      </c>
      <c r="S4466" s="6">
        <f t="shared" si="639"/>
        <v>1</v>
      </c>
      <c r="T4466" s="7">
        <f t="shared" si="640"/>
        <v>130312</v>
      </c>
      <c r="U4466" s="122" t="str">
        <f t="shared" si="641"/>
        <v>1FD08</v>
      </c>
      <c r="V4466" s="10">
        <f t="shared" si="642"/>
        <v>253</v>
      </c>
      <c r="W4466" s="10">
        <f t="shared" si="643"/>
        <v>8</v>
      </c>
      <c r="X4466" s="11">
        <f t="shared" si="644"/>
        <v>16</v>
      </c>
      <c r="Y4466" s="11">
        <f t="shared" si="645"/>
        <v>253</v>
      </c>
      <c r="Z4466" s="12" t="str">
        <f t="shared" si="646"/>
        <v>Temperature</v>
      </c>
      <c r="AI4466" s="111"/>
      <c r="AJ4466" s="19"/>
      <c r="AK4466" s="19"/>
      <c r="AL4466" s="21"/>
      <c r="AM4466" s="21"/>
      <c r="AN4466" s="21"/>
      <c r="AO4466" s="21"/>
      <c r="AP4466" s="20"/>
      <c r="AQ4466" s="22"/>
      <c r="AR4466" s="20"/>
      <c r="AS4466" s="20"/>
      <c r="AT4466" s="20"/>
      <c r="AU4466" s="20"/>
      <c r="AV4466" s="20"/>
      <c r="AW4466" s="20"/>
      <c r="AX4466" s="222">
        <v>130312</v>
      </c>
      <c r="AY4466" s="6">
        <v>16</v>
      </c>
      <c r="AZ4466" s="6">
        <v>253</v>
      </c>
      <c r="BA4466" s="87" t="s">
        <v>2365</v>
      </c>
      <c r="BB4466" s="39" t="s">
        <v>2582</v>
      </c>
      <c r="BC4466" s="84" t="s">
        <v>2359</v>
      </c>
      <c r="BJ4466" s="47" t="s">
        <v>2493</v>
      </c>
      <c r="BL4466" s="42" t="s">
        <v>2494</v>
      </c>
      <c r="BM4466" s="43" t="s">
        <v>2495</v>
      </c>
      <c r="BO4466" s="111">
        <v>62135</v>
      </c>
      <c r="BP4466" s="19" t="s">
        <v>1905</v>
      </c>
    </row>
    <row r="4467" spans="1:68" ht="14.4" customHeight="1" x14ac:dyDescent="0.3">
      <c r="A4467" s="116">
        <v>4466</v>
      </c>
      <c r="H4467" s="121" t="s">
        <v>2589</v>
      </c>
      <c r="I4467" s="117">
        <v>8</v>
      </c>
      <c r="J4467" s="119" t="s">
        <v>2590</v>
      </c>
      <c r="K4467" s="120" t="s">
        <v>2591</v>
      </c>
      <c r="L4467" s="119" t="s">
        <v>2473</v>
      </c>
      <c r="M4467" s="120" t="s">
        <v>2592</v>
      </c>
      <c r="N4467" s="119" t="s">
        <v>2474</v>
      </c>
      <c r="O4467" s="119" t="s">
        <v>2593</v>
      </c>
      <c r="P4467" s="120" t="s">
        <v>2588</v>
      </c>
      <c r="Q4467" s="119" t="s">
        <v>2588</v>
      </c>
      <c r="R4467" s="6">
        <f t="shared" si="638"/>
        <v>2</v>
      </c>
      <c r="S4467" s="6">
        <f t="shared" si="639"/>
        <v>1</v>
      </c>
      <c r="T4467" s="7">
        <f t="shared" si="640"/>
        <v>130306</v>
      </c>
      <c r="U4467" s="122" t="str">
        <f t="shared" si="641"/>
        <v>1FD02</v>
      </c>
      <c r="V4467" s="10">
        <f t="shared" si="642"/>
        <v>253</v>
      </c>
      <c r="W4467" s="10">
        <f t="shared" si="643"/>
        <v>2</v>
      </c>
      <c r="X4467" s="11">
        <f t="shared" si="644"/>
        <v>3</v>
      </c>
      <c r="Y4467" s="11">
        <f t="shared" si="645"/>
        <v>253</v>
      </c>
      <c r="Z4467" s="12" t="str">
        <f t="shared" si="646"/>
        <v>Wind Data</v>
      </c>
      <c r="AI4467" s="111"/>
      <c r="AJ4467" s="19"/>
      <c r="AK4467" s="19"/>
      <c r="AQ4467" s="37"/>
      <c r="AR4467" s="34"/>
      <c r="AS4467" s="34"/>
      <c r="AT4467" s="34"/>
      <c r="AU4467" s="34"/>
      <c r="AV4467" s="34"/>
      <c r="AW4467" s="34"/>
      <c r="AX4467" s="223">
        <v>130306</v>
      </c>
      <c r="AY4467" s="6">
        <v>3</v>
      </c>
      <c r="AZ4467" s="6">
        <v>253</v>
      </c>
      <c r="BA4467" s="87" t="s">
        <v>2496</v>
      </c>
      <c r="BB4467" s="39" t="s">
        <v>2583</v>
      </c>
      <c r="BC4467" s="84" t="s">
        <v>2349</v>
      </c>
      <c r="BD4467" s="38" t="s">
        <v>2497</v>
      </c>
      <c r="BE4467" s="39" t="s">
        <v>2584</v>
      </c>
      <c r="BF4467" s="90" t="s">
        <v>2498</v>
      </c>
      <c r="BJ4467" s="47" t="s">
        <v>2499</v>
      </c>
      <c r="BL4467" s="42" t="s">
        <v>2500</v>
      </c>
      <c r="BM4467" s="43" t="s">
        <v>2495</v>
      </c>
      <c r="BO4467" s="111">
        <v>62205</v>
      </c>
      <c r="BP4467" s="19" t="s">
        <v>1975</v>
      </c>
    </row>
    <row r="4468" spans="1:68" ht="14.4" customHeight="1" x14ac:dyDescent="0.3">
      <c r="A4468" s="116">
        <v>4467</v>
      </c>
      <c r="H4468" s="121" t="s">
        <v>2586</v>
      </c>
      <c r="I4468" s="117">
        <v>8</v>
      </c>
      <c r="J4468" s="119" t="s">
        <v>2471</v>
      </c>
      <c r="K4468" s="119" t="s">
        <v>2471</v>
      </c>
      <c r="L4468" s="120" t="s">
        <v>2475</v>
      </c>
      <c r="M4468" s="119" t="s">
        <v>2476</v>
      </c>
      <c r="N4468" s="119" t="s">
        <v>2477</v>
      </c>
      <c r="O4468" s="120" t="s">
        <v>2588</v>
      </c>
      <c r="P4468" s="119" t="s">
        <v>2588</v>
      </c>
      <c r="Q4468" s="119" t="s">
        <v>2588</v>
      </c>
      <c r="R4468" s="6">
        <f t="shared" si="638"/>
        <v>5</v>
      </c>
      <c r="S4468" s="6">
        <f t="shared" si="639"/>
        <v>1</v>
      </c>
      <c r="T4468" s="7">
        <f t="shared" si="640"/>
        <v>130312</v>
      </c>
      <c r="U4468" s="122" t="str">
        <f t="shared" si="641"/>
        <v>1FD08</v>
      </c>
      <c r="V4468" s="10">
        <f t="shared" si="642"/>
        <v>253</v>
      </c>
      <c r="W4468" s="10">
        <f t="shared" si="643"/>
        <v>8</v>
      </c>
      <c r="X4468" s="11">
        <f t="shared" si="644"/>
        <v>16</v>
      </c>
      <c r="Y4468" s="11">
        <f t="shared" si="645"/>
        <v>253</v>
      </c>
      <c r="Z4468" s="12" t="str">
        <f t="shared" si="646"/>
        <v>Temperature</v>
      </c>
      <c r="AI4468" s="111"/>
      <c r="AJ4468" s="19"/>
      <c r="AK4468" s="19"/>
      <c r="AL4468" s="21"/>
      <c r="AM4468" s="21"/>
      <c r="AN4468" s="21"/>
      <c r="AO4468" s="21"/>
      <c r="AP4468" s="20"/>
      <c r="AQ4468" s="22"/>
      <c r="AR4468" s="20"/>
      <c r="AS4468" s="20"/>
      <c r="AT4468" s="20"/>
      <c r="AU4468" s="20"/>
      <c r="AV4468" s="20"/>
      <c r="AW4468" s="20"/>
      <c r="AX4468" s="222">
        <v>130312</v>
      </c>
      <c r="AY4468" s="6">
        <v>16</v>
      </c>
      <c r="AZ4468" s="6">
        <v>253</v>
      </c>
      <c r="BA4468" s="87" t="s">
        <v>2365</v>
      </c>
      <c r="BB4468" s="39" t="s">
        <v>2464</v>
      </c>
      <c r="BC4468" s="84" t="s">
        <v>2359</v>
      </c>
      <c r="BJ4468" s="47" t="s">
        <v>2501</v>
      </c>
      <c r="BL4468" s="42" t="s">
        <v>2494</v>
      </c>
      <c r="BM4468" s="43" t="s">
        <v>2495</v>
      </c>
      <c r="BO4468" s="111">
        <v>62255</v>
      </c>
      <c r="BP4468" s="19" t="s">
        <v>2025</v>
      </c>
    </row>
    <row r="4469" spans="1:68" ht="14.4" customHeight="1" x14ac:dyDescent="0.3">
      <c r="A4469" s="116">
        <v>4468</v>
      </c>
      <c r="H4469" s="121" t="s">
        <v>2589</v>
      </c>
      <c r="I4469" s="117">
        <v>8</v>
      </c>
      <c r="J4469" s="120" t="s">
        <v>2478</v>
      </c>
      <c r="K4469" s="119" t="s">
        <v>2479</v>
      </c>
      <c r="L4469" s="119" t="s">
        <v>2480</v>
      </c>
      <c r="M4469" s="119" t="s">
        <v>2481</v>
      </c>
      <c r="N4469" s="119" t="s">
        <v>2482</v>
      </c>
      <c r="O4469" s="120" t="s">
        <v>2483</v>
      </c>
      <c r="P4469" s="119" t="s">
        <v>2475</v>
      </c>
      <c r="Q4469" s="119" t="s">
        <v>2473</v>
      </c>
      <c r="R4469" s="6">
        <f t="shared" si="638"/>
        <v>2</v>
      </c>
      <c r="S4469" s="6">
        <f t="shared" si="639"/>
        <v>1</v>
      </c>
      <c r="T4469" s="7">
        <f t="shared" si="640"/>
        <v>130306</v>
      </c>
      <c r="U4469" s="122" t="str">
        <f t="shared" si="641"/>
        <v>1FD02</v>
      </c>
      <c r="V4469" s="10">
        <f t="shared" si="642"/>
        <v>253</v>
      </c>
      <c r="W4469" s="10">
        <f t="shared" si="643"/>
        <v>2</v>
      </c>
      <c r="X4469" s="11">
        <f t="shared" si="644"/>
        <v>3</v>
      </c>
      <c r="Y4469" s="11">
        <f t="shared" si="645"/>
        <v>253</v>
      </c>
      <c r="Z4469" s="12" t="str">
        <f t="shared" si="646"/>
        <v>Wind Data</v>
      </c>
      <c r="AI4469" s="111"/>
      <c r="AJ4469" s="19"/>
      <c r="AK4469" s="19"/>
      <c r="AQ4469" s="37"/>
      <c r="AR4469" s="34"/>
      <c r="AS4469" s="34"/>
      <c r="AT4469" s="34"/>
      <c r="AU4469" s="34"/>
      <c r="AV4469" s="34"/>
      <c r="AW4469" s="34"/>
      <c r="AX4469" s="223">
        <v>130306</v>
      </c>
      <c r="AY4469" s="6">
        <v>3</v>
      </c>
      <c r="AZ4469" s="6">
        <v>253</v>
      </c>
      <c r="BA4469" s="87" t="s">
        <v>2496</v>
      </c>
      <c r="BB4469" s="39" t="s">
        <v>2598</v>
      </c>
      <c r="BC4469" s="84" t="s">
        <v>2349</v>
      </c>
      <c r="BD4469" s="38" t="s">
        <v>2497</v>
      </c>
      <c r="BE4469" s="39" t="s">
        <v>2599</v>
      </c>
      <c r="BF4469" s="90" t="s">
        <v>2498</v>
      </c>
      <c r="BJ4469" s="47" t="s">
        <v>2505</v>
      </c>
      <c r="BL4469" s="42" t="s">
        <v>2500</v>
      </c>
      <c r="BM4469" s="43" t="s">
        <v>2495</v>
      </c>
      <c r="BO4469" s="111">
        <v>64080</v>
      </c>
      <c r="BP4469" s="19" t="s">
        <v>2050</v>
      </c>
    </row>
    <row r="4470" spans="1:68" ht="14.4" customHeight="1" x14ac:dyDescent="0.3">
      <c r="A4470" s="116">
        <v>4469</v>
      </c>
      <c r="H4470" s="121" t="s">
        <v>2503</v>
      </c>
      <c r="I4470" s="117">
        <v>8</v>
      </c>
      <c r="J4470" s="119" t="s">
        <v>2471</v>
      </c>
      <c r="K4470" s="120" t="s">
        <v>2481</v>
      </c>
      <c r="L4470" s="119" t="s">
        <v>2480</v>
      </c>
      <c r="M4470" s="119" t="s">
        <v>2479</v>
      </c>
      <c r="N4470" s="119" t="s">
        <v>2478</v>
      </c>
      <c r="O4470" s="119" t="s">
        <v>2588</v>
      </c>
      <c r="P4470" s="119" t="s">
        <v>2588</v>
      </c>
      <c r="Q4470" s="119" t="s">
        <v>2588</v>
      </c>
      <c r="R4470" s="6">
        <f t="shared" si="638"/>
        <v>5</v>
      </c>
      <c r="S4470" s="6">
        <f t="shared" si="639"/>
        <v>1</v>
      </c>
      <c r="T4470" s="7">
        <f t="shared" si="640"/>
        <v>130312</v>
      </c>
      <c r="U4470" s="122" t="str">
        <f t="shared" si="641"/>
        <v>1FD08</v>
      </c>
      <c r="V4470" s="10">
        <f t="shared" si="642"/>
        <v>253</v>
      </c>
      <c r="W4470" s="10">
        <f t="shared" si="643"/>
        <v>8</v>
      </c>
      <c r="X4470" s="11">
        <f t="shared" si="644"/>
        <v>16</v>
      </c>
      <c r="Y4470" s="11">
        <f t="shared" si="645"/>
        <v>253</v>
      </c>
      <c r="Z4470" s="12" t="str">
        <f t="shared" si="646"/>
        <v>Temperature</v>
      </c>
      <c r="AI4470" s="111"/>
      <c r="AJ4470" s="19"/>
      <c r="AK4470" s="19"/>
      <c r="AL4470" s="21"/>
      <c r="AM4470" s="21"/>
      <c r="AN4470" s="21"/>
      <c r="AO4470" s="21"/>
      <c r="AP4470" s="20"/>
      <c r="AQ4470" s="22"/>
      <c r="AR4470" s="20"/>
      <c r="AS4470" s="20"/>
      <c r="AT4470" s="20"/>
      <c r="AU4470" s="20"/>
      <c r="AV4470" s="20"/>
      <c r="AW4470" s="20"/>
      <c r="AX4470" s="222">
        <v>130312</v>
      </c>
      <c r="AY4470" s="6">
        <v>16</v>
      </c>
      <c r="AZ4470" s="6">
        <v>253</v>
      </c>
      <c r="BA4470" s="87" t="s">
        <v>2365</v>
      </c>
      <c r="BB4470" s="39" t="s">
        <v>2600</v>
      </c>
      <c r="BC4470" s="84" t="s">
        <v>2359</v>
      </c>
      <c r="BJ4470" s="47" t="s">
        <v>2601</v>
      </c>
      <c r="BL4470" s="42" t="s">
        <v>2494</v>
      </c>
      <c r="BM4470" s="43" t="s">
        <v>2495</v>
      </c>
      <c r="BO4470" s="111">
        <v>64130</v>
      </c>
      <c r="BP4470" s="19" t="s">
        <v>2099</v>
      </c>
    </row>
    <row r="4471" spans="1:68" ht="14.4" customHeight="1" x14ac:dyDescent="0.3">
      <c r="A4471" s="116">
        <v>4470</v>
      </c>
      <c r="H4471" s="121" t="s">
        <v>2503</v>
      </c>
      <c r="I4471" s="117">
        <v>8</v>
      </c>
      <c r="J4471" s="119" t="s">
        <v>2471</v>
      </c>
      <c r="K4471" s="119" t="s">
        <v>2471</v>
      </c>
      <c r="L4471" s="119" t="s">
        <v>2472</v>
      </c>
      <c r="M4471" s="120" t="s">
        <v>2594</v>
      </c>
      <c r="N4471" s="120" t="s">
        <v>2473</v>
      </c>
      <c r="O4471" s="119" t="s">
        <v>2472</v>
      </c>
      <c r="P4471" s="119" t="s">
        <v>2475</v>
      </c>
      <c r="Q4471" s="119" t="s">
        <v>2483</v>
      </c>
      <c r="R4471" s="6">
        <f t="shared" si="638"/>
        <v>5</v>
      </c>
      <c r="S4471" s="6">
        <f t="shared" si="639"/>
        <v>1</v>
      </c>
      <c r="T4471" s="7">
        <f t="shared" si="640"/>
        <v>130312</v>
      </c>
      <c r="U4471" s="122" t="str">
        <f t="shared" si="641"/>
        <v>1FD08</v>
      </c>
      <c r="V4471" s="10">
        <f t="shared" si="642"/>
        <v>253</v>
      </c>
      <c r="W4471" s="10">
        <f t="shared" si="643"/>
        <v>8</v>
      </c>
      <c r="X4471" s="11">
        <f t="shared" si="644"/>
        <v>16</v>
      </c>
      <c r="Y4471" s="11">
        <f t="shared" si="645"/>
        <v>253</v>
      </c>
      <c r="Z4471" s="12" t="str">
        <f t="shared" si="646"/>
        <v>Temperature</v>
      </c>
      <c r="AI4471" s="111"/>
      <c r="AJ4471" s="19"/>
      <c r="AK4471" s="19"/>
      <c r="AQ4471" s="37"/>
      <c r="AR4471" s="34"/>
      <c r="AS4471" s="34"/>
      <c r="AT4471" s="34"/>
      <c r="AU4471" s="34"/>
      <c r="AV4471" s="34"/>
      <c r="AW4471" s="34"/>
      <c r="AX4471" s="223">
        <v>130312</v>
      </c>
      <c r="AY4471" s="6">
        <v>16</v>
      </c>
      <c r="AZ4471" s="6">
        <v>253</v>
      </c>
      <c r="BA4471" s="87" t="s">
        <v>2365</v>
      </c>
      <c r="BB4471" s="39" t="s">
        <v>2585</v>
      </c>
      <c r="BC4471" s="84" t="s">
        <v>2359</v>
      </c>
      <c r="BJ4471" s="47" t="s">
        <v>2493</v>
      </c>
      <c r="BL4471" s="42" t="s">
        <v>2494</v>
      </c>
      <c r="BM4471" s="43" t="s">
        <v>2495</v>
      </c>
      <c r="BO4471" s="111">
        <v>64177</v>
      </c>
      <c r="BP4471" s="19" t="s">
        <v>2146</v>
      </c>
    </row>
    <row r="4472" spans="1:68" ht="14.4" customHeight="1" x14ac:dyDescent="0.3">
      <c r="A4472" s="116">
        <v>4471</v>
      </c>
      <c r="H4472" s="121" t="s">
        <v>2503</v>
      </c>
      <c r="I4472" s="117">
        <v>7</v>
      </c>
      <c r="J4472" s="119" t="s">
        <v>2484</v>
      </c>
      <c r="K4472" s="119" t="s">
        <v>2594</v>
      </c>
      <c r="L4472" s="120" t="s">
        <v>2481</v>
      </c>
      <c r="M4472" s="120" t="s">
        <v>2480</v>
      </c>
      <c r="N4472" s="120" t="s">
        <v>2479</v>
      </c>
      <c r="O4472" s="120" t="s">
        <v>2504</v>
      </c>
      <c r="P4472" s="119" t="s">
        <v>2475</v>
      </c>
      <c r="Q4472" s="119" t="s">
        <v>2485</v>
      </c>
      <c r="R4472" s="6">
        <f t="shared" si="638"/>
        <v>5</v>
      </c>
      <c r="S4472" s="6">
        <f t="shared" si="639"/>
        <v>1</v>
      </c>
      <c r="T4472" s="7">
        <f t="shared" si="640"/>
        <v>130312</v>
      </c>
      <c r="U4472" s="122" t="str">
        <f t="shared" si="641"/>
        <v>1FD08</v>
      </c>
      <c r="V4472" s="10">
        <f t="shared" si="642"/>
        <v>253</v>
      </c>
      <c r="W4472" s="10">
        <f t="shared" si="643"/>
        <v>8</v>
      </c>
      <c r="X4472" s="11">
        <f t="shared" si="644"/>
        <v>16</v>
      </c>
      <c r="Y4472" s="11">
        <f t="shared" si="645"/>
        <v>253</v>
      </c>
      <c r="Z4472" s="12" t="str">
        <f t="shared" si="646"/>
        <v>Temperature</v>
      </c>
      <c r="AI4472" s="111"/>
      <c r="AJ4472" s="19"/>
      <c r="AK4472" s="19"/>
      <c r="AL4472" s="21"/>
      <c r="AM4472" s="21"/>
      <c r="AN4472" s="21"/>
      <c r="AO4472" s="21"/>
      <c r="AP4472" s="20"/>
      <c r="AQ4472" s="22"/>
      <c r="AR4472" s="20"/>
      <c r="AS4472" s="20"/>
      <c r="AT4472" s="20"/>
      <c r="AU4472" s="20"/>
      <c r="AV4472" s="20"/>
      <c r="AW4472" s="20"/>
      <c r="AX4472" s="222">
        <v>130312</v>
      </c>
      <c r="AY4472" s="6">
        <v>16</v>
      </c>
      <c r="AZ4472" s="6">
        <v>253</v>
      </c>
      <c r="BA4472" s="87" t="s">
        <v>2365</v>
      </c>
      <c r="BB4472" s="39" t="s">
        <v>2602</v>
      </c>
      <c r="BC4472" s="84" t="s">
        <v>2359</v>
      </c>
      <c r="BJ4472" s="47" t="s">
        <v>2603</v>
      </c>
      <c r="BL4472" s="42" t="s">
        <v>2494</v>
      </c>
      <c r="BM4472" s="43" t="s">
        <v>2495</v>
      </c>
      <c r="BO4472" s="111">
        <v>64251</v>
      </c>
      <c r="BP4472" s="19" t="s">
        <v>2191</v>
      </c>
    </row>
    <row r="4473" spans="1:68" ht="14.4" customHeight="1" x14ac:dyDescent="0.3">
      <c r="A4473" s="116">
        <v>4472</v>
      </c>
      <c r="H4473" s="121" t="s">
        <v>2595</v>
      </c>
      <c r="I4473" s="117">
        <v>8</v>
      </c>
      <c r="J4473" s="119" t="s">
        <v>2471</v>
      </c>
      <c r="K4473" s="120" t="s">
        <v>2471</v>
      </c>
      <c r="L4473" s="119" t="s">
        <v>2472</v>
      </c>
      <c r="M4473" s="119" t="s">
        <v>2594</v>
      </c>
      <c r="N4473" s="120" t="s">
        <v>2486</v>
      </c>
      <c r="O4473" s="119" t="s">
        <v>2588</v>
      </c>
      <c r="P4473" s="119" t="s">
        <v>2588</v>
      </c>
      <c r="Q4473" s="119" t="s">
        <v>2588</v>
      </c>
      <c r="R4473" s="6">
        <f t="shared" si="638"/>
        <v>5</v>
      </c>
      <c r="S4473" s="6">
        <f t="shared" si="639"/>
        <v>1</v>
      </c>
      <c r="T4473" s="7">
        <f t="shared" si="640"/>
        <v>130312</v>
      </c>
      <c r="U4473" s="122" t="str">
        <f t="shared" si="641"/>
        <v>1FD08</v>
      </c>
      <c r="V4473" s="10">
        <f t="shared" si="642"/>
        <v>253</v>
      </c>
      <c r="W4473" s="10">
        <f t="shared" si="643"/>
        <v>8</v>
      </c>
      <c r="X4473" s="11">
        <f t="shared" si="644"/>
        <v>25</v>
      </c>
      <c r="Y4473" s="11">
        <f t="shared" si="645"/>
        <v>253</v>
      </c>
      <c r="Z4473" s="12" t="str">
        <f t="shared" si="646"/>
        <v>Temperature</v>
      </c>
      <c r="AI4473" s="111"/>
      <c r="AJ4473" s="19"/>
      <c r="AK4473" s="19"/>
      <c r="AQ4473" s="37"/>
      <c r="AR4473" s="34"/>
      <c r="AS4473" s="34"/>
      <c r="AT4473" s="34"/>
      <c r="AU4473" s="34"/>
      <c r="AV4473" s="34"/>
      <c r="AW4473" s="34"/>
      <c r="AX4473" s="223">
        <v>130312</v>
      </c>
      <c r="AY4473" s="6">
        <v>25</v>
      </c>
      <c r="AZ4473" s="6">
        <v>253</v>
      </c>
      <c r="BA4473" s="87" t="s">
        <v>2365</v>
      </c>
      <c r="BB4473" s="39" t="s">
        <v>2467</v>
      </c>
      <c r="BC4473" s="84" t="s">
        <v>2359</v>
      </c>
      <c r="BJ4473" s="47" t="s">
        <v>2493</v>
      </c>
      <c r="BL4473" s="42" t="s">
        <v>2604</v>
      </c>
      <c r="BM4473" s="43" t="s">
        <v>2495</v>
      </c>
      <c r="BO4473" s="111">
        <v>64305</v>
      </c>
      <c r="BP4473" s="19" t="s">
        <v>2241</v>
      </c>
    </row>
    <row r="4474" spans="1:68" ht="14.4" customHeight="1" x14ac:dyDescent="0.3">
      <c r="A4474" s="116">
        <v>4473</v>
      </c>
      <c r="H4474" s="121" t="s">
        <v>2487</v>
      </c>
      <c r="I4474" s="117">
        <v>8</v>
      </c>
      <c r="J4474" s="119" t="s">
        <v>2488</v>
      </c>
      <c r="K4474" s="119" t="s">
        <v>2489</v>
      </c>
      <c r="L4474" s="119" t="s">
        <v>2473</v>
      </c>
      <c r="M4474" s="119" t="s">
        <v>2490</v>
      </c>
      <c r="N4474" s="119" t="s">
        <v>2491</v>
      </c>
      <c r="O4474" s="119" t="s">
        <v>2492</v>
      </c>
      <c r="P4474" s="119" t="s">
        <v>2596</v>
      </c>
      <c r="Q4474" s="120" t="s">
        <v>2597</v>
      </c>
      <c r="R4474" s="6">
        <f t="shared" si="638"/>
        <v>2</v>
      </c>
      <c r="S4474" s="6">
        <f t="shared" si="639"/>
        <v>1</v>
      </c>
      <c r="T4474" s="7">
        <f t="shared" si="640"/>
        <v>130306</v>
      </c>
      <c r="U4474" s="122" t="str">
        <f t="shared" si="641"/>
        <v>1FD02</v>
      </c>
      <c r="V4474" s="10">
        <f t="shared" si="642"/>
        <v>253</v>
      </c>
      <c r="W4474" s="10">
        <f t="shared" si="643"/>
        <v>2</v>
      </c>
      <c r="X4474" s="11">
        <f t="shared" si="644"/>
        <v>3</v>
      </c>
      <c r="Y4474" s="11">
        <f t="shared" si="645"/>
        <v>253</v>
      </c>
      <c r="Z4474" s="12" t="str">
        <f t="shared" si="646"/>
        <v>Wind Data</v>
      </c>
      <c r="AI4474" s="111"/>
      <c r="AJ4474" s="19"/>
      <c r="AK4474" s="19"/>
      <c r="AL4474" s="21"/>
      <c r="AM4474" s="21"/>
      <c r="AN4474" s="21"/>
      <c r="AO4474" s="21"/>
      <c r="AP4474" s="20"/>
      <c r="AQ4474" s="22"/>
      <c r="AR4474" s="20"/>
      <c r="AS4474" s="20"/>
      <c r="AT4474" s="20"/>
      <c r="AU4474" s="20"/>
      <c r="AV4474" s="20"/>
      <c r="AW4474" s="20"/>
      <c r="AX4474" s="222">
        <v>130306</v>
      </c>
      <c r="AY4474" s="6">
        <v>3</v>
      </c>
      <c r="AZ4474" s="6">
        <v>253</v>
      </c>
      <c r="BA4474" s="87" t="s">
        <v>2496</v>
      </c>
      <c r="BB4474" s="39" t="s">
        <v>2468</v>
      </c>
      <c r="BC4474" s="84" t="s">
        <v>2349</v>
      </c>
      <c r="BD4474" s="38" t="s">
        <v>2497</v>
      </c>
      <c r="BE4474" s="39" t="s">
        <v>2469</v>
      </c>
      <c r="BF4474" s="90" t="s">
        <v>2498</v>
      </c>
      <c r="BJ4474" s="47" t="s">
        <v>2499</v>
      </c>
      <c r="BL4474" s="42" t="s">
        <v>2500</v>
      </c>
      <c r="BM4474" s="43" t="s">
        <v>2495</v>
      </c>
      <c r="BO4474" s="111">
        <v>64064</v>
      </c>
      <c r="BP4474" s="19" t="s">
        <v>2316</v>
      </c>
    </row>
    <row r="4475" spans="1:68" ht="14.4" customHeight="1" x14ac:dyDescent="0.3">
      <c r="A4475" s="116">
        <v>4474</v>
      </c>
      <c r="H4475" s="121" t="s">
        <v>2586</v>
      </c>
      <c r="I4475" s="117">
        <v>8</v>
      </c>
      <c r="J4475" s="119" t="s">
        <v>2471</v>
      </c>
      <c r="K4475" s="120" t="s">
        <v>2471</v>
      </c>
      <c r="L4475" s="120" t="s">
        <v>2472</v>
      </c>
      <c r="M4475" s="119" t="s">
        <v>2587</v>
      </c>
      <c r="N4475" s="120" t="s">
        <v>2502</v>
      </c>
      <c r="O4475" s="120" t="s">
        <v>2588</v>
      </c>
      <c r="P4475" s="119" t="s">
        <v>2588</v>
      </c>
      <c r="Q4475" s="120" t="s">
        <v>2588</v>
      </c>
      <c r="R4475" s="6">
        <f t="shared" si="638"/>
        <v>5</v>
      </c>
      <c r="S4475" s="6">
        <f t="shared" si="639"/>
        <v>1</v>
      </c>
      <c r="T4475" s="7">
        <f t="shared" si="640"/>
        <v>130312</v>
      </c>
      <c r="U4475" s="122" t="str">
        <f t="shared" si="641"/>
        <v>1FD08</v>
      </c>
      <c r="V4475" s="10">
        <f t="shared" si="642"/>
        <v>253</v>
      </c>
      <c r="W4475" s="10">
        <f t="shared" si="643"/>
        <v>8</v>
      </c>
      <c r="X4475" s="11">
        <f t="shared" si="644"/>
        <v>16</v>
      </c>
      <c r="Y4475" s="11">
        <f t="shared" si="645"/>
        <v>253</v>
      </c>
      <c r="Z4475" s="12" t="str">
        <f t="shared" si="646"/>
        <v>Temperature</v>
      </c>
      <c r="AI4475" s="111"/>
      <c r="AJ4475" s="19"/>
      <c r="AK4475" s="19"/>
      <c r="AQ4475" s="37"/>
      <c r="AR4475" s="34"/>
      <c r="AS4475" s="34"/>
      <c r="AT4475" s="34"/>
      <c r="AU4475" s="34"/>
      <c r="AV4475" s="34"/>
      <c r="AW4475" s="34"/>
      <c r="AX4475" s="223">
        <v>130312</v>
      </c>
      <c r="AY4475" s="6">
        <v>16</v>
      </c>
      <c r="AZ4475" s="6">
        <v>253</v>
      </c>
      <c r="BA4475" s="87" t="s">
        <v>2365</v>
      </c>
      <c r="BB4475" s="39" t="s">
        <v>2582</v>
      </c>
      <c r="BC4475" s="84" t="s">
        <v>2359</v>
      </c>
      <c r="BJ4475" s="47" t="s">
        <v>2493</v>
      </c>
      <c r="BL4475" s="42" t="s">
        <v>2494</v>
      </c>
      <c r="BM4475" s="43" t="s">
        <v>2495</v>
      </c>
      <c r="BO4475" s="111">
        <v>65011</v>
      </c>
      <c r="BP4475" s="19" t="s">
        <v>1127</v>
      </c>
    </row>
    <row r="4476" spans="1:68" ht="14.4" customHeight="1" x14ac:dyDescent="0.3">
      <c r="A4476" s="116">
        <v>4475</v>
      </c>
      <c r="H4476" s="121" t="s">
        <v>2589</v>
      </c>
      <c r="I4476" s="117">
        <v>8</v>
      </c>
      <c r="J4476" s="119" t="s">
        <v>2590</v>
      </c>
      <c r="K4476" s="120" t="s">
        <v>2591</v>
      </c>
      <c r="L4476" s="119" t="s">
        <v>2473</v>
      </c>
      <c r="M4476" s="120" t="s">
        <v>2592</v>
      </c>
      <c r="N4476" s="119" t="s">
        <v>2474</v>
      </c>
      <c r="O4476" s="119" t="s">
        <v>2593</v>
      </c>
      <c r="P4476" s="120" t="s">
        <v>2588</v>
      </c>
      <c r="Q4476" s="120" t="s">
        <v>2588</v>
      </c>
      <c r="R4476" s="6">
        <f t="shared" si="638"/>
        <v>2</v>
      </c>
      <c r="S4476" s="6">
        <f t="shared" si="639"/>
        <v>1</v>
      </c>
      <c r="T4476" s="7">
        <f t="shared" si="640"/>
        <v>130306</v>
      </c>
      <c r="U4476" s="122" t="str">
        <f t="shared" si="641"/>
        <v>1FD02</v>
      </c>
      <c r="V4476" s="10">
        <f t="shared" si="642"/>
        <v>253</v>
      </c>
      <c r="W4476" s="10">
        <f t="shared" si="643"/>
        <v>2</v>
      </c>
      <c r="X4476" s="11">
        <f t="shared" si="644"/>
        <v>3</v>
      </c>
      <c r="Y4476" s="11">
        <f t="shared" si="645"/>
        <v>253</v>
      </c>
      <c r="Z4476" s="12" t="str">
        <f t="shared" si="646"/>
        <v>Wind Data</v>
      </c>
      <c r="AI4476" s="111"/>
      <c r="AJ4476" s="19"/>
      <c r="AK4476" s="19"/>
      <c r="AL4476" s="21"/>
      <c r="AM4476" s="21"/>
      <c r="AN4476" s="21"/>
      <c r="AO4476" s="21"/>
      <c r="AP4476" s="20"/>
      <c r="AQ4476" s="22"/>
      <c r="AR4476" s="20"/>
      <c r="AS4476" s="20"/>
      <c r="AT4476" s="20"/>
      <c r="AU4476" s="20"/>
      <c r="AV4476" s="20"/>
      <c r="AW4476" s="20"/>
      <c r="AX4476" s="222">
        <v>130306</v>
      </c>
      <c r="AY4476" s="6">
        <v>3</v>
      </c>
      <c r="AZ4476" s="6">
        <v>253</v>
      </c>
      <c r="BA4476" s="87" t="s">
        <v>2496</v>
      </c>
      <c r="BB4476" s="39" t="s">
        <v>2583</v>
      </c>
      <c r="BC4476" s="84" t="s">
        <v>2349</v>
      </c>
      <c r="BD4476" s="38" t="s">
        <v>2497</v>
      </c>
      <c r="BE4476" s="39" t="s">
        <v>2584</v>
      </c>
      <c r="BF4476" s="90" t="s">
        <v>2498</v>
      </c>
      <c r="BJ4476" s="47" t="s">
        <v>2499</v>
      </c>
      <c r="BL4476" s="42" t="s">
        <v>2500</v>
      </c>
      <c r="BM4476" s="43" t="s">
        <v>2495</v>
      </c>
      <c r="BO4476" s="111">
        <v>126992</v>
      </c>
      <c r="BP4476" s="19" t="s">
        <v>1413</v>
      </c>
    </row>
    <row r="4477" spans="1:68" ht="14.4" customHeight="1" x14ac:dyDescent="0.3">
      <c r="A4477" s="116">
        <v>4476</v>
      </c>
      <c r="H4477" s="121" t="s">
        <v>2586</v>
      </c>
      <c r="I4477" s="117">
        <v>8</v>
      </c>
      <c r="J4477" s="119" t="s">
        <v>2471</v>
      </c>
      <c r="K4477" s="119" t="s">
        <v>2471</v>
      </c>
      <c r="L4477" s="120" t="s">
        <v>2475</v>
      </c>
      <c r="M4477" s="120" t="s">
        <v>2476</v>
      </c>
      <c r="N4477" s="119" t="s">
        <v>2477</v>
      </c>
      <c r="O4477" s="120" t="s">
        <v>2588</v>
      </c>
      <c r="P4477" s="120" t="s">
        <v>2588</v>
      </c>
      <c r="Q4477" s="119" t="s">
        <v>2588</v>
      </c>
      <c r="R4477" s="6">
        <f t="shared" si="638"/>
        <v>5</v>
      </c>
      <c r="S4477" s="6">
        <f t="shared" si="639"/>
        <v>1</v>
      </c>
      <c r="T4477" s="7">
        <f t="shared" si="640"/>
        <v>130312</v>
      </c>
      <c r="U4477" s="122" t="str">
        <f t="shared" si="641"/>
        <v>1FD08</v>
      </c>
      <c r="V4477" s="10">
        <f t="shared" si="642"/>
        <v>253</v>
      </c>
      <c r="W4477" s="10">
        <f t="shared" si="643"/>
        <v>8</v>
      </c>
      <c r="X4477" s="11">
        <f t="shared" si="644"/>
        <v>16</v>
      </c>
      <c r="Y4477" s="11">
        <f t="shared" si="645"/>
        <v>253</v>
      </c>
      <c r="Z4477" s="12" t="str">
        <f t="shared" si="646"/>
        <v>Temperature</v>
      </c>
      <c r="AI4477" s="111"/>
      <c r="AJ4477" s="19"/>
      <c r="AK4477" s="19"/>
      <c r="AQ4477" s="37"/>
      <c r="AR4477" s="34"/>
      <c r="AS4477" s="34"/>
      <c r="AT4477" s="34"/>
      <c r="AU4477" s="34"/>
      <c r="AV4477" s="34"/>
      <c r="AW4477" s="34"/>
      <c r="AX4477" s="223">
        <v>130312</v>
      </c>
      <c r="AY4477" s="6">
        <v>16</v>
      </c>
      <c r="AZ4477" s="6">
        <v>253</v>
      </c>
      <c r="BA4477" s="87" t="s">
        <v>2365</v>
      </c>
      <c r="BB4477" s="39" t="s">
        <v>2464</v>
      </c>
      <c r="BC4477" s="84" t="s">
        <v>2359</v>
      </c>
      <c r="BJ4477" s="47" t="s">
        <v>2501</v>
      </c>
      <c r="BL4477" s="42" t="s">
        <v>2494</v>
      </c>
      <c r="BM4477" s="43" t="s">
        <v>2495</v>
      </c>
      <c r="BO4477" s="111">
        <v>130567</v>
      </c>
      <c r="BP4477" s="19" t="s">
        <v>1543</v>
      </c>
    </row>
    <row r="4478" spans="1:68" ht="14.4" customHeight="1" x14ac:dyDescent="0.3">
      <c r="A4478" s="116">
        <v>4477</v>
      </c>
      <c r="H4478" s="121" t="s">
        <v>2589</v>
      </c>
      <c r="I4478" s="117">
        <v>8</v>
      </c>
      <c r="J4478" s="119" t="s">
        <v>2478</v>
      </c>
      <c r="K4478" s="120" t="s">
        <v>2479</v>
      </c>
      <c r="L4478" s="120" t="s">
        <v>2480</v>
      </c>
      <c r="M4478" s="119" t="s">
        <v>2481</v>
      </c>
      <c r="N4478" s="120" t="s">
        <v>2482</v>
      </c>
      <c r="O4478" s="120" t="s">
        <v>2483</v>
      </c>
      <c r="P4478" s="119" t="s">
        <v>2475</v>
      </c>
      <c r="Q4478" s="120" t="s">
        <v>2473</v>
      </c>
      <c r="R4478" s="6">
        <f t="shared" si="638"/>
        <v>2</v>
      </c>
      <c r="S4478" s="6">
        <f t="shared" si="639"/>
        <v>1</v>
      </c>
      <c r="T4478" s="7">
        <f t="shared" si="640"/>
        <v>130306</v>
      </c>
      <c r="U4478" s="122" t="str">
        <f t="shared" si="641"/>
        <v>1FD02</v>
      </c>
      <c r="V4478" s="10">
        <f t="shared" si="642"/>
        <v>253</v>
      </c>
      <c r="W4478" s="10">
        <f t="shared" si="643"/>
        <v>2</v>
      </c>
      <c r="X4478" s="11">
        <f t="shared" si="644"/>
        <v>3</v>
      </c>
      <c r="Y4478" s="11">
        <f t="shared" si="645"/>
        <v>253</v>
      </c>
      <c r="Z4478" s="12" t="str">
        <f t="shared" si="646"/>
        <v>Wind Data</v>
      </c>
      <c r="AI4478" s="111"/>
      <c r="AJ4478" s="19"/>
      <c r="AK4478" s="19"/>
      <c r="AL4478" s="21"/>
      <c r="AM4478" s="21"/>
      <c r="AN4478" s="21"/>
      <c r="AO4478" s="21"/>
      <c r="AP4478" s="20"/>
      <c r="AQ4478" s="20"/>
      <c r="AR4478" s="20"/>
      <c r="AS4478" s="20"/>
      <c r="AT4478" s="20"/>
      <c r="AU4478" s="20"/>
      <c r="AV4478" s="20"/>
      <c r="AW4478" s="20"/>
      <c r="AX4478" s="222">
        <v>130306</v>
      </c>
      <c r="AY4478" s="6">
        <v>3</v>
      </c>
      <c r="AZ4478" s="6">
        <v>253</v>
      </c>
      <c r="BA4478" s="87" t="s">
        <v>2496</v>
      </c>
      <c r="BB4478" s="39" t="s">
        <v>2598</v>
      </c>
      <c r="BC4478" s="84" t="s">
        <v>2349</v>
      </c>
      <c r="BD4478" s="38" t="s">
        <v>2497</v>
      </c>
      <c r="BE4478" s="39" t="s">
        <v>2599</v>
      </c>
      <c r="BF4478" s="90" t="s">
        <v>2498</v>
      </c>
      <c r="BJ4478" s="47" t="s">
        <v>2505</v>
      </c>
      <c r="BL4478" s="42" t="s">
        <v>2500</v>
      </c>
      <c r="BM4478" s="43" t="s">
        <v>2495</v>
      </c>
      <c r="BO4478" s="111"/>
      <c r="BP4478" s="19"/>
    </row>
    <row r="4479" spans="1:68" ht="14.4" customHeight="1" x14ac:dyDescent="0.3">
      <c r="A4479" s="116">
        <v>4478</v>
      </c>
      <c r="H4479" s="121" t="s">
        <v>2503</v>
      </c>
      <c r="I4479" s="117">
        <v>8</v>
      </c>
      <c r="J4479" s="119" t="s">
        <v>2471</v>
      </c>
      <c r="K4479" s="119" t="s">
        <v>2481</v>
      </c>
      <c r="L4479" s="119" t="s">
        <v>2480</v>
      </c>
      <c r="M4479" s="120" t="s">
        <v>2479</v>
      </c>
      <c r="N4479" s="119" t="s">
        <v>2478</v>
      </c>
      <c r="O4479" s="119" t="s">
        <v>2588</v>
      </c>
      <c r="P4479" s="120" t="s">
        <v>2588</v>
      </c>
      <c r="Q4479" s="119" t="s">
        <v>2588</v>
      </c>
      <c r="R4479" s="6">
        <f t="shared" si="638"/>
        <v>5</v>
      </c>
      <c r="S4479" s="6">
        <f t="shared" si="639"/>
        <v>1</v>
      </c>
      <c r="T4479" s="7">
        <f t="shared" si="640"/>
        <v>130312</v>
      </c>
      <c r="U4479" s="122" t="str">
        <f t="shared" si="641"/>
        <v>1FD08</v>
      </c>
      <c r="V4479" s="10">
        <f t="shared" si="642"/>
        <v>253</v>
      </c>
      <c r="W4479" s="10">
        <f t="shared" si="643"/>
        <v>8</v>
      </c>
      <c r="X4479" s="11">
        <f t="shared" si="644"/>
        <v>16</v>
      </c>
      <c r="Y4479" s="11">
        <f t="shared" si="645"/>
        <v>253</v>
      </c>
      <c r="Z4479" s="12" t="str">
        <f t="shared" si="646"/>
        <v>Temperature</v>
      </c>
      <c r="AI4479" s="111"/>
      <c r="AJ4479" s="19"/>
      <c r="AK4479" s="19"/>
      <c r="AQ4479" s="34"/>
      <c r="AR4479" s="34"/>
      <c r="AS4479" s="34"/>
      <c r="AT4479" s="34"/>
      <c r="AU4479" s="34"/>
      <c r="AV4479" s="34"/>
      <c r="AW4479" s="34"/>
      <c r="AX4479" s="223">
        <v>130312</v>
      </c>
      <c r="AY4479" s="6">
        <v>16</v>
      </c>
      <c r="AZ4479" s="6">
        <v>253</v>
      </c>
      <c r="BA4479" s="87" t="s">
        <v>2365</v>
      </c>
      <c r="BB4479" s="39" t="s">
        <v>2600</v>
      </c>
      <c r="BC4479" s="84" t="s">
        <v>2359</v>
      </c>
      <c r="BJ4479" s="47" t="s">
        <v>2601</v>
      </c>
      <c r="BL4479" s="42" t="s">
        <v>2494</v>
      </c>
      <c r="BM4479" s="43" t="s">
        <v>2495</v>
      </c>
      <c r="BO4479" s="111"/>
      <c r="BP4479" s="19"/>
    </row>
    <row r="4480" spans="1:68" ht="14.4" customHeight="1" x14ac:dyDescent="0.3">
      <c r="A4480" s="116">
        <v>4479</v>
      </c>
      <c r="H4480" s="121" t="s">
        <v>2503</v>
      </c>
      <c r="I4480" s="117">
        <v>8</v>
      </c>
      <c r="J4480" s="119" t="s">
        <v>2471</v>
      </c>
      <c r="K4480" s="119" t="s">
        <v>2471</v>
      </c>
      <c r="L4480" s="120" t="s">
        <v>2472</v>
      </c>
      <c r="M4480" s="120" t="s">
        <v>2594</v>
      </c>
      <c r="N4480" s="119" t="s">
        <v>2473</v>
      </c>
      <c r="O4480" s="120" t="s">
        <v>2472</v>
      </c>
      <c r="P4480" s="120" t="s">
        <v>2475</v>
      </c>
      <c r="Q4480" s="119" t="s">
        <v>2483</v>
      </c>
      <c r="R4480" s="6">
        <f t="shared" si="638"/>
        <v>5</v>
      </c>
      <c r="S4480" s="6">
        <f t="shared" si="639"/>
        <v>1</v>
      </c>
      <c r="T4480" s="7">
        <f t="shared" si="640"/>
        <v>130312</v>
      </c>
      <c r="U4480" s="122" t="str">
        <f t="shared" si="641"/>
        <v>1FD08</v>
      </c>
      <c r="V4480" s="10">
        <f t="shared" si="642"/>
        <v>253</v>
      </c>
      <c r="W4480" s="10">
        <f t="shared" si="643"/>
        <v>8</v>
      </c>
      <c r="X4480" s="11">
        <f t="shared" si="644"/>
        <v>16</v>
      </c>
      <c r="Y4480" s="11">
        <f t="shared" si="645"/>
        <v>253</v>
      </c>
      <c r="Z4480" s="12" t="str">
        <f t="shared" si="646"/>
        <v>Temperature</v>
      </c>
      <c r="AI4480" s="111"/>
      <c r="AJ4480" s="19"/>
      <c r="AK4480" s="19"/>
      <c r="AL4480" s="21"/>
      <c r="AM4480" s="21"/>
      <c r="AN4480" s="21"/>
      <c r="AO4480" s="21"/>
      <c r="AP4480" s="20"/>
      <c r="AQ4480" s="20"/>
      <c r="AR4480" s="20"/>
      <c r="AS4480" s="20"/>
      <c r="AT4480" s="20"/>
      <c r="AU4480" s="20"/>
      <c r="AV4480" s="20"/>
      <c r="AW4480" s="20"/>
      <c r="AX4480" s="222">
        <v>130312</v>
      </c>
      <c r="AY4480" s="6">
        <v>16</v>
      </c>
      <c r="AZ4480" s="6">
        <v>253</v>
      </c>
      <c r="BA4480" s="87" t="s">
        <v>2365</v>
      </c>
      <c r="BB4480" s="39" t="s">
        <v>2585</v>
      </c>
      <c r="BC4480" s="84" t="s">
        <v>2359</v>
      </c>
      <c r="BJ4480" s="47" t="s">
        <v>2493</v>
      </c>
      <c r="BL4480" s="42" t="s">
        <v>2494</v>
      </c>
      <c r="BM4480" s="43" t="s">
        <v>2495</v>
      </c>
      <c r="BO4480" s="111"/>
      <c r="BP4480" s="19"/>
    </row>
    <row r="4481" spans="1:68" ht="14.4" customHeight="1" x14ac:dyDescent="0.3">
      <c r="A4481" s="116">
        <v>4480</v>
      </c>
      <c r="H4481" s="121" t="s">
        <v>2503</v>
      </c>
      <c r="I4481" s="117">
        <v>7</v>
      </c>
      <c r="J4481" s="119" t="s">
        <v>2484</v>
      </c>
      <c r="K4481" s="120" t="s">
        <v>2594</v>
      </c>
      <c r="L4481" s="120" t="s">
        <v>2481</v>
      </c>
      <c r="M4481" s="119" t="s">
        <v>2480</v>
      </c>
      <c r="N4481" s="120" t="s">
        <v>2479</v>
      </c>
      <c r="O4481" s="120" t="s">
        <v>2504</v>
      </c>
      <c r="P4481" s="119" t="s">
        <v>2475</v>
      </c>
      <c r="Q4481" s="120" t="s">
        <v>2485</v>
      </c>
      <c r="R4481" s="6">
        <f t="shared" si="638"/>
        <v>5</v>
      </c>
      <c r="S4481" s="6">
        <f t="shared" si="639"/>
        <v>1</v>
      </c>
      <c r="T4481" s="7">
        <f t="shared" si="640"/>
        <v>130312</v>
      </c>
      <c r="U4481" s="122" t="str">
        <f t="shared" si="641"/>
        <v>1FD08</v>
      </c>
      <c r="V4481" s="10">
        <f t="shared" si="642"/>
        <v>253</v>
      </c>
      <c r="W4481" s="10">
        <f t="shared" si="643"/>
        <v>8</v>
      </c>
      <c r="X4481" s="11">
        <f t="shared" si="644"/>
        <v>16</v>
      </c>
      <c r="Y4481" s="11">
        <f t="shared" si="645"/>
        <v>253</v>
      </c>
      <c r="Z4481" s="12" t="str">
        <f t="shared" si="646"/>
        <v>Temperature</v>
      </c>
      <c r="AI4481" s="111"/>
      <c r="AJ4481" s="19"/>
      <c r="AK4481" s="19"/>
      <c r="AQ4481" s="34"/>
      <c r="AR4481" s="34"/>
      <c r="AS4481" s="34"/>
      <c r="AT4481" s="34"/>
      <c r="AU4481" s="34"/>
      <c r="AV4481" s="34"/>
      <c r="AW4481" s="34"/>
      <c r="AX4481" s="223">
        <v>130312</v>
      </c>
      <c r="AY4481" s="6">
        <v>16</v>
      </c>
      <c r="AZ4481" s="6">
        <v>253</v>
      </c>
      <c r="BA4481" s="87" t="s">
        <v>2365</v>
      </c>
      <c r="BB4481" s="39" t="s">
        <v>2602</v>
      </c>
      <c r="BC4481" s="84" t="s">
        <v>2359</v>
      </c>
      <c r="BJ4481" s="47" t="s">
        <v>2603</v>
      </c>
      <c r="BL4481" s="42" t="s">
        <v>2494</v>
      </c>
      <c r="BM4481" s="43" t="s">
        <v>2495</v>
      </c>
      <c r="BO4481" s="111"/>
      <c r="BP4481" s="19"/>
    </row>
    <row r="4482" spans="1:68" ht="14.4" customHeight="1" x14ac:dyDescent="0.3">
      <c r="A4482" s="116">
        <v>4481</v>
      </c>
      <c r="H4482" s="121" t="s">
        <v>2595</v>
      </c>
      <c r="I4482" s="117">
        <v>8</v>
      </c>
      <c r="J4482" s="119" t="s">
        <v>2471</v>
      </c>
      <c r="K4482" s="120" t="s">
        <v>2471</v>
      </c>
      <c r="L4482" s="119" t="s">
        <v>2472</v>
      </c>
      <c r="M4482" s="120" t="s">
        <v>2594</v>
      </c>
      <c r="N4482" s="119" t="s">
        <v>2486</v>
      </c>
      <c r="O4482" s="119" t="s">
        <v>2588</v>
      </c>
      <c r="P4482" s="120" t="s">
        <v>2588</v>
      </c>
      <c r="Q4482" s="119" t="s">
        <v>2588</v>
      </c>
      <c r="R4482" s="6">
        <f t="shared" si="638"/>
        <v>5</v>
      </c>
      <c r="S4482" s="6">
        <f t="shared" si="639"/>
        <v>1</v>
      </c>
      <c r="T4482" s="7">
        <f t="shared" si="640"/>
        <v>130312</v>
      </c>
      <c r="U4482" s="122" t="str">
        <f t="shared" si="641"/>
        <v>1FD08</v>
      </c>
      <c r="V4482" s="10">
        <f t="shared" si="642"/>
        <v>253</v>
      </c>
      <c r="W4482" s="10">
        <f t="shared" si="643"/>
        <v>8</v>
      </c>
      <c r="X4482" s="11">
        <f t="shared" si="644"/>
        <v>25</v>
      </c>
      <c r="Y4482" s="11">
        <f t="shared" si="645"/>
        <v>253</v>
      </c>
      <c r="Z4482" s="12" t="str">
        <f t="shared" si="646"/>
        <v>Temperature</v>
      </c>
      <c r="AI4482" s="111"/>
      <c r="AJ4482" s="19"/>
      <c r="AK4482" s="19"/>
      <c r="AL4482" s="21"/>
      <c r="AM4482" s="21"/>
      <c r="AN4482" s="21"/>
      <c r="AO4482" s="21"/>
      <c r="AP4482" s="20"/>
      <c r="AQ4482" s="20"/>
      <c r="AR4482" s="20"/>
      <c r="AS4482" s="20"/>
      <c r="AT4482" s="20"/>
      <c r="AU4482" s="20"/>
      <c r="AV4482" s="20"/>
      <c r="AW4482" s="20"/>
      <c r="AX4482" s="222">
        <v>130312</v>
      </c>
      <c r="AY4482" s="6">
        <v>25</v>
      </c>
      <c r="AZ4482" s="6">
        <v>253</v>
      </c>
      <c r="BA4482" s="87" t="s">
        <v>2365</v>
      </c>
      <c r="BB4482" s="39" t="s">
        <v>2467</v>
      </c>
      <c r="BC4482" s="84" t="s">
        <v>2359</v>
      </c>
      <c r="BJ4482" s="47" t="s">
        <v>2493</v>
      </c>
      <c r="BL4482" s="42" t="s">
        <v>2604</v>
      </c>
      <c r="BM4482" s="43" t="s">
        <v>2495</v>
      </c>
      <c r="BO4482" s="111"/>
      <c r="BP4482" s="19"/>
    </row>
    <row r="4483" spans="1:68" ht="14.4" customHeight="1" x14ac:dyDescent="0.3">
      <c r="A4483" s="116">
        <v>4482</v>
      </c>
      <c r="H4483" s="121" t="s">
        <v>2487</v>
      </c>
      <c r="I4483" s="117">
        <v>8</v>
      </c>
      <c r="J4483" s="119" t="s">
        <v>2488</v>
      </c>
      <c r="K4483" s="119" t="s">
        <v>2489</v>
      </c>
      <c r="L4483" s="120" t="s">
        <v>2473</v>
      </c>
      <c r="M4483" s="120" t="s">
        <v>2490</v>
      </c>
      <c r="N4483" s="119" t="s">
        <v>2491</v>
      </c>
      <c r="O4483" s="120" t="s">
        <v>2492</v>
      </c>
      <c r="P4483" s="119" t="s">
        <v>2596</v>
      </c>
      <c r="Q4483" s="119" t="s">
        <v>2597</v>
      </c>
      <c r="R4483" s="6">
        <f t="shared" si="638"/>
        <v>2</v>
      </c>
      <c r="S4483" s="6">
        <f t="shared" si="639"/>
        <v>1</v>
      </c>
      <c r="T4483" s="7">
        <f t="shared" si="640"/>
        <v>130306</v>
      </c>
      <c r="U4483" s="122" t="str">
        <f t="shared" si="641"/>
        <v>1FD02</v>
      </c>
      <c r="V4483" s="10">
        <f t="shared" si="642"/>
        <v>253</v>
      </c>
      <c r="W4483" s="10">
        <f t="shared" si="643"/>
        <v>2</v>
      </c>
      <c r="X4483" s="11">
        <f t="shared" si="644"/>
        <v>3</v>
      </c>
      <c r="Y4483" s="11">
        <f t="shared" si="645"/>
        <v>253</v>
      </c>
      <c r="Z4483" s="12" t="str">
        <f t="shared" si="646"/>
        <v>Wind Data</v>
      </c>
      <c r="AI4483" s="111"/>
      <c r="AJ4483" s="19"/>
      <c r="AK4483" s="19"/>
      <c r="AQ4483" s="34"/>
      <c r="AR4483" s="34"/>
      <c r="AS4483" s="34"/>
      <c r="AT4483" s="34"/>
      <c r="AU4483" s="34"/>
      <c r="AV4483" s="34"/>
      <c r="AW4483" s="34"/>
      <c r="AX4483" s="223">
        <v>130306</v>
      </c>
      <c r="AY4483" s="6">
        <v>3</v>
      </c>
      <c r="AZ4483" s="6">
        <v>253</v>
      </c>
      <c r="BA4483" s="87" t="s">
        <v>2496</v>
      </c>
      <c r="BB4483" s="39" t="s">
        <v>2468</v>
      </c>
      <c r="BC4483" s="84" t="s">
        <v>2349</v>
      </c>
      <c r="BD4483" s="38" t="s">
        <v>2497</v>
      </c>
      <c r="BE4483" s="39" t="s">
        <v>2469</v>
      </c>
      <c r="BF4483" s="90" t="s">
        <v>2498</v>
      </c>
      <c r="BJ4483" s="47" t="s">
        <v>2499</v>
      </c>
      <c r="BL4483" s="42" t="s">
        <v>2500</v>
      </c>
      <c r="BM4483" s="43" t="s">
        <v>2495</v>
      </c>
      <c r="BO4483" s="111"/>
      <c r="BP4483" s="19"/>
    </row>
    <row r="4484" spans="1:68" ht="14.4" customHeight="1" x14ac:dyDescent="0.3">
      <c r="A4484" s="116">
        <v>4483</v>
      </c>
      <c r="H4484" s="121" t="s">
        <v>2586</v>
      </c>
      <c r="I4484" s="117">
        <v>8</v>
      </c>
      <c r="J4484" s="119" t="s">
        <v>2471</v>
      </c>
      <c r="K4484" s="120" t="s">
        <v>2471</v>
      </c>
      <c r="L4484" s="119" t="s">
        <v>2472</v>
      </c>
      <c r="M4484" s="119" t="s">
        <v>2587</v>
      </c>
      <c r="N4484" s="120" t="s">
        <v>2502</v>
      </c>
      <c r="O4484" s="119" t="s">
        <v>2588</v>
      </c>
      <c r="P4484" s="119" t="s">
        <v>2588</v>
      </c>
      <c r="Q4484" s="119" t="s">
        <v>2588</v>
      </c>
      <c r="R4484" s="6">
        <f t="shared" si="638"/>
        <v>5</v>
      </c>
      <c r="S4484" s="6">
        <f t="shared" si="639"/>
        <v>1</v>
      </c>
      <c r="T4484" s="7">
        <f t="shared" si="640"/>
        <v>130312</v>
      </c>
      <c r="U4484" s="122" t="str">
        <f t="shared" si="641"/>
        <v>1FD08</v>
      </c>
      <c r="V4484" s="10">
        <f t="shared" si="642"/>
        <v>253</v>
      </c>
      <c r="W4484" s="10">
        <f t="shared" si="643"/>
        <v>8</v>
      </c>
      <c r="X4484" s="11">
        <f t="shared" si="644"/>
        <v>16</v>
      </c>
      <c r="Y4484" s="11">
        <f t="shared" si="645"/>
        <v>253</v>
      </c>
      <c r="Z4484" s="12" t="str">
        <f t="shared" si="646"/>
        <v>Temperature</v>
      </c>
      <c r="AI4484" s="111"/>
      <c r="AJ4484" s="19"/>
      <c r="AK4484" s="19"/>
      <c r="AL4484" s="21"/>
      <c r="AM4484" s="21"/>
      <c r="AN4484" s="21"/>
      <c r="AO4484" s="21"/>
      <c r="AP4484" s="20"/>
      <c r="AQ4484" s="20"/>
      <c r="AR4484" s="20"/>
      <c r="AS4484" s="20"/>
      <c r="AT4484" s="20"/>
      <c r="AU4484" s="20"/>
      <c r="AV4484" s="20"/>
      <c r="AW4484" s="20"/>
      <c r="AX4484" s="222">
        <v>130312</v>
      </c>
      <c r="AY4484" s="6">
        <v>16</v>
      </c>
      <c r="AZ4484" s="6">
        <v>253</v>
      </c>
      <c r="BA4484" s="87" t="s">
        <v>2365</v>
      </c>
      <c r="BB4484" s="39" t="s">
        <v>2582</v>
      </c>
      <c r="BC4484" s="84" t="s">
        <v>2359</v>
      </c>
      <c r="BJ4484" s="47" t="s">
        <v>2493</v>
      </c>
      <c r="BL4484" s="42" t="s">
        <v>2494</v>
      </c>
      <c r="BM4484" s="43" t="s">
        <v>2495</v>
      </c>
      <c r="BO4484" s="111"/>
      <c r="BP4484" s="19"/>
    </row>
    <row r="4485" spans="1:68" ht="14.4" customHeight="1" x14ac:dyDescent="0.3">
      <c r="A4485" s="116">
        <v>4484</v>
      </c>
      <c r="H4485" s="121" t="s">
        <v>2589</v>
      </c>
      <c r="I4485" s="117">
        <v>8</v>
      </c>
      <c r="J4485" s="119" t="s">
        <v>2590</v>
      </c>
      <c r="K4485" s="119" t="s">
        <v>2591</v>
      </c>
      <c r="L4485" s="120" t="s">
        <v>2473</v>
      </c>
      <c r="M4485" s="119" t="s">
        <v>2592</v>
      </c>
      <c r="N4485" s="119" t="s">
        <v>2474</v>
      </c>
      <c r="O4485" s="119" t="s">
        <v>2593</v>
      </c>
      <c r="P4485" s="119" t="s">
        <v>2588</v>
      </c>
      <c r="Q4485" s="119" t="s">
        <v>2588</v>
      </c>
      <c r="R4485" s="6">
        <f t="shared" si="638"/>
        <v>2</v>
      </c>
      <c r="S4485" s="6">
        <f t="shared" si="639"/>
        <v>1</v>
      </c>
      <c r="T4485" s="7">
        <f t="shared" si="640"/>
        <v>130306</v>
      </c>
      <c r="U4485" s="122" t="str">
        <f t="shared" si="641"/>
        <v>1FD02</v>
      </c>
      <c r="V4485" s="10">
        <f t="shared" si="642"/>
        <v>253</v>
      </c>
      <c r="W4485" s="10">
        <f t="shared" si="643"/>
        <v>2</v>
      </c>
      <c r="X4485" s="11">
        <f t="shared" si="644"/>
        <v>3</v>
      </c>
      <c r="Y4485" s="11">
        <f t="shared" si="645"/>
        <v>253</v>
      </c>
      <c r="Z4485" s="12" t="str">
        <f t="shared" si="646"/>
        <v>Wind Data</v>
      </c>
      <c r="AI4485" s="111"/>
      <c r="AJ4485" s="19"/>
      <c r="AK4485" s="19"/>
      <c r="AQ4485" s="34"/>
      <c r="AR4485" s="34"/>
      <c r="AS4485" s="34"/>
      <c r="AT4485" s="34"/>
      <c r="AU4485" s="34"/>
      <c r="AV4485" s="34"/>
      <c r="AW4485" s="34"/>
      <c r="AX4485" s="223">
        <v>130306</v>
      </c>
      <c r="AY4485" s="6">
        <v>3</v>
      </c>
      <c r="AZ4485" s="6">
        <v>253</v>
      </c>
      <c r="BA4485" s="87" t="s">
        <v>2496</v>
      </c>
      <c r="BB4485" s="39" t="s">
        <v>2583</v>
      </c>
      <c r="BC4485" s="84" t="s">
        <v>2349</v>
      </c>
      <c r="BD4485" s="38" t="s">
        <v>2497</v>
      </c>
      <c r="BE4485" s="39" t="s">
        <v>2584</v>
      </c>
      <c r="BF4485" s="90" t="s">
        <v>2498</v>
      </c>
      <c r="BJ4485" s="47" t="s">
        <v>2499</v>
      </c>
      <c r="BL4485" s="42" t="s">
        <v>2500</v>
      </c>
      <c r="BM4485" s="43" t="s">
        <v>2495</v>
      </c>
      <c r="BO4485" s="111"/>
      <c r="BP4485" s="19"/>
    </row>
    <row r="4486" spans="1:68" ht="14.4" customHeight="1" x14ac:dyDescent="0.3">
      <c r="A4486" s="116">
        <v>4485</v>
      </c>
      <c r="H4486" s="121" t="s">
        <v>2586</v>
      </c>
      <c r="I4486" s="117">
        <v>8</v>
      </c>
      <c r="J4486" s="119" t="s">
        <v>2471</v>
      </c>
      <c r="K4486" s="119" t="s">
        <v>2471</v>
      </c>
      <c r="L4486" s="120" t="s">
        <v>2475</v>
      </c>
      <c r="M4486" s="119" t="s">
        <v>2476</v>
      </c>
      <c r="N4486" s="119" t="s">
        <v>2477</v>
      </c>
      <c r="O4486" s="119" t="s">
        <v>2588</v>
      </c>
      <c r="P4486" s="119" t="s">
        <v>2588</v>
      </c>
      <c r="Q4486" s="119" t="s">
        <v>2588</v>
      </c>
      <c r="R4486" s="6">
        <f t="shared" si="638"/>
        <v>5</v>
      </c>
      <c r="S4486" s="6">
        <f t="shared" si="639"/>
        <v>1</v>
      </c>
      <c r="T4486" s="7">
        <f t="shared" si="640"/>
        <v>130312</v>
      </c>
      <c r="U4486" s="122" t="str">
        <f t="shared" si="641"/>
        <v>1FD08</v>
      </c>
      <c r="V4486" s="10">
        <f t="shared" si="642"/>
        <v>253</v>
      </c>
      <c r="W4486" s="10">
        <f t="shared" si="643"/>
        <v>8</v>
      </c>
      <c r="X4486" s="11">
        <f t="shared" si="644"/>
        <v>16</v>
      </c>
      <c r="Y4486" s="11">
        <f t="shared" si="645"/>
        <v>253</v>
      </c>
      <c r="Z4486" s="12" t="str">
        <f t="shared" si="646"/>
        <v>Temperature</v>
      </c>
      <c r="AI4486" s="111"/>
      <c r="AJ4486" s="19"/>
      <c r="AK4486" s="19"/>
      <c r="AL4486" s="21"/>
      <c r="AM4486" s="21"/>
      <c r="AN4486" s="21"/>
      <c r="AO4486" s="21"/>
      <c r="AP4486" s="20"/>
      <c r="AQ4486" s="20"/>
      <c r="AR4486" s="20"/>
      <c r="AS4486" s="20"/>
      <c r="AT4486" s="20"/>
      <c r="AU4486" s="20"/>
      <c r="AV4486" s="20"/>
      <c r="AW4486" s="20"/>
      <c r="AX4486" s="222">
        <v>130312</v>
      </c>
      <c r="AY4486" s="6">
        <v>16</v>
      </c>
      <c r="AZ4486" s="6">
        <v>253</v>
      </c>
      <c r="BA4486" s="87" t="s">
        <v>2365</v>
      </c>
      <c r="BB4486" s="39" t="s">
        <v>2464</v>
      </c>
      <c r="BC4486" s="84" t="s">
        <v>2359</v>
      </c>
      <c r="BJ4486" s="47" t="s">
        <v>2501</v>
      </c>
      <c r="BL4486" s="42" t="s">
        <v>2494</v>
      </c>
      <c r="BM4486" s="43" t="s">
        <v>2495</v>
      </c>
      <c r="BO4486" s="111"/>
      <c r="BP4486" s="19"/>
    </row>
    <row r="4487" spans="1:68" ht="14.4" customHeight="1" x14ac:dyDescent="0.3">
      <c r="A4487" s="116">
        <v>4486</v>
      </c>
      <c r="H4487" s="121" t="s">
        <v>2589</v>
      </c>
      <c r="I4487" s="117">
        <v>8</v>
      </c>
      <c r="J4487" s="120" t="s">
        <v>2478</v>
      </c>
      <c r="K4487" s="119" t="s">
        <v>2479</v>
      </c>
      <c r="L4487" s="119" t="s">
        <v>2480</v>
      </c>
      <c r="M4487" s="119" t="s">
        <v>2481</v>
      </c>
      <c r="N4487" s="119" t="s">
        <v>2482</v>
      </c>
      <c r="O4487" s="120" t="s">
        <v>2483</v>
      </c>
      <c r="P4487" s="119" t="s">
        <v>2475</v>
      </c>
      <c r="Q4487" s="119" t="s">
        <v>2473</v>
      </c>
      <c r="R4487" s="6">
        <f t="shared" si="638"/>
        <v>2</v>
      </c>
      <c r="S4487" s="6">
        <f t="shared" si="639"/>
        <v>1</v>
      </c>
      <c r="T4487" s="7">
        <f t="shared" si="640"/>
        <v>130306</v>
      </c>
      <c r="U4487" s="122" t="str">
        <f t="shared" si="641"/>
        <v>1FD02</v>
      </c>
      <c r="V4487" s="10">
        <f t="shared" si="642"/>
        <v>253</v>
      </c>
      <c r="W4487" s="10">
        <f t="shared" si="643"/>
        <v>2</v>
      </c>
      <c r="X4487" s="11">
        <f t="shared" si="644"/>
        <v>3</v>
      </c>
      <c r="Y4487" s="11">
        <f t="shared" si="645"/>
        <v>253</v>
      </c>
      <c r="Z4487" s="12" t="str">
        <f t="shared" si="646"/>
        <v>Wind Data</v>
      </c>
      <c r="AI4487" s="111"/>
      <c r="AJ4487" s="19"/>
      <c r="AK4487" s="19"/>
      <c r="AQ4487" s="34"/>
      <c r="AR4487" s="34"/>
      <c r="AS4487" s="34"/>
      <c r="AT4487" s="34"/>
      <c r="AU4487" s="34"/>
      <c r="AV4487" s="34"/>
      <c r="AW4487" s="34"/>
      <c r="AX4487" s="223">
        <v>130306</v>
      </c>
      <c r="AY4487" s="6">
        <v>3</v>
      </c>
      <c r="AZ4487" s="6">
        <v>253</v>
      </c>
      <c r="BA4487" s="87" t="s">
        <v>2496</v>
      </c>
      <c r="BB4487" s="39" t="s">
        <v>2598</v>
      </c>
      <c r="BC4487" s="84" t="s">
        <v>2349</v>
      </c>
      <c r="BD4487" s="38" t="s">
        <v>2497</v>
      </c>
      <c r="BE4487" s="39" t="s">
        <v>2599</v>
      </c>
      <c r="BF4487" s="90" t="s">
        <v>2498</v>
      </c>
      <c r="BJ4487" s="47" t="s">
        <v>2505</v>
      </c>
      <c r="BL4487" s="42" t="s">
        <v>2500</v>
      </c>
      <c r="BM4487" s="43" t="s">
        <v>2495</v>
      </c>
      <c r="BO4487" s="111"/>
      <c r="BP4487" s="19"/>
    </row>
    <row r="4488" spans="1:68" ht="14.4" customHeight="1" x14ac:dyDescent="0.3">
      <c r="A4488" s="116">
        <v>4487</v>
      </c>
      <c r="H4488" s="121" t="s">
        <v>2503</v>
      </c>
      <c r="I4488" s="117">
        <v>8</v>
      </c>
      <c r="J4488" s="119" t="s">
        <v>2471</v>
      </c>
      <c r="K4488" s="119" t="s">
        <v>2481</v>
      </c>
      <c r="L4488" s="119" t="s">
        <v>2480</v>
      </c>
      <c r="M4488" s="120" t="s">
        <v>2479</v>
      </c>
      <c r="N4488" s="120" t="s">
        <v>2478</v>
      </c>
      <c r="O4488" s="119" t="s">
        <v>2588</v>
      </c>
      <c r="P4488" s="119" t="s">
        <v>2588</v>
      </c>
      <c r="Q4488" s="119" t="s">
        <v>2588</v>
      </c>
      <c r="R4488" s="6">
        <f t="shared" si="638"/>
        <v>5</v>
      </c>
      <c r="S4488" s="6">
        <f t="shared" si="639"/>
        <v>1</v>
      </c>
      <c r="T4488" s="7">
        <f t="shared" si="640"/>
        <v>130312</v>
      </c>
      <c r="U4488" s="122" t="str">
        <f t="shared" si="641"/>
        <v>1FD08</v>
      </c>
      <c r="V4488" s="10">
        <f t="shared" si="642"/>
        <v>253</v>
      </c>
      <c r="W4488" s="10">
        <f t="shared" si="643"/>
        <v>8</v>
      </c>
      <c r="X4488" s="11">
        <f t="shared" si="644"/>
        <v>16</v>
      </c>
      <c r="Y4488" s="11">
        <f t="shared" si="645"/>
        <v>253</v>
      </c>
      <c r="Z4488" s="12" t="str">
        <f t="shared" si="646"/>
        <v>Temperature</v>
      </c>
      <c r="AI4488" s="111"/>
      <c r="AJ4488" s="19"/>
      <c r="AK4488" s="19"/>
      <c r="AL4488" s="21"/>
      <c r="AM4488" s="21"/>
      <c r="AN4488" s="21"/>
      <c r="AO4488" s="21"/>
      <c r="AP4488" s="20"/>
      <c r="AQ4488" s="20"/>
      <c r="AR4488" s="20"/>
      <c r="AS4488" s="20"/>
      <c r="AT4488" s="20"/>
      <c r="AU4488" s="20"/>
      <c r="AV4488" s="20"/>
      <c r="AW4488" s="20"/>
      <c r="AX4488" s="222">
        <v>130312</v>
      </c>
      <c r="AY4488" s="6">
        <v>16</v>
      </c>
      <c r="AZ4488" s="6">
        <v>253</v>
      </c>
      <c r="BA4488" s="87" t="s">
        <v>2365</v>
      </c>
      <c r="BB4488" s="39" t="s">
        <v>2600</v>
      </c>
      <c r="BC4488" s="84" t="s">
        <v>2359</v>
      </c>
      <c r="BJ4488" s="47" t="s">
        <v>2601</v>
      </c>
      <c r="BL4488" s="42" t="s">
        <v>2494</v>
      </c>
      <c r="BM4488" s="43" t="s">
        <v>2495</v>
      </c>
      <c r="BO4488" s="111"/>
      <c r="BP4488" s="19"/>
    </row>
    <row r="4489" spans="1:68" ht="14.4" customHeight="1" x14ac:dyDescent="0.3">
      <c r="A4489" s="116">
        <v>4488</v>
      </c>
      <c r="H4489" s="121" t="s">
        <v>2503</v>
      </c>
      <c r="I4489" s="117">
        <v>8</v>
      </c>
      <c r="J4489" s="119" t="s">
        <v>2471</v>
      </c>
      <c r="K4489" s="120" t="s">
        <v>2471</v>
      </c>
      <c r="L4489" s="119" t="s">
        <v>2472</v>
      </c>
      <c r="M4489" s="119" t="s">
        <v>2594</v>
      </c>
      <c r="N4489" s="120" t="s">
        <v>2473</v>
      </c>
      <c r="O4489" s="119" t="s">
        <v>2472</v>
      </c>
      <c r="P4489" s="119" t="s">
        <v>2475</v>
      </c>
      <c r="Q4489" s="119" t="s">
        <v>2483</v>
      </c>
      <c r="R4489" s="6">
        <f t="shared" si="638"/>
        <v>5</v>
      </c>
      <c r="S4489" s="6">
        <f t="shared" si="639"/>
        <v>1</v>
      </c>
      <c r="T4489" s="7">
        <f t="shared" si="640"/>
        <v>130312</v>
      </c>
      <c r="U4489" s="122" t="str">
        <f t="shared" si="641"/>
        <v>1FD08</v>
      </c>
      <c r="V4489" s="10">
        <f t="shared" si="642"/>
        <v>253</v>
      </c>
      <c r="W4489" s="10">
        <f t="shared" si="643"/>
        <v>8</v>
      </c>
      <c r="X4489" s="11">
        <f t="shared" si="644"/>
        <v>16</v>
      </c>
      <c r="Y4489" s="11">
        <f t="shared" si="645"/>
        <v>253</v>
      </c>
      <c r="Z4489" s="12" t="str">
        <f t="shared" si="646"/>
        <v>Temperature</v>
      </c>
      <c r="AI4489" s="111"/>
      <c r="AJ4489" s="19"/>
      <c r="AK4489" s="19"/>
      <c r="AQ4489" s="34"/>
      <c r="AR4489" s="34"/>
      <c r="AS4489" s="34"/>
      <c r="AT4489" s="34"/>
      <c r="AU4489" s="34"/>
      <c r="AV4489" s="34"/>
      <c r="AW4489" s="34"/>
      <c r="AX4489" s="223">
        <v>130312</v>
      </c>
      <c r="AY4489" s="6">
        <v>16</v>
      </c>
      <c r="AZ4489" s="6">
        <v>253</v>
      </c>
      <c r="BA4489" s="87" t="s">
        <v>2365</v>
      </c>
      <c r="BB4489" s="39" t="s">
        <v>2585</v>
      </c>
      <c r="BC4489" s="84" t="s">
        <v>2359</v>
      </c>
      <c r="BJ4489" s="47" t="s">
        <v>2493</v>
      </c>
      <c r="BL4489" s="42" t="s">
        <v>2494</v>
      </c>
      <c r="BM4489" s="43" t="s">
        <v>2495</v>
      </c>
      <c r="BO4489" s="111"/>
      <c r="BP4489" s="19"/>
    </row>
    <row r="4490" spans="1:68" ht="14.4" customHeight="1" x14ac:dyDescent="0.3">
      <c r="A4490" s="116">
        <v>4489</v>
      </c>
      <c r="H4490" s="121" t="s">
        <v>2503</v>
      </c>
      <c r="I4490" s="117">
        <v>7</v>
      </c>
      <c r="J4490" s="119" t="s">
        <v>2484</v>
      </c>
      <c r="K4490" s="119" t="s">
        <v>2594</v>
      </c>
      <c r="L4490" s="120" t="s">
        <v>2481</v>
      </c>
      <c r="M4490" s="119" t="s">
        <v>2480</v>
      </c>
      <c r="N4490" s="119" t="s">
        <v>2479</v>
      </c>
      <c r="O4490" s="119" t="s">
        <v>2504</v>
      </c>
      <c r="P4490" s="119" t="s">
        <v>2475</v>
      </c>
      <c r="Q4490" s="119" t="s">
        <v>2485</v>
      </c>
      <c r="R4490" s="6">
        <f t="shared" si="638"/>
        <v>5</v>
      </c>
      <c r="S4490" s="6">
        <f t="shared" si="639"/>
        <v>1</v>
      </c>
      <c r="T4490" s="7">
        <f t="shared" si="640"/>
        <v>130312</v>
      </c>
      <c r="U4490" s="122" t="str">
        <f t="shared" si="641"/>
        <v>1FD08</v>
      </c>
      <c r="V4490" s="10">
        <f t="shared" si="642"/>
        <v>253</v>
      </c>
      <c r="W4490" s="10">
        <f t="shared" si="643"/>
        <v>8</v>
      </c>
      <c r="X4490" s="11">
        <f t="shared" si="644"/>
        <v>16</v>
      </c>
      <c r="Y4490" s="11">
        <f t="shared" si="645"/>
        <v>253</v>
      </c>
      <c r="Z4490" s="12" t="str">
        <f t="shared" si="646"/>
        <v>Temperature</v>
      </c>
      <c r="AI4490" s="111"/>
      <c r="AJ4490" s="19"/>
      <c r="AK4490" s="19"/>
      <c r="AL4490" s="21"/>
      <c r="AM4490" s="21"/>
      <c r="AN4490" s="21"/>
      <c r="AO4490" s="21"/>
      <c r="AP4490" s="20"/>
      <c r="AQ4490" s="20"/>
      <c r="AR4490" s="20"/>
      <c r="AS4490" s="20"/>
      <c r="AT4490" s="20"/>
      <c r="AU4490" s="20"/>
      <c r="AV4490" s="20"/>
      <c r="AW4490" s="20"/>
      <c r="AX4490" s="222">
        <v>130312</v>
      </c>
      <c r="AY4490" s="6">
        <v>16</v>
      </c>
      <c r="AZ4490" s="6">
        <v>253</v>
      </c>
      <c r="BA4490" s="87" t="s">
        <v>2365</v>
      </c>
      <c r="BB4490" s="39" t="s">
        <v>2602</v>
      </c>
      <c r="BC4490" s="84" t="s">
        <v>2359</v>
      </c>
      <c r="BJ4490" s="47" t="s">
        <v>2603</v>
      </c>
      <c r="BL4490" s="42" t="s">
        <v>2494</v>
      </c>
      <c r="BM4490" s="43" t="s">
        <v>2495</v>
      </c>
      <c r="BO4490" s="111"/>
      <c r="BP4490" s="19"/>
    </row>
    <row r="4491" spans="1:68" ht="14.4" customHeight="1" x14ac:dyDescent="0.3">
      <c r="A4491" s="116">
        <v>4490</v>
      </c>
      <c r="H4491" s="121" t="s">
        <v>2595</v>
      </c>
      <c r="I4491" s="117">
        <v>8</v>
      </c>
      <c r="J4491" s="119" t="s">
        <v>2471</v>
      </c>
      <c r="K4491" s="119" t="s">
        <v>2471</v>
      </c>
      <c r="L4491" s="120" t="s">
        <v>2472</v>
      </c>
      <c r="M4491" s="119" t="s">
        <v>2594</v>
      </c>
      <c r="N4491" s="119" t="s">
        <v>2486</v>
      </c>
      <c r="O4491" s="119" t="s">
        <v>2588</v>
      </c>
      <c r="P4491" s="119" t="s">
        <v>2588</v>
      </c>
      <c r="Q4491" s="119" t="s">
        <v>2588</v>
      </c>
      <c r="R4491" s="6">
        <f t="shared" si="638"/>
        <v>5</v>
      </c>
      <c r="S4491" s="6">
        <f t="shared" si="639"/>
        <v>1</v>
      </c>
      <c r="T4491" s="7">
        <f t="shared" si="640"/>
        <v>130312</v>
      </c>
      <c r="U4491" s="122" t="str">
        <f t="shared" si="641"/>
        <v>1FD08</v>
      </c>
      <c r="V4491" s="10">
        <f t="shared" si="642"/>
        <v>253</v>
      </c>
      <c r="W4491" s="10">
        <f t="shared" si="643"/>
        <v>8</v>
      </c>
      <c r="X4491" s="11">
        <f t="shared" si="644"/>
        <v>25</v>
      </c>
      <c r="Y4491" s="11">
        <f t="shared" si="645"/>
        <v>253</v>
      </c>
      <c r="Z4491" s="12" t="str">
        <f t="shared" si="646"/>
        <v>Temperature</v>
      </c>
      <c r="AI4491" s="111"/>
      <c r="AJ4491" s="19"/>
      <c r="AK4491" s="19"/>
      <c r="AQ4491" s="34"/>
      <c r="AR4491" s="34"/>
      <c r="AS4491" s="34"/>
      <c r="AT4491" s="34"/>
      <c r="AU4491" s="34"/>
      <c r="AV4491" s="34"/>
      <c r="AW4491" s="34"/>
      <c r="AX4491" s="223">
        <v>130312</v>
      </c>
      <c r="AY4491" s="6">
        <v>25</v>
      </c>
      <c r="AZ4491" s="6">
        <v>253</v>
      </c>
      <c r="BA4491" s="87" t="s">
        <v>2365</v>
      </c>
      <c r="BB4491" s="39" t="s">
        <v>2467</v>
      </c>
      <c r="BC4491" s="84" t="s">
        <v>2359</v>
      </c>
      <c r="BJ4491" s="47" t="s">
        <v>2493</v>
      </c>
      <c r="BL4491" s="42" t="s">
        <v>2604</v>
      </c>
      <c r="BM4491" s="43" t="s">
        <v>2495</v>
      </c>
      <c r="BO4491" s="111"/>
      <c r="BP4491" s="19"/>
    </row>
    <row r="4492" spans="1:68" ht="14.4" customHeight="1" x14ac:dyDescent="0.3">
      <c r="A4492" s="116">
        <v>4491</v>
      </c>
      <c r="H4492" s="121" t="s">
        <v>2487</v>
      </c>
      <c r="I4492" s="117">
        <v>8</v>
      </c>
      <c r="J4492" s="119" t="s">
        <v>2488</v>
      </c>
      <c r="K4492" s="119" t="s">
        <v>2489</v>
      </c>
      <c r="L4492" s="119" t="s">
        <v>2473</v>
      </c>
      <c r="M4492" s="119" t="s">
        <v>2490</v>
      </c>
      <c r="N4492" s="119" t="s">
        <v>2491</v>
      </c>
      <c r="O4492" s="119" t="s">
        <v>2492</v>
      </c>
      <c r="P4492" s="119" t="s">
        <v>2596</v>
      </c>
      <c r="Q4492" s="120" t="s">
        <v>2597</v>
      </c>
      <c r="R4492" s="6">
        <f t="shared" si="638"/>
        <v>2</v>
      </c>
      <c r="S4492" s="6">
        <f t="shared" si="639"/>
        <v>1</v>
      </c>
      <c r="T4492" s="7">
        <f t="shared" si="640"/>
        <v>130306</v>
      </c>
      <c r="U4492" s="122" t="str">
        <f t="shared" si="641"/>
        <v>1FD02</v>
      </c>
      <c r="V4492" s="10">
        <f t="shared" si="642"/>
        <v>253</v>
      </c>
      <c r="W4492" s="10">
        <f t="shared" si="643"/>
        <v>2</v>
      </c>
      <c r="X4492" s="11">
        <f t="shared" si="644"/>
        <v>3</v>
      </c>
      <c r="Y4492" s="11">
        <f t="shared" si="645"/>
        <v>253</v>
      </c>
      <c r="Z4492" s="12" t="str">
        <f t="shared" si="646"/>
        <v>Wind Data</v>
      </c>
      <c r="AI4492" s="111"/>
      <c r="AJ4492" s="19"/>
      <c r="AK4492" s="19"/>
      <c r="AL4492" s="21"/>
      <c r="AM4492" s="21"/>
      <c r="AN4492" s="21"/>
      <c r="AO4492" s="21"/>
      <c r="AP4492" s="20"/>
      <c r="AQ4492" s="20"/>
      <c r="AR4492" s="20"/>
      <c r="AS4492" s="20"/>
      <c r="AT4492" s="20"/>
      <c r="AU4492" s="20"/>
      <c r="AV4492" s="20"/>
      <c r="AW4492" s="20"/>
      <c r="AX4492" s="222">
        <v>130306</v>
      </c>
      <c r="AY4492" s="6">
        <v>3</v>
      </c>
      <c r="AZ4492" s="6">
        <v>253</v>
      </c>
      <c r="BA4492" s="87" t="s">
        <v>2496</v>
      </c>
      <c r="BB4492" s="39" t="s">
        <v>2468</v>
      </c>
      <c r="BC4492" s="84" t="s">
        <v>2349</v>
      </c>
      <c r="BD4492" s="38" t="s">
        <v>2497</v>
      </c>
      <c r="BE4492" s="39" t="s">
        <v>2469</v>
      </c>
      <c r="BF4492" s="90" t="s">
        <v>2498</v>
      </c>
      <c r="BJ4492" s="47" t="s">
        <v>2499</v>
      </c>
      <c r="BL4492" s="42" t="s">
        <v>2500</v>
      </c>
      <c r="BM4492" s="43" t="s">
        <v>2495</v>
      </c>
      <c r="BO4492" s="111"/>
      <c r="BP4492" s="19"/>
    </row>
    <row r="4493" spans="1:68" ht="14.4" customHeight="1" x14ac:dyDescent="0.3">
      <c r="A4493" s="116">
        <v>4492</v>
      </c>
      <c r="H4493" s="121" t="s">
        <v>2586</v>
      </c>
      <c r="I4493" s="117">
        <v>8</v>
      </c>
      <c r="J4493" s="119" t="s">
        <v>2471</v>
      </c>
      <c r="K4493" s="119" t="s">
        <v>2471</v>
      </c>
      <c r="L4493" s="120" t="s">
        <v>2472</v>
      </c>
      <c r="M4493" s="119" t="s">
        <v>2587</v>
      </c>
      <c r="N4493" s="119" t="s">
        <v>2502</v>
      </c>
      <c r="O4493" s="119" t="s">
        <v>2588</v>
      </c>
      <c r="P4493" s="119" t="s">
        <v>2588</v>
      </c>
      <c r="Q4493" s="119" t="s">
        <v>2588</v>
      </c>
      <c r="R4493" s="6">
        <f t="shared" si="638"/>
        <v>5</v>
      </c>
      <c r="S4493" s="6">
        <f t="shared" si="639"/>
        <v>1</v>
      </c>
      <c r="T4493" s="7">
        <f t="shared" si="640"/>
        <v>130312</v>
      </c>
      <c r="U4493" s="122" t="str">
        <f t="shared" si="641"/>
        <v>1FD08</v>
      </c>
      <c r="V4493" s="10">
        <f t="shared" si="642"/>
        <v>253</v>
      </c>
      <c r="W4493" s="10">
        <f t="shared" si="643"/>
        <v>8</v>
      </c>
      <c r="X4493" s="11">
        <f t="shared" si="644"/>
        <v>16</v>
      </c>
      <c r="Y4493" s="11">
        <f t="shared" si="645"/>
        <v>253</v>
      </c>
      <c r="Z4493" s="12" t="str">
        <f t="shared" si="646"/>
        <v>Temperature</v>
      </c>
      <c r="AI4493" s="111"/>
      <c r="AJ4493" s="19"/>
      <c r="AK4493" s="19"/>
      <c r="AQ4493" s="34"/>
      <c r="AR4493" s="34"/>
      <c r="AS4493" s="34"/>
      <c r="AT4493" s="34"/>
      <c r="AU4493" s="34"/>
      <c r="AV4493" s="34"/>
      <c r="AW4493" s="34"/>
      <c r="AX4493" s="223">
        <v>130312</v>
      </c>
      <c r="AY4493" s="6">
        <v>16</v>
      </c>
      <c r="AZ4493" s="6">
        <v>253</v>
      </c>
      <c r="BA4493" s="87" t="s">
        <v>2365</v>
      </c>
      <c r="BB4493" s="39" t="s">
        <v>2582</v>
      </c>
      <c r="BC4493" s="84" t="s">
        <v>2359</v>
      </c>
      <c r="BJ4493" s="47" t="s">
        <v>2493</v>
      </c>
      <c r="BL4493" s="42" t="s">
        <v>2494</v>
      </c>
      <c r="BM4493" s="43" t="s">
        <v>2495</v>
      </c>
      <c r="BO4493" s="111"/>
      <c r="BP4493" s="19"/>
    </row>
    <row r="4494" spans="1:68" ht="14.4" customHeight="1" x14ac:dyDescent="0.3">
      <c r="A4494" s="116">
        <v>4493</v>
      </c>
      <c r="H4494" s="121" t="s">
        <v>2589</v>
      </c>
      <c r="I4494" s="117">
        <v>8</v>
      </c>
      <c r="J4494" s="120" t="s">
        <v>2590</v>
      </c>
      <c r="K4494" s="119" t="s">
        <v>2591</v>
      </c>
      <c r="L4494" s="119" t="s">
        <v>2473</v>
      </c>
      <c r="M4494" s="119" t="s">
        <v>2592</v>
      </c>
      <c r="N4494" s="119" t="s">
        <v>2474</v>
      </c>
      <c r="O4494" s="120" t="s">
        <v>2593</v>
      </c>
      <c r="P4494" s="119" t="s">
        <v>2588</v>
      </c>
      <c r="Q4494" s="119" t="s">
        <v>2588</v>
      </c>
      <c r="R4494" s="6">
        <f t="shared" si="638"/>
        <v>2</v>
      </c>
      <c r="S4494" s="6">
        <f t="shared" si="639"/>
        <v>1</v>
      </c>
      <c r="T4494" s="7">
        <f t="shared" si="640"/>
        <v>130306</v>
      </c>
      <c r="U4494" s="122" t="str">
        <f t="shared" si="641"/>
        <v>1FD02</v>
      </c>
      <c r="V4494" s="10">
        <f t="shared" si="642"/>
        <v>253</v>
      </c>
      <c r="W4494" s="10">
        <f t="shared" si="643"/>
        <v>2</v>
      </c>
      <c r="X4494" s="11">
        <f t="shared" si="644"/>
        <v>3</v>
      </c>
      <c r="Y4494" s="11">
        <f t="shared" si="645"/>
        <v>253</v>
      </c>
      <c r="Z4494" s="12" t="str">
        <f t="shared" si="646"/>
        <v>Wind Data</v>
      </c>
      <c r="AI4494" s="111"/>
      <c r="AJ4494" s="19"/>
      <c r="AK4494" s="19"/>
      <c r="AL4494" s="21"/>
      <c r="AM4494" s="21"/>
      <c r="AN4494" s="21"/>
      <c r="AO4494" s="21"/>
      <c r="AP4494" s="20"/>
      <c r="AQ4494" s="20"/>
      <c r="AR4494" s="20"/>
      <c r="AS4494" s="20"/>
      <c r="AT4494" s="20"/>
      <c r="AU4494" s="20"/>
      <c r="AV4494" s="20"/>
      <c r="AW4494" s="20"/>
      <c r="AX4494" s="222">
        <v>130306</v>
      </c>
      <c r="AY4494" s="6">
        <v>3</v>
      </c>
      <c r="AZ4494" s="6">
        <v>253</v>
      </c>
      <c r="BA4494" s="87" t="s">
        <v>2496</v>
      </c>
      <c r="BB4494" s="39" t="s">
        <v>2583</v>
      </c>
      <c r="BC4494" s="84" t="s">
        <v>2349</v>
      </c>
      <c r="BD4494" s="38" t="s">
        <v>2497</v>
      </c>
      <c r="BE4494" s="39" t="s">
        <v>2584</v>
      </c>
      <c r="BF4494" s="90" t="s">
        <v>2498</v>
      </c>
      <c r="BJ4494" s="47" t="s">
        <v>2499</v>
      </c>
      <c r="BL4494" s="42" t="s">
        <v>2500</v>
      </c>
      <c r="BM4494" s="43" t="s">
        <v>2495</v>
      </c>
      <c r="BO4494" s="111"/>
      <c r="BP4494" s="19"/>
    </row>
    <row r="4495" spans="1:68" ht="14.4" customHeight="1" x14ac:dyDescent="0.3">
      <c r="A4495" s="116">
        <v>4494</v>
      </c>
      <c r="H4495" s="121" t="s">
        <v>2586</v>
      </c>
      <c r="I4495" s="117">
        <v>8</v>
      </c>
      <c r="J4495" s="119" t="s">
        <v>2471</v>
      </c>
      <c r="K4495" s="119" t="s">
        <v>2471</v>
      </c>
      <c r="L4495" s="119" t="s">
        <v>2475</v>
      </c>
      <c r="M4495" s="120" t="s">
        <v>2476</v>
      </c>
      <c r="N4495" s="120" t="s">
        <v>2477</v>
      </c>
      <c r="O4495" s="119" t="s">
        <v>2588</v>
      </c>
      <c r="P4495" s="119" t="s">
        <v>2588</v>
      </c>
      <c r="Q4495" s="119" t="s">
        <v>2588</v>
      </c>
      <c r="R4495" s="6">
        <f t="shared" ref="R4495:R4558" si="647">_xlfn.BITRSHIFT(_xlfn.BITAND(HEX2DEC(H4495),HEX2DEC("1C000000")),26)</f>
        <v>5</v>
      </c>
      <c r="S4495" s="6">
        <f t="shared" ref="S4495:S4558" si="648">_xlfn.BITRSHIFT(_xlfn.BITAND(HEX2DEC(H4495),HEX2DEC("01000000")),24)</f>
        <v>1</v>
      </c>
      <c r="T4495" s="7">
        <f t="shared" ref="T4495:T4558" si="649">IF(_xlfn.BITRSHIFT(_xlfn.BITAND(HEX2DEC(H4495),HEX2DEC("0FF0000")),16)&lt;240,_xlfn.BITRSHIFT(_xlfn.BITAND(HEX2DEC(H4495),HEX2DEC("1FF0000")),8),_xlfn.BITRSHIFT(_xlfn.BITAND(HEX2DEC(H4495),HEX2DEC("1FFFF00")),8))</f>
        <v>130312</v>
      </c>
      <c r="U4495" s="122" t="str">
        <f t="shared" ref="U4495:U4558" si="650">DEC2HEX(T4495)</f>
        <v>1FD08</v>
      </c>
      <c r="V4495" s="10">
        <f t="shared" ref="V4495:V4558" si="651">_xlfn.BITRSHIFT(_xlfn.BITAND(HEX2DEC(H4495),HEX2DEC("0FF0000")),16)</f>
        <v>253</v>
      </c>
      <c r="W4495" s="10">
        <f t="shared" ref="W4495:W4558" si="652">_xlfn.BITRSHIFT(_xlfn.BITAND(HEX2DEC(H4495),HEX2DEC("FF00")),8)</f>
        <v>8</v>
      </c>
      <c r="X4495" s="11">
        <f t="shared" ref="X4495:X4558" si="653">_xlfn.BITAND(HEX2DEC(H4495),HEX2DEC("00000FF"))</f>
        <v>16</v>
      </c>
      <c r="Y4495" s="11">
        <f t="shared" ref="Y4495:Y4558" si="654">IF(_xlfn.BITRSHIFT(_xlfn.BITAND(HEX2DEC(H4495),HEX2DEC("0FF0000")),16)&lt;240,_xlfn.BITRSHIFT(_xlfn.BITAND(HEX2DEC(H4495),HEX2DEC("0FF00")),8),_xlfn.BITRSHIFT(_xlfn.BITAND(HEX2DEC(H4495),HEX2DEC("0FF0000")),16))</f>
        <v>253</v>
      </c>
      <c r="Z4495" s="12" t="str">
        <f t="shared" ref="Z4495:Z4558" si="655">VLOOKUP(T4495,BO:BP,2,FALSE)</f>
        <v>Temperature</v>
      </c>
      <c r="AI4495" s="111"/>
      <c r="AJ4495" s="19"/>
      <c r="AK4495" s="19"/>
      <c r="AQ4495" s="34"/>
      <c r="AR4495" s="34"/>
      <c r="AS4495" s="34"/>
      <c r="AT4495" s="34"/>
      <c r="AU4495" s="34"/>
      <c r="AV4495" s="34"/>
      <c r="AW4495" s="34"/>
      <c r="AX4495" s="223">
        <v>130312</v>
      </c>
      <c r="AY4495" s="6">
        <v>16</v>
      </c>
      <c r="AZ4495" s="6">
        <v>253</v>
      </c>
      <c r="BA4495" s="87" t="s">
        <v>2365</v>
      </c>
      <c r="BB4495" s="39" t="s">
        <v>2464</v>
      </c>
      <c r="BC4495" s="84" t="s">
        <v>2359</v>
      </c>
      <c r="BJ4495" s="47" t="s">
        <v>2501</v>
      </c>
      <c r="BL4495" s="42" t="s">
        <v>2494</v>
      </c>
      <c r="BM4495" s="43" t="s">
        <v>2495</v>
      </c>
      <c r="BO4495" s="111"/>
      <c r="BP4495" s="19"/>
    </row>
    <row r="4496" spans="1:68" ht="14.4" customHeight="1" x14ac:dyDescent="0.3">
      <c r="A4496" s="116">
        <v>4495</v>
      </c>
      <c r="H4496" s="121" t="s">
        <v>2589</v>
      </c>
      <c r="I4496" s="117">
        <v>8</v>
      </c>
      <c r="J4496" s="119" t="s">
        <v>2478</v>
      </c>
      <c r="K4496" s="120" t="s">
        <v>2479</v>
      </c>
      <c r="L4496" s="119" t="s">
        <v>2480</v>
      </c>
      <c r="M4496" s="119" t="s">
        <v>2481</v>
      </c>
      <c r="N4496" s="120" t="s">
        <v>2482</v>
      </c>
      <c r="O4496" s="119" t="s">
        <v>2483</v>
      </c>
      <c r="P4496" s="119" t="s">
        <v>2475</v>
      </c>
      <c r="Q4496" s="119" t="s">
        <v>2473</v>
      </c>
      <c r="R4496" s="6">
        <f t="shared" si="647"/>
        <v>2</v>
      </c>
      <c r="S4496" s="6">
        <f t="shared" si="648"/>
        <v>1</v>
      </c>
      <c r="T4496" s="7">
        <f t="shared" si="649"/>
        <v>130306</v>
      </c>
      <c r="U4496" s="122" t="str">
        <f t="shared" si="650"/>
        <v>1FD02</v>
      </c>
      <c r="V4496" s="10">
        <f t="shared" si="651"/>
        <v>253</v>
      </c>
      <c r="W4496" s="10">
        <f t="shared" si="652"/>
        <v>2</v>
      </c>
      <c r="X4496" s="11">
        <f t="shared" si="653"/>
        <v>3</v>
      </c>
      <c r="Y4496" s="11">
        <f t="shared" si="654"/>
        <v>253</v>
      </c>
      <c r="Z4496" s="12" t="str">
        <f t="shared" si="655"/>
        <v>Wind Data</v>
      </c>
      <c r="AI4496" s="111"/>
      <c r="AJ4496" s="19"/>
      <c r="AK4496" s="19"/>
      <c r="AL4496" s="21"/>
      <c r="AM4496" s="21"/>
      <c r="AN4496" s="21"/>
      <c r="AO4496" s="21"/>
      <c r="AP4496" s="20"/>
      <c r="AQ4496" s="20"/>
      <c r="AR4496" s="20"/>
      <c r="AS4496" s="20"/>
      <c r="AT4496" s="20"/>
      <c r="AU4496" s="20"/>
      <c r="AV4496" s="20"/>
      <c r="AW4496" s="20"/>
      <c r="AX4496" s="222">
        <v>130306</v>
      </c>
      <c r="AY4496" s="6">
        <v>3</v>
      </c>
      <c r="AZ4496" s="6">
        <v>253</v>
      </c>
      <c r="BA4496" s="87" t="s">
        <v>2496</v>
      </c>
      <c r="BB4496" s="39" t="s">
        <v>2598</v>
      </c>
      <c r="BC4496" s="84" t="s">
        <v>2349</v>
      </c>
      <c r="BD4496" s="38" t="s">
        <v>2497</v>
      </c>
      <c r="BE4496" s="39" t="s">
        <v>2599</v>
      </c>
      <c r="BF4496" s="90" t="s">
        <v>2498</v>
      </c>
      <c r="BJ4496" s="47" t="s">
        <v>2505</v>
      </c>
      <c r="BL4496" s="42" t="s">
        <v>2500</v>
      </c>
      <c r="BM4496" s="43" t="s">
        <v>2495</v>
      </c>
      <c r="BO4496" s="111"/>
      <c r="BP4496" s="19"/>
    </row>
    <row r="4497" spans="1:68" ht="14.4" customHeight="1" x14ac:dyDescent="0.3">
      <c r="A4497" s="116">
        <v>4496</v>
      </c>
      <c r="H4497" s="121" t="s">
        <v>2503</v>
      </c>
      <c r="I4497" s="117">
        <v>8</v>
      </c>
      <c r="J4497" s="119" t="s">
        <v>2471</v>
      </c>
      <c r="K4497" s="119" t="s">
        <v>2481</v>
      </c>
      <c r="L4497" s="119" t="s">
        <v>2480</v>
      </c>
      <c r="M4497" s="119" t="s">
        <v>2479</v>
      </c>
      <c r="N4497" s="119" t="s">
        <v>2478</v>
      </c>
      <c r="O4497" s="119" t="s">
        <v>2588</v>
      </c>
      <c r="P4497" s="119" t="s">
        <v>2588</v>
      </c>
      <c r="Q4497" s="120" t="s">
        <v>2588</v>
      </c>
      <c r="R4497" s="6">
        <f t="shared" si="647"/>
        <v>5</v>
      </c>
      <c r="S4497" s="6">
        <f t="shared" si="648"/>
        <v>1</v>
      </c>
      <c r="T4497" s="7">
        <f t="shared" si="649"/>
        <v>130312</v>
      </c>
      <c r="U4497" s="122" t="str">
        <f t="shared" si="650"/>
        <v>1FD08</v>
      </c>
      <c r="V4497" s="10">
        <f t="shared" si="651"/>
        <v>253</v>
      </c>
      <c r="W4497" s="10">
        <f t="shared" si="652"/>
        <v>8</v>
      </c>
      <c r="X4497" s="11">
        <f t="shared" si="653"/>
        <v>16</v>
      </c>
      <c r="Y4497" s="11">
        <f t="shared" si="654"/>
        <v>253</v>
      </c>
      <c r="Z4497" s="12" t="str">
        <f t="shared" si="655"/>
        <v>Temperature</v>
      </c>
      <c r="AI4497" s="111"/>
      <c r="AJ4497" s="19"/>
      <c r="AK4497" s="19"/>
      <c r="AQ4497" s="34"/>
      <c r="AR4497" s="34"/>
      <c r="AS4497" s="34"/>
      <c r="AT4497" s="34"/>
      <c r="AU4497" s="34"/>
      <c r="AV4497" s="34"/>
      <c r="AW4497" s="34"/>
      <c r="AX4497" s="223">
        <v>130312</v>
      </c>
      <c r="AY4497" s="6">
        <v>16</v>
      </c>
      <c r="AZ4497" s="6">
        <v>253</v>
      </c>
      <c r="BA4497" s="87" t="s">
        <v>2365</v>
      </c>
      <c r="BB4497" s="39" t="s">
        <v>2600</v>
      </c>
      <c r="BC4497" s="84" t="s">
        <v>2359</v>
      </c>
      <c r="BJ4497" s="47" t="s">
        <v>2601</v>
      </c>
      <c r="BL4497" s="42" t="s">
        <v>2494</v>
      </c>
      <c r="BM4497" s="43" t="s">
        <v>2495</v>
      </c>
      <c r="BO4497" s="111"/>
      <c r="BP4497" s="19"/>
    </row>
    <row r="4498" spans="1:68" ht="14.4" customHeight="1" x14ac:dyDescent="0.3">
      <c r="A4498" s="116">
        <v>4497</v>
      </c>
      <c r="H4498" s="121" t="s">
        <v>2503</v>
      </c>
      <c r="I4498" s="117">
        <v>8</v>
      </c>
      <c r="J4498" s="119" t="s">
        <v>2471</v>
      </c>
      <c r="K4498" s="119" t="s">
        <v>2471</v>
      </c>
      <c r="L4498" s="120" t="s">
        <v>2472</v>
      </c>
      <c r="M4498" s="119" t="s">
        <v>2594</v>
      </c>
      <c r="N4498" s="119" t="s">
        <v>2473</v>
      </c>
      <c r="O4498" s="119" t="s">
        <v>2472</v>
      </c>
      <c r="P4498" s="119" t="s">
        <v>2475</v>
      </c>
      <c r="Q4498" s="119" t="s">
        <v>2483</v>
      </c>
      <c r="R4498" s="6">
        <f t="shared" si="647"/>
        <v>5</v>
      </c>
      <c r="S4498" s="6">
        <f t="shared" si="648"/>
        <v>1</v>
      </c>
      <c r="T4498" s="7">
        <f t="shared" si="649"/>
        <v>130312</v>
      </c>
      <c r="U4498" s="122" t="str">
        <f t="shared" si="650"/>
        <v>1FD08</v>
      </c>
      <c r="V4498" s="10">
        <f t="shared" si="651"/>
        <v>253</v>
      </c>
      <c r="W4498" s="10">
        <f t="shared" si="652"/>
        <v>8</v>
      </c>
      <c r="X4498" s="11">
        <f t="shared" si="653"/>
        <v>16</v>
      </c>
      <c r="Y4498" s="11">
        <f t="shared" si="654"/>
        <v>253</v>
      </c>
      <c r="Z4498" s="12" t="str">
        <f t="shared" si="655"/>
        <v>Temperature</v>
      </c>
      <c r="AI4498" s="111"/>
      <c r="AJ4498" s="19"/>
      <c r="AK4498" s="19"/>
      <c r="AL4498" s="21"/>
      <c r="AM4498" s="21"/>
      <c r="AN4498" s="21"/>
      <c r="AO4498" s="21"/>
      <c r="AP4498" s="20"/>
      <c r="AQ4498" s="20"/>
      <c r="AR4498" s="20"/>
      <c r="AS4498" s="20"/>
      <c r="AT4498" s="20"/>
      <c r="AU4498" s="20"/>
      <c r="AV4498" s="20"/>
      <c r="AW4498" s="20"/>
      <c r="AX4498" s="222">
        <v>130312</v>
      </c>
      <c r="AY4498" s="6">
        <v>16</v>
      </c>
      <c r="AZ4498" s="6">
        <v>253</v>
      </c>
      <c r="BA4498" s="87" t="s">
        <v>2365</v>
      </c>
      <c r="BB4498" s="39" t="s">
        <v>2585</v>
      </c>
      <c r="BC4498" s="84" t="s">
        <v>2359</v>
      </c>
      <c r="BJ4498" s="47" t="s">
        <v>2493</v>
      </c>
      <c r="BL4498" s="42" t="s">
        <v>2494</v>
      </c>
      <c r="BM4498" s="43" t="s">
        <v>2495</v>
      </c>
      <c r="BO4498" s="111"/>
      <c r="BP4498" s="19"/>
    </row>
    <row r="4499" spans="1:68" ht="14.4" customHeight="1" x14ac:dyDescent="0.3">
      <c r="A4499" s="116">
        <v>4498</v>
      </c>
      <c r="H4499" s="121" t="s">
        <v>2503</v>
      </c>
      <c r="I4499" s="117">
        <v>7</v>
      </c>
      <c r="J4499" s="119" t="s">
        <v>2484</v>
      </c>
      <c r="K4499" s="119" t="s">
        <v>2594</v>
      </c>
      <c r="L4499" s="120" t="s">
        <v>2481</v>
      </c>
      <c r="M4499" s="120" t="s">
        <v>2480</v>
      </c>
      <c r="N4499" s="119" t="s">
        <v>2479</v>
      </c>
      <c r="O4499" s="119" t="s">
        <v>2504</v>
      </c>
      <c r="P4499" s="119" t="s">
        <v>2475</v>
      </c>
      <c r="Q4499" s="119" t="s">
        <v>2485</v>
      </c>
      <c r="R4499" s="6">
        <f t="shared" si="647"/>
        <v>5</v>
      </c>
      <c r="S4499" s="6">
        <f t="shared" si="648"/>
        <v>1</v>
      </c>
      <c r="T4499" s="7">
        <f t="shared" si="649"/>
        <v>130312</v>
      </c>
      <c r="U4499" s="122" t="str">
        <f t="shared" si="650"/>
        <v>1FD08</v>
      </c>
      <c r="V4499" s="10">
        <f t="shared" si="651"/>
        <v>253</v>
      </c>
      <c r="W4499" s="10">
        <f t="shared" si="652"/>
        <v>8</v>
      </c>
      <c r="X4499" s="11">
        <f t="shared" si="653"/>
        <v>16</v>
      </c>
      <c r="Y4499" s="11">
        <f t="shared" si="654"/>
        <v>253</v>
      </c>
      <c r="Z4499" s="12" t="str">
        <f t="shared" si="655"/>
        <v>Temperature</v>
      </c>
      <c r="AI4499" s="111"/>
      <c r="AJ4499" s="19"/>
      <c r="AK4499" s="19"/>
      <c r="AQ4499" s="34"/>
      <c r="AR4499" s="34"/>
      <c r="AS4499" s="34"/>
      <c r="AT4499" s="34"/>
      <c r="AU4499" s="34"/>
      <c r="AV4499" s="34"/>
      <c r="AW4499" s="34"/>
      <c r="AX4499" s="223">
        <v>130312</v>
      </c>
      <c r="AY4499" s="6">
        <v>16</v>
      </c>
      <c r="AZ4499" s="6">
        <v>253</v>
      </c>
      <c r="BA4499" s="87" t="s">
        <v>2365</v>
      </c>
      <c r="BB4499" s="39" t="s">
        <v>2602</v>
      </c>
      <c r="BC4499" s="84" t="s">
        <v>2359</v>
      </c>
      <c r="BJ4499" s="47" t="s">
        <v>2603</v>
      </c>
      <c r="BL4499" s="42" t="s">
        <v>2494</v>
      </c>
      <c r="BM4499" s="43" t="s">
        <v>2495</v>
      </c>
      <c r="BO4499" s="111"/>
      <c r="BP4499" s="19"/>
    </row>
    <row r="4500" spans="1:68" ht="14.4" customHeight="1" x14ac:dyDescent="0.3">
      <c r="R4500" s="6">
        <f t="shared" si="647"/>
        <v>0</v>
      </c>
      <c r="S4500" s="6">
        <f t="shared" si="648"/>
        <v>0</v>
      </c>
      <c r="T4500" s="7">
        <f t="shared" si="649"/>
        <v>0</v>
      </c>
      <c r="U4500" s="122" t="str">
        <f t="shared" si="650"/>
        <v>0</v>
      </c>
      <c r="V4500" s="10">
        <f t="shared" si="651"/>
        <v>0</v>
      </c>
      <c r="W4500" s="10">
        <f t="shared" si="652"/>
        <v>0</v>
      </c>
      <c r="X4500" s="11">
        <f t="shared" si="653"/>
        <v>0</v>
      </c>
      <c r="Y4500" s="11">
        <f t="shared" si="654"/>
        <v>0</v>
      </c>
      <c r="Z4500" s="12" t="str">
        <f t="shared" si="655"/>
        <v>Torque/Speed Control 1</v>
      </c>
      <c r="AI4500" s="111"/>
      <c r="AJ4500" s="19"/>
      <c r="AK4500" s="19"/>
      <c r="AL4500" s="21"/>
      <c r="AM4500" s="21"/>
      <c r="AN4500" s="21"/>
      <c r="AO4500" s="21"/>
      <c r="AP4500" s="20"/>
      <c r="AQ4500" s="20"/>
      <c r="AR4500" s="20"/>
      <c r="AS4500" s="20"/>
      <c r="AT4500" s="20"/>
      <c r="AU4500" s="20"/>
      <c r="AV4500" s="20"/>
      <c r="AW4500" s="20"/>
      <c r="AX4500" s="222"/>
      <c r="BO4500" s="111"/>
      <c r="BP4500" s="19"/>
    </row>
    <row r="4501" spans="1:68" ht="14.4" customHeight="1" x14ac:dyDescent="0.3">
      <c r="O4501" s="120"/>
      <c r="P4501" s="120"/>
      <c r="R4501" s="6">
        <f t="shared" si="647"/>
        <v>0</v>
      </c>
      <c r="S4501" s="6">
        <f t="shared" si="648"/>
        <v>0</v>
      </c>
      <c r="T4501" s="7">
        <f t="shared" si="649"/>
        <v>0</v>
      </c>
      <c r="U4501" s="122" t="str">
        <f t="shared" si="650"/>
        <v>0</v>
      </c>
      <c r="V4501" s="10">
        <f t="shared" si="651"/>
        <v>0</v>
      </c>
      <c r="W4501" s="10">
        <f t="shared" si="652"/>
        <v>0</v>
      </c>
      <c r="X4501" s="11">
        <f t="shared" si="653"/>
        <v>0</v>
      </c>
      <c r="Y4501" s="11">
        <f t="shared" si="654"/>
        <v>0</v>
      </c>
      <c r="Z4501" s="12" t="str">
        <f t="shared" si="655"/>
        <v>Torque/Speed Control 1</v>
      </c>
      <c r="AI4501" s="111"/>
      <c r="AJ4501" s="19"/>
      <c r="AK4501" s="19"/>
      <c r="AQ4501" s="34"/>
      <c r="AR4501" s="34"/>
      <c r="AS4501" s="34"/>
      <c r="AT4501" s="34"/>
      <c r="AU4501" s="34"/>
      <c r="AV4501" s="34"/>
      <c r="AW4501" s="34"/>
      <c r="BO4501" s="111"/>
      <c r="BP4501" s="19"/>
    </row>
    <row r="4502" spans="1:68" ht="14.4" customHeight="1" x14ac:dyDescent="0.3">
      <c r="K4502" s="120"/>
      <c r="L4502" s="120"/>
      <c r="M4502" s="120"/>
      <c r="R4502" s="6">
        <f t="shared" si="647"/>
        <v>0</v>
      </c>
      <c r="S4502" s="6">
        <f t="shared" si="648"/>
        <v>0</v>
      </c>
      <c r="T4502" s="7">
        <f t="shared" si="649"/>
        <v>0</v>
      </c>
      <c r="U4502" s="122" t="str">
        <f t="shared" si="650"/>
        <v>0</v>
      </c>
      <c r="V4502" s="10">
        <f t="shared" si="651"/>
        <v>0</v>
      </c>
      <c r="W4502" s="10">
        <f t="shared" si="652"/>
        <v>0</v>
      </c>
      <c r="X4502" s="11">
        <f t="shared" si="653"/>
        <v>0</v>
      </c>
      <c r="Y4502" s="11">
        <f t="shared" si="654"/>
        <v>0</v>
      </c>
      <c r="Z4502" s="12" t="str">
        <f t="shared" si="655"/>
        <v>Torque/Speed Control 1</v>
      </c>
      <c r="AI4502" s="111"/>
      <c r="AJ4502" s="19"/>
      <c r="AK4502" s="19"/>
      <c r="AL4502" s="21"/>
      <c r="AM4502" s="21"/>
      <c r="AN4502" s="21"/>
      <c r="AO4502" s="21"/>
      <c r="AP4502" s="20"/>
      <c r="AQ4502" s="20"/>
      <c r="AR4502" s="20"/>
      <c r="AS4502" s="20"/>
      <c r="AT4502" s="20"/>
      <c r="AU4502" s="20"/>
      <c r="AV4502" s="20"/>
      <c r="AW4502" s="20"/>
      <c r="AX4502" s="222"/>
      <c r="BO4502" s="111"/>
      <c r="BP4502" s="19"/>
    </row>
    <row r="4503" spans="1:68" ht="14.4" customHeight="1" x14ac:dyDescent="0.3">
      <c r="L4503" s="120"/>
      <c r="N4503" s="120"/>
      <c r="R4503" s="6">
        <f t="shared" si="647"/>
        <v>0</v>
      </c>
      <c r="S4503" s="6">
        <f t="shared" si="648"/>
        <v>0</v>
      </c>
      <c r="T4503" s="7">
        <f t="shared" si="649"/>
        <v>0</v>
      </c>
      <c r="U4503" s="122" t="str">
        <f t="shared" si="650"/>
        <v>0</v>
      </c>
      <c r="V4503" s="10">
        <f t="shared" si="651"/>
        <v>0</v>
      </c>
      <c r="W4503" s="10">
        <f t="shared" si="652"/>
        <v>0</v>
      </c>
      <c r="X4503" s="11">
        <f t="shared" si="653"/>
        <v>0</v>
      </c>
      <c r="Y4503" s="11">
        <f t="shared" si="654"/>
        <v>0</v>
      </c>
      <c r="Z4503" s="12" t="str">
        <f t="shared" si="655"/>
        <v>Torque/Speed Control 1</v>
      </c>
      <c r="AI4503" s="111"/>
      <c r="AJ4503" s="19"/>
      <c r="AK4503" s="19"/>
      <c r="AQ4503" s="34"/>
      <c r="AR4503" s="34"/>
      <c r="AS4503" s="34"/>
      <c r="AT4503" s="34"/>
      <c r="AU4503" s="34"/>
      <c r="AV4503" s="34"/>
      <c r="AW4503" s="34"/>
      <c r="BO4503" s="111"/>
      <c r="BP4503" s="19"/>
    </row>
    <row r="4504" spans="1:68" ht="14.4" customHeight="1" x14ac:dyDescent="0.3">
      <c r="L4504" s="120"/>
      <c r="M4504" s="120"/>
      <c r="N4504" s="120"/>
      <c r="O4504" s="120"/>
      <c r="R4504" s="6">
        <f t="shared" si="647"/>
        <v>0</v>
      </c>
      <c r="S4504" s="6">
        <f t="shared" si="648"/>
        <v>0</v>
      </c>
      <c r="T4504" s="7">
        <f t="shared" si="649"/>
        <v>0</v>
      </c>
      <c r="U4504" s="122" t="str">
        <f t="shared" si="650"/>
        <v>0</v>
      </c>
      <c r="V4504" s="10">
        <f t="shared" si="651"/>
        <v>0</v>
      </c>
      <c r="W4504" s="10">
        <f t="shared" si="652"/>
        <v>0</v>
      </c>
      <c r="X4504" s="11">
        <f t="shared" si="653"/>
        <v>0</v>
      </c>
      <c r="Y4504" s="11">
        <f t="shared" si="654"/>
        <v>0</v>
      </c>
      <c r="Z4504" s="12" t="str">
        <f t="shared" si="655"/>
        <v>Torque/Speed Control 1</v>
      </c>
      <c r="AI4504" s="111"/>
      <c r="AJ4504" s="19"/>
      <c r="AK4504" s="19"/>
      <c r="AL4504" s="21"/>
      <c r="AM4504" s="21"/>
      <c r="AN4504" s="21"/>
      <c r="AO4504" s="21"/>
      <c r="AP4504" s="20"/>
      <c r="AQ4504" s="20"/>
      <c r="AR4504" s="20"/>
      <c r="AS4504" s="20"/>
      <c r="AT4504" s="20"/>
      <c r="AU4504" s="20"/>
      <c r="AV4504" s="20"/>
      <c r="AW4504" s="20"/>
      <c r="AX4504" s="222"/>
      <c r="BO4504" s="111"/>
      <c r="BP4504" s="19"/>
    </row>
    <row r="4505" spans="1:68" ht="14.4" customHeight="1" x14ac:dyDescent="0.3">
      <c r="J4505" s="120"/>
      <c r="O4505" s="120"/>
      <c r="R4505" s="6">
        <f t="shared" si="647"/>
        <v>0</v>
      </c>
      <c r="S4505" s="6">
        <f t="shared" si="648"/>
        <v>0</v>
      </c>
      <c r="T4505" s="7">
        <f t="shared" si="649"/>
        <v>0</v>
      </c>
      <c r="U4505" s="122" t="str">
        <f t="shared" si="650"/>
        <v>0</v>
      </c>
      <c r="V4505" s="10">
        <f t="shared" si="651"/>
        <v>0</v>
      </c>
      <c r="W4505" s="10">
        <f t="shared" si="652"/>
        <v>0</v>
      </c>
      <c r="X4505" s="11">
        <f t="shared" si="653"/>
        <v>0</v>
      </c>
      <c r="Y4505" s="11">
        <f t="shared" si="654"/>
        <v>0</v>
      </c>
      <c r="Z4505" s="12" t="str">
        <f t="shared" si="655"/>
        <v>Torque/Speed Control 1</v>
      </c>
      <c r="AI4505" s="111"/>
      <c r="AJ4505" s="19"/>
      <c r="AK4505" s="19"/>
      <c r="AQ4505" s="34"/>
      <c r="AR4505" s="34"/>
      <c r="AS4505" s="34"/>
      <c r="AT4505" s="34"/>
      <c r="AU4505" s="34"/>
      <c r="AV4505" s="34"/>
      <c r="AW4505" s="34"/>
      <c r="BO4505" s="111"/>
      <c r="BP4505" s="19"/>
    </row>
    <row r="4506" spans="1:68" ht="14.4" customHeight="1" x14ac:dyDescent="0.3">
      <c r="M4506" s="120"/>
      <c r="N4506" s="120"/>
      <c r="R4506" s="6">
        <f t="shared" si="647"/>
        <v>0</v>
      </c>
      <c r="S4506" s="6">
        <f t="shared" si="648"/>
        <v>0</v>
      </c>
      <c r="T4506" s="7">
        <f t="shared" si="649"/>
        <v>0</v>
      </c>
      <c r="U4506" s="122" t="str">
        <f t="shared" si="650"/>
        <v>0</v>
      </c>
      <c r="V4506" s="10">
        <f t="shared" si="651"/>
        <v>0</v>
      </c>
      <c r="W4506" s="10">
        <f t="shared" si="652"/>
        <v>0</v>
      </c>
      <c r="X4506" s="11">
        <f t="shared" si="653"/>
        <v>0</v>
      </c>
      <c r="Y4506" s="11">
        <f t="shared" si="654"/>
        <v>0</v>
      </c>
      <c r="Z4506" s="12" t="str">
        <f t="shared" si="655"/>
        <v>Torque/Speed Control 1</v>
      </c>
      <c r="AI4506" s="111"/>
      <c r="AJ4506" s="19"/>
      <c r="AK4506" s="19"/>
      <c r="AL4506" s="21"/>
      <c r="AM4506" s="21"/>
      <c r="AN4506" s="21"/>
      <c r="AO4506" s="21"/>
      <c r="AP4506" s="20"/>
      <c r="AQ4506" s="20"/>
      <c r="AR4506" s="20"/>
      <c r="AS4506" s="20"/>
      <c r="AT4506" s="20"/>
      <c r="AU4506" s="20"/>
      <c r="AV4506" s="20"/>
      <c r="AW4506" s="20"/>
      <c r="AX4506" s="222"/>
      <c r="BO4506" s="111"/>
      <c r="BP4506" s="19"/>
    </row>
    <row r="4507" spans="1:68" ht="14.4" customHeight="1" x14ac:dyDescent="0.3">
      <c r="K4507" s="120"/>
      <c r="N4507" s="120"/>
      <c r="R4507" s="6">
        <f t="shared" si="647"/>
        <v>0</v>
      </c>
      <c r="S4507" s="6">
        <f t="shared" si="648"/>
        <v>0</v>
      </c>
      <c r="T4507" s="7">
        <f t="shared" si="649"/>
        <v>0</v>
      </c>
      <c r="U4507" s="122" t="str">
        <f t="shared" si="650"/>
        <v>0</v>
      </c>
      <c r="V4507" s="10">
        <f t="shared" si="651"/>
        <v>0</v>
      </c>
      <c r="W4507" s="10">
        <f t="shared" si="652"/>
        <v>0</v>
      </c>
      <c r="X4507" s="11">
        <f t="shared" si="653"/>
        <v>0</v>
      </c>
      <c r="Y4507" s="11">
        <f t="shared" si="654"/>
        <v>0</v>
      </c>
      <c r="Z4507" s="12" t="str">
        <f t="shared" si="655"/>
        <v>Torque/Speed Control 1</v>
      </c>
      <c r="AI4507" s="111"/>
      <c r="AJ4507" s="19"/>
      <c r="AK4507" s="19"/>
      <c r="AQ4507" s="34"/>
      <c r="AR4507" s="34"/>
      <c r="AS4507" s="34"/>
      <c r="AT4507" s="34"/>
      <c r="AU4507" s="34"/>
      <c r="AV4507" s="34"/>
      <c r="AW4507" s="34"/>
      <c r="BO4507" s="111"/>
      <c r="BP4507" s="19"/>
    </row>
    <row r="4508" spans="1:68" ht="14.4" customHeight="1" x14ac:dyDescent="0.3">
      <c r="L4508" s="120"/>
      <c r="R4508" s="6">
        <f t="shared" si="647"/>
        <v>0</v>
      </c>
      <c r="S4508" s="6">
        <f t="shared" si="648"/>
        <v>0</v>
      </c>
      <c r="T4508" s="7">
        <f t="shared" si="649"/>
        <v>0</v>
      </c>
      <c r="U4508" s="122" t="str">
        <f t="shared" si="650"/>
        <v>0</v>
      </c>
      <c r="V4508" s="10">
        <f t="shared" si="651"/>
        <v>0</v>
      </c>
      <c r="W4508" s="10">
        <f t="shared" si="652"/>
        <v>0</v>
      </c>
      <c r="X4508" s="11">
        <f t="shared" si="653"/>
        <v>0</v>
      </c>
      <c r="Y4508" s="11">
        <f t="shared" si="654"/>
        <v>0</v>
      </c>
      <c r="Z4508" s="12" t="str">
        <f t="shared" si="655"/>
        <v>Torque/Speed Control 1</v>
      </c>
      <c r="AI4508" s="111"/>
      <c r="AJ4508" s="19"/>
      <c r="AK4508" s="19"/>
      <c r="AL4508" s="21"/>
      <c r="AM4508" s="21"/>
      <c r="AN4508" s="21"/>
      <c r="AO4508" s="21"/>
      <c r="AP4508" s="20"/>
      <c r="AQ4508" s="20"/>
      <c r="AR4508" s="20"/>
      <c r="AS4508" s="20"/>
      <c r="AT4508" s="20"/>
      <c r="AU4508" s="20"/>
      <c r="AV4508" s="20"/>
      <c r="AW4508" s="20"/>
      <c r="AX4508" s="222"/>
      <c r="BO4508" s="111"/>
      <c r="BP4508" s="19"/>
    </row>
    <row r="4509" spans="1:68" ht="14.4" customHeight="1" x14ac:dyDescent="0.3">
      <c r="J4509" s="120"/>
      <c r="L4509" s="120"/>
      <c r="R4509" s="6">
        <f t="shared" si="647"/>
        <v>0</v>
      </c>
      <c r="S4509" s="6">
        <f t="shared" si="648"/>
        <v>0</v>
      </c>
      <c r="T4509" s="7">
        <f t="shared" si="649"/>
        <v>0</v>
      </c>
      <c r="U4509" s="122" t="str">
        <f t="shared" si="650"/>
        <v>0</v>
      </c>
      <c r="V4509" s="10">
        <f t="shared" si="651"/>
        <v>0</v>
      </c>
      <c r="W4509" s="10">
        <f t="shared" si="652"/>
        <v>0</v>
      </c>
      <c r="X4509" s="11">
        <f t="shared" si="653"/>
        <v>0</v>
      </c>
      <c r="Y4509" s="11">
        <f t="shared" si="654"/>
        <v>0</v>
      </c>
      <c r="Z4509" s="12" t="str">
        <f t="shared" si="655"/>
        <v>Torque/Speed Control 1</v>
      </c>
      <c r="AI4509" s="111"/>
      <c r="AJ4509" s="19"/>
      <c r="AK4509" s="19"/>
      <c r="AQ4509" s="34"/>
      <c r="AR4509" s="34"/>
      <c r="AS4509" s="34"/>
      <c r="AT4509" s="34"/>
      <c r="AU4509" s="34"/>
      <c r="AV4509" s="34"/>
      <c r="AW4509" s="34"/>
      <c r="BO4509" s="111"/>
      <c r="BP4509" s="19"/>
    </row>
    <row r="4510" spans="1:68" ht="14.4" customHeight="1" x14ac:dyDescent="0.3">
      <c r="L4510" s="120"/>
      <c r="R4510" s="6">
        <f t="shared" si="647"/>
        <v>0</v>
      </c>
      <c r="S4510" s="6">
        <f t="shared" si="648"/>
        <v>0</v>
      </c>
      <c r="T4510" s="7">
        <f t="shared" si="649"/>
        <v>0</v>
      </c>
      <c r="U4510" s="122" t="str">
        <f t="shared" si="650"/>
        <v>0</v>
      </c>
      <c r="V4510" s="10">
        <f t="shared" si="651"/>
        <v>0</v>
      </c>
      <c r="W4510" s="10">
        <f t="shared" si="652"/>
        <v>0</v>
      </c>
      <c r="X4510" s="11">
        <f t="shared" si="653"/>
        <v>0</v>
      </c>
      <c r="Y4510" s="11">
        <f t="shared" si="654"/>
        <v>0</v>
      </c>
      <c r="Z4510" s="12" t="str">
        <f t="shared" si="655"/>
        <v>Torque/Speed Control 1</v>
      </c>
      <c r="AI4510" s="111"/>
      <c r="AJ4510" s="19"/>
      <c r="AK4510" s="19"/>
      <c r="AL4510" s="21"/>
      <c r="AM4510" s="21"/>
      <c r="AN4510" s="21"/>
      <c r="AO4510" s="21"/>
      <c r="AP4510" s="20"/>
      <c r="AQ4510" s="20"/>
      <c r="AR4510" s="20"/>
      <c r="AS4510" s="20"/>
      <c r="AT4510" s="20"/>
      <c r="AU4510" s="20"/>
      <c r="AV4510" s="20"/>
      <c r="AW4510" s="20"/>
      <c r="AX4510" s="222"/>
      <c r="BO4510" s="111"/>
      <c r="BP4510" s="19"/>
    </row>
    <row r="4511" spans="1:68" ht="14.4" customHeight="1" x14ac:dyDescent="0.3">
      <c r="Q4511" s="120"/>
      <c r="R4511" s="6">
        <f t="shared" si="647"/>
        <v>0</v>
      </c>
      <c r="S4511" s="6">
        <f t="shared" si="648"/>
        <v>0</v>
      </c>
      <c r="T4511" s="7">
        <f t="shared" si="649"/>
        <v>0</v>
      </c>
      <c r="U4511" s="122" t="str">
        <f t="shared" si="650"/>
        <v>0</v>
      </c>
      <c r="V4511" s="10">
        <f t="shared" si="651"/>
        <v>0</v>
      </c>
      <c r="W4511" s="10">
        <f t="shared" si="652"/>
        <v>0</v>
      </c>
      <c r="X4511" s="11">
        <f t="shared" si="653"/>
        <v>0</v>
      </c>
      <c r="Y4511" s="11">
        <f t="shared" si="654"/>
        <v>0</v>
      </c>
      <c r="Z4511" s="12" t="str">
        <f t="shared" si="655"/>
        <v>Torque/Speed Control 1</v>
      </c>
      <c r="AI4511" s="111"/>
      <c r="AJ4511" s="19"/>
      <c r="AK4511" s="19"/>
      <c r="AQ4511" s="34"/>
      <c r="AR4511" s="34"/>
      <c r="AS4511" s="34"/>
      <c r="AT4511" s="34"/>
      <c r="AU4511" s="34"/>
      <c r="AV4511" s="34"/>
      <c r="AW4511" s="34"/>
      <c r="BO4511" s="111"/>
      <c r="BP4511" s="19"/>
    </row>
    <row r="4512" spans="1:68" ht="14.4" customHeight="1" x14ac:dyDescent="0.3">
      <c r="L4512" s="120"/>
      <c r="R4512" s="6">
        <f t="shared" si="647"/>
        <v>0</v>
      </c>
      <c r="S4512" s="6">
        <f t="shared" si="648"/>
        <v>0</v>
      </c>
      <c r="T4512" s="7">
        <f t="shared" si="649"/>
        <v>0</v>
      </c>
      <c r="U4512" s="122" t="str">
        <f t="shared" si="650"/>
        <v>0</v>
      </c>
      <c r="V4512" s="10">
        <f t="shared" si="651"/>
        <v>0</v>
      </c>
      <c r="W4512" s="10">
        <f t="shared" si="652"/>
        <v>0</v>
      </c>
      <c r="X4512" s="11">
        <f t="shared" si="653"/>
        <v>0</v>
      </c>
      <c r="Y4512" s="11">
        <f t="shared" si="654"/>
        <v>0</v>
      </c>
      <c r="Z4512" s="12" t="str">
        <f t="shared" si="655"/>
        <v>Torque/Speed Control 1</v>
      </c>
      <c r="AI4512" s="111"/>
      <c r="AJ4512" s="19"/>
      <c r="AK4512" s="19"/>
      <c r="AL4512" s="21"/>
      <c r="AM4512" s="21"/>
      <c r="AN4512" s="21"/>
      <c r="AO4512" s="21"/>
      <c r="AP4512" s="20"/>
      <c r="AQ4512" s="20"/>
      <c r="AR4512" s="20"/>
      <c r="AS4512" s="20"/>
      <c r="AT4512" s="20"/>
      <c r="AU4512" s="20"/>
      <c r="AV4512" s="20"/>
      <c r="AW4512" s="20"/>
      <c r="AX4512" s="222"/>
      <c r="BO4512" s="111"/>
      <c r="BP4512" s="19"/>
    </row>
    <row r="4513" spans="13:68" ht="14.4" customHeight="1" x14ac:dyDescent="0.3">
      <c r="M4513" s="120"/>
      <c r="R4513" s="6">
        <f t="shared" si="647"/>
        <v>0</v>
      </c>
      <c r="S4513" s="6">
        <f t="shared" si="648"/>
        <v>0</v>
      </c>
      <c r="T4513" s="7">
        <f t="shared" si="649"/>
        <v>0</v>
      </c>
      <c r="U4513" s="122" t="str">
        <f t="shared" si="650"/>
        <v>0</v>
      </c>
      <c r="V4513" s="10">
        <f t="shared" si="651"/>
        <v>0</v>
      </c>
      <c r="W4513" s="10">
        <f t="shared" si="652"/>
        <v>0</v>
      </c>
      <c r="X4513" s="11">
        <f t="shared" si="653"/>
        <v>0</v>
      </c>
      <c r="Y4513" s="11">
        <f t="shared" si="654"/>
        <v>0</v>
      </c>
      <c r="Z4513" s="12" t="str">
        <f t="shared" si="655"/>
        <v>Torque/Speed Control 1</v>
      </c>
      <c r="AI4513" s="111"/>
      <c r="AJ4513" s="19"/>
      <c r="AK4513" s="19"/>
      <c r="AQ4513" s="34"/>
      <c r="AR4513" s="34"/>
      <c r="AS4513" s="34"/>
      <c r="AT4513" s="34"/>
      <c r="AU4513" s="34"/>
      <c r="AV4513" s="34"/>
      <c r="AW4513" s="34"/>
      <c r="BO4513" s="111"/>
      <c r="BP4513" s="19"/>
    </row>
    <row r="4514" spans="13:68" ht="14.4" customHeight="1" x14ac:dyDescent="0.3">
      <c r="R4514" s="6">
        <f t="shared" si="647"/>
        <v>0</v>
      </c>
      <c r="S4514" s="6">
        <f t="shared" si="648"/>
        <v>0</v>
      </c>
      <c r="T4514" s="7">
        <f t="shared" si="649"/>
        <v>0</v>
      </c>
      <c r="U4514" s="122" t="str">
        <f t="shared" si="650"/>
        <v>0</v>
      </c>
      <c r="V4514" s="10">
        <f t="shared" si="651"/>
        <v>0</v>
      </c>
      <c r="W4514" s="10">
        <f t="shared" si="652"/>
        <v>0</v>
      </c>
      <c r="X4514" s="11">
        <f t="shared" si="653"/>
        <v>0</v>
      </c>
      <c r="Y4514" s="11">
        <f t="shared" si="654"/>
        <v>0</v>
      </c>
      <c r="Z4514" s="12" t="str">
        <f t="shared" si="655"/>
        <v>Torque/Speed Control 1</v>
      </c>
      <c r="AI4514" s="111"/>
      <c r="AJ4514" s="19"/>
      <c r="AK4514" s="19"/>
      <c r="AL4514" s="21"/>
      <c r="AM4514" s="21"/>
      <c r="AN4514" s="21"/>
      <c r="AO4514" s="21"/>
      <c r="AP4514" s="20"/>
      <c r="AQ4514" s="20"/>
      <c r="AR4514" s="20"/>
      <c r="AS4514" s="20"/>
      <c r="AT4514" s="20"/>
      <c r="AU4514" s="20"/>
      <c r="AV4514" s="20"/>
      <c r="AW4514" s="20"/>
      <c r="AX4514" s="222"/>
      <c r="BO4514" s="111"/>
      <c r="BP4514" s="19"/>
    </row>
    <row r="4515" spans="13:68" ht="14.4" customHeight="1" x14ac:dyDescent="0.3">
      <c r="R4515" s="6">
        <f t="shared" si="647"/>
        <v>0</v>
      </c>
      <c r="S4515" s="6">
        <f t="shared" si="648"/>
        <v>0</v>
      </c>
      <c r="T4515" s="7">
        <f t="shared" si="649"/>
        <v>0</v>
      </c>
      <c r="U4515" s="122" t="str">
        <f t="shared" si="650"/>
        <v>0</v>
      </c>
      <c r="V4515" s="10">
        <f t="shared" si="651"/>
        <v>0</v>
      </c>
      <c r="W4515" s="10">
        <f t="shared" si="652"/>
        <v>0</v>
      </c>
      <c r="X4515" s="11">
        <f t="shared" si="653"/>
        <v>0</v>
      </c>
      <c r="Y4515" s="11">
        <f t="shared" si="654"/>
        <v>0</v>
      </c>
      <c r="Z4515" s="12" t="str">
        <f t="shared" si="655"/>
        <v>Torque/Speed Control 1</v>
      </c>
      <c r="AI4515" s="111"/>
      <c r="AJ4515" s="19"/>
      <c r="AK4515" s="19"/>
      <c r="AQ4515" s="34"/>
      <c r="AR4515" s="34"/>
      <c r="AS4515" s="34"/>
      <c r="AT4515" s="34"/>
      <c r="AU4515" s="34"/>
      <c r="AV4515" s="34"/>
      <c r="AW4515" s="34"/>
      <c r="BO4515" s="111"/>
      <c r="BP4515" s="19"/>
    </row>
    <row r="4516" spans="13:68" ht="14.4" customHeight="1" x14ac:dyDescent="0.3">
      <c r="R4516" s="6">
        <f t="shared" si="647"/>
        <v>0</v>
      </c>
      <c r="S4516" s="6">
        <f t="shared" si="648"/>
        <v>0</v>
      </c>
      <c r="T4516" s="7">
        <f t="shared" si="649"/>
        <v>0</v>
      </c>
      <c r="U4516" s="122" t="str">
        <f t="shared" si="650"/>
        <v>0</v>
      </c>
      <c r="V4516" s="10">
        <f t="shared" si="651"/>
        <v>0</v>
      </c>
      <c r="W4516" s="10">
        <f t="shared" si="652"/>
        <v>0</v>
      </c>
      <c r="X4516" s="11">
        <f t="shared" si="653"/>
        <v>0</v>
      </c>
      <c r="Y4516" s="11">
        <f t="shared" si="654"/>
        <v>0</v>
      </c>
      <c r="Z4516" s="12" t="str">
        <f t="shared" si="655"/>
        <v>Torque/Speed Control 1</v>
      </c>
      <c r="AI4516" s="111"/>
      <c r="AJ4516" s="19"/>
      <c r="AK4516" s="19"/>
      <c r="AL4516" s="21"/>
      <c r="AM4516" s="21"/>
      <c r="AN4516" s="21"/>
      <c r="AO4516" s="21"/>
      <c r="AP4516" s="20"/>
      <c r="AQ4516" s="20"/>
      <c r="AR4516" s="20"/>
      <c r="AS4516" s="20"/>
      <c r="AT4516" s="20"/>
      <c r="AU4516" s="20"/>
      <c r="AV4516" s="20"/>
      <c r="AW4516" s="20"/>
      <c r="AX4516" s="222"/>
      <c r="BO4516" s="111"/>
      <c r="BP4516" s="19"/>
    </row>
    <row r="4517" spans="13:68" ht="14.4" customHeight="1" x14ac:dyDescent="0.3">
      <c r="R4517" s="6">
        <f t="shared" si="647"/>
        <v>0</v>
      </c>
      <c r="S4517" s="6">
        <f t="shared" si="648"/>
        <v>0</v>
      </c>
      <c r="T4517" s="7">
        <f t="shared" si="649"/>
        <v>0</v>
      </c>
      <c r="U4517" s="122" t="str">
        <f t="shared" si="650"/>
        <v>0</v>
      </c>
      <c r="V4517" s="10">
        <f t="shared" si="651"/>
        <v>0</v>
      </c>
      <c r="W4517" s="10">
        <f t="shared" si="652"/>
        <v>0</v>
      </c>
      <c r="X4517" s="11">
        <f t="shared" si="653"/>
        <v>0</v>
      </c>
      <c r="Y4517" s="11">
        <f t="shared" si="654"/>
        <v>0</v>
      </c>
      <c r="Z4517" s="12" t="str">
        <f t="shared" si="655"/>
        <v>Torque/Speed Control 1</v>
      </c>
      <c r="AI4517" s="111"/>
      <c r="AJ4517" s="19"/>
      <c r="AK4517" s="19"/>
      <c r="AQ4517" s="34"/>
      <c r="AR4517" s="34"/>
      <c r="AS4517" s="34"/>
      <c r="AT4517" s="34"/>
      <c r="AU4517" s="34"/>
      <c r="AV4517" s="34"/>
      <c r="AW4517" s="34"/>
      <c r="BO4517" s="111"/>
      <c r="BP4517" s="19"/>
    </row>
    <row r="4518" spans="13:68" ht="14.4" customHeight="1" x14ac:dyDescent="0.3">
      <c r="R4518" s="6">
        <f t="shared" si="647"/>
        <v>0</v>
      </c>
      <c r="S4518" s="6">
        <f t="shared" si="648"/>
        <v>0</v>
      </c>
      <c r="T4518" s="7">
        <f t="shared" si="649"/>
        <v>0</v>
      </c>
      <c r="U4518" s="122" t="str">
        <f t="shared" si="650"/>
        <v>0</v>
      </c>
      <c r="V4518" s="10">
        <f t="shared" si="651"/>
        <v>0</v>
      </c>
      <c r="W4518" s="10">
        <f t="shared" si="652"/>
        <v>0</v>
      </c>
      <c r="X4518" s="11">
        <f t="shared" si="653"/>
        <v>0</v>
      </c>
      <c r="Y4518" s="11">
        <f t="shared" si="654"/>
        <v>0</v>
      </c>
      <c r="Z4518" s="12" t="str">
        <f t="shared" si="655"/>
        <v>Torque/Speed Control 1</v>
      </c>
      <c r="AI4518" s="111"/>
      <c r="AJ4518" s="19"/>
      <c r="AK4518" s="19"/>
      <c r="AL4518" s="21"/>
      <c r="AM4518" s="21"/>
      <c r="AN4518" s="21"/>
      <c r="AO4518" s="21"/>
      <c r="AP4518" s="20"/>
      <c r="AQ4518" s="20"/>
      <c r="AR4518" s="20"/>
      <c r="AS4518" s="20"/>
      <c r="AT4518" s="20"/>
      <c r="AU4518" s="20"/>
      <c r="AV4518" s="20"/>
      <c r="AW4518" s="20"/>
      <c r="AX4518" s="222"/>
      <c r="BO4518" s="111"/>
      <c r="BP4518" s="19"/>
    </row>
    <row r="4519" spans="13:68" ht="14.4" customHeight="1" x14ac:dyDescent="0.3">
      <c r="R4519" s="6">
        <f t="shared" si="647"/>
        <v>0</v>
      </c>
      <c r="S4519" s="6">
        <f t="shared" si="648"/>
        <v>0</v>
      </c>
      <c r="T4519" s="7">
        <f t="shared" si="649"/>
        <v>0</v>
      </c>
      <c r="U4519" s="122" t="str">
        <f t="shared" si="650"/>
        <v>0</v>
      </c>
      <c r="V4519" s="10">
        <f t="shared" si="651"/>
        <v>0</v>
      </c>
      <c r="W4519" s="10">
        <f t="shared" si="652"/>
        <v>0</v>
      </c>
      <c r="X4519" s="11">
        <f t="shared" si="653"/>
        <v>0</v>
      </c>
      <c r="Y4519" s="11">
        <f t="shared" si="654"/>
        <v>0</v>
      </c>
      <c r="Z4519" s="12" t="str">
        <f t="shared" si="655"/>
        <v>Torque/Speed Control 1</v>
      </c>
      <c r="AI4519" s="111"/>
      <c r="AJ4519" s="19"/>
      <c r="AK4519" s="19"/>
      <c r="AQ4519" s="34"/>
      <c r="AR4519" s="34"/>
      <c r="AS4519" s="34"/>
      <c r="AT4519" s="34"/>
      <c r="AU4519" s="34"/>
      <c r="AV4519" s="34"/>
      <c r="AW4519" s="34"/>
      <c r="BO4519" s="111"/>
      <c r="BP4519" s="19"/>
    </row>
    <row r="4520" spans="13:68" ht="14.4" customHeight="1" x14ac:dyDescent="0.3">
      <c r="R4520" s="6">
        <f t="shared" si="647"/>
        <v>0</v>
      </c>
      <c r="S4520" s="6">
        <f t="shared" si="648"/>
        <v>0</v>
      </c>
      <c r="T4520" s="7">
        <f t="shared" si="649"/>
        <v>0</v>
      </c>
      <c r="U4520" s="122" t="str">
        <f t="shared" si="650"/>
        <v>0</v>
      </c>
      <c r="V4520" s="10">
        <f t="shared" si="651"/>
        <v>0</v>
      </c>
      <c r="W4520" s="10">
        <f t="shared" si="652"/>
        <v>0</v>
      </c>
      <c r="X4520" s="11">
        <f t="shared" si="653"/>
        <v>0</v>
      </c>
      <c r="Y4520" s="11">
        <f t="shared" si="654"/>
        <v>0</v>
      </c>
      <c r="Z4520" s="12" t="str">
        <f t="shared" si="655"/>
        <v>Torque/Speed Control 1</v>
      </c>
      <c r="AI4520" s="111"/>
      <c r="AJ4520" s="19"/>
      <c r="AK4520" s="19"/>
      <c r="AL4520" s="21"/>
      <c r="AM4520" s="21"/>
      <c r="AN4520" s="21"/>
      <c r="AO4520" s="21"/>
      <c r="AP4520" s="20"/>
      <c r="AQ4520" s="20"/>
      <c r="AR4520" s="20"/>
      <c r="AS4520" s="20"/>
      <c r="AT4520" s="20"/>
      <c r="AU4520" s="20"/>
      <c r="AV4520" s="20"/>
      <c r="AW4520" s="20"/>
      <c r="AX4520" s="222"/>
      <c r="BO4520" s="111"/>
      <c r="BP4520" s="19"/>
    </row>
    <row r="4521" spans="13:68" ht="14.4" customHeight="1" x14ac:dyDescent="0.3">
      <c r="R4521" s="6">
        <f t="shared" si="647"/>
        <v>0</v>
      </c>
      <c r="S4521" s="6">
        <f t="shared" si="648"/>
        <v>0</v>
      </c>
      <c r="T4521" s="7">
        <f t="shared" si="649"/>
        <v>0</v>
      </c>
      <c r="U4521" s="122" t="str">
        <f t="shared" si="650"/>
        <v>0</v>
      </c>
      <c r="V4521" s="10">
        <f t="shared" si="651"/>
        <v>0</v>
      </c>
      <c r="W4521" s="10">
        <f t="shared" si="652"/>
        <v>0</v>
      </c>
      <c r="X4521" s="11">
        <f t="shared" si="653"/>
        <v>0</v>
      </c>
      <c r="Y4521" s="11">
        <f t="shared" si="654"/>
        <v>0</v>
      </c>
      <c r="Z4521" s="12" t="str">
        <f t="shared" si="655"/>
        <v>Torque/Speed Control 1</v>
      </c>
      <c r="AI4521" s="111"/>
      <c r="AJ4521" s="19"/>
      <c r="AK4521" s="19"/>
      <c r="AQ4521" s="34"/>
      <c r="AR4521" s="34"/>
      <c r="AS4521" s="34"/>
      <c r="AT4521" s="34"/>
      <c r="AU4521" s="34"/>
      <c r="AV4521" s="34"/>
      <c r="AW4521" s="34"/>
      <c r="BO4521" s="111"/>
      <c r="BP4521" s="19"/>
    </row>
    <row r="4522" spans="13:68" ht="14.4" customHeight="1" x14ac:dyDescent="0.3">
      <c r="R4522" s="6">
        <f t="shared" si="647"/>
        <v>0</v>
      </c>
      <c r="S4522" s="6">
        <f t="shared" si="648"/>
        <v>0</v>
      </c>
      <c r="T4522" s="7">
        <f t="shared" si="649"/>
        <v>0</v>
      </c>
      <c r="U4522" s="122" t="str">
        <f t="shared" si="650"/>
        <v>0</v>
      </c>
      <c r="V4522" s="10">
        <f t="shared" si="651"/>
        <v>0</v>
      </c>
      <c r="W4522" s="10">
        <f t="shared" si="652"/>
        <v>0</v>
      </c>
      <c r="X4522" s="11">
        <f t="shared" si="653"/>
        <v>0</v>
      </c>
      <c r="Y4522" s="11">
        <f t="shared" si="654"/>
        <v>0</v>
      </c>
      <c r="Z4522" s="12" t="str">
        <f t="shared" si="655"/>
        <v>Torque/Speed Control 1</v>
      </c>
      <c r="AI4522" s="111"/>
      <c r="AJ4522" s="19"/>
      <c r="AK4522" s="19"/>
      <c r="AL4522" s="21"/>
      <c r="AM4522" s="21"/>
      <c r="AN4522" s="21"/>
      <c r="AO4522" s="21"/>
      <c r="AP4522" s="20"/>
      <c r="AQ4522" s="20"/>
      <c r="AR4522" s="20"/>
      <c r="AS4522" s="20"/>
      <c r="AT4522" s="20"/>
      <c r="AU4522" s="20"/>
      <c r="AV4522" s="20"/>
      <c r="AW4522" s="20"/>
      <c r="AX4522" s="222"/>
      <c r="BO4522" s="111"/>
      <c r="BP4522" s="19"/>
    </row>
    <row r="4523" spans="13:68" ht="14.4" customHeight="1" x14ac:dyDescent="0.3">
      <c r="R4523" s="6">
        <f t="shared" si="647"/>
        <v>0</v>
      </c>
      <c r="S4523" s="6">
        <f t="shared" si="648"/>
        <v>0</v>
      </c>
      <c r="T4523" s="7">
        <f t="shared" si="649"/>
        <v>0</v>
      </c>
      <c r="U4523" s="122" t="str">
        <f t="shared" si="650"/>
        <v>0</v>
      </c>
      <c r="V4523" s="10">
        <f t="shared" si="651"/>
        <v>0</v>
      </c>
      <c r="W4523" s="10">
        <f t="shared" si="652"/>
        <v>0</v>
      </c>
      <c r="X4523" s="11">
        <f t="shared" si="653"/>
        <v>0</v>
      </c>
      <c r="Y4523" s="11">
        <f t="shared" si="654"/>
        <v>0</v>
      </c>
      <c r="Z4523" s="12" t="str">
        <f t="shared" si="655"/>
        <v>Torque/Speed Control 1</v>
      </c>
      <c r="AI4523" s="111"/>
      <c r="AJ4523" s="19"/>
      <c r="AK4523" s="19"/>
      <c r="AQ4523" s="34"/>
      <c r="AR4523" s="34"/>
      <c r="AS4523" s="34"/>
      <c r="AT4523" s="34"/>
      <c r="AU4523" s="34"/>
      <c r="AV4523" s="34"/>
      <c r="AW4523" s="34"/>
      <c r="BO4523" s="111"/>
      <c r="BP4523" s="19"/>
    </row>
    <row r="4524" spans="13:68" ht="14.4" customHeight="1" x14ac:dyDescent="0.3">
      <c r="R4524" s="6">
        <f t="shared" si="647"/>
        <v>0</v>
      </c>
      <c r="S4524" s="6">
        <f t="shared" si="648"/>
        <v>0</v>
      </c>
      <c r="T4524" s="7">
        <f t="shared" si="649"/>
        <v>0</v>
      </c>
      <c r="U4524" s="122" t="str">
        <f t="shared" si="650"/>
        <v>0</v>
      </c>
      <c r="V4524" s="10">
        <f t="shared" si="651"/>
        <v>0</v>
      </c>
      <c r="W4524" s="10">
        <f t="shared" si="652"/>
        <v>0</v>
      </c>
      <c r="X4524" s="11">
        <f t="shared" si="653"/>
        <v>0</v>
      </c>
      <c r="Y4524" s="11">
        <f t="shared" si="654"/>
        <v>0</v>
      </c>
      <c r="Z4524" s="12" t="str">
        <f t="shared" si="655"/>
        <v>Torque/Speed Control 1</v>
      </c>
      <c r="AI4524" s="111"/>
      <c r="AJ4524" s="19"/>
      <c r="AK4524" s="19"/>
      <c r="AL4524" s="21"/>
      <c r="AM4524" s="21"/>
      <c r="AN4524" s="21"/>
      <c r="AO4524" s="21"/>
      <c r="AP4524" s="20"/>
      <c r="AQ4524" s="22"/>
      <c r="AR4524" s="20"/>
      <c r="AS4524" s="20"/>
      <c r="AT4524" s="20"/>
      <c r="AU4524" s="20"/>
      <c r="AV4524" s="20"/>
      <c r="AW4524" s="20"/>
      <c r="AX4524" s="222"/>
      <c r="BO4524" s="111">
        <v>34560</v>
      </c>
      <c r="BP4524" s="19" t="s">
        <v>142</v>
      </c>
    </row>
    <row r="4525" spans="13:68" ht="14.4" customHeight="1" x14ac:dyDescent="0.3">
      <c r="R4525" s="6">
        <f t="shared" si="647"/>
        <v>0</v>
      </c>
      <c r="S4525" s="6">
        <f t="shared" si="648"/>
        <v>0</v>
      </c>
      <c r="T4525" s="7">
        <f t="shared" si="649"/>
        <v>0</v>
      </c>
      <c r="U4525" s="122" t="str">
        <f t="shared" si="650"/>
        <v>0</v>
      </c>
      <c r="V4525" s="10">
        <f t="shared" si="651"/>
        <v>0</v>
      </c>
      <c r="W4525" s="10">
        <f t="shared" si="652"/>
        <v>0</v>
      </c>
      <c r="X4525" s="11">
        <f t="shared" si="653"/>
        <v>0</v>
      </c>
      <c r="Y4525" s="11">
        <f t="shared" si="654"/>
        <v>0</v>
      </c>
      <c r="Z4525" s="12" t="str">
        <f t="shared" si="655"/>
        <v>Torque/Speed Control 1</v>
      </c>
      <c r="AI4525" s="111"/>
      <c r="AJ4525" s="19"/>
      <c r="AK4525" s="19"/>
      <c r="AQ4525" s="37"/>
      <c r="AR4525" s="34"/>
      <c r="AS4525" s="34"/>
      <c r="AT4525" s="34"/>
      <c r="AU4525" s="34"/>
      <c r="AV4525" s="34"/>
      <c r="AW4525" s="34"/>
      <c r="BO4525" s="111">
        <v>46848</v>
      </c>
      <c r="BP4525" s="19" t="s">
        <v>190</v>
      </c>
    </row>
    <row r="4526" spans="13:68" ht="14.4" customHeight="1" x14ac:dyDescent="0.3">
      <c r="R4526" s="6">
        <f t="shared" si="647"/>
        <v>0</v>
      </c>
      <c r="S4526" s="6">
        <f t="shared" si="648"/>
        <v>0</v>
      </c>
      <c r="T4526" s="7">
        <f t="shared" si="649"/>
        <v>0</v>
      </c>
      <c r="U4526" s="122" t="str">
        <f t="shared" si="650"/>
        <v>0</v>
      </c>
      <c r="V4526" s="10">
        <f t="shared" si="651"/>
        <v>0</v>
      </c>
      <c r="W4526" s="10">
        <f t="shared" si="652"/>
        <v>0</v>
      </c>
      <c r="X4526" s="11">
        <f t="shared" si="653"/>
        <v>0</v>
      </c>
      <c r="Y4526" s="11">
        <f t="shared" si="654"/>
        <v>0</v>
      </c>
      <c r="Z4526" s="12" t="str">
        <f t="shared" si="655"/>
        <v>Torque/Speed Control 1</v>
      </c>
      <c r="AI4526" s="111"/>
      <c r="AJ4526" s="19"/>
      <c r="AK4526" s="19"/>
      <c r="AL4526" s="21"/>
      <c r="AM4526" s="21"/>
      <c r="AN4526" s="21"/>
      <c r="AO4526" s="21"/>
      <c r="AP4526" s="20"/>
      <c r="AQ4526" s="22"/>
      <c r="AR4526" s="20"/>
      <c r="AS4526" s="20"/>
      <c r="AT4526" s="20"/>
      <c r="AU4526" s="20"/>
      <c r="AV4526" s="20"/>
      <c r="AW4526" s="20"/>
      <c r="AX4526" s="222"/>
      <c r="BO4526" s="111">
        <v>47616</v>
      </c>
      <c r="BP4526" s="19" t="s">
        <v>193</v>
      </c>
    </row>
    <row r="4527" spans="13:68" ht="14.4" customHeight="1" x14ac:dyDescent="0.3">
      <c r="R4527" s="6">
        <f t="shared" si="647"/>
        <v>0</v>
      </c>
      <c r="S4527" s="6">
        <f t="shared" si="648"/>
        <v>0</v>
      </c>
      <c r="T4527" s="7">
        <f t="shared" si="649"/>
        <v>0</v>
      </c>
      <c r="U4527" s="122" t="str">
        <f t="shared" si="650"/>
        <v>0</v>
      </c>
      <c r="V4527" s="10">
        <f t="shared" si="651"/>
        <v>0</v>
      </c>
      <c r="W4527" s="10">
        <f t="shared" si="652"/>
        <v>0</v>
      </c>
      <c r="X4527" s="11">
        <f t="shared" si="653"/>
        <v>0</v>
      </c>
      <c r="Y4527" s="11">
        <f t="shared" si="654"/>
        <v>0</v>
      </c>
      <c r="Z4527" s="12" t="str">
        <f t="shared" si="655"/>
        <v>Torque/Speed Control 1</v>
      </c>
      <c r="AI4527" s="111"/>
      <c r="AJ4527" s="19"/>
      <c r="AK4527" s="19"/>
      <c r="AQ4527" s="37"/>
      <c r="AR4527" s="34"/>
      <c r="AS4527" s="34"/>
      <c r="AT4527" s="34"/>
      <c r="AU4527" s="34"/>
      <c r="AV4527" s="34"/>
      <c r="AW4527" s="34"/>
      <c r="BO4527" s="111">
        <v>61643</v>
      </c>
      <c r="BP4527" s="19" t="s">
        <v>364</v>
      </c>
    </row>
    <row r="4528" spans="13:68" ht="14.4" customHeight="1" x14ac:dyDescent="0.3">
      <c r="R4528" s="6">
        <f t="shared" si="647"/>
        <v>0</v>
      </c>
      <c r="S4528" s="6">
        <f t="shared" si="648"/>
        <v>0</v>
      </c>
      <c r="T4528" s="7">
        <f t="shared" si="649"/>
        <v>0</v>
      </c>
      <c r="U4528" s="122" t="str">
        <f t="shared" si="650"/>
        <v>0</v>
      </c>
      <c r="V4528" s="10">
        <f t="shared" si="651"/>
        <v>0</v>
      </c>
      <c r="W4528" s="10">
        <f t="shared" si="652"/>
        <v>0</v>
      </c>
      <c r="X4528" s="11">
        <f t="shared" si="653"/>
        <v>0</v>
      </c>
      <c r="Y4528" s="11">
        <f t="shared" si="654"/>
        <v>0</v>
      </c>
      <c r="Z4528" s="12" t="str">
        <f t="shared" si="655"/>
        <v>Torque/Speed Control 1</v>
      </c>
      <c r="AI4528" s="111"/>
      <c r="AJ4528" s="19"/>
      <c r="AK4528" s="19"/>
      <c r="AL4528" s="21"/>
      <c r="AM4528" s="21"/>
      <c r="AN4528" s="21"/>
      <c r="AO4528" s="21"/>
      <c r="AP4528" s="20"/>
      <c r="AQ4528" s="22"/>
      <c r="AR4528" s="20"/>
      <c r="AS4528" s="20"/>
      <c r="AT4528" s="20"/>
      <c r="AU4528" s="20"/>
      <c r="AV4528" s="20"/>
      <c r="AW4528" s="20"/>
      <c r="AX4528" s="222"/>
      <c r="BO4528" s="111">
        <v>61650</v>
      </c>
      <c r="BP4528" s="19" t="s">
        <v>369</v>
      </c>
    </row>
    <row r="4529" spans="10:68" ht="14.4" customHeight="1" x14ac:dyDescent="0.3">
      <c r="R4529" s="6">
        <f t="shared" si="647"/>
        <v>0</v>
      </c>
      <c r="S4529" s="6">
        <f t="shared" si="648"/>
        <v>0</v>
      </c>
      <c r="T4529" s="7">
        <f t="shared" si="649"/>
        <v>0</v>
      </c>
      <c r="U4529" s="122" t="str">
        <f t="shared" si="650"/>
        <v>0</v>
      </c>
      <c r="V4529" s="10">
        <f t="shared" si="651"/>
        <v>0</v>
      </c>
      <c r="W4529" s="10">
        <f t="shared" si="652"/>
        <v>0</v>
      </c>
      <c r="X4529" s="11">
        <f t="shared" si="653"/>
        <v>0</v>
      </c>
      <c r="Y4529" s="11">
        <f t="shared" si="654"/>
        <v>0</v>
      </c>
      <c r="Z4529" s="12" t="str">
        <f t="shared" si="655"/>
        <v>Torque/Speed Control 1</v>
      </c>
      <c r="AI4529" s="111"/>
      <c r="AJ4529" s="2"/>
      <c r="AK4529" s="2"/>
      <c r="AQ4529" s="37"/>
      <c r="AR4529" s="34"/>
      <c r="AS4529" s="34"/>
      <c r="AT4529" s="34"/>
      <c r="AU4529" s="34"/>
      <c r="AV4529" s="34"/>
      <c r="AW4529" s="34"/>
      <c r="BO4529" s="111">
        <v>61688</v>
      </c>
      <c r="BP4529" s="2" t="s">
        <v>392</v>
      </c>
    </row>
    <row r="4530" spans="10:68" ht="14.4" customHeight="1" x14ac:dyDescent="0.3">
      <c r="R4530" s="6">
        <f t="shared" si="647"/>
        <v>0</v>
      </c>
      <c r="S4530" s="6">
        <f t="shared" si="648"/>
        <v>0</v>
      </c>
      <c r="T4530" s="7">
        <f t="shared" si="649"/>
        <v>0</v>
      </c>
      <c r="U4530" s="122" t="str">
        <f t="shared" si="650"/>
        <v>0</v>
      </c>
      <c r="V4530" s="10">
        <f t="shared" si="651"/>
        <v>0</v>
      </c>
      <c r="W4530" s="10">
        <f t="shared" si="652"/>
        <v>0</v>
      </c>
      <c r="X4530" s="11">
        <f t="shared" si="653"/>
        <v>0</v>
      </c>
      <c r="Y4530" s="11">
        <f t="shared" si="654"/>
        <v>0</v>
      </c>
      <c r="Z4530" s="12" t="str">
        <f t="shared" si="655"/>
        <v>Torque/Speed Control 1</v>
      </c>
      <c r="AI4530" s="111"/>
      <c r="AJ4530" s="19"/>
      <c r="AK4530" s="19"/>
      <c r="AL4530" s="21"/>
      <c r="AM4530" s="21"/>
      <c r="AN4530" s="21"/>
      <c r="AO4530" s="21"/>
      <c r="AP4530" s="20"/>
      <c r="AQ4530" s="22"/>
      <c r="AR4530" s="20"/>
      <c r="AS4530" s="20"/>
      <c r="AT4530" s="20"/>
      <c r="AU4530" s="20"/>
      <c r="AV4530" s="20"/>
      <c r="AW4530" s="20"/>
      <c r="AX4530" s="222"/>
      <c r="BO4530" s="111">
        <v>61814</v>
      </c>
      <c r="BP4530" s="19" t="s">
        <v>518</v>
      </c>
    </row>
    <row r="4531" spans="10:68" ht="14.4" customHeight="1" x14ac:dyDescent="0.3">
      <c r="L4531" s="120"/>
      <c r="R4531" s="6">
        <f t="shared" si="647"/>
        <v>0</v>
      </c>
      <c r="S4531" s="6">
        <f t="shared" si="648"/>
        <v>0</v>
      </c>
      <c r="T4531" s="7">
        <f t="shared" si="649"/>
        <v>0</v>
      </c>
      <c r="U4531" s="122" t="str">
        <f t="shared" si="650"/>
        <v>0</v>
      </c>
      <c r="V4531" s="10">
        <f t="shared" si="651"/>
        <v>0</v>
      </c>
      <c r="W4531" s="10">
        <f t="shared" si="652"/>
        <v>0</v>
      </c>
      <c r="X4531" s="11">
        <f t="shared" si="653"/>
        <v>0</v>
      </c>
      <c r="Y4531" s="11">
        <f t="shared" si="654"/>
        <v>0</v>
      </c>
      <c r="Z4531" s="12" t="str">
        <f t="shared" si="655"/>
        <v>Torque/Speed Control 1</v>
      </c>
      <c r="AI4531" s="111"/>
      <c r="AJ4531" s="19"/>
      <c r="AK4531" s="19"/>
      <c r="AQ4531" s="37"/>
      <c r="AR4531" s="34"/>
      <c r="AS4531" s="34"/>
      <c r="AT4531" s="34"/>
      <c r="AU4531" s="34"/>
      <c r="AV4531" s="34"/>
      <c r="AW4531" s="34"/>
      <c r="BO4531" s="111">
        <v>64384</v>
      </c>
      <c r="BP4531" s="19" t="s">
        <v>559</v>
      </c>
    </row>
    <row r="4532" spans="10:68" ht="14.4" customHeight="1" x14ac:dyDescent="0.3">
      <c r="R4532" s="6">
        <f t="shared" si="647"/>
        <v>0</v>
      </c>
      <c r="S4532" s="6">
        <f t="shared" si="648"/>
        <v>0</v>
      </c>
      <c r="T4532" s="7">
        <f t="shared" si="649"/>
        <v>0</v>
      </c>
      <c r="U4532" s="122" t="str">
        <f t="shared" si="650"/>
        <v>0</v>
      </c>
      <c r="V4532" s="10">
        <f t="shared" si="651"/>
        <v>0</v>
      </c>
      <c r="W4532" s="10">
        <f t="shared" si="652"/>
        <v>0</v>
      </c>
      <c r="X4532" s="11">
        <f t="shared" si="653"/>
        <v>0</v>
      </c>
      <c r="Y4532" s="11">
        <f t="shared" si="654"/>
        <v>0</v>
      </c>
      <c r="Z4532" s="12" t="str">
        <f t="shared" si="655"/>
        <v>Torque/Speed Control 1</v>
      </c>
      <c r="AI4532" s="111"/>
      <c r="AJ4532" s="19"/>
      <c r="AK4532" s="19"/>
      <c r="AL4532" s="21"/>
      <c r="AM4532" s="21"/>
      <c r="AN4532" s="21"/>
      <c r="AO4532" s="21"/>
      <c r="AP4532" s="20"/>
      <c r="AQ4532" s="22"/>
      <c r="AR4532" s="20"/>
      <c r="AS4532" s="20"/>
      <c r="AT4532" s="20"/>
      <c r="AU4532" s="20"/>
      <c r="AV4532" s="20"/>
      <c r="AW4532" s="20"/>
      <c r="AX4532" s="222"/>
      <c r="BO4532" s="111">
        <v>64456</v>
      </c>
      <c r="BP4532" s="19" t="s">
        <v>631</v>
      </c>
    </row>
    <row r="4533" spans="10:68" ht="14.4" customHeight="1" x14ac:dyDescent="0.3">
      <c r="K4533" s="120"/>
      <c r="L4533" s="120"/>
      <c r="R4533" s="6">
        <f t="shared" si="647"/>
        <v>0</v>
      </c>
      <c r="S4533" s="6">
        <f t="shared" si="648"/>
        <v>0</v>
      </c>
      <c r="T4533" s="7">
        <f t="shared" si="649"/>
        <v>0</v>
      </c>
      <c r="U4533" s="122" t="str">
        <f t="shared" si="650"/>
        <v>0</v>
      </c>
      <c r="V4533" s="10">
        <f t="shared" si="651"/>
        <v>0</v>
      </c>
      <c r="W4533" s="10">
        <f t="shared" si="652"/>
        <v>0</v>
      </c>
      <c r="X4533" s="11">
        <f t="shared" si="653"/>
        <v>0</v>
      </c>
      <c r="Y4533" s="11">
        <f t="shared" si="654"/>
        <v>0</v>
      </c>
      <c r="Z4533" s="12" t="str">
        <f t="shared" si="655"/>
        <v>Torque/Speed Control 1</v>
      </c>
      <c r="AI4533" s="111"/>
      <c r="AJ4533" s="19"/>
      <c r="AK4533" s="19"/>
      <c r="AQ4533" s="37"/>
      <c r="AR4533" s="34"/>
      <c r="AS4533" s="34"/>
      <c r="AT4533" s="34"/>
      <c r="AU4533" s="34"/>
      <c r="AV4533" s="34"/>
      <c r="AW4533" s="34"/>
      <c r="BO4533" s="111">
        <v>64560</v>
      </c>
      <c r="BP4533" s="19" t="s">
        <v>724</v>
      </c>
    </row>
    <row r="4534" spans="10:68" ht="14.4" customHeight="1" x14ac:dyDescent="0.3">
      <c r="Q4534" s="120"/>
      <c r="R4534" s="6">
        <f t="shared" si="647"/>
        <v>0</v>
      </c>
      <c r="S4534" s="6">
        <f t="shared" si="648"/>
        <v>0</v>
      </c>
      <c r="T4534" s="7">
        <f t="shared" si="649"/>
        <v>0</v>
      </c>
      <c r="U4534" s="122" t="str">
        <f t="shared" si="650"/>
        <v>0</v>
      </c>
      <c r="V4534" s="10">
        <f t="shared" si="651"/>
        <v>0</v>
      </c>
      <c r="W4534" s="10">
        <f t="shared" si="652"/>
        <v>0</v>
      </c>
      <c r="X4534" s="11">
        <f t="shared" si="653"/>
        <v>0</v>
      </c>
      <c r="Y4534" s="11">
        <f t="shared" si="654"/>
        <v>0</v>
      </c>
      <c r="Z4534" s="12" t="str">
        <f t="shared" si="655"/>
        <v>Torque/Speed Control 1</v>
      </c>
      <c r="AI4534" s="111"/>
      <c r="AJ4534" s="19"/>
      <c r="AK4534" s="19"/>
      <c r="AL4534" s="21"/>
      <c r="AM4534" s="21"/>
      <c r="AN4534" s="21"/>
      <c r="AO4534" s="21"/>
      <c r="AP4534" s="20"/>
      <c r="AQ4534" s="22"/>
      <c r="AR4534" s="20"/>
      <c r="AS4534" s="20"/>
      <c r="AT4534" s="20"/>
      <c r="AU4534" s="20"/>
      <c r="AV4534" s="20"/>
      <c r="AW4534" s="20"/>
      <c r="AX4534" s="222"/>
      <c r="BO4534" s="111">
        <v>64565</v>
      </c>
      <c r="BP4534" s="19" t="s">
        <v>729</v>
      </c>
    </row>
    <row r="4535" spans="10:68" ht="14.4" customHeight="1" x14ac:dyDescent="0.3">
      <c r="K4535" s="120"/>
      <c r="L4535" s="120"/>
      <c r="M4535" s="120"/>
      <c r="N4535" s="120"/>
      <c r="R4535" s="6">
        <f t="shared" si="647"/>
        <v>0</v>
      </c>
      <c r="S4535" s="6">
        <f t="shared" si="648"/>
        <v>0</v>
      </c>
      <c r="T4535" s="7">
        <f t="shared" si="649"/>
        <v>0</v>
      </c>
      <c r="U4535" s="122" t="str">
        <f t="shared" si="650"/>
        <v>0</v>
      </c>
      <c r="V4535" s="10">
        <f t="shared" si="651"/>
        <v>0</v>
      </c>
      <c r="W4535" s="10">
        <f t="shared" si="652"/>
        <v>0</v>
      </c>
      <c r="X4535" s="11">
        <f t="shared" si="653"/>
        <v>0</v>
      </c>
      <c r="Y4535" s="11">
        <f t="shared" si="654"/>
        <v>0</v>
      </c>
      <c r="Z4535" s="12" t="str">
        <f t="shared" si="655"/>
        <v>Torque/Speed Control 1</v>
      </c>
      <c r="AI4535" s="111"/>
      <c r="AJ4535" s="19"/>
      <c r="AK4535" s="19"/>
      <c r="AQ4535" s="37"/>
      <c r="AR4535" s="34"/>
      <c r="AS4535" s="34"/>
      <c r="AT4535" s="34"/>
      <c r="AU4535" s="34"/>
      <c r="AV4535" s="34"/>
      <c r="AW4535" s="34"/>
      <c r="BO4535" s="111">
        <v>64762</v>
      </c>
      <c r="BP4535" s="19" t="s">
        <v>878</v>
      </c>
    </row>
    <row r="4536" spans="10:68" ht="14.4" customHeight="1" x14ac:dyDescent="0.3">
      <c r="K4536" s="120"/>
      <c r="L4536" s="120"/>
      <c r="M4536" s="120"/>
      <c r="R4536" s="6">
        <f t="shared" si="647"/>
        <v>0</v>
      </c>
      <c r="S4536" s="6">
        <f t="shared" si="648"/>
        <v>0</v>
      </c>
      <c r="T4536" s="7">
        <f t="shared" si="649"/>
        <v>0</v>
      </c>
      <c r="U4536" s="122" t="str">
        <f t="shared" si="650"/>
        <v>0</v>
      </c>
      <c r="V4536" s="10">
        <f t="shared" si="651"/>
        <v>0</v>
      </c>
      <c r="W4536" s="10">
        <f t="shared" si="652"/>
        <v>0</v>
      </c>
      <c r="X4536" s="11">
        <f t="shared" si="653"/>
        <v>0</v>
      </c>
      <c r="Y4536" s="11">
        <f t="shared" si="654"/>
        <v>0</v>
      </c>
      <c r="Z4536" s="12" t="str">
        <f t="shared" si="655"/>
        <v>Torque/Speed Control 1</v>
      </c>
      <c r="AI4536" s="111"/>
      <c r="AJ4536" s="19"/>
      <c r="AK4536" s="19"/>
      <c r="AL4536" s="21"/>
      <c r="AM4536" s="21"/>
      <c r="AN4536" s="21"/>
      <c r="AO4536" s="21"/>
      <c r="AP4536" s="20"/>
      <c r="AQ4536" s="22"/>
      <c r="AR4536" s="20"/>
      <c r="AS4536" s="20"/>
      <c r="AT4536" s="20"/>
      <c r="AU4536" s="20"/>
      <c r="AV4536" s="20"/>
      <c r="AW4536" s="20"/>
      <c r="AX4536" s="222"/>
      <c r="BO4536" s="111">
        <v>64770</v>
      </c>
      <c r="BP4536" s="19" t="s">
        <v>886</v>
      </c>
    </row>
    <row r="4537" spans="10:68" ht="14.4" customHeight="1" x14ac:dyDescent="0.3">
      <c r="L4537" s="120"/>
      <c r="R4537" s="6">
        <f t="shared" si="647"/>
        <v>0</v>
      </c>
      <c r="S4537" s="6">
        <f t="shared" si="648"/>
        <v>0</v>
      </c>
      <c r="T4537" s="7">
        <f t="shared" si="649"/>
        <v>0</v>
      </c>
      <c r="U4537" s="122" t="str">
        <f t="shared" si="650"/>
        <v>0</v>
      </c>
      <c r="V4537" s="10">
        <f t="shared" si="651"/>
        <v>0</v>
      </c>
      <c r="W4537" s="10">
        <f t="shared" si="652"/>
        <v>0</v>
      </c>
      <c r="X4537" s="11">
        <f t="shared" si="653"/>
        <v>0</v>
      </c>
      <c r="Y4537" s="11">
        <f t="shared" si="654"/>
        <v>0</v>
      </c>
      <c r="Z4537" s="12" t="str">
        <f t="shared" si="655"/>
        <v>Torque/Speed Control 1</v>
      </c>
      <c r="AI4537" s="111"/>
      <c r="AJ4537" s="19"/>
      <c r="AK4537" s="19"/>
      <c r="AQ4537" s="37"/>
      <c r="AR4537" s="34"/>
      <c r="AS4537" s="34"/>
      <c r="AT4537" s="34"/>
      <c r="AU4537" s="34"/>
      <c r="AV4537" s="34"/>
      <c r="AW4537" s="34"/>
      <c r="BO4537" s="111">
        <v>64771</v>
      </c>
      <c r="BP4537" s="19" t="s">
        <v>887</v>
      </c>
    </row>
    <row r="4538" spans="10:68" ht="14.4" customHeight="1" x14ac:dyDescent="0.3">
      <c r="J4538" s="120"/>
      <c r="O4538" s="120"/>
      <c r="R4538" s="6">
        <f t="shared" si="647"/>
        <v>0</v>
      </c>
      <c r="S4538" s="6">
        <f t="shared" si="648"/>
        <v>0</v>
      </c>
      <c r="T4538" s="7">
        <f t="shared" si="649"/>
        <v>0</v>
      </c>
      <c r="U4538" s="122" t="str">
        <f t="shared" si="650"/>
        <v>0</v>
      </c>
      <c r="V4538" s="10">
        <f t="shared" si="651"/>
        <v>0</v>
      </c>
      <c r="W4538" s="10">
        <f t="shared" si="652"/>
        <v>0</v>
      </c>
      <c r="X4538" s="11">
        <f t="shared" si="653"/>
        <v>0</v>
      </c>
      <c r="Y4538" s="11">
        <f t="shared" si="654"/>
        <v>0</v>
      </c>
      <c r="Z4538" s="12" t="str">
        <f t="shared" si="655"/>
        <v>Torque/Speed Control 1</v>
      </c>
      <c r="AI4538" s="111"/>
      <c r="AJ4538" s="19"/>
      <c r="AK4538" s="19"/>
      <c r="AL4538" s="21"/>
      <c r="AM4538" s="21"/>
      <c r="AN4538" s="21"/>
      <c r="AO4538" s="21"/>
      <c r="AP4538" s="20"/>
      <c r="AQ4538" s="22"/>
      <c r="AR4538" s="20"/>
      <c r="AS4538" s="20"/>
      <c r="AT4538" s="20"/>
      <c r="AU4538" s="20"/>
      <c r="AV4538" s="20"/>
      <c r="AW4538" s="20"/>
      <c r="AX4538" s="222"/>
      <c r="BO4538" s="111">
        <v>64958</v>
      </c>
      <c r="BP4538" s="19" t="s">
        <v>1074</v>
      </c>
    </row>
    <row r="4539" spans="10:68" ht="14.4" customHeight="1" x14ac:dyDescent="0.3">
      <c r="M4539" s="120"/>
      <c r="N4539" s="120"/>
      <c r="R4539" s="6">
        <f t="shared" si="647"/>
        <v>0</v>
      </c>
      <c r="S4539" s="6">
        <f t="shared" si="648"/>
        <v>0</v>
      </c>
      <c r="T4539" s="7">
        <f t="shared" si="649"/>
        <v>0</v>
      </c>
      <c r="U4539" s="122" t="str">
        <f t="shared" si="650"/>
        <v>0</v>
      </c>
      <c r="V4539" s="10">
        <f t="shared" si="651"/>
        <v>0</v>
      </c>
      <c r="W4539" s="10">
        <f t="shared" si="652"/>
        <v>0</v>
      </c>
      <c r="X4539" s="11">
        <f t="shared" si="653"/>
        <v>0</v>
      </c>
      <c r="Y4539" s="11">
        <f t="shared" si="654"/>
        <v>0</v>
      </c>
      <c r="Z4539" s="12" t="str">
        <f t="shared" si="655"/>
        <v>Torque/Speed Control 1</v>
      </c>
      <c r="AI4539" s="111"/>
      <c r="AJ4539" s="19"/>
      <c r="AK4539" s="19"/>
      <c r="AQ4539" s="37"/>
      <c r="AR4539" s="34"/>
      <c r="AS4539" s="34"/>
      <c r="AT4539" s="34"/>
      <c r="AU4539" s="34"/>
      <c r="AV4539" s="34"/>
      <c r="AW4539" s="34"/>
      <c r="BO4539" s="111">
        <v>64979</v>
      </c>
      <c r="BP4539" s="19" t="s">
        <v>1095</v>
      </c>
    </row>
    <row r="4540" spans="10:68" ht="14.4" customHeight="1" x14ac:dyDescent="0.3">
      <c r="K4540" s="120"/>
      <c r="N4540" s="120"/>
      <c r="R4540" s="6">
        <f t="shared" si="647"/>
        <v>0</v>
      </c>
      <c r="S4540" s="6">
        <f t="shared" si="648"/>
        <v>0</v>
      </c>
      <c r="T4540" s="7">
        <f t="shared" si="649"/>
        <v>0</v>
      </c>
      <c r="U4540" s="122" t="str">
        <f t="shared" si="650"/>
        <v>0</v>
      </c>
      <c r="V4540" s="10">
        <f t="shared" si="651"/>
        <v>0</v>
      </c>
      <c r="W4540" s="10">
        <f t="shared" si="652"/>
        <v>0</v>
      </c>
      <c r="X4540" s="11">
        <f t="shared" si="653"/>
        <v>0</v>
      </c>
      <c r="Y4540" s="11">
        <f t="shared" si="654"/>
        <v>0</v>
      </c>
      <c r="Z4540" s="12" t="str">
        <f t="shared" si="655"/>
        <v>Torque/Speed Control 1</v>
      </c>
      <c r="AI4540" s="111"/>
      <c r="AJ4540" s="19"/>
      <c r="AK4540" s="19"/>
      <c r="AL4540" s="21"/>
      <c r="AM4540" s="21"/>
      <c r="AN4540" s="21"/>
      <c r="AO4540" s="21"/>
      <c r="AP4540" s="20"/>
      <c r="AQ4540" s="22"/>
      <c r="AR4540" s="20"/>
      <c r="AS4540" s="20"/>
      <c r="AT4540" s="20"/>
      <c r="AU4540" s="20"/>
      <c r="AV4540" s="20"/>
      <c r="AW4540" s="20"/>
      <c r="AX4540" s="222"/>
      <c r="BO4540" s="111">
        <v>65008</v>
      </c>
      <c r="BP4540" s="19" t="s">
        <v>1124</v>
      </c>
    </row>
    <row r="4541" spans="10:68" ht="14.4" customHeight="1" x14ac:dyDescent="0.3">
      <c r="L4541" s="120"/>
      <c r="M4541" s="120"/>
      <c r="R4541" s="6">
        <f t="shared" si="647"/>
        <v>0</v>
      </c>
      <c r="S4541" s="6">
        <f t="shared" si="648"/>
        <v>0</v>
      </c>
      <c r="T4541" s="7">
        <f t="shared" si="649"/>
        <v>0</v>
      </c>
      <c r="U4541" s="122" t="str">
        <f t="shared" si="650"/>
        <v>0</v>
      </c>
      <c r="V4541" s="10">
        <f t="shared" si="651"/>
        <v>0</v>
      </c>
      <c r="W4541" s="10">
        <f t="shared" si="652"/>
        <v>0</v>
      </c>
      <c r="X4541" s="11">
        <f t="shared" si="653"/>
        <v>0</v>
      </c>
      <c r="Y4541" s="11">
        <f t="shared" si="654"/>
        <v>0</v>
      </c>
      <c r="Z4541" s="12" t="str">
        <f t="shared" si="655"/>
        <v>Torque/Speed Control 1</v>
      </c>
      <c r="AI4541" s="111"/>
      <c r="AJ4541" s="19"/>
      <c r="AK4541" s="19"/>
      <c r="AQ4541" s="37"/>
      <c r="AR4541" s="34"/>
      <c r="AS4541" s="34"/>
      <c r="AT4541" s="34"/>
      <c r="AU4541" s="34"/>
      <c r="AV4541" s="34"/>
      <c r="AW4541" s="34"/>
      <c r="BO4541" s="111">
        <v>65117</v>
      </c>
      <c r="BP4541" s="19" t="s">
        <v>1233</v>
      </c>
    </row>
    <row r="4542" spans="10:68" ht="14.4" customHeight="1" x14ac:dyDescent="0.3">
      <c r="R4542" s="6">
        <f t="shared" si="647"/>
        <v>0</v>
      </c>
      <c r="S4542" s="6">
        <f t="shared" si="648"/>
        <v>0</v>
      </c>
      <c r="T4542" s="7">
        <f t="shared" si="649"/>
        <v>0</v>
      </c>
      <c r="U4542" s="122" t="str">
        <f t="shared" si="650"/>
        <v>0</v>
      </c>
      <c r="V4542" s="10">
        <f t="shared" si="651"/>
        <v>0</v>
      </c>
      <c r="W4542" s="10">
        <f t="shared" si="652"/>
        <v>0</v>
      </c>
      <c r="X4542" s="11">
        <f t="shared" si="653"/>
        <v>0</v>
      </c>
      <c r="Y4542" s="11">
        <f t="shared" si="654"/>
        <v>0</v>
      </c>
      <c r="Z4542" s="12" t="str">
        <f t="shared" si="655"/>
        <v>Torque/Speed Control 1</v>
      </c>
      <c r="AI4542" s="111"/>
      <c r="AJ4542" s="19"/>
      <c r="AK4542" s="19"/>
      <c r="AL4542" s="21"/>
      <c r="AM4542" s="21"/>
      <c r="AN4542" s="21"/>
      <c r="AO4542" s="21"/>
      <c r="AP4542" s="20"/>
      <c r="AQ4542" s="22"/>
      <c r="AR4542" s="20"/>
      <c r="AS4542" s="20"/>
      <c r="AT4542" s="20"/>
      <c r="AU4542" s="20"/>
      <c r="AV4542" s="20"/>
      <c r="AW4542" s="20"/>
      <c r="AX4542" s="222"/>
      <c r="BO4542" s="111">
        <v>65125</v>
      </c>
      <c r="BP4542" s="19" t="s">
        <v>1241</v>
      </c>
    </row>
    <row r="4543" spans="10:68" ht="14.4" customHeight="1" x14ac:dyDescent="0.3">
      <c r="L4543" s="120"/>
      <c r="R4543" s="6">
        <f t="shared" si="647"/>
        <v>0</v>
      </c>
      <c r="S4543" s="6">
        <f t="shared" si="648"/>
        <v>0</v>
      </c>
      <c r="T4543" s="7">
        <f t="shared" si="649"/>
        <v>0</v>
      </c>
      <c r="U4543" s="122" t="str">
        <f t="shared" si="650"/>
        <v>0</v>
      </c>
      <c r="V4543" s="10">
        <f t="shared" si="651"/>
        <v>0</v>
      </c>
      <c r="W4543" s="10">
        <f t="shared" si="652"/>
        <v>0</v>
      </c>
      <c r="X4543" s="11">
        <f t="shared" si="653"/>
        <v>0</v>
      </c>
      <c r="Y4543" s="11">
        <f t="shared" si="654"/>
        <v>0</v>
      </c>
      <c r="Z4543" s="12" t="str">
        <f t="shared" si="655"/>
        <v>Torque/Speed Control 1</v>
      </c>
      <c r="AI4543" s="111"/>
      <c r="AJ4543" s="19"/>
      <c r="AK4543" s="19"/>
      <c r="AQ4543" s="37"/>
      <c r="AR4543" s="34"/>
      <c r="AS4543" s="34"/>
      <c r="AT4543" s="34"/>
      <c r="AU4543" s="34"/>
      <c r="AV4543" s="34"/>
      <c r="AW4543" s="34"/>
      <c r="BO4543" s="111">
        <v>65259</v>
      </c>
      <c r="BP4543" s="19" t="s">
        <v>1374</v>
      </c>
    </row>
    <row r="4544" spans="10:68" ht="14.4" customHeight="1" x14ac:dyDescent="0.3">
      <c r="J4544" s="120"/>
      <c r="O4544" s="120"/>
      <c r="R4544" s="6">
        <f t="shared" si="647"/>
        <v>0</v>
      </c>
      <c r="S4544" s="6">
        <f t="shared" si="648"/>
        <v>0</v>
      </c>
      <c r="T4544" s="7">
        <f t="shared" si="649"/>
        <v>0</v>
      </c>
      <c r="U4544" s="122" t="str">
        <f t="shared" si="650"/>
        <v>0</v>
      </c>
      <c r="V4544" s="10">
        <f t="shared" si="651"/>
        <v>0</v>
      </c>
      <c r="W4544" s="10">
        <f t="shared" si="652"/>
        <v>0</v>
      </c>
      <c r="X4544" s="11">
        <f t="shared" si="653"/>
        <v>0</v>
      </c>
      <c r="Y4544" s="11">
        <f t="shared" si="654"/>
        <v>0</v>
      </c>
      <c r="Z4544" s="12" t="str">
        <f t="shared" si="655"/>
        <v>Torque/Speed Control 1</v>
      </c>
      <c r="AI4544" s="111"/>
      <c r="AJ4544" s="19"/>
      <c r="AK4544" s="19"/>
      <c r="AL4544" s="21"/>
      <c r="AM4544" s="21"/>
      <c r="AN4544" s="21"/>
      <c r="AO4544" s="21"/>
      <c r="AP4544" s="20"/>
      <c r="AQ4544" s="22"/>
      <c r="AR4544" s="20"/>
      <c r="AS4544" s="20"/>
      <c r="AT4544" s="20"/>
      <c r="AU4544" s="20"/>
      <c r="AV4544" s="20"/>
      <c r="AW4544" s="20"/>
      <c r="AX4544" s="222"/>
      <c r="BO4544" s="111">
        <v>65339</v>
      </c>
      <c r="BP4544" s="19" t="s">
        <v>1396</v>
      </c>
    </row>
    <row r="4545" spans="10:68" ht="14.4" customHeight="1" x14ac:dyDescent="0.3">
      <c r="M4545" s="120"/>
      <c r="N4545" s="120"/>
      <c r="R4545" s="6">
        <f t="shared" si="647"/>
        <v>0</v>
      </c>
      <c r="S4545" s="6">
        <f t="shared" si="648"/>
        <v>0</v>
      </c>
      <c r="T4545" s="7">
        <f t="shared" si="649"/>
        <v>0</v>
      </c>
      <c r="U4545" s="122" t="str">
        <f t="shared" si="650"/>
        <v>0</v>
      </c>
      <c r="V4545" s="10">
        <f t="shared" si="651"/>
        <v>0</v>
      </c>
      <c r="W4545" s="10">
        <f t="shared" si="652"/>
        <v>0</v>
      </c>
      <c r="X4545" s="11">
        <f t="shared" si="653"/>
        <v>0</v>
      </c>
      <c r="Y4545" s="11">
        <f t="shared" si="654"/>
        <v>0</v>
      </c>
      <c r="Z4545" s="12" t="str">
        <f t="shared" si="655"/>
        <v>Torque/Speed Control 1</v>
      </c>
      <c r="AI4545" s="111"/>
      <c r="AJ4545" s="19"/>
      <c r="AK4545" s="19"/>
      <c r="AQ4545" s="37"/>
      <c r="AR4545" s="34"/>
      <c r="AS4545" s="34"/>
      <c r="AT4545" s="34"/>
      <c r="AU4545" s="34"/>
      <c r="AV4545" s="34"/>
      <c r="AW4545" s="34"/>
      <c r="BO4545" s="111">
        <v>65362</v>
      </c>
      <c r="BP4545" s="19" t="s">
        <v>1396</v>
      </c>
    </row>
    <row r="4546" spans="10:68" ht="14.4" customHeight="1" x14ac:dyDescent="0.3">
      <c r="K4546" s="120"/>
      <c r="N4546" s="120"/>
      <c r="R4546" s="6">
        <f t="shared" si="647"/>
        <v>0</v>
      </c>
      <c r="S4546" s="6">
        <f t="shared" si="648"/>
        <v>0</v>
      </c>
      <c r="T4546" s="7">
        <f t="shared" si="649"/>
        <v>0</v>
      </c>
      <c r="U4546" s="122" t="str">
        <f t="shared" si="650"/>
        <v>0</v>
      </c>
      <c r="V4546" s="10">
        <f t="shared" si="651"/>
        <v>0</v>
      </c>
      <c r="W4546" s="10">
        <f t="shared" si="652"/>
        <v>0</v>
      </c>
      <c r="X4546" s="11">
        <f t="shared" si="653"/>
        <v>0</v>
      </c>
      <c r="Y4546" s="11">
        <f t="shared" si="654"/>
        <v>0</v>
      </c>
      <c r="Z4546" s="12" t="str">
        <f t="shared" si="655"/>
        <v>Torque/Speed Control 1</v>
      </c>
      <c r="AI4546" s="111"/>
      <c r="AJ4546" s="19"/>
      <c r="AK4546" s="19"/>
      <c r="AL4546" s="21"/>
      <c r="AM4546" s="21"/>
      <c r="AN4546" s="21"/>
      <c r="AO4546" s="21"/>
      <c r="AP4546" s="20"/>
      <c r="AQ4546" s="22"/>
      <c r="AR4546" s="20"/>
      <c r="AS4546" s="20"/>
      <c r="AT4546" s="20"/>
      <c r="AU4546" s="20"/>
      <c r="AV4546" s="20"/>
      <c r="AW4546" s="20"/>
      <c r="AX4546" s="222"/>
      <c r="BO4546" s="111">
        <v>65497</v>
      </c>
      <c r="BP4546" s="19" t="s">
        <v>1396</v>
      </c>
    </row>
    <row r="4547" spans="10:68" ht="14.4" customHeight="1" x14ac:dyDescent="0.3">
      <c r="J4547" s="120"/>
      <c r="K4547" s="120"/>
      <c r="L4547" s="120"/>
      <c r="R4547" s="6">
        <f t="shared" si="647"/>
        <v>0</v>
      </c>
      <c r="S4547" s="6">
        <f t="shared" si="648"/>
        <v>0</v>
      </c>
      <c r="T4547" s="7">
        <f t="shared" si="649"/>
        <v>0</v>
      </c>
      <c r="U4547" s="122" t="str">
        <f t="shared" si="650"/>
        <v>0</v>
      </c>
      <c r="V4547" s="10">
        <f t="shared" si="651"/>
        <v>0</v>
      </c>
      <c r="W4547" s="10">
        <f t="shared" si="652"/>
        <v>0</v>
      </c>
      <c r="X4547" s="11">
        <f t="shared" si="653"/>
        <v>0</v>
      </c>
      <c r="Y4547" s="11">
        <f t="shared" si="654"/>
        <v>0</v>
      </c>
      <c r="Z4547" s="12" t="str">
        <f t="shared" si="655"/>
        <v>Torque/Speed Control 1</v>
      </c>
      <c r="AI4547" s="111"/>
      <c r="AJ4547" s="19"/>
      <c r="AK4547" s="19"/>
      <c r="AQ4547" s="37"/>
      <c r="AR4547" s="34"/>
      <c r="AS4547" s="34"/>
      <c r="AT4547" s="34"/>
      <c r="AU4547" s="34"/>
      <c r="AV4547" s="34"/>
      <c r="AW4547" s="34"/>
      <c r="BO4547" s="111">
        <v>65505</v>
      </c>
      <c r="BP4547" s="19" t="s">
        <v>1396</v>
      </c>
    </row>
    <row r="4548" spans="10:68" ht="14.4" customHeight="1" x14ac:dyDescent="0.3">
      <c r="L4548" s="120"/>
      <c r="R4548" s="6">
        <f t="shared" si="647"/>
        <v>0</v>
      </c>
      <c r="S4548" s="6">
        <f t="shared" si="648"/>
        <v>0</v>
      </c>
      <c r="T4548" s="7">
        <f t="shared" si="649"/>
        <v>0</v>
      </c>
      <c r="U4548" s="122" t="str">
        <f t="shared" si="650"/>
        <v>0</v>
      </c>
      <c r="V4548" s="10">
        <f t="shared" si="651"/>
        <v>0</v>
      </c>
      <c r="W4548" s="10">
        <f t="shared" si="652"/>
        <v>0</v>
      </c>
      <c r="X4548" s="11">
        <f t="shared" si="653"/>
        <v>0</v>
      </c>
      <c r="Y4548" s="11">
        <f t="shared" si="654"/>
        <v>0</v>
      </c>
      <c r="Z4548" s="12" t="str">
        <f t="shared" si="655"/>
        <v>Torque/Speed Control 1</v>
      </c>
      <c r="AI4548" s="111"/>
      <c r="AJ4548" s="19"/>
      <c r="AK4548" s="19"/>
      <c r="AL4548" s="21"/>
      <c r="AM4548" s="21"/>
      <c r="AN4548" s="21"/>
      <c r="AO4548" s="21"/>
      <c r="AP4548" s="20"/>
      <c r="AQ4548" s="22"/>
      <c r="AR4548" s="20"/>
      <c r="AS4548" s="20"/>
      <c r="AT4548" s="20"/>
      <c r="AU4548" s="20"/>
      <c r="AV4548" s="20"/>
      <c r="AW4548" s="20"/>
      <c r="AX4548" s="222"/>
      <c r="BO4548" s="111">
        <v>65506</v>
      </c>
      <c r="BP4548" s="19" t="s">
        <v>1396</v>
      </c>
    </row>
    <row r="4549" spans="10:68" ht="14.4" customHeight="1" x14ac:dyDescent="0.3">
      <c r="K4549" s="120"/>
      <c r="L4549" s="120"/>
      <c r="M4549" s="120"/>
      <c r="N4549" s="120"/>
      <c r="O4549" s="120"/>
      <c r="P4549" s="120"/>
      <c r="R4549" s="6">
        <f t="shared" si="647"/>
        <v>0</v>
      </c>
      <c r="S4549" s="6">
        <f t="shared" si="648"/>
        <v>0</v>
      </c>
      <c r="T4549" s="7">
        <f t="shared" si="649"/>
        <v>0</v>
      </c>
      <c r="U4549" s="122" t="str">
        <f t="shared" si="650"/>
        <v>0</v>
      </c>
      <c r="V4549" s="10">
        <f t="shared" si="651"/>
        <v>0</v>
      </c>
      <c r="W4549" s="10">
        <f t="shared" si="652"/>
        <v>0</v>
      </c>
      <c r="X4549" s="11">
        <f t="shared" si="653"/>
        <v>0</v>
      </c>
      <c r="Y4549" s="11">
        <f t="shared" si="654"/>
        <v>0</v>
      </c>
      <c r="Z4549" s="12" t="str">
        <f t="shared" si="655"/>
        <v>Torque/Speed Control 1</v>
      </c>
      <c r="AI4549" s="111"/>
      <c r="AJ4549" s="19"/>
      <c r="AK4549" s="19"/>
      <c r="AQ4549" s="37"/>
      <c r="AR4549" s="34"/>
      <c r="AS4549" s="34"/>
      <c r="AT4549" s="34"/>
      <c r="AU4549" s="34"/>
      <c r="AV4549" s="34"/>
      <c r="AW4549" s="34"/>
      <c r="BO4549" s="111">
        <v>129029</v>
      </c>
      <c r="BP4549" s="19" t="s">
        <v>1450</v>
      </c>
    </row>
    <row r="4550" spans="10:68" ht="14.4" customHeight="1" x14ac:dyDescent="0.3">
      <c r="R4550" s="6">
        <f t="shared" si="647"/>
        <v>0</v>
      </c>
      <c r="S4550" s="6">
        <f t="shared" si="648"/>
        <v>0</v>
      </c>
      <c r="T4550" s="7">
        <f t="shared" si="649"/>
        <v>0</v>
      </c>
      <c r="U4550" s="122" t="str">
        <f t="shared" si="650"/>
        <v>0</v>
      </c>
      <c r="V4550" s="10">
        <f t="shared" si="651"/>
        <v>0</v>
      </c>
      <c r="W4550" s="10">
        <f t="shared" si="652"/>
        <v>0</v>
      </c>
      <c r="X4550" s="11">
        <f t="shared" si="653"/>
        <v>0</v>
      </c>
      <c r="Y4550" s="11">
        <f t="shared" si="654"/>
        <v>0</v>
      </c>
      <c r="Z4550" s="12" t="str">
        <f t="shared" si="655"/>
        <v>Torque/Speed Control 1</v>
      </c>
      <c r="AI4550" s="111"/>
      <c r="AJ4550" s="19"/>
      <c r="AK4550" s="19"/>
      <c r="AL4550" s="21"/>
      <c r="AM4550" s="21"/>
      <c r="AN4550" s="21"/>
      <c r="AO4550" s="21"/>
      <c r="AP4550" s="20"/>
      <c r="AQ4550" s="22"/>
      <c r="AR4550" s="20"/>
      <c r="AS4550" s="20"/>
      <c r="AT4550" s="20"/>
      <c r="AU4550" s="20"/>
      <c r="AV4550" s="20"/>
      <c r="AW4550" s="20"/>
      <c r="AX4550" s="222"/>
      <c r="BO4550" s="111">
        <v>130840</v>
      </c>
      <c r="BP4550" s="19" t="s">
        <v>1526</v>
      </c>
    </row>
    <row r="4551" spans="10:68" ht="14.4" customHeight="1" x14ac:dyDescent="0.3">
      <c r="R4551" s="6">
        <f t="shared" si="647"/>
        <v>0</v>
      </c>
      <c r="S4551" s="6">
        <f t="shared" si="648"/>
        <v>0</v>
      </c>
      <c r="T4551" s="7">
        <f t="shared" si="649"/>
        <v>0</v>
      </c>
      <c r="U4551" s="122" t="str">
        <f t="shared" si="650"/>
        <v>0</v>
      </c>
      <c r="V4551" s="10">
        <f t="shared" si="651"/>
        <v>0</v>
      </c>
      <c r="W4551" s="10">
        <f t="shared" si="652"/>
        <v>0</v>
      </c>
      <c r="X4551" s="11">
        <f t="shared" si="653"/>
        <v>0</v>
      </c>
      <c r="Y4551" s="11">
        <f t="shared" si="654"/>
        <v>0</v>
      </c>
      <c r="Z4551" s="12" t="str">
        <f t="shared" si="655"/>
        <v>Torque/Speed Control 1</v>
      </c>
      <c r="AI4551" s="111"/>
      <c r="AJ4551" s="19"/>
      <c r="AK4551" s="19"/>
      <c r="AQ4551" s="37"/>
      <c r="AR4551" s="34"/>
      <c r="AS4551" s="34"/>
      <c r="AT4551" s="34"/>
      <c r="AU4551" s="34"/>
      <c r="AV4551" s="34"/>
      <c r="AW4551" s="34"/>
      <c r="BO4551" s="111">
        <v>130846</v>
      </c>
      <c r="BP4551" s="19" t="s">
        <v>1526</v>
      </c>
    </row>
    <row r="4552" spans="10:68" ht="14.4" customHeight="1" x14ac:dyDescent="0.3">
      <c r="K4552" s="120"/>
      <c r="L4552" s="120"/>
      <c r="R4552" s="6">
        <f t="shared" si="647"/>
        <v>0</v>
      </c>
      <c r="S4552" s="6">
        <f t="shared" si="648"/>
        <v>0</v>
      </c>
      <c r="T4552" s="7">
        <f t="shared" si="649"/>
        <v>0</v>
      </c>
      <c r="U4552" s="122" t="str">
        <f t="shared" si="650"/>
        <v>0</v>
      </c>
      <c r="V4552" s="10">
        <f t="shared" si="651"/>
        <v>0</v>
      </c>
      <c r="W4552" s="10">
        <f t="shared" si="652"/>
        <v>0</v>
      </c>
      <c r="X4552" s="11">
        <f t="shared" si="653"/>
        <v>0</v>
      </c>
      <c r="Y4552" s="11">
        <f t="shared" si="654"/>
        <v>0</v>
      </c>
      <c r="Z4552" s="12" t="str">
        <f t="shared" si="655"/>
        <v>Torque/Speed Control 1</v>
      </c>
      <c r="AI4552" s="111"/>
      <c r="AJ4552" s="19"/>
      <c r="AK4552" s="19"/>
      <c r="AL4552" s="21"/>
      <c r="AM4552" s="21"/>
      <c r="AN4552" s="21"/>
      <c r="AO4552" s="21"/>
      <c r="AP4552" s="20"/>
      <c r="AQ4552" s="22"/>
      <c r="AR4552" s="20"/>
      <c r="AS4552" s="20"/>
      <c r="AT4552" s="20"/>
      <c r="AU4552" s="20"/>
      <c r="AV4552" s="20"/>
      <c r="AW4552" s="20"/>
      <c r="AX4552" s="222"/>
      <c r="BO4552" s="111">
        <v>130988</v>
      </c>
      <c r="BP4552" s="19" t="s">
        <v>1526</v>
      </c>
    </row>
    <row r="4553" spans="10:68" ht="14.4" customHeight="1" x14ac:dyDescent="0.3">
      <c r="M4553" s="120"/>
      <c r="Q4553" s="120"/>
      <c r="R4553" s="6">
        <f t="shared" si="647"/>
        <v>0</v>
      </c>
      <c r="S4553" s="6">
        <f t="shared" si="648"/>
        <v>0</v>
      </c>
      <c r="T4553" s="7">
        <f t="shared" si="649"/>
        <v>0</v>
      </c>
      <c r="U4553" s="122" t="str">
        <f t="shared" si="650"/>
        <v>0</v>
      </c>
      <c r="V4553" s="10">
        <f t="shared" si="651"/>
        <v>0</v>
      </c>
      <c r="W4553" s="10">
        <f t="shared" si="652"/>
        <v>0</v>
      </c>
      <c r="X4553" s="11">
        <f t="shared" si="653"/>
        <v>0</v>
      </c>
      <c r="Y4553" s="11">
        <f t="shared" si="654"/>
        <v>0</v>
      </c>
      <c r="Z4553" s="12" t="str">
        <f t="shared" si="655"/>
        <v>Torque/Speed Control 1</v>
      </c>
      <c r="AI4553" s="111"/>
      <c r="AJ4553" s="19"/>
      <c r="AK4553" s="19"/>
      <c r="AQ4553" s="37"/>
      <c r="AR4553" s="34"/>
      <c r="AS4553" s="34"/>
      <c r="AT4553" s="34"/>
      <c r="AU4553" s="34"/>
      <c r="AV4553" s="34"/>
      <c r="AW4553" s="34"/>
      <c r="BO4553" s="111">
        <v>131037</v>
      </c>
      <c r="BP4553" s="19" t="s">
        <v>1526</v>
      </c>
    </row>
    <row r="4554" spans="10:68" ht="14.4" customHeight="1" x14ac:dyDescent="0.3">
      <c r="K4554" s="120"/>
      <c r="L4554" s="120"/>
      <c r="M4554" s="120"/>
      <c r="N4554" s="120"/>
      <c r="R4554" s="6">
        <f t="shared" si="647"/>
        <v>0</v>
      </c>
      <c r="S4554" s="6">
        <f t="shared" si="648"/>
        <v>0</v>
      </c>
      <c r="T4554" s="7">
        <f t="shared" si="649"/>
        <v>0</v>
      </c>
      <c r="U4554" s="122" t="str">
        <f t="shared" si="650"/>
        <v>0</v>
      </c>
      <c r="V4554" s="10">
        <f t="shared" si="651"/>
        <v>0</v>
      </c>
      <c r="W4554" s="10">
        <f t="shared" si="652"/>
        <v>0</v>
      </c>
      <c r="X4554" s="11">
        <f t="shared" si="653"/>
        <v>0</v>
      </c>
      <c r="Y4554" s="11">
        <f t="shared" si="654"/>
        <v>0</v>
      </c>
      <c r="Z4554" s="12" t="str">
        <f t="shared" si="655"/>
        <v>Torque/Speed Control 1</v>
      </c>
      <c r="AI4554" s="111"/>
      <c r="AJ4554" s="19"/>
      <c r="AK4554" s="19"/>
      <c r="AL4554" s="21"/>
      <c r="AM4554" s="21"/>
      <c r="AN4554" s="21"/>
      <c r="AO4554" s="21"/>
      <c r="AP4554" s="20"/>
      <c r="AQ4554" s="22"/>
      <c r="AR4554" s="20"/>
      <c r="AS4554" s="20"/>
      <c r="AT4554" s="20"/>
      <c r="AU4554" s="20"/>
      <c r="AV4554" s="20"/>
      <c r="AW4554" s="20"/>
      <c r="AX4554" s="222"/>
      <c r="BO4554" s="111">
        <v>131040</v>
      </c>
      <c r="BP4554" s="19" t="s">
        <v>1526</v>
      </c>
    </row>
    <row r="4555" spans="10:68" ht="14.4" customHeight="1" x14ac:dyDescent="0.3">
      <c r="L4555" s="120"/>
      <c r="N4555" s="120"/>
      <c r="Q4555" s="120"/>
      <c r="R4555" s="6">
        <f t="shared" si="647"/>
        <v>0</v>
      </c>
      <c r="S4555" s="6">
        <f t="shared" si="648"/>
        <v>0</v>
      </c>
      <c r="T4555" s="7">
        <f t="shared" si="649"/>
        <v>0</v>
      </c>
      <c r="U4555" s="122" t="str">
        <f t="shared" si="650"/>
        <v>0</v>
      </c>
      <c r="V4555" s="10">
        <f t="shared" si="651"/>
        <v>0</v>
      </c>
      <c r="W4555" s="10">
        <f t="shared" si="652"/>
        <v>0</v>
      </c>
      <c r="X4555" s="11">
        <f t="shared" si="653"/>
        <v>0</v>
      </c>
      <c r="Y4555" s="11">
        <f t="shared" si="654"/>
        <v>0</v>
      </c>
      <c r="Z4555" s="12" t="str">
        <f t="shared" si="655"/>
        <v>Torque/Speed Control 1</v>
      </c>
      <c r="AI4555" s="111"/>
      <c r="AJ4555" s="19"/>
      <c r="AK4555" s="19"/>
      <c r="AQ4555" s="37"/>
      <c r="AR4555" s="34"/>
      <c r="AS4555" s="34"/>
      <c r="AT4555" s="34"/>
      <c r="AU4555" s="34"/>
      <c r="AV4555" s="34"/>
      <c r="AW4555" s="34"/>
      <c r="BO4555" s="111">
        <v>61886</v>
      </c>
      <c r="BP4555" s="19" t="s">
        <v>1660</v>
      </c>
    </row>
    <row r="4556" spans="10:68" ht="14.4" customHeight="1" x14ac:dyDescent="0.3">
      <c r="K4556" s="120"/>
      <c r="L4556" s="120"/>
      <c r="R4556" s="6">
        <f t="shared" si="647"/>
        <v>0</v>
      </c>
      <c r="S4556" s="6">
        <f t="shared" si="648"/>
        <v>0</v>
      </c>
      <c r="T4556" s="7">
        <f t="shared" si="649"/>
        <v>0</v>
      </c>
      <c r="U4556" s="122" t="str">
        <f t="shared" si="650"/>
        <v>0</v>
      </c>
      <c r="V4556" s="10">
        <f t="shared" si="651"/>
        <v>0</v>
      </c>
      <c r="W4556" s="10">
        <f t="shared" si="652"/>
        <v>0</v>
      </c>
      <c r="X4556" s="11">
        <f t="shared" si="653"/>
        <v>0</v>
      </c>
      <c r="Y4556" s="11">
        <f t="shared" si="654"/>
        <v>0</v>
      </c>
      <c r="Z4556" s="12" t="str">
        <f t="shared" si="655"/>
        <v>Torque/Speed Control 1</v>
      </c>
      <c r="AI4556" s="111"/>
      <c r="AJ4556" s="19"/>
      <c r="AK4556" s="19"/>
      <c r="AL4556" s="21"/>
      <c r="AM4556" s="21"/>
      <c r="AN4556" s="21"/>
      <c r="AO4556" s="21"/>
      <c r="AP4556" s="20"/>
      <c r="AQ4556" s="22"/>
      <c r="AR4556" s="20"/>
      <c r="AS4556" s="20"/>
      <c r="AT4556" s="20"/>
      <c r="AU4556" s="20"/>
      <c r="AV4556" s="20"/>
      <c r="AW4556" s="20"/>
      <c r="AX4556" s="222"/>
      <c r="BO4556" s="111">
        <v>61896</v>
      </c>
      <c r="BP4556" s="19" t="s">
        <v>1670</v>
      </c>
    </row>
    <row r="4557" spans="10:68" ht="14.4" customHeight="1" x14ac:dyDescent="0.3">
      <c r="O4557" s="120"/>
      <c r="R4557" s="6">
        <f t="shared" si="647"/>
        <v>0</v>
      </c>
      <c r="S4557" s="6">
        <f t="shared" si="648"/>
        <v>0</v>
      </c>
      <c r="T4557" s="7">
        <f t="shared" si="649"/>
        <v>0</v>
      </c>
      <c r="U4557" s="122" t="str">
        <f t="shared" si="650"/>
        <v>0</v>
      </c>
      <c r="V4557" s="10">
        <f t="shared" si="651"/>
        <v>0</v>
      </c>
      <c r="W4557" s="10">
        <f t="shared" si="652"/>
        <v>0</v>
      </c>
      <c r="X4557" s="11">
        <f t="shared" si="653"/>
        <v>0</v>
      </c>
      <c r="Y4557" s="11">
        <f t="shared" si="654"/>
        <v>0</v>
      </c>
      <c r="Z4557" s="12" t="str">
        <f t="shared" si="655"/>
        <v>Torque/Speed Control 1</v>
      </c>
      <c r="AI4557" s="111"/>
      <c r="AJ4557" s="19"/>
      <c r="AK4557" s="19"/>
      <c r="AQ4557" s="37"/>
      <c r="AR4557" s="34"/>
      <c r="AS4557" s="34"/>
      <c r="AT4557" s="34"/>
      <c r="AU4557" s="34"/>
      <c r="AV4557" s="34"/>
      <c r="AW4557" s="34"/>
      <c r="BO4557" s="111">
        <v>61910</v>
      </c>
      <c r="BP4557" s="19" t="s">
        <v>1684</v>
      </c>
    </row>
    <row r="4558" spans="10:68" ht="14.4" customHeight="1" x14ac:dyDescent="0.3">
      <c r="O4558" s="120"/>
      <c r="R4558" s="6">
        <f t="shared" si="647"/>
        <v>0</v>
      </c>
      <c r="S4558" s="6">
        <f t="shared" si="648"/>
        <v>0</v>
      </c>
      <c r="T4558" s="7">
        <f t="shared" si="649"/>
        <v>0</v>
      </c>
      <c r="U4558" s="122" t="str">
        <f t="shared" si="650"/>
        <v>0</v>
      </c>
      <c r="V4558" s="10">
        <f t="shared" si="651"/>
        <v>0</v>
      </c>
      <c r="W4558" s="10">
        <f t="shared" si="652"/>
        <v>0</v>
      </c>
      <c r="X4558" s="11">
        <f t="shared" si="653"/>
        <v>0</v>
      </c>
      <c r="Y4558" s="11">
        <f t="shared" si="654"/>
        <v>0</v>
      </c>
      <c r="Z4558" s="12" t="str">
        <f t="shared" si="655"/>
        <v>Torque/Speed Control 1</v>
      </c>
      <c r="AI4558" s="111"/>
      <c r="AJ4558" s="19"/>
      <c r="AK4558" s="19"/>
      <c r="AL4558" s="21"/>
      <c r="AM4558" s="21"/>
      <c r="AN4558" s="21"/>
      <c r="AO4558" s="21"/>
      <c r="AP4558" s="20"/>
      <c r="AQ4558" s="22"/>
      <c r="AR4558" s="20"/>
      <c r="AS4558" s="20"/>
      <c r="AT4558" s="20"/>
      <c r="AU4558" s="20"/>
      <c r="AV4558" s="20"/>
      <c r="AW4558" s="20"/>
      <c r="AX4558" s="222"/>
      <c r="BO4558" s="111">
        <v>62088</v>
      </c>
      <c r="BP4558" s="19" t="s">
        <v>1858</v>
      </c>
    </row>
    <row r="4559" spans="10:68" ht="14.4" customHeight="1" x14ac:dyDescent="0.3">
      <c r="R4559" s="6">
        <f t="shared" ref="R4559:R4622" si="656">_xlfn.BITRSHIFT(_xlfn.BITAND(HEX2DEC(H4559),HEX2DEC("1C000000")),26)</f>
        <v>0</v>
      </c>
      <c r="S4559" s="6">
        <f t="shared" ref="S4559:S4622" si="657">_xlfn.BITRSHIFT(_xlfn.BITAND(HEX2DEC(H4559),HEX2DEC("01000000")),24)</f>
        <v>0</v>
      </c>
      <c r="T4559" s="7">
        <f t="shared" ref="T4559:T4622" si="658">IF(_xlfn.BITRSHIFT(_xlfn.BITAND(HEX2DEC(H4559),HEX2DEC("0FF0000")),16)&lt;240,_xlfn.BITRSHIFT(_xlfn.BITAND(HEX2DEC(H4559),HEX2DEC("1FF0000")),8),_xlfn.BITRSHIFT(_xlfn.BITAND(HEX2DEC(H4559),HEX2DEC("1FFFF00")),8))</f>
        <v>0</v>
      </c>
      <c r="U4559" s="122" t="str">
        <f t="shared" ref="U4559:U4622" si="659">DEC2HEX(T4559)</f>
        <v>0</v>
      </c>
      <c r="V4559" s="10">
        <f t="shared" ref="V4559:V4622" si="660">_xlfn.BITRSHIFT(_xlfn.BITAND(HEX2DEC(H4559),HEX2DEC("0FF0000")),16)</f>
        <v>0</v>
      </c>
      <c r="W4559" s="10">
        <f t="shared" ref="W4559:W4622" si="661">_xlfn.BITRSHIFT(_xlfn.BITAND(HEX2DEC(H4559),HEX2DEC("FF00")),8)</f>
        <v>0</v>
      </c>
      <c r="X4559" s="11">
        <f t="shared" ref="X4559:X4622" si="662">_xlfn.BITAND(HEX2DEC(H4559),HEX2DEC("00000FF"))</f>
        <v>0</v>
      </c>
      <c r="Y4559" s="11">
        <f t="shared" ref="Y4559:Y4622" si="663">IF(_xlfn.BITRSHIFT(_xlfn.BITAND(HEX2DEC(H4559),HEX2DEC("0FF0000")),16)&lt;240,_xlfn.BITRSHIFT(_xlfn.BITAND(HEX2DEC(H4559),HEX2DEC("0FF00")),8),_xlfn.BITRSHIFT(_xlfn.BITAND(HEX2DEC(H4559),HEX2DEC("0FF0000")),16))</f>
        <v>0</v>
      </c>
      <c r="Z4559" s="12" t="str">
        <f t="shared" ref="Z4559:Z4622" si="664">VLOOKUP(T4559,BO:BP,2,FALSE)</f>
        <v>Torque/Speed Control 1</v>
      </c>
      <c r="AI4559" s="111"/>
      <c r="AJ4559" s="19"/>
      <c r="AK4559" s="19"/>
      <c r="AQ4559" s="37"/>
      <c r="AR4559" s="34"/>
      <c r="AS4559" s="34"/>
      <c r="AT4559" s="34"/>
      <c r="AU4559" s="34"/>
      <c r="AV4559" s="34"/>
      <c r="AW4559" s="34"/>
      <c r="BO4559" s="111">
        <v>62092</v>
      </c>
      <c r="BP4559" s="19" t="s">
        <v>1862</v>
      </c>
    </row>
    <row r="4560" spans="10:68" ht="14.4" customHeight="1" x14ac:dyDescent="0.3">
      <c r="R4560" s="6">
        <f t="shared" si="656"/>
        <v>0</v>
      </c>
      <c r="S4560" s="6">
        <f t="shared" si="657"/>
        <v>0</v>
      </c>
      <c r="T4560" s="7">
        <f t="shared" si="658"/>
        <v>0</v>
      </c>
      <c r="U4560" s="122" t="str">
        <f t="shared" si="659"/>
        <v>0</v>
      </c>
      <c r="V4560" s="10">
        <f t="shared" si="660"/>
        <v>0</v>
      </c>
      <c r="W4560" s="10">
        <f t="shared" si="661"/>
        <v>0</v>
      </c>
      <c r="X4560" s="11">
        <f t="shared" si="662"/>
        <v>0</v>
      </c>
      <c r="Y4560" s="11">
        <f t="shared" si="663"/>
        <v>0</v>
      </c>
      <c r="Z4560" s="12" t="str">
        <f t="shared" si="664"/>
        <v>Torque/Speed Control 1</v>
      </c>
      <c r="AI4560" s="111"/>
      <c r="AJ4560" s="19"/>
      <c r="AK4560" s="19"/>
      <c r="AL4560" s="21"/>
      <c r="AM4560" s="21"/>
      <c r="AN4560" s="21"/>
      <c r="AO4560" s="21"/>
      <c r="AP4560" s="20"/>
      <c r="AQ4560" s="22"/>
      <c r="AR4560" s="20"/>
      <c r="AS4560" s="20"/>
      <c r="AT4560" s="20"/>
      <c r="AU4560" s="20"/>
      <c r="AV4560" s="20"/>
      <c r="AW4560" s="20"/>
      <c r="AX4560" s="222"/>
      <c r="BO4560" s="111">
        <v>62160</v>
      </c>
      <c r="BP4560" s="19" t="s">
        <v>1930</v>
      </c>
    </row>
    <row r="4561" spans="11:68" ht="14.4" customHeight="1" x14ac:dyDescent="0.3">
      <c r="R4561" s="6">
        <f t="shared" si="656"/>
        <v>0</v>
      </c>
      <c r="S4561" s="6">
        <f t="shared" si="657"/>
        <v>0</v>
      </c>
      <c r="T4561" s="7">
        <f t="shared" si="658"/>
        <v>0</v>
      </c>
      <c r="U4561" s="122" t="str">
        <f t="shared" si="659"/>
        <v>0</v>
      </c>
      <c r="V4561" s="10">
        <f t="shared" si="660"/>
        <v>0</v>
      </c>
      <c r="W4561" s="10">
        <f t="shared" si="661"/>
        <v>0</v>
      </c>
      <c r="X4561" s="11">
        <f t="shared" si="662"/>
        <v>0</v>
      </c>
      <c r="Y4561" s="11">
        <f t="shared" si="663"/>
        <v>0</v>
      </c>
      <c r="Z4561" s="12" t="str">
        <f t="shared" si="664"/>
        <v>Torque/Speed Control 1</v>
      </c>
      <c r="AI4561" s="111"/>
      <c r="AJ4561" s="19"/>
      <c r="AK4561" s="19"/>
      <c r="AQ4561" s="37"/>
      <c r="AR4561" s="34"/>
      <c r="AS4561" s="34"/>
      <c r="AT4561" s="34"/>
      <c r="AU4561" s="34"/>
      <c r="AV4561" s="34"/>
      <c r="AW4561" s="34"/>
      <c r="BO4561" s="111">
        <v>62259</v>
      </c>
      <c r="BP4561" s="19" t="s">
        <v>2029</v>
      </c>
    </row>
    <row r="4562" spans="11:68" ht="14.4" customHeight="1" x14ac:dyDescent="0.3">
      <c r="Q4562" s="120"/>
      <c r="R4562" s="6">
        <f t="shared" si="656"/>
        <v>0</v>
      </c>
      <c r="S4562" s="6">
        <f t="shared" si="657"/>
        <v>0</v>
      </c>
      <c r="T4562" s="7">
        <f t="shared" si="658"/>
        <v>0</v>
      </c>
      <c r="U4562" s="122" t="str">
        <f t="shared" si="659"/>
        <v>0</v>
      </c>
      <c r="V4562" s="10">
        <f t="shared" si="660"/>
        <v>0</v>
      </c>
      <c r="W4562" s="10">
        <f t="shared" si="661"/>
        <v>0</v>
      </c>
      <c r="X4562" s="11">
        <f t="shared" si="662"/>
        <v>0</v>
      </c>
      <c r="Y4562" s="11">
        <f t="shared" si="663"/>
        <v>0</v>
      </c>
      <c r="Z4562" s="12" t="str">
        <f t="shared" si="664"/>
        <v>Torque/Speed Control 1</v>
      </c>
      <c r="AI4562" s="111"/>
      <c r="AJ4562" s="19"/>
      <c r="AK4562" s="19"/>
      <c r="AL4562" s="21"/>
      <c r="AM4562" s="21"/>
      <c r="AN4562" s="21"/>
      <c r="AO4562" s="21"/>
      <c r="AP4562" s="20"/>
      <c r="AQ4562" s="22"/>
      <c r="AR4562" s="20"/>
      <c r="AS4562" s="20"/>
      <c r="AT4562" s="20"/>
      <c r="AU4562" s="20"/>
      <c r="AV4562" s="20"/>
      <c r="AW4562" s="20"/>
      <c r="AX4562" s="222"/>
      <c r="BO4562" s="111">
        <v>62265</v>
      </c>
      <c r="BP4562" s="19" t="s">
        <v>2035</v>
      </c>
    </row>
    <row r="4563" spans="11:68" ht="14.4" customHeight="1" x14ac:dyDescent="0.3">
      <c r="R4563" s="6">
        <f t="shared" si="656"/>
        <v>0</v>
      </c>
      <c r="S4563" s="6">
        <f t="shared" si="657"/>
        <v>0</v>
      </c>
      <c r="T4563" s="7">
        <f t="shared" si="658"/>
        <v>0</v>
      </c>
      <c r="U4563" s="122" t="str">
        <f t="shared" si="659"/>
        <v>0</v>
      </c>
      <c r="V4563" s="10">
        <f t="shared" si="660"/>
        <v>0</v>
      </c>
      <c r="W4563" s="10">
        <f t="shared" si="661"/>
        <v>0</v>
      </c>
      <c r="X4563" s="11">
        <f t="shared" si="662"/>
        <v>0</v>
      </c>
      <c r="Y4563" s="11">
        <f t="shared" si="663"/>
        <v>0</v>
      </c>
      <c r="Z4563" s="12" t="str">
        <f t="shared" si="664"/>
        <v>Torque/Speed Control 1</v>
      </c>
      <c r="AI4563" s="111"/>
      <c r="AJ4563" s="19"/>
      <c r="AK4563" s="19"/>
      <c r="AQ4563" s="37"/>
      <c r="AR4563" s="34"/>
      <c r="AS4563" s="34"/>
      <c r="AT4563" s="34"/>
      <c r="AU4563" s="34"/>
      <c r="AV4563" s="34"/>
      <c r="AW4563" s="34"/>
      <c r="BO4563" s="111">
        <v>64214</v>
      </c>
      <c r="BP4563" s="19" t="s">
        <v>2177</v>
      </c>
    </row>
    <row r="4564" spans="11:68" ht="14.4" customHeight="1" x14ac:dyDescent="0.3">
      <c r="R4564" s="6">
        <f t="shared" si="656"/>
        <v>0</v>
      </c>
      <c r="S4564" s="6">
        <f t="shared" si="657"/>
        <v>0</v>
      </c>
      <c r="T4564" s="7">
        <f t="shared" si="658"/>
        <v>0</v>
      </c>
      <c r="U4564" s="122" t="str">
        <f t="shared" si="659"/>
        <v>0</v>
      </c>
      <c r="V4564" s="10">
        <f t="shared" si="660"/>
        <v>0</v>
      </c>
      <c r="W4564" s="10">
        <f t="shared" si="661"/>
        <v>0</v>
      </c>
      <c r="X4564" s="11">
        <f t="shared" si="662"/>
        <v>0</v>
      </c>
      <c r="Y4564" s="11">
        <f t="shared" si="663"/>
        <v>0</v>
      </c>
      <c r="Z4564" s="12" t="str">
        <f t="shared" si="664"/>
        <v>Torque/Speed Control 1</v>
      </c>
      <c r="AI4564" s="111"/>
      <c r="AJ4564" s="19"/>
      <c r="AK4564" s="19"/>
      <c r="AL4564" s="21"/>
      <c r="AM4564" s="21"/>
      <c r="AN4564" s="21"/>
      <c r="AO4564" s="21"/>
      <c r="AP4564" s="20"/>
      <c r="AQ4564" s="22"/>
      <c r="AR4564" s="20"/>
      <c r="AS4564" s="20"/>
      <c r="AT4564" s="20"/>
      <c r="AU4564" s="20"/>
      <c r="AV4564" s="20"/>
      <c r="AW4564" s="20"/>
      <c r="AX4564" s="222"/>
      <c r="BO4564" s="111">
        <v>64335</v>
      </c>
      <c r="BP4564" s="19" t="s">
        <v>2271</v>
      </c>
    </row>
    <row r="4565" spans="11:68" ht="14.4" customHeight="1" x14ac:dyDescent="0.3">
      <c r="N4565" s="120"/>
      <c r="R4565" s="6">
        <f t="shared" si="656"/>
        <v>0</v>
      </c>
      <c r="S4565" s="6">
        <f t="shared" si="657"/>
        <v>0</v>
      </c>
      <c r="T4565" s="7">
        <f t="shared" si="658"/>
        <v>0</v>
      </c>
      <c r="U4565" s="122" t="str">
        <f t="shared" si="659"/>
        <v>0</v>
      </c>
      <c r="V4565" s="10">
        <f t="shared" si="660"/>
        <v>0</v>
      </c>
      <c r="W4565" s="10">
        <f t="shared" si="661"/>
        <v>0</v>
      </c>
      <c r="X4565" s="11">
        <f t="shared" si="662"/>
        <v>0</v>
      </c>
      <c r="Y4565" s="11">
        <f t="shared" si="663"/>
        <v>0</v>
      </c>
      <c r="Z4565" s="12" t="str">
        <f t="shared" si="664"/>
        <v>Torque/Speed Control 1</v>
      </c>
      <c r="AI4565" s="111"/>
      <c r="AJ4565" s="19"/>
      <c r="AK4565" s="19"/>
      <c r="AQ4565" s="37"/>
      <c r="AR4565" s="34"/>
      <c r="AS4565" s="34"/>
      <c r="AT4565" s="34"/>
      <c r="AU4565" s="34"/>
      <c r="AV4565" s="34"/>
      <c r="AW4565" s="34"/>
      <c r="BO4565" s="111">
        <v>64646</v>
      </c>
      <c r="BP4565" s="19" t="s">
        <v>2320</v>
      </c>
    </row>
    <row r="4566" spans="11:68" ht="14.4" customHeight="1" x14ac:dyDescent="0.3">
      <c r="R4566" s="6">
        <f t="shared" si="656"/>
        <v>0</v>
      </c>
      <c r="S4566" s="6">
        <f t="shared" si="657"/>
        <v>0</v>
      </c>
      <c r="T4566" s="7">
        <f t="shared" si="658"/>
        <v>0</v>
      </c>
      <c r="U4566" s="122" t="str">
        <f t="shared" si="659"/>
        <v>0</v>
      </c>
      <c r="V4566" s="10">
        <f t="shared" si="660"/>
        <v>0</v>
      </c>
      <c r="W4566" s="10">
        <f t="shared" si="661"/>
        <v>0</v>
      </c>
      <c r="X4566" s="11">
        <f t="shared" si="662"/>
        <v>0</v>
      </c>
      <c r="Y4566" s="11">
        <f t="shared" si="663"/>
        <v>0</v>
      </c>
      <c r="Z4566" s="12" t="str">
        <f t="shared" si="664"/>
        <v>Torque/Speed Control 1</v>
      </c>
      <c r="AI4566" s="111"/>
      <c r="AJ4566" s="19"/>
      <c r="AK4566" s="19"/>
      <c r="AL4566" s="21"/>
      <c r="AM4566" s="21"/>
      <c r="AN4566" s="21"/>
      <c r="AO4566" s="21"/>
      <c r="AP4566" s="20"/>
      <c r="AQ4566" s="22"/>
      <c r="AR4566" s="20"/>
      <c r="AS4566" s="20"/>
      <c r="AT4566" s="20"/>
      <c r="AU4566" s="20"/>
      <c r="AV4566" s="20"/>
      <c r="AW4566" s="20"/>
      <c r="AX4566" s="222"/>
      <c r="BO4566" s="111">
        <v>129025</v>
      </c>
      <c r="BP4566" s="19" t="s">
        <v>1446</v>
      </c>
    </row>
    <row r="4567" spans="11:68" ht="14.4" customHeight="1" x14ac:dyDescent="0.3">
      <c r="R4567" s="6">
        <f t="shared" si="656"/>
        <v>0</v>
      </c>
      <c r="S4567" s="6">
        <f t="shared" si="657"/>
        <v>0</v>
      </c>
      <c r="T4567" s="7">
        <f t="shared" si="658"/>
        <v>0</v>
      </c>
      <c r="U4567" s="122" t="str">
        <f t="shared" si="659"/>
        <v>0</v>
      </c>
      <c r="V4567" s="10">
        <f t="shared" si="660"/>
        <v>0</v>
      </c>
      <c r="W4567" s="10">
        <f t="shared" si="661"/>
        <v>0</v>
      </c>
      <c r="X4567" s="11">
        <f t="shared" si="662"/>
        <v>0</v>
      </c>
      <c r="Y4567" s="11">
        <f t="shared" si="663"/>
        <v>0</v>
      </c>
      <c r="Z4567" s="12" t="str">
        <f t="shared" si="664"/>
        <v>Torque/Speed Control 1</v>
      </c>
      <c r="AI4567" s="111"/>
      <c r="AJ4567" s="19"/>
      <c r="AK4567" s="19"/>
      <c r="AQ4567" s="34"/>
      <c r="AR4567" s="34"/>
      <c r="AS4567" s="34"/>
      <c r="AT4567" s="34"/>
      <c r="AU4567" s="34"/>
      <c r="AV4567" s="34"/>
      <c r="AW4567" s="34"/>
      <c r="BO4567" s="111"/>
      <c r="BP4567" s="19"/>
    </row>
    <row r="4568" spans="11:68" ht="14.4" customHeight="1" x14ac:dyDescent="0.3">
      <c r="Q4568" s="120"/>
      <c r="R4568" s="6">
        <f t="shared" si="656"/>
        <v>0</v>
      </c>
      <c r="S4568" s="6">
        <f t="shared" si="657"/>
        <v>0</v>
      </c>
      <c r="T4568" s="7">
        <f t="shared" si="658"/>
        <v>0</v>
      </c>
      <c r="U4568" s="122" t="str">
        <f t="shared" si="659"/>
        <v>0</v>
      </c>
      <c r="V4568" s="10">
        <f t="shared" si="660"/>
        <v>0</v>
      </c>
      <c r="W4568" s="10">
        <f t="shared" si="661"/>
        <v>0</v>
      </c>
      <c r="X4568" s="11">
        <f t="shared" si="662"/>
        <v>0</v>
      </c>
      <c r="Y4568" s="11">
        <f t="shared" si="663"/>
        <v>0</v>
      </c>
      <c r="Z4568" s="12" t="str">
        <f t="shared" si="664"/>
        <v>Torque/Speed Control 1</v>
      </c>
      <c r="AI4568" s="111"/>
      <c r="AJ4568" s="19"/>
      <c r="AK4568" s="19"/>
      <c r="AL4568" s="21"/>
      <c r="AM4568" s="21"/>
      <c r="AN4568" s="21"/>
      <c r="AO4568" s="21"/>
      <c r="AP4568" s="20"/>
      <c r="AQ4568" s="20"/>
      <c r="AR4568" s="20"/>
      <c r="AS4568" s="20"/>
      <c r="AT4568" s="20"/>
      <c r="AU4568" s="20"/>
      <c r="AV4568" s="20"/>
      <c r="AW4568" s="20"/>
      <c r="AX4568" s="222"/>
      <c r="BO4568" s="111"/>
      <c r="BP4568" s="19"/>
    </row>
    <row r="4569" spans="11:68" ht="14.4" customHeight="1" x14ac:dyDescent="0.3">
      <c r="R4569" s="6">
        <f t="shared" si="656"/>
        <v>0</v>
      </c>
      <c r="S4569" s="6">
        <f t="shared" si="657"/>
        <v>0</v>
      </c>
      <c r="T4569" s="7">
        <f t="shared" si="658"/>
        <v>0</v>
      </c>
      <c r="U4569" s="122" t="str">
        <f t="shared" si="659"/>
        <v>0</v>
      </c>
      <c r="V4569" s="10">
        <f t="shared" si="660"/>
        <v>0</v>
      </c>
      <c r="W4569" s="10">
        <f t="shared" si="661"/>
        <v>0</v>
      </c>
      <c r="X4569" s="11">
        <f t="shared" si="662"/>
        <v>0</v>
      </c>
      <c r="Y4569" s="11">
        <f t="shared" si="663"/>
        <v>0</v>
      </c>
      <c r="Z4569" s="12" t="str">
        <f t="shared" si="664"/>
        <v>Torque/Speed Control 1</v>
      </c>
      <c r="AI4569" s="111"/>
      <c r="AJ4569" s="19"/>
      <c r="AK4569" s="19"/>
      <c r="AQ4569" s="34"/>
      <c r="AR4569" s="34"/>
      <c r="AS4569" s="34"/>
      <c r="AT4569" s="34"/>
      <c r="AU4569" s="34"/>
      <c r="AV4569" s="34"/>
      <c r="AW4569" s="34"/>
      <c r="BO4569" s="111"/>
      <c r="BP4569" s="19"/>
    </row>
    <row r="4570" spans="11:68" ht="14.4" customHeight="1" x14ac:dyDescent="0.3">
      <c r="O4570" s="120"/>
      <c r="R4570" s="6">
        <f t="shared" si="656"/>
        <v>0</v>
      </c>
      <c r="S4570" s="6">
        <f t="shared" si="657"/>
        <v>0</v>
      </c>
      <c r="T4570" s="7">
        <f t="shared" si="658"/>
        <v>0</v>
      </c>
      <c r="U4570" s="122" t="str">
        <f t="shared" si="659"/>
        <v>0</v>
      </c>
      <c r="V4570" s="10">
        <f t="shared" si="660"/>
        <v>0</v>
      </c>
      <c r="W4570" s="10">
        <f t="shared" si="661"/>
        <v>0</v>
      </c>
      <c r="X4570" s="11">
        <f t="shared" si="662"/>
        <v>0</v>
      </c>
      <c r="Y4570" s="11">
        <f t="shared" si="663"/>
        <v>0</v>
      </c>
      <c r="Z4570" s="12" t="str">
        <f t="shared" si="664"/>
        <v>Torque/Speed Control 1</v>
      </c>
      <c r="AI4570" s="111"/>
      <c r="AJ4570" s="19"/>
      <c r="AK4570" s="19"/>
      <c r="AL4570" s="21"/>
      <c r="AM4570" s="21"/>
      <c r="AN4570" s="21"/>
      <c r="AO4570" s="21"/>
      <c r="AP4570" s="20"/>
      <c r="AQ4570" s="20"/>
      <c r="AR4570" s="20"/>
      <c r="AS4570" s="20"/>
      <c r="AT4570" s="20"/>
      <c r="AU4570" s="20"/>
      <c r="AV4570" s="20"/>
      <c r="AW4570" s="20"/>
      <c r="AX4570" s="222"/>
      <c r="BO4570" s="111"/>
      <c r="BP4570" s="19"/>
    </row>
    <row r="4571" spans="11:68" ht="14.4" customHeight="1" x14ac:dyDescent="0.3">
      <c r="N4571" s="120"/>
      <c r="R4571" s="6">
        <f t="shared" si="656"/>
        <v>0</v>
      </c>
      <c r="S4571" s="6">
        <f t="shared" si="657"/>
        <v>0</v>
      </c>
      <c r="T4571" s="7">
        <f t="shared" si="658"/>
        <v>0</v>
      </c>
      <c r="U4571" s="122" t="str">
        <f t="shared" si="659"/>
        <v>0</v>
      </c>
      <c r="V4571" s="10">
        <f t="shared" si="660"/>
        <v>0</v>
      </c>
      <c r="W4571" s="10">
        <f t="shared" si="661"/>
        <v>0</v>
      </c>
      <c r="X4571" s="11">
        <f t="shared" si="662"/>
        <v>0</v>
      </c>
      <c r="Y4571" s="11">
        <f t="shared" si="663"/>
        <v>0</v>
      </c>
      <c r="Z4571" s="12" t="str">
        <f t="shared" si="664"/>
        <v>Torque/Speed Control 1</v>
      </c>
      <c r="AI4571" s="111"/>
      <c r="AJ4571" s="19"/>
      <c r="AK4571" s="19"/>
      <c r="AQ4571" s="34"/>
      <c r="AR4571" s="34"/>
      <c r="AS4571" s="34"/>
      <c r="AT4571" s="34"/>
      <c r="AU4571" s="34"/>
      <c r="AV4571" s="34"/>
      <c r="AW4571" s="34"/>
      <c r="BO4571" s="111"/>
      <c r="BP4571" s="19"/>
    </row>
    <row r="4572" spans="11:68" ht="14.4" customHeight="1" x14ac:dyDescent="0.3">
      <c r="M4572" s="120"/>
      <c r="O4572" s="120"/>
      <c r="R4572" s="6">
        <f t="shared" si="656"/>
        <v>0</v>
      </c>
      <c r="S4572" s="6">
        <f t="shared" si="657"/>
        <v>0</v>
      </c>
      <c r="T4572" s="7">
        <f t="shared" si="658"/>
        <v>0</v>
      </c>
      <c r="U4572" s="122" t="str">
        <f t="shared" si="659"/>
        <v>0</v>
      </c>
      <c r="V4572" s="10">
        <f t="shared" si="660"/>
        <v>0</v>
      </c>
      <c r="W4572" s="10">
        <f t="shared" si="661"/>
        <v>0</v>
      </c>
      <c r="X4572" s="11">
        <f t="shared" si="662"/>
        <v>0</v>
      </c>
      <c r="Y4572" s="11">
        <f t="shared" si="663"/>
        <v>0</v>
      </c>
      <c r="Z4572" s="12" t="str">
        <f t="shared" si="664"/>
        <v>Torque/Speed Control 1</v>
      </c>
      <c r="AI4572" s="111"/>
      <c r="AJ4572" s="19"/>
      <c r="AK4572" s="19"/>
      <c r="AL4572" s="21"/>
      <c r="AM4572" s="21"/>
      <c r="AN4572" s="21"/>
      <c r="AO4572" s="21"/>
      <c r="AP4572" s="20"/>
      <c r="AQ4572" s="20"/>
      <c r="AR4572" s="20"/>
      <c r="AS4572" s="20"/>
      <c r="AT4572" s="20"/>
      <c r="AU4572" s="20"/>
      <c r="AV4572" s="20"/>
      <c r="AW4572" s="20"/>
      <c r="AX4572" s="222"/>
      <c r="BO4572" s="111"/>
      <c r="BP4572" s="19"/>
    </row>
    <row r="4573" spans="11:68" ht="14.4" customHeight="1" x14ac:dyDescent="0.3">
      <c r="L4573" s="120"/>
      <c r="R4573" s="6">
        <f t="shared" si="656"/>
        <v>0</v>
      </c>
      <c r="S4573" s="6">
        <f t="shared" si="657"/>
        <v>0</v>
      </c>
      <c r="T4573" s="7">
        <f t="shared" si="658"/>
        <v>0</v>
      </c>
      <c r="U4573" s="122" t="str">
        <f t="shared" si="659"/>
        <v>0</v>
      </c>
      <c r="V4573" s="10">
        <f t="shared" si="660"/>
        <v>0</v>
      </c>
      <c r="W4573" s="10">
        <f t="shared" si="661"/>
        <v>0</v>
      </c>
      <c r="X4573" s="11">
        <f t="shared" si="662"/>
        <v>0</v>
      </c>
      <c r="Y4573" s="11">
        <f t="shared" si="663"/>
        <v>0</v>
      </c>
      <c r="Z4573" s="12" t="str">
        <f t="shared" si="664"/>
        <v>Torque/Speed Control 1</v>
      </c>
      <c r="AI4573" s="111"/>
      <c r="AJ4573" s="19"/>
      <c r="AK4573" s="19"/>
      <c r="AQ4573" s="34"/>
      <c r="AR4573" s="34"/>
      <c r="AS4573" s="34"/>
      <c r="AT4573" s="34"/>
      <c r="AU4573" s="34"/>
      <c r="AV4573" s="34"/>
      <c r="AW4573" s="34"/>
      <c r="BO4573" s="111"/>
      <c r="BP4573" s="19"/>
    </row>
    <row r="4574" spans="11:68" ht="14.4" customHeight="1" x14ac:dyDescent="0.3">
      <c r="M4574" s="120"/>
      <c r="R4574" s="6">
        <f t="shared" si="656"/>
        <v>0</v>
      </c>
      <c r="S4574" s="6">
        <f t="shared" si="657"/>
        <v>0</v>
      </c>
      <c r="T4574" s="7">
        <f t="shared" si="658"/>
        <v>0</v>
      </c>
      <c r="U4574" s="122" t="str">
        <f t="shared" si="659"/>
        <v>0</v>
      </c>
      <c r="V4574" s="10">
        <f t="shared" si="660"/>
        <v>0</v>
      </c>
      <c r="W4574" s="10">
        <f t="shared" si="661"/>
        <v>0</v>
      </c>
      <c r="X4574" s="11">
        <f t="shared" si="662"/>
        <v>0</v>
      </c>
      <c r="Y4574" s="11">
        <f t="shared" si="663"/>
        <v>0</v>
      </c>
      <c r="Z4574" s="12" t="str">
        <f t="shared" si="664"/>
        <v>Torque/Speed Control 1</v>
      </c>
      <c r="AI4574" s="111"/>
      <c r="AJ4574" s="19"/>
      <c r="AK4574" s="19"/>
      <c r="AL4574" s="21"/>
      <c r="AM4574" s="21"/>
      <c r="AN4574" s="21"/>
      <c r="AO4574" s="21"/>
      <c r="AP4574" s="20"/>
      <c r="AQ4574" s="20"/>
      <c r="AR4574" s="20"/>
      <c r="AS4574" s="20"/>
      <c r="AT4574" s="20"/>
      <c r="AU4574" s="20"/>
      <c r="AV4574" s="20"/>
      <c r="AW4574" s="20"/>
      <c r="AX4574" s="222"/>
      <c r="BO4574" s="111"/>
      <c r="BP4574" s="19"/>
    </row>
    <row r="4575" spans="11:68" ht="14.4" customHeight="1" x14ac:dyDescent="0.3">
      <c r="R4575" s="6">
        <f t="shared" si="656"/>
        <v>0</v>
      </c>
      <c r="S4575" s="6">
        <f t="shared" si="657"/>
        <v>0</v>
      </c>
      <c r="T4575" s="7">
        <f t="shared" si="658"/>
        <v>0</v>
      </c>
      <c r="U4575" s="122" t="str">
        <f t="shared" si="659"/>
        <v>0</v>
      </c>
      <c r="V4575" s="10">
        <f t="shared" si="660"/>
        <v>0</v>
      </c>
      <c r="W4575" s="10">
        <f t="shared" si="661"/>
        <v>0</v>
      </c>
      <c r="X4575" s="11">
        <f t="shared" si="662"/>
        <v>0</v>
      </c>
      <c r="Y4575" s="11">
        <f t="shared" si="663"/>
        <v>0</v>
      </c>
      <c r="Z4575" s="12" t="str">
        <f t="shared" si="664"/>
        <v>Torque/Speed Control 1</v>
      </c>
      <c r="AI4575" s="111"/>
      <c r="AJ4575" s="19"/>
      <c r="AK4575" s="19"/>
      <c r="AQ4575" s="34"/>
      <c r="AR4575" s="34"/>
      <c r="AS4575" s="34"/>
      <c r="AT4575" s="34"/>
      <c r="AU4575" s="34"/>
      <c r="AV4575" s="34"/>
      <c r="AW4575" s="34"/>
      <c r="BO4575" s="111"/>
      <c r="BP4575" s="19"/>
    </row>
    <row r="4576" spans="11:68" ht="14.4" customHeight="1" x14ac:dyDescent="0.3">
      <c r="K4576" s="120"/>
      <c r="O4576" s="120"/>
      <c r="R4576" s="6">
        <f t="shared" si="656"/>
        <v>0</v>
      </c>
      <c r="S4576" s="6">
        <f t="shared" si="657"/>
        <v>0</v>
      </c>
      <c r="T4576" s="7">
        <f t="shared" si="658"/>
        <v>0</v>
      </c>
      <c r="U4576" s="122" t="str">
        <f t="shared" si="659"/>
        <v>0</v>
      </c>
      <c r="V4576" s="10">
        <f t="shared" si="660"/>
        <v>0</v>
      </c>
      <c r="W4576" s="10">
        <f t="shared" si="661"/>
        <v>0</v>
      </c>
      <c r="X4576" s="11">
        <f t="shared" si="662"/>
        <v>0</v>
      </c>
      <c r="Y4576" s="11">
        <f t="shared" si="663"/>
        <v>0</v>
      </c>
      <c r="Z4576" s="12" t="str">
        <f t="shared" si="664"/>
        <v>Torque/Speed Control 1</v>
      </c>
      <c r="AI4576" s="111"/>
      <c r="AJ4576" s="19"/>
      <c r="AK4576" s="19"/>
      <c r="AL4576" s="21"/>
      <c r="AM4576" s="21"/>
      <c r="AN4576" s="21"/>
      <c r="AO4576" s="21"/>
      <c r="AP4576" s="20"/>
      <c r="AQ4576" s="20"/>
      <c r="AR4576" s="20"/>
      <c r="AS4576" s="20"/>
      <c r="AT4576" s="20"/>
      <c r="AU4576" s="20"/>
      <c r="AV4576" s="20"/>
      <c r="AW4576" s="20"/>
      <c r="AX4576" s="222"/>
      <c r="BO4576" s="111"/>
      <c r="BP4576" s="19"/>
    </row>
    <row r="4577" spans="11:68" ht="14.4" customHeight="1" x14ac:dyDescent="0.3">
      <c r="P4577" s="120"/>
      <c r="R4577" s="6">
        <f t="shared" si="656"/>
        <v>0</v>
      </c>
      <c r="S4577" s="6">
        <f t="shared" si="657"/>
        <v>0</v>
      </c>
      <c r="T4577" s="7">
        <f t="shared" si="658"/>
        <v>0</v>
      </c>
      <c r="U4577" s="122" t="str">
        <f t="shared" si="659"/>
        <v>0</v>
      </c>
      <c r="V4577" s="10">
        <f t="shared" si="660"/>
        <v>0</v>
      </c>
      <c r="W4577" s="10">
        <f t="shared" si="661"/>
        <v>0</v>
      </c>
      <c r="X4577" s="11">
        <f t="shared" si="662"/>
        <v>0</v>
      </c>
      <c r="Y4577" s="11">
        <f t="shared" si="663"/>
        <v>0</v>
      </c>
      <c r="Z4577" s="12" t="str">
        <f t="shared" si="664"/>
        <v>Torque/Speed Control 1</v>
      </c>
      <c r="AI4577" s="111"/>
      <c r="AJ4577" s="19"/>
      <c r="AK4577" s="19"/>
      <c r="AQ4577" s="34"/>
      <c r="AR4577" s="34"/>
      <c r="AS4577" s="34"/>
      <c r="AT4577" s="34"/>
      <c r="AU4577" s="34"/>
      <c r="AV4577" s="34"/>
      <c r="AW4577" s="34"/>
      <c r="BO4577" s="111"/>
      <c r="BP4577" s="19"/>
    </row>
    <row r="4578" spans="11:68" ht="14.4" customHeight="1" x14ac:dyDescent="0.3">
      <c r="L4578" s="120"/>
      <c r="M4578" s="120"/>
      <c r="R4578" s="6">
        <f t="shared" si="656"/>
        <v>0</v>
      </c>
      <c r="S4578" s="6">
        <f t="shared" si="657"/>
        <v>0</v>
      </c>
      <c r="T4578" s="7">
        <f t="shared" si="658"/>
        <v>0</v>
      </c>
      <c r="U4578" s="122" t="str">
        <f t="shared" si="659"/>
        <v>0</v>
      </c>
      <c r="V4578" s="10">
        <f t="shared" si="660"/>
        <v>0</v>
      </c>
      <c r="W4578" s="10">
        <f t="shared" si="661"/>
        <v>0</v>
      </c>
      <c r="X4578" s="11">
        <f t="shared" si="662"/>
        <v>0</v>
      </c>
      <c r="Y4578" s="11">
        <f t="shared" si="663"/>
        <v>0</v>
      </c>
      <c r="Z4578" s="12" t="str">
        <f t="shared" si="664"/>
        <v>Torque/Speed Control 1</v>
      </c>
      <c r="AI4578" s="111"/>
      <c r="AJ4578" s="19"/>
      <c r="AK4578" s="19"/>
      <c r="AL4578" s="21"/>
      <c r="AM4578" s="21"/>
      <c r="AN4578" s="21"/>
      <c r="AO4578" s="21"/>
      <c r="AP4578" s="20"/>
      <c r="AQ4578" s="20"/>
      <c r="AR4578" s="20"/>
      <c r="AS4578" s="20"/>
      <c r="AT4578" s="20"/>
      <c r="AU4578" s="20"/>
      <c r="AV4578" s="20"/>
      <c r="AW4578" s="20"/>
      <c r="AX4578" s="222"/>
      <c r="BO4578" s="111"/>
      <c r="BP4578" s="19"/>
    </row>
    <row r="4579" spans="11:68" ht="14.4" customHeight="1" x14ac:dyDescent="0.3">
      <c r="R4579" s="6">
        <f t="shared" si="656"/>
        <v>0</v>
      </c>
      <c r="S4579" s="6">
        <f t="shared" si="657"/>
        <v>0</v>
      </c>
      <c r="T4579" s="7">
        <f t="shared" si="658"/>
        <v>0</v>
      </c>
      <c r="U4579" s="122" t="str">
        <f t="shared" si="659"/>
        <v>0</v>
      </c>
      <c r="V4579" s="10">
        <f t="shared" si="660"/>
        <v>0</v>
      </c>
      <c r="W4579" s="10">
        <f t="shared" si="661"/>
        <v>0</v>
      </c>
      <c r="X4579" s="11">
        <f t="shared" si="662"/>
        <v>0</v>
      </c>
      <c r="Y4579" s="11">
        <f t="shared" si="663"/>
        <v>0</v>
      </c>
      <c r="Z4579" s="12" t="str">
        <f t="shared" si="664"/>
        <v>Torque/Speed Control 1</v>
      </c>
      <c r="AI4579" s="111"/>
      <c r="AJ4579" s="19"/>
      <c r="AK4579" s="19"/>
      <c r="AQ4579" s="34"/>
      <c r="AR4579" s="34"/>
      <c r="AS4579" s="34"/>
      <c r="AT4579" s="34"/>
      <c r="AU4579" s="34"/>
      <c r="AV4579" s="34"/>
      <c r="AW4579" s="34"/>
      <c r="BO4579" s="111"/>
      <c r="BP4579" s="19"/>
    </row>
    <row r="4580" spans="11:68" ht="14.4" customHeight="1" x14ac:dyDescent="0.3">
      <c r="M4580" s="120"/>
      <c r="O4580" s="120"/>
      <c r="Q4580" s="120"/>
      <c r="R4580" s="6">
        <f t="shared" si="656"/>
        <v>0</v>
      </c>
      <c r="S4580" s="6">
        <f t="shared" si="657"/>
        <v>0</v>
      </c>
      <c r="T4580" s="7">
        <f t="shared" si="658"/>
        <v>0</v>
      </c>
      <c r="U4580" s="122" t="str">
        <f t="shared" si="659"/>
        <v>0</v>
      </c>
      <c r="V4580" s="10">
        <f t="shared" si="660"/>
        <v>0</v>
      </c>
      <c r="W4580" s="10">
        <f t="shared" si="661"/>
        <v>0</v>
      </c>
      <c r="X4580" s="11">
        <f t="shared" si="662"/>
        <v>0</v>
      </c>
      <c r="Y4580" s="11">
        <f t="shared" si="663"/>
        <v>0</v>
      </c>
      <c r="Z4580" s="12" t="str">
        <f t="shared" si="664"/>
        <v>Torque/Speed Control 1</v>
      </c>
      <c r="AI4580" s="111"/>
      <c r="AJ4580" s="19"/>
      <c r="AK4580" s="19"/>
      <c r="AL4580" s="21"/>
      <c r="AM4580" s="21"/>
      <c r="AN4580" s="21"/>
      <c r="AO4580" s="21"/>
      <c r="AP4580" s="20"/>
      <c r="AQ4580" s="20"/>
      <c r="AR4580" s="20"/>
      <c r="AS4580" s="20"/>
      <c r="AT4580" s="20"/>
      <c r="AU4580" s="20"/>
      <c r="AV4580" s="20"/>
      <c r="AW4580" s="20"/>
      <c r="AX4580" s="222"/>
      <c r="BO4580" s="111"/>
      <c r="BP4580" s="19"/>
    </row>
    <row r="4581" spans="11:68" ht="14.4" customHeight="1" x14ac:dyDescent="0.3">
      <c r="O4581" s="120"/>
      <c r="P4581" s="120"/>
      <c r="Q4581" s="120"/>
      <c r="R4581" s="6">
        <f t="shared" si="656"/>
        <v>0</v>
      </c>
      <c r="S4581" s="6">
        <f t="shared" si="657"/>
        <v>0</v>
      </c>
      <c r="T4581" s="7">
        <f t="shared" si="658"/>
        <v>0</v>
      </c>
      <c r="U4581" s="122" t="str">
        <f t="shared" si="659"/>
        <v>0</v>
      </c>
      <c r="V4581" s="10">
        <f t="shared" si="660"/>
        <v>0</v>
      </c>
      <c r="W4581" s="10">
        <f t="shared" si="661"/>
        <v>0</v>
      </c>
      <c r="X4581" s="11">
        <f t="shared" si="662"/>
        <v>0</v>
      </c>
      <c r="Y4581" s="11">
        <f t="shared" si="663"/>
        <v>0</v>
      </c>
      <c r="Z4581" s="12" t="str">
        <f t="shared" si="664"/>
        <v>Torque/Speed Control 1</v>
      </c>
      <c r="AI4581" s="111"/>
      <c r="AJ4581" s="19"/>
      <c r="AK4581" s="19"/>
      <c r="AQ4581" s="34"/>
      <c r="AR4581" s="34"/>
      <c r="AS4581" s="34"/>
      <c r="AT4581" s="34"/>
      <c r="AU4581" s="34"/>
      <c r="AV4581" s="34"/>
      <c r="AW4581" s="34"/>
      <c r="BO4581" s="111"/>
      <c r="BP4581" s="19"/>
    </row>
    <row r="4582" spans="11:68" ht="14.4" customHeight="1" x14ac:dyDescent="0.3">
      <c r="K4582" s="120"/>
      <c r="L4582" s="120"/>
      <c r="O4582" s="120"/>
      <c r="P4582" s="120"/>
      <c r="R4582" s="6">
        <f t="shared" si="656"/>
        <v>0</v>
      </c>
      <c r="S4582" s="6">
        <f t="shared" si="657"/>
        <v>0</v>
      </c>
      <c r="T4582" s="7">
        <f t="shared" si="658"/>
        <v>0</v>
      </c>
      <c r="U4582" s="122" t="str">
        <f t="shared" si="659"/>
        <v>0</v>
      </c>
      <c r="V4582" s="10">
        <f t="shared" si="660"/>
        <v>0</v>
      </c>
      <c r="W4582" s="10">
        <f t="shared" si="661"/>
        <v>0</v>
      </c>
      <c r="X4582" s="11">
        <f t="shared" si="662"/>
        <v>0</v>
      </c>
      <c r="Y4582" s="11">
        <f t="shared" si="663"/>
        <v>0</v>
      </c>
      <c r="Z4582" s="12" t="str">
        <f t="shared" si="664"/>
        <v>Torque/Speed Control 1</v>
      </c>
      <c r="AI4582" s="111"/>
      <c r="AJ4582" s="19"/>
      <c r="AK4582" s="19"/>
      <c r="AL4582" s="21"/>
      <c r="AM4582" s="21"/>
      <c r="AN4582" s="21"/>
      <c r="AO4582" s="21"/>
      <c r="AP4582" s="20"/>
      <c r="AQ4582" s="20"/>
      <c r="AR4582" s="20"/>
      <c r="AS4582" s="20"/>
      <c r="AT4582" s="20"/>
      <c r="AU4582" s="20"/>
      <c r="AV4582" s="20"/>
      <c r="AW4582" s="20"/>
      <c r="AX4582" s="222"/>
      <c r="BO4582" s="111"/>
      <c r="BP4582" s="19"/>
    </row>
    <row r="4583" spans="11:68" ht="14.4" customHeight="1" x14ac:dyDescent="0.3">
      <c r="N4583" s="120"/>
      <c r="P4583" s="120"/>
      <c r="Q4583" s="120"/>
      <c r="R4583" s="6">
        <f t="shared" si="656"/>
        <v>0</v>
      </c>
      <c r="S4583" s="6">
        <f t="shared" si="657"/>
        <v>0</v>
      </c>
      <c r="T4583" s="7">
        <f t="shared" si="658"/>
        <v>0</v>
      </c>
      <c r="U4583" s="122" t="str">
        <f t="shared" si="659"/>
        <v>0</v>
      </c>
      <c r="V4583" s="10">
        <f t="shared" si="660"/>
        <v>0</v>
      </c>
      <c r="W4583" s="10">
        <f t="shared" si="661"/>
        <v>0</v>
      </c>
      <c r="X4583" s="11">
        <f t="shared" si="662"/>
        <v>0</v>
      </c>
      <c r="Y4583" s="11">
        <f t="shared" si="663"/>
        <v>0</v>
      </c>
      <c r="Z4583" s="12" t="str">
        <f t="shared" si="664"/>
        <v>Torque/Speed Control 1</v>
      </c>
      <c r="AI4583" s="111"/>
      <c r="AJ4583" s="19"/>
      <c r="AK4583" s="19"/>
      <c r="AQ4583" s="34"/>
      <c r="AR4583" s="34"/>
      <c r="AS4583" s="34"/>
      <c r="AT4583" s="34"/>
      <c r="AU4583" s="34"/>
      <c r="AV4583" s="34"/>
      <c r="AW4583" s="34"/>
      <c r="BO4583" s="111"/>
      <c r="BP4583" s="19"/>
    </row>
    <row r="4584" spans="11:68" ht="14.4" customHeight="1" x14ac:dyDescent="0.3">
      <c r="K4584" s="120"/>
      <c r="L4584" s="120"/>
      <c r="M4584" s="120"/>
      <c r="N4584" s="120"/>
      <c r="O4584" s="120"/>
      <c r="P4584" s="120"/>
      <c r="Q4584" s="120"/>
      <c r="R4584" s="6">
        <f t="shared" si="656"/>
        <v>0</v>
      </c>
      <c r="S4584" s="6">
        <f t="shared" si="657"/>
        <v>0</v>
      </c>
      <c r="T4584" s="7">
        <f t="shared" si="658"/>
        <v>0</v>
      </c>
      <c r="U4584" s="122" t="str">
        <f t="shared" si="659"/>
        <v>0</v>
      </c>
      <c r="V4584" s="10">
        <f t="shared" si="660"/>
        <v>0</v>
      </c>
      <c r="W4584" s="10">
        <f t="shared" si="661"/>
        <v>0</v>
      </c>
      <c r="X4584" s="11">
        <f t="shared" si="662"/>
        <v>0</v>
      </c>
      <c r="Y4584" s="11">
        <f t="shared" si="663"/>
        <v>0</v>
      </c>
      <c r="Z4584" s="12" t="str">
        <f t="shared" si="664"/>
        <v>Torque/Speed Control 1</v>
      </c>
      <c r="AI4584" s="111"/>
      <c r="AJ4584" s="19"/>
      <c r="AK4584" s="19"/>
      <c r="AL4584" s="21"/>
      <c r="AM4584" s="21"/>
      <c r="AN4584" s="21"/>
      <c r="AO4584" s="21"/>
      <c r="AP4584" s="20"/>
      <c r="AQ4584" s="20"/>
      <c r="AR4584" s="20"/>
      <c r="AS4584" s="20"/>
      <c r="AT4584" s="20"/>
      <c r="AU4584" s="20"/>
      <c r="AV4584" s="20"/>
      <c r="AW4584" s="20"/>
      <c r="AX4584" s="222"/>
      <c r="BO4584" s="111"/>
      <c r="BP4584" s="19"/>
    </row>
    <row r="4585" spans="11:68" ht="14.4" customHeight="1" x14ac:dyDescent="0.3">
      <c r="K4585" s="120"/>
      <c r="L4585" s="120"/>
      <c r="M4585" s="120"/>
      <c r="N4585" s="120"/>
      <c r="O4585" s="120"/>
      <c r="P4585" s="120"/>
      <c r="Q4585" s="120"/>
      <c r="R4585" s="6">
        <f t="shared" si="656"/>
        <v>0</v>
      </c>
      <c r="S4585" s="6">
        <f t="shared" si="657"/>
        <v>0</v>
      </c>
      <c r="T4585" s="7">
        <f t="shared" si="658"/>
        <v>0</v>
      </c>
      <c r="U4585" s="122" t="str">
        <f t="shared" si="659"/>
        <v>0</v>
      </c>
      <c r="V4585" s="10">
        <f t="shared" si="660"/>
        <v>0</v>
      </c>
      <c r="W4585" s="10">
        <f t="shared" si="661"/>
        <v>0</v>
      </c>
      <c r="X4585" s="11">
        <f t="shared" si="662"/>
        <v>0</v>
      </c>
      <c r="Y4585" s="11">
        <f t="shared" si="663"/>
        <v>0</v>
      </c>
      <c r="Z4585" s="12" t="str">
        <f t="shared" si="664"/>
        <v>Torque/Speed Control 1</v>
      </c>
      <c r="AI4585" s="111"/>
      <c r="AJ4585" s="19"/>
      <c r="AK4585" s="19"/>
      <c r="AQ4585" s="34"/>
      <c r="AR4585" s="34"/>
      <c r="AS4585" s="34"/>
      <c r="AT4585" s="34"/>
      <c r="AU4585" s="34"/>
      <c r="AV4585" s="34"/>
      <c r="AW4585" s="34"/>
      <c r="BO4585" s="111"/>
      <c r="BP4585" s="19"/>
    </row>
    <row r="4586" spans="11:68" ht="14.4" customHeight="1" x14ac:dyDescent="0.3">
      <c r="K4586" s="120"/>
      <c r="L4586" s="120"/>
      <c r="M4586" s="120"/>
      <c r="N4586" s="120"/>
      <c r="O4586" s="120"/>
      <c r="P4586" s="120"/>
      <c r="Q4586" s="120"/>
      <c r="R4586" s="6">
        <f t="shared" si="656"/>
        <v>0</v>
      </c>
      <c r="S4586" s="6">
        <f t="shared" si="657"/>
        <v>0</v>
      </c>
      <c r="T4586" s="7">
        <f t="shared" si="658"/>
        <v>0</v>
      </c>
      <c r="U4586" s="122" t="str">
        <f t="shared" si="659"/>
        <v>0</v>
      </c>
      <c r="V4586" s="10">
        <f t="shared" si="660"/>
        <v>0</v>
      </c>
      <c r="W4586" s="10">
        <f t="shared" si="661"/>
        <v>0</v>
      </c>
      <c r="X4586" s="11">
        <f t="shared" si="662"/>
        <v>0</v>
      </c>
      <c r="Y4586" s="11">
        <f t="shared" si="663"/>
        <v>0</v>
      </c>
      <c r="Z4586" s="12" t="str">
        <f t="shared" si="664"/>
        <v>Torque/Speed Control 1</v>
      </c>
      <c r="AI4586" s="111"/>
      <c r="AJ4586" s="19"/>
      <c r="AK4586" s="19"/>
      <c r="AL4586" s="21"/>
      <c r="AM4586" s="21"/>
      <c r="AN4586" s="21"/>
      <c r="AO4586" s="21"/>
      <c r="AP4586" s="20"/>
      <c r="AQ4586" s="20"/>
      <c r="AR4586" s="20"/>
      <c r="AS4586" s="20"/>
      <c r="AT4586" s="20"/>
      <c r="AU4586" s="20"/>
      <c r="AV4586" s="20"/>
      <c r="AW4586" s="20"/>
      <c r="AX4586" s="222"/>
      <c r="BO4586" s="111"/>
      <c r="BP4586" s="19"/>
    </row>
    <row r="4587" spans="11:68" ht="14.4" customHeight="1" x14ac:dyDescent="0.3">
      <c r="K4587" s="120"/>
      <c r="R4587" s="6">
        <f t="shared" si="656"/>
        <v>0</v>
      </c>
      <c r="S4587" s="6">
        <f t="shared" si="657"/>
        <v>0</v>
      </c>
      <c r="T4587" s="7">
        <f t="shared" si="658"/>
        <v>0</v>
      </c>
      <c r="U4587" s="122" t="str">
        <f t="shared" si="659"/>
        <v>0</v>
      </c>
      <c r="V4587" s="10">
        <f t="shared" si="660"/>
        <v>0</v>
      </c>
      <c r="W4587" s="10">
        <f t="shared" si="661"/>
        <v>0</v>
      </c>
      <c r="X4587" s="11">
        <f t="shared" si="662"/>
        <v>0</v>
      </c>
      <c r="Y4587" s="11">
        <f t="shared" si="663"/>
        <v>0</v>
      </c>
      <c r="Z4587" s="12" t="str">
        <f t="shared" si="664"/>
        <v>Torque/Speed Control 1</v>
      </c>
      <c r="AI4587" s="111"/>
      <c r="AJ4587" s="19"/>
      <c r="AK4587" s="19"/>
      <c r="AQ4587" s="34"/>
      <c r="AR4587" s="34"/>
      <c r="AS4587" s="34"/>
      <c r="AT4587" s="34"/>
      <c r="AU4587" s="34"/>
      <c r="AV4587" s="34"/>
      <c r="AW4587" s="34"/>
      <c r="BO4587" s="111"/>
      <c r="BP4587" s="19"/>
    </row>
    <row r="4588" spans="11:68" ht="14.4" customHeight="1" x14ac:dyDescent="0.3">
      <c r="M4588" s="120"/>
      <c r="R4588" s="6">
        <f t="shared" si="656"/>
        <v>0</v>
      </c>
      <c r="S4588" s="6">
        <f t="shared" si="657"/>
        <v>0</v>
      </c>
      <c r="T4588" s="7">
        <f t="shared" si="658"/>
        <v>0</v>
      </c>
      <c r="U4588" s="122" t="str">
        <f t="shared" si="659"/>
        <v>0</v>
      </c>
      <c r="V4588" s="10">
        <f t="shared" si="660"/>
        <v>0</v>
      </c>
      <c r="W4588" s="10">
        <f t="shared" si="661"/>
        <v>0</v>
      </c>
      <c r="X4588" s="11">
        <f t="shared" si="662"/>
        <v>0</v>
      </c>
      <c r="Y4588" s="11">
        <f t="shared" si="663"/>
        <v>0</v>
      </c>
      <c r="Z4588" s="12" t="str">
        <f t="shared" si="664"/>
        <v>Torque/Speed Control 1</v>
      </c>
      <c r="AI4588" s="111"/>
      <c r="AJ4588" s="19"/>
      <c r="AK4588" s="19"/>
      <c r="AL4588" s="21"/>
      <c r="AM4588" s="21"/>
      <c r="AN4588" s="21"/>
      <c r="AO4588" s="21"/>
      <c r="AP4588" s="20"/>
      <c r="AQ4588" s="20"/>
      <c r="AR4588" s="20"/>
      <c r="AS4588" s="20"/>
      <c r="AT4588" s="20"/>
      <c r="AU4588" s="20"/>
      <c r="AV4588" s="20"/>
      <c r="AW4588" s="20"/>
      <c r="AX4588" s="222"/>
      <c r="BO4588" s="111"/>
      <c r="BP4588" s="19"/>
    </row>
    <row r="4589" spans="11:68" ht="14.4" customHeight="1" x14ac:dyDescent="0.3">
      <c r="N4589" s="120"/>
      <c r="O4589" s="120"/>
      <c r="P4589" s="120"/>
      <c r="Q4589" s="120"/>
      <c r="R4589" s="6">
        <f t="shared" si="656"/>
        <v>0</v>
      </c>
      <c r="S4589" s="6">
        <f t="shared" si="657"/>
        <v>0</v>
      </c>
      <c r="T4589" s="7">
        <f t="shared" si="658"/>
        <v>0</v>
      </c>
      <c r="U4589" s="122" t="str">
        <f t="shared" si="659"/>
        <v>0</v>
      </c>
      <c r="V4589" s="10">
        <f t="shared" si="660"/>
        <v>0</v>
      </c>
      <c r="W4589" s="10">
        <f t="shared" si="661"/>
        <v>0</v>
      </c>
      <c r="X4589" s="11">
        <f t="shared" si="662"/>
        <v>0</v>
      </c>
      <c r="Y4589" s="11">
        <f t="shared" si="663"/>
        <v>0</v>
      </c>
      <c r="Z4589" s="12" t="str">
        <f t="shared" si="664"/>
        <v>Torque/Speed Control 1</v>
      </c>
      <c r="AI4589" s="111"/>
      <c r="AJ4589" s="19"/>
      <c r="AK4589" s="19"/>
      <c r="AQ4589" s="34"/>
      <c r="AR4589" s="34"/>
      <c r="AS4589" s="34"/>
      <c r="AT4589" s="34"/>
      <c r="AU4589" s="34"/>
      <c r="AV4589" s="34"/>
      <c r="AW4589" s="34"/>
      <c r="BO4589" s="111"/>
      <c r="BP4589" s="19"/>
    </row>
    <row r="4590" spans="11:68" ht="14.4" customHeight="1" x14ac:dyDescent="0.3">
      <c r="K4590" s="120"/>
      <c r="R4590" s="6">
        <f t="shared" si="656"/>
        <v>0</v>
      </c>
      <c r="S4590" s="6">
        <f t="shared" si="657"/>
        <v>0</v>
      </c>
      <c r="T4590" s="7">
        <f t="shared" si="658"/>
        <v>0</v>
      </c>
      <c r="U4590" s="122" t="str">
        <f t="shared" si="659"/>
        <v>0</v>
      </c>
      <c r="V4590" s="10">
        <f t="shared" si="660"/>
        <v>0</v>
      </c>
      <c r="W4590" s="10">
        <f t="shared" si="661"/>
        <v>0</v>
      </c>
      <c r="X4590" s="11">
        <f t="shared" si="662"/>
        <v>0</v>
      </c>
      <c r="Y4590" s="11">
        <f t="shared" si="663"/>
        <v>0</v>
      </c>
      <c r="Z4590" s="12" t="str">
        <f t="shared" si="664"/>
        <v>Torque/Speed Control 1</v>
      </c>
      <c r="AI4590" s="111"/>
      <c r="AJ4590" s="19"/>
      <c r="AK4590" s="19"/>
      <c r="AL4590" s="21"/>
      <c r="AM4590" s="21"/>
      <c r="AN4590" s="21"/>
      <c r="AO4590" s="21"/>
      <c r="AP4590" s="20"/>
      <c r="AQ4590" s="20"/>
      <c r="AR4590" s="20"/>
      <c r="AS4590" s="20"/>
      <c r="AT4590" s="20"/>
      <c r="AU4590" s="20"/>
      <c r="AV4590" s="20"/>
      <c r="AW4590" s="20"/>
      <c r="AX4590" s="222"/>
      <c r="BO4590" s="111"/>
      <c r="BP4590" s="19"/>
    </row>
    <row r="4591" spans="11:68" ht="14.4" customHeight="1" x14ac:dyDescent="0.3">
      <c r="L4591" s="120"/>
      <c r="M4591" s="120"/>
      <c r="N4591" s="120"/>
      <c r="O4591" s="120"/>
      <c r="R4591" s="6">
        <f t="shared" si="656"/>
        <v>0</v>
      </c>
      <c r="S4591" s="6">
        <f t="shared" si="657"/>
        <v>0</v>
      </c>
      <c r="T4591" s="7">
        <f t="shared" si="658"/>
        <v>0</v>
      </c>
      <c r="U4591" s="122" t="str">
        <f t="shared" si="659"/>
        <v>0</v>
      </c>
      <c r="V4591" s="10">
        <f t="shared" si="660"/>
        <v>0</v>
      </c>
      <c r="W4591" s="10">
        <f t="shared" si="661"/>
        <v>0</v>
      </c>
      <c r="X4591" s="11">
        <f t="shared" si="662"/>
        <v>0</v>
      </c>
      <c r="Y4591" s="11">
        <f t="shared" si="663"/>
        <v>0</v>
      </c>
      <c r="Z4591" s="12" t="str">
        <f t="shared" si="664"/>
        <v>Torque/Speed Control 1</v>
      </c>
      <c r="AI4591" s="111"/>
      <c r="AJ4591" s="19"/>
      <c r="AK4591" s="19"/>
      <c r="AQ4591" s="34"/>
      <c r="AR4591" s="34"/>
      <c r="AS4591" s="34"/>
      <c r="AT4591" s="34"/>
      <c r="AU4591" s="34"/>
      <c r="AV4591" s="34"/>
      <c r="AW4591" s="34"/>
      <c r="BO4591" s="111"/>
      <c r="BP4591" s="19"/>
    </row>
    <row r="4592" spans="11:68" ht="14.4" customHeight="1" x14ac:dyDescent="0.3">
      <c r="Q4592" s="120"/>
      <c r="R4592" s="6">
        <f t="shared" si="656"/>
        <v>0</v>
      </c>
      <c r="S4592" s="6">
        <f t="shared" si="657"/>
        <v>0</v>
      </c>
      <c r="T4592" s="7">
        <f t="shared" si="658"/>
        <v>0</v>
      </c>
      <c r="U4592" s="122" t="str">
        <f t="shared" si="659"/>
        <v>0</v>
      </c>
      <c r="V4592" s="10">
        <f t="shared" si="660"/>
        <v>0</v>
      </c>
      <c r="W4592" s="10">
        <f t="shared" si="661"/>
        <v>0</v>
      </c>
      <c r="X4592" s="11">
        <f t="shared" si="662"/>
        <v>0</v>
      </c>
      <c r="Y4592" s="11">
        <f t="shared" si="663"/>
        <v>0</v>
      </c>
      <c r="Z4592" s="12" t="str">
        <f t="shared" si="664"/>
        <v>Torque/Speed Control 1</v>
      </c>
      <c r="AI4592" s="111"/>
      <c r="AJ4592" s="19"/>
      <c r="AK4592" s="19"/>
      <c r="AL4592" s="21"/>
      <c r="AM4592" s="21"/>
      <c r="AN4592" s="21"/>
      <c r="AO4592" s="21"/>
      <c r="AP4592" s="20"/>
      <c r="AQ4592" s="20"/>
      <c r="AR4592" s="20"/>
      <c r="AS4592" s="20"/>
      <c r="AT4592" s="20"/>
      <c r="AU4592" s="20"/>
      <c r="AV4592" s="20"/>
      <c r="AW4592" s="20"/>
      <c r="AX4592" s="222"/>
      <c r="BO4592" s="111"/>
      <c r="BP4592" s="19"/>
    </row>
    <row r="4593" spans="10:68" ht="14.4" customHeight="1" x14ac:dyDescent="0.3">
      <c r="K4593" s="120"/>
      <c r="L4593" s="120"/>
      <c r="M4593" s="120"/>
      <c r="N4593" s="120"/>
      <c r="R4593" s="6">
        <f t="shared" si="656"/>
        <v>0</v>
      </c>
      <c r="S4593" s="6">
        <f t="shared" si="657"/>
        <v>0</v>
      </c>
      <c r="T4593" s="7">
        <f t="shared" si="658"/>
        <v>0</v>
      </c>
      <c r="U4593" s="122" t="str">
        <f t="shared" si="659"/>
        <v>0</v>
      </c>
      <c r="V4593" s="10">
        <f t="shared" si="660"/>
        <v>0</v>
      </c>
      <c r="W4593" s="10">
        <f t="shared" si="661"/>
        <v>0</v>
      </c>
      <c r="X4593" s="11">
        <f t="shared" si="662"/>
        <v>0</v>
      </c>
      <c r="Y4593" s="11">
        <f t="shared" si="663"/>
        <v>0</v>
      </c>
      <c r="Z4593" s="12" t="str">
        <f t="shared" si="664"/>
        <v>Torque/Speed Control 1</v>
      </c>
      <c r="AI4593" s="111"/>
      <c r="AJ4593" s="19"/>
      <c r="AK4593" s="19"/>
      <c r="AQ4593" s="34"/>
      <c r="AR4593" s="34"/>
      <c r="AS4593" s="34"/>
      <c r="AT4593" s="34"/>
      <c r="AU4593" s="34"/>
      <c r="AV4593" s="34"/>
      <c r="AW4593" s="34"/>
      <c r="BO4593" s="111"/>
      <c r="BP4593" s="19"/>
    </row>
    <row r="4594" spans="10:68" ht="14.4" customHeight="1" x14ac:dyDescent="0.3">
      <c r="K4594" s="120"/>
      <c r="L4594" s="120"/>
      <c r="P4594" s="120"/>
      <c r="R4594" s="6">
        <f t="shared" si="656"/>
        <v>0</v>
      </c>
      <c r="S4594" s="6">
        <f t="shared" si="657"/>
        <v>0</v>
      </c>
      <c r="T4594" s="7">
        <f t="shared" si="658"/>
        <v>0</v>
      </c>
      <c r="U4594" s="122" t="str">
        <f t="shared" si="659"/>
        <v>0</v>
      </c>
      <c r="V4594" s="10">
        <f t="shared" si="660"/>
        <v>0</v>
      </c>
      <c r="W4594" s="10">
        <f t="shared" si="661"/>
        <v>0</v>
      </c>
      <c r="X4594" s="11">
        <f t="shared" si="662"/>
        <v>0</v>
      </c>
      <c r="Y4594" s="11">
        <f t="shared" si="663"/>
        <v>0</v>
      </c>
      <c r="Z4594" s="12" t="str">
        <f t="shared" si="664"/>
        <v>Torque/Speed Control 1</v>
      </c>
      <c r="AI4594" s="111"/>
      <c r="AJ4594" s="19"/>
      <c r="AK4594" s="19"/>
      <c r="AL4594" s="21"/>
      <c r="AM4594" s="21"/>
      <c r="AN4594" s="21"/>
      <c r="AO4594" s="21"/>
      <c r="AP4594" s="20"/>
      <c r="AQ4594" s="20"/>
      <c r="AR4594" s="20"/>
      <c r="AS4594" s="20"/>
      <c r="AT4594" s="20"/>
      <c r="AU4594" s="20"/>
      <c r="AV4594" s="20"/>
      <c r="AW4594" s="20"/>
      <c r="AX4594" s="222"/>
      <c r="BO4594" s="111"/>
      <c r="BP4594" s="19"/>
    </row>
    <row r="4595" spans="10:68" ht="14.4" customHeight="1" x14ac:dyDescent="0.3">
      <c r="L4595" s="120"/>
      <c r="R4595" s="6">
        <f t="shared" si="656"/>
        <v>0</v>
      </c>
      <c r="S4595" s="6">
        <f t="shared" si="657"/>
        <v>0</v>
      </c>
      <c r="T4595" s="7">
        <f t="shared" si="658"/>
        <v>0</v>
      </c>
      <c r="U4595" s="122" t="str">
        <f t="shared" si="659"/>
        <v>0</v>
      </c>
      <c r="V4595" s="10">
        <f t="shared" si="660"/>
        <v>0</v>
      </c>
      <c r="W4595" s="10">
        <f t="shared" si="661"/>
        <v>0</v>
      </c>
      <c r="X4595" s="11">
        <f t="shared" si="662"/>
        <v>0</v>
      </c>
      <c r="Y4595" s="11">
        <f t="shared" si="663"/>
        <v>0</v>
      </c>
      <c r="Z4595" s="12" t="str">
        <f t="shared" si="664"/>
        <v>Torque/Speed Control 1</v>
      </c>
      <c r="AI4595" s="111"/>
      <c r="AJ4595" s="19"/>
      <c r="AK4595" s="19"/>
      <c r="AQ4595" s="34"/>
      <c r="AR4595" s="34"/>
      <c r="AS4595" s="34"/>
      <c r="AT4595" s="34"/>
      <c r="AU4595" s="34"/>
      <c r="AV4595" s="34"/>
      <c r="AW4595" s="34"/>
      <c r="BO4595" s="111"/>
      <c r="BP4595" s="19"/>
    </row>
    <row r="4596" spans="10:68" ht="14.4" customHeight="1" x14ac:dyDescent="0.3">
      <c r="L4596" s="120"/>
      <c r="M4596" s="120"/>
      <c r="N4596" s="120"/>
      <c r="O4596" s="120"/>
      <c r="Q4596" s="120"/>
      <c r="R4596" s="6">
        <f t="shared" si="656"/>
        <v>0</v>
      </c>
      <c r="S4596" s="6">
        <f t="shared" si="657"/>
        <v>0</v>
      </c>
      <c r="T4596" s="7">
        <f t="shared" si="658"/>
        <v>0</v>
      </c>
      <c r="U4596" s="122" t="str">
        <f t="shared" si="659"/>
        <v>0</v>
      </c>
      <c r="V4596" s="10">
        <f t="shared" si="660"/>
        <v>0</v>
      </c>
      <c r="W4596" s="10">
        <f t="shared" si="661"/>
        <v>0</v>
      </c>
      <c r="X4596" s="11">
        <f t="shared" si="662"/>
        <v>0</v>
      </c>
      <c r="Y4596" s="11">
        <f t="shared" si="663"/>
        <v>0</v>
      </c>
      <c r="Z4596" s="12" t="str">
        <f t="shared" si="664"/>
        <v>Torque/Speed Control 1</v>
      </c>
      <c r="AI4596" s="111"/>
      <c r="AJ4596" s="19"/>
      <c r="AK4596" s="19"/>
      <c r="AL4596" s="21"/>
      <c r="AM4596" s="21"/>
      <c r="AN4596" s="21"/>
      <c r="AO4596" s="21"/>
      <c r="AP4596" s="20"/>
      <c r="AQ4596" s="22"/>
      <c r="AR4596" s="20"/>
      <c r="AS4596" s="20"/>
      <c r="AT4596" s="20"/>
      <c r="AU4596" s="20"/>
      <c r="AV4596" s="20"/>
      <c r="AW4596" s="20"/>
      <c r="AX4596" s="222"/>
      <c r="BO4596" s="111">
        <v>50688</v>
      </c>
      <c r="BP4596" s="19" t="s">
        <v>205</v>
      </c>
    </row>
    <row r="4597" spans="10:68" ht="14.4" customHeight="1" x14ac:dyDescent="0.3">
      <c r="R4597" s="6">
        <f t="shared" si="656"/>
        <v>0</v>
      </c>
      <c r="S4597" s="6">
        <f t="shared" si="657"/>
        <v>0</v>
      </c>
      <c r="T4597" s="7">
        <f t="shared" si="658"/>
        <v>0</v>
      </c>
      <c r="U4597" s="122" t="str">
        <f t="shared" si="659"/>
        <v>0</v>
      </c>
      <c r="V4597" s="10">
        <f t="shared" si="660"/>
        <v>0</v>
      </c>
      <c r="W4597" s="10">
        <f t="shared" si="661"/>
        <v>0</v>
      </c>
      <c r="X4597" s="11">
        <f t="shared" si="662"/>
        <v>0</v>
      </c>
      <c r="Y4597" s="11">
        <f t="shared" si="663"/>
        <v>0</v>
      </c>
      <c r="Z4597" s="12" t="str">
        <f t="shared" si="664"/>
        <v>Torque/Speed Control 1</v>
      </c>
      <c r="AI4597" s="111"/>
      <c r="AJ4597" s="19"/>
      <c r="AK4597" s="19"/>
      <c r="AQ4597" s="37"/>
      <c r="AR4597" s="34"/>
      <c r="AS4597" s="34"/>
      <c r="AT4597" s="34"/>
      <c r="AU4597" s="34"/>
      <c r="AV4597" s="34"/>
      <c r="AW4597" s="34"/>
      <c r="BO4597" s="111">
        <v>61655</v>
      </c>
      <c r="BP4597" s="19" t="s">
        <v>372</v>
      </c>
    </row>
    <row r="4598" spans="10:68" ht="14.4" customHeight="1" x14ac:dyDescent="0.3">
      <c r="R4598" s="6">
        <f t="shared" si="656"/>
        <v>0</v>
      </c>
      <c r="S4598" s="6">
        <f t="shared" si="657"/>
        <v>0</v>
      </c>
      <c r="T4598" s="7">
        <f t="shared" si="658"/>
        <v>0</v>
      </c>
      <c r="U4598" s="122" t="str">
        <f t="shared" si="659"/>
        <v>0</v>
      </c>
      <c r="V4598" s="10">
        <f t="shared" si="660"/>
        <v>0</v>
      </c>
      <c r="W4598" s="10">
        <f t="shared" si="661"/>
        <v>0</v>
      </c>
      <c r="X4598" s="11">
        <f t="shared" si="662"/>
        <v>0</v>
      </c>
      <c r="Y4598" s="11">
        <f t="shared" si="663"/>
        <v>0</v>
      </c>
      <c r="Z4598" s="12" t="str">
        <f t="shared" si="664"/>
        <v>Torque/Speed Control 1</v>
      </c>
      <c r="AI4598" s="111"/>
      <c r="AJ4598" s="19"/>
      <c r="AK4598" s="19"/>
      <c r="AL4598" s="21"/>
      <c r="AM4598" s="21"/>
      <c r="AN4598" s="21"/>
      <c r="AO4598" s="21"/>
      <c r="AP4598" s="20"/>
      <c r="AQ4598" s="22"/>
      <c r="AR4598" s="20"/>
      <c r="AS4598" s="20"/>
      <c r="AT4598" s="20"/>
      <c r="AU4598" s="20"/>
      <c r="AV4598" s="20"/>
      <c r="AW4598" s="20"/>
      <c r="AX4598" s="222"/>
      <c r="BO4598" s="111">
        <v>64388</v>
      </c>
      <c r="BP4598" s="19" t="s">
        <v>563</v>
      </c>
    </row>
    <row r="4599" spans="10:68" ht="14.4" customHeight="1" x14ac:dyDescent="0.3">
      <c r="R4599" s="6">
        <f t="shared" si="656"/>
        <v>0</v>
      </c>
      <c r="S4599" s="6">
        <f t="shared" si="657"/>
        <v>0</v>
      </c>
      <c r="T4599" s="7">
        <f t="shared" si="658"/>
        <v>0</v>
      </c>
      <c r="U4599" s="122" t="str">
        <f t="shared" si="659"/>
        <v>0</v>
      </c>
      <c r="V4599" s="10">
        <f t="shared" si="660"/>
        <v>0</v>
      </c>
      <c r="W4599" s="10">
        <f t="shared" si="661"/>
        <v>0</v>
      </c>
      <c r="X4599" s="11">
        <f t="shared" si="662"/>
        <v>0</v>
      </c>
      <c r="Y4599" s="11">
        <f t="shared" si="663"/>
        <v>0</v>
      </c>
      <c r="Z4599" s="12" t="str">
        <f t="shared" si="664"/>
        <v>Torque/Speed Control 1</v>
      </c>
      <c r="AI4599" s="111"/>
      <c r="AJ4599" s="19"/>
      <c r="AK4599" s="19"/>
      <c r="AQ4599" s="37"/>
      <c r="AR4599" s="34"/>
      <c r="AS4599" s="34"/>
      <c r="AT4599" s="34"/>
      <c r="AU4599" s="34"/>
      <c r="AV4599" s="34"/>
      <c r="AW4599" s="34"/>
      <c r="BO4599" s="111">
        <v>64578</v>
      </c>
      <c r="BP4599" s="19" t="s">
        <v>742</v>
      </c>
    </row>
    <row r="4600" spans="10:68" ht="14.4" customHeight="1" x14ac:dyDescent="0.3">
      <c r="R4600" s="6">
        <f t="shared" si="656"/>
        <v>0</v>
      </c>
      <c r="S4600" s="6">
        <f t="shared" si="657"/>
        <v>0</v>
      </c>
      <c r="T4600" s="7">
        <f t="shared" si="658"/>
        <v>0</v>
      </c>
      <c r="U4600" s="122" t="str">
        <f t="shared" si="659"/>
        <v>0</v>
      </c>
      <c r="V4600" s="10">
        <f t="shared" si="660"/>
        <v>0</v>
      </c>
      <c r="W4600" s="10">
        <f t="shared" si="661"/>
        <v>0</v>
      </c>
      <c r="X4600" s="11">
        <f t="shared" si="662"/>
        <v>0</v>
      </c>
      <c r="Y4600" s="11">
        <f t="shared" si="663"/>
        <v>0</v>
      </c>
      <c r="Z4600" s="12" t="str">
        <f t="shared" si="664"/>
        <v>Torque/Speed Control 1</v>
      </c>
      <c r="AI4600" s="111"/>
      <c r="AJ4600" s="19"/>
      <c r="AK4600" s="19"/>
      <c r="AL4600" s="21"/>
      <c r="AM4600" s="21"/>
      <c r="AN4600" s="21"/>
      <c r="AO4600" s="21"/>
      <c r="AP4600" s="20"/>
      <c r="AQ4600" s="22"/>
      <c r="AR4600" s="20"/>
      <c r="AS4600" s="20"/>
      <c r="AT4600" s="20"/>
      <c r="AU4600" s="20"/>
      <c r="AV4600" s="20"/>
      <c r="AW4600" s="20"/>
      <c r="AX4600" s="222"/>
      <c r="BO4600" s="111">
        <v>64819</v>
      </c>
      <c r="BP4600" s="19" t="s">
        <v>935</v>
      </c>
    </row>
    <row r="4601" spans="10:68" ht="14.4" customHeight="1" x14ac:dyDescent="0.3">
      <c r="R4601" s="6">
        <f t="shared" si="656"/>
        <v>0</v>
      </c>
      <c r="S4601" s="6">
        <f t="shared" si="657"/>
        <v>0</v>
      </c>
      <c r="T4601" s="7">
        <f t="shared" si="658"/>
        <v>0</v>
      </c>
      <c r="U4601" s="122" t="str">
        <f t="shared" si="659"/>
        <v>0</v>
      </c>
      <c r="V4601" s="10">
        <f t="shared" si="660"/>
        <v>0</v>
      </c>
      <c r="W4601" s="10">
        <f t="shared" si="661"/>
        <v>0</v>
      </c>
      <c r="X4601" s="11">
        <f t="shared" si="662"/>
        <v>0</v>
      </c>
      <c r="Y4601" s="11">
        <f t="shared" si="663"/>
        <v>0</v>
      </c>
      <c r="Z4601" s="12" t="str">
        <f t="shared" si="664"/>
        <v>Torque/Speed Control 1</v>
      </c>
      <c r="AI4601" s="111"/>
      <c r="AJ4601" s="19"/>
      <c r="AK4601" s="19"/>
      <c r="AQ4601" s="37"/>
      <c r="AR4601" s="34"/>
      <c r="AS4601" s="34"/>
      <c r="AT4601" s="34"/>
      <c r="AU4601" s="34"/>
      <c r="AV4601" s="34"/>
      <c r="AW4601" s="34"/>
      <c r="BO4601" s="111">
        <v>64984</v>
      </c>
      <c r="BP4601" s="19" t="s">
        <v>1100</v>
      </c>
    </row>
    <row r="4602" spans="10:68" ht="14.4" customHeight="1" x14ac:dyDescent="0.3">
      <c r="R4602" s="6">
        <f t="shared" si="656"/>
        <v>0</v>
      </c>
      <c r="S4602" s="6">
        <f t="shared" si="657"/>
        <v>0</v>
      </c>
      <c r="T4602" s="7">
        <f t="shared" si="658"/>
        <v>0</v>
      </c>
      <c r="U4602" s="122" t="str">
        <f t="shared" si="659"/>
        <v>0</v>
      </c>
      <c r="V4602" s="10">
        <f t="shared" si="660"/>
        <v>0</v>
      </c>
      <c r="W4602" s="10">
        <f t="shared" si="661"/>
        <v>0</v>
      </c>
      <c r="X4602" s="11">
        <f t="shared" si="662"/>
        <v>0</v>
      </c>
      <c r="Y4602" s="11">
        <f t="shared" si="663"/>
        <v>0</v>
      </c>
      <c r="Z4602" s="12" t="str">
        <f t="shared" si="664"/>
        <v>Torque/Speed Control 1</v>
      </c>
      <c r="AI4602" s="111"/>
      <c r="AJ4602" s="19"/>
      <c r="AK4602" s="19"/>
      <c r="AL4602" s="21"/>
      <c r="AM4602" s="21"/>
      <c r="AN4602" s="21"/>
      <c r="AO4602" s="21"/>
      <c r="AP4602" s="20"/>
      <c r="AQ4602" s="22"/>
      <c r="AR4602" s="20"/>
      <c r="AS4602" s="20"/>
      <c r="AT4602" s="20"/>
      <c r="AU4602" s="20"/>
      <c r="AV4602" s="20"/>
      <c r="AW4602" s="20"/>
      <c r="AX4602" s="222"/>
      <c r="BO4602" s="111">
        <v>65174</v>
      </c>
      <c r="BP4602" s="19" t="s">
        <v>1290</v>
      </c>
    </row>
    <row r="4603" spans="10:68" ht="14.4" customHeight="1" x14ac:dyDescent="0.3">
      <c r="R4603" s="6">
        <f t="shared" si="656"/>
        <v>0</v>
      </c>
      <c r="S4603" s="6">
        <f t="shared" si="657"/>
        <v>0</v>
      </c>
      <c r="T4603" s="7">
        <f t="shared" si="658"/>
        <v>0</v>
      </c>
      <c r="U4603" s="122" t="str">
        <f t="shared" si="659"/>
        <v>0</v>
      </c>
      <c r="V4603" s="10">
        <f t="shared" si="660"/>
        <v>0</v>
      </c>
      <c r="W4603" s="10">
        <f t="shared" si="661"/>
        <v>0</v>
      </c>
      <c r="X4603" s="11">
        <f t="shared" si="662"/>
        <v>0</v>
      </c>
      <c r="Y4603" s="11">
        <f t="shared" si="663"/>
        <v>0</v>
      </c>
      <c r="Z4603" s="12" t="str">
        <f t="shared" si="664"/>
        <v>Torque/Speed Control 1</v>
      </c>
      <c r="AI4603" s="111"/>
      <c r="AJ4603" s="19"/>
      <c r="AK4603" s="19"/>
      <c r="AQ4603" s="37"/>
      <c r="AR4603" s="34"/>
      <c r="AS4603" s="34"/>
      <c r="AT4603" s="34"/>
      <c r="AU4603" s="34"/>
      <c r="AV4603" s="34"/>
      <c r="AW4603" s="34"/>
      <c r="BO4603" s="111">
        <v>65367</v>
      </c>
      <c r="BP4603" s="19" t="s">
        <v>1396</v>
      </c>
    </row>
    <row r="4604" spans="10:68" ht="14.4" customHeight="1" x14ac:dyDescent="0.3">
      <c r="J4604" s="120"/>
      <c r="O4604" s="120"/>
      <c r="R4604" s="6">
        <f t="shared" si="656"/>
        <v>0</v>
      </c>
      <c r="S4604" s="6">
        <f t="shared" si="657"/>
        <v>0</v>
      </c>
      <c r="T4604" s="7">
        <f t="shared" si="658"/>
        <v>0</v>
      </c>
      <c r="U4604" s="122" t="str">
        <f t="shared" si="659"/>
        <v>0</v>
      </c>
      <c r="V4604" s="10">
        <f t="shared" si="660"/>
        <v>0</v>
      </c>
      <c r="W4604" s="10">
        <f t="shared" si="661"/>
        <v>0</v>
      </c>
      <c r="X4604" s="11">
        <f t="shared" si="662"/>
        <v>0</v>
      </c>
      <c r="Y4604" s="11">
        <f t="shared" si="663"/>
        <v>0</v>
      </c>
      <c r="Z4604" s="12" t="str">
        <f t="shared" si="664"/>
        <v>Torque/Speed Control 1</v>
      </c>
      <c r="AI4604" s="111"/>
      <c r="AJ4604" s="19"/>
      <c r="AK4604" s="19"/>
      <c r="AL4604" s="21"/>
      <c r="AM4604" s="21"/>
      <c r="AN4604" s="21"/>
      <c r="AO4604" s="21"/>
      <c r="AP4604" s="20"/>
      <c r="AQ4604" s="22"/>
      <c r="AR4604" s="20"/>
      <c r="AS4604" s="20"/>
      <c r="AT4604" s="20"/>
      <c r="AU4604" s="20"/>
      <c r="AV4604" s="20"/>
      <c r="AW4604" s="20"/>
      <c r="AX4604" s="222"/>
      <c r="BO4604" s="111">
        <v>130856</v>
      </c>
      <c r="BP4604" s="19" t="s">
        <v>1526</v>
      </c>
    </row>
    <row r="4605" spans="10:68" ht="14.4" customHeight="1" x14ac:dyDescent="0.3">
      <c r="M4605" s="120"/>
      <c r="N4605" s="120"/>
      <c r="R4605" s="6">
        <f t="shared" si="656"/>
        <v>0</v>
      </c>
      <c r="S4605" s="6">
        <f t="shared" si="657"/>
        <v>0</v>
      </c>
      <c r="T4605" s="7">
        <f t="shared" si="658"/>
        <v>0</v>
      </c>
      <c r="U4605" s="122" t="str">
        <f t="shared" si="659"/>
        <v>0</v>
      </c>
      <c r="V4605" s="10">
        <f t="shared" si="660"/>
        <v>0</v>
      </c>
      <c r="W4605" s="10">
        <f t="shared" si="661"/>
        <v>0</v>
      </c>
      <c r="X4605" s="11">
        <f t="shared" si="662"/>
        <v>0</v>
      </c>
      <c r="Y4605" s="11">
        <f t="shared" si="663"/>
        <v>0</v>
      </c>
      <c r="Z4605" s="12" t="str">
        <f t="shared" si="664"/>
        <v>Torque/Speed Control 1</v>
      </c>
      <c r="AI4605" s="111"/>
      <c r="AJ4605" s="19"/>
      <c r="AK4605" s="19"/>
      <c r="AQ4605" s="37"/>
      <c r="AR4605" s="34"/>
      <c r="AS4605" s="34"/>
      <c r="AT4605" s="34"/>
      <c r="AU4605" s="34"/>
      <c r="AV4605" s="34"/>
      <c r="AW4605" s="34"/>
      <c r="BO4605" s="111">
        <v>131052</v>
      </c>
      <c r="BP4605" s="19" t="s">
        <v>1526</v>
      </c>
    </row>
    <row r="4606" spans="10:68" ht="14.4" customHeight="1" x14ac:dyDescent="0.3">
      <c r="K4606" s="120"/>
      <c r="N4606" s="120"/>
      <c r="R4606" s="6">
        <f t="shared" si="656"/>
        <v>0</v>
      </c>
      <c r="S4606" s="6">
        <f t="shared" si="657"/>
        <v>0</v>
      </c>
      <c r="T4606" s="7">
        <f t="shared" si="658"/>
        <v>0</v>
      </c>
      <c r="U4606" s="122" t="str">
        <f t="shared" si="659"/>
        <v>0</v>
      </c>
      <c r="V4606" s="10">
        <f t="shared" si="660"/>
        <v>0</v>
      </c>
      <c r="W4606" s="10">
        <f t="shared" si="661"/>
        <v>0</v>
      </c>
      <c r="X4606" s="11">
        <f t="shared" si="662"/>
        <v>0</v>
      </c>
      <c r="Y4606" s="11">
        <f t="shared" si="663"/>
        <v>0</v>
      </c>
      <c r="Z4606" s="12" t="str">
        <f t="shared" si="664"/>
        <v>Torque/Speed Control 1</v>
      </c>
      <c r="AI4606" s="111"/>
      <c r="AJ4606" s="19"/>
      <c r="AK4606" s="19"/>
      <c r="AL4606" s="21"/>
      <c r="AM4606" s="21"/>
      <c r="AN4606" s="21"/>
      <c r="AO4606" s="21"/>
      <c r="AP4606" s="20"/>
      <c r="AQ4606" s="22"/>
      <c r="AR4606" s="20"/>
      <c r="AS4606" s="20"/>
      <c r="AT4606" s="20"/>
      <c r="AU4606" s="20"/>
      <c r="AV4606" s="20"/>
      <c r="AW4606" s="20"/>
      <c r="AX4606" s="222"/>
      <c r="BO4606" s="111">
        <v>61902</v>
      </c>
      <c r="BP4606" s="19" t="s">
        <v>1676</v>
      </c>
    </row>
    <row r="4607" spans="10:68" ht="14.4" customHeight="1" x14ac:dyDescent="0.3">
      <c r="L4607" s="120"/>
      <c r="R4607" s="6">
        <f t="shared" si="656"/>
        <v>0</v>
      </c>
      <c r="S4607" s="6">
        <f t="shared" si="657"/>
        <v>0</v>
      </c>
      <c r="T4607" s="7">
        <f t="shared" si="658"/>
        <v>0</v>
      </c>
      <c r="U4607" s="122" t="str">
        <f t="shared" si="659"/>
        <v>0</v>
      </c>
      <c r="V4607" s="10">
        <f t="shared" si="660"/>
        <v>0</v>
      </c>
      <c r="W4607" s="10">
        <f t="shared" si="661"/>
        <v>0</v>
      </c>
      <c r="X4607" s="11">
        <f t="shared" si="662"/>
        <v>0</v>
      </c>
      <c r="Y4607" s="11">
        <f t="shared" si="663"/>
        <v>0</v>
      </c>
      <c r="Z4607" s="12" t="str">
        <f t="shared" si="664"/>
        <v>Torque/Speed Control 1</v>
      </c>
      <c r="AI4607" s="111"/>
      <c r="AJ4607" s="19"/>
      <c r="AK4607" s="19"/>
      <c r="AQ4607" s="37"/>
      <c r="AR4607" s="34"/>
      <c r="AS4607" s="34"/>
      <c r="AT4607" s="34"/>
      <c r="AU4607" s="34"/>
      <c r="AV4607" s="34"/>
      <c r="AW4607" s="34"/>
      <c r="BO4607" s="111">
        <v>62101</v>
      </c>
      <c r="BP4607" s="19" t="s">
        <v>1871</v>
      </c>
    </row>
    <row r="4608" spans="10:68" ht="14.4" customHeight="1" x14ac:dyDescent="0.3">
      <c r="Q4608" s="120"/>
      <c r="R4608" s="6">
        <f t="shared" si="656"/>
        <v>0</v>
      </c>
      <c r="S4608" s="6">
        <f t="shared" si="657"/>
        <v>0</v>
      </c>
      <c r="T4608" s="7">
        <f t="shared" si="658"/>
        <v>0</v>
      </c>
      <c r="U4608" s="122" t="str">
        <f t="shared" si="659"/>
        <v>0</v>
      </c>
      <c r="V4608" s="10">
        <f t="shared" si="660"/>
        <v>0</v>
      </c>
      <c r="W4608" s="10">
        <f t="shared" si="661"/>
        <v>0</v>
      </c>
      <c r="X4608" s="11">
        <f t="shared" si="662"/>
        <v>0</v>
      </c>
      <c r="Y4608" s="11">
        <f t="shared" si="663"/>
        <v>0</v>
      </c>
      <c r="Z4608" s="12" t="str">
        <f t="shared" si="664"/>
        <v>Torque/Speed Control 1</v>
      </c>
      <c r="AI4608" s="111"/>
      <c r="AJ4608" s="19"/>
      <c r="AK4608" s="19"/>
      <c r="AL4608" s="21"/>
      <c r="AM4608" s="21"/>
      <c r="AN4608" s="21"/>
      <c r="AO4608" s="21"/>
      <c r="AP4608" s="20"/>
      <c r="AQ4608" s="22"/>
      <c r="AR4608" s="20"/>
      <c r="AS4608" s="20"/>
      <c r="AT4608" s="20"/>
      <c r="AU4608" s="20"/>
      <c r="AV4608" s="20"/>
      <c r="AW4608" s="20"/>
      <c r="AX4608" s="222"/>
      <c r="BO4608" s="111">
        <v>62271</v>
      </c>
      <c r="BP4608" s="19" t="s">
        <v>2041</v>
      </c>
    </row>
    <row r="4609" spans="10:68" ht="14.4" customHeight="1" x14ac:dyDescent="0.3">
      <c r="K4609" s="120"/>
      <c r="L4609" s="120"/>
      <c r="M4609" s="120"/>
      <c r="N4609" s="120"/>
      <c r="R4609" s="6">
        <f t="shared" si="656"/>
        <v>0</v>
      </c>
      <c r="S4609" s="6">
        <f t="shared" si="657"/>
        <v>0</v>
      </c>
      <c r="T4609" s="7">
        <f t="shared" si="658"/>
        <v>0</v>
      </c>
      <c r="U4609" s="122" t="str">
        <f t="shared" si="659"/>
        <v>0</v>
      </c>
      <c r="V4609" s="10">
        <f t="shared" si="660"/>
        <v>0</v>
      </c>
      <c r="W4609" s="10">
        <f t="shared" si="661"/>
        <v>0</v>
      </c>
      <c r="X4609" s="11">
        <f t="shared" si="662"/>
        <v>0</v>
      </c>
      <c r="Y4609" s="11">
        <f t="shared" si="663"/>
        <v>0</v>
      </c>
      <c r="Z4609" s="12" t="str">
        <f t="shared" si="664"/>
        <v>Torque/Speed Control 1</v>
      </c>
      <c r="AI4609" s="111"/>
      <c r="AJ4609" s="19"/>
      <c r="AK4609" s="19"/>
      <c r="AQ4609" s="37"/>
      <c r="AR4609" s="34"/>
      <c r="AS4609" s="34"/>
      <c r="AT4609" s="34"/>
      <c r="AU4609" s="34"/>
      <c r="AV4609" s="34"/>
      <c r="AW4609" s="34"/>
      <c r="BO4609" s="111">
        <v>64650</v>
      </c>
      <c r="BP4609" s="19" t="s">
        <v>2324</v>
      </c>
    </row>
    <row r="4610" spans="10:68" ht="14.4" customHeight="1" x14ac:dyDescent="0.3">
      <c r="L4610" s="120"/>
      <c r="M4610" s="120"/>
      <c r="R4610" s="6">
        <f t="shared" si="656"/>
        <v>0</v>
      </c>
      <c r="S4610" s="6">
        <f t="shared" si="657"/>
        <v>0</v>
      </c>
      <c r="T4610" s="7">
        <f t="shared" si="658"/>
        <v>0</v>
      </c>
      <c r="U4610" s="122" t="str">
        <f t="shared" si="659"/>
        <v>0</v>
      </c>
      <c r="V4610" s="10">
        <f t="shared" si="660"/>
        <v>0</v>
      </c>
      <c r="W4610" s="10">
        <f t="shared" si="661"/>
        <v>0</v>
      </c>
      <c r="X4610" s="11">
        <f t="shared" si="662"/>
        <v>0</v>
      </c>
      <c r="Y4610" s="11">
        <f t="shared" si="663"/>
        <v>0</v>
      </c>
      <c r="Z4610" s="12" t="str">
        <f t="shared" si="664"/>
        <v>Torque/Speed Control 1</v>
      </c>
      <c r="AI4610" s="111"/>
      <c r="AJ4610" s="19"/>
      <c r="AK4610" s="19"/>
      <c r="AL4610" s="21"/>
      <c r="AM4610" s="21"/>
      <c r="AN4610" s="21"/>
      <c r="AO4610" s="21"/>
      <c r="AP4610" s="20"/>
      <c r="AQ4610" s="20"/>
      <c r="AR4610" s="20"/>
      <c r="AS4610" s="20"/>
      <c r="AT4610" s="20"/>
      <c r="AU4610" s="20"/>
      <c r="AV4610" s="20"/>
      <c r="AW4610" s="20"/>
      <c r="AX4610" s="222"/>
      <c r="BO4610" s="111"/>
      <c r="BP4610" s="19"/>
    </row>
    <row r="4611" spans="10:68" ht="14.4" customHeight="1" x14ac:dyDescent="0.3">
      <c r="L4611" s="120"/>
      <c r="R4611" s="6">
        <f t="shared" si="656"/>
        <v>0</v>
      </c>
      <c r="S4611" s="6">
        <f t="shared" si="657"/>
        <v>0</v>
      </c>
      <c r="T4611" s="7">
        <f t="shared" si="658"/>
        <v>0</v>
      </c>
      <c r="U4611" s="122" t="str">
        <f t="shared" si="659"/>
        <v>0</v>
      </c>
      <c r="V4611" s="10">
        <f t="shared" si="660"/>
        <v>0</v>
      </c>
      <c r="W4611" s="10">
        <f t="shared" si="661"/>
        <v>0</v>
      </c>
      <c r="X4611" s="11">
        <f t="shared" si="662"/>
        <v>0</v>
      </c>
      <c r="Y4611" s="11">
        <f t="shared" si="663"/>
        <v>0</v>
      </c>
      <c r="Z4611" s="12" t="str">
        <f t="shared" si="664"/>
        <v>Torque/Speed Control 1</v>
      </c>
      <c r="AI4611" s="111"/>
      <c r="AJ4611" s="19"/>
      <c r="AK4611" s="19"/>
      <c r="AQ4611" s="34"/>
      <c r="AR4611" s="34"/>
      <c r="AS4611" s="34"/>
      <c r="AT4611" s="34"/>
      <c r="AU4611" s="34"/>
      <c r="AV4611" s="34"/>
      <c r="AW4611" s="34"/>
      <c r="BO4611" s="111"/>
      <c r="BP4611" s="19"/>
    </row>
    <row r="4612" spans="10:68" ht="14.4" customHeight="1" x14ac:dyDescent="0.3">
      <c r="J4612" s="120"/>
      <c r="O4612" s="120"/>
      <c r="R4612" s="6">
        <f t="shared" si="656"/>
        <v>0</v>
      </c>
      <c r="S4612" s="6">
        <f t="shared" si="657"/>
        <v>0</v>
      </c>
      <c r="T4612" s="7">
        <f t="shared" si="658"/>
        <v>0</v>
      </c>
      <c r="U4612" s="122" t="str">
        <f t="shared" si="659"/>
        <v>0</v>
      </c>
      <c r="V4612" s="10">
        <f t="shared" si="660"/>
        <v>0</v>
      </c>
      <c r="W4612" s="10">
        <f t="shared" si="661"/>
        <v>0</v>
      </c>
      <c r="X4612" s="11">
        <f t="shared" si="662"/>
        <v>0</v>
      </c>
      <c r="Y4612" s="11">
        <f t="shared" si="663"/>
        <v>0</v>
      </c>
      <c r="Z4612" s="12" t="str">
        <f t="shared" si="664"/>
        <v>Torque/Speed Control 1</v>
      </c>
      <c r="AI4612" s="111"/>
      <c r="AJ4612" s="19"/>
      <c r="AK4612" s="19"/>
      <c r="AL4612" s="21"/>
      <c r="AM4612" s="21"/>
      <c r="AN4612" s="21"/>
      <c r="AO4612" s="21"/>
      <c r="AP4612" s="20"/>
      <c r="AQ4612" s="20"/>
      <c r="AR4612" s="20"/>
      <c r="AS4612" s="20"/>
      <c r="AT4612" s="20"/>
      <c r="AU4612" s="20"/>
      <c r="AV4612" s="20"/>
      <c r="AW4612" s="20"/>
      <c r="AX4612" s="222"/>
      <c r="BO4612" s="111"/>
      <c r="BP4612" s="19"/>
    </row>
    <row r="4613" spans="10:68" ht="14.4" customHeight="1" x14ac:dyDescent="0.3">
      <c r="M4613" s="120"/>
      <c r="N4613" s="120"/>
      <c r="R4613" s="6">
        <f t="shared" si="656"/>
        <v>0</v>
      </c>
      <c r="S4613" s="6">
        <f t="shared" si="657"/>
        <v>0</v>
      </c>
      <c r="T4613" s="7">
        <f t="shared" si="658"/>
        <v>0</v>
      </c>
      <c r="U4613" s="122" t="str">
        <f t="shared" si="659"/>
        <v>0</v>
      </c>
      <c r="V4613" s="10">
        <f t="shared" si="660"/>
        <v>0</v>
      </c>
      <c r="W4613" s="10">
        <f t="shared" si="661"/>
        <v>0</v>
      </c>
      <c r="X4613" s="11">
        <f t="shared" si="662"/>
        <v>0</v>
      </c>
      <c r="Y4613" s="11">
        <f t="shared" si="663"/>
        <v>0</v>
      </c>
      <c r="Z4613" s="12" t="str">
        <f t="shared" si="664"/>
        <v>Torque/Speed Control 1</v>
      </c>
      <c r="AI4613" s="111"/>
      <c r="AJ4613" s="19"/>
      <c r="AK4613" s="19"/>
      <c r="AQ4613" s="34"/>
      <c r="AR4613" s="34"/>
      <c r="AS4613" s="34"/>
      <c r="AT4613" s="34"/>
      <c r="AU4613" s="34"/>
      <c r="AV4613" s="34"/>
      <c r="AW4613" s="34"/>
      <c r="BO4613" s="111"/>
      <c r="BP4613" s="19"/>
    </row>
    <row r="4614" spans="10:68" ht="14.4" customHeight="1" x14ac:dyDescent="0.3">
      <c r="K4614" s="120"/>
      <c r="N4614" s="120"/>
      <c r="R4614" s="6">
        <f t="shared" si="656"/>
        <v>0</v>
      </c>
      <c r="S4614" s="6">
        <f t="shared" si="657"/>
        <v>0</v>
      </c>
      <c r="T4614" s="7">
        <f t="shared" si="658"/>
        <v>0</v>
      </c>
      <c r="U4614" s="122" t="str">
        <f t="shared" si="659"/>
        <v>0</v>
      </c>
      <c r="V4614" s="10">
        <f t="shared" si="660"/>
        <v>0</v>
      </c>
      <c r="W4614" s="10">
        <f t="shared" si="661"/>
        <v>0</v>
      </c>
      <c r="X4614" s="11">
        <f t="shared" si="662"/>
        <v>0</v>
      </c>
      <c r="Y4614" s="11">
        <f t="shared" si="663"/>
        <v>0</v>
      </c>
      <c r="Z4614" s="12" t="str">
        <f t="shared" si="664"/>
        <v>Torque/Speed Control 1</v>
      </c>
      <c r="AI4614" s="111"/>
      <c r="AJ4614" s="19"/>
      <c r="AK4614" s="19"/>
      <c r="AL4614" s="21"/>
      <c r="AM4614" s="21"/>
      <c r="AN4614" s="21"/>
      <c r="AO4614" s="21"/>
      <c r="AP4614" s="20"/>
      <c r="AQ4614" s="20"/>
      <c r="AR4614" s="20"/>
      <c r="AS4614" s="20"/>
      <c r="AT4614" s="20"/>
      <c r="AU4614" s="20"/>
      <c r="AV4614" s="20"/>
      <c r="AW4614" s="20"/>
      <c r="AX4614" s="222"/>
      <c r="BO4614" s="111"/>
      <c r="BP4614" s="19"/>
    </row>
    <row r="4615" spans="10:68" ht="14.4" customHeight="1" x14ac:dyDescent="0.3">
      <c r="L4615" s="120"/>
      <c r="R4615" s="6">
        <f t="shared" si="656"/>
        <v>0</v>
      </c>
      <c r="S4615" s="6">
        <f t="shared" si="657"/>
        <v>0</v>
      </c>
      <c r="T4615" s="7">
        <f t="shared" si="658"/>
        <v>0</v>
      </c>
      <c r="U4615" s="122" t="str">
        <f t="shared" si="659"/>
        <v>0</v>
      </c>
      <c r="V4615" s="10">
        <f t="shared" si="660"/>
        <v>0</v>
      </c>
      <c r="W4615" s="10">
        <f t="shared" si="661"/>
        <v>0</v>
      </c>
      <c r="X4615" s="11">
        <f t="shared" si="662"/>
        <v>0</v>
      </c>
      <c r="Y4615" s="11">
        <f t="shared" si="663"/>
        <v>0</v>
      </c>
      <c r="Z4615" s="12" t="str">
        <f t="shared" si="664"/>
        <v>Torque/Speed Control 1</v>
      </c>
      <c r="AI4615" s="111"/>
      <c r="AJ4615" s="19"/>
      <c r="AK4615" s="19"/>
      <c r="AQ4615" s="34"/>
      <c r="AR4615" s="34"/>
      <c r="AS4615" s="34"/>
      <c r="AT4615" s="34"/>
      <c r="AU4615" s="34"/>
      <c r="AV4615" s="34"/>
      <c r="AW4615" s="34"/>
      <c r="BO4615" s="111"/>
      <c r="BP4615" s="19"/>
    </row>
    <row r="4616" spans="10:68" ht="14.4" customHeight="1" x14ac:dyDescent="0.3">
      <c r="N4616" s="120"/>
      <c r="O4616" s="120"/>
      <c r="P4616" s="120"/>
      <c r="Q4616" s="120"/>
      <c r="R4616" s="6">
        <f t="shared" si="656"/>
        <v>0</v>
      </c>
      <c r="S4616" s="6">
        <f t="shared" si="657"/>
        <v>0</v>
      </c>
      <c r="T4616" s="7">
        <f t="shared" si="658"/>
        <v>0</v>
      </c>
      <c r="U4616" s="122" t="str">
        <f t="shared" si="659"/>
        <v>0</v>
      </c>
      <c r="V4616" s="10">
        <f t="shared" si="660"/>
        <v>0</v>
      </c>
      <c r="W4616" s="10">
        <f t="shared" si="661"/>
        <v>0</v>
      </c>
      <c r="X4616" s="11">
        <f t="shared" si="662"/>
        <v>0</v>
      </c>
      <c r="Y4616" s="11">
        <f t="shared" si="663"/>
        <v>0</v>
      </c>
      <c r="Z4616" s="12" t="str">
        <f t="shared" si="664"/>
        <v>Torque/Speed Control 1</v>
      </c>
      <c r="AI4616" s="111"/>
      <c r="AJ4616" s="19"/>
      <c r="AK4616" s="19"/>
      <c r="AL4616" s="21"/>
      <c r="AM4616" s="21"/>
      <c r="AN4616" s="21"/>
      <c r="AO4616" s="21"/>
      <c r="AP4616" s="20"/>
      <c r="AQ4616" s="20"/>
      <c r="AR4616" s="20"/>
      <c r="AS4616" s="20"/>
      <c r="AT4616" s="20"/>
      <c r="AU4616" s="20"/>
      <c r="AV4616" s="20"/>
      <c r="AW4616" s="20"/>
      <c r="AX4616" s="222"/>
      <c r="BO4616" s="111"/>
      <c r="BP4616" s="19"/>
    </row>
    <row r="4617" spans="10:68" ht="14.4" customHeight="1" x14ac:dyDescent="0.3">
      <c r="L4617" s="120"/>
      <c r="R4617" s="6">
        <f t="shared" si="656"/>
        <v>0</v>
      </c>
      <c r="S4617" s="6">
        <f t="shared" si="657"/>
        <v>0</v>
      </c>
      <c r="T4617" s="7">
        <f t="shared" si="658"/>
        <v>0</v>
      </c>
      <c r="U4617" s="122" t="str">
        <f t="shared" si="659"/>
        <v>0</v>
      </c>
      <c r="V4617" s="10">
        <f t="shared" si="660"/>
        <v>0</v>
      </c>
      <c r="W4617" s="10">
        <f t="shared" si="661"/>
        <v>0</v>
      </c>
      <c r="X4617" s="11">
        <f t="shared" si="662"/>
        <v>0</v>
      </c>
      <c r="Y4617" s="11">
        <f t="shared" si="663"/>
        <v>0</v>
      </c>
      <c r="Z4617" s="12" t="str">
        <f t="shared" si="664"/>
        <v>Torque/Speed Control 1</v>
      </c>
      <c r="AI4617" s="111"/>
      <c r="AJ4617" s="19"/>
      <c r="AK4617" s="19"/>
      <c r="AQ4617" s="34"/>
      <c r="AR4617" s="34"/>
      <c r="AS4617" s="34"/>
      <c r="AT4617" s="34"/>
      <c r="AU4617" s="34"/>
      <c r="AV4617" s="34"/>
      <c r="AW4617" s="34"/>
      <c r="BO4617" s="111"/>
      <c r="BP4617" s="19"/>
    </row>
    <row r="4618" spans="10:68" ht="14.4" customHeight="1" x14ac:dyDescent="0.3">
      <c r="L4618" s="120"/>
      <c r="M4618" s="120"/>
      <c r="R4618" s="6">
        <f t="shared" si="656"/>
        <v>0</v>
      </c>
      <c r="S4618" s="6">
        <f t="shared" si="657"/>
        <v>0</v>
      </c>
      <c r="T4618" s="7">
        <f t="shared" si="658"/>
        <v>0</v>
      </c>
      <c r="U4618" s="122" t="str">
        <f t="shared" si="659"/>
        <v>0</v>
      </c>
      <c r="V4618" s="10">
        <f t="shared" si="660"/>
        <v>0</v>
      </c>
      <c r="W4618" s="10">
        <f t="shared" si="661"/>
        <v>0</v>
      </c>
      <c r="X4618" s="11">
        <f t="shared" si="662"/>
        <v>0</v>
      </c>
      <c r="Y4618" s="11">
        <f t="shared" si="663"/>
        <v>0</v>
      </c>
      <c r="Z4618" s="12" t="str">
        <f t="shared" si="664"/>
        <v>Torque/Speed Control 1</v>
      </c>
      <c r="AI4618" s="111"/>
      <c r="AJ4618" s="19"/>
      <c r="AK4618" s="19"/>
      <c r="AL4618" s="21"/>
      <c r="AM4618" s="21"/>
      <c r="AN4618" s="21"/>
      <c r="AO4618" s="21"/>
      <c r="AP4618" s="20"/>
      <c r="AQ4618" s="20"/>
      <c r="AR4618" s="20"/>
      <c r="AS4618" s="20"/>
      <c r="AT4618" s="20"/>
      <c r="AU4618" s="20"/>
      <c r="AV4618" s="20"/>
      <c r="AW4618" s="20"/>
      <c r="AX4618" s="222"/>
      <c r="BO4618" s="111"/>
      <c r="BP4618" s="19"/>
    </row>
    <row r="4619" spans="10:68" ht="14.4" customHeight="1" x14ac:dyDescent="0.3">
      <c r="R4619" s="6">
        <f t="shared" si="656"/>
        <v>0</v>
      </c>
      <c r="S4619" s="6">
        <f t="shared" si="657"/>
        <v>0</v>
      </c>
      <c r="T4619" s="7">
        <f t="shared" si="658"/>
        <v>0</v>
      </c>
      <c r="U4619" s="122" t="str">
        <f t="shared" si="659"/>
        <v>0</v>
      </c>
      <c r="V4619" s="10">
        <f t="shared" si="660"/>
        <v>0</v>
      </c>
      <c r="W4619" s="10">
        <f t="shared" si="661"/>
        <v>0</v>
      </c>
      <c r="X4619" s="11">
        <f t="shared" si="662"/>
        <v>0</v>
      </c>
      <c r="Y4619" s="11">
        <f t="shared" si="663"/>
        <v>0</v>
      </c>
      <c r="Z4619" s="12" t="str">
        <f t="shared" si="664"/>
        <v>Torque/Speed Control 1</v>
      </c>
      <c r="AI4619" s="111"/>
      <c r="AJ4619" s="19"/>
      <c r="AK4619" s="19"/>
      <c r="AQ4619" s="34"/>
      <c r="AR4619" s="34"/>
      <c r="AS4619" s="34"/>
      <c r="AT4619" s="34"/>
      <c r="AU4619" s="34"/>
      <c r="AV4619" s="34"/>
      <c r="AW4619" s="34"/>
      <c r="BO4619" s="111"/>
      <c r="BP4619" s="19"/>
    </row>
    <row r="4620" spans="10:68" ht="14.4" customHeight="1" x14ac:dyDescent="0.3">
      <c r="Q4620" s="120"/>
      <c r="R4620" s="6">
        <f t="shared" si="656"/>
        <v>0</v>
      </c>
      <c r="S4620" s="6">
        <f t="shared" si="657"/>
        <v>0</v>
      </c>
      <c r="T4620" s="7">
        <f t="shared" si="658"/>
        <v>0</v>
      </c>
      <c r="U4620" s="122" t="str">
        <f t="shared" si="659"/>
        <v>0</v>
      </c>
      <c r="V4620" s="10">
        <f t="shared" si="660"/>
        <v>0</v>
      </c>
      <c r="W4620" s="10">
        <f t="shared" si="661"/>
        <v>0</v>
      </c>
      <c r="X4620" s="11">
        <f t="shared" si="662"/>
        <v>0</v>
      </c>
      <c r="Y4620" s="11">
        <f t="shared" si="663"/>
        <v>0</v>
      </c>
      <c r="Z4620" s="12" t="str">
        <f t="shared" si="664"/>
        <v>Torque/Speed Control 1</v>
      </c>
      <c r="AI4620" s="111"/>
      <c r="AJ4620" s="19"/>
      <c r="AK4620" s="19"/>
      <c r="AL4620" s="21"/>
      <c r="AM4620" s="21"/>
      <c r="AN4620" s="21"/>
      <c r="AO4620" s="21"/>
      <c r="AP4620" s="20"/>
      <c r="AQ4620" s="20"/>
      <c r="AR4620" s="20"/>
      <c r="AS4620" s="20"/>
      <c r="AT4620" s="20"/>
      <c r="AU4620" s="20"/>
      <c r="AV4620" s="20"/>
      <c r="AW4620" s="20"/>
      <c r="AX4620" s="222"/>
      <c r="BO4620" s="111"/>
      <c r="BP4620" s="19"/>
    </row>
    <row r="4621" spans="10:68" ht="14.4" customHeight="1" x14ac:dyDescent="0.3">
      <c r="L4621" s="120"/>
      <c r="M4621" s="120"/>
      <c r="N4621" s="120"/>
      <c r="O4621" s="120"/>
      <c r="R4621" s="6">
        <f t="shared" si="656"/>
        <v>0</v>
      </c>
      <c r="S4621" s="6">
        <f t="shared" si="657"/>
        <v>0</v>
      </c>
      <c r="T4621" s="7">
        <f t="shared" si="658"/>
        <v>0</v>
      </c>
      <c r="U4621" s="122" t="str">
        <f t="shared" si="659"/>
        <v>0</v>
      </c>
      <c r="V4621" s="10">
        <f t="shared" si="660"/>
        <v>0</v>
      </c>
      <c r="W4621" s="10">
        <f t="shared" si="661"/>
        <v>0</v>
      </c>
      <c r="X4621" s="11">
        <f t="shared" si="662"/>
        <v>0</v>
      </c>
      <c r="Y4621" s="11">
        <f t="shared" si="663"/>
        <v>0</v>
      </c>
      <c r="Z4621" s="12" t="str">
        <f t="shared" si="664"/>
        <v>Torque/Speed Control 1</v>
      </c>
      <c r="AI4621" s="111"/>
      <c r="AJ4621" s="19"/>
      <c r="AK4621" s="19"/>
      <c r="AQ4621" s="34"/>
      <c r="AR4621" s="34"/>
      <c r="AS4621" s="34"/>
      <c r="AT4621" s="34"/>
      <c r="AU4621" s="34"/>
      <c r="AV4621" s="34"/>
      <c r="AW4621" s="34"/>
      <c r="BO4621" s="111"/>
      <c r="BP4621" s="19"/>
    </row>
    <row r="4622" spans="10:68" ht="14.4" customHeight="1" x14ac:dyDescent="0.3">
      <c r="J4622" s="120"/>
      <c r="L4622" s="120"/>
      <c r="R4622" s="6">
        <f t="shared" si="656"/>
        <v>0</v>
      </c>
      <c r="S4622" s="6">
        <f t="shared" si="657"/>
        <v>0</v>
      </c>
      <c r="T4622" s="7">
        <f t="shared" si="658"/>
        <v>0</v>
      </c>
      <c r="U4622" s="122" t="str">
        <f t="shared" si="659"/>
        <v>0</v>
      </c>
      <c r="V4622" s="10">
        <f t="shared" si="660"/>
        <v>0</v>
      </c>
      <c r="W4622" s="10">
        <f t="shared" si="661"/>
        <v>0</v>
      </c>
      <c r="X4622" s="11">
        <f t="shared" si="662"/>
        <v>0</v>
      </c>
      <c r="Y4622" s="11">
        <f t="shared" si="663"/>
        <v>0</v>
      </c>
      <c r="Z4622" s="12" t="str">
        <f t="shared" si="664"/>
        <v>Torque/Speed Control 1</v>
      </c>
      <c r="AI4622" s="111"/>
      <c r="AJ4622" s="19"/>
      <c r="AK4622" s="19"/>
      <c r="AL4622" s="21"/>
      <c r="AM4622" s="21"/>
      <c r="AN4622" s="21"/>
      <c r="AO4622" s="21"/>
      <c r="AP4622" s="20"/>
      <c r="AQ4622" s="22"/>
      <c r="AR4622" s="20"/>
      <c r="AS4622" s="20"/>
      <c r="AT4622" s="20"/>
      <c r="AU4622" s="20"/>
      <c r="AV4622" s="20"/>
      <c r="AW4622" s="20"/>
      <c r="AX4622" s="222"/>
      <c r="BO4622" s="111">
        <v>61517</v>
      </c>
      <c r="BP4622" s="19" t="s">
        <v>319</v>
      </c>
    </row>
    <row r="4623" spans="10:68" ht="14.4" customHeight="1" x14ac:dyDescent="0.3">
      <c r="L4623" s="120"/>
      <c r="M4623" s="120"/>
      <c r="O4623" s="120"/>
      <c r="P4623" s="120"/>
      <c r="R4623" s="6">
        <f t="shared" ref="R4623:R4686" si="665">_xlfn.BITRSHIFT(_xlfn.BITAND(HEX2DEC(H4623),HEX2DEC("1C000000")),26)</f>
        <v>0</v>
      </c>
      <c r="S4623" s="6">
        <f t="shared" ref="S4623:S4686" si="666">_xlfn.BITRSHIFT(_xlfn.BITAND(HEX2DEC(H4623),HEX2DEC("01000000")),24)</f>
        <v>0</v>
      </c>
      <c r="T4623" s="7">
        <f t="shared" ref="T4623:T4686" si="667">IF(_xlfn.BITRSHIFT(_xlfn.BITAND(HEX2DEC(H4623),HEX2DEC("0FF0000")),16)&lt;240,_xlfn.BITRSHIFT(_xlfn.BITAND(HEX2DEC(H4623),HEX2DEC("1FF0000")),8),_xlfn.BITRSHIFT(_xlfn.BITAND(HEX2DEC(H4623),HEX2DEC("1FFFF00")),8))</f>
        <v>0</v>
      </c>
      <c r="U4623" s="122" t="str">
        <f t="shared" ref="U4623:U4686" si="668">DEC2HEX(T4623)</f>
        <v>0</v>
      </c>
      <c r="V4623" s="10">
        <f t="shared" ref="V4623:V4686" si="669">_xlfn.BITRSHIFT(_xlfn.BITAND(HEX2DEC(H4623),HEX2DEC("0FF0000")),16)</f>
        <v>0</v>
      </c>
      <c r="W4623" s="10">
        <f t="shared" ref="W4623:W4686" si="670">_xlfn.BITRSHIFT(_xlfn.BITAND(HEX2DEC(H4623),HEX2DEC("FF00")),8)</f>
        <v>0</v>
      </c>
      <c r="X4623" s="11">
        <f t="shared" ref="X4623:X4686" si="671">_xlfn.BITAND(HEX2DEC(H4623),HEX2DEC("00000FF"))</f>
        <v>0</v>
      </c>
      <c r="Y4623" s="11">
        <f t="shared" ref="Y4623:Y4686" si="672">IF(_xlfn.BITRSHIFT(_xlfn.BITAND(HEX2DEC(H4623),HEX2DEC("0FF0000")),16)&lt;240,_xlfn.BITRSHIFT(_xlfn.BITAND(HEX2DEC(H4623),HEX2DEC("0FF00")),8),_xlfn.BITRSHIFT(_xlfn.BITAND(HEX2DEC(H4623),HEX2DEC("0FF0000")),16))</f>
        <v>0</v>
      </c>
      <c r="Z4623" s="12" t="str">
        <f t="shared" ref="Z4623:Z4686" si="673">VLOOKUP(T4623,BO:BP,2,FALSE)</f>
        <v>Torque/Speed Control 1</v>
      </c>
      <c r="AI4623" s="111"/>
      <c r="AJ4623" s="19"/>
      <c r="AK4623" s="19"/>
      <c r="AQ4623" s="37"/>
      <c r="AR4623" s="34"/>
      <c r="AS4623" s="34"/>
      <c r="AT4623" s="34"/>
      <c r="AU4623" s="34"/>
      <c r="AV4623" s="34"/>
      <c r="AW4623" s="34"/>
      <c r="BO4623" s="111">
        <v>64387</v>
      </c>
      <c r="BP4623" s="19" t="s">
        <v>562</v>
      </c>
    </row>
    <row r="4624" spans="10:68" ht="14.4" customHeight="1" x14ac:dyDescent="0.3">
      <c r="K4624" s="120"/>
      <c r="L4624" s="120"/>
      <c r="N4624" s="120"/>
      <c r="O4624" s="120"/>
      <c r="Q4624" s="120"/>
      <c r="R4624" s="6">
        <f t="shared" si="665"/>
        <v>0</v>
      </c>
      <c r="S4624" s="6">
        <f t="shared" si="666"/>
        <v>0</v>
      </c>
      <c r="T4624" s="7">
        <f t="shared" si="667"/>
        <v>0</v>
      </c>
      <c r="U4624" s="122" t="str">
        <f t="shared" si="668"/>
        <v>0</v>
      </c>
      <c r="V4624" s="10">
        <f t="shared" si="669"/>
        <v>0</v>
      </c>
      <c r="W4624" s="10">
        <f t="shared" si="670"/>
        <v>0</v>
      </c>
      <c r="X4624" s="11">
        <f t="shared" si="671"/>
        <v>0</v>
      </c>
      <c r="Y4624" s="11">
        <f t="shared" si="672"/>
        <v>0</v>
      </c>
      <c r="Z4624" s="12" t="str">
        <f t="shared" si="673"/>
        <v>Torque/Speed Control 1</v>
      </c>
      <c r="AI4624" s="111"/>
      <c r="AJ4624" s="19"/>
      <c r="AK4624" s="19"/>
      <c r="AL4624" s="21"/>
      <c r="AM4624" s="21"/>
      <c r="AN4624" s="21"/>
      <c r="AO4624" s="21"/>
      <c r="AP4624" s="20"/>
      <c r="AQ4624" s="22"/>
      <c r="AR4624" s="20"/>
      <c r="AS4624" s="20"/>
      <c r="AT4624" s="20"/>
      <c r="AU4624" s="20"/>
      <c r="AV4624" s="20"/>
      <c r="AW4624" s="20"/>
      <c r="AX4624" s="222"/>
      <c r="BO4624" s="111">
        <v>64696</v>
      </c>
      <c r="BP4624" s="19" t="s">
        <v>812</v>
      </c>
    </row>
    <row r="4625" spans="10:68" ht="14.4" customHeight="1" x14ac:dyDescent="0.3">
      <c r="K4625" s="120"/>
      <c r="M4625" s="120"/>
      <c r="P4625" s="120"/>
      <c r="R4625" s="6">
        <f t="shared" si="665"/>
        <v>0</v>
      </c>
      <c r="S4625" s="6">
        <f t="shared" si="666"/>
        <v>0</v>
      </c>
      <c r="T4625" s="7">
        <f t="shared" si="667"/>
        <v>0</v>
      </c>
      <c r="U4625" s="122" t="str">
        <f t="shared" si="668"/>
        <v>0</v>
      </c>
      <c r="V4625" s="10">
        <f t="shared" si="669"/>
        <v>0</v>
      </c>
      <c r="W4625" s="10">
        <f t="shared" si="670"/>
        <v>0</v>
      </c>
      <c r="X4625" s="11">
        <f t="shared" si="671"/>
        <v>0</v>
      </c>
      <c r="Y4625" s="11">
        <f t="shared" si="672"/>
        <v>0</v>
      </c>
      <c r="Z4625" s="12" t="str">
        <f t="shared" si="673"/>
        <v>Torque/Speed Control 1</v>
      </c>
      <c r="AI4625" s="111"/>
      <c r="AJ4625" s="19"/>
      <c r="AK4625" s="19"/>
      <c r="AQ4625" s="37"/>
      <c r="AR4625" s="34"/>
      <c r="AS4625" s="34"/>
      <c r="AT4625" s="34"/>
      <c r="AU4625" s="34"/>
      <c r="AV4625" s="34"/>
      <c r="AW4625" s="34"/>
      <c r="BO4625" s="111">
        <v>64942</v>
      </c>
      <c r="BP4625" s="19" t="s">
        <v>1058</v>
      </c>
    </row>
    <row r="4626" spans="10:68" ht="14.4" customHeight="1" x14ac:dyDescent="0.3">
      <c r="L4626" s="120"/>
      <c r="M4626" s="120"/>
      <c r="O4626" s="120"/>
      <c r="P4626" s="120"/>
      <c r="R4626" s="6">
        <f t="shared" si="665"/>
        <v>0</v>
      </c>
      <c r="S4626" s="6">
        <f t="shared" si="666"/>
        <v>0</v>
      </c>
      <c r="T4626" s="7">
        <f t="shared" si="667"/>
        <v>0</v>
      </c>
      <c r="U4626" s="122" t="str">
        <f t="shared" si="668"/>
        <v>0</v>
      </c>
      <c r="V4626" s="10">
        <f t="shared" si="669"/>
        <v>0</v>
      </c>
      <c r="W4626" s="10">
        <f t="shared" si="670"/>
        <v>0</v>
      </c>
      <c r="X4626" s="11">
        <f t="shared" si="671"/>
        <v>0</v>
      </c>
      <c r="Y4626" s="11">
        <f t="shared" si="672"/>
        <v>0</v>
      </c>
      <c r="Z4626" s="12" t="str">
        <f t="shared" si="673"/>
        <v>Torque/Speed Control 1</v>
      </c>
      <c r="AI4626" s="111"/>
      <c r="AJ4626" s="19"/>
      <c r="AK4626" s="19"/>
      <c r="AL4626" s="21"/>
      <c r="AM4626" s="21"/>
      <c r="AN4626" s="21"/>
      <c r="AO4626" s="21"/>
      <c r="AP4626" s="20"/>
      <c r="AQ4626" s="22"/>
      <c r="AR4626" s="20"/>
      <c r="AS4626" s="20"/>
      <c r="AT4626" s="20"/>
      <c r="AU4626" s="20"/>
      <c r="AV4626" s="20"/>
      <c r="AW4626" s="20"/>
      <c r="AX4626" s="222"/>
      <c r="BO4626" s="111">
        <v>65177</v>
      </c>
      <c r="BP4626" s="19" t="s">
        <v>1293</v>
      </c>
    </row>
    <row r="4627" spans="10:68" ht="14.4" customHeight="1" x14ac:dyDescent="0.3">
      <c r="K4627" s="120"/>
      <c r="L4627" s="120"/>
      <c r="N4627" s="120"/>
      <c r="Q4627" s="120"/>
      <c r="R4627" s="6">
        <f t="shared" si="665"/>
        <v>0</v>
      </c>
      <c r="S4627" s="6">
        <f t="shared" si="666"/>
        <v>0</v>
      </c>
      <c r="T4627" s="7">
        <f t="shared" si="667"/>
        <v>0</v>
      </c>
      <c r="U4627" s="122" t="str">
        <f t="shared" si="668"/>
        <v>0</v>
      </c>
      <c r="V4627" s="10">
        <f t="shared" si="669"/>
        <v>0</v>
      </c>
      <c r="W4627" s="10">
        <f t="shared" si="670"/>
        <v>0</v>
      </c>
      <c r="X4627" s="11">
        <f t="shared" si="671"/>
        <v>0</v>
      </c>
      <c r="Y4627" s="11">
        <f t="shared" si="672"/>
        <v>0</v>
      </c>
      <c r="Z4627" s="12" t="str">
        <f t="shared" si="673"/>
        <v>Torque/Speed Control 1</v>
      </c>
      <c r="AI4627" s="111"/>
      <c r="AJ4627" s="19"/>
      <c r="AK4627" s="19"/>
      <c r="AQ4627" s="37"/>
      <c r="AR4627" s="34"/>
      <c r="AS4627" s="34"/>
      <c r="AT4627" s="34"/>
      <c r="AU4627" s="34"/>
      <c r="AV4627" s="34"/>
      <c r="AW4627" s="34"/>
      <c r="BO4627" s="111">
        <v>65435</v>
      </c>
      <c r="BP4627" s="19" t="s">
        <v>1396</v>
      </c>
    </row>
    <row r="4628" spans="10:68" ht="14.4" customHeight="1" x14ac:dyDescent="0.3">
      <c r="M4628" s="120"/>
      <c r="P4628" s="120"/>
      <c r="R4628" s="6">
        <f t="shared" si="665"/>
        <v>0</v>
      </c>
      <c r="S4628" s="6">
        <f t="shared" si="666"/>
        <v>0</v>
      </c>
      <c r="T4628" s="7">
        <f t="shared" si="667"/>
        <v>0</v>
      </c>
      <c r="U4628" s="122" t="str">
        <f t="shared" si="668"/>
        <v>0</v>
      </c>
      <c r="V4628" s="10">
        <f t="shared" si="669"/>
        <v>0</v>
      </c>
      <c r="W4628" s="10">
        <f t="shared" si="670"/>
        <v>0</v>
      </c>
      <c r="X4628" s="11">
        <f t="shared" si="671"/>
        <v>0</v>
      </c>
      <c r="Y4628" s="11">
        <f t="shared" si="672"/>
        <v>0</v>
      </c>
      <c r="Z4628" s="12" t="str">
        <f t="shared" si="673"/>
        <v>Torque/Speed Control 1</v>
      </c>
      <c r="AI4628" s="111"/>
      <c r="AJ4628" s="19"/>
      <c r="AK4628" s="19"/>
      <c r="AL4628" s="21"/>
      <c r="AM4628" s="21"/>
      <c r="AN4628" s="21"/>
      <c r="AO4628" s="21"/>
      <c r="AP4628" s="20"/>
      <c r="AQ4628" s="22"/>
      <c r="AR4628" s="20"/>
      <c r="AS4628" s="20"/>
      <c r="AT4628" s="20"/>
      <c r="AU4628" s="20"/>
      <c r="AV4628" s="20"/>
      <c r="AW4628" s="20"/>
      <c r="AX4628" s="222"/>
      <c r="BO4628" s="111">
        <v>130914</v>
      </c>
      <c r="BP4628" s="19" t="s">
        <v>1526</v>
      </c>
    </row>
    <row r="4629" spans="10:68" ht="14.4" customHeight="1" x14ac:dyDescent="0.3">
      <c r="L4629" s="120"/>
      <c r="O4629" s="120"/>
      <c r="R4629" s="6">
        <f t="shared" si="665"/>
        <v>0</v>
      </c>
      <c r="S4629" s="6">
        <f t="shared" si="666"/>
        <v>0</v>
      </c>
      <c r="T4629" s="7">
        <f t="shared" si="667"/>
        <v>0</v>
      </c>
      <c r="U4629" s="122" t="str">
        <f t="shared" si="668"/>
        <v>0</v>
      </c>
      <c r="V4629" s="10">
        <f t="shared" si="669"/>
        <v>0</v>
      </c>
      <c r="W4629" s="10">
        <f t="shared" si="670"/>
        <v>0</v>
      </c>
      <c r="X4629" s="11">
        <f t="shared" si="671"/>
        <v>0</v>
      </c>
      <c r="Y4629" s="11">
        <f t="shared" si="672"/>
        <v>0</v>
      </c>
      <c r="Z4629" s="12" t="str">
        <f t="shared" si="673"/>
        <v>Torque/Speed Control 1</v>
      </c>
      <c r="AI4629" s="111"/>
      <c r="AJ4629" s="19"/>
      <c r="AK4629" s="19"/>
      <c r="AQ4629" s="37"/>
      <c r="AR4629" s="34"/>
      <c r="AS4629" s="34"/>
      <c r="AT4629" s="34"/>
      <c r="AU4629" s="34"/>
      <c r="AV4629" s="34"/>
      <c r="AW4629" s="34"/>
      <c r="BO4629" s="111">
        <v>61837</v>
      </c>
      <c r="BP4629" s="19" t="s">
        <v>1611</v>
      </c>
    </row>
    <row r="4630" spans="10:68" ht="14.4" customHeight="1" x14ac:dyDescent="0.3">
      <c r="K4630" s="120"/>
      <c r="N4630" s="120"/>
      <c r="Q4630" s="120"/>
      <c r="R4630" s="6">
        <f t="shared" si="665"/>
        <v>0</v>
      </c>
      <c r="S4630" s="6">
        <f t="shared" si="666"/>
        <v>0</v>
      </c>
      <c r="T4630" s="7">
        <f t="shared" si="667"/>
        <v>0</v>
      </c>
      <c r="U4630" s="122" t="str">
        <f t="shared" si="668"/>
        <v>0</v>
      </c>
      <c r="V4630" s="10">
        <f t="shared" si="669"/>
        <v>0</v>
      </c>
      <c r="W4630" s="10">
        <f t="shared" si="670"/>
        <v>0</v>
      </c>
      <c r="X4630" s="11">
        <f t="shared" si="671"/>
        <v>0</v>
      </c>
      <c r="Y4630" s="11">
        <f t="shared" si="672"/>
        <v>0</v>
      </c>
      <c r="Z4630" s="12" t="str">
        <f t="shared" si="673"/>
        <v>Torque/Speed Control 1</v>
      </c>
      <c r="AI4630" s="111"/>
      <c r="AJ4630" s="19"/>
      <c r="AK4630" s="19"/>
      <c r="AL4630" s="21"/>
      <c r="AM4630" s="21"/>
      <c r="AN4630" s="21"/>
      <c r="AO4630" s="21"/>
      <c r="AP4630" s="20"/>
      <c r="AQ4630" s="22"/>
      <c r="AR4630" s="20"/>
      <c r="AS4630" s="20"/>
      <c r="AT4630" s="20"/>
      <c r="AU4630" s="20"/>
      <c r="AV4630" s="20"/>
      <c r="AW4630" s="20"/>
      <c r="AX4630" s="222"/>
      <c r="BO4630" s="111">
        <v>62091</v>
      </c>
      <c r="BP4630" s="19" t="s">
        <v>1861</v>
      </c>
    </row>
    <row r="4631" spans="10:68" ht="14.4" customHeight="1" x14ac:dyDescent="0.3">
      <c r="M4631" s="120"/>
      <c r="N4631" s="120"/>
      <c r="P4631" s="120"/>
      <c r="R4631" s="6">
        <f t="shared" si="665"/>
        <v>0</v>
      </c>
      <c r="S4631" s="6">
        <f t="shared" si="666"/>
        <v>0</v>
      </c>
      <c r="T4631" s="7">
        <f t="shared" si="667"/>
        <v>0</v>
      </c>
      <c r="U4631" s="122" t="str">
        <f t="shared" si="668"/>
        <v>0</v>
      </c>
      <c r="V4631" s="10">
        <f t="shared" si="669"/>
        <v>0</v>
      </c>
      <c r="W4631" s="10">
        <f t="shared" si="670"/>
        <v>0</v>
      </c>
      <c r="X4631" s="11">
        <f t="shared" si="671"/>
        <v>0</v>
      </c>
      <c r="Y4631" s="11">
        <f t="shared" si="672"/>
        <v>0</v>
      </c>
      <c r="Z4631" s="12" t="str">
        <f t="shared" si="673"/>
        <v>Torque/Speed Control 1</v>
      </c>
      <c r="AI4631" s="111"/>
      <c r="AJ4631" s="19"/>
      <c r="AK4631" s="19"/>
      <c r="AQ4631" s="37"/>
      <c r="AR4631" s="34"/>
      <c r="AS4631" s="34"/>
      <c r="AT4631" s="34"/>
      <c r="AU4631" s="34"/>
      <c r="AV4631" s="34"/>
      <c r="AW4631" s="34"/>
      <c r="BO4631" s="111">
        <v>64136</v>
      </c>
      <c r="BP4631" s="19" t="s">
        <v>2105</v>
      </c>
    </row>
    <row r="4632" spans="10:68" ht="14.4" customHeight="1" x14ac:dyDescent="0.3">
      <c r="L4632" s="120"/>
      <c r="O4632" s="120"/>
      <c r="P4632" s="120"/>
      <c r="R4632" s="6">
        <f t="shared" si="665"/>
        <v>0</v>
      </c>
      <c r="S4632" s="6">
        <f t="shared" si="666"/>
        <v>0</v>
      </c>
      <c r="T4632" s="7">
        <f t="shared" si="667"/>
        <v>0</v>
      </c>
      <c r="U4632" s="122" t="str">
        <f t="shared" si="668"/>
        <v>0</v>
      </c>
      <c r="V4632" s="10">
        <f t="shared" si="669"/>
        <v>0</v>
      </c>
      <c r="W4632" s="10">
        <f t="shared" si="670"/>
        <v>0</v>
      </c>
      <c r="X4632" s="11">
        <f t="shared" si="671"/>
        <v>0</v>
      </c>
      <c r="Y4632" s="11">
        <f t="shared" si="672"/>
        <v>0</v>
      </c>
      <c r="Z4632" s="12" t="str">
        <f t="shared" si="673"/>
        <v>Torque/Speed Control 1</v>
      </c>
      <c r="AI4632" s="111"/>
      <c r="AJ4632" s="19"/>
      <c r="AK4632" s="19"/>
      <c r="AL4632" s="21"/>
      <c r="AM4632" s="21"/>
      <c r="AN4632" s="21"/>
      <c r="AO4632" s="21"/>
      <c r="AP4632" s="20"/>
      <c r="AQ4632" s="22"/>
      <c r="AR4632" s="20"/>
      <c r="AS4632" s="20"/>
      <c r="AT4632" s="20"/>
      <c r="AU4632" s="20"/>
      <c r="AV4632" s="20"/>
      <c r="AW4632" s="20"/>
      <c r="AX4632" s="222"/>
      <c r="BO4632" s="111">
        <v>64649</v>
      </c>
      <c r="BP4632" s="19" t="s">
        <v>2323</v>
      </c>
    </row>
    <row r="4633" spans="10:68" ht="14.4" customHeight="1" x14ac:dyDescent="0.3">
      <c r="K4633" s="120"/>
      <c r="L4633" s="120"/>
      <c r="N4633" s="120"/>
      <c r="O4633" s="120"/>
      <c r="Q4633" s="120"/>
      <c r="R4633" s="6">
        <f t="shared" si="665"/>
        <v>0</v>
      </c>
      <c r="S4633" s="6">
        <f t="shared" si="666"/>
        <v>0</v>
      </c>
      <c r="T4633" s="7">
        <f t="shared" si="667"/>
        <v>0</v>
      </c>
      <c r="U4633" s="122" t="str">
        <f t="shared" si="668"/>
        <v>0</v>
      </c>
      <c r="V4633" s="10">
        <f t="shared" si="669"/>
        <v>0</v>
      </c>
      <c r="W4633" s="10">
        <f t="shared" si="670"/>
        <v>0</v>
      </c>
      <c r="X4633" s="11">
        <f t="shared" si="671"/>
        <v>0</v>
      </c>
      <c r="Y4633" s="11">
        <f t="shared" si="672"/>
        <v>0</v>
      </c>
      <c r="Z4633" s="12" t="str">
        <f t="shared" si="673"/>
        <v>Torque/Speed Control 1</v>
      </c>
      <c r="AI4633" s="111"/>
      <c r="AJ4633" s="19"/>
      <c r="AK4633" s="19"/>
      <c r="AQ4633" s="34"/>
      <c r="AR4633" s="34"/>
      <c r="AS4633" s="34"/>
      <c r="AT4633" s="34"/>
      <c r="AU4633" s="34"/>
      <c r="AV4633" s="34"/>
      <c r="AW4633" s="34"/>
      <c r="BO4633" s="111"/>
      <c r="BP4633" s="19"/>
    </row>
    <row r="4634" spans="10:68" ht="14.4" customHeight="1" x14ac:dyDescent="0.3">
      <c r="M4634" s="120"/>
      <c r="P4634" s="120"/>
      <c r="R4634" s="6">
        <f t="shared" si="665"/>
        <v>0</v>
      </c>
      <c r="S4634" s="6">
        <f t="shared" si="666"/>
        <v>0</v>
      </c>
      <c r="T4634" s="7">
        <f t="shared" si="667"/>
        <v>0</v>
      </c>
      <c r="U4634" s="122" t="str">
        <f t="shared" si="668"/>
        <v>0</v>
      </c>
      <c r="V4634" s="10">
        <f t="shared" si="669"/>
        <v>0</v>
      </c>
      <c r="W4634" s="10">
        <f t="shared" si="670"/>
        <v>0</v>
      </c>
      <c r="X4634" s="11">
        <f t="shared" si="671"/>
        <v>0</v>
      </c>
      <c r="Y4634" s="11">
        <f t="shared" si="672"/>
        <v>0</v>
      </c>
      <c r="Z4634" s="12" t="str">
        <f t="shared" si="673"/>
        <v>Torque/Speed Control 1</v>
      </c>
      <c r="AI4634" s="111"/>
      <c r="AJ4634" s="19"/>
      <c r="AK4634" s="19"/>
      <c r="AL4634" s="21"/>
      <c r="AM4634" s="21"/>
      <c r="AN4634" s="21"/>
      <c r="AO4634" s="21"/>
      <c r="AP4634" s="20"/>
      <c r="AQ4634" s="20"/>
      <c r="AR4634" s="20"/>
      <c r="AS4634" s="20"/>
      <c r="AT4634" s="20"/>
      <c r="AU4634" s="20"/>
      <c r="AV4634" s="20"/>
      <c r="AW4634" s="20"/>
      <c r="AX4634" s="222"/>
      <c r="BO4634" s="111"/>
      <c r="BP4634" s="19"/>
    </row>
    <row r="4635" spans="10:68" ht="14.4" customHeight="1" x14ac:dyDescent="0.3">
      <c r="L4635" s="120"/>
      <c r="O4635" s="120"/>
      <c r="P4635" s="120"/>
      <c r="R4635" s="6">
        <f t="shared" si="665"/>
        <v>0</v>
      </c>
      <c r="S4635" s="6">
        <f t="shared" si="666"/>
        <v>0</v>
      </c>
      <c r="T4635" s="7">
        <f t="shared" si="667"/>
        <v>0</v>
      </c>
      <c r="U4635" s="122" t="str">
        <f t="shared" si="668"/>
        <v>0</v>
      </c>
      <c r="V4635" s="10">
        <f t="shared" si="669"/>
        <v>0</v>
      </c>
      <c r="W4635" s="10">
        <f t="shared" si="670"/>
        <v>0</v>
      </c>
      <c r="X4635" s="11">
        <f t="shared" si="671"/>
        <v>0</v>
      </c>
      <c r="Y4635" s="11">
        <f t="shared" si="672"/>
        <v>0</v>
      </c>
      <c r="Z4635" s="12" t="str">
        <f t="shared" si="673"/>
        <v>Torque/Speed Control 1</v>
      </c>
      <c r="AI4635" s="111"/>
      <c r="AJ4635" s="19"/>
      <c r="AK4635" s="19"/>
      <c r="AQ4635" s="34"/>
      <c r="AR4635" s="34"/>
      <c r="AS4635" s="34"/>
      <c r="AT4635" s="34"/>
      <c r="AU4635" s="34"/>
      <c r="AV4635" s="34"/>
      <c r="AW4635" s="34"/>
      <c r="BO4635" s="111"/>
      <c r="BP4635" s="19"/>
    </row>
    <row r="4636" spans="10:68" ht="14.4" customHeight="1" x14ac:dyDescent="0.3">
      <c r="K4636" s="120"/>
      <c r="L4636" s="120"/>
      <c r="N4636" s="120"/>
      <c r="O4636" s="120"/>
      <c r="Q4636" s="120"/>
      <c r="R4636" s="6">
        <f t="shared" si="665"/>
        <v>0</v>
      </c>
      <c r="S4636" s="6">
        <f t="shared" si="666"/>
        <v>0</v>
      </c>
      <c r="T4636" s="7">
        <f t="shared" si="667"/>
        <v>0</v>
      </c>
      <c r="U4636" s="122" t="str">
        <f t="shared" si="668"/>
        <v>0</v>
      </c>
      <c r="V4636" s="10">
        <f t="shared" si="669"/>
        <v>0</v>
      </c>
      <c r="W4636" s="10">
        <f t="shared" si="670"/>
        <v>0</v>
      </c>
      <c r="X4636" s="11">
        <f t="shared" si="671"/>
        <v>0</v>
      </c>
      <c r="Y4636" s="11">
        <f t="shared" si="672"/>
        <v>0</v>
      </c>
      <c r="Z4636" s="12" t="str">
        <f t="shared" si="673"/>
        <v>Torque/Speed Control 1</v>
      </c>
      <c r="AI4636" s="111"/>
      <c r="AJ4636" s="19"/>
      <c r="AK4636" s="19"/>
      <c r="AL4636" s="21"/>
      <c r="AM4636" s="21"/>
      <c r="AN4636" s="21"/>
      <c r="AO4636" s="21"/>
      <c r="AP4636" s="20"/>
      <c r="AQ4636" s="20"/>
      <c r="AR4636" s="20"/>
      <c r="AS4636" s="20"/>
      <c r="AT4636" s="20"/>
      <c r="AU4636" s="20"/>
      <c r="AV4636" s="20"/>
      <c r="AW4636" s="20"/>
      <c r="AX4636" s="222"/>
      <c r="BO4636" s="111"/>
      <c r="BP4636" s="19"/>
    </row>
    <row r="4637" spans="10:68" ht="14.4" customHeight="1" x14ac:dyDescent="0.3">
      <c r="M4637" s="120"/>
      <c r="N4637" s="120"/>
      <c r="P4637" s="120"/>
      <c r="Q4637" s="120"/>
      <c r="R4637" s="6">
        <f t="shared" si="665"/>
        <v>0</v>
      </c>
      <c r="S4637" s="6">
        <f t="shared" si="666"/>
        <v>0</v>
      </c>
      <c r="T4637" s="7">
        <f t="shared" si="667"/>
        <v>0</v>
      </c>
      <c r="U4637" s="122" t="str">
        <f t="shared" si="668"/>
        <v>0</v>
      </c>
      <c r="V4637" s="10">
        <f t="shared" si="669"/>
        <v>0</v>
      </c>
      <c r="W4637" s="10">
        <f t="shared" si="670"/>
        <v>0</v>
      </c>
      <c r="X4637" s="11">
        <f t="shared" si="671"/>
        <v>0</v>
      </c>
      <c r="Y4637" s="11">
        <f t="shared" si="672"/>
        <v>0</v>
      </c>
      <c r="Z4637" s="12" t="str">
        <f t="shared" si="673"/>
        <v>Torque/Speed Control 1</v>
      </c>
      <c r="AI4637" s="111"/>
      <c r="AJ4637" s="19"/>
      <c r="AK4637" s="19"/>
      <c r="AQ4637" s="34"/>
      <c r="AR4637" s="34"/>
      <c r="AS4637" s="34"/>
      <c r="AT4637" s="34"/>
      <c r="AU4637" s="34"/>
      <c r="AV4637" s="34"/>
      <c r="AW4637" s="34"/>
      <c r="BO4637" s="111"/>
      <c r="BP4637" s="19"/>
    </row>
    <row r="4638" spans="10:68" ht="14.4" customHeight="1" x14ac:dyDescent="0.3">
      <c r="L4638" s="120"/>
      <c r="M4638" s="120"/>
      <c r="O4638" s="120"/>
      <c r="P4638" s="120"/>
      <c r="R4638" s="6">
        <f t="shared" si="665"/>
        <v>0</v>
      </c>
      <c r="S4638" s="6">
        <f t="shared" si="666"/>
        <v>0</v>
      </c>
      <c r="T4638" s="7">
        <f t="shared" si="667"/>
        <v>0</v>
      </c>
      <c r="U4638" s="122" t="str">
        <f t="shared" si="668"/>
        <v>0</v>
      </c>
      <c r="V4638" s="10">
        <f t="shared" si="669"/>
        <v>0</v>
      </c>
      <c r="W4638" s="10">
        <f t="shared" si="670"/>
        <v>0</v>
      </c>
      <c r="X4638" s="11">
        <f t="shared" si="671"/>
        <v>0</v>
      </c>
      <c r="Y4638" s="11">
        <f t="shared" si="672"/>
        <v>0</v>
      </c>
      <c r="Z4638" s="12" t="str">
        <f t="shared" si="673"/>
        <v>Torque/Speed Control 1</v>
      </c>
      <c r="AI4638" s="111"/>
      <c r="AJ4638" s="19"/>
      <c r="AK4638" s="19"/>
      <c r="AL4638" s="21"/>
      <c r="AM4638" s="21"/>
      <c r="AN4638" s="21"/>
      <c r="AO4638" s="21"/>
      <c r="AP4638" s="20"/>
      <c r="AQ4638" s="20"/>
      <c r="AR4638" s="20"/>
      <c r="AS4638" s="20"/>
      <c r="AT4638" s="20"/>
      <c r="AU4638" s="20"/>
      <c r="AV4638" s="20"/>
      <c r="AW4638" s="20"/>
      <c r="AX4638" s="222"/>
      <c r="BO4638" s="111"/>
      <c r="BP4638" s="19"/>
    </row>
    <row r="4639" spans="10:68" ht="14.4" customHeight="1" x14ac:dyDescent="0.3">
      <c r="K4639" s="120"/>
      <c r="L4639" s="120"/>
      <c r="N4639" s="120"/>
      <c r="Q4639" s="120"/>
      <c r="R4639" s="6">
        <f t="shared" si="665"/>
        <v>0</v>
      </c>
      <c r="S4639" s="6">
        <f t="shared" si="666"/>
        <v>0</v>
      </c>
      <c r="T4639" s="7">
        <f t="shared" si="667"/>
        <v>0</v>
      </c>
      <c r="U4639" s="122" t="str">
        <f t="shared" si="668"/>
        <v>0</v>
      </c>
      <c r="V4639" s="10">
        <f t="shared" si="669"/>
        <v>0</v>
      </c>
      <c r="W4639" s="10">
        <f t="shared" si="670"/>
        <v>0</v>
      </c>
      <c r="X4639" s="11">
        <f t="shared" si="671"/>
        <v>0</v>
      </c>
      <c r="Y4639" s="11">
        <f t="shared" si="672"/>
        <v>0</v>
      </c>
      <c r="Z4639" s="12" t="str">
        <f t="shared" si="673"/>
        <v>Torque/Speed Control 1</v>
      </c>
      <c r="AI4639" s="111"/>
      <c r="AJ4639" s="19"/>
      <c r="AK4639" s="19"/>
      <c r="AQ4639" s="34"/>
      <c r="AR4639" s="34"/>
      <c r="AS4639" s="34"/>
      <c r="AT4639" s="34"/>
      <c r="AU4639" s="34"/>
      <c r="AV4639" s="34"/>
      <c r="AW4639" s="34"/>
      <c r="BO4639" s="111"/>
      <c r="BP4639" s="19"/>
    </row>
    <row r="4640" spans="10:68" ht="14.4" customHeight="1" x14ac:dyDescent="0.3">
      <c r="J4640" s="120"/>
      <c r="O4640" s="120"/>
      <c r="R4640" s="6">
        <f t="shared" si="665"/>
        <v>0</v>
      </c>
      <c r="S4640" s="6">
        <f t="shared" si="666"/>
        <v>0</v>
      </c>
      <c r="T4640" s="7">
        <f t="shared" si="667"/>
        <v>0</v>
      </c>
      <c r="U4640" s="122" t="str">
        <f t="shared" si="668"/>
        <v>0</v>
      </c>
      <c r="V4640" s="10">
        <f t="shared" si="669"/>
        <v>0</v>
      </c>
      <c r="W4640" s="10">
        <f t="shared" si="670"/>
        <v>0</v>
      </c>
      <c r="X4640" s="11">
        <f t="shared" si="671"/>
        <v>0</v>
      </c>
      <c r="Y4640" s="11">
        <f t="shared" si="672"/>
        <v>0</v>
      </c>
      <c r="Z4640" s="12" t="str">
        <f t="shared" si="673"/>
        <v>Torque/Speed Control 1</v>
      </c>
      <c r="AI4640" s="111"/>
      <c r="AJ4640" s="19"/>
      <c r="AK4640" s="19"/>
      <c r="AL4640" s="21"/>
      <c r="AM4640" s="21"/>
      <c r="AN4640" s="21"/>
      <c r="AO4640" s="21"/>
      <c r="AP4640" s="20"/>
      <c r="AQ4640" s="20"/>
      <c r="AR4640" s="20"/>
      <c r="AS4640" s="20"/>
      <c r="AT4640" s="20"/>
      <c r="AU4640" s="20"/>
      <c r="AV4640" s="20"/>
      <c r="AW4640" s="20"/>
      <c r="AX4640" s="222"/>
      <c r="BO4640" s="111"/>
      <c r="BP4640" s="19"/>
    </row>
    <row r="4641" spans="11:68" ht="14.4" customHeight="1" x14ac:dyDescent="0.3">
      <c r="M4641" s="120"/>
      <c r="P4641" s="120"/>
      <c r="R4641" s="6">
        <f t="shared" si="665"/>
        <v>0</v>
      </c>
      <c r="S4641" s="6">
        <f t="shared" si="666"/>
        <v>0</v>
      </c>
      <c r="T4641" s="7">
        <f t="shared" si="667"/>
        <v>0</v>
      </c>
      <c r="U4641" s="122" t="str">
        <f t="shared" si="668"/>
        <v>0</v>
      </c>
      <c r="V4641" s="10">
        <f t="shared" si="669"/>
        <v>0</v>
      </c>
      <c r="W4641" s="10">
        <f t="shared" si="670"/>
        <v>0</v>
      </c>
      <c r="X4641" s="11">
        <f t="shared" si="671"/>
        <v>0</v>
      </c>
      <c r="Y4641" s="11">
        <f t="shared" si="672"/>
        <v>0</v>
      </c>
      <c r="Z4641" s="12" t="str">
        <f t="shared" si="673"/>
        <v>Torque/Speed Control 1</v>
      </c>
      <c r="AI4641" s="111"/>
      <c r="AJ4641" s="19"/>
      <c r="AK4641" s="19"/>
      <c r="AQ4641" s="34"/>
      <c r="AR4641" s="34"/>
      <c r="AS4641" s="34"/>
      <c r="AT4641" s="34"/>
      <c r="AU4641" s="34"/>
      <c r="AV4641" s="34"/>
      <c r="AW4641" s="34"/>
      <c r="BO4641" s="111"/>
      <c r="BP4641" s="19"/>
    </row>
    <row r="4642" spans="11:68" ht="14.4" customHeight="1" x14ac:dyDescent="0.3">
      <c r="M4642" s="120"/>
      <c r="N4642" s="120"/>
      <c r="R4642" s="6">
        <f t="shared" si="665"/>
        <v>0</v>
      </c>
      <c r="S4642" s="6">
        <f t="shared" si="666"/>
        <v>0</v>
      </c>
      <c r="T4642" s="7">
        <f t="shared" si="667"/>
        <v>0</v>
      </c>
      <c r="U4642" s="122" t="str">
        <f t="shared" si="668"/>
        <v>0</v>
      </c>
      <c r="V4642" s="10">
        <f t="shared" si="669"/>
        <v>0</v>
      </c>
      <c r="W4642" s="10">
        <f t="shared" si="670"/>
        <v>0</v>
      </c>
      <c r="X4642" s="11">
        <f t="shared" si="671"/>
        <v>0</v>
      </c>
      <c r="Y4642" s="11">
        <f t="shared" si="672"/>
        <v>0</v>
      </c>
      <c r="Z4642" s="12" t="str">
        <f t="shared" si="673"/>
        <v>Torque/Speed Control 1</v>
      </c>
      <c r="AI4642" s="111"/>
      <c r="AJ4642" s="19"/>
      <c r="AK4642" s="19"/>
      <c r="AL4642" s="20"/>
      <c r="AM4642" s="21"/>
      <c r="AN4642" s="20"/>
      <c r="AO4642" s="21"/>
      <c r="AP4642" s="20"/>
      <c r="AQ4642" s="22"/>
      <c r="AR4642" s="20"/>
      <c r="AS4642" s="20"/>
      <c r="AT4642" s="20"/>
      <c r="AU4642" s="20"/>
      <c r="AV4642" s="20"/>
      <c r="AW4642" s="20"/>
      <c r="AX4642" s="222"/>
      <c r="BO4642" s="111">
        <v>512</v>
      </c>
      <c r="BP4642" s="19" t="s">
        <v>77</v>
      </c>
    </row>
    <row r="4643" spans="11:68" ht="14.4" customHeight="1" x14ac:dyDescent="0.3">
      <c r="L4643" s="120"/>
      <c r="M4643" s="120"/>
      <c r="O4643" s="120"/>
      <c r="P4643" s="120"/>
      <c r="R4643" s="6">
        <f t="shared" si="665"/>
        <v>0</v>
      </c>
      <c r="S4643" s="6">
        <f t="shared" si="666"/>
        <v>0</v>
      </c>
      <c r="T4643" s="7">
        <f t="shared" si="667"/>
        <v>0</v>
      </c>
      <c r="U4643" s="122" t="str">
        <f t="shared" si="668"/>
        <v>0</v>
      </c>
      <c r="V4643" s="10">
        <f t="shared" si="669"/>
        <v>0</v>
      </c>
      <c r="W4643" s="10">
        <f t="shared" si="670"/>
        <v>0</v>
      </c>
      <c r="X4643" s="11">
        <f t="shared" si="671"/>
        <v>0</v>
      </c>
      <c r="Y4643" s="11">
        <f t="shared" si="672"/>
        <v>0</v>
      </c>
      <c r="Z4643" s="12" t="str">
        <f t="shared" si="673"/>
        <v>Torque/Speed Control 1</v>
      </c>
      <c r="AI4643" s="111"/>
      <c r="AJ4643" s="19"/>
      <c r="AK4643" s="106"/>
      <c r="AL4643" s="112"/>
      <c r="AM4643" s="3"/>
      <c r="AN4643" s="113"/>
      <c r="AQ4643" s="37"/>
      <c r="AR4643" s="34"/>
      <c r="AS4643" s="34"/>
      <c r="AT4643" s="34"/>
      <c r="AU4643" s="34"/>
      <c r="AV4643" s="34"/>
      <c r="AW4643" s="34"/>
      <c r="BO4643" s="111">
        <v>0</v>
      </c>
      <c r="BP4643" s="19" t="s">
        <v>75</v>
      </c>
    </row>
    <row r="4644" spans="11:68" ht="14.4" customHeight="1" x14ac:dyDescent="0.3">
      <c r="K4644" s="120"/>
      <c r="N4644" s="120"/>
      <c r="Q4644" s="120"/>
      <c r="R4644" s="6">
        <f t="shared" si="665"/>
        <v>0</v>
      </c>
      <c r="S4644" s="6">
        <f t="shared" si="666"/>
        <v>0</v>
      </c>
      <c r="T4644" s="7">
        <f t="shared" si="667"/>
        <v>0</v>
      </c>
      <c r="U4644" s="122" t="str">
        <f t="shared" si="668"/>
        <v>0</v>
      </c>
      <c r="V4644" s="10">
        <f t="shared" si="669"/>
        <v>0</v>
      </c>
      <c r="W4644" s="10">
        <f t="shared" si="670"/>
        <v>0</v>
      </c>
      <c r="X4644" s="11">
        <f t="shared" si="671"/>
        <v>0</v>
      </c>
      <c r="Y4644" s="11">
        <f t="shared" si="672"/>
        <v>0</v>
      </c>
      <c r="Z4644" s="12" t="str">
        <f t="shared" si="673"/>
        <v>Torque/Speed Control 1</v>
      </c>
      <c r="AI4644" s="111"/>
      <c r="AJ4644" s="19"/>
      <c r="AK4644" s="19"/>
      <c r="AL4644" s="21"/>
      <c r="AM4644" s="21"/>
      <c r="AN4644" s="21"/>
      <c r="AO4644" s="21"/>
      <c r="AP4644" s="20"/>
      <c r="AQ4644" s="22"/>
      <c r="AR4644" s="20"/>
      <c r="AS4644" s="20"/>
      <c r="AT4644" s="20"/>
      <c r="AU4644" s="20"/>
      <c r="AV4644" s="20"/>
      <c r="AW4644" s="20"/>
      <c r="AX4644" s="222"/>
      <c r="BO4644" s="111">
        <v>24576</v>
      </c>
      <c r="BP4644" s="19" t="s">
        <v>104</v>
      </c>
    </row>
    <row r="4645" spans="11:68" ht="14.4" customHeight="1" x14ac:dyDescent="0.3">
      <c r="K4645" s="120"/>
      <c r="N4645" s="120"/>
      <c r="R4645" s="6">
        <f t="shared" si="665"/>
        <v>0</v>
      </c>
      <c r="S4645" s="6">
        <f t="shared" si="666"/>
        <v>0</v>
      </c>
      <c r="T4645" s="7">
        <f t="shared" si="667"/>
        <v>0</v>
      </c>
      <c r="U4645" s="122" t="str">
        <f t="shared" si="668"/>
        <v>0</v>
      </c>
      <c r="V4645" s="10">
        <f t="shared" si="669"/>
        <v>0</v>
      </c>
      <c r="W4645" s="10">
        <f t="shared" si="670"/>
        <v>0</v>
      </c>
      <c r="X4645" s="11">
        <f t="shared" si="671"/>
        <v>0</v>
      </c>
      <c r="Y4645" s="11">
        <f t="shared" si="672"/>
        <v>0</v>
      </c>
      <c r="Z4645" s="12" t="str">
        <f t="shared" si="673"/>
        <v>Torque/Speed Control 1</v>
      </c>
      <c r="AI4645" s="111"/>
      <c r="AJ4645" s="19"/>
      <c r="AK4645" s="19"/>
      <c r="AQ4645" s="37"/>
      <c r="AR4645" s="34"/>
      <c r="AS4645" s="34"/>
      <c r="AT4645" s="34"/>
      <c r="AU4645" s="34"/>
      <c r="AV4645" s="34"/>
      <c r="AW4645" s="34"/>
      <c r="BO4645" s="111">
        <v>24832</v>
      </c>
      <c r="BP4645" s="19" t="s">
        <v>105</v>
      </c>
    </row>
    <row r="4646" spans="11:68" ht="14.4" customHeight="1" x14ac:dyDescent="0.3">
      <c r="M4646" s="120"/>
      <c r="P4646" s="120"/>
      <c r="R4646" s="6">
        <f t="shared" si="665"/>
        <v>0</v>
      </c>
      <c r="S4646" s="6">
        <f t="shared" si="666"/>
        <v>0</v>
      </c>
      <c r="T4646" s="7">
        <f t="shared" si="667"/>
        <v>0</v>
      </c>
      <c r="U4646" s="122" t="str">
        <f t="shared" si="668"/>
        <v>0</v>
      </c>
      <c r="V4646" s="10">
        <f t="shared" si="669"/>
        <v>0</v>
      </c>
      <c r="W4646" s="10">
        <f t="shared" si="670"/>
        <v>0</v>
      </c>
      <c r="X4646" s="11">
        <f t="shared" si="671"/>
        <v>0</v>
      </c>
      <c r="Y4646" s="11">
        <f t="shared" si="672"/>
        <v>0</v>
      </c>
      <c r="Z4646" s="12" t="str">
        <f t="shared" si="673"/>
        <v>Torque/Speed Control 1</v>
      </c>
      <c r="AI4646" s="111"/>
      <c r="AJ4646" s="19"/>
      <c r="AK4646" s="19"/>
      <c r="AL4646" s="21"/>
      <c r="AM4646" s="21"/>
      <c r="AN4646" s="21"/>
      <c r="AO4646" s="21"/>
      <c r="AP4646" s="20"/>
      <c r="AQ4646" s="22"/>
      <c r="AR4646" s="20"/>
      <c r="AS4646" s="20"/>
      <c r="AT4646" s="20"/>
      <c r="AU4646" s="20"/>
      <c r="AV4646" s="20"/>
      <c r="AW4646" s="20"/>
      <c r="AX4646" s="222"/>
      <c r="BO4646" s="111">
        <v>28928</v>
      </c>
      <c r="BP4646" s="19" t="s">
        <v>121</v>
      </c>
    </row>
    <row r="4647" spans="11:68" ht="14.4" customHeight="1" x14ac:dyDescent="0.3">
      <c r="L4647" s="120"/>
      <c r="M4647" s="120"/>
      <c r="O4647" s="120"/>
      <c r="P4647" s="120"/>
      <c r="R4647" s="6">
        <f t="shared" si="665"/>
        <v>0</v>
      </c>
      <c r="S4647" s="6">
        <f t="shared" si="666"/>
        <v>0</v>
      </c>
      <c r="T4647" s="7">
        <f t="shared" si="667"/>
        <v>0</v>
      </c>
      <c r="U4647" s="122" t="str">
        <f t="shared" si="668"/>
        <v>0</v>
      </c>
      <c r="V4647" s="10">
        <f t="shared" si="669"/>
        <v>0</v>
      </c>
      <c r="W4647" s="10">
        <f t="shared" si="670"/>
        <v>0</v>
      </c>
      <c r="X4647" s="11">
        <f t="shared" si="671"/>
        <v>0</v>
      </c>
      <c r="Y4647" s="11">
        <f t="shared" si="672"/>
        <v>0</v>
      </c>
      <c r="Z4647" s="12" t="str">
        <f t="shared" si="673"/>
        <v>Torque/Speed Control 1</v>
      </c>
      <c r="AI4647" s="111"/>
      <c r="AJ4647" s="19"/>
      <c r="AK4647" s="19"/>
      <c r="AQ4647" s="37"/>
      <c r="AR4647" s="34"/>
      <c r="AS4647" s="34"/>
      <c r="AT4647" s="34"/>
      <c r="AU4647" s="34"/>
      <c r="AV4647" s="34"/>
      <c r="AW4647" s="34"/>
      <c r="BO4647" s="111">
        <v>29184</v>
      </c>
      <c r="BP4647" s="19" t="s">
        <v>122</v>
      </c>
    </row>
    <row r="4648" spans="11:68" ht="14.4" customHeight="1" x14ac:dyDescent="0.3">
      <c r="K4648" s="120"/>
      <c r="L4648" s="120"/>
      <c r="N4648" s="120"/>
      <c r="O4648" s="120"/>
      <c r="Q4648" s="120"/>
      <c r="R4648" s="6">
        <f t="shared" si="665"/>
        <v>0</v>
      </c>
      <c r="S4648" s="6">
        <f t="shared" si="666"/>
        <v>0</v>
      </c>
      <c r="T4648" s="7">
        <f t="shared" si="667"/>
        <v>0</v>
      </c>
      <c r="U4648" s="122" t="str">
        <f t="shared" si="668"/>
        <v>0</v>
      </c>
      <c r="V4648" s="10">
        <f t="shared" si="669"/>
        <v>0</v>
      </c>
      <c r="W4648" s="10">
        <f t="shared" si="670"/>
        <v>0</v>
      </c>
      <c r="X4648" s="11">
        <f t="shared" si="671"/>
        <v>0</v>
      </c>
      <c r="Y4648" s="11">
        <f t="shared" si="672"/>
        <v>0</v>
      </c>
      <c r="Z4648" s="12" t="str">
        <f t="shared" si="673"/>
        <v>Torque/Speed Control 1</v>
      </c>
      <c r="AI4648" s="111"/>
      <c r="AJ4648" s="19"/>
      <c r="AK4648" s="19"/>
      <c r="AL4648" s="21"/>
      <c r="AM4648" s="21"/>
      <c r="AN4648" s="21"/>
      <c r="AO4648" s="21"/>
      <c r="AP4648" s="20"/>
      <c r="AQ4648" s="22"/>
      <c r="AR4648" s="20"/>
      <c r="AS4648" s="20"/>
      <c r="AT4648" s="20"/>
      <c r="AU4648" s="20"/>
      <c r="AV4648" s="20"/>
      <c r="AW4648" s="20"/>
      <c r="AX4648" s="222"/>
      <c r="BO4648" s="111">
        <v>33792</v>
      </c>
      <c r="BP4648" s="19" t="s">
        <v>139</v>
      </c>
    </row>
    <row r="4649" spans="11:68" ht="14.4" customHeight="1" x14ac:dyDescent="0.3">
      <c r="K4649" s="120"/>
      <c r="M4649" s="120"/>
      <c r="P4649" s="120"/>
      <c r="Q4649" s="120"/>
      <c r="R4649" s="6">
        <f t="shared" si="665"/>
        <v>0</v>
      </c>
      <c r="S4649" s="6">
        <f t="shared" si="666"/>
        <v>0</v>
      </c>
      <c r="T4649" s="7">
        <f t="shared" si="667"/>
        <v>0</v>
      </c>
      <c r="U4649" s="122" t="str">
        <f t="shared" si="668"/>
        <v>0</v>
      </c>
      <c r="V4649" s="10">
        <f t="shared" si="669"/>
        <v>0</v>
      </c>
      <c r="W4649" s="10">
        <f t="shared" si="670"/>
        <v>0</v>
      </c>
      <c r="X4649" s="11">
        <f t="shared" si="671"/>
        <v>0</v>
      </c>
      <c r="Y4649" s="11">
        <f t="shared" si="672"/>
        <v>0</v>
      </c>
      <c r="Z4649" s="12" t="str">
        <f t="shared" si="673"/>
        <v>Torque/Speed Control 1</v>
      </c>
      <c r="AI4649" s="111"/>
      <c r="AJ4649" s="19"/>
      <c r="AK4649" s="19"/>
      <c r="AQ4649" s="37"/>
      <c r="AR4649" s="34"/>
      <c r="AS4649" s="34"/>
      <c r="AT4649" s="34"/>
      <c r="AU4649" s="34"/>
      <c r="AV4649" s="34"/>
      <c r="AW4649" s="34"/>
      <c r="BO4649" s="111">
        <v>34048</v>
      </c>
      <c r="BP4649" s="19" t="s">
        <v>140</v>
      </c>
    </row>
    <row r="4650" spans="11:68" ht="14.4" customHeight="1" x14ac:dyDescent="0.3">
      <c r="L4650" s="120"/>
      <c r="M4650" s="120"/>
      <c r="O4650" s="120"/>
      <c r="P4650" s="120"/>
      <c r="R4650" s="6">
        <f t="shared" si="665"/>
        <v>0</v>
      </c>
      <c r="S4650" s="6">
        <f t="shared" si="666"/>
        <v>0</v>
      </c>
      <c r="T4650" s="7">
        <f t="shared" si="667"/>
        <v>0</v>
      </c>
      <c r="U4650" s="122" t="str">
        <f t="shared" si="668"/>
        <v>0</v>
      </c>
      <c r="V4650" s="10">
        <f t="shared" si="669"/>
        <v>0</v>
      </c>
      <c r="W4650" s="10">
        <f t="shared" si="670"/>
        <v>0</v>
      </c>
      <c r="X4650" s="11">
        <f t="shared" si="671"/>
        <v>0</v>
      </c>
      <c r="Y4650" s="11">
        <f t="shared" si="672"/>
        <v>0</v>
      </c>
      <c r="Z4650" s="12" t="str">
        <f t="shared" si="673"/>
        <v>Torque/Speed Control 1</v>
      </c>
      <c r="AI4650" s="111"/>
      <c r="AJ4650" s="19"/>
      <c r="AK4650" s="19"/>
      <c r="AL4650" s="21"/>
      <c r="AM4650" s="21"/>
      <c r="AN4650" s="21"/>
      <c r="AO4650" s="21"/>
      <c r="AP4650" s="20"/>
      <c r="AQ4650" s="22"/>
      <c r="AR4650" s="20"/>
      <c r="AS4650" s="20"/>
      <c r="AT4650" s="20"/>
      <c r="AU4650" s="20"/>
      <c r="AV4650" s="20"/>
      <c r="AW4650" s="20"/>
      <c r="AX4650" s="222"/>
      <c r="BO4650" s="111">
        <v>48128</v>
      </c>
      <c r="BP4650" s="19" t="s">
        <v>195</v>
      </c>
    </row>
    <row r="4651" spans="11:68" ht="14.4" customHeight="1" x14ac:dyDescent="0.3">
      <c r="K4651" s="120"/>
      <c r="N4651" s="120"/>
      <c r="Q4651" s="120"/>
      <c r="R4651" s="6">
        <f t="shared" si="665"/>
        <v>0</v>
      </c>
      <c r="S4651" s="6">
        <f t="shared" si="666"/>
        <v>0</v>
      </c>
      <c r="T4651" s="7">
        <f t="shared" si="667"/>
        <v>0</v>
      </c>
      <c r="U4651" s="122" t="str">
        <f t="shared" si="668"/>
        <v>0</v>
      </c>
      <c r="V4651" s="10">
        <f t="shared" si="669"/>
        <v>0</v>
      </c>
      <c r="W4651" s="10">
        <f t="shared" si="670"/>
        <v>0</v>
      </c>
      <c r="X4651" s="11">
        <f t="shared" si="671"/>
        <v>0</v>
      </c>
      <c r="Y4651" s="11">
        <f t="shared" si="672"/>
        <v>0</v>
      </c>
      <c r="Z4651" s="12" t="str">
        <f t="shared" si="673"/>
        <v>Torque/Speed Control 1</v>
      </c>
      <c r="AI4651" s="111"/>
      <c r="AJ4651" s="19"/>
      <c r="AK4651" s="19"/>
      <c r="AQ4651" s="37"/>
      <c r="AR4651" s="34"/>
      <c r="AS4651" s="34"/>
      <c r="AT4651" s="34"/>
      <c r="AU4651" s="34"/>
      <c r="AV4651" s="34"/>
      <c r="AW4651" s="34"/>
      <c r="BO4651" s="111">
        <v>48384</v>
      </c>
      <c r="BP4651" s="19" t="s">
        <v>196</v>
      </c>
    </row>
    <row r="4652" spans="11:68" ht="14.4" customHeight="1" x14ac:dyDescent="0.3">
      <c r="K4652" s="120"/>
      <c r="M4652" s="120"/>
      <c r="P4652" s="120"/>
      <c r="R4652" s="6">
        <f t="shared" si="665"/>
        <v>0</v>
      </c>
      <c r="S4652" s="6">
        <f t="shared" si="666"/>
        <v>0</v>
      </c>
      <c r="T4652" s="7">
        <f t="shared" si="667"/>
        <v>0</v>
      </c>
      <c r="U4652" s="122" t="str">
        <f t="shared" si="668"/>
        <v>0</v>
      </c>
      <c r="V4652" s="10">
        <f t="shared" si="669"/>
        <v>0</v>
      </c>
      <c r="W4652" s="10">
        <f t="shared" si="670"/>
        <v>0</v>
      </c>
      <c r="X4652" s="11">
        <f t="shared" si="671"/>
        <v>0</v>
      </c>
      <c r="Y4652" s="11">
        <f t="shared" si="672"/>
        <v>0</v>
      </c>
      <c r="Z4652" s="12" t="str">
        <f t="shared" si="673"/>
        <v>Torque/Speed Control 1</v>
      </c>
      <c r="AI4652" s="111"/>
      <c r="AJ4652" s="19"/>
      <c r="AK4652" s="19"/>
      <c r="AL4652" s="21"/>
      <c r="AM4652" s="21"/>
      <c r="AN4652" s="21"/>
      <c r="AO4652" s="21"/>
      <c r="AP4652" s="20"/>
      <c r="AQ4652" s="22"/>
      <c r="AR4652" s="20"/>
      <c r="AS4652" s="20"/>
      <c r="AT4652" s="20"/>
      <c r="AU4652" s="20"/>
      <c r="AV4652" s="20"/>
      <c r="AW4652" s="20"/>
      <c r="AX4652" s="222"/>
      <c r="BO4652" s="111">
        <v>58880</v>
      </c>
      <c r="BP4652" s="19" t="s">
        <v>234</v>
      </c>
    </row>
    <row r="4653" spans="11:68" ht="14.4" customHeight="1" x14ac:dyDescent="0.3">
      <c r="L4653" s="120"/>
      <c r="O4653" s="120"/>
      <c r="R4653" s="6">
        <f t="shared" si="665"/>
        <v>0</v>
      </c>
      <c r="S4653" s="6">
        <f t="shared" si="666"/>
        <v>0</v>
      </c>
      <c r="T4653" s="7">
        <f t="shared" si="667"/>
        <v>0</v>
      </c>
      <c r="U4653" s="122" t="str">
        <f t="shared" si="668"/>
        <v>0</v>
      </c>
      <c r="V4653" s="10">
        <f t="shared" si="669"/>
        <v>0</v>
      </c>
      <c r="W4653" s="10">
        <f t="shared" si="670"/>
        <v>0</v>
      </c>
      <c r="X4653" s="11">
        <f t="shared" si="671"/>
        <v>0</v>
      </c>
      <c r="Y4653" s="11">
        <f t="shared" si="672"/>
        <v>0</v>
      </c>
      <c r="Z4653" s="12" t="str">
        <f t="shared" si="673"/>
        <v>Torque/Speed Control 1</v>
      </c>
      <c r="AI4653" s="111"/>
      <c r="AJ4653" s="19"/>
      <c r="AK4653" s="19"/>
      <c r="AQ4653" s="37"/>
      <c r="AR4653" s="34"/>
      <c r="AS4653" s="34"/>
      <c r="AT4653" s="34"/>
      <c r="AU4653" s="34"/>
      <c r="AV4653" s="34"/>
      <c r="AW4653" s="34"/>
      <c r="BO4653" s="111">
        <v>59136</v>
      </c>
      <c r="BP4653" s="19" t="s">
        <v>235</v>
      </c>
    </row>
    <row r="4654" spans="11:68" ht="14.4" customHeight="1" x14ac:dyDescent="0.3">
      <c r="K4654" s="120"/>
      <c r="N4654" s="120"/>
      <c r="Q4654" s="120"/>
      <c r="R4654" s="6">
        <f t="shared" si="665"/>
        <v>0</v>
      </c>
      <c r="S4654" s="6">
        <f t="shared" si="666"/>
        <v>0</v>
      </c>
      <c r="T4654" s="7">
        <f t="shared" si="667"/>
        <v>0</v>
      </c>
      <c r="U4654" s="122" t="str">
        <f t="shared" si="668"/>
        <v>0</v>
      </c>
      <c r="V4654" s="10">
        <f t="shared" si="669"/>
        <v>0</v>
      </c>
      <c r="W4654" s="10">
        <f t="shared" si="670"/>
        <v>0</v>
      </c>
      <c r="X4654" s="11">
        <f t="shared" si="671"/>
        <v>0</v>
      </c>
      <c r="Y4654" s="11">
        <f t="shared" si="672"/>
        <v>0</v>
      </c>
      <c r="Z4654" s="12" t="str">
        <f t="shared" si="673"/>
        <v>Torque/Speed Control 1</v>
      </c>
      <c r="AI4654" s="111"/>
      <c r="AJ4654" s="19"/>
      <c r="AK4654" s="19"/>
      <c r="AL4654" s="21"/>
      <c r="AM4654" s="21"/>
      <c r="AN4654" s="21"/>
      <c r="AO4654" s="21"/>
      <c r="AP4654" s="20"/>
      <c r="AQ4654" s="22"/>
      <c r="AR4654" s="20"/>
      <c r="AS4654" s="20"/>
      <c r="AT4654" s="20"/>
      <c r="AU4654" s="20"/>
      <c r="AV4654" s="20"/>
      <c r="AW4654" s="20"/>
      <c r="AX4654" s="222"/>
      <c r="BO4654" s="111">
        <v>61446</v>
      </c>
      <c r="BP4654" s="19" t="s">
        <v>249</v>
      </c>
    </row>
    <row r="4655" spans="11:68" ht="14.4" customHeight="1" x14ac:dyDescent="0.3">
      <c r="K4655" s="120"/>
      <c r="M4655" s="120"/>
      <c r="N4655" s="120"/>
      <c r="P4655" s="120"/>
      <c r="Q4655" s="120"/>
      <c r="R4655" s="6">
        <f t="shared" si="665"/>
        <v>0</v>
      </c>
      <c r="S4655" s="6">
        <f t="shared" si="666"/>
        <v>0</v>
      </c>
      <c r="T4655" s="7">
        <f t="shared" si="667"/>
        <v>0</v>
      </c>
      <c r="U4655" s="122" t="str">
        <f t="shared" si="668"/>
        <v>0</v>
      </c>
      <c r="V4655" s="10">
        <f t="shared" si="669"/>
        <v>0</v>
      </c>
      <c r="W4655" s="10">
        <f t="shared" si="670"/>
        <v>0</v>
      </c>
      <c r="X4655" s="11">
        <f t="shared" si="671"/>
        <v>0</v>
      </c>
      <c r="Y4655" s="11">
        <f t="shared" si="672"/>
        <v>0</v>
      </c>
      <c r="Z4655" s="12" t="str">
        <f t="shared" si="673"/>
        <v>Torque/Speed Control 1</v>
      </c>
      <c r="AI4655" s="111"/>
      <c r="AJ4655" s="19"/>
      <c r="AK4655" s="19"/>
      <c r="AQ4655" s="37"/>
      <c r="AR4655" s="34"/>
      <c r="AS4655" s="34"/>
      <c r="AT4655" s="34"/>
      <c r="AU4655" s="34"/>
      <c r="AV4655" s="34"/>
      <c r="AW4655" s="34"/>
      <c r="BO4655" s="111">
        <v>61447</v>
      </c>
      <c r="BP4655" s="19" t="s">
        <v>250</v>
      </c>
    </row>
    <row r="4656" spans="11:68" ht="14.4" customHeight="1" x14ac:dyDescent="0.3">
      <c r="L4656" s="120"/>
      <c r="M4656" s="120"/>
      <c r="O4656" s="120"/>
      <c r="R4656" s="6">
        <f t="shared" si="665"/>
        <v>0</v>
      </c>
      <c r="S4656" s="6">
        <f t="shared" si="666"/>
        <v>0</v>
      </c>
      <c r="T4656" s="7">
        <f t="shared" si="667"/>
        <v>0</v>
      </c>
      <c r="U4656" s="122" t="str">
        <f t="shared" si="668"/>
        <v>0</v>
      </c>
      <c r="V4656" s="10">
        <f t="shared" si="669"/>
        <v>0</v>
      </c>
      <c r="W4656" s="10">
        <f t="shared" si="670"/>
        <v>0</v>
      </c>
      <c r="X4656" s="11">
        <f t="shared" si="671"/>
        <v>0</v>
      </c>
      <c r="Y4656" s="11">
        <f t="shared" si="672"/>
        <v>0</v>
      </c>
      <c r="Z4656" s="12" t="str">
        <f t="shared" si="673"/>
        <v>Torque/Speed Control 1</v>
      </c>
      <c r="AI4656" s="111"/>
      <c r="AJ4656" s="19"/>
      <c r="AK4656" s="19"/>
      <c r="AL4656" s="21"/>
      <c r="AM4656" s="21"/>
      <c r="AN4656" s="21"/>
      <c r="AO4656" s="21"/>
      <c r="AP4656" s="20"/>
      <c r="AQ4656" s="22"/>
      <c r="AR4656" s="20"/>
      <c r="AS4656" s="20"/>
      <c r="AT4656" s="20"/>
      <c r="AU4656" s="20"/>
      <c r="AV4656" s="20"/>
      <c r="AW4656" s="20"/>
      <c r="AX4656" s="222"/>
      <c r="BO4656" s="111">
        <v>61457</v>
      </c>
      <c r="BP4656" s="19" t="s">
        <v>260</v>
      </c>
    </row>
    <row r="4657" spans="10:68" ht="14.4" customHeight="1" x14ac:dyDescent="0.3">
      <c r="K4657" s="120"/>
      <c r="N4657" s="120"/>
      <c r="Q4657" s="120"/>
      <c r="R4657" s="6">
        <f t="shared" si="665"/>
        <v>0</v>
      </c>
      <c r="S4657" s="6">
        <f t="shared" si="666"/>
        <v>0</v>
      </c>
      <c r="T4657" s="7">
        <f t="shared" si="667"/>
        <v>0</v>
      </c>
      <c r="U4657" s="122" t="str">
        <f t="shared" si="668"/>
        <v>0</v>
      </c>
      <c r="V4657" s="10">
        <f t="shared" si="669"/>
        <v>0</v>
      </c>
      <c r="W4657" s="10">
        <f t="shared" si="670"/>
        <v>0</v>
      </c>
      <c r="X4657" s="11">
        <f t="shared" si="671"/>
        <v>0</v>
      </c>
      <c r="Y4657" s="11">
        <f t="shared" si="672"/>
        <v>0</v>
      </c>
      <c r="Z4657" s="12" t="str">
        <f t="shared" si="673"/>
        <v>Torque/Speed Control 1</v>
      </c>
      <c r="AI4657" s="111"/>
      <c r="AJ4657" s="19"/>
      <c r="AK4657" s="19"/>
      <c r="AQ4657" s="37"/>
      <c r="AR4657" s="34"/>
      <c r="AS4657" s="34"/>
      <c r="AT4657" s="34"/>
      <c r="AU4657" s="34"/>
      <c r="AV4657" s="34"/>
      <c r="AW4657" s="34"/>
      <c r="BO4657" s="111">
        <v>61458</v>
      </c>
      <c r="BP4657" s="19" t="s">
        <v>261</v>
      </c>
    </row>
    <row r="4658" spans="10:68" ht="14.4" customHeight="1" x14ac:dyDescent="0.3">
      <c r="K4658" s="120"/>
      <c r="M4658" s="120"/>
      <c r="N4658" s="120"/>
      <c r="P4658" s="120"/>
      <c r="R4658" s="6">
        <f t="shared" si="665"/>
        <v>0</v>
      </c>
      <c r="S4658" s="6">
        <f t="shared" si="666"/>
        <v>0</v>
      </c>
      <c r="T4658" s="7">
        <f t="shared" si="667"/>
        <v>0</v>
      </c>
      <c r="U4658" s="122" t="str">
        <f t="shared" si="668"/>
        <v>0</v>
      </c>
      <c r="V4658" s="10">
        <f t="shared" si="669"/>
        <v>0</v>
      </c>
      <c r="W4658" s="10">
        <f t="shared" si="670"/>
        <v>0</v>
      </c>
      <c r="X4658" s="11">
        <f t="shared" si="671"/>
        <v>0</v>
      </c>
      <c r="Y4658" s="11">
        <f t="shared" si="672"/>
        <v>0</v>
      </c>
      <c r="Z4658" s="12" t="str">
        <f t="shared" si="673"/>
        <v>Torque/Speed Control 1</v>
      </c>
      <c r="AI4658" s="111"/>
      <c r="AJ4658" s="19"/>
      <c r="AK4658" s="19"/>
      <c r="AL4658" s="21"/>
      <c r="AM4658" s="21"/>
      <c r="AN4658" s="21"/>
      <c r="AO4658" s="21"/>
      <c r="AP4658" s="20"/>
      <c r="AQ4658" s="22"/>
      <c r="AR4658" s="20"/>
      <c r="AS4658" s="20"/>
      <c r="AT4658" s="20"/>
      <c r="AU4658" s="20"/>
      <c r="AV4658" s="20"/>
      <c r="AW4658" s="20"/>
      <c r="AX4658" s="222"/>
      <c r="BO4658" s="111">
        <v>61521</v>
      </c>
      <c r="BP4658" s="19" t="s">
        <v>323</v>
      </c>
    </row>
    <row r="4659" spans="10:68" ht="14.4" customHeight="1" x14ac:dyDescent="0.3">
      <c r="L4659" s="120"/>
      <c r="O4659" s="120"/>
      <c r="P4659" s="120"/>
      <c r="R4659" s="6">
        <f t="shared" si="665"/>
        <v>0</v>
      </c>
      <c r="S4659" s="6">
        <f t="shared" si="666"/>
        <v>0</v>
      </c>
      <c r="T4659" s="7">
        <f t="shared" si="667"/>
        <v>0</v>
      </c>
      <c r="U4659" s="122" t="str">
        <f t="shared" si="668"/>
        <v>0</v>
      </c>
      <c r="V4659" s="10">
        <f t="shared" si="669"/>
        <v>0</v>
      </c>
      <c r="W4659" s="10">
        <f t="shared" si="670"/>
        <v>0</v>
      </c>
      <c r="X4659" s="11">
        <f t="shared" si="671"/>
        <v>0</v>
      </c>
      <c r="Y4659" s="11">
        <f t="shared" si="672"/>
        <v>0</v>
      </c>
      <c r="Z4659" s="12" t="str">
        <f t="shared" si="673"/>
        <v>Torque/Speed Control 1</v>
      </c>
      <c r="AI4659" s="111"/>
      <c r="AJ4659" s="19"/>
      <c r="AK4659" s="19"/>
      <c r="AQ4659" s="37"/>
      <c r="AR4659" s="34"/>
      <c r="AS4659" s="34"/>
      <c r="AT4659" s="34"/>
      <c r="AU4659" s="34"/>
      <c r="AV4659" s="34"/>
      <c r="AW4659" s="34"/>
      <c r="BO4659" s="111">
        <v>61522</v>
      </c>
      <c r="BP4659" s="19" t="s">
        <v>324</v>
      </c>
    </row>
    <row r="4660" spans="10:68" ht="14.4" customHeight="1" x14ac:dyDescent="0.3">
      <c r="K4660" s="120"/>
      <c r="L4660" s="120"/>
      <c r="N4660" s="120"/>
      <c r="O4660" s="120"/>
      <c r="Q4660" s="120"/>
      <c r="R4660" s="6">
        <f t="shared" si="665"/>
        <v>0</v>
      </c>
      <c r="S4660" s="6">
        <f t="shared" si="666"/>
        <v>0</v>
      </c>
      <c r="T4660" s="7">
        <f t="shared" si="667"/>
        <v>0</v>
      </c>
      <c r="U4660" s="122" t="str">
        <f t="shared" si="668"/>
        <v>0</v>
      </c>
      <c r="V4660" s="10">
        <f t="shared" si="669"/>
        <v>0</v>
      </c>
      <c r="W4660" s="10">
        <f t="shared" si="670"/>
        <v>0</v>
      </c>
      <c r="X4660" s="11">
        <f t="shared" si="671"/>
        <v>0</v>
      </c>
      <c r="Y4660" s="11">
        <f t="shared" si="672"/>
        <v>0</v>
      </c>
      <c r="Z4660" s="12" t="str">
        <f t="shared" si="673"/>
        <v>Torque/Speed Control 1</v>
      </c>
      <c r="AI4660" s="111"/>
      <c r="AJ4660" s="19"/>
      <c r="AK4660" s="19"/>
      <c r="AL4660" s="21"/>
      <c r="AM4660" s="21"/>
      <c r="AN4660" s="21"/>
      <c r="AO4660" s="21"/>
      <c r="AP4660" s="20"/>
      <c r="AQ4660" s="22"/>
      <c r="AR4660" s="20"/>
      <c r="AS4660" s="20"/>
      <c r="AT4660" s="20"/>
      <c r="AU4660" s="20"/>
      <c r="AV4660" s="20"/>
      <c r="AW4660" s="20"/>
      <c r="AX4660" s="222"/>
      <c r="BO4660" s="111">
        <v>61641</v>
      </c>
      <c r="BP4660" s="19" t="s">
        <v>362</v>
      </c>
    </row>
    <row r="4661" spans="10:68" ht="14.4" customHeight="1" x14ac:dyDescent="0.3">
      <c r="K4661" s="120"/>
      <c r="M4661" s="120"/>
      <c r="P4661" s="120"/>
      <c r="R4661" s="6">
        <f t="shared" si="665"/>
        <v>0</v>
      </c>
      <c r="S4661" s="6">
        <f t="shared" si="666"/>
        <v>0</v>
      </c>
      <c r="T4661" s="7">
        <f t="shared" si="667"/>
        <v>0</v>
      </c>
      <c r="U4661" s="122" t="str">
        <f t="shared" si="668"/>
        <v>0</v>
      </c>
      <c r="V4661" s="10">
        <f t="shared" si="669"/>
        <v>0</v>
      </c>
      <c r="W4661" s="10">
        <f t="shared" si="670"/>
        <v>0</v>
      </c>
      <c r="X4661" s="11">
        <f t="shared" si="671"/>
        <v>0</v>
      </c>
      <c r="Y4661" s="11">
        <f t="shared" si="672"/>
        <v>0</v>
      </c>
      <c r="Z4661" s="12" t="str">
        <f t="shared" si="673"/>
        <v>Torque/Speed Control 1</v>
      </c>
      <c r="AI4661" s="111"/>
      <c r="AJ4661" s="19"/>
      <c r="AK4661" s="19"/>
      <c r="AQ4661" s="37"/>
      <c r="AR4661" s="34"/>
      <c r="AS4661" s="34"/>
      <c r="AT4661" s="34"/>
      <c r="AU4661" s="34"/>
      <c r="AV4661" s="34"/>
      <c r="AW4661" s="34"/>
      <c r="BO4661" s="111">
        <v>61642</v>
      </c>
      <c r="BP4661" s="19" t="s">
        <v>363</v>
      </c>
    </row>
    <row r="4662" spans="10:68" ht="14.4" customHeight="1" x14ac:dyDescent="0.3">
      <c r="L4662" s="120"/>
      <c r="O4662" s="120"/>
      <c r="R4662" s="6">
        <f t="shared" si="665"/>
        <v>0</v>
      </c>
      <c r="S4662" s="6">
        <f t="shared" si="666"/>
        <v>0</v>
      </c>
      <c r="T4662" s="7">
        <f t="shared" si="667"/>
        <v>0</v>
      </c>
      <c r="U4662" s="122" t="str">
        <f t="shared" si="668"/>
        <v>0</v>
      </c>
      <c r="V4662" s="10">
        <f t="shared" si="669"/>
        <v>0</v>
      </c>
      <c r="W4662" s="10">
        <f t="shared" si="670"/>
        <v>0</v>
      </c>
      <c r="X4662" s="11">
        <f t="shared" si="671"/>
        <v>0</v>
      </c>
      <c r="Y4662" s="11">
        <f t="shared" si="672"/>
        <v>0</v>
      </c>
      <c r="Z4662" s="12" t="str">
        <f t="shared" si="673"/>
        <v>Torque/Speed Control 1</v>
      </c>
      <c r="AI4662" s="111"/>
      <c r="AJ4662" s="19"/>
      <c r="AK4662" s="19"/>
      <c r="AL4662" s="21"/>
      <c r="AM4662" s="21"/>
      <c r="AN4662" s="21"/>
      <c r="AO4662" s="21"/>
      <c r="AP4662" s="20"/>
      <c r="AQ4662" s="22"/>
      <c r="AR4662" s="20"/>
      <c r="AS4662" s="20"/>
      <c r="AT4662" s="20"/>
      <c r="AU4662" s="20"/>
      <c r="AV4662" s="20"/>
      <c r="AW4662" s="20"/>
      <c r="AX4662" s="222"/>
      <c r="BO4662" s="111">
        <v>61659</v>
      </c>
      <c r="BP4662" s="19" t="s">
        <v>374</v>
      </c>
    </row>
    <row r="4663" spans="10:68" ht="14.4" customHeight="1" x14ac:dyDescent="0.3">
      <c r="K4663" s="120"/>
      <c r="L4663" s="120"/>
      <c r="N4663" s="120"/>
      <c r="O4663" s="120"/>
      <c r="Q4663" s="120"/>
      <c r="R4663" s="6">
        <f t="shared" si="665"/>
        <v>0</v>
      </c>
      <c r="S4663" s="6">
        <f t="shared" si="666"/>
        <v>0</v>
      </c>
      <c r="T4663" s="7">
        <f t="shared" si="667"/>
        <v>0</v>
      </c>
      <c r="U4663" s="122" t="str">
        <f t="shared" si="668"/>
        <v>0</v>
      </c>
      <c r="V4663" s="10">
        <f t="shared" si="669"/>
        <v>0</v>
      </c>
      <c r="W4663" s="10">
        <f t="shared" si="670"/>
        <v>0</v>
      </c>
      <c r="X4663" s="11">
        <f t="shared" si="671"/>
        <v>0</v>
      </c>
      <c r="Y4663" s="11">
        <f t="shared" si="672"/>
        <v>0</v>
      </c>
      <c r="Z4663" s="12" t="str">
        <f t="shared" si="673"/>
        <v>Torque/Speed Control 1</v>
      </c>
      <c r="AI4663" s="111"/>
      <c r="AJ4663" s="19"/>
      <c r="AK4663" s="19"/>
      <c r="AQ4663" s="37"/>
      <c r="AR4663" s="34"/>
      <c r="AS4663" s="34"/>
      <c r="AT4663" s="34"/>
      <c r="AU4663" s="34"/>
      <c r="AV4663" s="34"/>
      <c r="AW4663" s="34"/>
      <c r="BO4663" s="111">
        <v>61662</v>
      </c>
      <c r="BP4663" s="19" t="s">
        <v>375</v>
      </c>
    </row>
    <row r="4664" spans="10:68" ht="14.4" customHeight="1" x14ac:dyDescent="0.3">
      <c r="K4664" s="120"/>
      <c r="L4664" s="120"/>
      <c r="O4664" s="120"/>
      <c r="R4664" s="6">
        <f t="shared" si="665"/>
        <v>0</v>
      </c>
      <c r="S4664" s="6">
        <f t="shared" si="666"/>
        <v>0</v>
      </c>
      <c r="T4664" s="7">
        <f t="shared" si="667"/>
        <v>0</v>
      </c>
      <c r="U4664" s="122" t="str">
        <f t="shared" si="668"/>
        <v>0</v>
      </c>
      <c r="V4664" s="10">
        <f t="shared" si="669"/>
        <v>0</v>
      </c>
      <c r="W4664" s="10">
        <f t="shared" si="670"/>
        <v>0</v>
      </c>
      <c r="X4664" s="11">
        <f t="shared" si="671"/>
        <v>0</v>
      </c>
      <c r="Y4664" s="11">
        <f t="shared" si="672"/>
        <v>0</v>
      </c>
      <c r="Z4664" s="12" t="str">
        <f t="shared" si="673"/>
        <v>Torque/Speed Control 1</v>
      </c>
      <c r="AI4664" s="111"/>
      <c r="AJ4664" s="2"/>
      <c r="AK4664" s="2"/>
      <c r="AL4664" s="21"/>
      <c r="AM4664" s="21"/>
      <c r="AN4664" s="21"/>
      <c r="AO4664" s="21"/>
      <c r="AP4664" s="20"/>
      <c r="AQ4664" s="22"/>
      <c r="AR4664" s="20"/>
      <c r="AS4664" s="20"/>
      <c r="AT4664" s="20"/>
      <c r="AU4664" s="20"/>
      <c r="AV4664" s="20"/>
      <c r="AW4664" s="20"/>
      <c r="AX4664" s="222"/>
      <c r="BO4664" s="111">
        <v>61686</v>
      </c>
      <c r="BP4664" s="2" t="s">
        <v>390</v>
      </c>
    </row>
    <row r="4665" spans="10:68" ht="14.4" customHeight="1" x14ac:dyDescent="0.3">
      <c r="K4665" s="120"/>
      <c r="M4665" s="120"/>
      <c r="P4665" s="120"/>
      <c r="Q4665" s="120"/>
      <c r="R4665" s="6">
        <f t="shared" si="665"/>
        <v>0</v>
      </c>
      <c r="S4665" s="6">
        <f t="shared" si="666"/>
        <v>0</v>
      </c>
      <c r="T4665" s="7">
        <f t="shared" si="667"/>
        <v>0</v>
      </c>
      <c r="U4665" s="122" t="str">
        <f t="shared" si="668"/>
        <v>0</v>
      </c>
      <c r="V4665" s="10">
        <f t="shared" si="669"/>
        <v>0</v>
      </c>
      <c r="W4665" s="10">
        <f t="shared" si="670"/>
        <v>0</v>
      </c>
      <c r="X4665" s="11">
        <f t="shared" si="671"/>
        <v>0</v>
      </c>
      <c r="Y4665" s="11">
        <f t="shared" si="672"/>
        <v>0</v>
      </c>
      <c r="Z4665" s="12" t="str">
        <f t="shared" si="673"/>
        <v>Torque/Speed Control 1</v>
      </c>
      <c r="AI4665" s="111"/>
      <c r="AJ4665" s="2"/>
      <c r="AK4665" s="2"/>
      <c r="AQ4665" s="37"/>
      <c r="AR4665" s="34"/>
      <c r="AS4665" s="34"/>
      <c r="AT4665" s="34"/>
      <c r="AU4665" s="34"/>
      <c r="AV4665" s="34"/>
      <c r="AW4665" s="34"/>
      <c r="BO4665" s="111">
        <v>61687</v>
      </c>
      <c r="BP4665" s="2" t="s">
        <v>391</v>
      </c>
    </row>
    <row r="4666" spans="10:68" ht="14.4" customHeight="1" x14ac:dyDescent="0.3">
      <c r="L4666" s="120"/>
      <c r="M4666" s="120"/>
      <c r="O4666" s="120"/>
      <c r="P4666" s="120"/>
      <c r="R4666" s="6">
        <f t="shared" si="665"/>
        <v>0</v>
      </c>
      <c r="S4666" s="6">
        <f t="shared" si="666"/>
        <v>0</v>
      </c>
      <c r="T4666" s="7">
        <f t="shared" si="667"/>
        <v>0</v>
      </c>
      <c r="U4666" s="122" t="str">
        <f t="shared" si="668"/>
        <v>0</v>
      </c>
      <c r="V4666" s="10">
        <f t="shared" si="669"/>
        <v>0</v>
      </c>
      <c r="W4666" s="10">
        <f t="shared" si="670"/>
        <v>0</v>
      </c>
      <c r="X4666" s="11">
        <f t="shared" si="671"/>
        <v>0</v>
      </c>
      <c r="Y4666" s="11">
        <f t="shared" si="672"/>
        <v>0</v>
      </c>
      <c r="Z4666" s="12" t="str">
        <f t="shared" si="673"/>
        <v>Torque/Speed Control 1</v>
      </c>
      <c r="AI4666" s="111"/>
      <c r="AJ4666" s="19"/>
      <c r="AK4666" s="19"/>
      <c r="AL4666" s="21"/>
      <c r="AM4666" s="21"/>
      <c r="AN4666" s="21"/>
      <c r="AO4666" s="21"/>
      <c r="AP4666" s="20"/>
      <c r="AQ4666" s="22"/>
      <c r="AR4666" s="20"/>
      <c r="AS4666" s="20"/>
      <c r="AT4666" s="20"/>
      <c r="AU4666" s="20"/>
      <c r="AV4666" s="20"/>
      <c r="AW4666" s="20"/>
      <c r="AX4666" s="222"/>
      <c r="BO4666" s="111">
        <v>61740</v>
      </c>
      <c r="BP4666" s="19" t="s">
        <v>444</v>
      </c>
    </row>
    <row r="4667" spans="10:68" ht="14.4" customHeight="1" x14ac:dyDescent="0.3">
      <c r="Q4667" s="120"/>
      <c r="R4667" s="6">
        <f t="shared" si="665"/>
        <v>0</v>
      </c>
      <c r="S4667" s="6">
        <f t="shared" si="666"/>
        <v>0</v>
      </c>
      <c r="T4667" s="7">
        <f t="shared" si="667"/>
        <v>0</v>
      </c>
      <c r="U4667" s="122" t="str">
        <f t="shared" si="668"/>
        <v>0</v>
      </c>
      <c r="V4667" s="10">
        <f t="shared" si="669"/>
        <v>0</v>
      </c>
      <c r="W4667" s="10">
        <f t="shared" si="670"/>
        <v>0</v>
      </c>
      <c r="X4667" s="11">
        <f t="shared" si="671"/>
        <v>0</v>
      </c>
      <c r="Y4667" s="11">
        <f t="shared" si="672"/>
        <v>0</v>
      </c>
      <c r="Z4667" s="12" t="str">
        <f t="shared" si="673"/>
        <v>Torque/Speed Control 1</v>
      </c>
      <c r="AI4667" s="111"/>
      <c r="AJ4667" s="19"/>
      <c r="AK4667" s="19"/>
      <c r="AQ4667" s="37"/>
      <c r="AR4667" s="34"/>
      <c r="AS4667" s="34"/>
      <c r="AT4667" s="34"/>
      <c r="AU4667" s="34"/>
      <c r="AV4667" s="34"/>
      <c r="AW4667" s="34"/>
      <c r="BO4667" s="111">
        <v>61741</v>
      </c>
      <c r="BP4667" s="19" t="s">
        <v>445</v>
      </c>
    </row>
    <row r="4668" spans="10:68" ht="14.4" customHeight="1" x14ac:dyDescent="0.3">
      <c r="J4668" s="120"/>
      <c r="K4668" s="120"/>
      <c r="L4668" s="120"/>
      <c r="N4668" s="120"/>
      <c r="O4668" s="120"/>
      <c r="P4668" s="120"/>
      <c r="Q4668" s="120"/>
      <c r="R4668" s="6">
        <f t="shared" si="665"/>
        <v>0</v>
      </c>
      <c r="S4668" s="6">
        <f t="shared" si="666"/>
        <v>0</v>
      </c>
      <c r="T4668" s="7">
        <f t="shared" si="667"/>
        <v>0</v>
      </c>
      <c r="U4668" s="122" t="str">
        <f t="shared" si="668"/>
        <v>0</v>
      </c>
      <c r="V4668" s="10">
        <f t="shared" si="669"/>
        <v>0</v>
      </c>
      <c r="W4668" s="10">
        <f t="shared" si="670"/>
        <v>0</v>
      </c>
      <c r="X4668" s="11">
        <f t="shared" si="671"/>
        <v>0</v>
      </c>
      <c r="Y4668" s="11">
        <f t="shared" si="672"/>
        <v>0</v>
      </c>
      <c r="Z4668" s="12" t="str">
        <f t="shared" si="673"/>
        <v>Torque/Speed Control 1</v>
      </c>
      <c r="AI4668" s="111"/>
      <c r="AJ4668" s="19"/>
      <c r="AK4668" s="19"/>
      <c r="AL4668" s="21"/>
      <c r="AM4668" s="21"/>
      <c r="AN4668" s="21"/>
      <c r="AO4668" s="21"/>
      <c r="AP4668" s="20"/>
      <c r="AQ4668" s="22"/>
      <c r="AR4668" s="20"/>
      <c r="AS4668" s="20"/>
      <c r="AT4668" s="20"/>
      <c r="AU4668" s="20"/>
      <c r="AV4668" s="20"/>
      <c r="AW4668" s="20"/>
      <c r="AX4668" s="222"/>
      <c r="BO4668" s="111">
        <v>61775</v>
      </c>
      <c r="BP4668" s="19" t="s">
        <v>479</v>
      </c>
    </row>
    <row r="4669" spans="10:68" ht="14.4" customHeight="1" x14ac:dyDescent="0.3">
      <c r="K4669" s="120"/>
      <c r="L4669" s="120"/>
      <c r="N4669" s="120"/>
      <c r="O4669" s="120"/>
      <c r="Q4669" s="120"/>
      <c r="R4669" s="6">
        <f t="shared" si="665"/>
        <v>0</v>
      </c>
      <c r="S4669" s="6">
        <f t="shared" si="666"/>
        <v>0</v>
      </c>
      <c r="T4669" s="7">
        <f t="shared" si="667"/>
        <v>0</v>
      </c>
      <c r="U4669" s="122" t="str">
        <f t="shared" si="668"/>
        <v>0</v>
      </c>
      <c r="V4669" s="10">
        <f t="shared" si="669"/>
        <v>0</v>
      </c>
      <c r="W4669" s="10">
        <f t="shared" si="670"/>
        <v>0</v>
      </c>
      <c r="X4669" s="11">
        <f t="shared" si="671"/>
        <v>0</v>
      </c>
      <c r="Y4669" s="11">
        <f t="shared" si="672"/>
        <v>0</v>
      </c>
      <c r="Z4669" s="12" t="str">
        <f t="shared" si="673"/>
        <v>Torque/Speed Control 1</v>
      </c>
      <c r="AI4669" s="111"/>
      <c r="AJ4669" s="19"/>
      <c r="AK4669" s="19"/>
      <c r="AQ4669" s="37"/>
      <c r="AR4669" s="34"/>
      <c r="AS4669" s="34"/>
      <c r="AT4669" s="34"/>
      <c r="AU4669" s="34"/>
      <c r="AV4669" s="34"/>
      <c r="AW4669" s="34"/>
      <c r="BO4669" s="111">
        <v>61776</v>
      </c>
      <c r="BP4669" s="19" t="s">
        <v>480</v>
      </c>
    </row>
    <row r="4670" spans="10:68" ht="14.4" customHeight="1" x14ac:dyDescent="0.3">
      <c r="M4670" s="120"/>
      <c r="P4670" s="120"/>
      <c r="R4670" s="6">
        <f t="shared" si="665"/>
        <v>0</v>
      </c>
      <c r="S4670" s="6">
        <f t="shared" si="666"/>
        <v>0</v>
      </c>
      <c r="T4670" s="7">
        <f t="shared" si="667"/>
        <v>0</v>
      </c>
      <c r="U4670" s="122" t="str">
        <f t="shared" si="668"/>
        <v>0</v>
      </c>
      <c r="V4670" s="10">
        <f t="shared" si="669"/>
        <v>0</v>
      </c>
      <c r="W4670" s="10">
        <f t="shared" si="670"/>
        <v>0</v>
      </c>
      <c r="X4670" s="11">
        <f t="shared" si="671"/>
        <v>0</v>
      </c>
      <c r="Y4670" s="11">
        <f t="shared" si="672"/>
        <v>0</v>
      </c>
      <c r="Z4670" s="12" t="str">
        <f t="shared" si="673"/>
        <v>Torque/Speed Control 1</v>
      </c>
      <c r="AI4670" s="111"/>
      <c r="AJ4670" s="19"/>
      <c r="AK4670" s="19"/>
      <c r="AL4670" s="21"/>
      <c r="AM4670" s="21"/>
      <c r="AN4670" s="21"/>
      <c r="AO4670" s="21"/>
      <c r="AP4670" s="20"/>
      <c r="AQ4670" s="22"/>
      <c r="AR4670" s="20"/>
      <c r="AS4670" s="20"/>
      <c r="AT4670" s="20"/>
      <c r="AU4670" s="20"/>
      <c r="AV4670" s="20"/>
      <c r="AW4670" s="20"/>
      <c r="AX4670" s="222"/>
      <c r="BO4670" s="111">
        <v>61789</v>
      </c>
      <c r="BP4670" s="19" t="s">
        <v>493</v>
      </c>
    </row>
    <row r="4671" spans="10:68" ht="14.4" customHeight="1" x14ac:dyDescent="0.3">
      <c r="L4671" s="120"/>
      <c r="M4671" s="120"/>
      <c r="O4671" s="120"/>
      <c r="P4671" s="120"/>
      <c r="R4671" s="6">
        <f t="shared" si="665"/>
        <v>0</v>
      </c>
      <c r="S4671" s="6">
        <f t="shared" si="666"/>
        <v>0</v>
      </c>
      <c r="T4671" s="7">
        <f t="shared" si="667"/>
        <v>0</v>
      </c>
      <c r="U4671" s="122" t="str">
        <f t="shared" si="668"/>
        <v>0</v>
      </c>
      <c r="V4671" s="10">
        <f t="shared" si="669"/>
        <v>0</v>
      </c>
      <c r="W4671" s="10">
        <f t="shared" si="670"/>
        <v>0</v>
      </c>
      <c r="X4671" s="11">
        <f t="shared" si="671"/>
        <v>0</v>
      </c>
      <c r="Y4671" s="11">
        <f t="shared" si="672"/>
        <v>0</v>
      </c>
      <c r="Z4671" s="12" t="str">
        <f t="shared" si="673"/>
        <v>Torque/Speed Control 1</v>
      </c>
      <c r="AI4671" s="111"/>
      <c r="AJ4671" s="19"/>
      <c r="AK4671" s="19"/>
      <c r="AQ4671" s="37"/>
      <c r="AR4671" s="34"/>
      <c r="AS4671" s="34"/>
      <c r="AT4671" s="34"/>
      <c r="AU4671" s="34"/>
      <c r="AV4671" s="34"/>
      <c r="AW4671" s="34"/>
      <c r="BO4671" s="111">
        <v>61790</v>
      </c>
      <c r="BP4671" s="19" t="s">
        <v>494</v>
      </c>
    </row>
    <row r="4672" spans="10:68" ht="14.4" customHeight="1" x14ac:dyDescent="0.3">
      <c r="K4672" s="120"/>
      <c r="L4672" s="120"/>
      <c r="N4672" s="120"/>
      <c r="O4672" s="120"/>
      <c r="Q4672" s="120"/>
      <c r="R4672" s="6">
        <f t="shared" si="665"/>
        <v>0</v>
      </c>
      <c r="S4672" s="6">
        <f t="shared" si="666"/>
        <v>0</v>
      </c>
      <c r="T4672" s="7">
        <f t="shared" si="667"/>
        <v>0</v>
      </c>
      <c r="U4672" s="122" t="str">
        <f t="shared" si="668"/>
        <v>0</v>
      </c>
      <c r="V4672" s="10">
        <f t="shared" si="669"/>
        <v>0</v>
      </c>
      <c r="W4672" s="10">
        <f t="shared" si="670"/>
        <v>0</v>
      </c>
      <c r="X4672" s="11">
        <f t="shared" si="671"/>
        <v>0</v>
      </c>
      <c r="Y4672" s="11">
        <f t="shared" si="672"/>
        <v>0</v>
      </c>
      <c r="Z4672" s="12" t="str">
        <f t="shared" si="673"/>
        <v>Torque/Speed Control 1</v>
      </c>
      <c r="AI4672" s="111"/>
      <c r="AJ4672" s="19"/>
      <c r="AK4672" s="19"/>
      <c r="AL4672" s="21"/>
      <c r="AM4672" s="21"/>
      <c r="AN4672" s="21"/>
      <c r="AO4672" s="21"/>
      <c r="AP4672" s="20"/>
      <c r="AQ4672" s="22"/>
      <c r="AR4672" s="20"/>
      <c r="AS4672" s="20"/>
      <c r="AT4672" s="20"/>
      <c r="AU4672" s="20"/>
      <c r="AV4672" s="20"/>
      <c r="AW4672" s="20"/>
      <c r="AX4672" s="222"/>
      <c r="BO4672" s="111">
        <v>61812</v>
      </c>
      <c r="BP4672" s="19" t="s">
        <v>516</v>
      </c>
    </row>
    <row r="4673" spans="10:68" ht="14.4" customHeight="1" x14ac:dyDescent="0.3">
      <c r="K4673" s="120"/>
      <c r="M4673" s="120"/>
      <c r="P4673" s="120"/>
      <c r="R4673" s="6">
        <f t="shared" si="665"/>
        <v>0</v>
      </c>
      <c r="S4673" s="6">
        <f t="shared" si="666"/>
        <v>0</v>
      </c>
      <c r="T4673" s="7">
        <f t="shared" si="667"/>
        <v>0</v>
      </c>
      <c r="U4673" s="122" t="str">
        <f t="shared" si="668"/>
        <v>0</v>
      </c>
      <c r="V4673" s="10">
        <f t="shared" si="669"/>
        <v>0</v>
      </c>
      <c r="W4673" s="10">
        <f t="shared" si="670"/>
        <v>0</v>
      </c>
      <c r="X4673" s="11">
        <f t="shared" si="671"/>
        <v>0</v>
      </c>
      <c r="Y4673" s="11">
        <f t="shared" si="672"/>
        <v>0</v>
      </c>
      <c r="Z4673" s="12" t="str">
        <f t="shared" si="673"/>
        <v>Torque/Speed Control 1</v>
      </c>
      <c r="AI4673" s="111"/>
      <c r="AJ4673" s="19"/>
      <c r="AK4673" s="19"/>
      <c r="AQ4673" s="37"/>
      <c r="AR4673" s="34"/>
      <c r="AS4673" s="34"/>
      <c r="AT4673" s="34"/>
      <c r="AU4673" s="34"/>
      <c r="AV4673" s="34"/>
      <c r="AW4673" s="34"/>
      <c r="BO4673" s="111">
        <v>61813</v>
      </c>
      <c r="BP4673" s="19" t="s">
        <v>517</v>
      </c>
    </row>
    <row r="4674" spans="10:68" ht="14.4" customHeight="1" x14ac:dyDescent="0.3">
      <c r="L4674" s="120"/>
      <c r="M4674" s="120"/>
      <c r="O4674" s="120"/>
      <c r="R4674" s="6">
        <f t="shared" si="665"/>
        <v>0</v>
      </c>
      <c r="S4674" s="6">
        <f t="shared" si="666"/>
        <v>0</v>
      </c>
      <c r="T4674" s="7">
        <f t="shared" si="667"/>
        <v>0</v>
      </c>
      <c r="U4674" s="122" t="str">
        <f t="shared" si="668"/>
        <v>0</v>
      </c>
      <c r="V4674" s="10">
        <f t="shared" si="669"/>
        <v>0</v>
      </c>
      <c r="W4674" s="10">
        <f t="shared" si="670"/>
        <v>0</v>
      </c>
      <c r="X4674" s="11">
        <f t="shared" si="671"/>
        <v>0</v>
      </c>
      <c r="Y4674" s="11">
        <f t="shared" si="672"/>
        <v>0</v>
      </c>
      <c r="Z4674" s="12" t="str">
        <f t="shared" si="673"/>
        <v>Torque/Speed Control 1</v>
      </c>
      <c r="AI4674" s="111"/>
      <c r="AJ4674" s="19"/>
      <c r="AK4674" s="19"/>
      <c r="AL4674" s="21"/>
      <c r="AM4674" s="21"/>
      <c r="AN4674" s="21"/>
      <c r="AO4674" s="21"/>
      <c r="AP4674" s="20"/>
      <c r="AQ4674" s="22"/>
      <c r="AR4674" s="20"/>
      <c r="AS4674" s="20"/>
      <c r="AT4674" s="20"/>
      <c r="AU4674" s="20"/>
      <c r="AV4674" s="20"/>
      <c r="AW4674" s="20"/>
      <c r="AX4674" s="222"/>
      <c r="BO4674" s="111">
        <v>64390</v>
      </c>
      <c r="BP4674" s="19" t="s">
        <v>565</v>
      </c>
    </row>
    <row r="4675" spans="10:68" ht="14.4" customHeight="1" x14ac:dyDescent="0.3">
      <c r="K4675" s="120"/>
      <c r="N4675" s="120"/>
      <c r="R4675" s="6">
        <f t="shared" si="665"/>
        <v>0</v>
      </c>
      <c r="S4675" s="6">
        <f t="shared" si="666"/>
        <v>0</v>
      </c>
      <c r="T4675" s="7">
        <f t="shared" si="667"/>
        <v>0</v>
      </c>
      <c r="U4675" s="122" t="str">
        <f t="shared" si="668"/>
        <v>0</v>
      </c>
      <c r="V4675" s="10">
        <f t="shared" si="669"/>
        <v>0</v>
      </c>
      <c r="W4675" s="10">
        <f t="shared" si="670"/>
        <v>0</v>
      </c>
      <c r="X4675" s="11">
        <f t="shared" si="671"/>
        <v>0</v>
      </c>
      <c r="Y4675" s="11">
        <f t="shared" si="672"/>
        <v>0</v>
      </c>
      <c r="Z4675" s="12" t="str">
        <f t="shared" si="673"/>
        <v>Torque/Speed Control 1</v>
      </c>
      <c r="AI4675" s="111"/>
      <c r="AJ4675" s="19"/>
      <c r="AK4675" s="19"/>
      <c r="AQ4675" s="37"/>
      <c r="AR4675" s="34"/>
      <c r="AS4675" s="34"/>
      <c r="AT4675" s="34"/>
      <c r="AU4675" s="34"/>
      <c r="AV4675" s="34"/>
      <c r="AW4675" s="34"/>
      <c r="BO4675" s="111">
        <v>64391</v>
      </c>
      <c r="BP4675" s="19" t="s">
        <v>566</v>
      </c>
    </row>
    <row r="4676" spans="10:68" ht="14.4" customHeight="1" x14ac:dyDescent="0.3">
      <c r="L4676" s="120"/>
      <c r="R4676" s="6">
        <f t="shared" si="665"/>
        <v>0</v>
      </c>
      <c r="S4676" s="6">
        <f t="shared" si="666"/>
        <v>0</v>
      </c>
      <c r="T4676" s="7">
        <f t="shared" si="667"/>
        <v>0</v>
      </c>
      <c r="U4676" s="122" t="str">
        <f t="shared" si="668"/>
        <v>0</v>
      </c>
      <c r="V4676" s="10">
        <f t="shared" si="669"/>
        <v>0</v>
      </c>
      <c r="W4676" s="10">
        <f t="shared" si="670"/>
        <v>0</v>
      </c>
      <c r="X4676" s="11">
        <f t="shared" si="671"/>
        <v>0</v>
      </c>
      <c r="Y4676" s="11">
        <f t="shared" si="672"/>
        <v>0</v>
      </c>
      <c r="Z4676" s="12" t="str">
        <f t="shared" si="673"/>
        <v>Torque/Speed Control 1</v>
      </c>
      <c r="AI4676" s="111"/>
      <c r="AJ4676" s="19"/>
      <c r="AK4676" s="19"/>
      <c r="AL4676" s="21"/>
      <c r="AM4676" s="21"/>
      <c r="AN4676" s="21"/>
      <c r="AO4676" s="21"/>
      <c r="AP4676" s="20"/>
      <c r="AQ4676" s="22"/>
      <c r="AR4676" s="20"/>
      <c r="AS4676" s="20"/>
      <c r="AT4676" s="20"/>
      <c r="AU4676" s="20"/>
      <c r="AV4676" s="20"/>
      <c r="AW4676" s="20"/>
      <c r="AX4676" s="222"/>
      <c r="BO4676" s="111">
        <v>64427</v>
      </c>
      <c r="BP4676" s="19" t="s">
        <v>602</v>
      </c>
    </row>
    <row r="4677" spans="10:68" ht="14.4" customHeight="1" x14ac:dyDescent="0.3">
      <c r="L4677" s="120"/>
      <c r="R4677" s="6">
        <f t="shared" si="665"/>
        <v>0</v>
      </c>
      <c r="S4677" s="6">
        <f t="shared" si="666"/>
        <v>0</v>
      </c>
      <c r="T4677" s="7">
        <f t="shared" si="667"/>
        <v>0</v>
      </c>
      <c r="U4677" s="122" t="str">
        <f t="shared" si="668"/>
        <v>0</v>
      </c>
      <c r="V4677" s="10">
        <f t="shared" si="669"/>
        <v>0</v>
      </c>
      <c r="W4677" s="10">
        <f t="shared" si="670"/>
        <v>0</v>
      </c>
      <c r="X4677" s="11">
        <f t="shared" si="671"/>
        <v>0</v>
      </c>
      <c r="Y4677" s="11">
        <f t="shared" si="672"/>
        <v>0</v>
      </c>
      <c r="Z4677" s="12" t="str">
        <f t="shared" si="673"/>
        <v>Torque/Speed Control 1</v>
      </c>
      <c r="AI4677" s="111"/>
      <c r="AJ4677" s="19"/>
      <c r="AK4677" s="19"/>
      <c r="AQ4677" s="37"/>
      <c r="AR4677" s="34"/>
      <c r="AS4677" s="34"/>
      <c r="AT4677" s="34"/>
      <c r="AU4677" s="34"/>
      <c r="AV4677" s="34"/>
      <c r="AW4677" s="34"/>
      <c r="BO4677" s="111">
        <v>64428</v>
      </c>
      <c r="BP4677" s="19" t="s">
        <v>603</v>
      </c>
    </row>
    <row r="4678" spans="10:68" ht="14.4" customHeight="1" x14ac:dyDescent="0.3">
      <c r="R4678" s="6">
        <f t="shared" si="665"/>
        <v>0</v>
      </c>
      <c r="S4678" s="6">
        <f t="shared" si="666"/>
        <v>0</v>
      </c>
      <c r="T4678" s="7">
        <f t="shared" si="667"/>
        <v>0</v>
      </c>
      <c r="U4678" s="122" t="str">
        <f t="shared" si="668"/>
        <v>0</v>
      </c>
      <c r="V4678" s="10">
        <f t="shared" si="669"/>
        <v>0</v>
      </c>
      <c r="W4678" s="10">
        <f t="shared" si="670"/>
        <v>0</v>
      </c>
      <c r="X4678" s="11">
        <f t="shared" si="671"/>
        <v>0</v>
      </c>
      <c r="Y4678" s="11">
        <f t="shared" si="672"/>
        <v>0</v>
      </c>
      <c r="Z4678" s="12" t="str">
        <f t="shared" si="673"/>
        <v>Torque/Speed Control 1</v>
      </c>
      <c r="AI4678" s="111"/>
      <c r="AJ4678" s="19"/>
      <c r="AK4678" s="19"/>
      <c r="AL4678" s="21"/>
      <c r="AM4678" s="21"/>
      <c r="AN4678" s="21"/>
      <c r="AO4678" s="21"/>
      <c r="AP4678" s="20"/>
      <c r="AQ4678" s="22"/>
      <c r="AR4678" s="20"/>
      <c r="AS4678" s="20"/>
      <c r="AT4678" s="20"/>
      <c r="AU4678" s="20"/>
      <c r="AV4678" s="20"/>
      <c r="AW4678" s="20"/>
      <c r="AX4678" s="222"/>
      <c r="BO4678" s="111">
        <v>64440</v>
      </c>
      <c r="BP4678" s="19" t="s">
        <v>615</v>
      </c>
    </row>
    <row r="4679" spans="10:68" ht="14.4" customHeight="1" x14ac:dyDescent="0.3">
      <c r="M4679" s="120"/>
      <c r="N4679" s="120"/>
      <c r="R4679" s="6">
        <f t="shared" si="665"/>
        <v>0</v>
      </c>
      <c r="S4679" s="6">
        <f t="shared" si="666"/>
        <v>0</v>
      </c>
      <c r="T4679" s="7">
        <f t="shared" si="667"/>
        <v>0</v>
      </c>
      <c r="U4679" s="122" t="str">
        <f t="shared" si="668"/>
        <v>0</v>
      </c>
      <c r="V4679" s="10">
        <f t="shared" si="669"/>
        <v>0</v>
      </c>
      <c r="W4679" s="10">
        <f t="shared" si="670"/>
        <v>0</v>
      </c>
      <c r="X4679" s="11">
        <f t="shared" si="671"/>
        <v>0</v>
      </c>
      <c r="Y4679" s="11">
        <f t="shared" si="672"/>
        <v>0</v>
      </c>
      <c r="Z4679" s="12" t="str">
        <f t="shared" si="673"/>
        <v>Torque/Speed Control 1</v>
      </c>
      <c r="AI4679" s="111"/>
      <c r="AJ4679" s="19"/>
      <c r="AK4679" s="19"/>
      <c r="AQ4679" s="37"/>
      <c r="AR4679" s="34"/>
      <c r="AS4679" s="34"/>
      <c r="AT4679" s="34"/>
      <c r="AU4679" s="34"/>
      <c r="AV4679" s="34"/>
      <c r="AW4679" s="34"/>
      <c r="BO4679" s="111">
        <v>64441</v>
      </c>
      <c r="BP4679" s="19" t="s">
        <v>616</v>
      </c>
    </row>
    <row r="4680" spans="10:68" ht="14.4" customHeight="1" x14ac:dyDescent="0.3">
      <c r="R4680" s="6">
        <f t="shared" si="665"/>
        <v>0</v>
      </c>
      <c r="S4680" s="6">
        <f t="shared" si="666"/>
        <v>0</v>
      </c>
      <c r="T4680" s="7">
        <f t="shared" si="667"/>
        <v>0</v>
      </c>
      <c r="U4680" s="122" t="str">
        <f t="shared" si="668"/>
        <v>0</v>
      </c>
      <c r="V4680" s="10">
        <f t="shared" si="669"/>
        <v>0</v>
      </c>
      <c r="W4680" s="10">
        <f t="shared" si="670"/>
        <v>0</v>
      </c>
      <c r="X4680" s="11">
        <f t="shared" si="671"/>
        <v>0</v>
      </c>
      <c r="Y4680" s="11">
        <f t="shared" si="672"/>
        <v>0</v>
      </c>
      <c r="Z4680" s="12" t="str">
        <f t="shared" si="673"/>
        <v>Torque/Speed Control 1</v>
      </c>
      <c r="AI4680" s="111"/>
      <c r="AJ4680" s="19"/>
      <c r="AK4680" s="19"/>
      <c r="AL4680" s="21"/>
      <c r="AM4680" s="21"/>
      <c r="AN4680" s="21"/>
      <c r="AO4680" s="21"/>
      <c r="AP4680" s="20"/>
      <c r="AQ4680" s="22"/>
      <c r="AR4680" s="20"/>
      <c r="AS4680" s="20"/>
      <c r="AT4680" s="20"/>
      <c r="AU4680" s="20"/>
      <c r="AV4680" s="20"/>
      <c r="AW4680" s="20"/>
      <c r="AX4680" s="222"/>
      <c r="BO4680" s="111">
        <v>64452</v>
      </c>
      <c r="BP4680" s="19" t="s">
        <v>627</v>
      </c>
    </row>
    <row r="4681" spans="10:68" ht="14.4" customHeight="1" x14ac:dyDescent="0.3">
      <c r="J4681" s="120"/>
      <c r="O4681" s="120"/>
      <c r="R4681" s="6">
        <f t="shared" si="665"/>
        <v>0</v>
      </c>
      <c r="S4681" s="6">
        <f t="shared" si="666"/>
        <v>0</v>
      </c>
      <c r="T4681" s="7">
        <f t="shared" si="667"/>
        <v>0</v>
      </c>
      <c r="U4681" s="122" t="str">
        <f t="shared" si="668"/>
        <v>0</v>
      </c>
      <c r="V4681" s="10">
        <f t="shared" si="669"/>
        <v>0</v>
      </c>
      <c r="W4681" s="10">
        <f t="shared" si="670"/>
        <v>0</v>
      </c>
      <c r="X4681" s="11">
        <f t="shared" si="671"/>
        <v>0</v>
      </c>
      <c r="Y4681" s="11">
        <f t="shared" si="672"/>
        <v>0</v>
      </c>
      <c r="Z4681" s="12" t="str">
        <f t="shared" si="673"/>
        <v>Torque/Speed Control 1</v>
      </c>
      <c r="AI4681" s="111"/>
      <c r="AJ4681" s="19"/>
      <c r="AK4681" s="19"/>
      <c r="AQ4681" s="37"/>
      <c r="AR4681" s="34"/>
      <c r="AS4681" s="34"/>
      <c r="AT4681" s="34"/>
      <c r="AU4681" s="34"/>
      <c r="AV4681" s="34"/>
      <c r="AW4681" s="34"/>
      <c r="BO4681" s="111">
        <v>64453</v>
      </c>
      <c r="BP4681" s="19" t="s">
        <v>628</v>
      </c>
    </row>
    <row r="4682" spans="10:68" ht="14.4" customHeight="1" x14ac:dyDescent="0.3">
      <c r="M4682" s="120"/>
      <c r="N4682" s="120"/>
      <c r="R4682" s="6">
        <f t="shared" si="665"/>
        <v>0</v>
      </c>
      <c r="S4682" s="6">
        <f t="shared" si="666"/>
        <v>0</v>
      </c>
      <c r="T4682" s="7">
        <f t="shared" si="667"/>
        <v>0</v>
      </c>
      <c r="U4682" s="122" t="str">
        <f t="shared" si="668"/>
        <v>0</v>
      </c>
      <c r="V4682" s="10">
        <f t="shared" si="669"/>
        <v>0</v>
      </c>
      <c r="W4682" s="10">
        <f t="shared" si="670"/>
        <v>0</v>
      </c>
      <c r="X4682" s="11">
        <f t="shared" si="671"/>
        <v>0</v>
      </c>
      <c r="Y4682" s="11">
        <f t="shared" si="672"/>
        <v>0</v>
      </c>
      <c r="Z4682" s="12" t="str">
        <f t="shared" si="673"/>
        <v>Torque/Speed Control 1</v>
      </c>
      <c r="AI4682" s="111"/>
      <c r="AJ4682" s="19"/>
      <c r="AK4682" s="19"/>
      <c r="AL4682" s="21"/>
      <c r="AM4682" s="21"/>
      <c r="AN4682" s="21"/>
      <c r="AO4682" s="21"/>
      <c r="AP4682" s="20"/>
      <c r="AQ4682" s="22"/>
      <c r="AR4682" s="20"/>
      <c r="AS4682" s="20"/>
      <c r="AT4682" s="20"/>
      <c r="AU4682" s="20"/>
      <c r="AV4682" s="20"/>
      <c r="AW4682" s="20"/>
      <c r="AX4682" s="222"/>
      <c r="BO4682" s="111">
        <v>64513</v>
      </c>
      <c r="BP4682" s="19" t="s">
        <v>686</v>
      </c>
    </row>
    <row r="4683" spans="10:68" ht="14.4" customHeight="1" x14ac:dyDescent="0.3">
      <c r="K4683" s="120"/>
      <c r="N4683" s="120"/>
      <c r="R4683" s="6">
        <f t="shared" si="665"/>
        <v>0</v>
      </c>
      <c r="S4683" s="6">
        <f t="shared" si="666"/>
        <v>0</v>
      </c>
      <c r="T4683" s="7">
        <f t="shared" si="667"/>
        <v>0</v>
      </c>
      <c r="U4683" s="122" t="str">
        <f t="shared" si="668"/>
        <v>0</v>
      </c>
      <c r="V4683" s="10">
        <f t="shared" si="669"/>
        <v>0</v>
      </c>
      <c r="W4683" s="10">
        <f t="shared" si="670"/>
        <v>0</v>
      </c>
      <c r="X4683" s="11">
        <f t="shared" si="671"/>
        <v>0</v>
      </c>
      <c r="Y4683" s="11">
        <f t="shared" si="672"/>
        <v>0</v>
      </c>
      <c r="Z4683" s="12" t="str">
        <f t="shared" si="673"/>
        <v>Torque/Speed Control 1</v>
      </c>
      <c r="AI4683" s="111"/>
      <c r="AJ4683" s="19"/>
      <c r="AK4683" s="19"/>
      <c r="AQ4683" s="37"/>
      <c r="AR4683" s="34"/>
      <c r="AS4683" s="34"/>
      <c r="AT4683" s="34"/>
      <c r="AU4683" s="34"/>
      <c r="AV4683" s="34"/>
      <c r="AW4683" s="34"/>
      <c r="BO4683" s="111">
        <v>64514</v>
      </c>
      <c r="BP4683" s="19" t="s">
        <v>687</v>
      </c>
    </row>
    <row r="4684" spans="10:68" ht="14.4" customHeight="1" x14ac:dyDescent="0.3">
      <c r="L4684" s="120"/>
      <c r="R4684" s="6">
        <f t="shared" si="665"/>
        <v>0</v>
      </c>
      <c r="S4684" s="6">
        <f t="shared" si="666"/>
        <v>0</v>
      </c>
      <c r="T4684" s="7">
        <f t="shared" si="667"/>
        <v>0</v>
      </c>
      <c r="U4684" s="122" t="str">
        <f t="shared" si="668"/>
        <v>0</v>
      </c>
      <c r="V4684" s="10">
        <f t="shared" si="669"/>
        <v>0</v>
      </c>
      <c r="W4684" s="10">
        <f t="shared" si="670"/>
        <v>0</v>
      </c>
      <c r="X4684" s="11">
        <f t="shared" si="671"/>
        <v>0</v>
      </c>
      <c r="Y4684" s="11">
        <f t="shared" si="672"/>
        <v>0</v>
      </c>
      <c r="Z4684" s="12" t="str">
        <f t="shared" si="673"/>
        <v>Torque/Speed Control 1</v>
      </c>
      <c r="AI4684" s="111"/>
      <c r="AJ4684" s="19"/>
      <c r="AK4684" s="19"/>
      <c r="AL4684" s="21"/>
      <c r="AM4684" s="21"/>
      <c r="AN4684" s="21"/>
      <c r="AO4684" s="21"/>
      <c r="AP4684" s="20"/>
      <c r="AQ4684" s="22"/>
      <c r="AR4684" s="20"/>
      <c r="AS4684" s="20"/>
      <c r="AT4684" s="20"/>
      <c r="AU4684" s="20"/>
      <c r="AV4684" s="20"/>
      <c r="AW4684" s="20"/>
      <c r="AX4684" s="222"/>
      <c r="BO4684" s="111">
        <v>64558</v>
      </c>
      <c r="BP4684" s="19" t="s">
        <v>722</v>
      </c>
    </row>
    <row r="4685" spans="10:68" ht="14.4" customHeight="1" x14ac:dyDescent="0.3">
      <c r="Q4685" s="120"/>
      <c r="R4685" s="6">
        <f t="shared" si="665"/>
        <v>0</v>
      </c>
      <c r="S4685" s="6">
        <f t="shared" si="666"/>
        <v>0</v>
      </c>
      <c r="T4685" s="7">
        <f t="shared" si="667"/>
        <v>0</v>
      </c>
      <c r="U4685" s="122" t="str">
        <f t="shared" si="668"/>
        <v>0</v>
      </c>
      <c r="V4685" s="10">
        <f t="shared" si="669"/>
        <v>0</v>
      </c>
      <c r="W4685" s="10">
        <f t="shared" si="670"/>
        <v>0</v>
      </c>
      <c r="X4685" s="11">
        <f t="shared" si="671"/>
        <v>0</v>
      </c>
      <c r="Y4685" s="11">
        <f t="shared" si="672"/>
        <v>0</v>
      </c>
      <c r="Z4685" s="12" t="str">
        <f t="shared" si="673"/>
        <v>Torque/Speed Control 1</v>
      </c>
      <c r="AI4685" s="111"/>
      <c r="AJ4685" s="19"/>
      <c r="AK4685" s="19"/>
      <c r="AQ4685" s="37"/>
      <c r="AR4685" s="34"/>
      <c r="AS4685" s="34"/>
      <c r="AT4685" s="34"/>
      <c r="AU4685" s="34"/>
      <c r="AV4685" s="34"/>
      <c r="AW4685" s="34"/>
      <c r="BO4685" s="111">
        <v>64559</v>
      </c>
      <c r="BP4685" s="19" t="s">
        <v>723</v>
      </c>
    </row>
    <row r="4686" spans="10:68" ht="14.4" customHeight="1" x14ac:dyDescent="0.3">
      <c r="J4686" s="120"/>
      <c r="K4686" s="120"/>
      <c r="L4686" s="120"/>
      <c r="R4686" s="6">
        <f t="shared" si="665"/>
        <v>0</v>
      </c>
      <c r="S4686" s="6">
        <f t="shared" si="666"/>
        <v>0</v>
      </c>
      <c r="T4686" s="7">
        <f t="shared" si="667"/>
        <v>0</v>
      </c>
      <c r="U4686" s="122" t="str">
        <f t="shared" si="668"/>
        <v>0</v>
      </c>
      <c r="V4686" s="10">
        <f t="shared" si="669"/>
        <v>0</v>
      </c>
      <c r="W4686" s="10">
        <f t="shared" si="670"/>
        <v>0</v>
      </c>
      <c r="X4686" s="11">
        <f t="shared" si="671"/>
        <v>0</v>
      </c>
      <c r="Y4686" s="11">
        <f t="shared" si="672"/>
        <v>0</v>
      </c>
      <c r="Z4686" s="12" t="str">
        <f t="shared" si="673"/>
        <v>Torque/Speed Control 1</v>
      </c>
      <c r="AI4686" s="111"/>
      <c r="AJ4686" s="19"/>
      <c r="AK4686" s="19"/>
      <c r="AL4686" s="21"/>
      <c r="AM4686" s="21"/>
      <c r="AN4686" s="21"/>
      <c r="AO4686" s="21"/>
      <c r="AP4686" s="20"/>
      <c r="AQ4686" s="22"/>
      <c r="AR4686" s="20"/>
      <c r="AS4686" s="20"/>
      <c r="AT4686" s="20"/>
      <c r="AU4686" s="20"/>
      <c r="AV4686" s="20"/>
      <c r="AW4686" s="20"/>
      <c r="AX4686" s="222"/>
      <c r="BO4686" s="111">
        <v>64585</v>
      </c>
      <c r="BP4686" s="19" t="s">
        <v>748</v>
      </c>
    </row>
    <row r="4687" spans="10:68" ht="14.4" customHeight="1" x14ac:dyDescent="0.3">
      <c r="L4687" s="120"/>
      <c r="R4687" s="6">
        <f t="shared" ref="R4687:R4750" si="674">_xlfn.BITRSHIFT(_xlfn.BITAND(HEX2DEC(H4687),HEX2DEC("1C000000")),26)</f>
        <v>0</v>
      </c>
      <c r="S4687" s="6">
        <f t="shared" ref="S4687:S4750" si="675">_xlfn.BITRSHIFT(_xlfn.BITAND(HEX2DEC(H4687),HEX2DEC("01000000")),24)</f>
        <v>0</v>
      </c>
      <c r="T4687" s="7">
        <f t="shared" ref="T4687:T4750" si="676">IF(_xlfn.BITRSHIFT(_xlfn.BITAND(HEX2DEC(H4687),HEX2DEC("0FF0000")),16)&lt;240,_xlfn.BITRSHIFT(_xlfn.BITAND(HEX2DEC(H4687),HEX2DEC("1FF0000")),8),_xlfn.BITRSHIFT(_xlfn.BITAND(HEX2DEC(H4687),HEX2DEC("1FFFF00")),8))</f>
        <v>0</v>
      </c>
      <c r="U4687" s="122" t="str">
        <f t="shared" ref="U4687:U4750" si="677">DEC2HEX(T4687)</f>
        <v>0</v>
      </c>
      <c r="V4687" s="10">
        <f t="shared" ref="V4687:V4750" si="678">_xlfn.BITRSHIFT(_xlfn.BITAND(HEX2DEC(H4687),HEX2DEC("0FF0000")),16)</f>
        <v>0</v>
      </c>
      <c r="W4687" s="10">
        <f t="shared" ref="W4687:W4750" si="679">_xlfn.BITRSHIFT(_xlfn.BITAND(HEX2DEC(H4687),HEX2DEC("FF00")),8)</f>
        <v>0</v>
      </c>
      <c r="X4687" s="11">
        <f t="shared" ref="X4687:X4750" si="680">_xlfn.BITAND(HEX2DEC(H4687),HEX2DEC("00000FF"))</f>
        <v>0</v>
      </c>
      <c r="Y4687" s="11">
        <f t="shared" ref="Y4687:Y4750" si="681">IF(_xlfn.BITRSHIFT(_xlfn.BITAND(HEX2DEC(H4687),HEX2DEC("0FF0000")),16)&lt;240,_xlfn.BITRSHIFT(_xlfn.BITAND(HEX2DEC(H4687),HEX2DEC("0FF00")),8),_xlfn.BITRSHIFT(_xlfn.BITAND(HEX2DEC(H4687),HEX2DEC("0FF0000")),16))</f>
        <v>0</v>
      </c>
      <c r="Z4687" s="12" t="str">
        <f t="shared" ref="Z4687:Z4750" si="682">VLOOKUP(T4687,BO:BP,2,FALSE)</f>
        <v>Torque/Speed Control 1</v>
      </c>
      <c r="AI4687" s="111"/>
      <c r="AJ4687" s="19"/>
      <c r="AK4687" s="19"/>
      <c r="AQ4687" s="37"/>
      <c r="AR4687" s="34"/>
      <c r="AS4687" s="34"/>
      <c r="AT4687" s="34"/>
      <c r="AU4687" s="34"/>
      <c r="AV4687" s="34"/>
      <c r="AW4687" s="34"/>
      <c r="BO4687" s="111">
        <v>64586</v>
      </c>
      <c r="BP4687" s="19" t="s">
        <v>749</v>
      </c>
    </row>
    <row r="4688" spans="10:68" ht="14.4" customHeight="1" x14ac:dyDescent="0.3">
      <c r="O4688" s="120"/>
      <c r="P4688" s="120"/>
      <c r="Q4688" s="120"/>
      <c r="R4688" s="6">
        <f t="shared" si="674"/>
        <v>0</v>
      </c>
      <c r="S4688" s="6">
        <f t="shared" si="675"/>
        <v>0</v>
      </c>
      <c r="T4688" s="7">
        <f t="shared" si="676"/>
        <v>0</v>
      </c>
      <c r="U4688" s="122" t="str">
        <f t="shared" si="677"/>
        <v>0</v>
      </c>
      <c r="V4688" s="10">
        <f t="shared" si="678"/>
        <v>0</v>
      </c>
      <c r="W4688" s="10">
        <f t="shared" si="679"/>
        <v>0</v>
      </c>
      <c r="X4688" s="11">
        <f t="shared" si="680"/>
        <v>0</v>
      </c>
      <c r="Y4688" s="11">
        <f t="shared" si="681"/>
        <v>0</v>
      </c>
      <c r="Z4688" s="12" t="str">
        <f t="shared" si="682"/>
        <v>Torque/Speed Control 1</v>
      </c>
      <c r="AI4688" s="111"/>
      <c r="AJ4688" s="19"/>
      <c r="AK4688" s="19"/>
      <c r="AL4688" s="21"/>
      <c r="AM4688" s="21"/>
      <c r="AN4688" s="21"/>
      <c r="AO4688" s="21"/>
      <c r="AP4688" s="20"/>
      <c r="AQ4688" s="22"/>
      <c r="AR4688" s="20"/>
      <c r="AS4688" s="20"/>
      <c r="AT4688" s="20"/>
      <c r="AU4688" s="20"/>
      <c r="AV4688" s="20"/>
      <c r="AW4688" s="20"/>
      <c r="AX4688" s="222"/>
      <c r="BO4688" s="111">
        <v>64597</v>
      </c>
      <c r="BP4688" s="19" t="s">
        <v>760</v>
      </c>
    </row>
    <row r="4689" spans="10:68" ht="14.4" customHeight="1" x14ac:dyDescent="0.3">
      <c r="O4689" s="120"/>
      <c r="P4689" s="120"/>
      <c r="Q4689" s="120"/>
      <c r="R4689" s="6">
        <f t="shared" si="674"/>
        <v>0</v>
      </c>
      <c r="S4689" s="6">
        <f t="shared" si="675"/>
        <v>0</v>
      </c>
      <c r="T4689" s="7">
        <f t="shared" si="676"/>
        <v>0</v>
      </c>
      <c r="U4689" s="122" t="str">
        <f t="shared" si="677"/>
        <v>0</v>
      </c>
      <c r="V4689" s="10">
        <f t="shared" si="678"/>
        <v>0</v>
      </c>
      <c r="W4689" s="10">
        <f t="shared" si="679"/>
        <v>0</v>
      </c>
      <c r="X4689" s="11">
        <f t="shared" si="680"/>
        <v>0</v>
      </c>
      <c r="Y4689" s="11">
        <f t="shared" si="681"/>
        <v>0</v>
      </c>
      <c r="Z4689" s="12" t="str">
        <f t="shared" si="682"/>
        <v>Torque/Speed Control 1</v>
      </c>
      <c r="AI4689" s="111"/>
      <c r="AJ4689" s="19"/>
      <c r="AK4689" s="19"/>
      <c r="AQ4689" s="37"/>
      <c r="AR4689" s="34"/>
      <c r="AS4689" s="34"/>
      <c r="AT4689" s="34"/>
      <c r="AU4689" s="34"/>
      <c r="AV4689" s="34"/>
      <c r="AW4689" s="34"/>
      <c r="BO4689" s="111">
        <v>64598</v>
      </c>
      <c r="BP4689" s="19" t="s">
        <v>761</v>
      </c>
    </row>
    <row r="4690" spans="10:68" ht="14.4" customHeight="1" x14ac:dyDescent="0.3">
      <c r="K4690" s="120"/>
      <c r="R4690" s="6">
        <f t="shared" si="674"/>
        <v>0</v>
      </c>
      <c r="S4690" s="6">
        <f t="shared" si="675"/>
        <v>0</v>
      </c>
      <c r="T4690" s="7">
        <f t="shared" si="676"/>
        <v>0</v>
      </c>
      <c r="U4690" s="122" t="str">
        <f t="shared" si="677"/>
        <v>0</v>
      </c>
      <c r="V4690" s="10">
        <f t="shared" si="678"/>
        <v>0</v>
      </c>
      <c r="W4690" s="10">
        <f t="shared" si="679"/>
        <v>0</v>
      </c>
      <c r="X4690" s="11">
        <f t="shared" si="680"/>
        <v>0</v>
      </c>
      <c r="Y4690" s="11">
        <f t="shared" si="681"/>
        <v>0</v>
      </c>
      <c r="Z4690" s="12" t="str">
        <f t="shared" si="682"/>
        <v>Torque/Speed Control 1</v>
      </c>
      <c r="AI4690" s="111"/>
      <c r="AJ4690" s="19"/>
      <c r="AK4690" s="19"/>
      <c r="AL4690" s="21"/>
      <c r="AM4690" s="21"/>
      <c r="AN4690" s="21"/>
      <c r="AO4690" s="21"/>
      <c r="AP4690" s="20"/>
      <c r="AQ4690" s="22"/>
      <c r="AR4690" s="20"/>
      <c r="AS4690" s="20"/>
      <c r="AT4690" s="20"/>
      <c r="AU4690" s="20"/>
      <c r="AV4690" s="20"/>
      <c r="AW4690" s="20"/>
      <c r="AX4690" s="222"/>
      <c r="BO4690" s="111">
        <v>64698</v>
      </c>
      <c r="BP4690" s="19" t="s">
        <v>814</v>
      </c>
    </row>
    <row r="4691" spans="10:68" ht="14.4" customHeight="1" x14ac:dyDescent="0.3">
      <c r="O4691" s="120"/>
      <c r="P4691" s="120"/>
      <c r="R4691" s="6">
        <f t="shared" si="674"/>
        <v>0</v>
      </c>
      <c r="S4691" s="6">
        <f t="shared" si="675"/>
        <v>0</v>
      </c>
      <c r="T4691" s="7">
        <f t="shared" si="676"/>
        <v>0</v>
      </c>
      <c r="U4691" s="122" t="str">
        <f t="shared" si="677"/>
        <v>0</v>
      </c>
      <c r="V4691" s="10">
        <f t="shared" si="678"/>
        <v>0</v>
      </c>
      <c r="W4691" s="10">
        <f t="shared" si="679"/>
        <v>0</v>
      </c>
      <c r="X4691" s="11">
        <f t="shared" si="680"/>
        <v>0</v>
      </c>
      <c r="Y4691" s="11">
        <f t="shared" si="681"/>
        <v>0</v>
      </c>
      <c r="Z4691" s="12" t="str">
        <f t="shared" si="682"/>
        <v>Torque/Speed Control 1</v>
      </c>
      <c r="AI4691" s="111"/>
      <c r="AJ4691" s="19"/>
      <c r="AK4691" s="19"/>
      <c r="AQ4691" s="37"/>
      <c r="AR4691" s="34"/>
      <c r="AS4691" s="34"/>
      <c r="AT4691" s="34"/>
      <c r="AU4691" s="34"/>
      <c r="AV4691" s="34"/>
      <c r="AW4691" s="34"/>
      <c r="BO4691" s="111">
        <v>64699</v>
      </c>
      <c r="BP4691" s="19" t="s">
        <v>815</v>
      </c>
    </row>
    <row r="4692" spans="10:68" ht="14.4" customHeight="1" x14ac:dyDescent="0.3">
      <c r="R4692" s="6">
        <f t="shared" si="674"/>
        <v>0</v>
      </c>
      <c r="S4692" s="6">
        <f t="shared" si="675"/>
        <v>0</v>
      </c>
      <c r="T4692" s="7">
        <f t="shared" si="676"/>
        <v>0</v>
      </c>
      <c r="U4692" s="122" t="str">
        <f t="shared" si="677"/>
        <v>0</v>
      </c>
      <c r="V4692" s="10">
        <f t="shared" si="678"/>
        <v>0</v>
      </c>
      <c r="W4692" s="10">
        <f t="shared" si="679"/>
        <v>0</v>
      </c>
      <c r="X4692" s="11">
        <f t="shared" si="680"/>
        <v>0</v>
      </c>
      <c r="Y4692" s="11">
        <f t="shared" si="681"/>
        <v>0</v>
      </c>
      <c r="Z4692" s="12" t="str">
        <f t="shared" si="682"/>
        <v>Torque/Speed Control 1</v>
      </c>
      <c r="AI4692" s="111"/>
      <c r="AJ4692" s="19"/>
      <c r="AK4692" s="19"/>
      <c r="AL4692" s="21"/>
      <c r="AM4692" s="21"/>
      <c r="AN4692" s="21"/>
      <c r="AO4692" s="21"/>
      <c r="AP4692" s="20"/>
      <c r="AQ4692" s="22"/>
      <c r="AR4692" s="20"/>
      <c r="AS4692" s="20"/>
      <c r="AT4692" s="20"/>
      <c r="AU4692" s="20"/>
      <c r="AV4692" s="20"/>
      <c r="AW4692" s="20"/>
      <c r="AX4692" s="222"/>
      <c r="BO4692" s="111">
        <v>64740</v>
      </c>
      <c r="BP4692" s="19" t="s">
        <v>856</v>
      </c>
    </row>
    <row r="4693" spans="10:68" ht="14.4" customHeight="1" x14ac:dyDescent="0.3">
      <c r="O4693" s="120"/>
      <c r="P4693" s="120"/>
      <c r="R4693" s="6">
        <f t="shared" si="674"/>
        <v>0</v>
      </c>
      <c r="S4693" s="6">
        <f t="shared" si="675"/>
        <v>0</v>
      </c>
      <c r="T4693" s="7">
        <f t="shared" si="676"/>
        <v>0</v>
      </c>
      <c r="U4693" s="122" t="str">
        <f t="shared" si="677"/>
        <v>0</v>
      </c>
      <c r="V4693" s="10">
        <f t="shared" si="678"/>
        <v>0</v>
      </c>
      <c r="W4693" s="10">
        <f t="shared" si="679"/>
        <v>0</v>
      </c>
      <c r="X4693" s="11">
        <f t="shared" si="680"/>
        <v>0</v>
      </c>
      <c r="Y4693" s="11">
        <f t="shared" si="681"/>
        <v>0</v>
      </c>
      <c r="Z4693" s="12" t="str">
        <f t="shared" si="682"/>
        <v>Torque/Speed Control 1</v>
      </c>
      <c r="AI4693" s="111"/>
      <c r="AJ4693" s="19"/>
      <c r="AK4693" s="19"/>
      <c r="AQ4693" s="37"/>
      <c r="AR4693" s="34"/>
      <c r="AS4693" s="34"/>
      <c r="AT4693" s="34"/>
      <c r="AU4693" s="34"/>
      <c r="AV4693" s="34"/>
      <c r="AW4693" s="34"/>
      <c r="BO4693" s="111">
        <v>64741</v>
      </c>
      <c r="BP4693" s="19" t="s">
        <v>857</v>
      </c>
    </row>
    <row r="4694" spans="10:68" ht="14.4" customHeight="1" x14ac:dyDescent="0.3">
      <c r="R4694" s="6">
        <f t="shared" si="674"/>
        <v>0</v>
      </c>
      <c r="S4694" s="6">
        <f t="shared" si="675"/>
        <v>0</v>
      </c>
      <c r="T4694" s="7">
        <f t="shared" si="676"/>
        <v>0</v>
      </c>
      <c r="U4694" s="122" t="str">
        <f t="shared" si="677"/>
        <v>0</v>
      </c>
      <c r="V4694" s="10">
        <f t="shared" si="678"/>
        <v>0</v>
      </c>
      <c r="W4694" s="10">
        <f t="shared" si="679"/>
        <v>0</v>
      </c>
      <c r="X4694" s="11">
        <f t="shared" si="680"/>
        <v>0</v>
      </c>
      <c r="Y4694" s="11">
        <f t="shared" si="681"/>
        <v>0</v>
      </c>
      <c r="Z4694" s="12" t="str">
        <f t="shared" si="682"/>
        <v>Torque/Speed Control 1</v>
      </c>
      <c r="AI4694" s="111"/>
      <c r="AJ4694" s="19"/>
      <c r="AK4694" s="19"/>
      <c r="AL4694" s="21"/>
      <c r="AM4694" s="21"/>
      <c r="AN4694" s="21"/>
      <c r="AO4694" s="21"/>
      <c r="AP4694" s="20"/>
      <c r="AQ4694" s="22"/>
      <c r="AR4694" s="20"/>
      <c r="AS4694" s="20"/>
      <c r="AT4694" s="20"/>
      <c r="AU4694" s="20"/>
      <c r="AV4694" s="20"/>
      <c r="AW4694" s="20"/>
      <c r="AX4694" s="222"/>
      <c r="BO4694" s="111">
        <v>64755</v>
      </c>
      <c r="BP4694" s="19" t="s">
        <v>871</v>
      </c>
    </row>
    <row r="4695" spans="10:68" ht="14.4" customHeight="1" x14ac:dyDescent="0.3">
      <c r="J4695" s="120"/>
      <c r="O4695" s="120"/>
      <c r="P4695" s="120"/>
      <c r="Q4695" s="120"/>
      <c r="R4695" s="6">
        <f t="shared" si="674"/>
        <v>0</v>
      </c>
      <c r="S4695" s="6">
        <f t="shared" si="675"/>
        <v>0</v>
      </c>
      <c r="T4695" s="7">
        <f t="shared" si="676"/>
        <v>0</v>
      </c>
      <c r="U4695" s="122" t="str">
        <f t="shared" si="677"/>
        <v>0</v>
      </c>
      <c r="V4695" s="10">
        <f t="shared" si="678"/>
        <v>0</v>
      </c>
      <c r="W4695" s="10">
        <f t="shared" si="679"/>
        <v>0</v>
      </c>
      <c r="X4695" s="11">
        <f t="shared" si="680"/>
        <v>0</v>
      </c>
      <c r="Y4695" s="11">
        <f t="shared" si="681"/>
        <v>0</v>
      </c>
      <c r="Z4695" s="12" t="str">
        <f t="shared" si="682"/>
        <v>Torque/Speed Control 1</v>
      </c>
      <c r="AI4695" s="111"/>
      <c r="AJ4695" s="19"/>
      <c r="AK4695" s="19"/>
      <c r="AQ4695" s="37"/>
      <c r="AR4695" s="34"/>
      <c r="AS4695" s="34"/>
      <c r="AT4695" s="34"/>
      <c r="AU4695" s="34"/>
      <c r="AV4695" s="34"/>
      <c r="AW4695" s="34"/>
      <c r="BO4695" s="111">
        <v>64756</v>
      </c>
      <c r="BP4695" s="19" t="s">
        <v>872</v>
      </c>
    </row>
    <row r="4696" spans="10:68" ht="14.4" customHeight="1" x14ac:dyDescent="0.3">
      <c r="J4696" s="120"/>
      <c r="R4696" s="6">
        <f t="shared" si="674"/>
        <v>0</v>
      </c>
      <c r="S4696" s="6">
        <f t="shared" si="675"/>
        <v>0</v>
      </c>
      <c r="T4696" s="7">
        <f t="shared" si="676"/>
        <v>0</v>
      </c>
      <c r="U4696" s="122" t="str">
        <f t="shared" si="677"/>
        <v>0</v>
      </c>
      <c r="V4696" s="10">
        <f t="shared" si="678"/>
        <v>0</v>
      </c>
      <c r="W4696" s="10">
        <f t="shared" si="679"/>
        <v>0</v>
      </c>
      <c r="X4696" s="11">
        <f t="shared" si="680"/>
        <v>0</v>
      </c>
      <c r="Y4696" s="11">
        <f t="shared" si="681"/>
        <v>0</v>
      </c>
      <c r="Z4696" s="12" t="str">
        <f t="shared" si="682"/>
        <v>Torque/Speed Control 1</v>
      </c>
      <c r="AI4696" s="111"/>
      <c r="AJ4696" s="19"/>
      <c r="AK4696" s="19"/>
      <c r="AL4696" s="21"/>
      <c r="AM4696" s="21"/>
      <c r="AN4696" s="21"/>
      <c r="AO4696" s="21"/>
      <c r="AP4696" s="20"/>
      <c r="AQ4696" s="22"/>
      <c r="AR4696" s="20"/>
      <c r="AS4696" s="20"/>
      <c r="AT4696" s="20"/>
      <c r="AU4696" s="20"/>
      <c r="AV4696" s="20"/>
      <c r="AW4696" s="20"/>
      <c r="AX4696" s="222"/>
      <c r="BO4696" s="111">
        <v>64766</v>
      </c>
      <c r="BP4696" s="19" t="s">
        <v>882</v>
      </c>
    </row>
    <row r="4697" spans="10:68" ht="14.4" customHeight="1" x14ac:dyDescent="0.3">
      <c r="J4697" s="120"/>
      <c r="R4697" s="6">
        <f t="shared" si="674"/>
        <v>0</v>
      </c>
      <c r="S4697" s="6">
        <f t="shared" si="675"/>
        <v>0</v>
      </c>
      <c r="T4697" s="7">
        <f t="shared" si="676"/>
        <v>0</v>
      </c>
      <c r="U4697" s="122" t="str">
        <f t="shared" si="677"/>
        <v>0</v>
      </c>
      <c r="V4697" s="10">
        <f t="shared" si="678"/>
        <v>0</v>
      </c>
      <c r="W4697" s="10">
        <f t="shared" si="679"/>
        <v>0</v>
      </c>
      <c r="X4697" s="11">
        <f t="shared" si="680"/>
        <v>0</v>
      </c>
      <c r="Y4697" s="11">
        <f t="shared" si="681"/>
        <v>0</v>
      </c>
      <c r="Z4697" s="12" t="str">
        <f t="shared" si="682"/>
        <v>Torque/Speed Control 1</v>
      </c>
      <c r="AI4697" s="111"/>
      <c r="AJ4697" s="19"/>
      <c r="AK4697" s="19"/>
      <c r="AQ4697" s="37"/>
      <c r="AR4697" s="34"/>
      <c r="AS4697" s="34"/>
      <c r="AT4697" s="34"/>
      <c r="AU4697" s="34"/>
      <c r="AV4697" s="34"/>
      <c r="AW4697" s="34"/>
      <c r="BO4697" s="111">
        <v>64768</v>
      </c>
      <c r="BP4697" s="19" t="s">
        <v>884</v>
      </c>
    </row>
    <row r="4698" spans="10:68" ht="14.4" customHeight="1" x14ac:dyDescent="0.3">
      <c r="J4698" s="120"/>
      <c r="L4698" s="120"/>
      <c r="M4698" s="120"/>
      <c r="R4698" s="6">
        <f t="shared" si="674"/>
        <v>0</v>
      </c>
      <c r="S4698" s="6">
        <f t="shared" si="675"/>
        <v>0</v>
      </c>
      <c r="T4698" s="7">
        <f t="shared" si="676"/>
        <v>0</v>
      </c>
      <c r="U4698" s="122" t="str">
        <f t="shared" si="677"/>
        <v>0</v>
      </c>
      <c r="V4698" s="10">
        <f t="shared" si="678"/>
        <v>0</v>
      </c>
      <c r="W4698" s="10">
        <f t="shared" si="679"/>
        <v>0</v>
      </c>
      <c r="X4698" s="11">
        <f t="shared" si="680"/>
        <v>0</v>
      </c>
      <c r="Y4698" s="11">
        <f t="shared" si="681"/>
        <v>0</v>
      </c>
      <c r="Z4698" s="12" t="str">
        <f t="shared" si="682"/>
        <v>Torque/Speed Control 1</v>
      </c>
      <c r="AI4698" s="111"/>
      <c r="AJ4698" s="19"/>
      <c r="AK4698" s="19"/>
      <c r="AL4698" s="21"/>
      <c r="AM4698" s="21"/>
      <c r="AN4698" s="21"/>
      <c r="AO4698" s="21"/>
      <c r="AP4698" s="20"/>
      <c r="AQ4698" s="22"/>
      <c r="AR4698" s="20"/>
      <c r="AS4698" s="20"/>
      <c r="AT4698" s="20"/>
      <c r="AU4698" s="20"/>
      <c r="AV4698" s="20"/>
      <c r="AW4698" s="20"/>
      <c r="AX4698" s="222"/>
      <c r="BO4698" s="111">
        <v>64824</v>
      </c>
      <c r="BP4698" s="19" t="s">
        <v>940</v>
      </c>
    </row>
    <row r="4699" spans="10:68" ht="14.4" customHeight="1" x14ac:dyDescent="0.3">
      <c r="J4699" s="120"/>
      <c r="R4699" s="6">
        <f t="shared" si="674"/>
        <v>0</v>
      </c>
      <c r="S4699" s="6">
        <f t="shared" si="675"/>
        <v>0</v>
      </c>
      <c r="T4699" s="7">
        <f t="shared" si="676"/>
        <v>0</v>
      </c>
      <c r="U4699" s="122" t="str">
        <f t="shared" si="677"/>
        <v>0</v>
      </c>
      <c r="V4699" s="10">
        <f t="shared" si="678"/>
        <v>0</v>
      </c>
      <c r="W4699" s="10">
        <f t="shared" si="679"/>
        <v>0</v>
      </c>
      <c r="X4699" s="11">
        <f t="shared" si="680"/>
        <v>0</v>
      </c>
      <c r="Y4699" s="11">
        <f t="shared" si="681"/>
        <v>0</v>
      </c>
      <c r="Z4699" s="12" t="str">
        <f t="shared" si="682"/>
        <v>Torque/Speed Control 1</v>
      </c>
      <c r="AI4699" s="111"/>
      <c r="AJ4699" s="19"/>
      <c r="AK4699" s="19"/>
      <c r="AQ4699" s="37"/>
      <c r="AR4699" s="34"/>
      <c r="AS4699" s="34"/>
      <c r="AT4699" s="34"/>
      <c r="AU4699" s="34"/>
      <c r="AV4699" s="34"/>
      <c r="AW4699" s="34"/>
      <c r="BO4699" s="111">
        <v>64825</v>
      </c>
      <c r="BP4699" s="19" t="s">
        <v>941</v>
      </c>
    </row>
    <row r="4700" spans="10:68" ht="14.4" customHeight="1" x14ac:dyDescent="0.3">
      <c r="J4700" s="120"/>
      <c r="R4700" s="6">
        <f t="shared" si="674"/>
        <v>0</v>
      </c>
      <c r="S4700" s="6">
        <f t="shared" si="675"/>
        <v>0</v>
      </c>
      <c r="T4700" s="7">
        <f t="shared" si="676"/>
        <v>0</v>
      </c>
      <c r="U4700" s="122" t="str">
        <f t="shared" si="677"/>
        <v>0</v>
      </c>
      <c r="V4700" s="10">
        <f t="shared" si="678"/>
        <v>0</v>
      </c>
      <c r="W4700" s="10">
        <f t="shared" si="679"/>
        <v>0</v>
      </c>
      <c r="X4700" s="11">
        <f t="shared" si="680"/>
        <v>0</v>
      </c>
      <c r="Y4700" s="11">
        <f t="shared" si="681"/>
        <v>0</v>
      </c>
      <c r="Z4700" s="12" t="str">
        <f t="shared" si="682"/>
        <v>Torque/Speed Control 1</v>
      </c>
      <c r="AI4700" s="111"/>
      <c r="AJ4700" s="19"/>
      <c r="AK4700" s="19"/>
      <c r="AL4700" s="21"/>
      <c r="AM4700" s="21"/>
      <c r="AN4700" s="21"/>
      <c r="AO4700" s="21"/>
      <c r="AP4700" s="20"/>
      <c r="AQ4700" s="22"/>
      <c r="AR4700" s="20"/>
      <c r="AS4700" s="20"/>
      <c r="AT4700" s="20"/>
      <c r="AU4700" s="20"/>
      <c r="AV4700" s="20"/>
      <c r="AW4700" s="20"/>
      <c r="AX4700" s="222"/>
      <c r="BO4700" s="111">
        <v>64864</v>
      </c>
      <c r="BP4700" s="19" t="s">
        <v>980</v>
      </c>
    </row>
    <row r="4701" spans="10:68" ht="14.4" customHeight="1" x14ac:dyDescent="0.3">
      <c r="J4701" s="120"/>
      <c r="R4701" s="6">
        <f t="shared" si="674"/>
        <v>0</v>
      </c>
      <c r="S4701" s="6">
        <f t="shared" si="675"/>
        <v>0</v>
      </c>
      <c r="T4701" s="7">
        <f t="shared" si="676"/>
        <v>0</v>
      </c>
      <c r="U4701" s="122" t="str">
        <f t="shared" si="677"/>
        <v>0</v>
      </c>
      <c r="V4701" s="10">
        <f t="shared" si="678"/>
        <v>0</v>
      </c>
      <c r="W4701" s="10">
        <f t="shared" si="679"/>
        <v>0</v>
      </c>
      <c r="X4701" s="11">
        <f t="shared" si="680"/>
        <v>0</v>
      </c>
      <c r="Y4701" s="11">
        <f t="shared" si="681"/>
        <v>0</v>
      </c>
      <c r="Z4701" s="12" t="str">
        <f t="shared" si="682"/>
        <v>Torque/Speed Control 1</v>
      </c>
      <c r="AI4701" s="111"/>
      <c r="AJ4701" s="2"/>
      <c r="AK4701" s="2"/>
      <c r="AQ4701" s="37"/>
      <c r="AR4701" s="34"/>
      <c r="AS4701" s="34"/>
      <c r="AT4701" s="34"/>
      <c r="AU4701" s="34"/>
      <c r="AV4701" s="34"/>
      <c r="AW4701" s="34"/>
      <c r="BO4701" s="111">
        <v>64865</v>
      </c>
      <c r="BP4701" s="2" t="s">
        <v>981</v>
      </c>
    </row>
    <row r="4702" spans="10:68" ht="14.4" customHeight="1" x14ac:dyDescent="0.3">
      <c r="R4702" s="6">
        <f t="shared" si="674"/>
        <v>0</v>
      </c>
      <c r="S4702" s="6">
        <f t="shared" si="675"/>
        <v>0</v>
      </c>
      <c r="T4702" s="7">
        <f t="shared" si="676"/>
        <v>0</v>
      </c>
      <c r="U4702" s="122" t="str">
        <f t="shared" si="677"/>
        <v>0</v>
      </c>
      <c r="V4702" s="10">
        <f t="shared" si="678"/>
        <v>0</v>
      </c>
      <c r="W4702" s="10">
        <f t="shared" si="679"/>
        <v>0</v>
      </c>
      <c r="X4702" s="11">
        <f t="shared" si="680"/>
        <v>0</v>
      </c>
      <c r="Y4702" s="11">
        <f t="shared" si="681"/>
        <v>0</v>
      </c>
      <c r="Z4702" s="12" t="str">
        <f t="shared" si="682"/>
        <v>Torque/Speed Control 1</v>
      </c>
      <c r="AI4702" s="111"/>
      <c r="AJ4702" s="19"/>
      <c r="AK4702" s="19"/>
      <c r="AL4702" s="21"/>
      <c r="AM4702" s="21"/>
      <c r="AN4702" s="21"/>
      <c r="AO4702" s="21"/>
      <c r="AP4702" s="20"/>
      <c r="AQ4702" s="22"/>
      <c r="AR4702" s="20"/>
      <c r="AS4702" s="20"/>
      <c r="AT4702" s="20"/>
      <c r="AU4702" s="20"/>
      <c r="AV4702" s="20"/>
      <c r="AW4702" s="20"/>
      <c r="AX4702" s="222"/>
      <c r="BO4702" s="111">
        <v>64873</v>
      </c>
      <c r="BP4702" s="19" t="s">
        <v>989</v>
      </c>
    </row>
    <row r="4703" spans="10:68" ht="14.4" customHeight="1" x14ac:dyDescent="0.3">
      <c r="R4703" s="6">
        <f t="shared" si="674"/>
        <v>0</v>
      </c>
      <c r="S4703" s="6">
        <f t="shared" si="675"/>
        <v>0</v>
      </c>
      <c r="T4703" s="7">
        <f t="shared" si="676"/>
        <v>0</v>
      </c>
      <c r="U4703" s="122" t="str">
        <f t="shared" si="677"/>
        <v>0</v>
      </c>
      <c r="V4703" s="10">
        <f t="shared" si="678"/>
        <v>0</v>
      </c>
      <c r="W4703" s="10">
        <f t="shared" si="679"/>
        <v>0</v>
      </c>
      <c r="X4703" s="11">
        <f t="shared" si="680"/>
        <v>0</v>
      </c>
      <c r="Y4703" s="11">
        <f t="shared" si="681"/>
        <v>0</v>
      </c>
      <c r="Z4703" s="12" t="str">
        <f t="shared" si="682"/>
        <v>Torque/Speed Control 1</v>
      </c>
      <c r="AI4703" s="111"/>
      <c r="AJ4703" s="19"/>
      <c r="AK4703" s="19"/>
      <c r="AQ4703" s="37"/>
      <c r="AR4703" s="34"/>
      <c r="AS4703" s="34"/>
      <c r="AT4703" s="34"/>
      <c r="AU4703" s="34"/>
      <c r="AV4703" s="34"/>
      <c r="AW4703" s="34"/>
      <c r="BO4703" s="111">
        <v>64874</v>
      </c>
      <c r="BP4703" s="19" t="s">
        <v>990</v>
      </c>
    </row>
    <row r="4704" spans="10:68" ht="14.4" customHeight="1" x14ac:dyDescent="0.3">
      <c r="R4704" s="6">
        <f t="shared" si="674"/>
        <v>0</v>
      </c>
      <c r="S4704" s="6">
        <f t="shared" si="675"/>
        <v>0</v>
      </c>
      <c r="T4704" s="7">
        <f t="shared" si="676"/>
        <v>0</v>
      </c>
      <c r="U4704" s="122" t="str">
        <f t="shared" si="677"/>
        <v>0</v>
      </c>
      <c r="V4704" s="10">
        <f t="shared" si="678"/>
        <v>0</v>
      </c>
      <c r="W4704" s="10">
        <f t="shared" si="679"/>
        <v>0</v>
      </c>
      <c r="X4704" s="11">
        <f t="shared" si="680"/>
        <v>0</v>
      </c>
      <c r="Y4704" s="11">
        <f t="shared" si="681"/>
        <v>0</v>
      </c>
      <c r="Z4704" s="12" t="str">
        <f t="shared" si="682"/>
        <v>Torque/Speed Control 1</v>
      </c>
      <c r="AI4704" s="111"/>
      <c r="AJ4704" s="19"/>
      <c r="AK4704" s="19"/>
      <c r="AL4704" s="21"/>
      <c r="AM4704" s="21"/>
      <c r="AN4704" s="21"/>
      <c r="AO4704" s="21"/>
      <c r="AP4704" s="20"/>
      <c r="AQ4704" s="22"/>
      <c r="AR4704" s="20"/>
      <c r="AS4704" s="20"/>
      <c r="AT4704" s="20"/>
      <c r="AU4704" s="20"/>
      <c r="AV4704" s="20"/>
      <c r="AW4704" s="20"/>
      <c r="AX4704" s="222"/>
      <c r="BO4704" s="111">
        <v>64884</v>
      </c>
      <c r="BP4704" s="19" t="s">
        <v>1000</v>
      </c>
    </row>
    <row r="4705" spans="10:68" ht="14.4" customHeight="1" x14ac:dyDescent="0.3">
      <c r="R4705" s="6">
        <f t="shared" si="674"/>
        <v>0</v>
      </c>
      <c r="S4705" s="6">
        <f t="shared" si="675"/>
        <v>0</v>
      </c>
      <c r="T4705" s="7">
        <f t="shared" si="676"/>
        <v>0</v>
      </c>
      <c r="U4705" s="122" t="str">
        <f t="shared" si="677"/>
        <v>0</v>
      </c>
      <c r="V4705" s="10">
        <f t="shared" si="678"/>
        <v>0</v>
      </c>
      <c r="W4705" s="10">
        <f t="shared" si="679"/>
        <v>0</v>
      </c>
      <c r="X4705" s="11">
        <f t="shared" si="680"/>
        <v>0</v>
      </c>
      <c r="Y4705" s="11">
        <f t="shared" si="681"/>
        <v>0</v>
      </c>
      <c r="Z4705" s="12" t="str">
        <f t="shared" si="682"/>
        <v>Torque/Speed Control 1</v>
      </c>
      <c r="AI4705" s="111"/>
      <c r="AJ4705" s="19"/>
      <c r="AK4705" s="19"/>
      <c r="AQ4705" s="37"/>
      <c r="AR4705" s="34"/>
      <c r="AS4705" s="34"/>
      <c r="AT4705" s="34"/>
      <c r="AU4705" s="34"/>
      <c r="AV4705" s="34"/>
      <c r="AW4705" s="34"/>
      <c r="BO4705" s="111">
        <v>64885</v>
      </c>
      <c r="BP4705" s="19" t="s">
        <v>1001</v>
      </c>
    </row>
    <row r="4706" spans="10:68" ht="14.4" customHeight="1" x14ac:dyDescent="0.3">
      <c r="R4706" s="6">
        <f t="shared" si="674"/>
        <v>0</v>
      </c>
      <c r="S4706" s="6">
        <f t="shared" si="675"/>
        <v>0</v>
      </c>
      <c r="T4706" s="7">
        <f t="shared" si="676"/>
        <v>0</v>
      </c>
      <c r="U4706" s="122" t="str">
        <f t="shared" si="677"/>
        <v>0</v>
      </c>
      <c r="V4706" s="10">
        <f t="shared" si="678"/>
        <v>0</v>
      </c>
      <c r="W4706" s="10">
        <f t="shared" si="679"/>
        <v>0</v>
      </c>
      <c r="X4706" s="11">
        <f t="shared" si="680"/>
        <v>0</v>
      </c>
      <c r="Y4706" s="11">
        <f t="shared" si="681"/>
        <v>0</v>
      </c>
      <c r="Z4706" s="12" t="str">
        <f t="shared" si="682"/>
        <v>Torque/Speed Control 1</v>
      </c>
      <c r="AI4706" s="111"/>
      <c r="AJ4706" s="19"/>
      <c r="AK4706" s="19"/>
      <c r="AL4706" s="21"/>
      <c r="AM4706" s="21"/>
      <c r="AN4706" s="21"/>
      <c r="AO4706" s="21"/>
      <c r="AP4706" s="20"/>
      <c r="AQ4706" s="22"/>
      <c r="AR4706" s="20"/>
      <c r="AS4706" s="20"/>
      <c r="AT4706" s="20"/>
      <c r="AU4706" s="20"/>
      <c r="AV4706" s="20"/>
      <c r="AW4706" s="20"/>
      <c r="AX4706" s="222"/>
      <c r="BO4706" s="111">
        <v>64945</v>
      </c>
      <c r="BP4706" s="19" t="s">
        <v>1061</v>
      </c>
    </row>
    <row r="4707" spans="10:68" ht="14.4" customHeight="1" x14ac:dyDescent="0.3">
      <c r="R4707" s="6">
        <f t="shared" si="674"/>
        <v>0</v>
      </c>
      <c r="S4707" s="6">
        <f t="shared" si="675"/>
        <v>0</v>
      </c>
      <c r="T4707" s="7">
        <f t="shared" si="676"/>
        <v>0</v>
      </c>
      <c r="U4707" s="122" t="str">
        <f t="shared" si="677"/>
        <v>0</v>
      </c>
      <c r="V4707" s="10">
        <f t="shared" si="678"/>
        <v>0</v>
      </c>
      <c r="W4707" s="10">
        <f t="shared" si="679"/>
        <v>0</v>
      </c>
      <c r="X4707" s="11">
        <f t="shared" si="680"/>
        <v>0</v>
      </c>
      <c r="Y4707" s="11">
        <f t="shared" si="681"/>
        <v>0</v>
      </c>
      <c r="Z4707" s="12" t="str">
        <f t="shared" si="682"/>
        <v>Torque/Speed Control 1</v>
      </c>
      <c r="AI4707" s="111"/>
      <c r="AJ4707" s="19"/>
      <c r="AK4707" s="19"/>
      <c r="AQ4707" s="37"/>
      <c r="AR4707" s="34"/>
      <c r="AS4707" s="34"/>
      <c r="AT4707" s="34"/>
      <c r="AU4707" s="34"/>
      <c r="AV4707" s="34"/>
      <c r="AW4707" s="34"/>
      <c r="BO4707" s="111">
        <v>64946</v>
      </c>
      <c r="BP4707" s="19" t="s">
        <v>1062</v>
      </c>
    </row>
    <row r="4708" spans="10:68" ht="14.4" customHeight="1" x14ac:dyDescent="0.3">
      <c r="J4708" s="120"/>
      <c r="O4708" s="120"/>
      <c r="R4708" s="6">
        <f t="shared" si="674"/>
        <v>0</v>
      </c>
      <c r="S4708" s="6">
        <f t="shared" si="675"/>
        <v>0</v>
      </c>
      <c r="T4708" s="7">
        <f t="shared" si="676"/>
        <v>0</v>
      </c>
      <c r="U4708" s="122" t="str">
        <f t="shared" si="677"/>
        <v>0</v>
      </c>
      <c r="V4708" s="10">
        <f t="shared" si="678"/>
        <v>0</v>
      </c>
      <c r="W4708" s="10">
        <f t="shared" si="679"/>
        <v>0</v>
      </c>
      <c r="X4708" s="11">
        <f t="shared" si="680"/>
        <v>0</v>
      </c>
      <c r="Y4708" s="11">
        <f t="shared" si="681"/>
        <v>0</v>
      </c>
      <c r="Z4708" s="12" t="str">
        <f t="shared" si="682"/>
        <v>Torque/Speed Control 1</v>
      </c>
      <c r="AI4708" s="111"/>
      <c r="AJ4708" s="19"/>
      <c r="AK4708" s="19"/>
      <c r="AL4708" s="21"/>
      <c r="AM4708" s="21"/>
      <c r="AN4708" s="21"/>
      <c r="AO4708" s="21"/>
      <c r="AP4708" s="20"/>
      <c r="AQ4708" s="22"/>
      <c r="AR4708" s="20"/>
      <c r="AS4708" s="20"/>
      <c r="AT4708" s="20"/>
      <c r="AU4708" s="20"/>
      <c r="AV4708" s="20"/>
      <c r="AW4708" s="20"/>
      <c r="AX4708" s="222"/>
      <c r="BO4708" s="111">
        <v>64977</v>
      </c>
      <c r="BP4708" s="19" t="s">
        <v>1093</v>
      </c>
    </row>
    <row r="4709" spans="10:68" ht="14.4" customHeight="1" x14ac:dyDescent="0.3">
      <c r="M4709" s="120"/>
      <c r="N4709" s="120"/>
      <c r="R4709" s="6">
        <f t="shared" si="674"/>
        <v>0</v>
      </c>
      <c r="S4709" s="6">
        <f t="shared" si="675"/>
        <v>0</v>
      </c>
      <c r="T4709" s="7">
        <f t="shared" si="676"/>
        <v>0</v>
      </c>
      <c r="U4709" s="122" t="str">
        <f t="shared" si="677"/>
        <v>0</v>
      </c>
      <c r="V4709" s="10">
        <f t="shared" si="678"/>
        <v>0</v>
      </c>
      <c r="W4709" s="10">
        <f t="shared" si="679"/>
        <v>0</v>
      </c>
      <c r="X4709" s="11">
        <f t="shared" si="680"/>
        <v>0</v>
      </c>
      <c r="Y4709" s="11">
        <f t="shared" si="681"/>
        <v>0</v>
      </c>
      <c r="Z4709" s="12" t="str">
        <f t="shared" si="682"/>
        <v>Torque/Speed Control 1</v>
      </c>
      <c r="AI4709" s="111"/>
      <c r="AJ4709" s="19"/>
      <c r="AK4709" s="19"/>
      <c r="AQ4709" s="37"/>
      <c r="AR4709" s="34"/>
      <c r="AS4709" s="34"/>
      <c r="AT4709" s="34"/>
      <c r="AU4709" s="34"/>
      <c r="AV4709" s="34"/>
      <c r="AW4709" s="34"/>
      <c r="BO4709" s="111">
        <v>64978</v>
      </c>
      <c r="BP4709" s="19" t="s">
        <v>1094</v>
      </c>
    </row>
    <row r="4710" spans="10:68" ht="14.4" customHeight="1" x14ac:dyDescent="0.3">
      <c r="K4710" s="120"/>
      <c r="N4710" s="120"/>
      <c r="R4710" s="6">
        <f t="shared" si="674"/>
        <v>0</v>
      </c>
      <c r="S4710" s="6">
        <f t="shared" si="675"/>
        <v>0</v>
      </c>
      <c r="T4710" s="7">
        <f t="shared" si="676"/>
        <v>0</v>
      </c>
      <c r="U4710" s="122" t="str">
        <f t="shared" si="677"/>
        <v>0</v>
      </c>
      <c r="V4710" s="10">
        <f t="shared" si="678"/>
        <v>0</v>
      </c>
      <c r="W4710" s="10">
        <f t="shared" si="679"/>
        <v>0</v>
      </c>
      <c r="X4710" s="11">
        <f t="shared" si="680"/>
        <v>0</v>
      </c>
      <c r="Y4710" s="11">
        <f t="shared" si="681"/>
        <v>0</v>
      </c>
      <c r="Z4710" s="12" t="str">
        <f t="shared" si="682"/>
        <v>Torque/Speed Control 1</v>
      </c>
      <c r="AI4710" s="111"/>
      <c r="AJ4710" s="19"/>
      <c r="AK4710" s="19"/>
      <c r="AL4710" s="21"/>
      <c r="AM4710" s="21"/>
      <c r="AN4710" s="21"/>
      <c r="AO4710" s="21"/>
      <c r="AP4710" s="20"/>
      <c r="AQ4710" s="22"/>
      <c r="AR4710" s="20"/>
      <c r="AS4710" s="20"/>
      <c r="AT4710" s="20"/>
      <c r="AU4710" s="20"/>
      <c r="AV4710" s="20"/>
      <c r="AW4710" s="20"/>
      <c r="AX4710" s="222"/>
      <c r="BO4710" s="111">
        <v>64989</v>
      </c>
      <c r="BP4710" s="19" t="s">
        <v>1105</v>
      </c>
    </row>
    <row r="4711" spans="10:68" ht="14.4" customHeight="1" x14ac:dyDescent="0.3">
      <c r="L4711" s="120"/>
      <c r="R4711" s="6">
        <f t="shared" si="674"/>
        <v>0</v>
      </c>
      <c r="S4711" s="6">
        <f t="shared" si="675"/>
        <v>0</v>
      </c>
      <c r="T4711" s="7">
        <f t="shared" si="676"/>
        <v>0</v>
      </c>
      <c r="U4711" s="122" t="str">
        <f t="shared" si="677"/>
        <v>0</v>
      </c>
      <c r="V4711" s="10">
        <f t="shared" si="678"/>
        <v>0</v>
      </c>
      <c r="W4711" s="10">
        <f t="shared" si="679"/>
        <v>0</v>
      </c>
      <c r="X4711" s="11">
        <f t="shared" si="680"/>
        <v>0</v>
      </c>
      <c r="Y4711" s="11">
        <f t="shared" si="681"/>
        <v>0</v>
      </c>
      <c r="Z4711" s="12" t="str">
        <f t="shared" si="682"/>
        <v>Torque/Speed Control 1</v>
      </c>
      <c r="AI4711" s="111"/>
      <c r="AJ4711" s="19"/>
      <c r="AK4711" s="19"/>
      <c r="AQ4711" s="37"/>
      <c r="AR4711" s="34"/>
      <c r="AS4711" s="34"/>
      <c r="AT4711" s="34"/>
      <c r="AU4711" s="34"/>
      <c r="AV4711" s="34"/>
      <c r="AW4711" s="34"/>
      <c r="BO4711" s="111">
        <v>64990</v>
      </c>
      <c r="BP4711" s="19" t="s">
        <v>1106</v>
      </c>
    </row>
    <row r="4712" spans="10:68" ht="14.4" customHeight="1" x14ac:dyDescent="0.3">
      <c r="K4712" s="120"/>
      <c r="R4712" s="6">
        <f t="shared" si="674"/>
        <v>0</v>
      </c>
      <c r="S4712" s="6">
        <f t="shared" si="675"/>
        <v>0</v>
      </c>
      <c r="T4712" s="7">
        <f t="shared" si="676"/>
        <v>0</v>
      </c>
      <c r="U4712" s="122" t="str">
        <f t="shared" si="677"/>
        <v>0</v>
      </c>
      <c r="V4712" s="10">
        <f t="shared" si="678"/>
        <v>0</v>
      </c>
      <c r="W4712" s="10">
        <f t="shared" si="679"/>
        <v>0</v>
      </c>
      <c r="X4712" s="11">
        <f t="shared" si="680"/>
        <v>0</v>
      </c>
      <c r="Y4712" s="11">
        <f t="shared" si="681"/>
        <v>0</v>
      </c>
      <c r="Z4712" s="12" t="str">
        <f t="shared" si="682"/>
        <v>Torque/Speed Control 1</v>
      </c>
      <c r="AI4712" s="111"/>
      <c r="AJ4712" s="19"/>
      <c r="AK4712" s="19"/>
      <c r="AL4712" s="21"/>
      <c r="AM4712" s="21"/>
      <c r="AN4712" s="21"/>
      <c r="AO4712" s="21"/>
      <c r="AP4712" s="20"/>
      <c r="AQ4712" s="22"/>
      <c r="AR4712" s="20"/>
      <c r="AS4712" s="20"/>
      <c r="AT4712" s="20"/>
      <c r="AU4712" s="20"/>
      <c r="AV4712" s="20"/>
      <c r="AW4712" s="20"/>
      <c r="AX4712" s="222"/>
      <c r="BO4712" s="111">
        <v>65003</v>
      </c>
      <c r="BP4712" s="19" t="s">
        <v>1119</v>
      </c>
    </row>
    <row r="4713" spans="10:68" ht="14.4" customHeight="1" x14ac:dyDescent="0.3">
      <c r="L4713" s="120"/>
      <c r="M4713" s="120"/>
      <c r="N4713" s="120"/>
      <c r="O4713" s="120"/>
      <c r="R4713" s="6">
        <f t="shared" si="674"/>
        <v>0</v>
      </c>
      <c r="S4713" s="6">
        <f t="shared" si="675"/>
        <v>0</v>
      </c>
      <c r="T4713" s="7">
        <f t="shared" si="676"/>
        <v>0</v>
      </c>
      <c r="U4713" s="122" t="str">
        <f t="shared" si="677"/>
        <v>0</v>
      </c>
      <c r="V4713" s="10">
        <f t="shared" si="678"/>
        <v>0</v>
      </c>
      <c r="W4713" s="10">
        <f t="shared" si="679"/>
        <v>0</v>
      </c>
      <c r="X4713" s="11">
        <f t="shared" si="680"/>
        <v>0</v>
      </c>
      <c r="Y4713" s="11">
        <f t="shared" si="681"/>
        <v>0</v>
      </c>
      <c r="Z4713" s="12" t="str">
        <f t="shared" si="682"/>
        <v>Torque/Speed Control 1</v>
      </c>
      <c r="AI4713" s="111"/>
      <c r="AJ4713" s="19"/>
      <c r="AK4713" s="19"/>
      <c r="AQ4713" s="37"/>
      <c r="AR4713" s="34"/>
      <c r="AS4713" s="34"/>
      <c r="AT4713" s="34"/>
      <c r="AU4713" s="34"/>
      <c r="AV4713" s="34"/>
      <c r="AW4713" s="34"/>
      <c r="BO4713" s="111">
        <v>65004</v>
      </c>
      <c r="BP4713" s="19" t="s">
        <v>1120</v>
      </c>
    </row>
    <row r="4714" spans="10:68" ht="14.4" customHeight="1" x14ac:dyDescent="0.3">
      <c r="J4714" s="120"/>
      <c r="K4714" s="120"/>
      <c r="L4714" s="120"/>
      <c r="R4714" s="6">
        <f t="shared" si="674"/>
        <v>0</v>
      </c>
      <c r="S4714" s="6">
        <f t="shared" si="675"/>
        <v>0</v>
      </c>
      <c r="T4714" s="7">
        <f t="shared" si="676"/>
        <v>0</v>
      </c>
      <c r="U4714" s="122" t="str">
        <f t="shared" si="677"/>
        <v>0</v>
      </c>
      <c r="V4714" s="10">
        <f t="shared" si="678"/>
        <v>0</v>
      </c>
      <c r="W4714" s="10">
        <f t="shared" si="679"/>
        <v>0</v>
      </c>
      <c r="X4714" s="11">
        <f t="shared" si="680"/>
        <v>0</v>
      </c>
      <c r="Y4714" s="11">
        <f t="shared" si="681"/>
        <v>0</v>
      </c>
      <c r="Z4714" s="12" t="str">
        <f t="shared" si="682"/>
        <v>Torque/Speed Control 1</v>
      </c>
      <c r="AI4714" s="111"/>
      <c r="AJ4714" s="19"/>
      <c r="AK4714" s="19"/>
      <c r="AL4714" s="21"/>
      <c r="AM4714" s="21"/>
      <c r="AN4714" s="21"/>
      <c r="AO4714" s="21"/>
      <c r="AP4714" s="20"/>
      <c r="AQ4714" s="22"/>
      <c r="AR4714" s="20"/>
      <c r="AS4714" s="20"/>
      <c r="AT4714" s="20"/>
      <c r="AU4714" s="20"/>
      <c r="AV4714" s="20"/>
      <c r="AW4714" s="20"/>
      <c r="AX4714" s="222"/>
      <c r="BO4714" s="111">
        <v>65060</v>
      </c>
      <c r="BP4714" s="19" t="s">
        <v>1176</v>
      </c>
    </row>
    <row r="4715" spans="10:68" ht="14.4" customHeight="1" x14ac:dyDescent="0.3">
      <c r="Q4715" s="120"/>
      <c r="R4715" s="6">
        <f t="shared" si="674"/>
        <v>0</v>
      </c>
      <c r="S4715" s="6">
        <f t="shared" si="675"/>
        <v>0</v>
      </c>
      <c r="T4715" s="7">
        <f t="shared" si="676"/>
        <v>0</v>
      </c>
      <c r="U4715" s="122" t="str">
        <f t="shared" si="677"/>
        <v>0</v>
      </c>
      <c r="V4715" s="10">
        <f t="shared" si="678"/>
        <v>0</v>
      </c>
      <c r="W4715" s="10">
        <f t="shared" si="679"/>
        <v>0</v>
      </c>
      <c r="X4715" s="11">
        <f t="shared" si="680"/>
        <v>0</v>
      </c>
      <c r="Y4715" s="11">
        <f t="shared" si="681"/>
        <v>0</v>
      </c>
      <c r="Z4715" s="12" t="str">
        <f t="shared" si="682"/>
        <v>Torque/Speed Control 1</v>
      </c>
      <c r="AI4715" s="111"/>
      <c r="AJ4715" s="19"/>
      <c r="AK4715" s="19"/>
      <c r="AQ4715" s="37"/>
      <c r="AR4715" s="34"/>
      <c r="AS4715" s="34"/>
      <c r="AT4715" s="34"/>
      <c r="AU4715" s="34"/>
      <c r="AV4715" s="34"/>
      <c r="AW4715" s="34"/>
      <c r="BO4715" s="111">
        <v>65061</v>
      </c>
      <c r="BP4715" s="19" t="s">
        <v>1177</v>
      </c>
    </row>
    <row r="4716" spans="10:68" ht="14.4" customHeight="1" x14ac:dyDescent="0.3">
      <c r="L4716" s="120"/>
      <c r="R4716" s="6">
        <f t="shared" si="674"/>
        <v>0</v>
      </c>
      <c r="S4716" s="6">
        <f t="shared" si="675"/>
        <v>0</v>
      </c>
      <c r="T4716" s="7">
        <f t="shared" si="676"/>
        <v>0</v>
      </c>
      <c r="U4716" s="122" t="str">
        <f t="shared" si="677"/>
        <v>0</v>
      </c>
      <c r="V4716" s="10">
        <f t="shared" si="678"/>
        <v>0</v>
      </c>
      <c r="W4716" s="10">
        <f t="shared" si="679"/>
        <v>0</v>
      </c>
      <c r="X4716" s="11">
        <f t="shared" si="680"/>
        <v>0</v>
      </c>
      <c r="Y4716" s="11">
        <f t="shared" si="681"/>
        <v>0</v>
      </c>
      <c r="Z4716" s="12" t="str">
        <f t="shared" si="682"/>
        <v>Torque/Speed Control 1</v>
      </c>
      <c r="AI4716" s="111"/>
      <c r="AJ4716" s="19"/>
      <c r="AK4716" s="19"/>
      <c r="AL4716" s="21"/>
      <c r="AM4716" s="21"/>
      <c r="AN4716" s="21"/>
      <c r="AO4716" s="21"/>
      <c r="AP4716" s="20"/>
      <c r="AQ4716" s="22"/>
      <c r="AR4716" s="20"/>
      <c r="AS4716" s="20"/>
      <c r="AT4716" s="20"/>
      <c r="AU4716" s="20"/>
      <c r="AV4716" s="20"/>
      <c r="AW4716" s="20"/>
      <c r="AX4716" s="222"/>
      <c r="BO4716" s="111">
        <v>65097</v>
      </c>
      <c r="BP4716" s="19" t="s">
        <v>1213</v>
      </c>
    </row>
    <row r="4717" spans="10:68" ht="14.4" customHeight="1" x14ac:dyDescent="0.3">
      <c r="J4717" s="120"/>
      <c r="L4717" s="120"/>
      <c r="R4717" s="6">
        <f t="shared" si="674"/>
        <v>0</v>
      </c>
      <c r="S4717" s="6">
        <f t="shared" si="675"/>
        <v>0</v>
      </c>
      <c r="T4717" s="7">
        <f t="shared" si="676"/>
        <v>0</v>
      </c>
      <c r="U4717" s="122" t="str">
        <f t="shared" si="677"/>
        <v>0</v>
      </c>
      <c r="V4717" s="10">
        <f t="shared" si="678"/>
        <v>0</v>
      </c>
      <c r="W4717" s="10">
        <f t="shared" si="679"/>
        <v>0</v>
      </c>
      <c r="X4717" s="11">
        <f t="shared" si="680"/>
        <v>0</v>
      </c>
      <c r="Y4717" s="11">
        <f t="shared" si="681"/>
        <v>0</v>
      </c>
      <c r="Z4717" s="12" t="str">
        <f t="shared" si="682"/>
        <v>Torque/Speed Control 1</v>
      </c>
      <c r="AI4717" s="111"/>
      <c r="AJ4717" s="19"/>
      <c r="AK4717" s="19"/>
      <c r="AQ4717" s="37"/>
      <c r="AR4717" s="34"/>
      <c r="AS4717" s="34"/>
      <c r="AT4717" s="34"/>
      <c r="AU4717" s="34"/>
      <c r="AV4717" s="34"/>
      <c r="AW4717" s="34"/>
      <c r="BO4717" s="111">
        <v>65098</v>
      </c>
      <c r="BP4717" s="19" t="s">
        <v>1214</v>
      </c>
    </row>
    <row r="4718" spans="10:68" ht="14.4" customHeight="1" x14ac:dyDescent="0.3">
      <c r="L4718" s="120"/>
      <c r="R4718" s="6">
        <f t="shared" si="674"/>
        <v>0</v>
      </c>
      <c r="S4718" s="6">
        <f t="shared" si="675"/>
        <v>0</v>
      </c>
      <c r="T4718" s="7">
        <f t="shared" si="676"/>
        <v>0</v>
      </c>
      <c r="U4718" s="122" t="str">
        <f t="shared" si="677"/>
        <v>0</v>
      </c>
      <c r="V4718" s="10">
        <f t="shared" si="678"/>
        <v>0</v>
      </c>
      <c r="W4718" s="10">
        <f t="shared" si="679"/>
        <v>0</v>
      </c>
      <c r="X4718" s="11">
        <f t="shared" si="680"/>
        <v>0</v>
      </c>
      <c r="Y4718" s="11">
        <f t="shared" si="681"/>
        <v>0</v>
      </c>
      <c r="Z4718" s="12" t="str">
        <f t="shared" si="682"/>
        <v>Torque/Speed Control 1</v>
      </c>
      <c r="AI4718" s="111"/>
      <c r="AJ4718" s="19"/>
      <c r="AK4718" s="19"/>
      <c r="AL4718" s="21"/>
      <c r="AM4718" s="21"/>
      <c r="AN4718" s="21"/>
      <c r="AO4718" s="21"/>
      <c r="AP4718" s="20"/>
      <c r="AQ4718" s="22"/>
      <c r="AR4718" s="20"/>
      <c r="AS4718" s="20"/>
      <c r="AT4718" s="20"/>
      <c r="AU4718" s="20"/>
      <c r="AV4718" s="20"/>
      <c r="AW4718" s="20"/>
      <c r="AX4718" s="222"/>
      <c r="BO4718" s="111">
        <v>65110</v>
      </c>
      <c r="BP4718" s="19" t="s">
        <v>1226</v>
      </c>
    </row>
    <row r="4719" spans="10:68" ht="14.4" customHeight="1" x14ac:dyDescent="0.3">
      <c r="J4719" s="120"/>
      <c r="O4719" s="120"/>
      <c r="R4719" s="6">
        <f t="shared" si="674"/>
        <v>0</v>
      </c>
      <c r="S4719" s="6">
        <f t="shared" si="675"/>
        <v>0</v>
      </c>
      <c r="T4719" s="7">
        <f t="shared" si="676"/>
        <v>0</v>
      </c>
      <c r="U4719" s="122" t="str">
        <f t="shared" si="677"/>
        <v>0</v>
      </c>
      <c r="V4719" s="10">
        <f t="shared" si="678"/>
        <v>0</v>
      </c>
      <c r="W4719" s="10">
        <f t="shared" si="679"/>
        <v>0</v>
      </c>
      <c r="X4719" s="11">
        <f t="shared" si="680"/>
        <v>0</v>
      </c>
      <c r="Y4719" s="11">
        <f t="shared" si="681"/>
        <v>0</v>
      </c>
      <c r="Z4719" s="12" t="str">
        <f t="shared" si="682"/>
        <v>Torque/Speed Control 1</v>
      </c>
      <c r="AI4719" s="111"/>
      <c r="AJ4719" s="19"/>
      <c r="AK4719" s="19"/>
      <c r="AQ4719" s="37"/>
      <c r="AR4719" s="34"/>
      <c r="AS4719" s="34"/>
      <c r="AT4719" s="34"/>
      <c r="AU4719" s="34"/>
      <c r="AV4719" s="34"/>
      <c r="AW4719" s="34"/>
      <c r="BO4719" s="111">
        <v>65111</v>
      </c>
      <c r="BP4719" s="19" t="s">
        <v>1227</v>
      </c>
    </row>
    <row r="4720" spans="10:68" ht="14.4" customHeight="1" x14ac:dyDescent="0.3">
      <c r="M4720" s="120"/>
      <c r="N4720" s="120"/>
      <c r="R4720" s="6">
        <f t="shared" si="674"/>
        <v>0</v>
      </c>
      <c r="S4720" s="6">
        <f t="shared" si="675"/>
        <v>0</v>
      </c>
      <c r="T4720" s="7">
        <f t="shared" si="676"/>
        <v>0</v>
      </c>
      <c r="U4720" s="122" t="str">
        <f t="shared" si="677"/>
        <v>0</v>
      </c>
      <c r="V4720" s="10">
        <f t="shared" si="678"/>
        <v>0</v>
      </c>
      <c r="W4720" s="10">
        <f t="shared" si="679"/>
        <v>0</v>
      </c>
      <c r="X4720" s="11">
        <f t="shared" si="680"/>
        <v>0</v>
      </c>
      <c r="Y4720" s="11">
        <f t="shared" si="681"/>
        <v>0</v>
      </c>
      <c r="Z4720" s="12" t="str">
        <f t="shared" si="682"/>
        <v>Torque/Speed Control 1</v>
      </c>
      <c r="AI4720" s="111"/>
      <c r="AJ4720" s="19"/>
      <c r="AK4720" s="19"/>
      <c r="AL4720" s="21"/>
      <c r="AM4720" s="21"/>
      <c r="AN4720" s="21"/>
      <c r="AO4720" s="21"/>
      <c r="AP4720" s="20"/>
      <c r="AQ4720" s="22"/>
      <c r="AR4720" s="20"/>
      <c r="AS4720" s="20"/>
      <c r="AT4720" s="20"/>
      <c r="AU4720" s="20"/>
      <c r="AV4720" s="20"/>
      <c r="AW4720" s="20"/>
      <c r="AX4720" s="222"/>
      <c r="BO4720" s="111">
        <v>65120</v>
      </c>
      <c r="BP4720" s="19" t="s">
        <v>1236</v>
      </c>
    </row>
    <row r="4721" spans="10:68" ht="14.4" customHeight="1" x14ac:dyDescent="0.3">
      <c r="K4721" s="120"/>
      <c r="N4721" s="120"/>
      <c r="R4721" s="6">
        <f t="shared" si="674"/>
        <v>0</v>
      </c>
      <c r="S4721" s="6">
        <f t="shared" si="675"/>
        <v>0</v>
      </c>
      <c r="T4721" s="7">
        <f t="shared" si="676"/>
        <v>0</v>
      </c>
      <c r="U4721" s="122" t="str">
        <f t="shared" si="677"/>
        <v>0</v>
      </c>
      <c r="V4721" s="10">
        <f t="shared" si="678"/>
        <v>0</v>
      </c>
      <c r="W4721" s="10">
        <f t="shared" si="679"/>
        <v>0</v>
      </c>
      <c r="X4721" s="11">
        <f t="shared" si="680"/>
        <v>0</v>
      </c>
      <c r="Y4721" s="11">
        <f t="shared" si="681"/>
        <v>0</v>
      </c>
      <c r="Z4721" s="12" t="str">
        <f t="shared" si="682"/>
        <v>Torque/Speed Control 1</v>
      </c>
      <c r="AI4721" s="111"/>
      <c r="AJ4721" s="19"/>
      <c r="AK4721" s="19"/>
      <c r="AQ4721" s="37"/>
      <c r="AR4721" s="34"/>
      <c r="AS4721" s="34"/>
      <c r="AT4721" s="34"/>
      <c r="AU4721" s="34"/>
      <c r="AV4721" s="34"/>
      <c r="AW4721" s="34"/>
      <c r="BO4721" s="111">
        <v>65121</v>
      </c>
      <c r="BP4721" s="19" t="s">
        <v>1237</v>
      </c>
    </row>
    <row r="4722" spans="10:68" ht="14.4" customHeight="1" x14ac:dyDescent="0.3">
      <c r="J4722" s="120"/>
      <c r="K4722" s="120"/>
      <c r="L4722" s="120"/>
      <c r="P4722" s="120"/>
      <c r="R4722" s="6">
        <f t="shared" si="674"/>
        <v>0</v>
      </c>
      <c r="S4722" s="6">
        <f t="shared" si="675"/>
        <v>0</v>
      </c>
      <c r="T4722" s="7">
        <f t="shared" si="676"/>
        <v>0</v>
      </c>
      <c r="U4722" s="122" t="str">
        <f t="shared" si="677"/>
        <v>0</v>
      </c>
      <c r="V4722" s="10">
        <f t="shared" si="678"/>
        <v>0</v>
      </c>
      <c r="W4722" s="10">
        <f t="shared" si="679"/>
        <v>0</v>
      </c>
      <c r="X4722" s="11">
        <f t="shared" si="680"/>
        <v>0</v>
      </c>
      <c r="Y4722" s="11">
        <f t="shared" si="681"/>
        <v>0</v>
      </c>
      <c r="Z4722" s="12" t="str">
        <f t="shared" si="682"/>
        <v>Torque/Speed Control 1</v>
      </c>
      <c r="AI4722" s="111"/>
      <c r="AJ4722" s="19"/>
      <c r="AK4722" s="19"/>
      <c r="AL4722" s="21"/>
      <c r="AM4722" s="21"/>
      <c r="AN4722" s="21"/>
      <c r="AO4722" s="21"/>
      <c r="AP4722" s="20"/>
      <c r="AQ4722" s="22"/>
      <c r="AR4722" s="20"/>
      <c r="AS4722" s="20"/>
      <c r="AT4722" s="20"/>
      <c r="AU4722" s="20"/>
      <c r="AV4722" s="20"/>
      <c r="AW4722" s="20"/>
      <c r="AX4722" s="222"/>
      <c r="BO4722" s="111">
        <v>65180</v>
      </c>
      <c r="BP4722" s="19" t="s">
        <v>1296</v>
      </c>
    </row>
    <row r="4723" spans="10:68" ht="14.4" customHeight="1" x14ac:dyDescent="0.3">
      <c r="N4723" s="120"/>
      <c r="R4723" s="6">
        <f t="shared" si="674"/>
        <v>0</v>
      </c>
      <c r="S4723" s="6">
        <f t="shared" si="675"/>
        <v>0</v>
      </c>
      <c r="T4723" s="7">
        <f t="shared" si="676"/>
        <v>0</v>
      </c>
      <c r="U4723" s="122" t="str">
        <f t="shared" si="677"/>
        <v>0</v>
      </c>
      <c r="V4723" s="10">
        <f t="shared" si="678"/>
        <v>0</v>
      </c>
      <c r="W4723" s="10">
        <f t="shared" si="679"/>
        <v>0</v>
      </c>
      <c r="X4723" s="11">
        <f t="shared" si="680"/>
        <v>0</v>
      </c>
      <c r="Y4723" s="11">
        <f t="shared" si="681"/>
        <v>0</v>
      </c>
      <c r="Z4723" s="12" t="str">
        <f t="shared" si="682"/>
        <v>Torque/Speed Control 1</v>
      </c>
      <c r="AI4723" s="111"/>
      <c r="AJ4723" s="19"/>
      <c r="AK4723" s="19"/>
      <c r="AQ4723" s="37"/>
      <c r="AR4723" s="34"/>
      <c r="AS4723" s="34"/>
      <c r="AT4723" s="34"/>
      <c r="AU4723" s="34"/>
      <c r="AV4723" s="34"/>
      <c r="AW4723" s="34"/>
      <c r="BO4723" s="111">
        <v>65181</v>
      </c>
      <c r="BP4723" s="19" t="s">
        <v>1297</v>
      </c>
    </row>
    <row r="4724" spans="10:68" ht="14.4" customHeight="1" x14ac:dyDescent="0.3">
      <c r="L4724" s="120"/>
      <c r="R4724" s="6">
        <f t="shared" si="674"/>
        <v>0</v>
      </c>
      <c r="S4724" s="6">
        <f t="shared" si="675"/>
        <v>0</v>
      </c>
      <c r="T4724" s="7">
        <f t="shared" si="676"/>
        <v>0</v>
      </c>
      <c r="U4724" s="122" t="str">
        <f t="shared" si="677"/>
        <v>0</v>
      </c>
      <c r="V4724" s="10">
        <f t="shared" si="678"/>
        <v>0</v>
      </c>
      <c r="W4724" s="10">
        <f t="shared" si="679"/>
        <v>0</v>
      </c>
      <c r="X4724" s="11">
        <f t="shared" si="680"/>
        <v>0</v>
      </c>
      <c r="Y4724" s="11">
        <f t="shared" si="681"/>
        <v>0</v>
      </c>
      <c r="Z4724" s="12" t="str">
        <f t="shared" si="682"/>
        <v>Torque/Speed Control 1</v>
      </c>
      <c r="AI4724" s="111"/>
      <c r="AJ4724" s="19"/>
      <c r="AK4724" s="19"/>
      <c r="AL4724" s="21"/>
      <c r="AM4724" s="21"/>
      <c r="AN4724" s="21"/>
      <c r="AO4724" s="21"/>
      <c r="AP4724" s="20"/>
      <c r="AQ4724" s="22"/>
      <c r="AR4724" s="20"/>
      <c r="AS4724" s="20"/>
      <c r="AT4724" s="20"/>
      <c r="AU4724" s="20"/>
      <c r="AV4724" s="20"/>
      <c r="AW4724" s="20"/>
      <c r="AX4724" s="222"/>
      <c r="BO4724" s="111">
        <v>65216</v>
      </c>
      <c r="BP4724" s="19" t="s">
        <v>1332</v>
      </c>
    </row>
    <row r="4725" spans="10:68" ht="14.4" customHeight="1" x14ac:dyDescent="0.3">
      <c r="Q4725" s="120"/>
      <c r="R4725" s="6">
        <f t="shared" si="674"/>
        <v>0</v>
      </c>
      <c r="S4725" s="6">
        <f t="shared" si="675"/>
        <v>0</v>
      </c>
      <c r="T4725" s="7">
        <f t="shared" si="676"/>
        <v>0</v>
      </c>
      <c r="U4725" s="122" t="str">
        <f t="shared" si="677"/>
        <v>0</v>
      </c>
      <c r="V4725" s="10">
        <f t="shared" si="678"/>
        <v>0</v>
      </c>
      <c r="W4725" s="10">
        <f t="shared" si="679"/>
        <v>0</v>
      </c>
      <c r="X4725" s="11">
        <f t="shared" si="680"/>
        <v>0</v>
      </c>
      <c r="Y4725" s="11">
        <f t="shared" si="681"/>
        <v>0</v>
      </c>
      <c r="Z4725" s="12" t="str">
        <f t="shared" si="682"/>
        <v>Torque/Speed Control 1</v>
      </c>
      <c r="AI4725" s="111"/>
      <c r="AJ4725" s="19"/>
      <c r="AK4725" s="19"/>
      <c r="AQ4725" s="37"/>
      <c r="AR4725" s="34"/>
      <c r="AS4725" s="34"/>
      <c r="AT4725" s="34"/>
      <c r="AU4725" s="34"/>
      <c r="AV4725" s="34"/>
      <c r="AW4725" s="34"/>
      <c r="BO4725" s="111">
        <v>65217</v>
      </c>
      <c r="BP4725" s="19" t="s">
        <v>1333</v>
      </c>
    </row>
    <row r="4726" spans="10:68" ht="14.4" customHeight="1" x14ac:dyDescent="0.3">
      <c r="P4726" s="120"/>
      <c r="Q4726" s="120"/>
      <c r="R4726" s="6">
        <f t="shared" si="674"/>
        <v>0</v>
      </c>
      <c r="S4726" s="6">
        <f t="shared" si="675"/>
        <v>0</v>
      </c>
      <c r="T4726" s="7">
        <f t="shared" si="676"/>
        <v>0</v>
      </c>
      <c r="U4726" s="122" t="str">
        <f t="shared" si="677"/>
        <v>0</v>
      </c>
      <c r="V4726" s="10">
        <f t="shared" si="678"/>
        <v>0</v>
      </c>
      <c r="W4726" s="10">
        <f t="shared" si="679"/>
        <v>0</v>
      </c>
      <c r="X4726" s="11">
        <f t="shared" si="680"/>
        <v>0</v>
      </c>
      <c r="Y4726" s="11">
        <f t="shared" si="681"/>
        <v>0</v>
      </c>
      <c r="Z4726" s="12" t="str">
        <f t="shared" si="682"/>
        <v>Torque/Speed Control 1</v>
      </c>
      <c r="AI4726" s="111"/>
      <c r="AJ4726" s="19"/>
      <c r="AK4726" s="19"/>
      <c r="AL4726" s="21"/>
      <c r="AM4726" s="21"/>
      <c r="AN4726" s="21"/>
      <c r="AO4726" s="21"/>
      <c r="AP4726" s="20"/>
      <c r="AQ4726" s="22"/>
      <c r="AR4726" s="20"/>
      <c r="AS4726" s="20"/>
      <c r="AT4726" s="20"/>
      <c r="AU4726" s="20"/>
      <c r="AV4726" s="20"/>
      <c r="AW4726" s="20"/>
      <c r="AX4726" s="222"/>
      <c r="BO4726" s="111">
        <v>65232</v>
      </c>
      <c r="BP4726" s="19" t="s">
        <v>1348</v>
      </c>
    </row>
    <row r="4727" spans="10:68" ht="14.4" customHeight="1" x14ac:dyDescent="0.3">
      <c r="K4727" s="120"/>
      <c r="L4727" s="120"/>
      <c r="M4727" s="120"/>
      <c r="N4727" s="120"/>
      <c r="O4727" s="120"/>
      <c r="Q4727" s="120"/>
      <c r="R4727" s="6">
        <f t="shared" si="674"/>
        <v>0</v>
      </c>
      <c r="S4727" s="6">
        <f t="shared" si="675"/>
        <v>0</v>
      </c>
      <c r="T4727" s="7">
        <f t="shared" si="676"/>
        <v>0</v>
      </c>
      <c r="U4727" s="122" t="str">
        <f t="shared" si="677"/>
        <v>0</v>
      </c>
      <c r="V4727" s="10">
        <f t="shared" si="678"/>
        <v>0</v>
      </c>
      <c r="W4727" s="10">
        <f t="shared" si="679"/>
        <v>0</v>
      </c>
      <c r="X4727" s="11">
        <f t="shared" si="680"/>
        <v>0</v>
      </c>
      <c r="Y4727" s="11">
        <f t="shared" si="681"/>
        <v>0</v>
      </c>
      <c r="Z4727" s="12" t="str">
        <f t="shared" si="682"/>
        <v>Torque/Speed Control 1</v>
      </c>
      <c r="AI4727" s="111"/>
      <c r="AJ4727" s="19"/>
      <c r="AK4727" s="19"/>
      <c r="AQ4727" s="37"/>
      <c r="AR4727" s="34"/>
      <c r="AS4727" s="34"/>
      <c r="AT4727" s="34"/>
      <c r="AU4727" s="34"/>
      <c r="AV4727" s="34"/>
      <c r="AW4727" s="34"/>
      <c r="BO4727" s="111">
        <v>65233</v>
      </c>
      <c r="BP4727" s="19" t="s">
        <v>1349</v>
      </c>
    </row>
    <row r="4728" spans="10:68" ht="14.4" customHeight="1" x14ac:dyDescent="0.3">
      <c r="M4728" s="120"/>
      <c r="R4728" s="6">
        <f t="shared" si="674"/>
        <v>0</v>
      </c>
      <c r="S4728" s="6">
        <f t="shared" si="675"/>
        <v>0</v>
      </c>
      <c r="T4728" s="7">
        <f t="shared" si="676"/>
        <v>0</v>
      </c>
      <c r="U4728" s="122" t="str">
        <f t="shared" si="677"/>
        <v>0</v>
      </c>
      <c r="V4728" s="10">
        <f t="shared" si="678"/>
        <v>0</v>
      </c>
      <c r="W4728" s="10">
        <f t="shared" si="679"/>
        <v>0</v>
      </c>
      <c r="X4728" s="11">
        <f t="shared" si="680"/>
        <v>0</v>
      </c>
      <c r="Y4728" s="11">
        <f t="shared" si="681"/>
        <v>0</v>
      </c>
      <c r="Z4728" s="12" t="str">
        <f t="shared" si="682"/>
        <v>Torque/Speed Control 1</v>
      </c>
      <c r="AI4728" s="111"/>
      <c r="AJ4728" s="19"/>
      <c r="AK4728" s="19"/>
      <c r="AL4728" s="21"/>
      <c r="AM4728" s="21"/>
      <c r="AN4728" s="21"/>
      <c r="AO4728" s="21"/>
      <c r="AP4728" s="20"/>
      <c r="AQ4728" s="22"/>
      <c r="AR4728" s="20"/>
      <c r="AS4728" s="20"/>
      <c r="AT4728" s="20"/>
      <c r="AU4728" s="20"/>
      <c r="AV4728" s="20"/>
      <c r="AW4728" s="20"/>
      <c r="AX4728" s="222"/>
      <c r="BO4728" s="111">
        <v>65253</v>
      </c>
      <c r="BP4728" s="19" t="s">
        <v>1368</v>
      </c>
    </row>
    <row r="4729" spans="10:68" ht="14.4" customHeight="1" x14ac:dyDescent="0.3">
      <c r="K4729" s="120"/>
      <c r="M4729" s="120"/>
      <c r="O4729" s="120"/>
      <c r="P4729" s="120"/>
      <c r="Q4729" s="120"/>
      <c r="R4729" s="6">
        <f t="shared" si="674"/>
        <v>0</v>
      </c>
      <c r="S4729" s="6">
        <f t="shared" si="675"/>
        <v>0</v>
      </c>
      <c r="T4729" s="7">
        <f t="shared" si="676"/>
        <v>0</v>
      </c>
      <c r="U4729" s="122" t="str">
        <f t="shared" si="677"/>
        <v>0</v>
      </c>
      <c r="V4729" s="10">
        <f t="shared" si="678"/>
        <v>0</v>
      </c>
      <c r="W4729" s="10">
        <f t="shared" si="679"/>
        <v>0</v>
      </c>
      <c r="X4729" s="11">
        <f t="shared" si="680"/>
        <v>0</v>
      </c>
      <c r="Y4729" s="11">
        <f t="shared" si="681"/>
        <v>0</v>
      </c>
      <c r="Z4729" s="12" t="str">
        <f t="shared" si="682"/>
        <v>Torque/Speed Control 1</v>
      </c>
      <c r="AI4729" s="111"/>
      <c r="AJ4729" s="19"/>
      <c r="AK4729" s="19"/>
      <c r="AQ4729" s="37"/>
      <c r="AR4729" s="34"/>
      <c r="AS4729" s="34"/>
      <c r="AT4729" s="34"/>
      <c r="AU4729" s="34"/>
      <c r="AV4729" s="34"/>
      <c r="AW4729" s="34"/>
      <c r="BO4729" s="111">
        <v>65254</v>
      </c>
      <c r="BP4729" s="19" t="s">
        <v>1369</v>
      </c>
    </row>
    <row r="4730" spans="10:68" ht="14.4" customHeight="1" x14ac:dyDescent="0.3">
      <c r="R4730" s="6">
        <f t="shared" si="674"/>
        <v>0</v>
      </c>
      <c r="S4730" s="6">
        <f t="shared" si="675"/>
        <v>0</v>
      </c>
      <c r="T4730" s="7">
        <f t="shared" si="676"/>
        <v>0</v>
      </c>
      <c r="U4730" s="122" t="str">
        <f t="shared" si="677"/>
        <v>0</v>
      </c>
      <c r="V4730" s="10">
        <f t="shared" si="678"/>
        <v>0</v>
      </c>
      <c r="W4730" s="10">
        <f t="shared" si="679"/>
        <v>0</v>
      </c>
      <c r="X4730" s="11">
        <f t="shared" si="680"/>
        <v>0</v>
      </c>
      <c r="Y4730" s="11">
        <f t="shared" si="681"/>
        <v>0</v>
      </c>
      <c r="Z4730" s="12" t="str">
        <f t="shared" si="682"/>
        <v>Torque/Speed Control 1</v>
      </c>
      <c r="AI4730" s="111"/>
      <c r="AJ4730" s="19"/>
      <c r="AK4730" s="19"/>
      <c r="AL4730" s="21"/>
      <c r="AM4730" s="21"/>
      <c r="AN4730" s="21"/>
      <c r="AO4730" s="21"/>
      <c r="AP4730" s="20"/>
      <c r="AQ4730" s="22"/>
      <c r="AR4730" s="20"/>
      <c r="AS4730" s="20"/>
      <c r="AT4730" s="20"/>
      <c r="AU4730" s="20"/>
      <c r="AV4730" s="20"/>
      <c r="AW4730" s="20"/>
      <c r="AX4730" s="222"/>
      <c r="BO4730" s="111">
        <v>65318</v>
      </c>
      <c r="BP4730" s="19" t="s">
        <v>1396</v>
      </c>
    </row>
    <row r="4731" spans="10:68" ht="14.4" customHeight="1" x14ac:dyDescent="0.3">
      <c r="N4731" s="120"/>
      <c r="R4731" s="6">
        <f t="shared" si="674"/>
        <v>0</v>
      </c>
      <c r="S4731" s="6">
        <f t="shared" si="675"/>
        <v>0</v>
      </c>
      <c r="T4731" s="7">
        <f t="shared" si="676"/>
        <v>0</v>
      </c>
      <c r="U4731" s="122" t="str">
        <f t="shared" si="677"/>
        <v>0</v>
      </c>
      <c r="V4731" s="10">
        <f t="shared" si="678"/>
        <v>0</v>
      </c>
      <c r="W4731" s="10">
        <f t="shared" si="679"/>
        <v>0</v>
      </c>
      <c r="X4731" s="11">
        <f t="shared" si="680"/>
        <v>0</v>
      </c>
      <c r="Y4731" s="11">
        <f t="shared" si="681"/>
        <v>0</v>
      </c>
      <c r="Z4731" s="12" t="str">
        <f t="shared" si="682"/>
        <v>Torque/Speed Control 1</v>
      </c>
      <c r="AI4731" s="111"/>
      <c r="AJ4731" s="19"/>
      <c r="AK4731" s="19"/>
      <c r="AQ4731" s="37"/>
      <c r="AR4731" s="34"/>
      <c r="AS4731" s="34"/>
      <c r="AT4731" s="34"/>
      <c r="AU4731" s="34"/>
      <c r="AV4731" s="34"/>
      <c r="AW4731" s="34"/>
      <c r="BO4731" s="111">
        <v>65319</v>
      </c>
      <c r="BP4731" s="19" t="s">
        <v>1396</v>
      </c>
    </row>
    <row r="4732" spans="10:68" ht="14.4" customHeight="1" x14ac:dyDescent="0.3">
      <c r="P4732" s="120"/>
      <c r="Q4732" s="120"/>
      <c r="R4732" s="6">
        <f t="shared" si="674"/>
        <v>0</v>
      </c>
      <c r="S4732" s="6">
        <f t="shared" si="675"/>
        <v>0</v>
      </c>
      <c r="T4732" s="7">
        <f t="shared" si="676"/>
        <v>0</v>
      </c>
      <c r="U4732" s="122" t="str">
        <f t="shared" si="677"/>
        <v>0</v>
      </c>
      <c r="V4732" s="10">
        <f t="shared" si="678"/>
        <v>0</v>
      </c>
      <c r="W4732" s="10">
        <f t="shared" si="679"/>
        <v>0</v>
      </c>
      <c r="X4732" s="11">
        <f t="shared" si="680"/>
        <v>0</v>
      </c>
      <c r="Y4732" s="11">
        <f t="shared" si="681"/>
        <v>0</v>
      </c>
      <c r="Z4732" s="12" t="str">
        <f t="shared" si="682"/>
        <v>Torque/Speed Control 1</v>
      </c>
      <c r="AI4732" s="111"/>
      <c r="AJ4732" s="19"/>
      <c r="AK4732" s="19"/>
      <c r="AL4732" s="21"/>
      <c r="AM4732" s="21"/>
      <c r="AN4732" s="21"/>
      <c r="AO4732" s="21"/>
      <c r="AP4732" s="20"/>
      <c r="AQ4732" s="22"/>
      <c r="AR4732" s="20"/>
      <c r="AS4732" s="20"/>
      <c r="AT4732" s="20"/>
      <c r="AU4732" s="20"/>
      <c r="AV4732" s="20"/>
      <c r="AW4732" s="20"/>
      <c r="AX4732" s="222"/>
      <c r="BO4732" s="111">
        <v>65360</v>
      </c>
      <c r="BP4732" s="19" t="s">
        <v>1400</v>
      </c>
    </row>
    <row r="4733" spans="10:68" ht="14.4" customHeight="1" x14ac:dyDescent="0.3">
      <c r="K4733" s="120"/>
      <c r="L4733" s="120"/>
      <c r="M4733" s="120"/>
      <c r="N4733" s="120"/>
      <c r="O4733" s="120"/>
      <c r="Q4733" s="120"/>
      <c r="R4733" s="6">
        <f t="shared" si="674"/>
        <v>0</v>
      </c>
      <c r="S4733" s="6">
        <f t="shared" si="675"/>
        <v>0</v>
      </c>
      <c r="T4733" s="7">
        <f t="shared" si="676"/>
        <v>0</v>
      </c>
      <c r="U4733" s="122" t="str">
        <f t="shared" si="677"/>
        <v>0</v>
      </c>
      <c r="V4733" s="10">
        <f t="shared" si="678"/>
        <v>0</v>
      </c>
      <c r="W4733" s="10">
        <f t="shared" si="679"/>
        <v>0</v>
      </c>
      <c r="X4733" s="11">
        <f t="shared" si="680"/>
        <v>0</v>
      </c>
      <c r="Y4733" s="11">
        <f t="shared" si="681"/>
        <v>0</v>
      </c>
      <c r="Z4733" s="12" t="str">
        <f t="shared" si="682"/>
        <v>Torque/Speed Control 1</v>
      </c>
      <c r="AI4733" s="111"/>
      <c r="AJ4733" s="19"/>
      <c r="AK4733" s="19"/>
      <c r="AQ4733" s="37"/>
      <c r="AR4733" s="34"/>
      <c r="AS4733" s="34"/>
      <c r="AT4733" s="34"/>
      <c r="AU4733" s="34"/>
      <c r="AV4733" s="34"/>
      <c r="AW4733" s="34"/>
      <c r="BO4733" s="111">
        <v>65361</v>
      </c>
      <c r="BP4733" s="19" t="s">
        <v>1401</v>
      </c>
    </row>
    <row r="4734" spans="10:68" ht="14.4" customHeight="1" x14ac:dyDescent="0.3">
      <c r="M4734" s="120"/>
      <c r="R4734" s="6">
        <f t="shared" si="674"/>
        <v>0</v>
      </c>
      <c r="S4734" s="6">
        <f t="shared" si="675"/>
        <v>0</v>
      </c>
      <c r="T4734" s="7">
        <f t="shared" si="676"/>
        <v>0</v>
      </c>
      <c r="U4734" s="122" t="str">
        <f t="shared" si="677"/>
        <v>0</v>
      </c>
      <c r="V4734" s="10">
        <f t="shared" si="678"/>
        <v>0</v>
      </c>
      <c r="W4734" s="10">
        <f t="shared" si="679"/>
        <v>0</v>
      </c>
      <c r="X4734" s="11">
        <f t="shared" si="680"/>
        <v>0</v>
      </c>
      <c r="Y4734" s="11">
        <f t="shared" si="681"/>
        <v>0</v>
      </c>
      <c r="Z4734" s="12" t="str">
        <f t="shared" si="682"/>
        <v>Torque/Speed Control 1</v>
      </c>
      <c r="AI4734" s="111"/>
      <c r="AJ4734" s="19"/>
      <c r="AK4734" s="19"/>
      <c r="AL4734" s="21"/>
      <c r="AM4734" s="21"/>
      <c r="AN4734" s="21"/>
      <c r="AO4734" s="21"/>
      <c r="AP4734" s="20"/>
      <c r="AQ4734" s="22"/>
      <c r="AR4734" s="20"/>
      <c r="AS4734" s="20"/>
      <c r="AT4734" s="20"/>
      <c r="AU4734" s="20"/>
      <c r="AV4734" s="20"/>
      <c r="AW4734" s="20"/>
      <c r="AX4734" s="222"/>
      <c r="BO4734" s="111">
        <v>65372</v>
      </c>
      <c r="BP4734" s="19" t="s">
        <v>1396</v>
      </c>
    </row>
    <row r="4735" spans="10:68" ht="14.4" customHeight="1" x14ac:dyDescent="0.3">
      <c r="K4735" s="120"/>
      <c r="N4735" s="120"/>
      <c r="R4735" s="6">
        <f t="shared" si="674"/>
        <v>0</v>
      </c>
      <c r="S4735" s="6">
        <f t="shared" si="675"/>
        <v>0</v>
      </c>
      <c r="T4735" s="7">
        <f t="shared" si="676"/>
        <v>0</v>
      </c>
      <c r="U4735" s="122" t="str">
        <f t="shared" si="677"/>
        <v>0</v>
      </c>
      <c r="V4735" s="10">
        <f t="shared" si="678"/>
        <v>0</v>
      </c>
      <c r="W4735" s="10">
        <f t="shared" si="679"/>
        <v>0</v>
      </c>
      <c r="X4735" s="11">
        <f t="shared" si="680"/>
        <v>0</v>
      </c>
      <c r="Y4735" s="11">
        <f t="shared" si="681"/>
        <v>0</v>
      </c>
      <c r="Z4735" s="12" t="str">
        <f t="shared" si="682"/>
        <v>Torque/Speed Control 1</v>
      </c>
      <c r="AI4735" s="111"/>
      <c r="AJ4735" s="19"/>
      <c r="AK4735" s="19"/>
      <c r="AQ4735" s="37"/>
      <c r="AR4735" s="34"/>
      <c r="AS4735" s="34"/>
      <c r="AT4735" s="34"/>
      <c r="AU4735" s="34"/>
      <c r="AV4735" s="34"/>
      <c r="AW4735" s="34"/>
      <c r="BO4735" s="111">
        <v>65373</v>
      </c>
      <c r="BP4735" s="19" t="s">
        <v>1396</v>
      </c>
    </row>
    <row r="4736" spans="10:68" ht="14.4" customHeight="1" x14ac:dyDescent="0.3">
      <c r="L4736" s="120"/>
      <c r="R4736" s="6">
        <f t="shared" si="674"/>
        <v>0</v>
      </c>
      <c r="S4736" s="6">
        <f t="shared" si="675"/>
        <v>0</v>
      </c>
      <c r="T4736" s="7">
        <f t="shared" si="676"/>
        <v>0</v>
      </c>
      <c r="U4736" s="122" t="str">
        <f t="shared" si="677"/>
        <v>0</v>
      </c>
      <c r="V4736" s="10">
        <f t="shared" si="678"/>
        <v>0</v>
      </c>
      <c r="W4736" s="10">
        <f t="shared" si="679"/>
        <v>0</v>
      </c>
      <c r="X4736" s="11">
        <f t="shared" si="680"/>
        <v>0</v>
      </c>
      <c r="Y4736" s="11">
        <f t="shared" si="681"/>
        <v>0</v>
      </c>
      <c r="Z4736" s="12" t="str">
        <f t="shared" si="682"/>
        <v>Torque/Speed Control 1</v>
      </c>
      <c r="AI4736" s="111"/>
      <c r="AJ4736" s="19"/>
      <c r="AK4736" s="19"/>
      <c r="AL4736" s="21"/>
      <c r="AM4736" s="21"/>
      <c r="AN4736" s="21"/>
      <c r="AO4736" s="21"/>
      <c r="AP4736" s="20"/>
      <c r="AQ4736" s="22"/>
      <c r="AR4736" s="20"/>
      <c r="AS4736" s="20"/>
      <c r="AT4736" s="20"/>
      <c r="AU4736" s="20"/>
      <c r="AV4736" s="20"/>
      <c r="AW4736" s="20"/>
      <c r="AX4736" s="222"/>
      <c r="BO4736" s="111">
        <v>65380</v>
      </c>
      <c r="BP4736" s="19" t="s">
        <v>1396</v>
      </c>
    </row>
    <row r="4737" spans="13:68" ht="14.4" customHeight="1" x14ac:dyDescent="0.3">
      <c r="M4737" s="120"/>
      <c r="R4737" s="6">
        <f t="shared" si="674"/>
        <v>0</v>
      </c>
      <c r="S4737" s="6">
        <f t="shared" si="675"/>
        <v>0</v>
      </c>
      <c r="T4737" s="7">
        <f t="shared" si="676"/>
        <v>0</v>
      </c>
      <c r="U4737" s="122" t="str">
        <f t="shared" si="677"/>
        <v>0</v>
      </c>
      <c r="V4737" s="10">
        <f t="shared" si="678"/>
        <v>0</v>
      </c>
      <c r="W4737" s="10">
        <f t="shared" si="679"/>
        <v>0</v>
      </c>
      <c r="X4737" s="11">
        <f t="shared" si="680"/>
        <v>0</v>
      </c>
      <c r="Y4737" s="11">
        <f t="shared" si="681"/>
        <v>0</v>
      </c>
      <c r="Z4737" s="12" t="str">
        <f t="shared" si="682"/>
        <v>Torque/Speed Control 1</v>
      </c>
      <c r="AI4737" s="111"/>
      <c r="AJ4737" s="19"/>
      <c r="AK4737" s="19"/>
      <c r="AQ4737" s="37"/>
      <c r="AR4737" s="34"/>
      <c r="AS4737" s="34"/>
      <c r="AT4737" s="34"/>
      <c r="AU4737" s="34"/>
      <c r="AV4737" s="34"/>
      <c r="AW4737" s="34"/>
      <c r="BO4737" s="111">
        <v>65381</v>
      </c>
      <c r="BP4737" s="19" t="s">
        <v>1396</v>
      </c>
    </row>
    <row r="4738" spans="13:68" ht="14.4" customHeight="1" x14ac:dyDescent="0.3">
      <c r="R4738" s="6">
        <f t="shared" si="674"/>
        <v>0</v>
      </c>
      <c r="S4738" s="6">
        <f t="shared" si="675"/>
        <v>0</v>
      </c>
      <c r="T4738" s="7">
        <f t="shared" si="676"/>
        <v>0</v>
      </c>
      <c r="U4738" s="122" t="str">
        <f t="shared" si="677"/>
        <v>0</v>
      </c>
      <c r="V4738" s="10">
        <f t="shared" si="678"/>
        <v>0</v>
      </c>
      <c r="W4738" s="10">
        <f t="shared" si="679"/>
        <v>0</v>
      </c>
      <c r="X4738" s="11">
        <f t="shared" si="680"/>
        <v>0</v>
      </c>
      <c r="Y4738" s="11">
        <f t="shared" si="681"/>
        <v>0</v>
      </c>
      <c r="Z4738" s="12" t="str">
        <f t="shared" si="682"/>
        <v>Torque/Speed Control 1</v>
      </c>
      <c r="AI4738" s="111"/>
      <c r="AJ4738" s="19"/>
      <c r="AK4738" s="19"/>
      <c r="AL4738" s="21"/>
      <c r="AM4738" s="21"/>
      <c r="AN4738" s="21"/>
      <c r="AO4738" s="21"/>
      <c r="AP4738" s="20"/>
      <c r="AQ4738" s="22"/>
      <c r="AR4738" s="20"/>
      <c r="AS4738" s="20"/>
      <c r="AT4738" s="20"/>
      <c r="AU4738" s="20"/>
      <c r="AV4738" s="20"/>
      <c r="AW4738" s="20"/>
      <c r="AX4738" s="222"/>
      <c r="BO4738" s="111">
        <v>65437</v>
      </c>
      <c r="BP4738" s="19" t="s">
        <v>1396</v>
      </c>
    </row>
    <row r="4739" spans="13:68" ht="14.4" customHeight="1" x14ac:dyDescent="0.3">
      <c r="R4739" s="6">
        <f t="shared" si="674"/>
        <v>0</v>
      </c>
      <c r="S4739" s="6">
        <f t="shared" si="675"/>
        <v>0</v>
      </c>
      <c r="T4739" s="7">
        <f t="shared" si="676"/>
        <v>0</v>
      </c>
      <c r="U4739" s="122" t="str">
        <f t="shared" si="677"/>
        <v>0</v>
      </c>
      <c r="V4739" s="10">
        <f t="shared" si="678"/>
        <v>0</v>
      </c>
      <c r="W4739" s="10">
        <f t="shared" si="679"/>
        <v>0</v>
      </c>
      <c r="X4739" s="11">
        <f t="shared" si="680"/>
        <v>0</v>
      </c>
      <c r="Y4739" s="11">
        <f t="shared" si="681"/>
        <v>0</v>
      </c>
      <c r="Z4739" s="12" t="str">
        <f t="shared" si="682"/>
        <v>Torque/Speed Control 1</v>
      </c>
      <c r="AI4739" s="111"/>
      <c r="AJ4739" s="19"/>
      <c r="AK4739" s="19"/>
      <c r="AQ4739" s="37"/>
      <c r="AR4739" s="34"/>
      <c r="AS4739" s="34"/>
      <c r="AT4739" s="34"/>
      <c r="AU4739" s="34"/>
      <c r="AV4739" s="34"/>
      <c r="AW4739" s="34"/>
      <c r="BO4739" s="111">
        <v>65438</v>
      </c>
      <c r="BP4739" s="19" t="s">
        <v>1396</v>
      </c>
    </row>
    <row r="4740" spans="13:68" ht="14.4" customHeight="1" x14ac:dyDescent="0.3">
      <c r="R4740" s="6">
        <f t="shared" si="674"/>
        <v>0</v>
      </c>
      <c r="S4740" s="6">
        <f t="shared" si="675"/>
        <v>0</v>
      </c>
      <c r="T4740" s="7">
        <f t="shared" si="676"/>
        <v>0</v>
      </c>
      <c r="U4740" s="122" t="str">
        <f t="shared" si="677"/>
        <v>0</v>
      </c>
      <c r="V4740" s="10">
        <f t="shared" si="678"/>
        <v>0</v>
      </c>
      <c r="W4740" s="10">
        <f t="shared" si="679"/>
        <v>0</v>
      </c>
      <c r="X4740" s="11">
        <f t="shared" si="680"/>
        <v>0</v>
      </c>
      <c r="Y4740" s="11">
        <f t="shared" si="681"/>
        <v>0</v>
      </c>
      <c r="Z4740" s="12" t="str">
        <f t="shared" si="682"/>
        <v>Torque/Speed Control 1</v>
      </c>
      <c r="AI4740" s="111"/>
      <c r="AJ4740" s="19"/>
      <c r="AK4740" s="19"/>
      <c r="AL4740" s="21"/>
      <c r="AM4740" s="21"/>
      <c r="AN4740" s="21"/>
      <c r="AO4740" s="21"/>
      <c r="AP4740" s="20"/>
      <c r="AQ4740" s="22"/>
      <c r="AR4740" s="20"/>
      <c r="AS4740" s="20"/>
      <c r="AT4740" s="20"/>
      <c r="AU4740" s="20"/>
      <c r="AV4740" s="20"/>
      <c r="AW4740" s="20"/>
      <c r="AX4740" s="222"/>
      <c r="BO4740" s="111">
        <v>65477</v>
      </c>
      <c r="BP4740" s="19" t="s">
        <v>1396</v>
      </c>
    </row>
    <row r="4741" spans="13:68" ht="14.4" customHeight="1" x14ac:dyDescent="0.3">
      <c r="R4741" s="6">
        <f t="shared" si="674"/>
        <v>0</v>
      </c>
      <c r="S4741" s="6">
        <f t="shared" si="675"/>
        <v>0</v>
      </c>
      <c r="T4741" s="7">
        <f t="shared" si="676"/>
        <v>0</v>
      </c>
      <c r="U4741" s="122" t="str">
        <f t="shared" si="677"/>
        <v>0</v>
      </c>
      <c r="V4741" s="10">
        <f t="shared" si="678"/>
        <v>0</v>
      </c>
      <c r="W4741" s="10">
        <f t="shared" si="679"/>
        <v>0</v>
      </c>
      <c r="X4741" s="11">
        <f t="shared" si="680"/>
        <v>0</v>
      </c>
      <c r="Y4741" s="11">
        <f t="shared" si="681"/>
        <v>0</v>
      </c>
      <c r="Z4741" s="12" t="str">
        <f t="shared" si="682"/>
        <v>Torque/Speed Control 1</v>
      </c>
      <c r="AI4741" s="111"/>
      <c r="AJ4741" s="19"/>
      <c r="AK4741" s="19"/>
      <c r="AQ4741" s="37"/>
      <c r="AR4741" s="34"/>
      <c r="AS4741" s="34"/>
      <c r="AT4741" s="34"/>
      <c r="AU4741" s="34"/>
      <c r="AV4741" s="34"/>
      <c r="AW4741" s="34"/>
      <c r="BO4741" s="111">
        <v>65478</v>
      </c>
      <c r="BP4741" s="19" t="s">
        <v>1396</v>
      </c>
    </row>
    <row r="4742" spans="13:68" ht="14.4" customHeight="1" x14ac:dyDescent="0.3">
      <c r="R4742" s="6">
        <f t="shared" si="674"/>
        <v>0</v>
      </c>
      <c r="S4742" s="6">
        <f t="shared" si="675"/>
        <v>0</v>
      </c>
      <c r="T4742" s="7">
        <f t="shared" si="676"/>
        <v>0</v>
      </c>
      <c r="U4742" s="122" t="str">
        <f t="shared" si="677"/>
        <v>0</v>
      </c>
      <c r="V4742" s="10">
        <f t="shared" si="678"/>
        <v>0</v>
      </c>
      <c r="W4742" s="10">
        <f t="shared" si="679"/>
        <v>0</v>
      </c>
      <c r="X4742" s="11">
        <f t="shared" si="680"/>
        <v>0</v>
      </c>
      <c r="Y4742" s="11">
        <f t="shared" si="681"/>
        <v>0</v>
      </c>
      <c r="Z4742" s="12" t="str">
        <f t="shared" si="682"/>
        <v>Torque/Speed Control 1</v>
      </c>
      <c r="AI4742" s="111"/>
      <c r="AJ4742" s="19"/>
      <c r="AK4742" s="19"/>
      <c r="AL4742" s="21"/>
      <c r="AM4742" s="21"/>
      <c r="AN4742" s="21"/>
      <c r="AO4742" s="21"/>
      <c r="AP4742" s="20"/>
      <c r="AQ4742" s="22"/>
      <c r="AR4742" s="20"/>
      <c r="AS4742" s="20"/>
      <c r="AT4742" s="20"/>
      <c r="AU4742" s="20"/>
      <c r="AV4742" s="20"/>
      <c r="AW4742" s="20"/>
      <c r="AX4742" s="222"/>
      <c r="BO4742" s="111">
        <v>65490</v>
      </c>
      <c r="BP4742" s="19" t="s">
        <v>1396</v>
      </c>
    </row>
    <row r="4743" spans="13:68" ht="14.4" customHeight="1" x14ac:dyDescent="0.3">
      <c r="R4743" s="6">
        <f t="shared" si="674"/>
        <v>0</v>
      </c>
      <c r="S4743" s="6">
        <f t="shared" si="675"/>
        <v>0</v>
      </c>
      <c r="T4743" s="7">
        <f t="shared" si="676"/>
        <v>0</v>
      </c>
      <c r="U4743" s="122" t="str">
        <f t="shared" si="677"/>
        <v>0</v>
      </c>
      <c r="V4743" s="10">
        <f t="shared" si="678"/>
        <v>0</v>
      </c>
      <c r="W4743" s="10">
        <f t="shared" si="679"/>
        <v>0</v>
      </c>
      <c r="X4743" s="11">
        <f t="shared" si="680"/>
        <v>0</v>
      </c>
      <c r="Y4743" s="11">
        <f t="shared" si="681"/>
        <v>0</v>
      </c>
      <c r="Z4743" s="12" t="str">
        <f t="shared" si="682"/>
        <v>Torque/Speed Control 1</v>
      </c>
      <c r="AI4743" s="111"/>
      <c r="AJ4743" s="19"/>
      <c r="AK4743" s="19"/>
      <c r="AQ4743" s="37"/>
      <c r="AR4743" s="34"/>
      <c r="AS4743" s="34"/>
      <c r="AT4743" s="34"/>
      <c r="AU4743" s="34"/>
      <c r="AV4743" s="34"/>
      <c r="AW4743" s="34"/>
      <c r="BO4743" s="111">
        <v>65491</v>
      </c>
      <c r="BP4743" s="19" t="s">
        <v>1396</v>
      </c>
    </row>
    <row r="4744" spans="13:68" ht="14.4" customHeight="1" x14ac:dyDescent="0.3">
      <c r="R4744" s="6">
        <f t="shared" si="674"/>
        <v>0</v>
      </c>
      <c r="S4744" s="6">
        <f t="shared" si="675"/>
        <v>0</v>
      </c>
      <c r="T4744" s="7">
        <f t="shared" si="676"/>
        <v>0</v>
      </c>
      <c r="U4744" s="122" t="str">
        <f t="shared" si="677"/>
        <v>0</v>
      </c>
      <c r="V4744" s="10">
        <f t="shared" si="678"/>
        <v>0</v>
      </c>
      <c r="W4744" s="10">
        <f t="shared" si="679"/>
        <v>0</v>
      </c>
      <c r="X4744" s="11">
        <f t="shared" si="680"/>
        <v>0</v>
      </c>
      <c r="Y4744" s="11">
        <f t="shared" si="681"/>
        <v>0</v>
      </c>
      <c r="Z4744" s="12" t="str">
        <f t="shared" si="682"/>
        <v>Torque/Speed Control 1</v>
      </c>
      <c r="AI4744" s="111"/>
      <c r="AJ4744" s="19"/>
      <c r="AK4744" s="19"/>
      <c r="AL4744" s="21"/>
      <c r="AM4744" s="21"/>
      <c r="AN4744" s="21"/>
      <c r="AO4744" s="21"/>
      <c r="AP4744" s="20"/>
      <c r="AQ4744" s="22"/>
      <c r="AR4744" s="20"/>
      <c r="AS4744" s="20"/>
      <c r="AT4744" s="20"/>
      <c r="AU4744" s="20"/>
      <c r="AV4744" s="20"/>
      <c r="AW4744" s="20"/>
      <c r="AX4744" s="222"/>
      <c r="BO4744" s="111">
        <v>65500</v>
      </c>
      <c r="BP4744" s="19" t="s">
        <v>1396</v>
      </c>
    </row>
    <row r="4745" spans="13:68" ht="14.4" customHeight="1" x14ac:dyDescent="0.3">
      <c r="R4745" s="6">
        <f t="shared" si="674"/>
        <v>0</v>
      </c>
      <c r="S4745" s="6">
        <f t="shared" si="675"/>
        <v>0</v>
      </c>
      <c r="T4745" s="7">
        <f t="shared" si="676"/>
        <v>0</v>
      </c>
      <c r="U4745" s="122" t="str">
        <f t="shared" si="677"/>
        <v>0</v>
      </c>
      <c r="V4745" s="10">
        <f t="shared" si="678"/>
        <v>0</v>
      </c>
      <c r="W4745" s="10">
        <f t="shared" si="679"/>
        <v>0</v>
      </c>
      <c r="X4745" s="11">
        <f t="shared" si="680"/>
        <v>0</v>
      </c>
      <c r="Y4745" s="11">
        <f t="shared" si="681"/>
        <v>0</v>
      </c>
      <c r="Z4745" s="12" t="str">
        <f t="shared" si="682"/>
        <v>Torque/Speed Control 1</v>
      </c>
      <c r="AI4745" s="111"/>
      <c r="AJ4745" s="19"/>
      <c r="AK4745" s="19"/>
      <c r="AQ4745" s="37"/>
      <c r="AR4745" s="34"/>
      <c r="AS4745" s="34"/>
      <c r="AT4745" s="34"/>
      <c r="AU4745" s="34"/>
      <c r="AV4745" s="34"/>
      <c r="AW4745" s="34"/>
      <c r="BO4745" s="111">
        <v>65501</v>
      </c>
      <c r="BP4745" s="19" t="s">
        <v>1396</v>
      </c>
    </row>
    <row r="4746" spans="13:68" ht="14.4" customHeight="1" x14ac:dyDescent="0.3">
      <c r="R4746" s="6">
        <f t="shared" si="674"/>
        <v>0</v>
      </c>
      <c r="S4746" s="6">
        <f t="shared" si="675"/>
        <v>0</v>
      </c>
      <c r="T4746" s="7">
        <f t="shared" si="676"/>
        <v>0</v>
      </c>
      <c r="U4746" s="122" t="str">
        <f t="shared" si="677"/>
        <v>0</v>
      </c>
      <c r="V4746" s="10">
        <f t="shared" si="678"/>
        <v>0</v>
      </c>
      <c r="W4746" s="10">
        <f t="shared" si="679"/>
        <v>0</v>
      </c>
      <c r="X4746" s="11">
        <f t="shared" si="680"/>
        <v>0</v>
      </c>
      <c r="Y4746" s="11">
        <f t="shared" si="681"/>
        <v>0</v>
      </c>
      <c r="Z4746" s="12" t="str">
        <f t="shared" si="682"/>
        <v>Torque/Speed Control 1</v>
      </c>
      <c r="AI4746" s="111"/>
      <c r="AJ4746" s="19"/>
      <c r="AK4746" s="19"/>
      <c r="AL4746" s="21"/>
      <c r="AM4746" s="21"/>
      <c r="AN4746" s="21"/>
      <c r="AO4746" s="21"/>
      <c r="AP4746" s="20"/>
      <c r="AQ4746" s="22"/>
      <c r="AR4746" s="20"/>
      <c r="AS4746" s="20"/>
      <c r="AT4746" s="20"/>
      <c r="AU4746" s="20"/>
      <c r="AV4746" s="20"/>
      <c r="AW4746" s="20"/>
      <c r="AX4746" s="222"/>
      <c r="BO4746" s="111">
        <v>127498</v>
      </c>
      <c r="BP4746" s="19" t="s">
        <v>1427</v>
      </c>
    </row>
    <row r="4747" spans="13:68" ht="14.4" customHeight="1" x14ac:dyDescent="0.3">
      <c r="R4747" s="6">
        <f t="shared" si="674"/>
        <v>0</v>
      </c>
      <c r="S4747" s="6">
        <f t="shared" si="675"/>
        <v>0</v>
      </c>
      <c r="T4747" s="7">
        <f t="shared" si="676"/>
        <v>0</v>
      </c>
      <c r="U4747" s="122" t="str">
        <f t="shared" si="677"/>
        <v>0</v>
      </c>
      <c r="V4747" s="10">
        <f t="shared" si="678"/>
        <v>0</v>
      </c>
      <c r="W4747" s="10">
        <f t="shared" si="679"/>
        <v>0</v>
      </c>
      <c r="X4747" s="11">
        <f t="shared" si="680"/>
        <v>0</v>
      </c>
      <c r="Y4747" s="11">
        <f t="shared" si="681"/>
        <v>0</v>
      </c>
      <c r="Z4747" s="12" t="str">
        <f t="shared" si="682"/>
        <v>Torque/Speed Control 1</v>
      </c>
      <c r="AI4747" s="111"/>
      <c r="AJ4747" s="19"/>
      <c r="AK4747" s="19"/>
      <c r="AQ4747" s="37"/>
      <c r="AR4747" s="34"/>
      <c r="AS4747" s="34"/>
      <c r="AT4747" s="34"/>
      <c r="AU4747" s="34"/>
      <c r="AV4747" s="34"/>
      <c r="AW4747" s="34"/>
      <c r="BO4747" s="111">
        <v>127501</v>
      </c>
      <c r="BP4747" s="19" t="s">
        <v>1428</v>
      </c>
    </row>
    <row r="4748" spans="13:68" ht="14.4" customHeight="1" x14ac:dyDescent="0.3">
      <c r="R4748" s="6">
        <f t="shared" si="674"/>
        <v>0</v>
      </c>
      <c r="S4748" s="6">
        <f t="shared" si="675"/>
        <v>0</v>
      </c>
      <c r="T4748" s="7">
        <f t="shared" si="676"/>
        <v>0</v>
      </c>
      <c r="U4748" s="122" t="str">
        <f t="shared" si="677"/>
        <v>0</v>
      </c>
      <c r="V4748" s="10">
        <f t="shared" si="678"/>
        <v>0</v>
      </c>
      <c r="W4748" s="10">
        <f t="shared" si="679"/>
        <v>0</v>
      </c>
      <c r="X4748" s="11">
        <f t="shared" si="680"/>
        <v>0</v>
      </c>
      <c r="Y4748" s="11">
        <f t="shared" si="681"/>
        <v>0</v>
      </c>
      <c r="Z4748" s="12" t="str">
        <f t="shared" si="682"/>
        <v>Torque/Speed Control 1</v>
      </c>
      <c r="AI4748" s="111"/>
      <c r="AJ4748" s="19"/>
      <c r="AK4748" s="19"/>
      <c r="AL4748" s="21"/>
      <c r="AM4748" s="21"/>
      <c r="AN4748" s="21"/>
      <c r="AO4748" s="21"/>
      <c r="AP4748" s="20"/>
      <c r="AQ4748" s="22"/>
      <c r="AR4748" s="20"/>
      <c r="AS4748" s="20"/>
      <c r="AT4748" s="20"/>
      <c r="AU4748" s="20"/>
      <c r="AV4748" s="20"/>
      <c r="AW4748" s="20"/>
      <c r="AX4748" s="222"/>
      <c r="BO4748" s="111">
        <v>127512</v>
      </c>
      <c r="BP4748" s="19" t="s">
        <v>1439</v>
      </c>
    </row>
    <row r="4749" spans="13:68" ht="14.4" customHeight="1" x14ac:dyDescent="0.3">
      <c r="R4749" s="6">
        <f t="shared" si="674"/>
        <v>0</v>
      </c>
      <c r="S4749" s="6">
        <f t="shared" si="675"/>
        <v>0</v>
      </c>
      <c r="T4749" s="7">
        <f t="shared" si="676"/>
        <v>0</v>
      </c>
      <c r="U4749" s="122" t="str">
        <f t="shared" si="677"/>
        <v>0</v>
      </c>
      <c r="V4749" s="10">
        <f t="shared" si="678"/>
        <v>0</v>
      </c>
      <c r="W4749" s="10">
        <f t="shared" si="679"/>
        <v>0</v>
      </c>
      <c r="X4749" s="11">
        <f t="shared" si="680"/>
        <v>0</v>
      </c>
      <c r="Y4749" s="11">
        <f t="shared" si="681"/>
        <v>0</v>
      </c>
      <c r="Z4749" s="12" t="str">
        <f t="shared" si="682"/>
        <v>Torque/Speed Control 1</v>
      </c>
      <c r="AI4749" s="111"/>
      <c r="AJ4749" s="19"/>
      <c r="AK4749" s="19"/>
      <c r="AQ4749" s="37"/>
      <c r="AR4749" s="34"/>
      <c r="AS4749" s="34"/>
      <c r="AT4749" s="34"/>
      <c r="AU4749" s="34"/>
      <c r="AV4749" s="34"/>
      <c r="AW4749" s="34"/>
      <c r="BO4749" s="111">
        <v>127513</v>
      </c>
      <c r="BP4749" s="19" t="s">
        <v>1440</v>
      </c>
    </row>
    <row r="4750" spans="13:68" ht="14.4" customHeight="1" x14ac:dyDescent="0.3">
      <c r="R4750" s="6">
        <f t="shared" si="674"/>
        <v>0</v>
      </c>
      <c r="S4750" s="6">
        <f t="shared" si="675"/>
        <v>0</v>
      </c>
      <c r="T4750" s="7">
        <f t="shared" si="676"/>
        <v>0</v>
      </c>
      <c r="U4750" s="122" t="str">
        <f t="shared" si="677"/>
        <v>0</v>
      </c>
      <c r="V4750" s="10">
        <f t="shared" si="678"/>
        <v>0</v>
      </c>
      <c r="W4750" s="10">
        <f t="shared" si="679"/>
        <v>0</v>
      </c>
      <c r="X4750" s="11">
        <f t="shared" si="680"/>
        <v>0</v>
      </c>
      <c r="Y4750" s="11">
        <f t="shared" si="681"/>
        <v>0</v>
      </c>
      <c r="Z4750" s="12" t="str">
        <f t="shared" si="682"/>
        <v>Torque/Speed Control 1</v>
      </c>
      <c r="AI4750" s="111"/>
      <c r="AJ4750" s="19"/>
      <c r="AK4750" s="19"/>
      <c r="AL4750" s="21"/>
      <c r="AM4750" s="21"/>
      <c r="AN4750" s="21"/>
      <c r="AO4750" s="21"/>
      <c r="AP4750" s="20"/>
      <c r="AQ4750" s="22"/>
      <c r="AR4750" s="20"/>
      <c r="AS4750" s="20"/>
      <c r="AT4750" s="20"/>
      <c r="AU4750" s="20"/>
      <c r="AV4750" s="20"/>
      <c r="AW4750" s="20"/>
      <c r="AX4750" s="222"/>
      <c r="BO4750" s="111">
        <v>129026</v>
      </c>
      <c r="BP4750" s="19" t="s">
        <v>1447</v>
      </c>
    </row>
    <row r="4751" spans="13:68" ht="14.4" customHeight="1" x14ac:dyDescent="0.3">
      <c r="R4751" s="6">
        <f t="shared" ref="R4751:R4814" si="683">_xlfn.BITRSHIFT(_xlfn.BITAND(HEX2DEC(H4751),HEX2DEC("1C000000")),26)</f>
        <v>0</v>
      </c>
      <c r="S4751" s="6">
        <f t="shared" ref="S4751:S4814" si="684">_xlfn.BITRSHIFT(_xlfn.BITAND(HEX2DEC(H4751),HEX2DEC("01000000")),24)</f>
        <v>0</v>
      </c>
      <c r="T4751" s="7">
        <f t="shared" ref="T4751:T4814" si="685">IF(_xlfn.BITRSHIFT(_xlfn.BITAND(HEX2DEC(H4751),HEX2DEC("0FF0000")),16)&lt;240,_xlfn.BITRSHIFT(_xlfn.BITAND(HEX2DEC(H4751),HEX2DEC("1FF0000")),8),_xlfn.BITRSHIFT(_xlfn.BITAND(HEX2DEC(H4751),HEX2DEC("1FFFF00")),8))</f>
        <v>0</v>
      </c>
      <c r="U4751" s="122" t="str">
        <f t="shared" ref="U4751:U4814" si="686">DEC2HEX(T4751)</f>
        <v>0</v>
      </c>
      <c r="V4751" s="10">
        <f t="shared" ref="V4751:V4814" si="687">_xlfn.BITRSHIFT(_xlfn.BITAND(HEX2DEC(H4751),HEX2DEC("0FF0000")),16)</f>
        <v>0</v>
      </c>
      <c r="W4751" s="10">
        <f t="shared" ref="W4751:W4814" si="688">_xlfn.BITRSHIFT(_xlfn.BITAND(HEX2DEC(H4751),HEX2DEC("FF00")),8)</f>
        <v>0</v>
      </c>
      <c r="X4751" s="11">
        <f t="shared" ref="X4751:X4814" si="689">_xlfn.BITAND(HEX2DEC(H4751),HEX2DEC("00000FF"))</f>
        <v>0</v>
      </c>
      <c r="Y4751" s="11">
        <f t="shared" ref="Y4751:Y4814" si="690">IF(_xlfn.BITRSHIFT(_xlfn.BITAND(HEX2DEC(H4751),HEX2DEC("0FF0000")),16)&lt;240,_xlfn.BITRSHIFT(_xlfn.BITAND(HEX2DEC(H4751),HEX2DEC("0FF00")),8),_xlfn.BITRSHIFT(_xlfn.BITAND(HEX2DEC(H4751),HEX2DEC("0FF0000")),16))</f>
        <v>0</v>
      </c>
      <c r="Z4751" s="12" t="str">
        <f t="shared" ref="Z4751:Z4814" si="691">VLOOKUP(T4751,BO:BP,2,FALSE)</f>
        <v>Torque/Speed Control 1</v>
      </c>
      <c r="AI4751" s="111"/>
      <c r="AJ4751" s="19"/>
      <c r="AK4751" s="19"/>
      <c r="AQ4751" s="37"/>
      <c r="AR4751" s="34"/>
      <c r="AS4751" s="34"/>
      <c r="AT4751" s="34"/>
      <c r="AU4751" s="34"/>
      <c r="AV4751" s="34"/>
      <c r="AW4751" s="34"/>
      <c r="BO4751" s="111">
        <v>129027</v>
      </c>
      <c r="BP4751" s="19" t="s">
        <v>1448</v>
      </c>
    </row>
    <row r="4752" spans="13:68" ht="14.4" customHeight="1" x14ac:dyDescent="0.3">
      <c r="R4752" s="6">
        <f t="shared" si="683"/>
        <v>0</v>
      </c>
      <c r="S4752" s="6">
        <f t="shared" si="684"/>
        <v>0</v>
      </c>
      <c r="T4752" s="7">
        <f t="shared" si="685"/>
        <v>0</v>
      </c>
      <c r="U4752" s="122" t="str">
        <f t="shared" si="686"/>
        <v>0</v>
      </c>
      <c r="V4752" s="10">
        <f t="shared" si="687"/>
        <v>0</v>
      </c>
      <c r="W4752" s="10">
        <f t="shared" si="688"/>
        <v>0</v>
      </c>
      <c r="X4752" s="11">
        <f t="shared" si="689"/>
        <v>0</v>
      </c>
      <c r="Y4752" s="11">
        <f t="shared" si="690"/>
        <v>0</v>
      </c>
      <c r="Z4752" s="12" t="str">
        <f t="shared" si="691"/>
        <v>Torque/Speed Control 1</v>
      </c>
      <c r="AI4752" s="111"/>
      <c r="AJ4752" s="19"/>
      <c r="AK4752" s="19"/>
      <c r="AL4752" s="21"/>
      <c r="AM4752" s="21"/>
      <c r="AN4752" s="21"/>
      <c r="AO4752" s="21"/>
      <c r="AP4752" s="20"/>
      <c r="AQ4752" s="22"/>
      <c r="AR4752" s="20"/>
      <c r="AS4752" s="20"/>
      <c r="AT4752" s="20"/>
      <c r="AU4752" s="20"/>
      <c r="AV4752" s="20"/>
      <c r="AW4752" s="20"/>
      <c r="AX4752" s="222"/>
      <c r="BO4752" s="111">
        <v>130070</v>
      </c>
      <c r="BP4752" s="19" t="s">
        <v>1505</v>
      </c>
    </row>
    <row r="4753" spans="10:68" ht="14.4" customHeight="1" x14ac:dyDescent="0.3">
      <c r="R4753" s="6">
        <f t="shared" si="683"/>
        <v>0</v>
      </c>
      <c r="S4753" s="6">
        <f t="shared" si="684"/>
        <v>0</v>
      </c>
      <c r="T4753" s="7">
        <f t="shared" si="685"/>
        <v>0</v>
      </c>
      <c r="U4753" s="122" t="str">
        <f t="shared" si="686"/>
        <v>0</v>
      </c>
      <c r="V4753" s="10">
        <f t="shared" si="687"/>
        <v>0</v>
      </c>
      <c r="W4753" s="10">
        <f t="shared" si="688"/>
        <v>0</v>
      </c>
      <c r="X4753" s="11">
        <f t="shared" si="689"/>
        <v>0</v>
      </c>
      <c r="Y4753" s="11">
        <f t="shared" si="690"/>
        <v>0</v>
      </c>
      <c r="Z4753" s="12" t="str">
        <f t="shared" si="691"/>
        <v>Torque/Speed Control 1</v>
      </c>
      <c r="AI4753" s="111"/>
      <c r="AJ4753" s="19"/>
      <c r="AK4753" s="19"/>
      <c r="AQ4753" s="37"/>
      <c r="AR4753" s="34"/>
      <c r="AS4753" s="34"/>
      <c r="AT4753" s="34"/>
      <c r="AU4753" s="34"/>
      <c r="AV4753" s="34"/>
      <c r="AW4753" s="34"/>
      <c r="BO4753" s="111">
        <v>130071</v>
      </c>
      <c r="BP4753" s="19" t="s">
        <v>1506</v>
      </c>
    </row>
    <row r="4754" spans="10:68" ht="14.4" customHeight="1" x14ac:dyDescent="0.3">
      <c r="R4754" s="6">
        <f t="shared" si="683"/>
        <v>0</v>
      </c>
      <c r="S4754" s="6">
        <f t="shared" si="684"/>
        <v>0</v>
      </c>
      <c r="T4754" s="7">
        <f t="shared" si="685"/>
        <v>0</v>
      </c>
      <c r="U4754" s="122" t="str">
        <f t="shared" si="686"/>
        <v>0</v>
      </c>
      <c r="V4754" s="10">
        <f t="shared" si="687"/>
        <v>0</v>
      </c>
      <c r="W4754" s="10">
        <f t="shared" si="688"/>
        <v>0</v>
      </c>
      <c r="X4754" s="11">
        <f t="shared" si="689"/>
        <v>0</v>
      </c>
      <c r="Y4754" s="11">
        <f t="shared" si="690"/>
        <v>0</v>
      </c>
      <c r="Z4754" s="12" t="str">
        <f t="shared" si="691"/>
        <v>Torque/Speed Control 1</v>
      </c>
      <c r="AI4754" s="111"/>
      <c r="AJ4754" s="19"/>
      <c r="AK4754" s="19"/>
      <c r="AL4754" s="21"/>
      <c r="AM4754" s="21"/>
      <c r="AN4754" s="21"/>
      <c r="AO4754" s="21"/>
      <c r="AP4754" s="20"/>
      <c r="AQ4754" s="22"/>
      <c r="AR4754" s="20"/>
      <c r="AS4754" s="20"/>
      <c r="AT4754" s="20"/>
      <c r="AU4754" s="20"/>
      <c r="AV4754" s="20"/>
      <c r="AW4754" s="20"/>
      <c r="AX4754" s="222"/>
      <c r="BO4754" s="111">
        <v>130833</v>
      </c>
      <c r="BP4754" s="19" t="s">
        <v>1526</v>
      </c>
    </row>
    <row r="4755" spans="10:68" ht="14.4" customHeight="1" x14ac:dyDescent="0.3">
      <c r="R4755" s="6">
        <f t="shared" si="683"/>
        <v>0</v>
      </c>
      <c r="S4755" s="6">
        <f t="shared" si="684"/>
        <v>0</v>
      </c>
      <c r="T4755" s="7">
        <f t="shared" si="685"/>
        <v>0</v>
      </c>
      <c r="U4755" s="122" t="str">
        <f t="shared" si="686"/>
        <v>0</v>
      </c>
      <c r="V4755" s="10">
        <f t="shared" si="687"/>
        <v>0</v>
      </c>
      <c r="W4755" s="10">
        <f t="shared" si="688"/>
        <v>0</v>
      </c>
      <c r="X4755" s="11">
        <f t="shared" si="689"/>
        <v>0</v>
      </c>
      <c r="Y4755" s="11">
        <f t="shared" si="690"/>
        <v>0</v>
      </c>
      <c r="Z4755" s="12" t="str">
        <f t="shared" si="691"/>
        <v>Torque/Speed Control 1</v>
      </c>
      <c r="AI4755" s="111"/>
      <c r="AJ4755" s="19"/>
      <c r="AK4755" s="19"/>
      <c r="AQ4755" s="37"/>
      <c r="AR4755" s="34"/>
      <c r="AS4755" s="34"/>
      <c r="AT4755" s="34"/>
      <c r="AU4755" s="34"/>
      <c r="AV4755" s="34"/>
      <c r="AW4755" s="34"/>
      <c r="BO4755" s="111">
        <v>130834</v>
      </c>
      <c r="BP4755" s="19" t="s">
        <v>1526</v>
      </c>
    </row>
    <row r="4756" spans="10:68" ht="14.4" customHeight="1" x14ac:dyDescent="0.3">
      <c r="K4756" s="120"/>
      <c r="L4756" s="120"/>
      <c r="R4756" s="6">
        <f t="shared" si="683"/>
        <v>0</v>
      </c>
      <c r="S4756" s="6">
        <f t="shared" si="684"/>
        <v>0</v>
      </c>
      <c r="T4756" s="7">
        <f t="shared" si="685"/>
        <v>0</v>
      </c>
      <c r="U4756" s="122" t="str">
        <f t="shared" si="686"/>
        <v>0</v>
      </c>
      <c r="V4756" s="10">
        <f t="shared" si="687"/>
        <v>0</v>
      </c>
      <c r="W4756" s="10">
        <f t="shared" si="688"/>
        <v>0</v>
      </c>
      <c r="X4756" s="11">
        <f t="shared" si="689"/>
        <v>0</v>
      </c>
      <c r="Y4756" s="11">
        <f t="shared" si="690"/>
        <v>0</v>
      </c>
      <c r="Z4756" s="12" t="str">
        <f t="shared" si="691"/>
        <v>Torque/Speed Control 1</v>
      </c>
      <c r="AI4756" s="111"/>
      <c r="AJ4756" s="19"/>
      <c r="AK4756" s="19"/>
      <c r="AL4756" s="21"/>
      <c r="AM4756" s="21"/>
      <c r="AN4756" s="21"/>
      <c r="AO4756" s="21"/>
      <c r="AP4756" s="20"/>
      <c r="AQ4756" s="22"/>
      <c r="AR4756" s="20"/>
      <c r="AS4756" s="20"/>
      <c r="AT4756" s="20"/>
      <c r="AU4756" s="20"/>
      <c r="AV4756" s="20"/>
      <c r="AW4756" s="20"/>
      <c r="AX4756" s="222"/>
      <c r="BO4756" s="111">
        <v>130848</v>
      </c>
      <c r="BP4756" s="19" t="s">
        <v>1526</v>
      </c>
    </row>
    <row r="4757" spans="10:68" ht="14.4" customHeight="1" x14ac:dyDescent="0.3">
      <c r="Q4757" s="120"/>
      <c r="R4757" s="6">
        <f t="shared" si="683"/>
        <v>0</v>
      </c>
      <c r="S4757" s="6">
        <f t="shared" si="684"/>
        <v>0</v>
      </c>
      <c r="T4757" s="7">
        <f t="shared" si="685"/>
        <v>0</v>
      </c>
      <c r="U4757" s="122" t="str">
        <f t="shared" si="686"/>
        <v>0</v>
      </c>
      <c r="V4757" s="10">
        <f t="shared" si="687"/>
        <v>0</v>
      </c>
      <c r="W4757" s="10">
        <f t="shared" si="688"/>
        <v>0</v>
      </c>
      <c r="X4757" s="11">
        <f t="shared" si="689"/>
        <v>0</v>
      </c>
      <c r="Y4757" s="11">
        <f t="shared" si="690"/>
        <v>0</v>
      </c>
      <c r="Z4757" s="12" t="str">
        <f t="shared" si="691"/>
        <v>Torque/Speed Control 1</v>
      </c>
      <c r="AI4757" s="111"/>
      <c r="AJ4757" s="19"/>
      <c r="AK4757" s="19"/>
      <c r="AQ4757" s="37"/>
      <c r="AR4757" s="34"/>
      <c r="AS4757" s="34"/>
      <c r="AT4757" s="34"/>
      <c r="AU4757" s="34"/>
      <c r="AV4757" s="34"/>
      <c r="AW4757" s="34"/>
      <c r="BO4757" s="111">
        <v>130849</v>
      </c>
      <c r="BP4757" s="19" t="s">
        <v>1526</v>
      </c>
    </row>
    <row r="4758" spans="10:68" ht="14.4" customHeight="1" x14ac:dyDescent="0.3">
      <c r="L4758" s="120"/>
      <c r="R4758" s="6">
        <f t="shared" si="683"/>
        <v>0</v>
      </c>
      <c r="S4758" s="6">
        <f t="shared" si="684"/>
        <v>0</v>
      </c>
      <c r="T4758" s="7">
        <f t="shared" si="685"/>
        <v>0</v>
      </c>
      <c r="U4758" s="122" t="str">
        <f t="shared" si="686"/>
        <v>0</v>
      </c>
      <c r="V4758" s="10">
        <f t="shared" si="687"/>
        <v>0</v>
      </c>
      <c r="W4758" s="10">
        <f t="shared" si="688"/>
        <v>0</v>
      </c>
      <c r="X4758" s="11">
        <f t="shared" si="689"/>
        <v>0</v>
      </c>
      <c r="Y4758" s="11">
        <f t="shared" si="690"/>
        <v>0</v>
      </c>
      <c r="Z4758" s="12" t="str">
        <f t="shared" si="691"/>
        <v>Torque/Speed Control 1</v>
      </c>
      <c r="AI4758" s="111"/>
      <c r="AJ4758" s="19"/>
      <c r="AK4758" s="19"/>
      <c r="AL4758" s="21"/>
      <c r="AM4758" s="21"/>
      <c r="AN4758" s="21"/>
      <c r="AO4758" s="21"/>
      <c r="AP4758" s="20"/>
      <c r="AQ4758" s="22"/>
      <c r="AR4758" s="20"/>
      <c r="AS4758" s="20"/>
      <c r="AT4758" s="20"/>
      <c r="AU4758" s="20"/>
      <c r="AV4758" s="20"/>
      <c r="AW4758" s="20"/>
      <c r="AX4758" s="222"/>
      <c r="BO4758" s="111">
        <v>130862</v>
      </c>
      <c r="BP4758" s="19" t="s">
        <v>1526</v>
      </c>
    </row>
    <row r="4759" spans="10:68" ht="14.4" customHeight="1" x14ac:dyDescent="0.3">
      <c r="J4759" s="120"/>
      <c r="P4759" s="120"/>
      <c r="R4759" s="6">
        <f t="shared" si="683"/>
        <v>0</v>
      </c>
      <c r="S4759" s="6">
        <f t="shared" si="684"/>
        <v>0</v>
      </c>
      <c r="T4759" s="7">
        <f t="shared" si="685"/>
        <v>0</v>
      </c>
      <c r="U4759" s="122" t="str">
        <f t="shared" si="686"/>
        <v>0</v>
      </c>
      <c r="V4759" s="10">
        <f t="shared" si="687"/>
        <v>0</v>
      </c>
      <c r="W4759" s="10">
        <f t="shared" si="688"/>
        <v>0</v>
      </c>
      <c r="X4759" s="11">
        <f t="shared" si="689"/>
        <v>0</v>
      </c>
      <c r="Y4759" s="11">
        <f t="shared" si="690"/>
        <v>0</v>
      </c>
      <c r="Z4759" s="12" t="str">
        <f t="shared" si="691"/>
        <v>Torque/Speed Control 1</v>
      </c>
      <c r="AI4759" s="111"/>
      <c r="AJ4759" s="19"/>
      <c r="AK4759" s="19"/>
      <c r="AQ4759" s="37"/>
      <c r="AR4759" s="34"/>
      <c r="AS4759" s="34"/>
      <c r="AT4759" s="34"/>
      <c r="AU4759" s="34"/>
      <c r="AV4759" s="34"/>
      <c r="AW4759" s="34"/>
      <c r="BO4759" s="111">
        <v>130863</v>
      </c>
      <c r="BP4759" s="19" t="s">
        <v>1526</v>
      </c>
    </row>
    <row r="4760" spans="10:68" ht="14.4" customHeight="1" x14ac:dyDescent="0.3">
      <c r="J4760" s="120"/>
      <c r="O4760" s="120"/>
      <c r="R4760" s="6">
        <f t="shared" si="683"/>
        <v>0</v>
      </c>
      <c r="S4760" s="6">
        <f t="shared" si="684"/>
        <v>0</v>
      </c>
      <c r="T4760" s="7">
        <f t="shared" si="685"/>
        <v>0</v>
      </c>
      <c r="U4760" s="122" t="str">
        <f t="shared" si="686"/>
        <v>0</v>
      </c>
      <c r="V4760" s="10">
        <f t="shared" si="687"/>
        <v>0</v>
      </c>
      <c r="W4760" s="10">
        <f t="shared" si="688"/>
        <v>0</v>
      </c>
      <c r="X4760" s="11">
        <f t="shared" si="689"/>
        <v>0</v>
      </c>
      <c r="Y4760" s="11">
        <f t="shared" si="690"/>
        <v>0</v>
      </c>
      <c r="Z4760" s="12" t="str">
        <f t="shared" si="691"/>
        <v>Torque/Speed Control 1</v>
      </c>
      <c r="AI4760" s="111"/>
      <c r="AJ4760" s="19"/>
      <c r="AK4760" s="19"/>
      <c r="AL4760" s="21"/>
      <c r="AM4760" s="21"/>
      <c r="AN4760" s="21"/>
      <c r="AO4760" s="21"/>
      <c r="AP4760" s="20"/>
      <c r="AQ4760" s="22"/>
      <c r="AR4760" s="20"/>
      <c r="AS4760" s="20"/>
      <c r="AT4760" s="20"/>
      <c r="AU4760" s="20"/>
      <c r="AV4760" s="20"/>
      <c r="AW4760" s="20"/>
      <c r="AX4760" s="222"/>
      <c r="BO4760" s="111">
        <v>130916</v>
      </c>
      <c r="BP4760" s="19" t="s">
        <v>1526</v>
      </c>
    </row>
    <row r="4761" spans="10:68" ht="14.4" customHeight="1" x14ac:dyDescent="0.3">
      <c r="M4761" s="120"/>
      <c r="N4761" s="120"/>
      <c r="R4761" s="6">
        <f t="shared" si="683"/>
        <v>0</v>
      </c>
      <c r="S4761" s="6">
        <f t="shared" si="684"/>
        <v>0</v>
      </c>
      <c r="T4761" s="7">
        <f t="shared" si="685"/>
        <v>0</v>
      </c>
      <c r="U4761" s="122" t="str">
        <f t="shared" si="686"/>
        <v>0</v>
      </c>
      <c r="V4761" s="10">
        <f t="shared" si="687"/>
        <v>0</v>
      </c>
      <c r="W4761" s="10">
        <f t="shared" si="688"/>
        <v>0</v>
      </c>
      <c r="X4761" s="11">
        <f t="shared" si="689"/>
        <v>0</v>
      </c>
      <c r="Y4761" s="11">
        <f t="shared" si="690"/>
        <v>0</v>
      </c>
      <c r="Z4761" s="12" t="str">
        <f t="shared" si="691"/>
        <v>Torque/Speed Control 1</v>
      </c>
      <c r="AI4761" s="111"/>
      <c r="AJ4761" s="19"/>
      <c r="AK4761" s="19"/>
      <c r="AQ4761" s="37"/>
      <c r="AR4761" s="34"/>
      <c r="AS4761" s="34"/>
      <c r="AT4761" s="34"/>
      <c r="AU4761" s="34"/>
      <c r="AV4761" s="34"/>
      <c r="AW4761" s="34"/>
      <c r="BO4761" s="111">
        <v>130917</v>
      </c>
      <c r="BP4761" s="19" t="s">
        <v>1526</v>
      </c>
    </row>
    <row r="4762" spans="10:68" ht="14.4" customHeight="1" x14ac:dyDescent="0.3">
      <c r="L4762" s="120"/>
      <c r="R4762" s="6">
        <f t="shared" si="683"/>
        <v>0</v>
      </c>
      <c r="S4762" s="6">
        <f t="shared" si="684"/>
        <v>0</v>
      </c>
      <c r="T4762" s="7">
        <f t="shared" si="685"/>
        <v>0</v>
      </c>
      <c r="U4762" s="122" t="str">
        <f t="shared" si="686"/>
        <v>0</v>
      </c>
      <c r="V4762" s="10">
        <f t="shared" si="687"/>
        <v>0</v>
      </c>
      <c r="W4762" s="10">
        <f t="shared" si="688"/>
        <v>0</v>
      </c>
      <c r="X4762" s="11">
        <f t="shared" si="689"/>
        <v>0</v>
      </c>
      <c r="Y4762" s="11">
        <f t="shared" si="690"/>
        <v>0</v>
      </c>
      <c r="Z4762" s="12" t="str">
        <f t="shared" si="691"/>
        <v>Torque/Speed Control 1</v>
      </c>
      <c r="AI4762" s="111"/>
      <c r="AJ4762" s="19"/>
      <c r="AK4762" s="19"/>
      <c r="AL4762" s="21"/>
      <c r="AM4762" s="21"/>
      <c r="AN4762" s="21"/>
      <c r="AO4762" s="21"/>
      <c r="AP4762" s="20"/>
      <c r="AQ4762" s="22"/>
      <c r="AR4762" s="20"/>
      <c r="AS4762" s="20"/>
      <c r="AT4762" s="20"/>
      <c r="AU4762" s="20"/>
      <c r="AV4762" s="20"/>
      <c r="AW4762" s="20"/>
      <c r="AX4762" s="222"/>
      <c r="BO4762" s="111">
        <v>130948</v>
      </c>
      <c r="BP4762" s="19" t="s">
        <v>1526</v>
      </c>
    </row>
    <row r="4763" spans="10:68" ht="14.4" customHeight="1" x14ac:dyDescent="0.3">
      <c r="L4763" s="120"/>
      <c r="M4763" s="120"/>
      <c r="R4763" s="6">
        <f t="shared" si="683"/>
        <v>0</v>
      </c>
      <c r="S4763" s="6">
        <f t="shared" si="684"/>
        <v>0</v>
      </c>
      <c r="T4763" s="7">
        <f t="shared" si="685"/>
        <v>0</v>
      </c>
      <c r="U4763" s="122" t="str">
        <f t="shared" si="686"/>
        <v>0</v>
      </c>
      <c r="V4763" s="10">
        <f t="shared" si="687"/>
        <v>0</v>
      </c>
      <c r="W4763" s="10">
        <f t="shared" si="688"/>
        <v>0</v>
      </c>
      <c r="X4763" s="11">
        <f t="shared" si="689"/>
        <v>0</v>
      </c>
      <c r="Y4763" s="11">
        <f t="shared" si="690"/>
        <v>0</v>
      </c>
      <c r="Z4763" s="12" t="str">
        <f t="shared" si="691"/>
        <v>Torque/Speed Control 1</v>
      </c>
      <c r="AI4763" s="111"/>
      <c r="AJ4763" s="19"/>
      <c r="AK4763" s="19"/>
      <c r="AQ4763" s="37"/>
      <c r="AR4763" s="34"/>
      <c r="AS4763" s="34"/>
      <c r="AT4763" s="34"/>
      <c r="AU4763" s="34"/>
      <c r="AV4763" s="34"/>
      <c r="AW4763" s="34"/>
      <c r="BO4763" s="111">
        <v>130949</v>
      </c>
      <c r="BP4763" s="19" t="s">
        <v>1526</v>
      </c>
    </row>
    <row r="4764" spans="10:68" ht="14.4" customHeight="1" x14ac:dyDescent="0.3">
      <c r="K4764" s="120"/>
      <c r="N4764" s="120"/>
      <c r="R4764" s="6">
        <f t="shared" si="683"/>
        <v>0</v>
      </c>
      <c r="S4764" s="6">
        <f t="shared" si="684"/>
        <v>0</v>
      </c>
      <c r="T4764" s="7">
        <f t="shared" si="685"/>
        <v>0</v>
      </c>
      <c r="U4764" s="122" t="str">
        <f t="shared" si="686"/>
        <v>0</v>
      </c>
      <c r="V4764" s="10">
        <f t="shared" si="687"/>
        <v>0</v>
      </c>
      <c r="W4764" s="10">
        <f t="shared" si="688"/>
        <v>0</v>
      </c>
      <c r="X4764" s="11">
        <f t="shared" si="689"/>
        <v>0</v>
      </c>
      <c r="Y4764" s="11">
        <f t="shared" si="690"/>
        <v>0</v>
      </c>
      <c r="Z4764" s="12" t="str">
        <f t="shared" si="691"/>
        <v>Torque/Speed Control 1</v>
      </c>
      <c r="AI4764" s="111"/>
      <c r="AJ4764" s="19"/>
      <c r="AK4764" s="19"/>
      <c r="AL4764" s="21"/>
      <c r="AM4764" s="21"/>
      <c r="AN4764" s="21"/>
      <c r="AO4764" s="21"/>
      <c r="AP4764" s="20"/>
      <c r="AQ4764" s="22"/>
      <c r="AR4764" s="20"/>
      <c r="AS4764" s="20"/>
      <c r="AT4764" s="20"/>
      <c r="AU4764" s="20"/>
      <c r="AV4764" s="20"/>
      <c r="AW4764" s="20"/>
      <c r="AX4764" s="222"/>
      <c r="BO4764" s="111">
        <v>130964</v>
      </c>
      <c r="BP4764" s="19" t="s">
        <v>1526</v>
      </c>
    </row>
    <row r="4765" spans="10:68" ht="14.4" customHeight="1" x14ac:dyDescent="0.3">
      <c r="R4765" s="6">
        <f t="shared" si="683"/>
        <v>0</v>
      </c>
      <c r="S4765" s="6">
        <f t="shared" si="684"/>
        <v>0</v>
      </c>
      <c r="T4765" s="7">
        <f t="shared" si="685"/>
        <v>0</v>
      </c>
      <c r="U4765" s="122" t="str">
        <f t="shared" si="686"/>
        <v>0</v>
      </c>
      <c r="V4765" s="10">
        <f t="shared" si="687"/>
        <v>0</v>
      </c>
      <c r="W4765" s="10">
        <f t="shared" si="688"/>
        <v>0</v>
      </c>
      <c r="X4765" s="11">
        <f t="shared" si="689"/>
        <v>0</v>
      </c>
      <c r="Y4765" s="11">
        <f t="shared" si="690"/>
        <v>0</v>
      </c>
      <c r="Z4765" s="12" t="str">
        <f t="shared" si="691"/>
        <v>Torque/Speed Control 1</v>
      </c>
      <c r="AI4765" s="111"/>
      <c r="AJ4765" s="19"/>
      <c r="AK4765" s="19"/>
      <c r="AQ4765" s="37"/>
      <c r="AR4765" s="34"/>
      <c r="AS4765" s="34"/>
      <c r="AT4765" s="34"/>
      <c r="AU4765" s="34"/>
      <c r="AV4765" s="34"/>
      <c r="AW4765" s="34"/>
      <c r="BO4765" s="111">
        <v>130965</v>
      </c>
      <c r="BP4765" s="19" t="s">
        <v>1526</v>
      </c>
    </row>
    <row r="4766" spans="10:68" ht="14.4" customHeight="1" x14ac:dyDescent="0.3">
      <c r="O4766" s="120"/>
      <c r="P4766" s="120"/>
      <c r="R4766" s="6">
        <f t="shared" si="683"/>
        <v>0</v>
      </c>
      <c r="S4766" s="6">
        <f t="shared" si="684"/>
        <v>0</v>
      </c>
      <c r="T4766" s="7">
        <f t="shared" si="685"/>
        <v>0</v>
      </c>
      <c r="U4766" s="122" t="str">
        <f t="shared" si="686"/>
        <v>0</v>
      </c>
      <c r="V4766" s="10">
        <f t="shared" si="687"/>
        <v>0</v>
      </c>
      <c r="W4766" s="10">
        <f t="shared" si="688"/>
        <v>0</v>
      </c>
      <c r="X4766" s="11">
        <f t="shared" si="689"/>
        <v>0</v>
      </c>
      <c r="Y4766" s="11">
        <f t="shared" si="690"/>
        <v>0</v>
      </c>
      <c r="Z4766" s="12" t="str">
        <f t="shared" si="691"/>
        <v>Torque/Speed Control 1</v>
      </c>
      <c r="AI4766" s="111"/>
      <c r="AJ4766" s="19"/>
      <c r="AK4766" s="19"/>
      <c r="AL4766" s="21"/>
      <c r="AM4766" s="21"/>
      <c r="AN4766" s="21"/>
      <c r="AO4766" s="21"/>
      <c r="AP4766" s="20"/>
      <c r="AQ4766" s="22"/>
      <c r="AR4766" s="20"/>
      <c r="AS4766" s="20"/>
      <c r="AT4766" s="20"/>
      <c r="AU4766" s="20"/>
      <c r="AV4766" s="20"/>
      <c r="AW4766" s="20"/>
      <c r="AX4766" s="222"/>
      <c r="BO4766" s="111">
        <v>130985</v>
      </c>
      <c r="BP4766" s="19" t="s">
        <v>1526</v>
      </c>
    </row>
    <row r="4767" spans="10:68" ht="14.4" customHeight="1" x14ac:dyDescent="0.3">
      <c r="K4767" s="120"/>
      <c r="L4767" s="120"/>
      <c r="M4767" s="120"/>
      <c r="R4767" s="6">
        <f t="shared" si="683"/>
        <v>0</v>
      </c>
      <c r="S4767" s="6">
        <f t="shared" si="684"/>
        <v>0</v>
      </c>
      <c r="T4767" s="7">
        <f t="shared" si="685"/>
        <v>0</v>
      </c>
      <c r="U4767" s="122" t="str">
        <f t="shared" si="686"/>
        <v>0</v>
      </c>
      <c r="V4767" s="10">
        <f t="shared" si="687"/>
        <v>0</v>
      </c>
      <c r="W4767" s="10">
        <f t="shared" si="688"/>
        <v>0</v>
      </c>
      <c r="X4767" s="11">
        <f t="shared" si="689"/>
        <v>0</v>
      </c>
      <c r="Y4767" s="11">
        <f t="shared" si="690"/>
        <v>0</v>
      </c>
      <c r="Z4767" s="12" t="str">
        <f t="shared" si="691"/>
        <v>Torque/Speed Control 1</v>
      </c>
      <c r="AI4767" s="111"/>
      <c r="AJ4767" s="19"/>
      <c r="AK4767" s="19"/>
      <c r="AQ4767" s="37"/>
      <c r="AR4767" s="34"/>
      <c r="AS4767" s="34"/>
      <c r="AT4767" s="34"/>
      <c r="AU4767" s="34"/>
      <c r="AV4767" s="34"/>
      <c r="AW4767" s="34"/>
      <c r="BO4767" s="111">
        <v>130986</v>
      </c>
      <c r="BP4767" s="19" t="s">
        <v>1526</v>
      </c>
    </row>
    <row r="4768" spans="10:68" ht="14.4" customHeight="1" x14ac:dyDescent="0.3">
      <c r="L4768" s="120"/>
      <c r="N4768" s="120"/>
      <c r="R4768" s="6">
        <f t="shared" si="683"/>
        <v>0</v>
      </c>
      <c r="S4768" s="6">
        <f t="shared" si="684"/>
        <v>0</v>
      </c>
      <c r="T4768" s="7">
        <f t="shared" si="685"/>
        <v>0</v>
      </c>
      <c r="U4768" s="122" t="str">
        <f t="shared" si="686"/>
        <v>0</v>
      </c>
      <c r="V4768" s="10">
        <f t="shared" si="687"/>
        <v>0</v>
      </c>
      <c r="W4768" s="10">
        <f t="shared" si="688"/>
        <v>0</v>
      </c>
      <c r="X4768" s="11">
        <f t="shared" si="689"/>
        <v>0</v>
      </c>
      <c r="Y4768" s="11">
        <f t="shared" si="690"/>
        <v>0</v>
      </c>
      <c r="Z4768" s="12" t="str">
        <f t="shared" si="691"/>
        <v>Torque/Speed Control 1</v>
      </c>
      <c r="AI4768" s="111"/>
      <c r="AJ4768" s="19"/>
      <c r="AK4768" s="19"/>
      <c r="AL4768" s="21"/>
      <c r="AM4768" s="21"/>
      <c r="AN4768" s="21"/>
      <c r="AO4768" s="21"/>
      <c r="AP4768" s="20"/>
      <c r="AQ4768" s="22"/>
      <c r="AR4768" s="20"/>
      <c r="AS4768" s="20"/>
      <c r="AT4768" s="20"/>
      <c r="AU4768" s="20"/>
      <c r="AV4768" s="20"/>
      <c r="AW4768" s="20"/>
      <c r="AX4768" s="222"/>
      <c r="BO4768" s="111">
        <v>131042</v>
      </c>
      <c r="BP4768" s="19" t="s">
        <v>1526</v>
      </c>
    </row>
    <row r="4769" spans="10:68" ht="14.4" customHeight="1" x14ac:dyDescent="0.3">
      <c r="L4769" s="120"/>
      <c r="M4769" s="120"/>
      <c r="N4769" s="120"/>
      <c r="O4769" s="120"/>
      <c r="R4769" s="6">
        <f t="shared" si="683"/>
        <v>0</v>
      </c>
      <c r="S4769" s="6">
        <f t="shared" si="684"/>
        <v>0</v>
      </c>
      <c r="T4769" s="7">
        <f t="shared" si="685"/>
        <v>0</v>
      </c>
      <c r="U4769" s="122" t="str">
        <f t="shared" si="686"/>
        <v>0</v>
      </c>
      <c r="V4769" s="10">
        <f t="shared" si="687"/>
        <v>0</v>
      </c>
      <c r="W4769" s="10">
        <f t="shared" si="688"/>
        <v>0</v>
      </c>
      <c r="X4769" s="11">
        <f t="shared" si="689"/>
        <v>0</v>
      </c>
      <c r="Y4769" s="11">
        <f t="shared" si="690"/>
        <v>0</v>
      </c>
      <c r="Z4769" s="12" t="str">
        <f t="shared" si="691"/>
        <v>Torque/Speed Control 1</v>
      </c>
      <c r="AI4769" s="111"/>
      <c r="AJ4769" s="19"/>
      <c r="AK4769" s="19"/>
      <c r="AQ4769" s="37"/>
      <c r="AR4769" s="34"/>
      <c r="AS4769" s="34"/>
      <c r="AT4769" s="34"/>
      <c r="AU4769" s="34"/>
      <c r="AV4769" s="34"/>
      <c r="AW4769" s="34"/>
      <c r="BO4769" s="111">
        <v>131043</v>
      </c>
      <c r="BP4769" s="19" t="s">
        <v>1526</v>
      </c>
    </row>
    <row r="4770" spans="10:68" ht="14.4" customHeight="1" x14ac:dyDescent="0.3">
      <c r="J4770" s="120"/>
      <c r="O4770" s="120"/>
      <c r="R4770" s="6">
        <f t="shared" si="683"/>
        <v>0</v>
      </c>
      <c r="S4770" s="6">
        <f t="shared" si="684"/>
        <v>0</v>
      </c>
      <c r="T4770" s="7">
        <f t="shared" si="685"/>
        <v>0</v>
      </c>
      <c r="U4770" s="122" t="str">
        <f t="shared" si="686"/>
        <v>0</v>
      </c>
      <c r="V4770" s="10">
        <f t="shared" si="687"/>
        <v>0</v>
      </c>
      <c r="W4770" s="10">
        <f t="shared" si="688"/>
        <v>0</v>
      </c>
      <c r="X4770" s="11">
        <f t="shared" si="689"/>
        <v>0</v>
      </c>
      <c r="Y4770" s="11">
        <f t="shared" si="690"/>
        <v>0</v>
      </c>
      <c r="Z4770" s="12" t="str">
        <f t="shared" si="691"/>
        <v>Torque/Speed Control 1</v>
      </c>
      <c r="AI4770" s="111"/>
      <c r="AJ4770" s="19"/>
      <c r="AK4770" s="19"/>
      <c r="AL4770" s="21"/>
      <c r="AM4770" s="21"/>
      <c r="AN4770" s="21"/>
      <c r="AO4770" s="21"/>
      <c r="AP4770" s="20"/>
      <c r="AQ4770" s="22"/>
      <c r="AR4770" s="20"/>
      <c r="AS4770" s="20"/>
      <c r="AT4770" s="20"/>
      <c r="AU4770" s="20"/>
      <c r="AV4770" s="20"/>
      <c r="AW4770" s="20"/>
      <c r="AX4770" s="222"/>
      <c r="BO4770" s="111">
        <v>127750</v>
      </c>
      <c r="BP4770" s="19" t="s">
        <v>1536</v>
      </c>
    </row>
    <row r="4771" spans="10:68" ht="14.4" customHeight="1" x14ac:dyDescent="0.3">
      <c r="M4771" s="120"/>
      <c r="N4771" s="120"/>
      <c r="R4771" s="6">
        <f t="shared" si="683"/>
        <v>0</v>
      </c>
      <c r="S4771" s="6">
        <f t="shared" si="684"/>
        <v>0</v>
      </c>
      <c r="T4771" s="7">
        <f t="shared" si="685"/>
        <v>0</v>
      </c>
      <c r="U4771" s="122" t="str">
        <f t="shared" si="686"/>
        <v>0</v>
      </c>
      <c r="V4771" s="10">
        <f t="shared" si="687"/>
        <v>0</v>
      </c>
      <c r="W4771" s="10">
        <f t="shared" si="688"/>
        <v>0</v>
      </c>
      <c r="X4771" s="11">
        <f t="shared" si="689"/>
        <v>0</v>
      </c>
      <c r="Y4771" s="11">
        <f t="shared" si="690"/>
        <v>0</v>
      </c>
      <c r="Z4771" s="12" t="str">
        <f t="shared" si="691"/>
        <v>Torque/Speed Control 1</v>
      </c>
      <c r="AI4771" s="111"/>
      <c r="AJ4771" s="19"/>
      <c r="AK4771" s="19"/>
      <c r="AQ4771" s="37"/>
      <c r="AR4771" s="34"/>
      <c r="AS4771" s="34"/>
      <c r="AT4771" s="34"/>
      <c r="AU4771" s="34"/>
      <c r="AV4771" s="34"/>
      <c r="AW4771" s="34"/>
      <c r="BO4771" s="111">
        <v>127751</v>
      </c>
      <c r="BP4771" s="19" t="s">
        <v>1537</v>
      </c>
    </row>
    <row r="4772" spans="10:68" ht="14.4" customHeight="1" x14ac:dyDescent="0.3">
      <c r="K4772" s="120"/>
      <c r="N4772" s="120"/>
      <c r="R4772" s="6">
        <f t="shared" si="683"/>
        <v>0</v>
      </c>
      <c r="S4772" s="6">
        <f t="shared" si="684"/>
        <v>0</v>
      </c>
      <c r="T4772" s="7">
        <f t="shared" si="685"/>
        <v>0</v>
      </c>
      <c r="U4772" s="122" t="str">
        <f t="shared" si="686"/>
        <v>0</v>
      </c>
      <c r="V4772" s="10">
        <f t="shared" si="687"/>
        <v>0</v>
      </c>
      <c r="W4772" s="10">
        <f t="shared" si="688"/>
        <v>0</v>
      </c>
      <c r="X4772" s="11">
        <f t="shared" si="689"/>
        <v>0</v>
      </c>
      <c r="Y4772" s="11">
        <f t="shared" si="690"/>
        <v>0</v>
      </c>
      <c r="Z4772" s="12" t="str">
        <f t="shared" si="691"/>
        <v>Torque/Speed Control 1</v>
      </c>
      <c r="AI4772" s="111"/>
      <c r="AJ4772" s="19"/>
      <c r="AK4772" s="19"/>
      <c r="AL4772" s="21"/>
      <c r="AM4772" s="21"/>
      <c r="AN4772" s="21"/>
      <c r="AO4772" s="21"/>
      <c r="AP4772" s="20"/>
      <c r="AQ4772" s="22"/>
      <c r="AR4772" s="20"/>
      <c r="AS4772" s="20"/>
      <c r="AT4772" s="20"/>
      <c r="AU4772" s="20"/>
      <c r="AV4772" s="20"/>
      <c r="AW4772" s="20"/>
      <c r="AX4772" s="222"/>
      <c r="BO4772" s="111">
        <v>4864</v>
      </c>
      <c r="BP4772" s="19" t="s">
        <v>1548</v>
      </c>
    </row>
    <row r="4773" spans="10:68" ht="14.4" customHeight="1" x14ac:dyDescent="0.3">
      <c r="L4773" s="120"/>
      <c r="R4773" s="6">
        <f t="shared" si="683"/>
        <v>0</v>
      </c>
      <c r="S4773" s="6">
        <f t="shared" si="684"/>
        <v>0</v>
      </c>
      <c r="T4773" s="7">
        <f t="shared" si="685"/>
        <v>0</v>
      </c>
      <c r="U4773" s="122" t="str">
        <f t="shared" si="686"/>
        <v>0</v>
      </c>
      <c r="V4773" s="10">
        <f t="shared" si="687"/>
        <v>0</v>
      </c>
      <c r="W4773" s="10">
        <f t="shared" si="688"/>
        <v>0</v>
      </c>
      <c r="X4773" s="11">
        <f t="shared" si="689"/>
        <v>0</v>
      </c>
      <c r="Y4773" s="11">
        <f t="shared" si="690"/>
        <v>0</v>
      </c>
      <c r="Z4773" s="12" t="str">
        <f t="shared" si="691"/>
        <v>Torque/Speed Control 1</v>
      </c>
      <c r="AI4773" s="111"/>
      <c r="AJ4773" s="19"/>
      <c r="AK4773" s="19"/>
      <c r="AQ4773" s="37"/>
      <c r="AR4773" s="34"/>
      <c r="AS4773" s="34"/>
      <c r="AT4773" s="34"/>
      <c r="AU4773" s="34"/>
      <c r="AV4773" s="34"/>
      <c r="AW4773" s="34"/>
      <c r="BO4773" s="111">
        <v>5120</v>
      </c>
      <c r="BP4773" s="19" t="s">
        <v>1549</v>
      </c>
    </row>
    <row r="4774" spans="10:68" ht="14.4" customHeight="1" x14ac:dyDescent="0.3">
      <c r="L4774" s="120"/>
      <c r="R4774" s="6">
        <f t="shared" si="683"/>
        <v>0</v>
      </c>
      <c r="S4774" s="6">
        <f t="shared" si="684"/>
        <v>0</v>
      </c>
      <c r="T4774" s="7">
        <f t="shared" si="685"/>
        <v>0</v>
      </c>
      <c r="U4774" s="122" t="str">
        <f t="shared" si="686"/>
        <v>0</v>
      </c>
      <c r="V4774" s="10">
        <f t="shared" si="687"/>
        <v>0</v>
      </c>
      <c r="W4774" s="10">
        <f t="shared" si="688"/>
        <v>0</v>
      </c>
      <c r="X4774" s="11">
        <f t="shared" si="689"/>
        <v>0</v>
      </c>
      <c r="Y4774" s="11">
        <f t="shared" si="690"/>
        <v>0</v>
      </c>
      <c r="Z4774" s="12" t="str">
        <f t="shared" si="691"/>
        <v>Torque/Speed Control 1</v>
      </c>
      <c r="AI4774" s="111"/>
      <c r="AJ4774" s="19"/>
      <c r="AK4774" s="19"/>
      <c r="AL4774" s="21"/>
      <c r="AM4774" s="21"/>
      <c r="AN4774" s="21"/>
      <c r="AO4774" s="21"/>
      <c r="AP4774" s="20"/>
      <c r="AQ4774" s="22"/>
      <c r="AR4774" s="20"/>
      <c r="AS4774" s="20"/>
      <c r="AT4774" s="20"/>
      <c r="AU4774" s="20"/>
      <c r="AV4774" s="20"/>
      <c r="AW4774" s="20"/>
      <c r="AX4774" s="222"/>
      <c r="BO4774" s="111">
        <v>7936</v>
      </c>
      <c r="BP4774" s="19" t="s">
        <v>1556</v>
      </c>
    </row>
    <row r="4775" spans="10:68" ht="14.4" customHeight="1" x14ac:dyDescent="0.3">
      <c r="Q4775" s="120"/>
      <c r="R4775" s="6">
        <f t="shared" si="683"/>
        <v>0</v>
      </c>
      <c r="S4775" s="6">
        <f t="shared" si="684"/>
        <v>0</v>
      </c>
      <c r="T4775" s="7">
        <f t="shared" si="685"/>
        <v>0</v>
      </c>
      <c r="U4775" s="122" t="str">
        <f t="shared" si="686"/>
        <v>0</v>
      </c>
      <c r="V4775" s="10">
        <f t="shared" si="687"/>
        <v>0</v>
      </c>
      <c r="W4775" s="10">
        <f t="shared" si="688"/>
        <v>0</v>
      </c>
      <c r="X4775" s="11">
        <f t="shared" si="689"/>
        <v>0</v>
      </c>
      <c r="Y4775" s="11">
        <f t="shared" si="690"/>
        <v>0</v>
      </c>
      <c r="Z4775" s="12" t="str">
        <f t="shared" si="691"/>
        <v>Torque/Speed Control 1</v>
      </c>
      <c r="AI4775" s="111"/>
      <c r="AJ4775" s="19"/>
      <c r="AK4775" s="19"/>
      <c r="AQ4775" s="37"/>
      <c r="AR4775" s="34"/>
      <c r="AS4775" s="34"/>
      <c r="AT4775" s="34"/>
      <c r="AU4775" s="34"/>
      <c r="AV4775" s="34"/>
      <c r="AW4775" s="34"/>
      <c r="BO4775" s="111">
        <v>8192</v>
      </c>
      <c r="BP4775" s="19" t="s">
        <v>1557</v>
      </c>
    </row>
    <row r="4776" spans="10:68" ht="14.4" customHeight="1" x14ac:dyDescent="0.3">
      <c r="L4776" s="120"/>
      <c r="R4776" s="6">
        <f t="shared" si="683"/>
        <v>0</v>
      </c>
      <c r="S4776" s="6">
        <f t="shared" si="684"/>
        <v>0</v>
      </c>
      <c r="T4776" s="7">
        <f t="shared" si="685"/>
        <v>0</v>
      </c>
      <c r="U4776" s="122" t="str">
        <f t="shared" si="686"/>
        <v>0</v>
      </c>
      <c r="V4776" s="10">
        <f t="shared" si="687"/>
        <v>0</v>
      </c>
      <c r="W4776" s="10">
        <f t="shared" si="688"/>
        <v>0</v>
      </c>
      <c r="X4776" s="11">
        <f t="shared" si="689"/>
        <v>0</v>
      </c>
      <c r="Y4776" s="11">
        <f t="shared" si="690"/>
        <v>0</v>
      </c>
      <c r="Z4776" s="12" t="str">
        <f t="shared" si="691"/>
        <v>Torque/Speed Control 1</v>
      </c>
      <c r="AI4776" s="111"/>
      <c r="AJ4776" s="19"/>
      <c r="AK4776" s="19"/>
      <c r="AL4776" s="21"/>
      <c r="AM4776" s="21"/>
      <c r="AN4776" s="21"/>
      <c r="AO4776" s="21"/>
      <c r="AP4776" s="20"/>
      <c r="AQ4776" s="22"/>
      <c r="AR4776" s="20"/>
      <c r="AS4776" s="20"/>
      <c r="AT4776" s="20"/>
      <c r="AU4776" s="20"/>
      <c r="AV4776" s="20"/>
      <c r="AW4776" s="20"/>
      <c r="AX4776" s="222"/>
      <c r="BO4776" s="111">
        <v>61840</v>
      </c>
      <c r="BP4776" s="19" t="s">
        <v>1614</v>
      </c>
    </row>
    <row r="4777" spans="10:68" ht="14.4" customHeight="1" x14ac:dyDescent="0.3">
      <c r="L4777" s="120"/>
      <c r="M4777" s="120"/>
      <c r="N4777" s="120"/>
      <c r="O4777" s="120"/>
      <c r="Q4777" s="120"/>
      <c r="R4777" s="6">
        <f t="shared" si="683"/>
        <v>0</v>
      </c>
      <c r="S4777" s="6">
        <f t="shared" si="684"/>
        <v>0</v>
      </c>
      <c r="T4777" s="7">
        <f t="shared" si="685"/>
        <v>0</v>
      </c>
      <c r="U4777" s="122" t="str">
        <f t="shared" si="686"/>
        <v>0</v>
      </c>
      <c r="V4777" s="10">
        <f t="shared" si="687"/>
        <v>0</v>
      </c>
      <c r="W4777" s="10">
        <f t="shared" si="688"/>
        <v>0</v>
      </c>
      <c r="X4777" s="11">
        <f t="shared" si="689"/>
        <v>0</v>
      </c>
      <c r="Y4777" s="11">
        <f t="shared" si="690"/>
        <v>0</v>
      </c>
      <c r="Z4777" s="12" t="str">
        <f t="shared" si="691"/>
        <v>Torque/Speed Control 1</v>
      </c>
      <c r="AI4777" s="111"/>
      <c r="AJ4777" s="19"/>
      <c r="AK4777" s="19"/>
      <c r="AQ4777" s="37"/>
      <c r="AR4777" s="34"/>
      <c r="AS4777" s="34"/>
      <c r="AT4777" s="34"/>
      <c r="AU4777" s="34"/>
      <c r="AV4777" s="34"/>
      <c r="AW4777" s="34"/>
      <c r="BO4777" s="111">
        <v>61841</v>
      </c>
      <c r="BP4777" s="19" t="s">
        <v>1615</v>
      </c>
    </row>
    <row r="4778" spans="10:68" ht="14.4" customHeight="1" x14ac:dyDescent="0.3">
      <c r="R4778" s="6">
        <f t="shared" si="683"/>
        <v>0</v>
      </c>
      <c r="S4778" s="6">
        <f t="shared" si="684"/>
        <v>0</v>
      </c>
      <c r="T4778" s="7">
        <f t="shared" si="685"/>
        <v>0</v>
      </c>
      <c r="U4778" s="122" t="str">
        <f t="shared" si="686"/>
        <v>0</v>
      </c>
      <c r="V4778" s="10">
        <f t="shared" si="687"/>
        <v>0</v>
      </c>
      <c r="W4778" s="10">
        <f t="shared" si="688"/>
        <v>0</v>
      </c>
      <c r="X4778" s="11">
        <f t="shared" si="689"/>
        <v>0</v>
      </c>
      <c r="Y4778" s="11">
        <f t="shared" si="690"/>
        <v>0</v>
      </c>
      <c r="Z4778" s="12" t="str">
        <f t="shared" si="691"/>
        <v>Torque/Speed Control 1</v>
      </c>
      <c r="AI4778" s="111"/>
      <c r="AJ4778" s="19"/>
      <c r="AK4778" s="19"/>
      <c r="AL4778" s="21"/>
      <c r="AM4778" s="21"/>
      <c r="AN4778" s="21"/>
      <c r="AO4778" s="21"/>
      <c r="AP4778" s="20"/>
      <c r="AQ4778" s="22"/>
      <c r="AR4778" s="20"/>
      <c r="AS4778" s="20"/>
      <c r="AT4778" s="20"/>
      <c r="AU4778" s="20"/>
      <c r="AV4778" s="20"/>
      <c r="AW4778" s="20"/>
      <c r="AX4778" s="222"/>
      <c r="BO4778" s="111">
        <v>61879</v>
      </c>
      <c r="BP4778" s="19" t="s">
        <v>1653</v>
      </c>
    </row>
    <row r="4779" spans="10:68" ht="14.4" customHeight="1" x14ac:dyDescent="0.3">
      <c r="R4779" s="6">
        <f t="shared" si="683"/>
        <v>0</v>
      </c>
      <c r="S4779" s="6">
        <f t="shared" si="684"/>
        <v>0</v>
      </c>
      <c r="T4779" s="7">
        <f t="shared" si="685"/>
        <v>0</v>
      </c>
      <c r="U4779" s="122" t="str">
        <f t="shared" si="686"/>
        <v>0</v>
      </c>
      <c r="V4779" s="10">
        <f t="shared" si="687"/>
        <v>0</v>
      </c>
      <c r="W4779" s="10">
        <f t="shared" si="688"/>
        <v>0</v>
      </c>
      <c r="X4779" s="11">
        <f t="shared" si="689"/>
        <v>0</v>
      </c>
      <c r="Y4779" s="11">
        <f t="shared" si="690"/>
        <v>0</v>
      </c>
      <c r="Z4779" s="12" t="str">
        <f t="shared" si="691"/>
        <v>Torque/Speed Control 1</v>
      </c>
      <c r="AI4779" s="111"/>
      <c r="AJ4779" s="19"/>
      <c r="AK4779" s="19"/>
      <c r="AQ4779" s="37"/>
      <c r="AR4779" s="34"/>
      <c r="AS4779" s="34"/>
      <c r="AT4779" s="34"/>
      <c r="AU4779" s="34"/>
      <c r="AV4779" s="34"/>
      <c r="AW4779" s="34"/>
      <c r="BO4779" s="111">
        <v>61880</v>
      </c>
      <c r="BP4779" s="19" t="s">
        <v>1654</v>
      </c>
    </row>
    <row r="4780" spans="10:68" ht="14.4" customHeight="1" x14ac:dyDescent="0.3">
      <c r="R4780" s="6">
        <f t="shared" si="683"/>
        <v>0</v>
      </c>
      <c r="S4780" s="6">
        <f t="shared" si="684"/>
        <v>0</v>
      </c>
      <c r="T4780" s="7">
        <f t="shared" si="685"/>
        <v>0</v>
      </c>
      <c r="U4780" s="122" t="str">
        <f t="shared" si="686"/>
        <v>0</v>
      </c>
      <c r="V4780" s="10">
        <f t="shared" si="687"/>
        <v>0</v>
      </c>
      <c r="W4780" s="10">
        <f t="shared" si="688"/>
        <v>0</v>
      </c>
      <c r="X4780" s="11">
        <f t="shared" si="689"/>
        <v>0</v>
      </c>
      <c r="Y4780" s="11">
        <f t="shared" si="690"/>
        <v>0</v>
      </c>
      <c r="Z4780" s="12" t="str">
        <f t="shared" si="691"/>
        <v>Torque/Speed Control 1</v>
      </c>
      <c r="AI4780" s="111"/>
      <c r="AJ4780" s="19"/>
      <c r="AK4780" s="19"/>
      <c r="AL4780" s="21"/>
      <c r="AM4780" s="21"/>
      <c r="AN4780" s="21"/>
      <c r="AO4780" s="21"/>
      <c r="AP4780" s="20"/>
      <c r="AQ4780" s="22"/>
      <c r="AR4780" s="20"/>
      <c r="AS4780" s="20"/>
      <c r="AT4780" s="20"/>
      <c r="AU4780" s="20"/>
      <c r="AV4780" s="20"/>
      <c r="AW4780" s="20"/>
      <c r="AX4780" s="222"/>
      <c r="BO4780" s="111">
        <v>61898</v>
      </c>
      <c r="BP4780" s="19" t="s">
        <v>1672</v>
      </c>
    </row>
    <row r="4781" spans="10:68" ht="14.4" customHeight="1" x14ac:dyDescent="0.3">
      <c r="R4781" s="6">
        <f t="shared" si="683"/>
        <v>0</v>
      </c>
      <c r="S4781" s="6">
        <f t="shared" si="684"/>
        <v>0</v>
      </c>
      <c r="T4781" s="7">
        <f t="shared" si="685"/>
        <v>0</v>
      </c>
      <c r="U4781" s="122" t="str">
        <f t="shared" si="686"/>
        <v>0</v>
      </c>
      <c r="V4781" s="10">
        <f t="shared" si="687"/>
        <v>0</v>
      </c>
      <c r="W4781" s="10">
        <f t="shared" si="688"/>
        <v>0</v>
      </c>
      <c r="X4781" s="11">
        <f t="shared" si="689"/>
        <v>0</v>
      </c>
      <c r="Y4781" s="11">
        <f t="shared" si="690"/>
        <v>0</v>
      </c>
      <c r="Z4781" s="12" t="str">
        <f t="shared" si="691"/>
        <v>Torque/Speed Control 1</v>
      </c>
      <c r="AI4781" s="111"/>
      <c r="AJ4781" s="19"/>
      <c r="AK4781" s="19"/>
      <c r="AQ4781" s="37"/>
      <c r="AR4781" s="34"/>
      <c r="AS4781" s="34"/>
      <c r="AT4781" s="34"/>
      <c r="AU4781" s="34"/>
      <c r="AV4781" s="34"/>
      <c r="AW4781" s="34"/>
      <c r="BO4781" s="111">
        <v>61899</v>
      </c>
      <c r="BP4781" s="19" t="s">
        <v>1673</v>
      </c>
    </row>
    <row r="4782" spans="10:68" ht="14.4" customHeight="1" x14ac:dyDescent="0.3">
      <c r="R4782" s="6">
        <f t="shared" si="683"/>
        <v>0</v>
      </c>
      <c r="S4782" s="6">
        <f t="shared" si="684"/>
        <v>0</v>
      </c>
      <c r="T4782" s="7">
        <f t="shared" si="685"/>
        <v>0</v>
      </c>
      <c r="U4782" s="122" t="str">
        <f t="shared" si="686"/>
        <v>0</v>
      </c>
      <c r="V4782" s="10">
        <f t="shared" si="687"/>
        <v>0</v>
      </c>
      <c r="W4782" s="10">
        <f t="shared" si="688"/>
        <v>0</v>
      </c>
      <c r="X4782" s="11">
        <f t="shared" si="689"/>
        <v>0</v>
      </c>
      <c r="Y4782" s="11">
        <f t="shared" si="690"/>
        <v>0</v>
      </c>
      <c r="Z4782" s="12" t="str">
        <f t="shared" si="691"/>
        <v>Torque/Speed Control 1</v>
      </c>
      <c r="AI4782" s="111"/>
      <c r="AJ4782" s="19"/>
      <c r="AK4782" s="19"/>
      <c r="AL4782" s="21"/>
      <c r="AM4782" s="21"/>
      <c r="AN4782" s="21"/>
      <c r="AO4782" s="21"/>
      <c r="AP4782" s="20"/>
      <c r="AQ4782" s="22"/>
      <c r="AR4782" s="20"/>
      <c r="AS4782" s="20"/>
      <c r="AT4782" s="20"/>
      <c r="AU4782" s="20"/>
      <c r="AV4782" s="20"/>
      <c r="AW4782" s="20"/>
      <c r="AX4782" s="222"/>
      <c r="BO4782" s="111">
        <v>61908</v>
      </c>
      <c r="BP4782" s="19" t="s">
        <v>1682</v>
      </c>
    </row>
    <row r="4783" spans="10:68" ht="14.4" customHeight="1" x14ac:dyDescent="0.3">
      <c r="R4783" s="6">
        <f t="shared" si="683"/>
        <v>0</v>
      </c>
      <c r="S4783" s="6">
        <f t="shared" si="684"/>
        <v>0</v>
      </c>
      <c r="T4783" s="7">
        <f t="shared" si="685"/>
        <v>0</v>
      </c>
      <c r="U4783" s="122" t="str">
        <f t="shared" si="686"/>
        <v>0</v>
      </c>
      <c r="V4783" s="10">
        <f t="shared" si="687"/>
        <v>0</v>
      </c>
      <c r="W4783" s="10">
        <f t="shared" si="688"/>
        <v>0</v>
      </c>
      <c r="X4783" s="11">
        <f t="shared" si="689"/>
        <v>0</v>
      </c>
      <c r="Y4783" s="11">
        <f t="shared" si="690"/>
        <v>0</v>
      </c>
      <c r="Z4783" s="12" t="str">
        <f t="shared" si="691"/>
        <v>Torque/Speed Control 1</v>
      </c>
      <c r="AI4783" s="111"/>
      <c r="AJ4783" s="19"/>
      <c r="AK4783" s="19"/>
      <c r="AQ4783" s="37"/>
      <c r="AR4783" s="34"/>
      <c r="AS4783" s="34"/>
      <c r="AT4783" s="34"/>
      <c r="AU4783" s="34"/>
      <c r="AV4783" s="34"/>
      <c r="AW4783" s="34"/>
      <c r="BO4783" s="111">
        <v>61909</v>
      </c>
      <c r="BP4783" s="19" t="s">
        <v>1683</v>
      </c>
    </row>
    <row r="4784" spans="10:68" ht="14.4" customHeight="1" x14ac:dyDescent="0.3">
      <c r="R4784" s="6">
        <f t="shared" si="683"/>
        <v>0</v>
      </c>
      <c r="S4784" s="6">
        <f t="shared" si="684"/>
        <v>0</v>
      </c>
      <c r="T4784" s="7">
        <f t="shared" si="685"/>
        <v>0</v>
      </c>
      <c r="U4784" s="122" t="str">
        <f t="shared" si="686"/>
        <v>0</v>
      </c>
      <c r="V4784" s="10">
        <f t="shared" si="687"/>
        <v>0</v>
      </c>
      <c r="W4784" s="10">
        <f t="shared" si="688"/>
        <v>0</v>
      </c>
      <c r="X4784" s="11">
        <f t="shared" si="689"/>
        <v>0</v>
      </c>
      <c r="Y4784" s="11">
        <f t="shared" si="690"/>
        <v>0</v>
      </c>
      <c r="Z4784" s="12" t="str">
        <f t="shared" si="691"/>
        <v>Torque/Speed Control 1</v>
      </c>
      <c r="AI4784" s="111"/>
      <c r="AJ4784" s="19"/>
      <c r="AK4784" s="19"/>
      <c r="AL4784" s="21"/>
      <c r="AM4784" s="21"/>
      <c r="AN4784" s="21"/>
      <c r="AO4784" s="21"/>
      <c r="AP4784" s="20"/>
      <c r="AQ4784" s="22"/>
      <c r="AR4784" s="20"/>
      <c r="AS4784" s="20"/>
      <c r="AT4784" s="20"/>
      <c r="AU4784" s="20"/>
      <c r="AV4784" s="20"/>
      <c r="AW4784" s="20"/>
      <c r="AX4784" s="222"/>
      <c r="BO4784" s="111">
        <v>61962</v>
      </c>
      <c r="BP4784" s="19" t="s">
        <v>1736</v>
      </c>
    </row>
    <row r="4785" spans="10:68" ht="14.4" customHeight="1" x14ac:dyDescent="0.3">
      <c r="L4785" s="120"/>
      <c r="R4785" s="6">
        <f t="shared" si="683"/>
        <v>0</v>
      </c>
      <c r="S4785" s="6">
        <f t="shared" si="684"/>
        <v>0</v>
      </c>
      <c r="T4785" s="7">
        <f t="shared" si="685"/>
        <v>0</v>
      </c>
      <c r="U4785" s="122" t="str">
        <f t="shared" si="686"/>
        <v>0</v>
      </c>
      <c r="V4785" s="10">
        <f t="shared" si="687"/>
        <v>0</v>
      </c>
      <c r="W4785" s="10">
        <f t="shared" si="688"/>
        <v>0</v>
      </c>
      <c r="X4785" s="11">
        <f t="shared" si="689"/>
        <v>0</v>
      </c>
      <c r="Y4785" s="11">
        <f t="shared" si="690"/>
        <v>0</v>
      </c>
      <c r="Z4785" s="12" t="str">
        <f t="shared" si="691"/>
        <v>Torque/Speed Control 1</v>
      </c>
      <c r="AI4785" s="111"/>
      <c r="AJ4785" s="19"/>
      <c r="AK4785" s="19"/>
      <c r="AQ4785" s="37"/>
      <c r="AR4785" s="34"/>
      <c r="AS4785" s="34"/>
      <c r="AT4785" s="34"/>
      <c r="AU4785" s="34"/>
      <c r="AV4785" s="34"/>
      <c r="AW4785" s="34"/>
      <c r="BO4785" s="111">
        <v>61963</v>
      </c>
      <c r="BP4785" s="19" t="s">
        <v>1737</v>
      </c>
    </row>
    <row r="4786" spans="10:68" ht="14.4" customHeight="1" x14ac:dyDescent="0.3">
      <c r="J4786" s="120"/>
      <c r="O4786" s="120"/>
      <c r="R4786" s="6">
        <f t="shared" si="683"/>
        <v>0</v>
      </c>
      <c r="S4786" s="6">
        <f t="shared" si="684"/>
        <v>0</v>
      </c>
      <c r="T4786" s="7">
        <f t="shared" si="685"/>
        <v>0</v>
      </c>
      <c r="U4786" s="122" t="str">
        <f t="shared" si="686"/>
        <v>0</v>
      </c>
      <c r="V4786" s="10">
        <f t="shared" si="687"/>
        <v>0</v>
      </c>
      <c r="W4786" s="10">
        <f t="shared" si="688"/>
        <v>0</v>
      </c>
      <c r="X4786" s="11">
        <f t="shared" si="689"/>
        <v>0</v>
      </c>
      <c r="Y4786" s="11">
        <f t="shared" si="690"/>
        <v>0</v>
      </c>
      <c r="Z4786" s="12" t="str">
        <f t="shared" si="691"/>
        <v>Torque/Speed Control 1</v>
      </c>
      <c r="AI4786" s="111"/>
      <c r="AJ4786" s="19"/>
      <c r="AK4786" s="19"/>
      <c r="AL4786" s="21"/>
      <c r="AM4786" s="21"/>
      <c r="AN4786" s="21"/>
      <c r="AO4786" s="21"/>
      <c r="AP4786" s="20"/>
      <c r="AQ4786" s="22"/>
      <c r="AR4786" s="20"/>
      <c r="AS4786" s="20"/>
      <c r="AT4786" s="20"/>
      <c r="AU4786" s="20"/>
      <c r="AV4786" s="20"/>
      <c r="AW4786" s="20"/>
      <c r="AX4786" s="222"/>
      <c r="BO4786" s="111">
        <v>62006</v>
      </c>
      <c r="BP4786" s="19" t="s">
        <v>1776</v>
      </c>
    </row>
    <row r="4787" spans="10:68" ht="14.4" customHeight="1" x14ac:dyDescent="0.3">
      <c r="M4787" s="120"/>
      <c r="N4787" s="120"/>
      <c r="R4787" s="6">
        <f t="shared" si="683"/>
        <v>0</v>
      </c>
      <c r="S4787" s="6">
        <f t="shared" si="684"/>
        <v>0</v>
      </c>
      <c r="T4787" s="7">
        <f t="shared" si="685"/>
        <v>0</v>
      </c>
      <c r="U4787" s="122" t="str">
        <f t="shared" si="686"/>
        <v>0</v>
      </c>
      <c r="V4787" s="10">
        <f t="shared" si="687"/>
        <v>0</v>
      </c>
      <c r="W4787" s="10">
        <f t="shared" si="688"/>
        <v>0</v>
      </c>
      <c r="X4787" s="11">
        <f t="shared" si="689"/>
        <v>0</v>
      </c>
      <c r="Y4787" s="11">
        <f t="shared" si="690"/>
        <v>0</v>
      </c>
      <c r="Z4787" s="12" t="str">
        <f t="shared" si="691"/>
        <v>Torque/Speed Control 1</v>
      </c>
      <c r="AI4787" s="111"/>
      <c r="AJ4787" s="19"/>
      <c r="AK4787" s="19"/>
      <c r="AQ4787" s="37"/>
      <c r="AR4787" s="34"/>
      <c r="AS4787" s="34"/>
      <c r="AT4787" s="34"/>
      <c r="AU4787" s="34"/>
      <c r="AV4787" s="34"/>
      <c r="AW4787" s="34"/>
      <c r="BO4787" s="111">
        <v>62007</v>
      </c>
      <c r="BP4787" s="19" t="s">
        <v>1777</v>
      </c>
    </row>
    <row r="4788" spans="10:68" ht="14.4" customHeight="1" x14ac:dyDescent="0.3">
      <c r="K4788" s="120"/>
      <c r="N4788" s="120"/>
      <c r="R4788" s="6">
        <f t="shared" si="683"/>
        <v>0</v>
      </c>
      <c r="S4788" s="6">
        <f t="shared" si="684"/>
        <v>0</v>
      </c>
      <c r="T4788" s="7">
        <f t="shared" si="685"/>
        <v>0</v>
      </c>
      <c r="U4788" s="122" t="str">
        <f t="shared" si="686"/>
        <v>0</v>
      </c>
      <c r="V4788" s="10">
        <f t="shared" si="687"/>
        <v>0</v>
      </c>
      <c r="W4788" s="10">
        <f t="shared" si="688"/>
        <v>0</v>
      </c>
      <c r="X4788" s="11">
        <f t="shared" si="689"/>
        <v>0</v>
      </c>
      <c r="Y4788" s="11">
        <f t="shared" si="690"/>
        <v>0</v>
      </c>
      <c r="Z4788" s="12" t="str">
        <f t="shared" si="691"/>
        <v>Torque/Speed Control 1</v>
      </c>
      <c r="AI4788" s="111"/>
      <c r="AJ4788" s="19"/>
      <c r="AK4788" s="19"/>
      <c r="AL4788" s="21"/>
      <c r="AM4788" s="21"/>
      <c r="AN4788" s="21"/>
      <c r="AO4788" s="21"/>
      <c r="AP4788" s="20"/>
      <c r="AQ4788" s="22"/>
      <c r="AR4788" s="20"/>
      <c r="AS4788" s="20"/>
      <c r="AT4788" s="20"/>
      <c r="AU4788" s="20"/>
      <c r="AV4788" s="20"/>
      <c r="AW4788" s="20"/>
      <c r="AX4788" s="222"/>
      <c r="BO4788" s="111">
        <v>62026</v>
      </c>
      <c r="BP4788" s="19" t="s">
        <v>1796</v>
      </c>
    </row>
    <row r="4789" spans="10:68" ht="14.4" customHeight="1" x14ac:dyDescent="0.3">
      <c r="Q4789" s="120"/>
      <c r="R4789" s="6">
        <f t="shared" si="683"/>
        <v>0</v>
      </c>
      <c r="S4789" s="6">
        <f t="shared" si="684"/>
        <v>0</v>
      </c>
      <c r="T4789" s="7">
        <f t="shared" si="685"/>
        <v>0</v>
      </c>
      <c r="U4789" s="122" t="str">
        <f t="shared" si="686"/>
        <v>0</v>
      </c>
      <c r="V4789" s="10">
        <f t="shared" si="687"/>
        <v>0</v>
      </c>
      <c r="W4789" s="10">
        <f t="shared" si="688"/>
        <v>0</v>
      </c>
      <c r="X4789" s="11">
        <f t="shared" si="689"/>
        <v>0</v>
      </c>
      <c r="Y4789" s="11">
        <f t="shared" si="690"/>
        <v>0</v>
      </c>
      <c r="Z4789" s="12" t="str">
        <f t="shared" si="691"/>
        <v>Torque/Speed Control 1</v>
      </c>
      <c r="AI4789" s="111"/>
      <c r="AJ4789" s="19"/>
      <c r="AK4789" s="19"/>
      <c r="AQ4789" s="37"/>
      <c r="AR4789" s="34"/>
      <c r="AS4789" s="34"/>
      <c r="AT4789" s="34"/>
      <c r="AU4789" s="34"/>
      <c r="AV4789" s="34"/>
      <c r="AW4789" s="34"/>
      <c r="BO4789" s="111">
        <v>62027</v>
      </c>
      <c r="BP4789" s="19" t="s">
        <v>1797</v>
      </c>
    </row>
    <row r="4790" spans="10:68" ht="14.4" customHeight="1" x14ac:dyDescent="0.3">
      <c r="L4790" s="120"/>
      <c r="R4790" s="6">
        <f t="shared" si="683"/>
        <v>0</v>
      </c>
      <c r="S4790" s="6">
        <f t="shared" si="684"/>
        <v>0</v>
      </c>
      <c r="T4790" s="7">
        <f t="shared" si="685"/>
        <v>0</v>
      </c>
      <c r="U4790" s="122" t="str">
        <f t="shared" si="686"/>
        <v>0</v>
      </c>
      <c r="V4790" s="10">
        <f t="shared" si="687"/>
        <v>0</v>
      </c>
      <c r="W4790" s="10">
        <f t="shared" si="688"/>
        <v>0</v>
      </c>
      <c r="X4790" s="11">
        <f t="shared" si="689"/>
        <v>0</v>
      </c>
      <c r="Y4790" s="11">
        <f t="shared" si="690"/>
        <v>0</v>
      </c>
      <c r="Z4790" s="12" t="str">
        <f t="shared" si="691"/>
        <v>Torque/Speed Control 1</v>
      </c>
      <c r="AI4790" s="111"/>
      <c r="AJ4790" s="19"/>
      <c r="AK4790" s="19"/>
      <c r="AL4790" s="21"/>
      <c r="AM4790" s="21"/>
      <c r="AN4790" s="21"/>
      <c r="AO4790" s="21"/>
      <c r="AP4790" s="20"/>
      <c r="AQ4790" s="22"/>
      <c r="AR4790" s="20"/>
      <c r="AS4790" s="20"/>
      <c r="AT4790" s="20"/>
      <c r="AU4790" s="20"/>
      <c r="AV4790" s="20"/>
      <c r="AW4790" s="20"/>
      <c r="AX4790" s="222"/>
      <c r="BO4790" s="111">
        <v>62037</v>
      </c>
      <c r="BP4790" s="19" t="s">
        <v>1807</v>
      </c>
    </row>
    <row r="4791" spans="10:68" ht="14.4" customHeight="1" x14ac:dyDescent="0.3">
      <c r="K4791" s="120"/>
      <c r="L4791" s="120"/>
      <c r="O4791" s="120"/>
      <c r="R4791" s="6">
        <f t="shared" si="683"/>
        <v>0</v>
      </c>
      <c r="S4791" s="6">
        <f t="shared" si="684"/>
        <v>0</v>
      </c>
      <c r="T4791" s="7">
        <f t="shared" si="685"/>
        <v>0</v>
      </c>
      <c r="U4791" s="122" t="str">
        <f t="shared" si="686"/>
        <v>0</v>
      </c>
      <c r="V4791" s="10">
        <f t="shared" si="687"/>
        <v>0</v>
      </c>
      <c r="W4791" s="10">
        <f t="shared" si="688"/>
        <v>0</v>
      </c>
      <c r="X4791" s="11">
        <f t="shared" si="689"/>
        <v>0</v>
      </c>
      <c r="Y4791" s="11">
        <f t="shared" si="690"/>
        <v>0</v>
      </c>
      <c r="Z4791" s="12" t="str">
        <f t="shared" si="691"/>
        <v>Torque/Speed Control 1</v>
      </c>
      <c r="AI4791" s="111"/>
      <c r="AJ4791" s="19"/>
      <c r="AK4791" s="19"/>
      <c r="AQ4791" s="37"/>
      <c r="AR4791" s="34"/>
      <c r="AS4791" s="34"/>
      <c r="AT4791" s="34"/>
      <c r="AU4791" s="34"/>
      <c r="AV4791" s="34"/>
      <c r="AW4791" s="34"/>
      <c r="BO4791" s="111">
        <v>62038</v>
      </c>
      <c r="BP4791" s="19" t="s">
        <v>1808</v>
      </c>
    </row>
    <row r="4792" spans="10:68" ht="14.4" customHeight="1" x14ac:dyDescent="0.3">
      <c r="L4792" s="120"/>
      <c r="M4792" s="120"/>
      <c r="R4792" s="6">
        <f t="shared" si="683"/>
        <v>0</v>
      </c>
      <c r="S4792" s="6">
        <f t="shared" si="684"/>
        <v>0</v>
      </c>
      <c r="T4792" s="7">
        <f t="shared" si="685"/>
        <v>0</v>
      </c>
      <c r="U4792" s="122" t="str">
        <f t="shared" si="686"/>
        <v>0</v>
      </c>
      <c r="V4792" s="10">
        <f t="shared" si="687"/>
        <v>0</v>
      </c>
      <c r="W4792" s="10">
        <f t="shared" si="688"/>
        <v>0</v>
      </c>
      <c r="X4792" s="11">
        <f t="shared" si="689"/>
        <v>0</v>
      </c>
      <c r="Y4792" s="11">
        <f t="shared" si="690"/>
        <v>0</v>
      </c>
      <c r="Z4792" s="12" t="str">
        <f t="shared" si="691"/>
        <v>Torque/Speed Control 1</v>
      </c>
      <c r="AI4792" s="111"/>
      <c r="AJ4792" s="19"/>
      <c r="AK4792" s="19"/>
      <c r="AL4792" s="21"/>
      <c r="AM4792" s="21"/>
      <c r="AN4792" s="21"/>
      <c r="AO4792" s="21"/>
      <c r="AP4792" s="20"/>
      <c r="AQ4792" s="22"/>
      <c r="AR4792" s="20"/>
      <c r="AS4792" s="20"/>
      <c r="AT4792" s="20"/>
      <c r="AU4792" s="20"/>
      <c r="AV4792" s="20"/>
      <c r="AW4792" s="20"/>
      <c r="AX4792" s="222"/>
      <c r="BO4792" s="111">
        <v>62097</v>
      </c>
      <c r="BP4792" s="19" t="s">
        <v>1867</v>
      </c>
    </row>
    <row r="4793" spans="10:68" ht="14.4" customHeight="1" x14ac:dyDescent="0.3">
      <c r="R4793" s="6">
        <f t="shared" si="683"/>
        <v>0</v>
      </c>
      <c r="S4793" s="6">
        <f t="shared" si="684"/>
        <v>0</v>
      </c>
      <c r="T4793" s="7">
        <f t="shared" si="685"/>
        <v>0</v>
      </c>
      <c r="U4793" s="122" t="str">
        <f t="shared" si="686"/>
        <v>0</v>
      </c>
      <c r="V4793" s="10">
        <f t="shared" si="687"/>
        <v>0</v>
      </c>
      <c r="W4793" s="10">
        <f t="shared" si="688"/>
        <v>0</v>
      </c>
      <c r="X4793" s="11">
        <f t="shared" si="689"/>
        <v>0</v>
      </c>
      <c r="Y4793" s="11">
        <f t="shared" si="690"/>
        <v>0</v>
      </c>
      <c r="Z4793" s="12" t="str">
        <f t="shared" si="691"/>
        <v>Torque/Speed Control 1</v>
      </c>
      <c r="AI4793" s="111"/>
      <c r="AJ4793" s="19"/>
      <c r="AK4793" s="19"/>
      <c r="AQ4793" s="37"/>
      <c r="AR4793" s="34"/>
      <c r="AS4793" s="34"/>
      <c r="AT4793" s="34"/>
      <c r="AU4793" s="34"/>
      <c r="AV4793" s="34"/>
      <c r="AW4793" s="34"/>
      <c r="BO4793" s="111">
        <v>62098</v>
      </c>
      <c r="BP4793" s="19" t="s">
        <v>1868</v>
      </c>
    </row>
    <row r="4794" spans="10:68" ht="14.4" customHeight="1" x14ac:dyDescent="0.3">
      <c r="J4794" s="120"/>
      <c r="O4794" s="120"/>
      <c r="R4794" s="6">
        <f t="shared" si="683"/>
        <v>0</v>
      </c>
      <c r="S4794" s="6">
        <f t="shared" si="684"/>
        <v>0</v>
      </c>
      <c r="T4794" s="7">
        <f t="shared" si="685"/>
        <v>0</v>
      </c>
      <c r="U4794" s="122" t="str">
        <f t="shared" si="686"/>
        <v>0</v>
      </c>
      <c r="V4794" s="10">
        <f t="shared" si="687"/>
        <v>0</v>
      </c>
      <c r="W4794" s="10">
        <f t="shared" si="688"/>
        <v>0</v>
      </c>
      <c r="X4794" s="11">
        <f t="shared" si="689"/>
        <v>0</v>
      </c>
      <c r="Y4794" s="11">
        <f t="shared" si="690"/>
        <v>0</v>
      </c>
      <c r="Z4794" s="12" t="str">
        <f t="shared" si="691"/>
        <v>Torque/Speed Control 1</v>
      </c>
      <c r="AI4794" s="111"/>
      <c r="AJ4794" s="19"/>
      <c r="AK4794" s="19"/>
      <c r="AL4794" s="21"/>
      <c r="AM4794" s="21"/>
      <c r="AN4794" s="21"/>
      <c r="AO4794" s="21"/>
      <c r="AP4794" s="20"/>
      <c r="AQ4794" s="22"/>
      <c r="AR4794" s="20"/>
      <c r="AS4794" s="20"/>
      <c r="AT4794" s="20"/>
      <c r="AU4794" s="20"/>
      <c r="AV4794" s="20"/>
      <c r="AW4794" s="20"/>
      <c r="AX4794" s="222"/>
      <c r="BO4794" s="111">
        <v>62133</v>
      </c>
      <c r="BP4794" s="19" t="s">
        <v>1903</v>
      </c>
    </row>
    <row r="4795" spans="10:68" ht="14.4" customHeight="1" x14ac:dyDescent="0.3">
      <c r="M4795" s="120"/>
      <c r="N4795" s="120"/>
      <c r="R4795" s="6">
        <f t="shared" si="683"/>
        <v>0</v>
      </c>
      <c r="S4795" s="6">
        <f t="shared" si="684"/>
        <v>0</v>
      </c>
      <c r="T4795" s="7">
        <f t="shared" si="685"/>
        <v>0</v>
      </c>
      <c r="U4795" s="122" t="str">
        <f t="shared" si="686"/>
        <v>0</v>
      </c>
      <c r="V4795" s="10">
        <f t="shared" si="687"/>
        <v>0</v>
      </c>
      <c r="W4795" s="10">
        <f t="shared" si="688"/>
        <v>0</v>
      </c>
      <c r="X4795" s="11">
        <f t="shared" si="689"/>
        <v>0</v>
      </c>
      <c r="Y4795" s="11">
        <f t="shared" si="690"/>
        <v>0</v>
      </c>
      <c r="Z4795" s="12" t="str">
        <f t="shared" si="691"/>
        <v>Torque/Speed Control 1</v>
      </c>
      <c r="AI4795" s="111"/>
      <c r="AJ4795" s="19"/>
      <c r="AK4795" s="19"/>
      <c r="AQ4795" s="37"/>
      <c r="AR4795" s="34"/>
      <c r="AS4795" s="34"/>
      <c r="AT4795" s="34"/>
      <c r="AU4795" s="34"/>
      <c r="AV4795" s="34"/>
      <c r="AW4795" s="34"/>
      <c r="BO4795" s="111">
        <v>62134</v>
      </c>
      <c r="BP4795" s="19" t="s">
        <v>1904</v>
      </c>
    </row>
    <row r="4796" spans="10:68" ht="14.4" customHeight="1" x14ac:dyDescent="0.3">
      <c r="K4796" s="120"/>
      <c r="N4796" s="120"/>
      <c r="R4796" s="6">
        <f t="shared" si="683"/>
        <v>0</v>
      </c>
      <c r="S4796" s="6">
        <f t="shared" si="684"/>
        <v>0</v>
      </c>
      <c r="T4796" s="7">
        <f t="shared" si="685"/>
        <v>0</v>
      </c>
      <c r="U4796" s="122" t="str">
        <f t="shared" si="686"/>
        <v>0</v>
      </c>
      <c r="V4796" s="10">
        <f t="shared" si="687"/>
        <v>0</v>
      </c>
      <c r="W4796" s="10">
        <f t="shared" si="688"/>
        <v>0</v>
      </c>
      <c r="X4796" s="11">
        <f t="shared" si="689"/>
        <v>0</v>
      </c>
      <c r="Y4796" s="11">
        <f t="shared" si="690"/>
        <v>0</v>
      </c>
      <c r="Z4796" s="12" t="str">
        <f t="shared" si="691"/>
        <v>Torque/Speed Control 1</v>
      </c>
      <c r="AI4796" s="111"/>
      <c r="AJ4796" s="19"/>
      <c r="AK4796" s="19"/>
      <c r="AL4796" s="21"/>
      <c r="AM4796" s="21"/>
      <c r="AN4796" s="21"/>
      <c r="AO4796" s="21"/>
      <c r="AP4796" s="20"/>
      <c r="AQ4796" s="22"/>
      <c r="AR4796" s="20"/>
      <c r="AS4796" s="20"/>
      <c r="AT4796" s="20"/>
      <c r="AU4796" s="20"/>
      <c r="AV4796" s="20"/>
      <c r="AW4796" s="20"/>
      <c r="AX4796" s="222"/>
      <c r="BO4796" s="111">
        <v>62145</v>
      </c>
      <c r="BP4796" s="19" t="s">
        <v>1915</v>
      </c>
    </row>
    <row r="4797" spans="10:68" ht="14.4" customHeight="1" x14ac:dyDescent="0.3">
      <c r="L4797" s="120"/>
      <c r="R4797" s="6">
        <f t="shared" si="683"/>
        <v>0</v>
      </c>
      <c r="S4797" s="6">
        <f t="shared" si="684"/>
        <v>0</v>
      </c>
      <c r="T4797" s="7">
        <f t="shared" si="685"/>
        <v>0</v>
      </c>
      <c r="U4797" s="122" t="str">
        <f t="shared" si="686"/>
        <v>0</v>
      </c>
      <c r="V4797" s="10">
        <f t="shared" si="687"/>
        <v>0</v>
      </c>
      <c r="W4797" s="10">
        <f t="shared" si="688"/>
        <v>0</v>
      </c>
      <c r="X4797" s="11">
        <f t="shared" si="689"/>
        <v>0</v>
      </c>
      <c r="Y4797" s="11">
        <f t="shared" si="690"/>
        <v>0</v>
      </c>
      <c r="Z4797" s="12" t="str">
        <f t="shared" si="691"/>
        <v>Torque/Speed Control 1</v>
      </c>
      <c r="AI4797" s="111"/>
      <c r="AJ4797" s="19"/>
      <c r="AK4797" s="19"/>
      <c r="AQ4797" s="37"/>
      <c r="AR4797" s="34"/>
      <c r="AS4797" s="34"/>
      <c r="AT4797" s="34"/>
      <c r="AU4797" s="34"/>
      <c r="AV4797" s="34"/>
      <c r="AW4797" s="34"/>
      <c r="BO4797" s="111">
        <v>62146</v>
      </c>
      <c r="BP4797" s="19" t="s">
        <v>1916</v>
      </c>
    </row>
    <row r="4798" spans="10:68" ht="14.4" customHeight="1" x14ac:dyDescent="0.3">
      <c r="L4798" s="120"/>
      <c r="R4798" s="6">
        <f t="shared" si="683"/>
        <v>0</v>
      </c>
      <c r="S4798" s="6">
        <f t="shared" si="684"/>
        <v>0</v>
      </c>
      <c r="T4798" s="7">
        <f t="shared" si="685"/>
        <v>0</v>
      </c>
      <c r="U4798" s="122" t="str">
        <f t="shared" si="686"/>
        <v>0</v>
      </c>
      <c r="V4798" s="10">
        <f t="shared" si="687"/>
        <v>0</v>
      </c>
      <c r="W4798" s="10">
        <f t="shared" si="688"/>
        <v>0</v>
      </c>
      <c r="X4798" s="11">
        <f t="shared" si="689"/>
        <v>0</v>
      </c>
      <c r="Y4798" s="11">
        <f t="shared" si="690"/>
        <v>0</v>
      </c>
      <c r="Z4798" s="12" t="str">
        <f t="shared" si="691"/>
        <v>Torque/Speed Control 1</v>
      </c>
      <c r="AI4798" s="111"/>
      <c r="AJ4798" s="19"/>
      <c r="AK4798" s="19"/>
      <c r="AL4798" s="21"/>
      <c r="AM4798" s="21"/>
      <c r="AN4798" s="21"/>
      <c r="AO4798" s="21"/>
      <c r="AP4798" s="20"/>
      <c r="AQ4798" s="22"/>
      <c r="AR4798" s="20"/>
      <c r="AS4798" s="20"/>
      <c r="AT4798" s="20"/>
      <c r="AU4798" s="20"/>
      <c r="AV4798" s="20"/>
      <c r="AW4798" s="20"/>
      <c r="AX4798" s="222"/>
      <c r="BO4798" s="111">
        <v>62157</v>
      </c>
      <c r="BP4798" s="19" t="s">
        <v>1927</v>
      </c>
    </row>
    <row r="4799" spans="10:68" ht="14.4" customHeight="1" x14ac:dyDescent="0.3">
      <c r="K4799" s="120"/>
      <c r="L4799" s="120"/>
      <c r="M4799" s="120"/>
      <c r="R4799" s="6">
        <f t="shared" si="683"/>
        <v>0</v>
      </c>
      <c r="S4799" s="6">
        <f t="shared" si="684"/>
        <v>0</v>
      </c>
      <c r="T4799" s="7">
        <f t="shared" si="685"/>
        <v>0</v>
      </c>
      <c r="U4799" s="122" t="str">
        <f t="shared" si="686"/>
        <v>0</v>
      </c>
      <c r="V4799" s="10">
        <f t="shared" si="687"/>
        <v>0</v>
      </c>
      <c r="W4799" s="10">
        <f t="shared" si="688"/>
        <v>0</v>
      </c>
      <c r="X4799" s="11">
        <f t="shared" si="689"/>
        <v>0</v>
      </c>
      <c r="Y4799" s="11">
        <f t="shared" si="690"/>
        <v>0</v>
      </c>
      <c r="Z4799" s="12" t="str">
        <f t="shared" si="691"/>
        <v>Torque/Speed Control 1</v>
      </c>
      <c r="AI4799" s="111"/>
      <c r="AJ4799" s="19"/>
      <c r="AK4799" s="19"/>
      <c r="AQ4799" s="37"/>
      <c r="AR4799" s="34"/>
      <c r="AS4799" s="34"/>
      <c r="AT4799" s="34"/>
      <c r="AU4799" s="34"/>
      <c r="AV4799" s="34"/>
      <c r="AW4799" s="34"/>
      <c r="BO4799" s="111">
        <v>62158</v>
      </c>
      <c r="BP4799" s="19" t="s">
        <v>1928</v>
      </c>
    </row>
    <row r="4800" spans="10:68" ht="14.4" customHeight="1" x14ac:dyDescent="0.3">
      <c r="K4800" s="120"/>
      <c r="L4800" s="120"/>
      <c r="M4800" s="120"/>
      <c r="N4800" s="120"/>
      <c r="O4800" s="120"/>
      <c r="P4800" s="120"/>
      <c r="R4800" s="6">
        <f t="shared" si="683"/>
        <v>0</v>
      </c>
      <c r="S4800" s="6">
        <f t="shared" si="684"/>
        <v>0</v>
      </c>
      <c r="T4800" s="7">
        <f t="shared" si="685"/>
        <v>0</v>
      </c>
      <c r="U4800" s="122" t="str">
        <f t="shared" si="686"/>
        <v>0</v>
      </c>
      <c r="V4800" s="10">
        <f t="shared" si="687"/>
        <v>0</v>
      </c>
      <c r="W4800" s="10">
        <f t="shared" si="688"/>
        <v>0</v>
      </c>
      <c r="X4800" s="11">
        <f t="shared" si="689"/>
        <v>0</v>
      </c>
      <c r="Y4800" s="11">
        <f t="shared" si="690"/>
        <v>0</v>
      </c>
      <c r="Z4800" s="12" t="str">
        <f t="shared" si="691"/>
        <v>Torque/Speed Control 1</v>
      </c>
      <c r="AI4800" s="111"/>
      <c r="AJ4800" s="19"/>
      <c r="AK4800" s="19"/>
      <c r="AL4800" s="21"/>
      <c r="AM4800" s="21"/>
      <c r="AN4800" s="21"/>
      <c r="AO4800" s="21"/>
      <c r="AP4800" s="20"/>
      <c r="AQ4800" s="22"/>
      <c r="AR4800" s="20"/>
      <c r="AS4800" s="20"/>
      <c r="AT4800" s="20"/>
      <c r="AU4800" s="20"/>
      <c r="AV4800" s="20"/>
      <c r="AW4800" s="20"/>
      <c r="AX4800" s="222"/>
      <c r="BO4800" s="111">
        <v>62215</v>
      </c>
      <c r="BP4800" s="19" t="s">
        <v>1985</v>
      </c>
    </row>
    <row r="4801" spans="11:68" ht="14.4" customHeight="1" x14ac:dyDescent="0.3">
      <c r="R4801" s="6">
        <f t="shared" si="683"/>
        <v>0</v>
      </c>
      <c r="S4801" s="6">
        <f t="shared" si="684"/>
        <v>0</v>
      </c>
      <c r="T4801" s="7">
        <f t="shared" si="685"/>
        <v>0</v>
      </c>
      <c r="U4801" s="122" t="str">
        <f t="shared" si="686"/>
        <v>0</v>
      </c>
      <c r="V4801" s="10">
        <f t="shared" si="687"/>
        <v>0</v>
      </c>
      <c r="W4801" s="10">
        <f t="shared" si="688"/>
        <v>0</v>
      </c>
      <c r="X4801" s="11">
        <f t="shared" si="689"/>
        <v>0</v>
      </c>
      <c r="Y4801" s="11">
        <f t="shared" si="690"/>
        <v>0</v>
      </c>
      <c r="Z4801" s="12" t="str">
        <f t="shared" si="691"/>
        <v>Torque/Speed Control 1</v>
      </c>
      <c r="AI4801" s="111"/>
      <c r="AJ4801" s="19"/>
      <c r="AK4801" s="19"/>
      <c r="AQ4801" s="37"/>
      <c r="AR4801" s="34"/>
      <c r="AS4801" s="34"/>
      <c r="AT4801" s="34"/>
      <c r="AU4801" s="34"/>
      <c r="AV4801" s="34"/>
      <c r="AW4801" s="34"/>
      <c r="BO4801" s="111">
        <v>62216</v>
      </c>
      <c r="BP4801" s="19" t="s">
        <v>1986</v>
      </c>
    </row>
    <row r="4802" spans="11:68" ht="14.4" customHeight="1" x14ac:dyDescent="0.3">
      <c r="R4802" s="6">
        <f t="shared" si="683"/>
        <v>0</v>
      </c>
      <c r="S4802" s="6">
        <f t="shared" si="684"/>
        <v>0</v>
      </c>
      <c r="T4802" s="7">
        <f t="shared" si="685"/>
        <v>0</v>
      </c>
      <c r="U4802" s="122" t="str">
        <f t="shared" si="686"/>
        <v>0</v>
      </c>
      <c r="V4802" s="10">
        <f t="shared" si="687"/>
        <v>0</v>
      </c>
      <c r="W4802" s="10">
        <f t="shared" si="688"/>
        <v>0</v>
      </c>
      <c r="X4802" s="11">
        <f t="shared" si="689"/>
        <v>0</v>
      </c>
      <c r="Y4802" s="11">
        <f t="shared" si="690"/>
        <v>0</v>
      </c>
      <c r="Z4802" s="12" t="str">
        <f t="shared" si="691"/>
        <v>Torque/Speed Control 1</v>
      </c>
      <c r="AI4802" s="111"/>
      <c r="AJ4802" s="19"/>
      <c r="AK4802" s="19"/>
      <c r="AL4802" s="21"/>
      <c r="AM4802" s="21"/>
      <c r="AN4802" s="21"/>
      <c r="AO4802" s="21"/>
      <c r="AP4802" s="20"/>
      <c r="AQ4802" s="22"/>
      <c r="AR4802" s="20"/>
      <c r="AS4802" s="20"/>
      <c r="AT4802" s="20"/>
      <c r="AU4802" s="20"/>
      <c r="AV4802" s="20"/>
      <c r="AW4802" s="20"/>
      <c r="AX4802" s="222"/>
      <c r="BO4802" s="111">
        <v>62252</v>
      </c>
      <c r="BP4802" s="19" t="s">
        <v>2022</v>
      </c>
    </row>
    <row r="4803" spans="11:68" ht="14.4" customHeight="1" x14ac:dyDescent="0.3">
      <c r="K4803" s="120"/>
      <c r="L4803" s="120"/>
      <c r="R4803" s="6">
        <f t="shared" si="683"/>
        <v>0</v>
      </c>
      <c r="S4803" s="6">
        <f t="shared" si="684"/>
        <v>0</v>
      </c>
      <c r="T4803" s="7">
        <f t="shared" si="685"/>
        <v>0</v>
      </c>
      <c r="U4803" s="122" t="str">
        <f t="shared" si="686"/>
        <v>0</v>
      </c>
      <c r="V4803" s="10">
        <f t="shared" si="687"/>
        <v>0</v>
      </c>
      <c r="W4803" s="10">
        <f t="shared" si="688"/>
        <v>0</v>
      </c>
      <c r="X4803" s="11">
        <f t="shared" si="689"/>
        <v>0</v>
      </c>
      <c r="Y4803" s="11">
        <f t="shared" si="690"/>
        <v>0</v>
      </c>
      <c r="Z4803" s="12" t="str">
        <f t="shared" si="691"/>
        <v>Torque/Speed Control 1</v>
      </c>
      <c r="AI4803" s="111"/>
      <c r="AJ4803" s="19"/>
      <c r="AK4803" s="19"/>
      <c r="AQ4803" s="37"/>
      <c r="AR4803" s="34"/>
      <c r="AS4803" s="34"/>
      <c r="AT4803" s="34"/>
      <c r="AU4803" s="34"/>
      <c r="AV4803" s="34"/>
      <c r="AW4803" s="34"/>
      <c r="BO4803" s="111">
        <v>62253</v>
      </c>
      <c r="BP4803" s="19" t="s">
        <v>2023</v>
      </c>
    </row>
    <row r="4804" spans="11:68" ht="14.4" customHeight="1" x14ac:dyDescent="0.3">
      <c r="M4804" s="120"/>
      <c r="N4804" s="120"/>
      <c r="Q4804" s="120"/>
      <c r="R4804" s="6">
        <f t="shared" si="683"/>
        <v>0</v>
      </c>
      <c r="S4804" s="6">
        <f t="shared" si="684"/>
        <v>0</v>
      </c>
      <c r="T4804" s="7">
        <f t="shared" si="685"/>
        <v>0</v>
      </c>
      <c r="U4804" s="122" t="str">
        <f t="shared" si="686"/>
        <v>0</v>
      </c>
      <c r="V4804" s="10">
        <f t="shared" si="687"/>
        <v>0</v>
      </c>
      <c r="W4804" s="10">
        <f t="shared" si="688"/>
        <v>0</v>
      </c>
      <c r="X4804" s="11">
        <f t="shared" si="689"/>
        <v>0</v>
      </c>
      <c r="Y4804" s="11">
        <f t="shared" si="690"/>
        <v>0</v>
      </c>
      <c r="Z4804" s="12" t="str">
        <f t="shared" si="691"/>
        <v>Torque/Speed Control 1</v>
      </c>
      <c r="AI4804" s="111"/>
      <c r="AJ4804" s="19"/>
      <c r="AK4804" s="19"/>
      <c r="AL4804" s="21"/>
      <c r="AM4804" s="21"/>
      <c r="AN4804" s="21"/>
      <c r="AO4804" s="21"/>
      <c r="AP4804" s="20"/>
      <c r="AQ4804" s="22"/>
      <c r="AR4804" s="20"/>
      <c r="AS4804" s="20"/>
      <c r="AT4804" s="20"/>
      <c r="AU4804" s="20"/>
      <c r="AV4804" s="20"/>
      <c r="AW4804" s="20"/>
      <c r="AX4804" s="222"/>
      <c r="BO4804" s="111">
        <v>62267</v>
      </c>
      <c r="BP4804" s="19" t="s">
        <v>2037</v>
      </c>
    </row>
    <row r="4805" spans="11:68" ht="14.4" customHeight="1" x14ac:dyDescent="0.3">
      <c r="K4805" s="120"/>
      <c r="L4805" s="120"/>
      <c r="M4805" s="120"/>
      <c r="N4805" s="120"/>
      <c r="R4805" s="6">
        <f t="shared" si="683"/>
        <v>0</v>
      </c>
      <c r="S4805" s="6">
        <f t="shared" si="684"/>
        <v>0</v>
      </c>
      <c r="T4805" s="7">
        <f t="shared" si="685"/>
        <v>0</v>
      </c>
      <c r="U4805" s="122" t="str">
        <f t="shared" si="686"/>
        <v>0</v>
      </c>
      <c r="V4805" s="10">
        <f t="shared" si="687"/>
        <v>0</v>
      </c>
      <c r="W4805" s="10">
        <f t="shared" si="688"/>
        <v>0</v>
      </c>
      <c r="X4805" s="11">
        <f t="shared" si="689"/>
        <v>0</v>
      </c>
      <c r="Y4805" s="11">
        <f t="shared" si="690"/>
        <v>0</v>
      </c>
      <c r="Z4805" s="12" t="str">
        <f t="shared" si="691"/>
        <v>Torque/Speed Control 1</v>
      </c>
      <c r="AI4805" s="111"/>
      <c r="AJ4805" s="19"/>
      <c r="AK4805" s="19"/>
      <c r="AQ4805" s="37"/>
      <c r="AR4805" s="34"/>
      <c r="AS4805" s="34"/>
      <c r="AT4805" s="34"/>
      <c r="AU4805" s="34"/>
      <c r="AV4805" s="34"/>
      <c r="AW4805" s="34"/>
      <c r="BO4805" s="111">
        <v>62268</v>
      </c>
      <c r="BP4805" s="19" t="s">
        <v>2038</v>
      </c>
    </row>
    <row r="4806" spans="11:68" ht="14.4" customHeight="1" x14ac:dyDescent="0.3">
      <c r="L4806" s="120"/>
      <c r="N4806" s="120"/>
      <c r="Q4806" s="120"/>
      <c r="R4806" s="6">
        <f t="shared" si="683"/>
        <v>0</v>
      </c>
      <c r="S4806" s="6">
        <f t="shared" si="684"/>
        <v>0</v>
      </c>
      <c r="T4806" s="7">
        <f t="shared" si="685"/>
        <v>0</v>
      </c>
      <c r="U4806" s="122" t="str">
        <f t="shared" si="686"/>
        <v>0</v>
      </c>
      <c r="V4806" s="10">
        <f t="shared" si="687"/>
        <v>0</v>
      </c>
      <c r="W4806" s="10">
        <f t="shared" si="688"/>
        <v>0</v>
      </c>
      <c r="X4806" s="11">
        <f t="shared" si="689"/>
        <v>0</v>
      </c>
      <c r="Y4806" s="11">
        <f t="shared" si="690"/>
        <v>0</v>
      </c>
      <c r="Z4806" s="12" t="str">
        <f t="shared" si="691"/>
        <v>Torque/Speed Control 1</v>
      </c>
      <c r="AI4806" s="111"/>
      <c r="AJ4806" s="19"/>
      <c r="AK4806" s="19"/>
      <c r="AL4806" s="21"/>
      <c r="AM4806" s="21"/>
      <c r="AN4806" s="21"/>
      <c r="AO4806" s="21"/>
      <c r="AP4806" s="20"/>
      <c r="AQ4806" s="22"/>
      <c r="AR4806" s="20"/>
      <c r="AS4806" s="20"/>
      <c r="AT4806" s="20"/>
      <c r="AU4806" s="20"/>
      <c r="AV4806" s="20"/>
      <c r="AW4806" s="20"/>
      <c r="AX4806" s="222"/>
      <c r="BO4806" s="111">
        <v>64083</v>
      </c>
      <c r="BP4806" s="19" t="s">
        <v>2053</v>
      </c>
    </row>
    <row r="4807" spans="11:68" ht="14.4" customHeight="1" x14ac:dyDescent="0.3">
      <c r="K4807" s="120"/>
      <c r="L4807" s="120"/>
      <c r="R4807" s="6">
        <f t="shared" si="683"/>
        <v>0</v>
      </c>
      <c r="S4807" s="6">
        <f t="shared" si="684"/>
        <v>0</v>
      </c>
      <c r="T4807" s="7">
        <f t="shared" si="685"/>
        <v>0</v>
      </c>
      <c r="U4807" s="122" t="str">
        <f t="shared" si="686"/>
        <v>0</v>
      </c>
      <c r="V4807" s="10">
        <f t="shared" si="687"/>
        <v>0</v>
      </c>
      <c r="W4807" s="10">
        <f t="shared" si="688"/>
        <v>0</v>
      </c>
      <c r="X4807" s="11">
        <f t="shared" si="689"/>
        <v>0</v>
      </c>
      <c r="Y4807" s="11">
        <f t="shared" si="690"/>
        <v>0</v>
      </c>
      <c r="Z4807" s="12" t="str">
        <f t="shared" si="691"/>
        <v>Torque/Speed Control 1</v>
      </c>
      <c r="AI4807" s="111"/>
      <c r="AJ4807" s="19"/>
      <c r="AK4807" s="19"/>
      <c r="AQ4807" s="37"/>
      <c r="AR4807" s="34"/>
      <c r="AS4807" s="34"/>
      <c r="AT4807" s="34"/>
      <c r="AU4807" s="34"/>
      <c r="AV4807" s="34"/>
      <c r="AW4807" s="34"/>
      <c r="BO4807" s="111">
        <v>64084</v>
      </c>
      <c r="BP4807" s="19" t="s">
        <v>2054</v>
      </c>
    </row>
    <row r="4808" spans="11:68" ht="14.4" customHeight="1" x14ac:dyDescent="0.3">
      <c r="O4808" s="120"/>
      <c r="R4808" s="6">
        <f t="shared" si="683"/>
        <v>0</v>
      </c>
      <c r="S4808" s="6">
        <f t="shared" si="684"/>
        <v>0</v>
      </c>
      <c r="T4808" s="7">
        <f t="shared" si="685"/>
        <v>0</v>
      </c>
      <c r="U4808" s="122" t="str">
        <f t="shared" si="686"/>
        <v>0</v>
      </c>
      <c r="V4808" s="10">
        <f t="shared" si="687"/>
        <v>0</v>
      </c>
      <c r="W4808" s="10">
        <f t="shared" si="688"/>
        <v>0</v>
      </c>
      <c r="X4808" s="11">
        <f t="shared" si="689"/>
        <v>0</v>
      </c>
      <c r="Y4808" s="11">
        <f t="shared" si="690"/>
        <v>0</v>
      </c>
      <c r="Z4808" s="12" t="str">
        <f t="shared" si="691"/>
        <v>Torque/Speed Control 1</v>
      </c>
      <c r="AI4808" s="111"/>
      <c r="AJ4808" s="19"/>
      <c r="AK4808" s="19"/>
      <c r="AL4808" s="21"/>
      <c r="AM4808" s="21"/>
      <c r="AN4808" s="21"/>
      <c r="AO4808" s="21"/>
      <c r="AP4808" s="20"/>
      <c r="AQ4808" s="22"/>
      <c r="AR4808" s="20"/>
      <c r="AS4808" s="20"/>
      <c r="AT4808" s="20"/>
      <c r="AU4808" s="20"/>
      <c r="AV4808" s="20"/>
      <c r="AW4808" s="20"/>
      <c r="AX4808" s="222"/>
      <c r="BO4808" s="111">
        <v>64138</v>
      </c>
      <c r="BP4808" s="19" t="s">
        <v>2107</v>
      </c>
    </row>
    <row r="4809" spans="11:68" ht="14.4" customHeight="1" x14ac:dyDescent="0.3">
      <c r="O4809" s="120"/>
      <c r="R4809" s="6">
        <f t="shared" si="683"/>
        <v>0</v>
      </c>
      <c r="S4809" s="6">
        <f t="shared" si="684"/>
        <v>0</v>
      </c>
      <c r="T4809" s="7">
        <f t="shared" si="685"/>
        <v>0</v>
      </c>
      <c r="U4809" s="122" t="str">
        <f t="shared" si="686"/>
        <v>0</v>
      </c>
      <c r="V4809" s="10">
        <f t="shared" si="687"/>
        <v>0</v>
      </c>
      <c r="W4809" s="10">
        <f t="shared" si="688"/>
        <v>0</v>
      </c>
      <c r="X4809" s="11">
        <f t="shared" si="689"/>
        <v>0</v>
      </c>
      <c r="Y4809" s="11">
        <f t="shared" si="690"/>
        <v>0</v>
      </c>
      <c r="Z4809" s="12" t="str">
        <f t="shared" si="691"/>
        <v>Torque/Speed Control 1</v>
      </c>
      <c r="AI4809" s="111"/>
      <c r="AJ4809" s="19"/>
      <c r="AK4809" s="19"/>
      <c r="AQ4809" s="37"/>
      <c r="AR4809" s="34"/>
      <c r="AS4809" s="34"/>
      <c r="AT4809" s="34"/>
      <c r="AU4809" s="34"/>
      <c r="AV4809" s="34"/>
      <c r="AW4809" s="34"/>
      <c r="BO4809" s="111">
        <v>64139</v>
      </c>
      <c r="BP4809" s="19" t="s">
        <v>2108</v>
      </c>
    </row>
    <row r="4810" spans="11:68" ht="14.4" customHeight="1" x14ac:dyDescent="0.3">
      <c r="R4810" s="6">
        <f t="shared" si="683"/>
        <v>0</v>
      </c>
      <c r="S4810" s="6">
        <f t="shared" si="684"/>
        <v>0</v>
      </c>
      <c r="T4810" s="7">
        <f t="shared" si="685"/>
        <v>0</v>
      </c>
      <c r="U4810" s="122" t="str">
        <f t="shared" si="686"/>
        <v>0</v>
      </c>
      <c r="V4810" s="10">
        <f t="shared" si="687"/>
        <v>0</v>
      </c>
      <c r="W4810" s="10">
        <f t="shared" si="688"/>
        <v>0</v>
      </c>
      <c r="X4810" s="11">
        <f t="shared" si="689"/>
        <v>0</v>
      </c>
      <c r="Y4810" s="11">
        <f t="shared" si="690"/>
        <v>0</v>
      </c>
      <c r="Z4810" s="12" t="str">
        <f t="shared" si="691"/>
        <v>Torque/Speed Control 1</v>
      </c>
      <c r="AI4810" s="111"/>
      <c r="AJ4810" s="19"/>
      <c r="AK4810" s="19"/>
      <c r="AL4810" s="21"/>
      <c r="AM4810" s="21"/>
      <c r="AN4810" s="21"/>
      <c r="AO4810" s="21"/>
      <c r="AP4810" s="20"/>
      <c r="AQ4810" s="22"/>
      <c r="AR4810" s="20"/>
      <c r="AS4810" s="20"/>
      <c r="AT4810" s="20"/>
      <c r="AU4810" s="20"/>
      <c r="AV4810" s="20"/>
      <c r="AW4810" s="20"/>
      <c r="AX4810" s="222"/>
      <c r="BO4810" s="111">
        <v>64174</v>
      </c>
      <c r="BP4810" s="19" t="s">
        <v>2143</v>
      </c>
    </row>
    <row r="4811" spans="11:68" ht="14.4" customHeight="1" x14ac:dyDescent="0.3">
      <c r="R4811" s="6">
        <f t="shared" si="683"/>
        <v>0</v>
      </c>
      <c r="S4811" s="6">
        <f t="shared" si="684"/>
        <v>0</v>
      </c>
      <c r="T4811" s="7">
        <f t="shared" si="685"/>
        <v>0</v>
      </c>
      <c r="U4811" s="122" t="str">
        <f t="shared" si="686"/>
        <v>0</v>
      </c>
      <c r="V4811" s="10">
        <f t="shared" si="687"/>
        <v>0</v>
      </c>
      <c r="W4811" s="10">
        <f t="shared" si="688"/>
        <v>0</v>
      </c>
      <c r="X4811" s="11">
        <f t="shared" si="689"/>
        <v>0</v>
      </c>
      <c r="Y4811" s="11">
        <f t="shared" si="690"/>
        <v>0</v>
      </c>
      <c r="Z4811" s="12" t="str">
        <f t="shared" si="691"/>
        <v>Torque/Speed Control 1</v>
      </c>
      <c r="AI4811" s="111"/>
      <c r="AJ4811" s="19"/>
      <c r="AK4811" s="19"/>
      <c r="AQ4811" s="37"/>
      <c r="AR4811" s="34"/>
      <c r="AS4811" s="34"/>
      <c r="AT4811" s="34"/>
      <c r="AU4811" s="34"/>
      <c r="AV4811" s="34"/>
      <c r="AW4811" s="34"/>
      <c r="BO4811" s="111">
        <v>64175</v>
      </c>
      <c r="BP4811" s="19" t="s">
        <v>2144</v>
      </c>
    </row>
    <row r="4812" spans="11:68" ht="14.4" customHeight="1" x14ac:dyDescent="0.3">
      <c r="R4812" s="6">
        <f t="shared" si="683"/>
        <v>0</v>
      </c>
      <c r="S4812" s="6">
        <f t="shared" si="684"/>
        <v>0</v>
      </c>
      <c r="T4812" s="7">
        <f t="shared" si="685"/>
        <v>0</v>
      </c>
      <c r="U4812" s="122" t="str">
        <f t="shared" si="686"/>
        <v>0</v>
      </c>
      <c r="V4812" s="10">
        <f t="shared" si="687"/>
        <v>0</v>
      </c>
      <c r="W4812" s="10">
        <f t="shared" si="688"/>
        <v>0</v>
      </c>
      <c r="X4812" s="11">
        <f t="shared" si="689"/>
        <v>0</v>
      </c>
      <c r="Y4812" s="11">
        <f t="shared" si="690"/>
        <v>0</v>
      </c>
      <c r="Z4812" s="12" t="str">
        <f t="shared" si="691"/>
        <v>Torque/Speed Control 1</v>
      </c>
      <c r="AI4812" s="111"/>
      <c r="AJ4812" s="19"/>
      <c r="AK4812" s="19"/>
      <c r="AL4812" s="21"/>
      <c r="AM4812" s="21"/>
      <c r="AN4812" s="21"/>
      <c r="AO4812" s="21"/>
      <c r="AP4812" s="20"/>
      <c r="AQ4812" s="22"/>
      <c r="AR4812" s="20"/>
      <c r="AS4812" s="20"/>
      <c r="AT4812" s="20"/>
      <c r="AU4812" s="20"/>
      <c r="AV4812" s="20"/>
      <c r="AW4812" s="20"/>
      <c r="AX4812" s="222"/>
      <c r="BO4812" s="111">
        <v>64195</v>
      </c>
      <c r="BP4812" s="19" t="s">
        <v>2163</v>
      </c>
    </row>
    <row r="4813" spans="11:68" ht="14.4" customHeight="1" x14ac:dyDescent="0.3">
      <c r="Q4813" s="120"/>
      <c r="R4813" s="6">
        <f t="shared" si="683"/>
        <v>0</v>
      </c>
      <c r="S4813" s="6">
        <f t="shared" si="684"/>
        <v>0</v>
      </c>
      <c r="T4813" s="7">
        <f t="shared" si="685"/>
        <v>0</v>
      </c>
      <c r="U4813" s="122" t="str">
        <f t="shared" si="686"/>
        <v>0</v>
      </c>
      <c r="V4813" s="10">
        <f t="shared" si="687"/>
        <v>0</v>
      </c>
      <c r="W4813" s="10">
        <f t="shared" si="688"/>
        <v>0</v>
      </c>
      <c r="X4813" s="11">
        <f t="shared" si="689"/>
        <v>0</v>
      </c>
      <c r="Y4813" s="11">
        <f t="shared" si="690"/>
        <v>0</v>
      </c>
      <c r="Z4813" s="12" t="str">
        <f t="shared" si="691"/>
        <v>Torque/Speed Control 1</v>
      </c>
      <c r="AI4813" s="111"/>
      <c r="AJ4813" s="19"/>
      <c r="AK4813" s="19"/>
      <c r="AQ4813" s="37"/>
      <c r="AR4813" s="34"/>
      <c r="AS4813" s="34"/>
      <c r="AT4813" s="34"/>
      <c r="AU4813" s="34"/>
      <c r="AV4813" s="34"/>
      <c r="AW4813" s="34"/>
      <c r="BO4813" s="111">
        <v>64196</v>
      </c>
      <c r="BP4813" s="19" t="s">
        <v>2164</v>
      </c>
    </row>
    <row r="4814" spans="11:68" ht="14.4" customHeight="1" x14ac:dyDescent="0.3">
      <c r="R4814" s="6">
        <f t="shared" si="683"/>
        <v>0</v>
      </c>
      <c r="S4814" s="6">
        <f t="shared" si="684"/>
        <v>0</v>
      </c>
      <c r="T4814" s="7">
        <f t="shared" si="685"/>
        <v>0</v>
      </c>
      <c r="U4814" s="122" t="str">
        <f t="shared" si="686"/>
        <v>0</v>
      </c>
      <c r="V4814" s="10">
        <f t="shared" si="687"/>
        <v>0</v>
      </c>
      <c r="W4814" s="10">
        <f t="shared" si="688"/>
        <v>0</v>
      </c>
      <c r="X4814" s="11">
        <f t="shared" si="689"/>
        <v>0</v>
      </c>
      <c r="Y4814" s="11">
        <f t="shared" si="690"/>
        <v>0</v>
      </c>
      <c r="Z4814" s="12" t="str">
        <f t="shared" si="691"/>
        <v>Torque/Speed Control 1</v>
      </c>
      <c r="AI4814" s="111"/>
      <c r="AJ4814" s="19"/>
      <c r="AK4814" s="19"/>
      <c r="AL4814" s="21"/>
      <c r="AM4814" s="21"/>
      <c r="AN4814" s="21"/>
      <c r="AO4814" s="21"/>
      <c r="AP4814" s="20"/>
      <c r="AQ4814" s="22"/>
      <c r="AR4814" s="20"/>
      <c r="AS4814" s="20"/>
      <c r="AT4814" s="20"/>
      <c r="AU4814" s="20"/>
      <c r="AV4814" s="20"/>
      <c r="AW4814" s="20"/>
      <c r="AX4814" s="222"/>
      <c r="BO4814" s="111">
        <v>64211</v>
      </c>
      <c r="BP4814" s="19" t="s">
        <v>2174</v>
      </c>
    </row>
    <row r="4815" spans="11:68" ht="14.4" customHeight="1" x14ac:dyDescent="0.3">
      <c r="R4815" s="6">
        <f t="shared" ref="R4815:R4878" si="692">_xlfn.BITRSHIFT(_xlfn.BITAND(HEX2DEC(H4815),HEX2DEC("1C000000")),26)</f>
        <v>0</v>
      </c>
      <c r="S4815" s="6">
        <f t="shared" ref="S4815:S4878" si="693">_xlfn.BITRSHIFT(_xlfn.BITAND(HEX2DEC(H4815),HEX2DEC("01000000")),24)</f>
        <v>0</v>
      </c>
      <c r="T4815" s="7">
        <f t="shared" ref="T4815:T4878" si="694">IF(_xlfn.BITRSHIFT(_xlfn.BITAND(HEX2DEC(H4815),HEX2DEC("0FF0000")),16)&lt;240,_xlfn.BITRSHIFT(_xlfn.BITAND(HEX2DEC(H4815),HEX2DEC("1FF0000")),8),_xlfn.BITRSHIFT(_xlfn.BITAND(HEX2DEC(H4815),HEX2DEC("1FFFF00")),8))</f>
        <v>0</v>
      </c>
      <c r="U4815" s="122" t="str">
        <f t="shared" ref="U4815:U4878" si="695">DEC2HEX(T4815)</f>
        <v>0</v>
      </c>
      <c r="V4815" s="10">
        <f t="shared" ref="V4815:V4878" si="696">_xlfn.BITRSHIFT(_xlfn.BITAND(HEX2DEC(H4815),HEX2DEC("0FF0000")),16)</f>
        <v>0</v>
      </c>
      <c r="W4815" s="10">
        <f t="shared" ref="W4815:W4878" si="697">_xlfn.BITRSHIFT(_xlfn.BITAND(HEX2DEC(H4815),HEX2DEC("FF00")),8)</f>
        <v>0</v>
      </c>
      <c r="X4815" s="11">
        <f t="shared" ref="X4815:X4878" si="698">_xlfn.BITAND(HEX2DEC(H4815),HEX2DEC("00000FF"))</f>
        <v>0</v>
      </c>
      <c r="Y4815" s="11">
        <f t="shared" ref="Y4815:Y4878" si="699">IF(_xlfn.BITRSHIFT(_xlfn.BITAND(HEX2DEC(H4815),HEX2DEC("0FF0000")),16)&lt;240,_xlfn.BITRSHIFT(_xlfn.BITAND(HEX2DEC(H4815),HEX2DEC("0FF00")),8),_xlfn.BITRSHIFT(_xlfn.BITAND(HEX2DEC(H4815),HEX2DEC("0FF0000")),16))</f>
        <v>0</v>
      </c>
      <c r="Z4815" s="12" t="str">
        <f t="shared" ref="Z4815:Z4878" si="700">VLOOKUP(T4815,BO:BP,2,FALSE)</f>
        <v>Torque/Speed Control 1</v>
      </c>
      <c r="AI4815" s="111"/>
      <c r="AJ4815" s="19"/>
      <c r="AK4815" s="19"/>
      <c r="AQ4815" s="37"/>
      <c r="AR4815" s="34"/>
      <c r="AS4815" s="34"/>
      <c r="AT4815" s="34"/>
      <c r="AU4815" s="34"/>
      <c r="AV4815" s="34"/>
      <c r="AW4815" s="34"/>
      <c r="BO4815" s="111">
        <v>64212</v>
      </c>
      <c r="BP4815" s="19" t="s">
        <v>2175</v>
      </c>
    </row>
    <row r="4816" spans="11:68" ht="14.4" customHeight="1" x14ac:dyDescent="0.3">
      <c r="N4816" s="120"/>
      <c r="R4816" s="6">
        <f t="shared" si="692"/>
        <v>0</v>
      </c>
      <c r="S4816" s="6">
        <f t="shared" si="693"/>
        <v>0</v>
      </c>
      <c r="T4816" s="7">
        <f t="shared" si="694"/>
        <v>0</v>
      </c>
      <c r="U4816" s="122" t="str">
        <f t="shared" si="695"/>
        <v>0</v>
      </c>
      <c r="V4816" s="10">
        <f t="shared" si="696"/>
        <v>0</v>
      </c>
      <c r="W4816" s="10">
        <f t="shared" si="697"/>
        <v>0</v>
      </c>
      <c r="X4816" s="11">
        <f t="shared" si="698"/>
        <v>0</v>
      </c>
      <c r="Y4816" s="11">
        <f t="shared" si="699"/>
        <v>0</v>
      </c>
      <c r="Z4816" s="12" t="str">
        <f t="shared" si="700"/>
        <v>Torque/Speed Control 1</v>
      </c>
      <c r="AI4816" s="111"/>
      <c r="AJ4816" s="19"/>
      <c r="AK4816" s="19"/>
      <c r="AL4816" s="21"/>
      <c r="AM4816" s="21"/>
      <c r="AN4816" s="21"/>
      <c r="AO4816" s="21"/>
      <c r="AP4816" s="20"/>
      <c r="AQ4816" s="22"/>
      <c r="AR4816" s="20"/>
      <c r="AS4816" s="20"/>
      <c r="AT4816" s="20"/>
      <c r="AU4816" s="20"/>
      <c r="AV4816" s="20"/>
      <c r="AW4816" s="20"/>
      <c r="AX4816" s="222"/>
      <c r="BO4816" s="111">
        <v>64261</v>
      </c>
      <c r="BP4816" s="19" t="s">
        <v>2198</v>
      </c>
    </row>
    <row r="4817" spans="11:68" ht="14.4" customHeight="1" x14ac:dyDescent="0.3">
      <c r="R4817" s="6">
        <f t="shared" si="692"/>
        <v>0</v>
      </c>
      <c r="S4817" s="6">
        <f t="shared" si="693"/>
        <v>0</v>
      </c>
      <c r="T4817" s="7">
        <f t="shared" si="694"/>
        <v>0</v>
      </c>
      <c r="U4817" s="122" t="str">
        <f t="shared" si="695"/>
        <v>0</v>
      </c>
      <c r="V4817" s="10">
        <f t="shared" si="696"/>
        <v>0</v>
      </c>
      <c r="W4817" s="10">
        <f t="shared" si="697"/>
        <v>0</v>
      </c>
      <c r="X4817" s="11">
        <f t="shared" si="698"/>
        <v>0</v>
      </c>
      <c r="Y4817" s="11">
        <f t="shared" si="699"/>
        <v>0</v>
      </c>
      <c r="Z4817" s="12" t="str">
        <f t="shared" si="700"/>
        <v>Torque/Speed Control 1</v>
      </c>
      <c r="AI4817" s="111"/>
      <c r="AJ4817" s="19"/>
      <c r="AK4817" s="19"/>
      <c r="AQ4817" s="37"/>
      <c r="AR4817" s="34"/>
      <c r="AS4817" s="34"/>
      <c r="AT4817" s="34"/>
      <c r="AU4817" s="34"/>
      <c r="AV4817" s="34"/>
      <c r="AW4817" s="34"/>
      <c r="BO4817" s="111">
        <v>64262</v>
      </c>
      <c r="BP4817" s="19" t="s">
        <v>2199</v>
      </c>
    </row>
    <row r="4818" spans="11:68" ht="14.4" customHeight="1" x14ac:dyDescent="0.3">
      <c r="R4818" s="6">
        <f t="shared" si="692"/>
        <v>0</v>
      </c>
      <c r="S4818" s="6">
        <f t="shared" si="693"/>
        <v>0</v>
      </c>
      <c r="T4818" s="7">
        <f t="shared" si="694"/>
        <v>0</v>
      </c>
      <c r="U4818" s="122" t="str">
        <f t="shared" si="695"/>
        <v>0</v>
      </c>
      <c r="V4818" s="10">
        <f t="shared" si="696"/>
        <v>0</v>
      </c>
      <c r="W4818" s="10">
        <f t="shared" si="697"/>
        <v>0</v>
      </c>
      <c r="X4818" s="11">
        <f t="shared" si="698"/>
        <v>0</v>
      </c>
      <c r="Y4818" s="11">
        <f t="shared" si="699"/>
        <v>0</v>
      </c>
      <c r="Z4818" s="12" t="str">
        <f t="shared" si="700"/>
        <v>Torque/Speed Control 1</v>
      </c>
      <c r="AI4818" s="111"/>
      <c r="AJ4818" s="19"/>
      <c r="AK4818" s="19"/>
      <c r="AL4818" s="21"/>
      <c r="AM4818" s="21"/>
      <c r="AN4818" s="21"/>
      <c r="AO4818" s="21"/>
      <c r="AP4818" s="20"/>
      <c r="AQ4818" s="22"/>
      <c r="AR4818" s="20"/>
      <c r="AS4818" s="20"/>
      <c r="AT4818" s="20"/>
      <c r="AU4818" s="20"/>
      <c r="AV4818" s="20"/>
      <c r="AW4818" s="20"/>
      <c r="AX4818" s="222"/>
      <c r="BO4818" s="111">
        <v>64301</v>
      </c>
      <c r="BP4818" s="19" t="s">
        <v>2237</v>
      </c>
    </row>
    <row r="4819" spans="11:68" ht="14.4" customHeight="1" x14ac:dyDescent="0.3">
      <c r="Q4819" s="120"/>
      <c r="R4819" s="6">
        <f t="shared" si="692"/>
        <v>0</v>
      </c>
      <c r="S4819" s="6">
        <f t="shared" si="693"/>
        <v>0</v>
      </c>
      <c r="T4819" s="7">
        <f t="shared" si="694"/>
        <v>0</v>
      </c>
      <c r="U4819" s="122" t="str">
        <f t="shared" si="695"/>
        <v>0</v>
      </c>
      <c r="V4819" s="10">
        <f t="shared" si="696"/>
        <v>0</v>
      </c>
      <c r="W4819" s="10">
        <f t="shared" si="697"/>
        <v>0</v>
      </c>
      <c r="X4819" s="11">
        <f t="shared" si="698"/>
        <v>0</v>
      </c>
      <c r="Y4819" s="11">
        <f t="shared" si="699"/>
        <v>0</v>
      </c>
      <c r="Z4819" s="12" t="str">
        <f t="shared" si="700"/>
        <v>Torque/Speed Control 1</v>
      </c>
      <c r="AI4819" s="111"/>
      <c r="AJ4819" s="19"/>
      <c r="AK4819" s="19"/>
      <c r="AQ4819" s="37"/>
      <c r="AR4819" s="34"/>
      <c r="AS4819" s="34"/>
      <c r="AT4819" s="34"/>
      <c r="AU4819" s="34"/>
      <c r="AV4819" s="34"/>
      <c r="AW4819" s="34"/>
      <c r="BO4819" s="111">
        <v>64302</v>
      </c>
      <c r="BP4819" s="19" t="s">
        <v>2238</v>
      </c>
    </row>
    <row r="4820" spans="11:68" ht="14.4" customHeight="1" x14ac:dyDescent="0.3">
      <c r="R4820" s="6">
        <f t="shared" si="692"/>
        <v>0</v>
      </c>
      <c r="S4820" s="6">
        <f t="shared" si="693"/>
        <v>0</v>
      </c>
      <c r="T4820" s="7">
        <f t="shared" si="694"/>
        <v>0</v>
      </c>
      <c r="U4820" s="122" t="str">
        <f t="shared" si="695"/>
        <v>0</v>
      </c>
      <c r="V4820" s="10">
        <f t="shared" si="696"/>
        <v>0</v>
      </c>
      <c r="W4820" s="10">
        <f t="shared" si="697"/>
        <v>0</v>
      </c>
      <c r="X4820" s="11">
        <f t="shared" si="698"/>
        <v>0</v>
      </c>
      <c r="Y4820" s="11">
        <f t="shared" si="699"/>
        <v>0</v>
      </c>
      <c r="Z4820" s="12" t="str">
        <f t="shared" si="700"/>
        <v>Torque/Speed Control 1</v>
      </c>
      <c r="AI4820" s="111"/>
      <c r="AJ4820" s="19"/>
      <c r="AK4820" s="19"/>
      <c r="AL4820" s="21"/>
      <c r="AM4820" s="21"/>
      <c r="AN4820" s="21"/>
      <c r="AO4820" s="21"/>
      <c r="AP4820" s="20"/>
      <c r="AQ4820" s="22"/>
      <c r="AR4820" s="20"/>
      <c r="AS4820" s="20"/>
      <c r="AT4820" s="20"/>
      <c r="AU4820" s="20"/>
      <c r="AV4820" s="20"/>
      <c r="AW4820" s="20"/>
      <c r="AX4820" s="222"/>
      <c r="BO4820" s="111">
        <v>64315</v>
      </c>
      <c r="BP4820" s="19" t="s">
        <v>2251</v>
      </c>
    </row>
    <row r="4821" spans="11:68" ht="14.4" customHeight="1" x14ac:dyDescent="0.3">
      <c r="O4821" s="120"/>
      <c r="R4821" s="6">
        <f t="shared" si="692"/>
        <v>0</v>
      </c>
      <c r="S4821" s="6">
        <f t="shared" si="693"/>
        <v>0</v>
      </c>
      <c r="T4821" s="7">
        <f t="shared" si="694"/>
        <v>0</v>
      </c>
      <c r="U4821" s="122" t="str">
        <f t="shared" si="695"/>
        <v>0</v>
      </c>
      <c r="V4821" s="10">
        <f t="shared" si="696"/>
        <v>0</v>
      </c>
      <c r="W4821" s="10">
        <f t="shared" si="697"/>
        <v>0</v>
      </c>
      <c r="X4821" s="11">
        <f t="shared" si="698"/>
        <v>0</v>
      </c>
      <c r="Y4821" s="11">
        <f t="shared" si="699"/>
        <v>0</v>
      </c>
      <c r="Z4821" s="12" t="str">
        <f t="shared" si="700"/>
        <v>Torque/Speed Control 1</v>
      </c>
      <c r="AI4821" s="111"/>
      <c r="AJ4821" s="19"/>
      <c r="AK4821" s="19"/>
      <c r="AQ4821" s="37"/>
      <c r="AR4821" s="34"/>
      <c r="AS4821" s="34"/>
      <c r="AT4821" s="34"/>
      <c r="AU4821" s="34"/>
      <c r="AV4821" s="34"/>
      <c r="AW4821" s="34"/>
      <c r="BO4821" s="111">
        <v>64316</v>
      </c>
      <c r="BP4821" s="19" t="s">
        <v>2252</v>
      </c>
    </row>
    <row r="4822" spans="11:68" ht="14.4" customHeight="1" x14ac:dyDescent="0.3">
      <c r="N4822" s="120"/>
      <c r="R4822" s="6">
        <f t="shared" si="692"/>
        <v>0</v>
      </c>
      <c r="S4822" s="6">
        <f t="shared" si="693"/>
        <v>0</v>
      </c>
      <c r="T4822" s="7">
        <f t="shared" si="694"/>
        <v>0</v>
      </c>
      <c r="U4822" s="122" t="str">
        <f t="shared" si="695"/>
        <v>0</v>
      </c>
      <c r="V4822" s="10">
        <f t="shared" si="696"/>
        <v>0</v>
      </c>
      <c r="W4822" s="10">
        <f t="shared" si="697"/>
        <v>0</v>
      </c>
      <c r="X4822" s="11">
        <f t="shared" si="698"/>
        <v>0</v>
      </c>
      <c r="Y4822" s="11">
        <f t="shared" si="699"/>
        <v>0</v>
      </c>
      <c r="Z4822" s="12" t="str">
        <f t="shared" si="700"/>
        <v>Torque/Speed Control 1</v>
      </c>
      <c r="AI4822" s="111"/>
      <c r="AJ4822" s="19"/>
      <c r="AK4822" s="19"/>
      <c r="AL4822" s="21"/>
      <c r="AM4822" s="21"/>
      <c r="AN4822" s="21"/>
      <c r="AO4822" s="21"/>
      <c r="AP4822" s="20"/>
      <c r="AQ4822" s="22"/>
      <c r="AR4822" s="20"/>
      <c r="AS4822" s="20"/>
      <c r="AT4822" s="20"/>
      <c r="AU4822" s="20"/>
      <c r="AV4822" s="20"/>
      <c r="AW4822" s="20"/>
      <c r="AX4822" s="222"/>
      <c r="BO4822" s="111">
        <v>64333</v>
      </c>
      <c r="BP4822" s="19" t="s">
        <v>2269</v>
      </c>
    </row>
    <row r="4823" spans="11:68" ht="14.4" customHeight="1" x14ac:dyDescent="0.3">
      <c r="M4823" s="120"/>
      <c r="O4823" s="120"/>
      <c r="R4823" s="6">
        <f t="shared" si="692"/>
        <v>0</v>
      </c>
      <c r="S4823" s="6">
        <f t="shared" si="693"/>
        <v>0</v>
      </c>
      <c r="T4823" s="7">
        <f t="shared" si="694"/>
        <v>0</v>
      </c>
      <c r="U4823" s="122" t="str">
        <f t="shared" si="695"/>
        <v>0</v>
      </c>
      <c r="V4823" s="10">
        <f t="shared" si="696"/>
        <v>0</v>
      </c>
      <c r="W4823" s="10">
        <f t="shared" si="697"/>
        <v>0</v>
      </c>
      <c r="X4823" s="11">
        <f t="shared" si="698"/>
        <v>0</v>
      </c>
      <c r="Y4823" s="11">
        <f t="shared" si="699"/>
        <v>0</v>
      </c>
      <c r="Z4823" s="12" t="str">
        <f t="shared" si="700"/>
        <v>Torque/Speed Control 1</v>
      </c>
      <c r="AI4823" s="111"/>
      <c r="AJ4823" s="19"/>
      <c r="AK4823" s="19"/>
      <c r="AQ4823" s="37"/>
      <c r="AR4823" s="34"/>
      <c r="AS4823" s="34"/>
      <c r="AT4823" s="34"/>
      <c r="AU4823" s="34"/>
      <c r="AV4823" s="34"/>
      <c r="AW4823" s="34"/>
      <c r="BO4823" s="111">
        <v>64334</v>
      </c>
      <c r="BP4823" s="19" t="s">
        <v>2270</v>
      </c>
    </row>
    <row r="4824" spans="11:68" ht="14.4" customHeight="1" x14ac:dyDescent="0.3">
      <c r="L4824" s="120"/>
      <c r="R4824" s="6">
        <f t="shared" si="692"/>
        <v>0</v>
      </c>
      <c r="S4824" s="6">
        <f t="shared" si="693"/>
        <v>0</v>
      </c>
      <c r="T4824" s="7">
        <f t="shared" si="694"/>
        <v>0</v>
      </c>
      <c r="U4824" s="122" t="str">
        <f t="shared" si="695"/>
        <v>0</v>
      </c>
      <c r="V4824" s="10">
        <f t="shared" si="696"/>
        <v>0</v>
      </c>
      <c r="W4824" s="10">
        <f t="shared" si="697"/>
        <v>0</v>
      </c>
      <c r="X4824" s="11">
        <f t="shared" si="698"/>
        <v>0</v>
      </c>
      <c r="Y4824" s="11">
        <f t="shared" si="699"/>
        <v>0</v>
      </c>
      <c r="Z4824" s="12" t="str">
        <f t="shared" si="700"/>
        <v>Torque/Speed Control 1</v>
      </c>
      <c r="AI4824" s="111"/>
      <c r="AJ4824" s="19"/>
      <c r="AK4824" s="19"/>
      <c r="AL4824" s="21"/>
      <c r="AM4824" s="21"/>
      <c r="AN4824" s="21"/>
      <c r="AO4824" s="21"/>
      <c r="AP4824" s="20"/>
      <c r="AQ4824" s="22"/>
      <c r="AR4824" s="20"/>
      <c r="AS4824" s="20"/>
      <c r="AT4824" s="20"/>
      <c r="AU4824" s="20"/>
      <c r="AV4824" s="20"/>
      <c r="AW4824" s="20"/>
      <c r="AX4824" s="222"/>
      <c r="BO4824" s="111">
        <v>65002</v>
      </c>
      <c r="BP4824" s="19" t="s">
        <v>1118</v>
      </c>
    </row>
    <row r="4825" spans="11:68" ht="14.4" customHeight="1" x14ac:dyDescent="0.3">
      <c r="M4825" s="120"/>
      <c r="R4825" s="6">
        <f t="shared" si="692"/>
        <v>0</v>
      </c>
      <c r="S4825" s="6">
        <f t="shared" si="693"/>
        <v>0</v>
      </c>
      <c r="T4825" s="7">
        <f t="shared" si="694"/>
        <v>0</v>
      </c>
      <c r="U4825" s="122" t="str">
        <f t="shared" si="695"/>
        <v>0</v>
      </c>
      <c r="V4825" s="10">
        <f t="shared" si="696"/>
        <v>0</v>
      </c>
      <c r="W4825" s="10">
        <f t="shared" si="697"/>
        <v>0</v>
      </c>
      <c r="X4825" s="11">
        <f t="shared" si="698"/>
        <v>0</v>
      </c>
      <c r="Y4825" s="11">
        <f t="shared" si="699"/>
        <v>0</v>
      </c>
      <c r="Z4825" s="12" t="str">
        <f t="shared" si="700"/>
        <v>Torque/Speed Control 1</v>
      </c>
      <c r="AI4825" s="111"/>
      <c r="AJ4825" s="19"/>
      <c r="AK4825" s="19"/>
      <c r="AQ4825" s="37"/>
      <c r="AR4825" s="34"/>
      <c r="AS4825" s="34"/>
      <c r="AT4825" s="34"/>
      <c r="AU4825" s="34"/>
      <c r="AV4825" s="34"/>
      <c r="AW4825" s="34"/>
      <c r="BO4825" s="111">
        <v>65003</v>
      </c>
      <c r="BP4825" s="19" t="s">
        <v>1119</v>
      </c>
    </row>
    <row r="4826" spans="11:68" ht="14.4" customHeight="1" x14ac:dyDescent="0.3">
      <c r="R4826" s="6">
        <f t="shared" si="692"/>
        <v>0</v>
      </c>
      <c r="S4826" s="6">
        <f t="shared" si="693"/>
        <v>0</v>
      </c>
      <c r="T4826" s="7">
        <f t="shared" si="694"/>
        <v>0</v>
      </c>
      <c r="U4826" s="122" t="str">
        <f t="shared" si="695"/>
        <v>0</v>
      </c>
      <c r="V4826" s="10">
        <f t="shared" si="696"/>
        <v>0</v>
      </c>
      <c r="W4826" s="10">
        <f t="shared" si="697"/>
        <v>0</v>
      </c>
      <c r="X4826" s="11">
        <f t="shared" si="698"/>
        <v>0</v>
      </c>
      <c r="Y4826" s="11">
        <f t="shared" si="699"/>
        <v>0</v>
      </c>
      <c r="Z4826" s="12" t="str">
        <f t="shared" si="700"/>
        <v>Torque/Speed Control 1</v>
      </c>
      <c r="AI4826" s="111"/>
      <c r="AJ4826" s="19"/>
      <c r="AK4826" s="19"/>
      <c r="AL4826" s="21"/>
      <c r="AM4826" s="21"/>
      <c r="AN4826" s="21"/>
      <c r="AO4826" s="21"/>
      <c r="AP4826" s="20"/>
      <c r="AQ4826" s="22"/>
      <c r="AR4826" s="20"/>
      <c r="AS4826" s="20"/>
      <c r="AT4826" s="20"/>
      <c r="AU4826" s="20"/>
      <c r="AV4826" s="20"/>
      <c r="AW4826" s="20"/>
      <c r="AX4826" s="222"/>
      <c r="BO4826" s="111">
        <v>126984</v>
      </c>
      <c r="BP4826" s="19" t="s">
        <v>1408</v>
      </c>
    </row>
    <row r="4827" spans="11:68" ht="14.4" customHeight="1" x14ac:dyDescent="0.3">
      <c r="K4827" s="120"/>
      <c r="O4827" s="120"/>
      <c r="R4827" s="6">
        <f t="shared" si="692"/>
        <v>0</v>
      </c>
      <c r="S4827" s="6">
        <f t="shared" si="693"/>
        <v>0</v>
      </c>
      <c r="T4827" s="7">
        <f t="shared" si="694"/>
        <v>0</v>
      </c>
      <c r="U4827" s="122" t="str">
        <f t="shared" si="695"/>
        <v>0</v>
      </c>
      <c r="V4827" s="10">
        <f t="shared" si="696"/>
        <v>0</v>
      </c>
      <c r="W4827" s="10">
        <f t="shared" si="697"/>
        <v>0</v>
      </c>
      <c r="X4827" s="11">
        <f t="shared" si="698"/>
        <v>0</v>
      </c>
      <c r="Y4827" s="11">
        <f t="shared" si="699"/>
        <v>0</v>
      </c>
      <c r="Z4827" s="12" t="str">
        <f t="shared" si="700"/>
        <v>Torque/Speed Control 1</v>
      </c>
      <c r="AI4827" s="111"/>
      <c r="AJ4827" s="19"/>
      <c r="AK4827" s="19"/>
      <c r="AQ4827" s="37"/>
      <c r="AR4827" s="34"/>
      <c r="AS4827" s="34"/>
      <c r="AT4827" s="34"/>
      <c r="AU4827" s="34"/>
      <c r="AV4827" s="34"/>
      <c r="AW4827" s="34"/>
      <c r="BO4827" s="111">
        <v>126985</v>
      </c>
      <c r="BP4827" s="19" t="s">
        <v>1409</v>
      </c>
    </row>
    <row r="4828" spans="11:68" ht="14.4" customHeight="1" x14ac:dyDescent="0.3">
      <c r="P4828" s="120"/>
      <c r="R4828" s="6">
        <f t="shared" si="692"/>
        <v>0</v>
      </c>
      <c r="S4828" s="6">
        <f t="shared" si="693"/>
        <v>0</v>
      </c>
      <c r="T4828" s="7">
        <f t="shared" si="694"/>
        <v>0</v>
      </c>
      <c r="U4828" s="122" t="str">
        <f t="shared" si="695"/>
        <v>0</v>
      </c>
      <c r="V4828" s="10">
        <f t="shared" si="696"/>
        <v>0</v>
      </c>
      <c r="W4828" s="10">
        <f t="shared" si="697"/>
        <v>0</v>
      </c>
      <c r="X4828" s="11">
        <f t="shared" si="698"/>
        <v>0</v>
      </c>
      <c r="Y4828" s="11">
        <f t="shared" si="699"/>
        <v>0</v>
      </c>
      <c r="Z4828" s="12" t="str">
        <f t="shared" si="700"/>
        <v>Torque/Speed Control 1</v>
      </c>
      <c r="AI4828" s="111"/>
      <c r="AJ4828" s="19"/>
      <c r="AK4828" s="19"/>
      <c r="AL4828" s="21"/>
      <c r="AM4828" s="21"/>
      <c r="AN4828" s="21"/>
      <c r="AO4828" s="21"/>
      <c r="AP4828" s="20"/>
      <c r="AQ4828" s="22"/>
      <c r="AR4828" s="20"/>
      <c r="AS4828" s="20"/>
      <c r="AT4828" s="20"/>
      <c r="AU4828" s="20"/>
      <c r="AV4828" s="20"/>
      <c r="AW4828" s="20"/>
      <c r="AX4828" s="222"/>
      <c r="BO4828" s="111">
        <v>127493</v>
      </c>
      <c r="BP4828" s="19" t="s">
        <v>1424</v>
      </c>
    </row>
    <row r="4829" spans="11:68" ht="14.4" customHeight="1" x14ac:dyDescent="0.3">
      <c r="L4829" s="120"/>
      <c r="M4829" s="120"/>
      <c r="R4829" s="6">
        <f t="shared" si="692"/>
        <v>0</v>
      </c>
      <c r="S4829" s="6">
        <f t="shared" si="693"/>
        <v>0</v>
      </c>
      <c r="T4829" s="7">
        <f t="shared" si="694"/>
        <v>0</v>
      </c>
      <c r="U4829" s="122" t="str">
        <f t="shared" si="695"/>
        <v>0</v>
      </c>
      <c r="V4829" s="10">
        <f t="shared" si="696"/>
        <v>0</v>
      </c>
      <c r="W4829" s="10">
        <f t="shared" si="697"/>
        <v>0</v>
      </c>
      <c r="X4829" s="11">
        <f t="shared" si="698"/>
        <v>0</v>
      </c>
      <c r="Y4829" s="11">
        <f t="shared" si="699"/>
        <v>0</v>
      </c>
      <c r="Z4829" s="12" t="str">
        <f t="shared" si="700"/>
        <v>Torque/Speed Control 1</v>
      </c>
      <c r="AI4829" s="111"/>
      <c r="AJ4829" s="19"/>
      <c r="AK4829" s="19"/>
      <c r="AQ4829" s="37"/>
      <c r="AR4829" s="34"/>
      <c r="AS4829" s="34"/>
      <c r="AT4829" s="34"/>
      <c r="AU4829" s="34"/>
      <c r="AV4829" s="34"/>
      <c r="AW4829" s="34"/>
      <c r="BO4829" s="111">
        <v>127496</v>
      </c>
      <c r="BP4829" s="19" t="s">
        <v>1425</v>
      </c>
    </row>
    <row r="4830" spans="11:68" ht="14.4" customHeight="1" x14ac:dyDescent="0.3">
      <c r="R4830" s="6">
        <f t="shared" si="692"/>
        <v>0</v>
      </c>
      <c r="S4830" s="6">
        <f t="shared" si="693"/>
        <v>0</v>
      </c>
      <c r="T4830" s="7">
        <f t="shared" si="694"/>
        <v>0</v>
      </c>
      <c r="U4830" s="122" t="str">
        <f t="shared" si="695"/>
        <v>0</v>
      </c>
      <c r="V4830" s="10">
        <f t="shared" si="696"/>
        <v>0</v>
      </c>
      <c r="W4830" s="10">
        <f t="shared" si="697"/>
        <v>0</v>
      </c>
      <c r="X4830" s="11">
        <f t="shared" si="698"/>
        <v>0</v>
      </c>
      <c r="Y4830" s="11">
        <f t="shared" si="699"/>
        <v>0</v>
      </c>
      <c r="Z4830" s="12" t="str">
        <f t="shared" si="700"/>
        <v>Torque/Speed Control 1</v>
      </c>
      <c r="AI4830" s="111"/>
      <c r="AJ4830" s="19"/>
      <c r="AK4830" s="19"/>
      <c r="AL4830" s="21"/>
      <c r="AM4830" s="21"/>
      <c r="AN4830" s="21"/>
      <c r="AO4830" s="21"/>
      <c r="AP4830" s="20"/>
      <c r="AQ4830" s="22"/>
      <c r="AR4830" s="20"/>
      <c r="AS4830" s="20"/>
      <c r="AT4830" s="20"/>
      <c r="AU4830" s="20"/>
      <c r="AV4830" s="20"/>
      <c r="AW4830" s="20"/>
      <c r="AX4830" s="222"/>
      <c r="BO4830" s="111">
        <v>127509</v>
      </c>
      <c r="BP4830" s="19" t="s">
        <v>1436</v>
      </c>
    </row>
    <row r="4831" spans="11:68" ht="14.4" customHeight="1" x14ac:dyDescent="0.3">
      <c r="M4831" s="120"/>
      <c r="O4831" s="120"/>
      <c r="Q4831" s="120"/>
      <c r="R4831" s="6">
        <f t="shared" si="692"/>
        <v>0</v>
      </c>
      <c r="S4831" s="6">
        <f t="shared" si="693"/>
        <v>0</v>
      </c>
      <c r="T4831" s="7">
        <f t="shared" si="694"/>
        <v>0</v>
      </c>
      <c r="U4831" s="122" t="str">
        <f t="shared" si="695"/>
        <v>0</v>
      </c>
      <c r="V4831" s="10">
        <f t="shared" si="696"/>
        <v>0</v>
      </c>
      <c r="W4831" s="10">
        <f t="shared" si="697"/>
        <v>0</v>
      </c>
      <c r="X4831" s="11">
        <f t="shared" si="698"/>
        <v>0</v>
      </c>
      <c r="Y4831" s="11">
        <f t="shared" si="699"/>
        <v>0</v>
      </c>
      <c r="Z4831" s="12" t="str">
        <f t="shared" si="700"/>
        <v>Torque/Speed Control 1</v>
      </c>
      <c r="AI4831" s="111"/>
      <c r="AJ4831" s="19"/>
      <c r="AK4831" s="19"/>
      <c r="AQ4831" s="37"/>
      <c r="AR4831" s="34"/>
      <c r="AS4831" s="34"/>
      <c r="AT4831" s="34"/>
      <c r="AU4831" s="34"/>
      <c r="AV4831" s="34"/>
      <c r="AW4831" s="34"/>
      <c r="BO4831" s="111">
        <v>128259</v>
      </c>
      <c r="BP4831" s="19" t="s">
        <v>1442</v>
      </c>
    </row>
    <row r="4832" spans="11:68" ht="14.4" customHeight="1" x14ac:dyDescent="0.3">
      <c r="O4832" s="120"/>
      <c r="P4832" s="120"/>
      <c r="Q4832" s="120"/>
      <c r="R4832" s="6">
        <f t="shared" si="692"/>
        <v>0</v>
      </c>
      <c r="S4832" s="6">
        <f t="shared" si="693"/>
        <v>0</v>
      </c>
      <c r="T4832" s="7">
        <f t="shared" si="694"/>
        <v>0</v>
      </c>
      <c r="U4832" s="122" t="str">
        <f t="shared" si="695"/>
        <v>0</v>
      </c>
      <c r="V4832" s="10">
        <f t="shared" si="696"/>
        <v>0</v>
      </c>
      <c r="W4832" s="10">
        <f t="shared" si="697"/>
        <v>0</v>
      </c>
      <c r="X4832" s="11">
        <f t="shared" si="698"/>
        <v>0</v>
      </c>
      <c r="Y4832" s="11">
        <f t="shared" si="699"/>
        <v>0</v>
      </c>
      <c r="Z4832" s="12" t="str">
        <f t="shared" si="700"/>
        <v>Torque/Speed Control 1</v>
      </c>
      <c r="AI4832" s="111"/>
      <c r="AJ4832" s="19"/>
      <c r="AK4832" s="19"/>
      <c r="AL4832" s="21"/>
      <c r="AM4832" s="21"/>
      <c r="AN4832" s="21"/>
      <c r="AO4832" s="21"/>
      <c r="AP4832" s="20"/>
      <c r="AQ4832" s="20"/>
      <c r="AR4832" s="20"/>
      <c r="AS4832" s="20"/>
      <c r="AT4832" s="20"/>
      <c r="AU4832" s="20"/>
      <c r="AV4832" s="20"/>
      <c r="AW4832" s="20"/>
      <c r="AX4832" s="222"/>
      <c r="BO4832" s="111"/>
      <c r="BP4832" s="19"/>
    </row>
    <row r="4833" spans="11:68" ht="14.4" customHeight="1" x14ac:dyDescent="0.3">
      <c r="K4833" s="120"/>
      <c r="L4833" s="120"/>
      <c r="O4833" s="120"/>
      <c r="P4833" s="120"/>
      <c r="R4833" s="6">
        <f t="shared" si="692"/>
        <v>0</v>
      </c>
      <c r="S4833" s="6">
        <f t="shared" si="693"/>
        <v>0</v>
      </c>
      <c r="T4833" s="7">
        <f t="shared" si="694"/>
        <v>0</v>
      </c>
      <c r="U4833" s="122" t="str">
        <f t="shared" si="695"/>
        <v>0</v>
      </c>
      <c r="V4833" s="10">
        <f t="shared" si="696"/>
        <v>0</v>
      </c>
      <c r="W4833" s="10">
        <f t="shared" si="697"/>
        <v>0</v>
      </c>
      <c r="X4833" s="11">
        <f t="shared" si="698"/>
        <v>0</v>
      </c>
      <c r="Y4833" s="11">
        <f t="shared" si="699"/>
        <v>0</v>
      </c>
      <c r="Z4833" s="12" t="str">
        <f t="shared" si="700"/>
        <v>Torque/Speed Control 1</v>
      </c>
      <c r="AI4833" s="111"/>
      <c r="AJ4833" s="19"/>
      <c r="AK4833" s="19"/>
      <c r="AQ4833" s="34"/>
      <c r="AR4833" s="34"/>
      <c r="AS4833" s="34"/>
      <c r="AT4833" s="34"/>
      <c r="AU4833" s="34"/>
      <c r="AV4833" s="34"/>
      <c r="AW4833" s="34"/>
      <c r="BO4833" s="111"/>
      <c r="BP4833" s="19"/>
    </row>
    <row r="4834" spans="11:68" ht="14.4" customHeight="1" x14ac:dyDescent="0.3">
      <c r="N4834" s="120"/>
      <c r="P4834" s="120"/>
      <c r="Q4834" s="120"/>
      <c r="R4834" s="6">
        <f t="shared" si="692"/>
        <v>0</v>
      </c>
      <c r="S4834" s="6">
        <f t="shared" si="693"/>
        <v>0</v>
      </c>
      <c r="T4834" s="7">
        <f t="shared" si="694"/>
        <v>0</v>
      </c>
      <c r="U4834" s="122" t="str">
        <f t="shared" si="695"/>
        <v>0</v>
      </c>
      <c r="V4834" s="10">
        <f t="shared" si="696"/>
        <v>0</v>
      </c>
      <c r="W4834" s="10">
        <f t="shared" si="697"/>
        <v>0</v>
      </c>
      <c r="X4834" s="11">
        <f t="shared" si="698"/>
        <v>0</v>
      </c>
      <c r="Y4834" s="11">
        <f t="shared" si="699"/>
        <v>0</v>
      </c>
      <c r="Z4834" s="12" t="str">
        <f t="shared" si="700"/>
        <v>Torque/Speed Control 1</v>
      </c>
      <c r="AI4834" s="111"/>
      <c r="AJ4834" s="19"/>
      <c r="AK4834" s="19"/>
      <c r="AL4834" s="21"/>
      <c r="AM4834" s="21"/>
      <c r="AN4834" s="21"/>
      <c r="AO4834" s="21"/>
      <c r="AP4834" s="20"/>
      <c r="AQ4834" s="20"/>
      <c r="AR4834" s="20"/>
      <c r="AS4834" s="20"/>
      <c r="AT4834" s="20"/>
      <c r="AU4834" s="20"/>
      <c r="AV4834" s="20"/>
      <c r="AW4834" s="20"/>
      <c r="AX4834" s="222"/>
      <c r="BO4834" s="111"/>
      <c r="BP4834" s="19"/>
    </row>
    <row r="4835" spans="11:68" ht="14.4" customHeight="1" x14ac:dyDescent="0.3">
      <c r="K4835" s="120"/>
      <c r="L4835" s="120"/>
      <c r="M4835" s="120"/>
      <c r="N4835" s="120"/>
      <c r="O4835" s="120"/>
      <c r="P4835" s="120"/>
      <c r="Q4835" s="120"/>
      <c r="R4835" s="6">
        <f t="shared" si="692"/>
        <v>0</v>
      </c>
      <c r="S4835" s="6">
        <f t="shared" si="693"/>
        <v>0</v>
      </c>
      <c r="T4835" s="7">
        <f t="shared" si="694"/>
        <v>0</v>
      </c>
      <c r="U4835" s="122" t="str">
        <f t="shared" si="695"/>
        <v>0</v>
      </c>
      <c r="V4835" s="10">
        <f t="shared" si="696"/>
        <v>0</v>
      </c>
      <c r="W4835" s="10">
        <f t="shared" si="697"/>
        <v>0</v>
      </c>
      <c r="X4835" s="11">
        <f t="shared" si="698"/>
        <v>0</v>
      </c>
      <c r="Y4835" s="11">
        <f t="shared" si="699"/>
        <v>0</v>
      </c>
      <c r="Z4835" s="12" t="str">
        <f t="shared" si="700"/>
        <v>Torque/Speed Control 1</v>
      </c>
      <c r="AI4835" s="111"/>
      <c r="AJ4835" s="19"/>
      <c r="AK4835" s="19"/>
      <c r="AQ4835" s="34"/>
      <c r="AR4835" s="34"/>
      <c r="AS4835" s="34"/>
      <c r="AT4835" s="34"/>
      <c r="AU4835" s="34"/>
      <c r="AV4835" s="34"/>
      <c r="AW4835" s="34"/>
      <c r="BO4835" s="111"/>
      <c r="BP4835" s="19"/>
    </row>
    <row r="4836" spans="11:68" ht="14.4" customHeight="1" x14ac:dyDescent="0.3">
      <c r="K4836" s="120"/>
      <c r="L4836" s="120"/>
      <c r="M4836" s="120"/>
      <c r="N4836" s="120"/>
      <c r="O4836" s="120"/>
      <c r="P4836" s="120"/>
      <c r="Q4836" s="120"/>
      <c r="R4836" s="6">
        <f t="shared" si="692"/>
        <v>0</v>
      </c>
      <c r="S4836" s="6">
        <f t="shared" si="693"/>
        <v>0</v>
      </c>
      <c r="T4836" s="7">
        <f t="shared" si="694"/>
        <v>0</v>
      </c>
      <c r="U4836" s="122" t="str">
        <f t="shared" si="695"/>
        <v>0</v>
      </c>
      <c r="V4836" s="10">
        <f t="shared" si="696"/>
        <v>0</v>
      </c>
      <c r="W4836" s="10">
        <f t="shared" si="697"/>
        <v>0</v>
      </c>
      <c r="X4836" s="11">
        <f t="shared" si="698"/>
        <v>0</v>
      </c>
      <c r="Y4836" s="11">
        <f t="shared" si="699"/>
        <v>0</v>
      </c>
      <c r="Z4836" s="12" t="str">
        <f t="shared" si="700"/>
        <v>Torque/Speed Control 1</v>
      </c>
      <c r="AI4836" s="111"/>
      <c r="AJ4836" s="19"/>
      <c r="AK4836" s="19"/>
      <c r="AL4836" s="21"/>
      <c r="AM4836" s="21"/>
      <c r="AN4836" s="21"/>
      <c r="AO4836" s="21"/>
      <c r="AP4836" s="20"/>
      <c r="AQ4836" s="20"/>
      <c r="AR4836" s="20"/>
      <c r="AS4836" s="20"/>
      <c r="AT4836" s="20"/>
      <c r="AU4836" s="20"/>
      <c r="AV4836" s="20"/>
      <c r="AW4836" s="20"/>
      <c r="AX4836" s="222"/>
      <c r="BO4836" s="111"/>
      <c r="BP4836" s="19"/>
    </row>
    <row r="4837" spans="11:68" ht="14.4" customHeight="1" x14ac:dyDescent="0.3">
      <c r="N4837" s="120"/>
      <c r="P4837" s="120"/>
      <c r="Q4837" s="120"/>
      <c r="R4837" s="6">
        <f t="shared" si="692"/>
        <v>0</v>
      </c>
      <c r="S4837" s="6">
        <f t="shared" si="693"/>
        <v>0</v>
      </c>
      <c r="T4837" s="7">
        <f t="shared" si="694"/>
        <v>0</v>
      </c>
      <c r="U4837" s="122" t="str">
        <f t="shared" si="695"/>
        <v>0</v>
      </c>
      <c r="V4837" s="10">
        <f t="shared" si="696"/>
        <v>0</v>
      </c>
      <c r="W4837" s="10">
        <f t="shared" si="697"/>
        <v>0</v>
      </c>
      <c r="X4837" s="11">
        <f t="shared" si="698"/>
        <v>0</v>
      </c>
      <c r="Y4837" s="11">
        <f t="shared" si="699"/>
        <v>0</v>
      </c>
      <c r="Z4837" s="12" t="str">
        <f t="shared" si="700"/>
        <v>Torque/Speed Control 1</v>
      </c>
      <c r="AI4837" s="111"/>
      <c r="AJ4837" s="19"/>
      <c r="AK4837" s="19"/>
      <c r="AQ4837" s="34"/>
      <c r="AR4837" s="34"/>
      <c r="AS4837" s="34"/>
      <c r="AT4837" s="34"/>
      <c r="AU4837" s="34"/>
      <c r="AV4837" s="34"/>
      <c r="AW4837" s="34"/>
      <c r="BO4837" s="111"/>
      <c r="BP4837" s="19"/>
    </row>
    <row r="4838" spans="11:68" ht="14.4" customHeight="1" x14ac:dyDescent="0.3">
      <c r="K4838" s="120"/>
      <c r="L4838" s="120"/>
      <c r="M4838" s="120"/>
      <c r="N4838" s="120"/>
      <c r="O4838" s="120"/>
      <c r="P4838" s="120"/>
      <c r="Q4838" s="120"/>
      <c r="R4838" s="6">
        <f t="shared" si="692"/>
        <v>0</v>
      </c>
      <c r="S4838" s="6">
        <f t="shared" si="693"/>
        <v>0</v>
      </c>
      <c r="T4838" s="7">
        <f t="shared" si="694"/>
        <v>0</v>
      </c>
      <c r="U4838" s="122" t="str">
        <f t="shared" si="695"/>
        <v>0</v>
      </c>
      <c r="V4838" s="10">
        <f t="shared" si="696"/>
        <v>0</v>
      </c>
      <c r="W4838" s="10">
        <f t="shared" si="697"/>
        <v>0</v>
      </c>
      <c r="X4838" s="11">
        <f t="shared" si="698"/>
        <v>0</v>
      </c>
      <c r="Y4838" s="11">
        <f t="shared" si="699"/>
        <v>0</v>
      </c>
      <c r="Z4838" s="12" t="str">
        <f t="shared" si="700"/>
        <v>Torque/Speed Control 1</v>
      </c>
      <c r="AI4838" s="111"/>
      <c r="AJ4838" s="19"/>
      <c r="AK4838" s="19"/>
      <c r="AL4838" s="21"/>
      <c r="AM4838" s="21"/>
      <c r="AN4838" s="21"/>
      <c r="AO4838" s="21"/>
      <c r="AP4838" s="20"/>
      <c r="AQ4838" s="20"/>
      <c r="AR4838" s="20"/>
      <c r="AS4838" s="20"/>
      <c r="AT4838" s="20"/>
      <c r="AU4838" s="20"/>
      <c r="AV4838" s="20"/>
      <c r="AW4838" s="20"/>
      <c r="AX4838" s="222"/>
      <c r="BO4838" s="111"/>
      <c r="BP4838" s="19"/>
    </row>
    <row r="4839" spans="11:68" ht="14.4" customHeight="1" x14ac:dyDescent="0.3">
      <c r="K4839" s="120"/>
      <c r="L4839" s="120"/>
      <c r="M4839" s="120"/>
      <c r="N4839" s="120"/>
      <c r="O4839" s="120"/>
      <c r="P4839" s="120"/>
      <c r="Q4839" s="120"/>
      <c r="R4839" s="6">
        <f t="shared" si="692"/>
        <v>0</v>
      </c>
      <c r="S4839" s="6">
        <f t="shared" si="693"/>
        <v>0</v>
      </c>
      <c r="T4839" s="7">
        <f t="shared" si="694"/>
        <v>0</v>
      </c>
      <c r="U4839" s="122" t="str">
        <f t="shared" si="695"/>
        <v>0</v>
      </c>
      <c r="V4839" s="10">
        <f t="shared" si="696"/>
        <v>0</v>
      </c>
      <c r="W4839" s="10">
        <f t="shared" si="697"/>
        <v>0</v>
      </c>
      <c r="X4839" s="11">
        <f t="shared" si="698"/>
        <v>0</v>
      </c>
      <c r="Y4839" s="11">
        <f t="shared" si="699"/>
        <v>0</v>
      </c>
      <c r="Z4839" s="12" t="str">
        <f t="shared" si="700"/>
        <v>Torque/Speed Control 1</v>
      </c>
      <c r="AI4839" s="111"/>
      <c r="AJ4839" s="19"/>
      <c r="AK4839" s="19"/>
      <c r="AQ4839" s="34"/>
      <c r="AR4839" s="34"/>
      <c r="AS4839" s="34"/>
      <c r="AT4839" s="34"/>
      <c r="AU4839" s="34"/>
      <c r="AV4839" s="34"/>
      <c r="AW4839" s="34"/>
      <c r="BO4839" s="111"/>
      <c r="BP4839" s="19"/>
    </row>
    <row r="4840" spans="11:68" ht="14.4" customHeight="1" x14ac:dyDescent="0.3">
      <c r="K4840" s="120"/>
      <c r="L4840" s="120"/>
      <c r="M4840" s="120"/>
      <c r="N4840" s="120"/>
      <c r="O4840" s="120"/>
      <c r="P4840" s="120"/>
      <c r="Q4840" s="120"/>
      <c r="R4840" s="6">
        <f t="shared" si="692"/>
        <v>0</v>
      </c>
      <c r="S4840" s="6">
        <f t="shared" si="693"/>
        <v>0</v>
      </c>
      <c r="T4840" s="7">
        <f t="shared" si="694"/>
        <v>0</v>
      </c>
      <c r="U4840" s="122" t="str">
        <f t="shared" si="695"/>
        <v>0</v>
      </c>
      <c r="V4840" s="10">
        <f t="shared" si="696"/>
        <v>0</v>
      </c>
      <c r="W4840" s="10">
        <f t="shared" si="697"/>
        <v>0</v>
      </c>
      <c r="X4840" s="11">
        <f t="shared" si="698"/>
        <v>0</v>
      </c>
      <c r="Y4840" s="11">
        <f t="shared" si="699"/>
        <v>0</v>
      </c>
      <c r="Z4840" s="12" t="str">
        <f t="shared" si="700"/>
        <v>Torque/Speed Control 1</v>
      </c>
      <c r="AI4840" s="111"/>
      <c r="AJ4840" s="19"/>
      <c r="AK4840" s="19"/>
      <c r="AL4840" s="21"/>
      <c r="AM4840" s="21"/>
      <c r="AN4840" s="21"/>
      <c r="AO4840" s="21"/>
      <c r="AP4840" s="20"/>
      <c r="AQ4840" s="20"/>
      <c r="AR4840" s="20"/>
      <c r="AS4840" s="20"/>
      <c r="AT4840" s="20"/>
      <c r="AU4840" s="20"/>
      <c r="AV4840" s="20"/>
      <c r="AW4840" s="20"/>
      <c r="AX4840" s="222"/>
      <c r="BO4840" s="111"/>
      <c r="BP4840" s="19"/>
    </row>
    <row r="4841" spans="11:68" ht="14.4" customHeight="1" x14ac:dyDescent="0.3">
      <c r="K4841" s="120"/>
      <c r="R4841" s="6">
        <f t="shared" si="692"/>
        <v>0</v>
      </c>
      <c r="S4841" s="6">
        <f t="shared" si="693"/>
        <v>0</v>
      </c>
      <c r="T4841" s="7">
        <f t="shared" si="694"/>
        <v>0</v>
      </c>
      <c r="U4841" s="122" t="str">
        <f t="shared" si="695"/>
        <v>0</v>
      </c>
      <c r="V4841" s="10">
        <f t="shared" si="696"/>
        <v>0</v>
      </c>
      <c r="W4841" s="10">
        <f t="shared" si="697"/>
        <v>0</v>
      </c>
      <c r="X4841" s="11">
        <f t="shared" si="698"/>
        <v>0</v>
      </c>
      <c r="Y4841" s="11">
        <f t="shared" si="699"/>
        <v>0</v>
      </c>
      <c r="Z4841" s="12" t="str">
        <f t="shared" si="700"/>
        <v>Torque/Speed Control 1</v>
      </c>
      <c r="AI4841" s="111"/>
      <c r="AJ4841" s="19"/>
      <c r="AK4841" s="19"/>
      <c r="AQ4841" s="34"/>
      <c r="AR4841" s="34"/>
      <c r="AS4841" s="34"/>
      <c r="AT4841" s="34"/>
      <c r="AU4841" s="34"/>
      <c r="AV4841" s="34"/>
      <c r="AW4841" s="34"/>
      <c r="BO4841" s="111"/>
      <c r="BP4841" s="19"/>
    </row>
    <row r="4842" spans="11:68" ht="14.4" customHeight="1" x14ac:dyDescent="0.3">
      <c r="R4842" s="6">
        <f t="shared" si="692"/>
        <v>0</v>
      </c>
      <c r="S4842" s="6">
        <f t="shared" si="693"/>
        <v>0</v>
      </c>
      <c r="T4842" s="7">
        <f t="shared" si="694"/>
        <v>0</v>
      </c>
      <c r="U4842" s="122" t="str">
        <f t="shared" si="695"/>
        <v>0</v>
      </c>
      <c r="V4842" s="10">
        <f t="shared" si="696"/>
        <v>0</v>
      </c>
      <c r="W4842" s="10">
        <f t="shared" si="697"/>
        <v>0</v>
      </c>
      <c r="X4842" s="11">
        <f t="shared" si="698"/>
        <v>0</v>
      </c>
      <c r="Y4842" s="11">
        <f t="shared" si="699"/>
        <v>0</v>
      </c>
      <c r="Z4842" s="12" t="str">
        <f t="shared" si="700"/>
        <v>Torque/Speed Control 1</v>
      </c>
      <c r="AI4842" s="111"/>
      <c r="AJ4842" s="19"/>
      <c r="AK4842" s="19"/>
      <c r="AL4842" s="21"/>
      <c r="AM4842" s="21"/>
      <c r="AN4842" s="21"/>
      <c r="AO4842" s="21"/>
      <c r="AP4842" s="20"/>
      <c r="AQ4842" s="20"/>
      <c r="AR4842" s="20"/>
      <c r="AS4842" s="20"/>
      <c r="AT4842" s="20"/>
      <c r="AU4842" s="20"/>
      <c r="AV4842" s="20"/>
      <c r="AW4842" s="20"/>
      <c r="AX4842" s="222"/>
      <c r="BO4842" s="111"/>
      <c r="BP4842" s="19"/>
    </row>
    <row r="4843" spans="11:68" ht="14.4" customHeight="1" x14ac:dyDescent="0.3">
      <c r="N4843" s="120"/>
      <c r="O4843" s="120"/>
      <c r="P4843" s="120"/>
      <c r="Q4843" s="120"/>
      <c r="R4843" s="6">
        <f t="shared" si="692"/>
        <v>0</v>
      </c>
      <c r="S4843" s="6">
        <f t="shared" si="693"/>
        <v>0</v>
      </c>
      <c r="T4843" s="7">
        <f t="shared" si="694"/>
        <v>0</v>
      </c>
      <c r="U4843" s="122" t="str">
        <f t="shared" si="695"/>
        <v>0</v>
      </c>
      <c r="V4843" s="10">
        <f t="shared" si="696"/>
        <v>0</v>
      </c>
      <c r="W4843" s="10">
        <f t="shared" si="697"/>
        <v>0</v>
      </c>
      <c r="X4843" s="11">
        <f t="shared" si="698"/>
        <v>0</v>
      </c>
      <c r="Y4843" s="11">
        <f t="shared" si="699"/>
        <v>0</v>
      </c>
      <c r="Z4843" s="12" t="str">
        <f t="shared" si="700"/>
        <v>Torque/Speed Control 1</v>
      </c>
      <c r="AI4843" s="111"/>
      <c r="AJ4843" s="19"/>
      <c r="AK4843" s="19"/>
      <c r="AQ4843" s="34"/>
      <c r="AR4843" s="34"/>
      <c r="AS4843" s="34"/>
      <c r="AT4843" s="34"/>
      <c r="AU4843" s="34"/>
      <c r="AV4843" s="34"/>
      <c r="AW4843" s="34"/>
      <c r="BO4843" s="111"/>
      <c r="BP4843" s="19"/>
    </row>
    <row r="4844" spans="11:68" ht="14.4" customHeight="1" x14ac:dyDescent="0.3">
      <c r="K4844" s="120"/>
      <c r="R4844" s="6">
        <f t="shared" si="692"/>
        <v>0</v>
      </c>
      <c r="S4844" s="6">
        <f t="shared" si="693"/>
        <v>0</v>
      </c>
      <c r="T4844" s="7">
        <f t="shared" si="694"/>
        <v>0</v>
      </c>
      <c r="U4844" s="122" t="str">
        <f t="shared" si="695"/>
        <v>0</v>
      </c>
      <c r="V4844" s="10">
        <f t="shared" si="696"/>
        <v>0</v>
      </c>
      <c r="W4844" s="10">
        <f t="shared" si="697"/>
        <v>0</v>
      </c>
      <c r="X4844" s="11">
        <f t="shared" si="698"/>
        <v>0</v>
      </c>
      <c r="Y4844" s="11">
        <f t="shared" si="699"/>
        <v>0</v>
      </c>
      <c r="Z4844" s="12" t="str">
        <f t="shared" si="700"/>
        <v>Torque/Speed Control 1</v>
      </c>
      <c r="AI4844" s="111"/>
      <c r="AJ4844" s="19"/>
      <c r="AK4844" s="19"/>
      <c r="AL4844" s="21"/>
      <c r="AM4844" s="21"/>
      <c r="AN4844" s="21"/>
      <c r="AO4844" s="21"/>
      <c r="AP4844" s="20"/>
      <c r="AQ4844" s="20"/>
      <c r="AR4844" s="20"/>
      <c r="AS4844" s="20"/>
      <c r="AT4844" s="20"/>
      <c r="AU4844" s="20"/>
      <c r="AV4844" s="20"/>
      <c r="AW4844" s="20"/>
      <c r="AX4844" s="222"/>
      <c r="BO4844" s="111"/>
      <c r="BP4844" s="19"/>
    </row>
    <row r="4845" spans="11:68" ht="14.4" customHeight="1" x14ac:dyDescent="0.3">
      <c r="L4845" s="120"/>
      <c r="M4845" s="120"/>
      <c r="N4845" s="120"/>
      <c r="O4845" s="120"/>
      <c r="R4845" s="6">
        <f t="shared" si="692"/>
        <v>0</v>
      </c>
      <c r="S4845" s="6">
        <f t="shared" si="693"/>
        <v>0</v>
      </c>
      <c r="T4845" s="7">
        <f t="shared" si="694"/>
        <v>0</v>
      </c>
      <c r="U4845" s="122" t="str">
        <f t="shared" si="695"/>
        <v>0</v>
      </c>
      <c r="V4845" s="10">
        <f t="shared" si="696"/>
        <v>0</v>
      </c>
      <c r="W4845" s="10">
        <f t="shared" si="697"/>
        <v>0</v>
      </c>
      <c r="X4845" s="11">
        <f t="shared" si="698"/>
        <v>0</v>
      </c>
      <c r="Y4845" s="11">
        <f t="shared" si="699"/>
        <v>0</v>
      </c>
      <c r="Z4845" s="12" t="str">
        <f t="shared" si="700"/>
        <v>Torque/Speed Control 1</v>
      </c>
      <c r="AI4845" s="111"/>
      <c r="AJ4845" s="19"/>
      <c r="AK4845" s="19"/>
      <c r="AQ4845" s="34"/>
      <c r="AR4845" s="34"/>
      <c r="AS4845" s="34"/>
      <c r="AT4845" s="34"/>
      <c r="AU4845" s="34"/>
      <c r="AV4845" s="34"/>
      <c r="AW4845" s="34"/>
      <c r="BO4845" s="111"/>
      <c r="BP4845" s="19"/>
    </row>
    <row r="4846" spans="11:68" ht="14.4" customHeight="1" x14ac:dyDescent="0.3">
      <c r="Q4846" s="120"/>
      <c r="R4846" s="6">
        <f t="shared" si="692"/>
        <v>0</v>
      </c>
      <c r="S4846" s="6">
        <f t="shared" si="693"/>
        <v>0</v>
      </c>
      <c r="T4846" s="7">
        <f t="shared" si="694"/>
        <v>0</v>
      </c>
      <c r="U4846" s="122" t="str">
        <f t="shared" si="695"/>
        <v>0</v>
      </c>
      <c r="V4846" s="10">
        <f t="shared" si="696"/>
        <v>0</v>
      </c>
      <c r="W4846" s="10">
        <f t="shared" si="697"/>
        <v>0</v>
      </c>
      <c r="X4846" s="11">
        <f t="shared" si="698"/>
        <v>0</v>
      </c>
      <c r="Y4846" s="11">
        <f t="shared" si="699"/>
        <v>0</v>
      </c>
      <c r="Z4846" s="12" t="str">
        <f t="shared" si="700"/>
        <v>Torque/Speed Control 1</v>
      </c>
      <c r="AI4846" s="111"/>
      <c r="AJ4846" s="19"/>
      <c r="AK4846" s="19"/>
      <c r="AL4846" s="21"/>
      <c r="AM4846" s="21"/>
      <c r="AN4846" s="21"/>
      <c r="AO4846" s="21"/>
      <c r="AP4846" s="20"/>
      <c r="AQ4846" s="20"/>
      <c r="AR4846" s="20"/>
      <c r="AS4846" s="20"/>
      <c r="AT4846" s="20"/>
      <c r="AU4846" s="20"/>
      <c r="AV4846" s="20"/>
      <c r="AW4846" s="20"/>
      <c r="AX4846" s="222"/>
      <c r="BO4846" s="111"/>
      <c r="BP4846" s="19"/>
    </row>
    <row r="4847" spans="11:68" ht="14.4" customHeight="1" x14ac:dyDescent="0.3">
      <c r="L4847" s="120"/>
      <c r="M4847" s="120"/>
      <c r="N4847" s="120"/>
      <c r="R4847" s="6">
        <f t="shared" si="692"/>
        <v>0</v>
      </c>
      <c r="S4847" s="6">
        <f t="shared" si="693"/>
        <v>0</v>
      </c>
      <c r="T4847" s="7">
        <f t="shared" si="694"/>
        <v>0</v>
      </c>
      <c r="U4847" s="122" t="str">
        <f t="shared" si="695"/>
        <v>0</v>
      </c>
      <c r="V4847" s="10">
        <f t="shared" si="696"/>
        <v>0</v>
      </c>
      <c r="W4847" s="10">
        <f t="shared" si="697"/>
        <v>0</v>
      </c>
      <c r="X4847" s="11">
        <f t="shared" si="698"/>
        <v>0</v>
      </c>
      <c r="Y4847" s="11">
        <f t="shared" si="699"/>
        <v>0</v>
      </c>
      <c r="Z4847" s="12" t="str">
        <f t="shared" si="700"/>
        <v>Torque/Speed Control 1</v>
      </c>
      <c r="AI4847" s="111"/>
      <c r="AJ4847" s="19"/>
      <c r="AK4847" s="19"/>
      <c r="AQ4847" s="34"/>
      <c r="AR4847" s="34"/>
      <c r="AS4847" s="34"/>
      <c r="AT4847" s="34"/>
      <c r="AU4847" s="34"/>
      <c r="AV4847" s="34"/>
      <c r="AW4847" s="34"/>
      <c r="BO4847" s="111"/>
      <c r="BP4847" s="19"/>
    </row>
    <row r="4848" spans="11:68" ht="14.4" customHeight="1" x14ac:dyDescent="0.3">
      <c r="K4848" s="120"/>
      <c r="L4848" s="120"/>
      <c r="R4848" s="6">
        <f t="shared" si="692"/>
        <v>0</v>
      </c>
      <c r="S4848" s="6">
        <f t="shared" si="693"/>
        <v>0</v>
      </c>
      <c r="T4848" s="7">
        <f t="shared" si="694"/>
        <v>0</v>
      </c>
      <c r="U4848" s="122" t="str">
        <f t="shared" si="695"/>
        <v>0</v>
      </c>
      <c r="V4848" s="10">
        <f t="shared" si="696"/>
        <v>0</v>
      </c>
      <c r="W4848" s="10">
        <f t="shared" si="697"/>
        <v>0</v>
      </c>
      <c r="X4848" s="11">
        <f t="shared" si="698"/>
        <v>0</v>
      </c>
      <c r="Y4848" s="11">
        <f t="shared" si="699"/>
        <v>0</v>
      </c>
      <c r="Z4848" s="12" t="str">
        <f t="shared" si="700"/>
        <v>Torque/Speed Control 1</v>
      </c>
      <c r="AI4848" s="111"/>
      <c r="AJ4848" s="19"/>
      <c r="AK4848" s="19"/>
      <c r="AL4848" s="21"/>
      <c r="AM4848" s="21"/>
      <c r="AN4848" s="21"/>
      <c r="AO4848" s="21"/>
      <c r="AP4848" s="20"/>
      <c r="AQ4848" s="20"/>
      <c r="AR4848" s="20"/>
      <c r="AS4848" s="20"/>
      <c r="AT4848" s="20"/>
      <c r="AU4848" s="20"/>
      <c r="AV4848" s="20"/>
      <c r="AW4848" s="20"/>
      <c r="AX4848" s="222"/>
      <c r="BO4848" s="111"/>
      <c r="BP4848" s="19"/>
    </row>
    <row r="4849" spans="10:68" ht="14.4" customHeight="1" x14ac:dyDescent="0.3">
      <c r="J4849" s="120"/>
      <c r="L4849" s="120"/>
      <c r="R4849" s="6">
        <f t="shared" si="692"/>
        <v>0</v>
      </c>
      <c r="S4849" s="6">
        <f t="shared" si="693"/>
        <v>0</v>
      </c>
      <c r="T4849" s="7">
        <f t="shared" si="694"/>
        <v>0</v>
      </c>
      <c r="U4849" s="122" t="str">
        <f t="shared" si="695"/>
        <v>0</v>
      </c>
      <c r="V4849" s="10">
        <f t="shared" si="696"/>
        <v>0</v>
      </c>
      <c r="W4849" s="10">
        <f t="shared" si="697"/>
        <v>0</v>
      </c>
      <c r="X4849" s="11">
        <f t="shared" si="698"/>
        <v>0</v>
      </c>
      <c r="Y4849" s="11">
        <f t="shared" si="699"/>
        <v>0</v>
      </c>
      <c r="Z4849" s="12" t="str">
        <f t="shared" si="700"/>
        <v>Torque/Speed Control 1</v>
      </c>
      <c r="AI4849" s="111"/>
      <c r="AJ4849" s="19"/>
      <c r="AK4849" s="19"/>
      <c r="AQ4849" s="34"/>
      <c r="AR4849" s="34"/>
      <c r="AS4849" s="34"/>
      <c r="AT4849" s="34"/>
      <c r="AU4849" s="34"/>
      <c r="AV4849" s="34"/>
      <c r="AW4849" s="34"/>
      <c r="BO4849" s="111"/>
      <c r="BP4849" s="19"/>
    </row>
    <row r="4850" spans="10:68" ht="14.4" customHeight="1" x14ac:dyDescent="0.3">
      <c r="L4850" s="120"/>
      <c r="M4850" s="120"/>
      <c r="O4850" s="120"/>
      <c r="P4850" s="120"/>
      <c r="R4850" s="6">
        <f t="shared" si="692"/>
        <v>0</v>
      </c>
      <c r="S4850" s="6">
        <f t="shared" si="693"/>
        <v>0</v>
      </c>
      <c r="T4850" s="7">
        <f t="shared" si="694"/>
        <v>0</v>
      </c>
      <c r="U4850" s="122" t="str">
        <f t="shared" si="695"/>
        <v>0</v>
      </c>
      <c r="V4850" s="10">
        <f t="shared" si="696"/>
        <v>0</v>
      </c>
      <c r="W4850" s="10">
        <f t="shared" si="697"/>
        <v>0</v>
      </c>
      <c r="X4850" s="11">
        <f t="shared" si="698"/>
        <v>0</v>
      </c>
      <c r="Y4850" s="11">
        <f t="shared" si="699"/>
        <v>0</v>
      </c>
      <c r="Z4850" s="12" t="str">
        <f t="shared" si="700"/>
        <v>Torque/Speed Control 1</v>
      </c>
      <c r="AI4850" s="111"/>
      <c r="AJ4850" s="19"/>
      <c r="AK4850" s="19"/>
      <c r="AL4850" s="21"/>
      <c r="AM4850" s="21"/>
      <c r="AN4850" s="21"/>
      <c r="AO4850" s="21"/>
      <c r="AP4850" s="20"/>
      <c r="AQ4850" s="20"/>
      <c r="AR4850" s="20"/>
      <c r="AS4850" s="20"/>
      <c r="AT4850" s="20"/>
      <c r="AU4850" s="20"/>
      <c r="AV4850" s="20"/>
      <c r="AW4850" s="20"/>
      <c r="AX4850" s="222"/>
      <c r="BO4850" s="111"/>
      <c r="BP4850" s="19"/>
    </row>
    <row r="4851" spans="10:68" ht="14.4" customHeight="1" x14ac:dyDescent="0.3">
      <c r="K4851" s="120"/>
      <c r="L4851" s="120"/>
      <c r="N4851" s="120"/>
      <c r="Q4851" s="120"/>
      <c r="R4851" s="6">
        <f t="shared" si="692"/>
        <v>0</v>
      </c>
      <c r="S4851" s="6">
        <f t="shared" si="693"/>
        <v>0</v>
      </c>
      <c r="T4851" s="7">
        <f t="shared" si="694"/>
        <v>0</v>
      </c>
      <c r="U4851" s="122" t="str">
        <f t="shared" si="695"/>
        <v>0</v>
      </c>
      <c r="V4851" s="10">
        <f t="shared" si="696"/>
        <v>0</v>
      </c>
      <c r="W4851" s="10">
        <f t="shared" si="697"/>
        <v>0</v>
      </c>
      <c r="X4851" s="11">
        <f t="shared" si="698"/>
        <v>0</v>
      </c>
      <c r="Y4851" s="11">
        <f t="shared" si="699"/>
        <v>0</v>
      </c>
      <c r="Z4851" s="12" t="str">
        <f t="shared" si="700"/>
        <v>Torque/Speed Control 1</v>
      </c>
      <c r="AI4851" s="111"/>
      <c r="AJ4851" s="19"/>
      <c r="AK4851" s="19"/>
      <c r="AQ4851" s="34"/>
      <c r="AR4851" s="34"/>
      <c r="AS4851" s="34"/>
      <c r="AT4851" s="34"/>
      <c r="AU4851" s="34"/>
      <c r="AV4851" s="34"/>
      <c r="AW4851" s="34"/>
      <c r="BO4851" s="111"/>
      <c r="BP4851" s="19"/>
    </row>
    <row r="4852" spans="10:68" ht="14.4" customHeight="1" x14ac:dyDescent="0.3">
      <c r="K4852" s="120"/>
      <c r="M4852" s="120"/>
      <c r="N4852" s="120"/>
      <c r="P4852" s="120"/>
      <c r="Q4852" s="120"/>
      <c r="R4852" s="6">
        <f t="shared" si="692"/>
        <v>0</v>
      </c>
      <c r="S4852" s="6">
        <f t="shared" si="693"/>
        <v>0</v>
      </c>
      <c r="T4852" s="7">
        <f t="shared" si="694"/>
        <v>0</v>
      </c>
      <c r="U4852" s="122" t="str">
        <f t="shared" si="695"/>
        <v>0</v>
      </c>
      <c r="V4852" s="10">
        <f t="shared" si="696"/>
        <v>0</v>
      </c>
      <c r="W4852" s="10">
        <f t="shared" si="697"/>
        <v>0</v>
      </c>
      <c r="X4852" s="11">
        <f t="shared" si="698"/>
        <v>0</v>
      </c>
      <c r="Y4852" s="11">
        <f t="shared" si="699"/>
        <v>0</v>
      </c>
      <c r="Z4852" s="12" t="str">
        <f t="shared" si="700"/>
        <v>Torque/Speed Control 1</v>
      </c>
      <c r="AI4852" s="111"/>
      <c r="AJ4852" s="19"/>
      <c r="AK4852" s="19"/>
      <c r="AL4852" s="21"/>
      <c r="AM4852" s="21"/>
      <c r="AN4852" s="21"/>
      <c r="AO4852" s="21"/>
      <c r="AP4852" s="20"/>
      <c r="AQ4852" s="20"/>
      <c r="AR4852" s="20"/>
      <c r="AS4852" s="20"/>
      <c r="AT4852" s="20"/>
      <c r="AU4852" s="20"/>
      <c r="AV4852" s="20"/>
      <c r="AW4852" s="20"/>
      <c r="AX4852" s="222"/>
      <c r="BO4852" s="111"/>
      <c r="BP4852" s="19"/>
    </row>
    <row r="4853" spans="10:68" ht="14.4" customHeight="1" x14ac:dyDescent="0.3">
      <c r="L4853" s="120"/>
      <c r="M4853" s="120"/>
      <c r="O4853" s="120"/>
      <c r="R4853" s="6">
        <f t="shared" si="692"/>
        <v>0</v>
      </c>
      <c r="S4853" s="6">
        <f t="shared" si="693"/>
        <v>0</v>
      </c>
      <c r="T4853" s="7">
        <f t="shared" si="694"/>
        <v>0</v>
      </c>
      <c r="U4853" s="122" t="str">
        <f t="shared" si="695"/>
        <v>0</v>
      </c>
      <c r="V4853" s="10">
        <f t="shared" si="696"/>
        <v>0</v>
      </c>
      <c r="W4853" s="10">
        <f t="shared" si="697"/>
        <v>0</v>
      </c>
      <c r="X4853" s="11">
        <f t="shared" si="698"/>
        <v>0</v>
      </c>
      <c r="Y4853" s="11">
        <f t="shared" si="699"/>
        <v>0</v>
      </c>
      <c r="Z4853" s="12" t="str">
        <f t="shared" si="700"/>
        <v>Torque/Speed Control 1</v>
      </c>
      <c r="AI4853" s="111"/>
      <c r="AJ4853" s="19"/>
      <c r="AK4853" s="19"/>
      <c r="AQ4853" s="34"/>
      <c r="AR4853" s="34"/>
      <c r="AS4853" s="34"/>
      <c r="AT4853" s="34"/>
      <c r="AU4853" s="34"/>
      <c r="AV4853" s="34"/>
      <c r="AW4853" s="34"/>
      <c r="BO4853" s="111"/>
      <c r="BP4853" s="19"/>
    </row>
    <row r="4854" spans="10:68" ht="14.4" customHeight="1" x14ac:dyDescent="0.3">
      <c r="L4854" s="120"/>
      <c r="M4854" s="120"/>
      <c r="O4854" s="120"/>
      <c r="P4854" s="120"/>
      <c r="R4854" s="6">
        <f t="shared" si="692"/>
        <v>0</v>
      </c>
      <c r="S4854" s="6">
        <f t="shared" si="693"/>
        <v>0</v>
      </c>
      <c r="T4854" s="7">
        <f t="shared" si="694"/>
        <v>0</v>
      </c>
      <c r="U4854" s="122" t="str">
        <f t="shared" si="695"/>
        <v>0</v>
      </c>
      <c r="V4854" s="10">
        <f t="shared" si="696"/>
        <v>0</v>
      </c>
      <c r="W4854" s="10">
        <f t="shared" si="697"/>
        <v>0</v>
      </c>
      <c r="X4854" s="11">
        <f t="shared" si="698"/>
        <v>0</v>
      </c>
      <c r="Y4854" s="11">
        <f t="shared" si="699"/>
        <v>0</v>
      </c>
      <c r="Z4854" s="12" t="str">
        <f t="shared" si="700"/>
        <v>Torque/Speed Control 1</v>
      </c>
      <c r="AI4854" s="111"/>
      <c r="AJ4854" s="19"/>
      <c r="AK4854" s="19"/>
      <c r="AL4854" s="21"/>
      <c r="AM4854" s="21"/>
      <c r="AN4854" s="21"/>
      <c r="AO4854" s="21"/>
      <c r="AP4854" s="20"/>
      <c r="AQ4854" s="20"/>
      <c r="AR4854" s="20"/>
      <c r="AS4854" s="20"/>
      <c r="AT4854" s="20"/>
      <c r="AU4854" s="20"/>
      <c r="AV4854" s="20"/>
      <c r="AW4854" s="20"/>
      <c r="AX4854" s="222"/>
      <c r="BO4854" s="111"/>
      <c r="BP4854" s="19"/>
    </row>
    <row r="4855" spans="10:68" ht="14.4" customHeight="1" x14ac:dyDescent="0.3">
      <c r="K4855" s="120"/>
      <c r="L4855" s="120"/>
      <c r="N4855" s="120"/>
      <c r="Q4855" s="120"/>
      <c r="R4855" s="6">
        <f t="shared" si="692"/>
        <v>0</v>
      </c>
      <c r="S4855" s="6">
        <f t="shared" si="693"/>
        <v>0</v>
      </c>
      <c r="T4855" s="7">
        <f t="shared" si="694"/>
        <v>0</v>
      </c>
      <c r="U4855" s="122" t="str">
        <f t="shared" si="695"/>
        <v>0</v>
      </c>
      <c r="V4855" s="10">
        <f t="shared" si="696"/>
        <v>0</v>
      </c>
      <c r="W4855" s="10">
        <f t="shared" si="697"/>
        <v>0</v>
      </c>
      <c r="X4855" s="11">
        <f t="shared" si="698"/>
        <v>0</v>
      </c>
      <c r="Y4855" s="11">
        <f t="shared" si="699"/>
        <v>0</v>
      </c>
      <c r="Z4855" s="12" t="str">
        <f t="shared" si="700"/>
        <v>Torque/Speed Control 1</v>
      </c>
      <c r="AI4855" s="111"/>
      <c r="AJ4855" s="19"/>
      <c r="AK4855" s="19"/>
      <c r="AQ4855" s="34"/>
      <c r="AR4855" s="34"/>
      <c r="AS4855" s="34"/>
      <c r="AT4855" s="34"/>
      <c r="AU4855" s="34"/>
      <c r="AV4855" s="34"/>
      <c r="AW4855" s="34"/>
      <c r="BO4855" s="111"/>
      <c r="BP4855" s="19"/>
    </row>
    <row r="4856" spans="10:68" ht="14.4" customHeight="1" x14ac:dyDescent="0.3">
      <c r="M4856" s="120"/>
      <c r="N4856" s="120"/>
      <c r="P4856" s="120"/>
      <c r="Q4856" s="120"/>
      <c r="R4856" s="6">
        <f t="shared" si="692"/>
        <v>0</v>
      </c>
      <c r="S4856" s="6">
        <f t="shared" si="693"/>
        <v>0</v>
      </c>
      <c r="T4856" s="7">
        <f t="shared" si="694"/>
        <v>0</v>
      </c>
      <c r="U4856" s="122" t="str">
        <f t="shared" si="695"/>
        <v>0</v>
      </c>
      <c r="V4856" s="10">
        <f t="shared" si="696"/>
        <v>0</v>
      </c>
      <c r="W4856" s="10">
        <f t="shared" si="697"/>
        <v>0</v>
      </c>
      <c r="X4856" s="11">
        <f t="shared" si="698"/>
        <v>0</v>
      </c>
      <c r="Y4856" s="11">
        <f t="shared" si="699"/>
        <v>0</v>
      </c>
      <c r="Z4856" s="12" t="str">
        <f t="shared" si="700"/>
        <v>Torque/Speed Control 1</v>
      </c>
      <c r="AI4856" s="111"/>
      <c r="AJ4856" s="19"/>
      <c r="AK4856" s="19"/>
      <c r="AL4856" s="21"/>
      <c r="AM4856" s="21"/>
      <c r="AN4856" s="21"/>
      <c r="AO4856" s="21"/>
      <c r="AP4856" s="20"/>
      <c r="AQ4856" s="20"/>
      <c r="AR4856" s="20"/>
      <c r="AS4856" s="20"/>
      <c r="AT4856" s="20"/>
      <c r="AU4856" s="20"/>
      <c r="AV4856" s="20"/>
      <c r="AW4856" s="20"/>
      <c r="AX4856" s="222"/>
      <c r="BO4856" s="111"/>
      <c r="BP4856" s="19"/>
    </row>
    <row r="4857" spans="10:68" ht="14.4" customHeight="1" x14ac:dyDescent="0.3">
      <c r="L4857" s="120"/>
      <c r="M4857" s="120"/>
      <c r="O4857" s="120"/>
      <c r="R4857" s="6">
        <f t="shared" si="692"/>
        <v>0</v>
      </c>
      <c r="S4857" s="6">
        <f t="shared" si="693"/>
        <v>0</v>
      </c>
      <c r="T4857" s="7">
        <f t="shared" si="694"/>
        <v>0</v>
      </c>
      <c r="U4857" s="122" t="str">
        <f t="shared" si="695"/>
        <v>0</v>
      </c>
      <c r="V4857" s="10">
        <f t="shared" si="696"/>
        <v>0</v>
      </c>
      <c r="W4857" s="10">
        <f t="shared" si="697"/>
        <v>0</v>
      </c>
      <c r="X4857" s="11">
        <f t="shared" si="698"/>
        <v>0</v>
      </c>
      <c r="Y4857" s="11">
        <f t="shared" si="699"/>
        <v>0</v>
      </c>
      <c r="Z4857" s="12" t="str">
        <f t="shared" si="700"/>
        <v>Torque/Speed Control 1</v>
      </c>
      <c r="AI4857" s="111"/>
      <c r="AJ4857" s="19"/>
      <c r="AK4857" s="19"/>
      <c r="AQ4857" s="34"/>
      <c r="AR4857" s="34"/>
      <c r="AS4857" s="34"/>
      <c r="AT4857" s="34"/>
      <c r="AU4857" s="34"/>
      <c r="AV4857" s="34"/>
      <c r="AW4857" s="34"/>
      <c r="BO4857" s="111"/>
      <c r="BP4857" s="19"/>
    </row>
    <row r="4858" spans="10:68" ht="14.4" customHeight="1" x14ac:dyDescent="0.3">
      <c r="K4858" s="120"/>
      <c r="N4858" s="120"/>
      <c r="Q4858" s="120"/>
      <c r="R4858" s="6">
        <f t="shared" si="692"/>
        <v>0</v>
      </c>
      <c r="S4858" s="6">
        <f t="shared" si="693"/>
        <v>0</v>
      </c>
      <c r="T4858" s="7">
        <f t="shared" si="694"/>
        <v>0</v>
      </c>
      <c r="U4858" s="122" t="str">
        <f t="shared" si="695"/>
        <v>0</v>
      </c>
      <c r="V4858" s="10">
        <f t="shared" si="696"/>
        <v>0</v>
      </c>
      <c r="W4858" s="10">
        <f t="shared" si="697"/>
        <v>0</v>
      </c>
      <c r="X4858" s="11">
        <f t="shared" si="698"/>
        <v>0</v>
      </c>
      <c r="Y4858" s="11">
        <f t="shared" si="699"/>
        <v>0</v>
      </c>
      <c r="Z4858" s="12" t="str">
        <f t="shared" si="700"/>
        <v>Torque/Speed Control 1</v>
      </c>
      <c r="AI4858" s="111"/>
      <c r="AJ4858" s="19"/>
      <c r="AK4858" s="19"/>
      <c r="AL4858" s="21"/>
      <c r="AM4858" s="21"/>
      <c r="AN4858" s="21"/>
      <c r="AO4858" s="21"/>
      <c r="AP4858" s="20"/>
      <c r="AQ4858" s="20"/>
      <c r="AR4858" s="20"/>
      <c r="AS4858" s="20"/>
      <c r="AT4858" s="20"/>
      <c r="AU4858" s="20"/>
      <c r="AV4858" s="20"/>
      <c r="AW4858" s="20"/>
      <c r="AX4858" s="222"/>
      <c r="BO4858" s="111"/>
      <c r="BP4858" s="19"/>
    </row>
    <row r="4859" spans="10:68" ht="14.4" customHeight="1" x14ac:dyDescent="0.3">
      <c r="M4859" s="120"/>
      <c r="P4859" s="120"/>
      <c r="Q4859" s="120"/>
      <c r="R4859" s="6">
        <f t="shared" si="692"/>
        <v>0</v>
      </c>
      <c r="S4859" s="6">
        <f t="shared" si="693"/>
        <v>0</v>
      </c>
      <c r="T4859" s="7">
        <f t="shared" si="694"/>
        <v>0</v>
      </c>
      <c r="U4859" s="122" t="str">
        <f t="shared" si="695"/>
        <v>0</v>
      </c>
      <c r="V4859" s="10">
        <f t="shared" si="696"/>
        <v>0</v>
      </c>
      <c r="W4859" s="10">
        <f t="shared" si="697"/>
        <v>0</v>
      </c>
      <c r="X4859" s="11">
        <f t="shared" si="698"/>
        <v>0</v>
      </c>
      <c r="Y4859" s="11">
        <f t="shared" si="699"/>
        <v>0</v>
      </c>
      <c r="Z4859" s="12" t="str">
        <f t="shared" si="700"/>
        <v>Torque/Speed Control 1</v>
      </c>
      <c r="AI4859" s="111"/>
      <c r="AJ4859" s="19"/>
      <c r="AK4859" s="19"/>
      <c r="AQ4859" s="34"/>
      <c r="AR4859" s="34"/>
      <c r="AS4859" s="34"/>
      <c r="AT4859" s="34"/>
      <c r="AU4859" s="34"/>
      <c r="AV4859" s="34"/>
      <c r="AW4859" s="34"/>
      <c r="BO4859" s="111"/>
      <c r="BP4859" s="19"/>
    </row>
    <row r="4860" spans="10:68" ht="14.4" customHeight="1" x14ac:dyDescent="0.3">
      <c r="L4860" s="120"/>
      <c r="O4860" s="120"/>
      <c r="P4860" s="120"/>
      <c r="R4860" s="6">
        <f t="shared" si="692"/>
        <v>0</v>
      </c>
      <c r="S4860" s="6">
        <f t="shared" si="693"/>
        <v>0</v>
      </c>
      <c r="T4860" s="7">
        <f t="shared" si="694"/>
        <v>0</v>
      </c>
      <c r="U4860" s="122" t="str">
        <f t="shared" si="695"/>
        <v>0</v>
      </c>
      <c r="V4860" s="10">
        <f t="shared" si="696"/>
        <v>0</v>
      </c>
      <c r="W4860" s="10">
        <f t="shared" si="697"/>
        <v>0</v>
      </c>
      <c r="X4860" s="11">
        <f t="shared" si="698"/>
        <v>0</v>
      </c>
      <c r="Y4860" s="11">
        <f t="shared" si="699"/>
        <v>0</v>
      </c>
      <c r="Z4860" s="12" t="str">
        <f t="shared" si="700"/>
        <v>Torque/Speed Control 1</v>
      </c>
      <c r="AI4860" s="111"/>
      <c r="AJ4860" s="19"/>
      <c r="AK4860" s="19"/>
      <c r="AL4860" s="21"/>
      <c r="AM4860" s="21"/>
      <c r="AN4860" s="21"/>
      <c r="AO4860" s="21"/>
      <c r="AP4860" s="20"/>
      <c r="AQ4860" s="20"/>
      <c r="AR4860" s="20"/>
      <c r="AS4860" s="20"/>
      <c r="AT4860" s="20"/>
      <c r="AU4860" s="20"/>
      <c r="AV4860" s="20"/>
      <c r="AW4860" s="20"/>
      <c r="AX4860" s="222"/>
      <c r="BO4860" s="111"/>
      <c r="BP4860" s="19"/>
    </row>
    <row r="4861" spans="10:68" ht="14.4" customHeight="1" x14ac:dyDescent="0.3">
      <c r="K4861" s="120"/>
      <c r="L4861" s="120"/>
      <c r="N4861" s="120"/>
      <c r="O4861" s="120"/>
      <c r="Q4861" s="120"/>
      <c r="R4861" s="6">
        <f t="shared" si="692"/>
        <v>0</v>
      </c>
      <c r="S4861" s="6">
        <f t="shared" si="693"/>
        <v>0</v>
      </c>
      <c r="T4861" s="7">
        <f t="shared" si="694"/>
        <v>0</v>
      </c>
      <c r="U4861" s="122" t="str">
        <f t="shared" si="695"/>
        <v>0</v>
      </c>
      <c r="V4861" s="10">
        <f t="shared" si="696"/>
        <v>0</v>
      </c>
      <c r="W4861" s="10">
        <f t="shared" si="697"/>
        <v>0</v>
      </c>
      <c r="X4861" s="11">
        <f t="shared" si="698"/>
        <v>0</v>
      </c>
      <c r="Y4861" s="11">
        <f t="shared" si="699"/>
        <v>0</v>
      </c>
      <c r="Z4861" s="12" t="str">
        <f t="shared" si="700"/>
        <v>Torque/Speed Control 1</v>
      </c>
      <c r="AI4861" s="111"/>
      <c r="AJ4861" s="19"/>
      <c r="AK4861" s="19"/>
      <c r="AQ4861" s="34"/>
      <c r="AR4861" s="34"/>
      <c r="AS4861" s="34"/>
      <c r="AT4861" s="34"/>
      <c r="AU4861" s="34"/>
      <c r="AV4861" s="34"/>
      <c r="AW4861" s="34"/>
      <c r="BO4861" s="111"/>
      <c r="BP4861" s="19"/>
    </row>
    <row r="4862" spans="10:68" ht="14.4" customHeight="1" x14ac:dyDescent="0.3">
      <c r="M4862" s="120"/>
      <c r="N4862" s="120"/>
      <c r="P4862" s="120"/>
      <c r="Q4862" s="120"/>
      <c r="R4862" s="6">
        <f t="shared" si="692"/>
        <v>0</v>
      </c>
      <c r="S4862" s="6">
        <f t="shared" si="693"/>
        <v>0</v>
      </c>
      <c r="T4862" s="7">
        <f t="shared" si="694"/>
        <v>0</v>
      </c>
      <c r="U4862" s="122" t="str">
        <f t="shared" si="695"/>
        <v>0</v>
      </c>
      <c r="V4862" s="10">
        <f t="shared" si="696"/>
        <v>0</v>
      </c>
      <c r="W4862" s="10">
        <f t="shared" si="697"/>
        <v>0</v>
      </c>
      <c r="X4862" s="11">
        <f t="shared" si="698"/>
        <v>0</v>
      </c>
      <c r="Y4862" s="11">
        <f t="shared" si="699"/>
        <v>0</v>
      </c>
      <c r="Z4862" s="12" t="str">
        <f t="shared" si="700"/>
        <v>Torque/Speed Control 1</v>
      </c>
      <c r="AI4862" s="111"/>
      <c r="AJ4862" s="19"/>
      <c r="AK4862" s="19"/>
      <c r="AL4862" s="21"/>
      <c r="AM4862" s="21"/>
      <c r="AN4862" s="21"/>
      <c r="AO4862" s="21"/>
      <c r="AP4862" s="20"/>
      <c r="AQ4862" s="20"/>
      <c r="AR4862" s="20"/>
      <c r="AS4862" s="20"/>
      <c r="AT4862" s="20"/>
      <c r="AU4862" s="20"/>
      <c r="AV4862" s="20"/>
      <c r="AW4862" s="20"/>
      <c r="AX4862" s="222"/>
      <c r="BO4862" s="111"/>
      <c r="BP4862" s="19"/>
    </row>
    <row r="4863" spans="10:68" ht="14.4" customHeight="1" x14ac:dyDescent="0.3">
      <c r="L4863" s="120"/>
      <c r="M4863" s="120"/>
      <c r="O4863" s="120"/>
      <c r="P4863" s="120"/>
      <c r="R4863" s="6">
        <f t="shared" si="692"/>
        <v>0</v>
      </c>
      <c r="S4863" s="6">
        <f t="shared" si="693"/>
        <v>0</v>
      </c>
      <c r="T4863" s="7">
        <f t="shared" si="694"/>
        <v>0</v>
      </c>
      <c r="U4863" s="122" t="str">
        <f t="shared" si="695"/>
        <v>0</v>
      </c>
      <c r="V4863" s="10">
        <f t="shared" si="696"/>
        <v>0</v>
      </c>
      <c r="W4863" s="10">
        <f t="shared" si="697"/>
        <v>0</v>
      </c>
      <c r="X4863" s="11">
        <f t="shared" si="698"/>
        <v>0</v>
      </c>
      <c r="Y4863" s="11">
        <f t="shared" si="699"/>
        <v>0</v>
      </c>
      <c r="Z4863" s="12" t="str">
        <f t="shared" si="700"/>
        <v>Torque/Speed Control 1</v>
      </c>
      <c r="AI4863" s="111"/>
      <c r="AJ4863" s="19"/>
      <c r="AK4863" s="19"/>
      <c r="AQ4863" s="34"/>
      <c r="AR4863" s="34"/>
      <c r="AS4863" s="34"/>
      <c r="AT4863" s="34"/>
      <c r="AU4863" s="34"/>
      <c r="AV4863" s="34"/>
      <c r="AW4863" s="34"/>
      <c r="BO4863" s="111"/>
      <c r="BP4863" s="19"/>
    </row>
    <row r="4864" spans="10:68" ht="14.4" customHeight="1" x14ac:dyDescent="0.3">
      <c r="K4864" s="120"/>
      <c r="L4864" s="120"/>
      <c r="N4864" s="120"/>
      <c r="O4864" s="120"/>
      <c r="Q4864" s="120"/>
      <c r="R4864" s="6">
        <f t="shared" si="692"/>
        <v>0</v>
      </c>
      <c r="S4864" s="6">
        <f t="shared" si="693"/>
        <v>0</v>
      </c>
      <c r="T4864" s="7">
        <f t="shared" si="694"/>
        <v>0</v>
      </c>
      <c r="U4864" s="122" t="str">
        <f t="shared" si="695"/>
        <v>0</v>
      </c>
      <c r="V4864" s="10">
        <f t="shared" si="696"/>
        <v>0</v>
      </c>
      <c r="W4864" s="10">
        <f t="shared" si="697"/>
        <v>0</v>
      </c>
      <c r="X4864" s="11">
        <f t="shared" si="698"/>
        <v>0</v>
      </c>
      <c r="Y4864" s="11">
        <f t="shared" si="699"/>
        <v>0</v>
      </c>
      <c r="Z4864" s="12" t="str">
        <f t="shared" si="700"/>
        <v>Torque/Speed Control 1</v>
      </c>
      <c r="AI4864" s="111"/>
      <c r="AJ4864" s="19"/>
      <c r="AK4864" s="19"/>
      <c r="AL4864" s="21"/>
      <c r="AM4864" s="21"/>
      <c r="AN4864" s="21"/>
      <c r="AO4864" s="21"/>
      <c r="AP4864" s="20"/>
      <c r="AQ4864" s="20"/>
      <c r="AR4864" s="20"/>
      <c r="AS4864" s="20"/>
      <c r="AT4864" s="20"/>
      <c r="AU4864" s="20"/>
      <c r="AV4864" s="20"/>
      <c r="AW4864" s="20"/>
      <c r="AX4864" s="222"/>
      <c r="BO4864" s="111"/>
      <c r="BP4864" s="19"/>
    </row>
    <row r="4865" spans="10:68" ht="14.4" customHeight="1" x14ac:dyDescent="0.3">
      <c r="K4865" s="120"/>
      <c r="M4865" s="120"/>
      <c r="N4865" s="120"/>
      <c r="P4865" s="120"/>
      <c r="Q4865" s="120"/>
      <c r="R4865" s="6">
        <f t="shared" si="692"/>
        <v>0</v>
      </c>
      <c r="S4865" s="6">
        <f t="shared" si="693"/>
        <v>0</v>
      </c>
      <c r="T4865" s="7">
        <f t="shared" si="694"/>
        <v>0</v>
      </c>
      <c r="U4865" s="122" t="str">
        <f t="shared" si="695"/>
        <v>0</v>
      </c>
      <c r="V4865" s="10">
        <f t="shared" si="696"/>
        <v>0</v>
      </c>
      <c r="W4865" s="10">
        <f t="shared" si="697"/>
        <v>0</v>
      </c>
      <c r="X4865" s="11">
        <f t="shared" si="698"/>
        <v>0</v>
      </c>
      <c r="Y4865" s="11">
        <f t="shared" si="699"/>
        <v>0</v>
      </c>
      <c r="Z4865" s="12" t="str">
        <f t="shared" si="700"/>
        <v>Torque/Speed Control 1</v>
      </c>
      <c r="AI4865" s="111"/>
      <c r="AJ4865" s="19"/>
      <c r="AK4865" s="19"/>
      <c r="AQ4865" s="34"/>
      <c r="AR4865" s="34"/>
      <c r="AS4865" s="34"/>
      <c r="AT4865" s="34"/>
      <c r="AU4865" s="34"/>
      <c r="AV4865" s="34"/>
      <c r="AW4865" s="34"/>
      <c r="BO4865" s="111"/>
      <c r="BP4865" s="19"/>
    </row>
    <row r="4866" spans="10:68" ht="14.4" customHeight="1" x14ac:dyDescent="0.3">
      <c r="L4866" s="120"/>
      <c r="M4866" s="120"/>
      <c r="O4866" s="120"/>
      <c r="R4866" s="6">
        <f t="shared" si="692"/>
        <v>0</v>
      </c>
      <c r="S4866" s="6">
        <f t="shared" si="693"/>
        <v>0</v>
      </c>
      <c r="T4866" s="7">
        <f t="shared" si="694"/>
        <v>0</v>
      </c>
      <c r="U4866" s="122" t="str">
        <f t="shared" si="695"/>
        <v>0</v>
      </c>
      <c r="V4866" s="10">
        <f t="shared" si="696"/>
        <v>0</v>
      </c>
      <c r="W4866" s="10">
        <f t="shared" si="697"/>
        <v>0</v>
      </c>
      <c r="X4866" s="11">
        <f t="shared" si="698"/>
        <v>0</v>
      </c>
      <c r="Y4866" s="11">
        <f t="shared" si="699"/>
        <v>0</v>
      </c>
      <c r="Z4866" s="12" t="str">
        <f t="shared" si="700"/>
        <v>Torque/Speed Control 1</v>
      </c>
      <c r="AI4866" s="111"/>
      <c r="AJ4866" s="19"/>
      <c r="AK4866" s="19"/>
      <c r="AL4866" s="21"/>
      <c r="AM4866" s="21"/>
      <c r="AN4866" s="21"/>
      <c r="AO4866" s="21"/>
      <c r="AP4866" s="20"/>
      <c r="AQ4866" s="20"/>
      <c r="AR4866" s="20"/>
      <c r="AS4866" s="20"/>
      <c r="AT4866" s="20"/>
      <c r="AU4866" s="20"/>
      <c r="AV4866" s="20"/>
      <c r="AW4866" s="20"/>
      <c r="AX4866" s="222"/>
      <c r="BO4866" s="111"/>
      <c r="BP4866" s="19"/>
    </row>
    <row r="4867" spans="10:68" ht="14.4" customHeight="1" x14ac:dyDescent="0.3">
      <c r="K4867" s="120"/>
      <c r="N4867" s="120"/>
      <c r="O4867" s="120"/>
      <c r="Q4867" s="120"/>
      <c r="R4867" s="6">
        <f t="shared" si="692"/>
        <v>0</v>
      </c>
      <c r="S4867" s="6">
        <f t="shared" si="693"/>
        <v>0</v>
      </c>
      <c r="T4867" s="7">
        <f t="shared" si="694"/>
        <v>0</v>
      </c>
      <c r="U4867" s="122" t="str">
        <f t="shared" si="695"/>
        <v>0</v>
      </c>
      <c r="V4867" s="10">
        <f t="shared" si="696"/>
        <v>0</v>
      </c>
      <c r="W4867" s="10">
        <f t="shared" si="697"/>
        <v>0</v>
      </c>
      <c r="X4867" s="11">
        <f t="shared" si="698"/>
        <v>0</v>
      </c>
      <c r="Y4867" s="11">
        <f t="shared" si="699"/>
        <v>0</v>
      </c>
      <c r="Z4867" s="12" t="str">
        <f t="shared" si="700"/>
        <v>Torque/Speed Control 1</v>
      </c>
      <c r="AI4867" s="111"/>
      <c r="AJ4867" s="19"/>
      <c r="AK4867" s="19"/>
      <c r="AQ4867" s="34"/>
      <c r="AR4867" s="34"/>
      <c r="AS4867" s="34"/>
      <c r="AT4867" s="34"/>
      <c r="AU4867" s="34"/>
      <c r="AV4867" s="34"/>
      <c r="AW4867" s="34"/>
      <c r="BO4867" s="111"/>
      <c r="BP4867" s="19"/>
    </row>
    <row r="4868" spans="10:68" ht="14.4" customHeight="1" x14ac:dyDescent="0.3">
      <c r="K4868" s="120"/>
      <c r="M4868" s="120"/>
      <c r="N4868" s="120"/>
      <c r="P4868" s="120"/>
      <c r="Q4868" s="120"/>
      <c r="R4868" s="6">
        <f t="shared" si="692"/>
        <v>0</v>
      </c>
      <c r="S4868" s="6">
        <f t="shared" si="693"/>
        <v>0</v>
      </c>
      <c r="T4868" s="7">
        <f t="shared" si="694"/>
        <v>0</v>
      </c>
      <c r="U4868" s="122" t="str">
        <f t="shared" si="695"/>
        <v>0</v>
      </c>
      <c r="V4868" s="10">
        <f t="shared" si="696"/>
        <v>0</v>
      </c>
      <c r="W4868" s="10">
        <f t="shared" si="697"/>
        <v>0</v>
      </c>
      <c r="X4868" s="11">
        <f t="shared" si="698"/>
        <v>0</v>
      </c>
      <c r="Y4868" s="11">
        <f t="shared" si="699"/>
        <v>0</v>
      </c>
      <c r="Z4868" s="12" t="str">
        <f t="shared" si="700"/>
        <v>Torque/Speed Control 1</v>
      </c>
      <c r="AI4868" s="111"/>
      <c r="AJ4868" s="19"/>
      <c r="AK4868" s="19"/>
      <c r="AL4868" s="21"/>
      <c r="AM4868" s="21"/>
      <c r="AN4868" s="21"/>
      <c r="AO4868" s="21"/>
      <c r="AP4868" s="20"/>
      <c r="AQ4868" s="20"/>
      <c r="AR4868" s="20"/>
      <c r="AS4868" s="20"/>
      <c r="AT4868" s="20"/>
      <c r="AU4868" s="20"/>
      <c r="AV4868" s="20"/>
      <c r="AW4868" s="20"/>
      <c r="AX4868" s="222"/>
      <c r="BO4868" s="111"/>
      <c r="BP4868" s="19"/>
    </row>
    <row r="4869" spans="10:68" ht="14.4" customHeight="1" x14ac:dyDescent="0.3">
      <c r="L4869" s="120"/>
      <c r="O4869" s="120"/>
      <c r="R4869" s="6">
        <f t="shared" si="692"/>
        <v>0</v>
      </c>
      <c r="S4869" s="6">
        <f t="shared" si="693"/>
        <v>0</v>
      </c>
      <c r="T4869" s="7">
        <f t="shared" si="694"/>
        <v>0</v>
      </c>
      <c r="U4869" s="122" t="str">
        <f t="shared" si="695"/>
        <v>0</v>
      </c>
      <c r="V4869" s="10">
        <f t="shared" si="696"/>
        <v>0</v>
      </c>
      <c r="W4869" s="10">
        <f t="shared" si="697"/>
        <v>0</v>
      </c>
      <c r="X4869" s="11">
        <f t="shared" si="698"/>
        <v>0</v>
      </c>
      <c r="Y4869" s="11">
        <f t="shared" si="699"/>
        <v>0</v>
      </c>
      <c r="Z4869" s="12" t="str">
        <f t="shared" si="700"/>
        <v>Torque/Speed Control 1</v>
      </c>
      <c r="AI4869" s="111"/>
      <c r="AJ4869" s="19"/>
      <c r="AK4869" s="19"/>
      <c r="AQ4869" s="34"/>
      <c r="AR4869" s="34"/>
      <c r="AS4869" s="34"/>
      <c r="AT4869" s="34"/>
      <c r="AU4869" s="34"/>
      <c r="AV4869" s="34"/>
      <c r="AW4869" s="34"/>
      <c r="BO4869" s="111"/>
      <c r="BP4869" s="19"/>
    </row>
    <row r="4870" spans="10:68" ht="14.4" customHeight="1" x14ac:dyDescent="0.3">
      <c r="K4870" s="120"/>
      <c r="L4870" s="120"/>
      <c r="N4870" s="120"/>
      <c r="Q4870" s="120"/>
      <c r="R4870" s="6">
        <f t="shared" si="692"/>
        <v>0</v>
      </c>
      <c r="S4870" s="6">
        <f t="shared" si="693"/>
        <v>0</v>
      </c>
      <c r="T4870" s="7">
        <f t="shared" si="694"/>
        <v>0</v>
      </c>
      <c r="U4870" s="122" t="str">
        <f t="shared" si="695"/>
        <v>0</v>
      </c>
      <c r="V4870" s="10">
        <f t="shared" si="696"/>
        <v>0</v>
      </c>
      <c r="W4870" s="10">
        <f t="shared" si="697"/>
        <v>0</v>
      </c>
      <c r="X4870" s="11">
        <f t="shared" si="698"/>
        <v>0</v>
      </c>
      <c r="Y4870" s="11">
        <f t="shared" si="699"/>
        <v>0</v>
      </c>
      <c r="Z4870" s="12" t="str">
        <f t="shared" si="700"/>
        <v>Torque/Speed Control 1</v>
      </c>
      <c r="AI4870" s="111"/>
      <c r="AJ4870" s="19"/>
      <c r="AK4870" s="19"/>
      <c r="AL4870" s="21"/>
      <c r="AM4870" s="21"/>
      <c r="AN4870" s="21"/>
      <c r="AO4870" s="21"/>
      <c r="AP4870" s="20"/>
      <c r="AQ4870" s="20"/>
      <c r="AR4870" s="20"/>
      <c r="AS4870" s="20"/>
      <c r="AT4870" s="20"/>
      <c r="AU4870" s="20"/>
      <c r="AV4870" s="20"/>
      <c r="AW4870" s="20"/>
      <c r="AX4870" s="222"/>
      <c r="BO4870" s="111"/>
      <c r="BP4870" s="19"/>
    </row>
    <row r="4871" spans="10:68" ht="14.4" customHeight="1" x14ac:dyDescent="0.3">
      <c r="J4871" s="120"/>
      <c r="O4871" s="120"/>
      <c r="R4871" s="6">
        <f t="shared" si="692"/>
        <v>0</v>
      </c>
      <c r="S4871" s="6">
        <f t="shared" si="693"/>
        <v>0</v>
      </c>
      <c r="T4871" s="7">
        <f t="shared" si="694"/>
        <v>0</v>
      </c>
      <c r="U4871" s="122" t="str">
        <f t="shared" si="695"/>
        <v>0</v>
      </c>
      <c r="V4871" s="10">
        <f t="shared" si="696"/>
        <v>0</v>
      </c>
      <c r="W4871" s="10">
        <f t="shared" si="697"/>
        <v>0</v>
      </c>
      <c r="X4871" s="11">
        <f t="shared" si="698"/>
        <v>0</v>
      </c>
      <c r="Y4871" s="11">
        <f t="shared" si="699"/>
        <v>0</v>
      </c>
      <c r="Z4871" s="12" t="str">
        <f t="shared" si="700"/>
        <v>Torque/Speed Control 1</v>
      </c>
      <c r="AI4871" s="111"/>
      <c r="AJ4871" s="19"/>
      <c r="AK4871" s="19"/>
      <c r="AQ4871" s="34"/>
      <c r="AR4871" s="34"/>
      <c r="AS4871" s="34"/>
      <c r="AT4871" s="34"/>
      <c r="AU4871" s="34"/>
      <c r="AV4871" s="34"/>
      <c r="AW4871" s="34"/>
      <c r="BO4871" s="111"/>
      <c r="BP4871" s="19"/>
    </row>
    <row r="4872" spans="10:68" ht="14.4" customHeight="1" x14ac:dyDescent="0.3">
      <c r="K4872" s="120"/>
      <c r="M4872" s="120"/>
      <c r="P4872" s="120"/>
      <c r="R4872" s="6">
        <f t="shared" si="692"/>
        <v>0</v>
      </c>
      <c r="S4872" s="6">
        <f t="shared" si="693"/>
        <v>0</v>
      </c>
      <c r="T4872" s="7">
        <f t="shared" si="694"/>
        <v>0</v>
      </c>
      <c r="U4872" s="122" t="str">
        <f t="shared" si="695"/>
        <v>0</v>
      </c>
      <c r="V4872" s="10">
        <f t="shared" si="696"/>
        <v>0</v>
      </c>
      <c r="W4872" s="10">
        <f t="shared" si="697"/>
        <v>0</v>
      </c>
      <c r="X4872" s="11">
        <f t="shared" si="698"/>
        <v>0</v>
      </c>
      <c r="Y4872" s="11">
        <f t="shared" si="699"/>
        <v>0</v>
      </c>
      <c r="Z4872" s="12" t="str">
        <f t="shared" si="700"/>
        <v>Torque/Speed Control 1</v>
      </c>
      <c r="AI4872" s="111"/>
      <c r="AJ4872" s="19"/>
      <c r="AK4872" s="19"/>
      <c r="AL4872" s="21"/>
      <c r="AM4872" s="21"/>
      <c r="AN4872" s="21"/>
      <c r="AO4872" s="21"/>
      <c r="AP4872" s="20"/>
      <c r="AQ4872" s="20"/>
      <c r="AR4872" s="20"/>
      <c r="AS4872" s="20"/>
      <c r="AT4872" s="20"/>
      <c r="AU4872" s="20"/>
      <c r="AV4872" s="20"/>
      <c r="AW4872" s="20"/>
      <c r="AX4872" s="222"/>
      <c r="BO4872" s="111"/>
      <c r="BP4872" s="19"/>
    </row>
    <row r="4873" spans="10:68" ht="14.4" customHeight="1" x14ac:dyDescent="0.3">
      <c r="M4873" s="120"/>
      <c r="N4873" s="120"/>
      <c r="R4873" s="6">
        <f t="shared" si="692"/>
        <v>0</v>
      </c>
      <c r="S4873" s="6">
        <f t="shared" si="693"/>
        <v>0</v>
      </c>
      <c r="T4873" s="7">
        <f t="shared" si="694"/>
        <v>0</v>
      </c>
      <c r="U4873" s="122" t="str">
        <f t="shared" si="695"/>
        <v>0</v>
      </c>
      <c r="V4873" s="10">
        <f t="shared" si="696"/>
        <v>0</v>
      </c>
      <c r="W4873" s="10">
        <f t="shared" si="697"/>
        <v>0</v>
      </c>
      <c r="X4873" s="11">
        <f t="shared" si="698"/>
        <v>0</v>
      </c>
      <c r="Y4873" s="11">
        <f t="shared" si="699"/>
        <v>0</v>
      </c>
      <c r="Z4873" s="12" t="str">
        <f t="shared" si="700"/>
        <v>Torque/Speed Control 1</v>
      </c>
      <c r="AI4873" s="111"/>
      <c r="AJ4873" s="19"/>
      <c r="AK4873" s="19"/>
      <c r="AQ4873" s="34"/>
      <c r="AR4873" s="34"/>
      <c r="AS4873" s="34"/>
      <c r="AT4873" s="34"/>
      <c r="AU4873" s="34"/>
      <c r="AV4873" s="34"/>
      <c r="AW4873" s="34"/>
      <c r="BO4873" s="111"/>
      <c r="BP4873" s="19"/>
    </row>
    <row r="4874" spans="10:68" ht="14.4" customHeight="1" x14ac:dyDescent="0.3">
      <c r="K4874" s="120"/>
      <c r="N4874" s="120"/>
      <c r="R4874" s="6">
        <f t="shared" si="692"/>
        <v>0</v>
      </c>
      <c r="S4874" s="6">
        <f t="shared" si="693"/>
        <v>0</v>
      </c>
      <c r="T4874" s="7">
        <f t="shared" si="694"/>
        <v>0</v>
      </c>
      <c r="U4874" s="122" t="str">
        <f t="shared" si="695"/>
        <v>0</v>
      </c>
      <c r="V4874" s="10">
        <f t="shared" si="696"/>
        <v>0</v>
      </c>
      <c r="W4874" s="10">
        <f t="shared" si="697"/>
        <v>0</v>
      </c>
      <c r="X4874" s="11">
        <f t="shared" si="698"/>
        <v>0</v>
      </c>
      <c r="Y4874" s="11">
        <f t="shared" si="699"/>
        <v>0</v>
      </c>
      <c r="Z4874" s="12" t="str">
        <f t="shared" si="700"/>
        <v>Torque/Speed Control 1</v>
      </c>
      <c r="AI4874" s="111"/>
      <c r="AJ4874" s="19"/>
      <c r="AK4874" s="19"/>
      <c r="AL4874" s="21"/>
      <c r="AM4874" s="21"/>
      <c r="AN4874" s="21"/>
      <c r="AO4874" s="21"/>
      <c r="AP4874" s="20"/>
      <c r="AQ4874" s="20"/>
      <c r="AR4874" s="20"/>
      <c r="AS4874" s="20"/>
      <c r="AT4874" s="20"/>
      <c r="AU4874" s="20"/>
      <c r="AV4874" s="20"/>
      <c r="AW4874" s="20"/>
      <c r="AX4874" s="222"/>
      <c r="BO4874" s="111"/>
      <c r="BP4874" s="19"/>
    </row>
    <row r="4875" spans="10:68" ht="14.4" customHeight="1" x14ac:dyDescent="0.3">
      <c r="L4875" s="120"/>
      <c r="R4875" s="6">
        <f t="shared" si="692"/>
        <v>0</v>
      </c>
      <c r="S4875" s="6">
        <f t="shared" si="693"/>
        <v>0</v>
      </c>
      <c r="T4875" s="7">
        <f t="shared" si="694"/>
        <v>0</v>
      </c>
      <c r="U4875" s="122" t="str">
        <f t="shared" si="695"/>
        <v>0</v>
      </c>
      <c r="V4875" s="10">
        <f t="shared" si="696"/>
        <v>0</v>
      </c>
      <c r="W4875" s="10">
        <f t="shared" si="697"/>
        <v>0</v>
      </c>
      <c r="X4875" s="11">
        <f t="shared" si="698"/>
        <v>0</v>
      </c>
      <c r="Y4875" s="11">
        <f t="shared" si="699"/>
        <v>0</v>
      </c>
      <c r="Z4875" s="12" t="str">
        <f t="shared" si="700"/>
        <v>Torque/Speed Control 1</v>
      </c>
      <c r="AI4875" s="111"/>
      <c r="AJ4875" s="19"/>
      <c r="AK4875" s="19"/>
      <c r="AQ4875" s="34"/>
      <c r="AR4875" s="34"/>
      <c r="AS4875" s="34"/>
      <c r="AT4875" s="34"/>
      <c r="AU4875" s="34"/>
      <c r="AV4875" s="34"/>
      <c r="AW4875" s="34"/>
      <c r="BO4875" s="111"/>
      <c r="BP4875" s="19"/>
    </row>
    <row r="4876" spans="10:68" ht="14.4" customHeight="1" x14ac:dyDescent="0.3">
      <c r="J4876" s="120"/>
      <c r="K4876" s="120"/>
      <c r="L4876" s="120"/>
      <c r="N4876" s="120"/>
      <c r="O4876" s="120"/>
      <c r="P4876" s="120"/>
      <c r="Q4876" s="120"/>
      <c r="R4876" s="6">
        <f t="shared" si="692"/>
        <v>0</v>
      </c>
      <c r="S4876" s="6">
        <f t="shared" si="693"/>
        <v>0</v>
      </c>
      <c r="T4876" s="7">
        <f t="shared" si="694"/>
        <v>0</v>
      </c>
      <c r="U4876" s="122" t="str">
        <f t="shared" si="695"/>
        <v>0</v>
      </c>
      <c r="V4876" s="10">
        <f t="shared" si="696"/>
        <v>0</v>
      </c>
      <c r="W4876" s="10">
        <f t="shared" si="697"/>
        <v>0</v>
      </c>
      <c r="X4876" s="11">
        <f t="shared" si="698"/>
        <v>0</v>
      </c>
      <c r="Y4876" s="11">
        <f t="shared" si="699"/>
        <v>0</v>
      </c>
      <c r="Z4876" s="12" t="str">
        <f t="shared" si="700"/>
        <v>Torque/Speed Control 1</v>
      </c>
      <c r="AI4876" s="111"/>
      <c r="AJ4876" s="19"/>
      <c r="AK4876" s="19"/>
      <c r="AL4876" s="21"/>
      <c r="AM4876" s="21"/>
      <c r="AN4876" s="21"/>
      <c r="AO4876" s="21"/>
      <c r="AP4876" s="20"/>
      <c r="AQ4876" s="20"/>
      <c r="AR4876" s="20"/>
      <c r="AS4876" s="20"/>
      <c r="AT4876" s="20"/>
      <c r="AU4876" s="20"/>
      <c r="AV4876" s="20"/>
      <c r="AW4876" s="20"/>
      <c r="AX4876" s="222"/>
      <c r="BO4876" s="111"/>
      <c r="BP4876" s="19"/>
    </row>
    <row r="4877" spans="10:68" ht="14.4" customHeight="1" x14ac:dyDescent="0.3">
      <c r="Q4877" s="120"/>
      <c r="R4877" s="6">
        <f t="shared" si="692"/>
        <v>0</v>
      </c>
      <c r="S4877" s="6">
        <f t="shared" si="693"/>
        <v>0</v>
      </c>
      <c r="T4877" s="7">
        <f t="shared" si="694"/>
        <v>0</v>
      </c>
      <c r="U4877" s="122" t="str">
        <f t="shared" si="695"/>
        <v>0</v>
      </c>
      <c r="V4877" s="10">
        <f t="shared" si="696"/>
        <v>0</v>
      </c>
      <c r="W4877" s="10">
        <f t="shared" si="697"/>
        <v>0</v>
      </c>
      <c r="X4877" s="11">
        <f t="shared" si="698"/>
        <v>0</v>
      </c>
      <c r="Y4877" s="11">
        <f t="shared" si="699"/>
        <v>0</v>
      </c>
      <c r="Z4877" s="12" t="str">
        <f t="shared" si="700"/>
        <v>Torque/Speed Control 1</v>
      </c>
      <c r="AI4877" s="111"/>
      <c r="AJ4877" s="19"/>
      <c r="AK4877" s="19"/>
      <c r="AQ4877" s="34"/>
      <c r="AR4877" s="34"/>
      <c r="AS4877" s="34"/>
      <c r="AT4877" s="34"/>
      <c r="AU4877" s="34"/>
      <c r="AV4877" s="34"/>
      <c r="AW4877" s="34"/>
      <c r="BO4877" s="111"/>
      <c r="BP4877" s="19"/>
    </row>
    <row r="4878" spans="10:68" ht="14.4" customHeight="1" x14ac:dyDescent="0.3">
      <c r="L4878" s="120"/>
      <c r="R4878" s="6">
        <f t="shared" si="692"/>
        <v>0</v>
      </c>
      <c r="S4878" s="6">
        <f t="shared" si="693"/>
        <v>0</v>
      </c>
      <c r="T4878" s="7">
        <f t="shared" si="694"/>
        <v>0</v>
      </c>
      <c r="U4878" s="122" t="str">
        <f t="shared" si="695"/>
        <v>0</v>
      </c>
      <c r="V4878" s="10">
        <f t="shared" si="696"/>
        <v>0</v>
      </c>
      <c r="W4878" s="10">
        <f t="shared" si="697"/>
        <v>0</v>
      </c>
      <c r="X4878" s="11">
        <f t="shared" si="698"/>
        <v>0</v>
      </c>
      <c r="Y4878" s="11">
        <f t="shared" si="699"/>
        <v>0</v>
      </c>
      <c r="Z4878" s="12" t="str">
        <f t="shared" si="700"/>
        <v>Torque/Speed Control 1</v>
      </c>
      <c r="AI4878" s="111"/>
      <c r="AJ4878" s="19"/>
      <c r="AK4878" s="19"/>
      <c r="AL4878" s="21"/>
      <c r="AM4878" s="21"/>
      <c r="AN4878" s="21"/>
      <c r="AO4878" s="21"/>
      <c r="AP4878" s="20"/>
      <c r="AQ4878" s="20"/>
      <c r="AR4878" s="20"/>
      <c r="AS4878" s="20"/>
      <c r="AT4878" s="20"/>
      <c r="AU4878" s="20"/>
      <c r="AV4878" s="20"/>
      <c r="AW4878" s="20"/>
      <c r="AX4878" s="222"/>
      <c r="BO4878" s="111"/>
      <c r="BP4878" s="19"/>
    </row>
    <row r="4879" spans="10:68" ht="14.4" customHeight="1" x14ac:dyDescent="0.3">
      <c r="L4879" s="120"/>
      <c r="R4879" s="6">
        <f t="shared" ref="R4879:R4942" si="701">_xlfn.BITRSHIFT(_xlfn.BITAND(HEX2DEC(H4879),HEX2DEC("1C000000")),26)</f>
        <v>0</v>
      </c>
      <c r="S4879" s="6">
        <f t="shared" ref="S4879:S4942" si="702">_xlfn.BITRSHIFT(_xlfn.BITAND(HEX2DEC(H4879),HEX2DEC("01000000")),24)</f>
        <v>0</v>
      </c>
      <c r="T4879" s="7">
        <f t="shared" ref="T4879:T4942" si="703">IF(_xlfn.BITRSHIFT(_xlfn.BITAND(HEX2DEC(H4879),HEX2DEC("0FF0000")),16)&lt;240,_xlfn.BITRSHIFT(_xlfn.BITAND(HEX2DEC(H4879),HEX2DEC("1FF0000")),8),_xlfn.BITRSHIFT(_xlfn.BITAND(HEX2DEC(H4879),HEX2DEC("1FFFF00")),8))</f>
        <v>0</v>
      </c>
      <c r="U4879" s="122" t="str">
        <f t="shared" ref="U4879:U4942" si="704">DEC2HEX(T4879)</f>
        <v>0</v>
      </c>
      <c r="V4879" s="10">
        <f t="shared" ref="V4879:V4942" si="705">_xlfn.BITRSHIFT(_xlfn.BITAND(HEX2DEC(H4879),HEX2DEC("0FF0000")),16)</f>
        <v>0</v>
      </c>
      <c r="W4879" s="10">
        <f t="shared" ref="W4879:W4942" si="706">_xlfn.BITRSHIFT(_xlfn.BITAND(HEX2DEC(H4879),HEX2DEC("FF00")),8)</f>
        <v>0</v>
      </c>
      <c r="X4879" s="11">
        <f t="shared" ref="X4879:X4942" si="707">_xlfn.BITAND(HEX2DEC(H4879),HEX2DEC("00000FF"))</f>
        <v>0</v>
      </c>
      <c r="Y4879" s="11">
        <f t="shared" ref="Y4879:Y4942" si="708">IF(_xlfn.BITRSHIFT(_xlfn.BITAND(HEX2DEC(H4879),HEX2DEC("0FF0000")),16)&lt;240,_xlfn.BITRSHIFT(_xlfn.BITAND(HEX2DEC(H4879),HEX2DEC("0FF00")),8),_xlfn.BITRSHIFT(_xlfn.BITAND(HEX2DEC(H4879),HEX2DEC("0FF0000")),16))</f>
        <v>0</v>
      </c>
      <c r="Z4879" s="12" t="str">
        <f t="shared" ref="Z4879:Z4942" si="709">VLOOKUP(T4879,BO:BP,2,FALSE)</f>
        <v>Torque/Speed Control 1</v>
      </c>
      <c r="AI4879" s="111"/>
      <c r="AJ4879" s="19"/>
      <c r="AK4879" s="19"/>
      <c r="AQ4879" s="34"/>
      <c r="AR4879" s="34"/>
      <c r="AS4879" s="34"/>
      <c r="AT4879" s="34"/>
      <c r="AU4879" s="34"/>
      <c r="AV4879" s="34"/>
      <c r="AW4879" s="34"/>
      <c r="BO4879" s="111"/>
      <c r="BP4879" s="19"/>
    </row>
    <row r="4880" spans="10:68" ht="14.4" customHeight="1" x14ac:dyDescent="0.3">
      <c r="J4880" s="120"/>
      <c r="O4880" s="120"/>
      <c r="R4880" s="6">
        <f t="shared" si="701"/>
        <v>0</v>
      </c>
      <c r="S4880" s="6">
        <f t="shared" si="702"/>
        <v>0</v>
      </c>
      <c r="T4880" s="7">
        <f t="shared" si="703"/>
        <v>0</v>
      </c>
      <c r="U4880" s="122" t="str">
        <f t="shared" si="704"/>
        <v>0</v>
      </c>
      <c r="V4880" s="10">
        <f t="shared" si="705"/>
        <v>0</v>
      </c>
      <c r="W4880" s="10">
        <f t="shared" si="706"/>
        <v>0</v>
      </c>
      <c r="X4880" s="11">
        <f t="shared" si="707"/>
        <v>0</v>
      </c>
      <c r="Y4880" s="11">
        <f t="shared" si="708"/>
        <v>0</v>
      </c>
      <c r="Z4880" s="12" t="str">
        <f t="shared" si="709"/>
        <v>Torque/Speed Control 1</v>
      </c>
      <c r="AI4880" s="111"/>
      <c r="AJ4880" s="19"/>
      <c r="AK4880" s="19"/>
      <c r="AL4880" s="21"/>
      <c r="AM4880" s="21"/>
      <c r="AN4880" s="21"/>
      <c r="AO4880" s="21"/>
      <c r="AP4880" s="20"/>
      <c r="AQ4880" s="20"/>
      <c r="AR4880" s="20"/>
      <c r="AS4880" s="20"/>
      <c r="AT4880" s="20"/>
      <c r="AU4880" s="20"/>
      <c r="AV4880" s="20"/>
      <c r="AW4880" s="20"/>
      <c r="AX4880" s="222"/>
      <c r="BO4880" s="111"/>
      <c r="BP4880" s="19"/>
    </row>
    <row r="4881" spans="10:68" ht="14.4" customHeight="1" x14ac:dyDescent="0.3">
      <c r="M4881" s="120"/>
      <c r="N4881" s="120"/>
      <c r="R4881" s="6">
        <f t="shared" si="701"/>
        <v>0</v>
      </c>
      <c r="S4881" s="6">
        <f t="shared" si="702"/>
        <v>0</v>
      </c>
      <c r="T4881" s="7">
        <f t="shared" si="703"/>
        <v>0</v>
      </c>
      <c r="U4881" s="122" t="str">
        <f t="shared" si="704"/>
        <v>0</v>
      </c>
      <c r="V4881" s="10">
        <f t="shared" si="705"/>
        <v>0</v>
      </c>
      <c r="W4881" s="10">
        <f t="shared" si="706"/>
        <v>0</v>
      </c>
      <c r="X4881" s="11">
        <f t="shared" si="707"/>
        <v>0</v>
      </c>
      <c r="Y4881" s="11">
        <f t="shared" si="708"/>
        <v>0</v>
      </c>
      <c r="Z4881" s="12" t="str">
        <f t="shared" si="709"/>
        <v>Torque/Speed Control 1</v>
      </c>
      <c r="AI4881" s="111"/>
      <c r="AJ4881" s="19"/>
      <c r="AK4881" s="19"/>
      <c r="AQ4881" s="34"/>
      <c r="AR4881" s="34"/>
      <c r="AS4881" s="34"/>
      <c r="AT4881" s="34"/>
      <c r="AU4881" s="34"/>
      <c r="AV4881" s="34"/>
      <c r="AW4881" s="34"/>
      <c r="BO4881" s="111"/>
      <c r="BP4881" s="19"/>
    </row>
    <row r="4882" spans="10:68" ht="14.4" customHeight="1" x14ac:dyDescent="0.3">
      <c r="K4882" s="120"/>
      <c r="N4882" s="120"/>
      <c r="R4882" s="6">
        <f t="shared" si="701"/>
        <v>0</v>
      </c>
      <c r="S4882" s="6">
        <f t="shared" si="702"/>
        <v>0</v>
      </c>
      <c r="T4882" s="7">
        <f t="shared" si="703"/>
        <v>0</v>
      </c>
      <c r="U4882" s="122" t="str">
        <f t="shared" si="704"/>
        <v>0</v>
      </c>
      <c r="V4882" s="10">
        <f t="shared" si="705"/>
        <v>0</v>
      </c>
      <c r="W4882" s="10">
        <f t="shared" si="706"/>
        <v>0</v>
      </c>
      <c r="X4882" s="11">
        <f t="shared" si="707"/>
        <v>0</v>
      </c>
      <c r="Y4882" s="11">
        <f t="shared" si="708"/>
        <v>0</v>
      </c>
      <c r="Z4882" s="12" t="str">
        <f t="shared" si="709"/>
        <v>Torque/Speed Control 1</v>
      </c>
      <c r="AI4882" s="111"/>
      <c r="AJ4882" s="19"/>
      <c r="AK4882" s="19"/>
      <c r="AL4882" s="21"/>
      <c r="AM4882" s="21"/>
      <c r="AN4882" s="21"/>
      <c r="AO4882" s="21"/>
      <c r="AP4882" s="20"/>
      <c r="AQ4882" s="20"/>
      <c r="AR4882" s="20"/>
      <c r="AS4882" s="20"/>
      <c r="AT4882" s="20"/>
      <c r="AU4882" s="20"/>
      <c r="AV4882" s="20"/>
      <c r="AW4882" s="20"/>
      <c r="AX4882" s="222"/>
      <c r="BO4882" s="111"/>
      <c r="BP4882" s="19"/>
    </row>
    <row r="4883" spans="10:68" ht="14.4" customHeight="1" x14ac:dyDescent="0.3">
      <c r="J4883" s="120"/>
      <c r="K4883" s="120"/>
      <c r="L4883" s="120"/>
      <c r="R4883" s="6">
        <f t="shared" si="701"/>
        <v>0</v>
      </c>
      <c r="S4883" s="6">
        <f t="shared" si="702"/>
        <v>0</v>
      </c>
      <c r="T4883" s="7">
        <f t="shared" si="703"/>
        <v>0</v>
      </c>
      <c r="U4883" s="122" t="str">
        <f t="shared" si="704"/>
        <v>0</v>
      </c>
      <c r="V4883" s="10">
        <f t="shared" si="705"/>
        <v>0</v>
      </c>
      <c r="W4883" s="10">
        <f t="shared" si="706"/>
        <v>0</v>
      </c>
      <c r="X4883" s="11">
        <f t="shared" si="707"/>
        <v>0</v>
      </c>
      <c r="Y4883" s="11">
        <f t="shared" si="708"/>
        <v>0</v>
      </c>
      <c r="Z4883" s="12" t="str">
        <f t="shared" si="709"/>
        <v>Torque/Speed Control 1</v>
      </c>
      <c r="AI4883" s="111"/>
      <c r="AJ4883" s="19"/>
      <c r="AK4883" s="19"/>
      <c r="AQ4883" s="34"/>
      <c r="AR4883" s="34"/>
      <c r="AS4883" s="34"/>
      <c r="AT4883" s="34"/>
      <c r="AU4883" s="34"/>
      <c r="AV4883" s="34"/>
      <c r="AW4883" s="34"/>
      <c r="BO4883" s="111"/>
      <c r="BP4883" s="19"/>
    </row>
    <row r="4884" spans="10:68" ht="14.4" customHeight="1" x14ac:dyDescent="0.3">
      <c r="L4884" s="120"/>
      <c r="R4884" s="6">
        <f t="shared" si="701"/>
        <v>0</v>
      </c>
      <c r="S4884" s="6">
        <f t="shared" si="702"/>
        <v>0</v>
      </c>
      <c r="T4884" s="7">
        <f t="shared" si="703"/>
        <v>0</v>
      </c>
      <c r="U4884" s="122" t="str">
        <f t="shared" si="704"/>
        <v>0</v>
      </c>
      <c r="V4884" s="10">
        <f t="shared" si="705"/>
        <v>0</v>
      </c>
      <c r="W4884" s="10">
        <f t="shared" si="706"/>
        <v>0</v>
      </c>
      <c r="X4884" s="11">
        <f t="shared" si="707"/>
        <v>0</v>
      </c>
      <c r="Y4884" s="11">
        <f t="shared" si="708"/>
        <v>0</v>
      </c>
      <c r="Z4884" s="12" t="str">
        <f t="shared" si="709"/>
        <v>Torque/Speed Control 1</v>
      </c>
      <c r="AI4884" s="111"/>
      <c r="AJ4884" s="19"/>
      <c r="AK4884" s="19"/>
      <c r="AL4884" s="21"/>
      <c r="AM4884" s="21"/>
      <c r="AN4884" s="21"/>
      <c r="AO4884" s="21"/>
      <c r="AP4884" s="20"/>
      <c r="AQ4884" s="20"/>
      <c r="AR4884" s="20"/>
      <c r="AS4884" s="20"/>
      <c r="AT4884" s="20"/>
      <c r="AU4884" s="20"/>
      <c r="AV4884" s="20"/>
      <c r="AW4884" s="20"/>
      <c r="AX4884" s="222"/>
      <c r="BO4884" s="111"/>
      <c r="BP4884" s="19"/>
    </row>
    <row r="4885" spans="10:68" ht="14.4" customHeight="1" x14ac:dyDescent="0.3">
      <c r="L4885" s="120"/>
      <c r="M4885" s="120"/>
      <c r="R4885" s="6">
        <f t="shared" si="701"/>
        <v>0</v>
      </c>
      <c r="S4885" s="6">
        <f t="shared" si="702"/>
        <v>0</v>
      </c>
      <c r="T4885" s="7">
        <f t="shared" si="703"/>
        <v>0</v>
      </c>
      <c r="U4885" s="122" t="str">
        <f t="shared" si="704"/>
        <v>0</v>
      </c>
      <c r="V4885" s="10">
        <f t="shared" si="705"/>
        <v>0</v>
      </c>
      <c r="W4885" s="10">
        <f t="shared" si="706"/>
        <v>0</v>
      </c>
      <c r="X4885" s="11">
        <f t="shared" si="707"/>
        <v>0</v>
      </c>
      <c r="Y4885" s="11">
        <f t="shared" si="708"/>
        <v>0</v>
      </c>
      <c r="Z4885" s="12" t="str">
        <f t="shared" si="709"/>
        <v>Torque/Speed Control 1</v>
      </c>
      <c r="AI4885" s="111"/>
      <c r="AJ4885" s="19"/>
      <c r="AK4885" s="19"/>
      <c r="AQ4885" s="34"/>
      <c r="AR4885" s="34"/>
      <c r="AS4885" s="34"/>
      <c r="AT4885" s="34"/>
      <c r="AU4885" s="34"/>
      <c r="AV4885" s="34"/>
      <c r="AW4885" s="34"/>
      <c r="BO4885" s="111"/>
      <c r="BP4885" s="19"/>
    </row>
    <row r="4886" spans="10:68" ht="14.4" customHeight="1" x14ac:dyDescent="0.3">
      <c r="R4886" s="6">
        <f t="shared" si="701"/>
        <v>0</v>
      </c>
      <c r="S4886" s="6">
        <f t="shared" si="702"/>
        <v>0</v>
      </c>
      <c r="T4886" s="7">
        <f t="shared" si="703"/>
        <v>0</v>
      </c>
      <c r="U4886" s="122" t="str">
        <f t="shared" si="704"/>
        <v>0</v>
      </c>
      <c r="V4886" s="10">
        <f t="shared" si="705"/>
        <v>0</v>
      </c>
      <c r="W4886" s="10">
        <f t="shared" si="706"/>
        <v>0</v>
      </c>
      <c r="X4886" s="11">
        <f t="shared" si="707"/>
        <v>0</v>
      </c>
      <c r="Y4886" s="11">
        <f t="shared" si="708"/>
        <v>0</v>
      </c>
      <c r="Z4886" s="12" t="str">
        <f t="shared" si="709"/>
        <v>Torque/Speed Control 1</v>
      </c>
      <c r="AI4886" s="111"/>
      <c r="AJ4886" s="19"/>
      <c r="AK4886" s="19"/>
      <c r="AL4886" s="21"/>
      <c r="AM4886" s="21"/>
      <c r="AN4886" s="21"/>
      <c r="AO4886" s="21"/>
      <c r="AP4886" s="20"/>
      <c r="AQ4886" s="20"/>
      <c r="AR4886" s="20"/>
      <c r="AS4886" s="20"/>
      <c r="AT4886" s="20"/>
      <c r="AU4886" s="20"/>
      <c r="AV4886" s="20"/>
      <c r="AW4886" s="20"/>
      <c r="AX4886" s="222"/>
      <c r="BO4886" s="111"/>
      <c r="BP4886" s="19"/>
    </row>
    <row r="4887" spans="10:68" ht="14.4" customHeight="1" x14ac:dyDescent="0.3">
      <c r="Q4887" s="120"/>
      <c r="R4887" s="6">
        <f t="shared" si="701"/>
        <v>0</v>
      </c>
      <c r="S4887" s="6">
        <f t="shared" si="702"/>
        <v>0</v>
      </c>
      <c r="T4887" s="7">
        <f t="shared" si="703"/>
        <v>0</v>
      </c>
      <c r="U4887" s="122" t="str">
        <f t="shared" si="704"/>
        <v>0</v>
      </c>
      <c r="V4887" s="10">
        <f t="shared" si="705"/>
        <v>0</v>
      </c>
      <c r="W4887" s="10">
        <f t="shared" si="706"/>
        <v>0</v>
      </c>
      <c r="X4887" s="11">
        <f t="shared" si="707"/>
        <v>0</v>
      </c>
      <c r="Y4887" s="11">
        <f t="shared" si="708"/>
        <v>0</v>
      </c>
      <c r="Z4887" s="12" t="str">
        <f t="shared" si="709"/>
        <v>Torque/Speed Control 1</v>
      </c>
      <c r="AI4887" s="111"/>
      <c r="AJ4887" s="19"/>
      <c r="AK4887" s="19"/>
      <c r="AQ4887" s="34"/>
      <c r="AR4887" s="34"/>
      <c r="AS4887" s="34"/>
      <c r="AT4887" s="34"/>
      <c r="AU4887" s="34"/>
      <c r="AV4887" s="34"/>
      <c r="AW4887" s="34"/>
      <c r="BO4887" s="111"/>
      <c r="BP4887" s="19"/>
    </row>
    <row r="4888" spans="10:68" ht="14.4" customHeight="1" x14ac:dyDescent="0.3">
      <c r="L4888" s="120"/>
      <c r="M4888" s="120"/>
      <c r="N4888" s="120"/>
      <c r="O4888" s="120"/>
      <c r="R4888" s="6">
        <f t="shared" si="701"/>
        <v>0</v>
      </c>
      <c r="S4888" s="6">
        <f t="shared" si="702"/>
        <v>0</v>
      </c>
      <c r="T4888" s="7">
        <f t="shared" si="703"/>
        <v>0</v>
      </c>
      <c r="U4888" s="122" t="str">
        <f t="shared" si="704"/>
        <v>0</v>
      </c>
      <c r="V4888" s="10">
        <f t="shared" si="705"/>
        <v>0</v>
      </c>
      <c r="W4888" s="10">
        <f t="shared" si="706"/>
        <v>0</v>
      </c>
      <c r="X4888" s="11">
        <f t="shared" si="707"/>
        <v>0</v>
      </c>
      <c r="Y4888" s="11">
        <f t="shared" si="708"/>
        <v>0</v>
      </c>
      <c r="Z4888" s="12" t="str">
        <f t="shared" si="709"/>
        <v>Torque/Speed Control 1</v>
      </c>
      <c r="AI4888" s="111"/>
      <c r="AJ4888" s="19"/>
      <c r="AK4888" s="19"/>
      <c r="AL4888" s="21"/>
      <c r="AM4888" s="21"/>
      <c r="AN4888" s="21"/>
      <c r="AO4888" s="21"/>
      <c r="AP4888" s="20"/>
      <c r="AQ4888" s="20"/>
      <c r="AR4888" s="20"/>
      <c r="AS4888" s="20"/>
      <c r="AT4888" s="20"/>
      <c r="AU4888" s="20"/>
      <c r="AV4888" s="20"/>
      <c r="AW4888" s="20"/>
      <c r="AX4888" s="222"/>
      <c r="BO4888" s="111"/>
      <c r="BP4888" s="19"/>
    </row>
    <row r="4889" spans="10:68" ht="14.4" customHeight="1" x14ac:dyDescent="0.3">
      <c r="J4889" s="120"/>
      <c r="O4889" s="120"/>
      <c r="R4889" s="6">
        <f t="shared" si="701"/>
        <v>0</v>
      </c>
      <c r="S4889" s="6">
        <f t="shared" si="702"/>
        <v>0</v>
      </c>
      <c r="T4889" s="7">
        <f t="shared" si="703"/>
        <v>0</v>
      </c>
      <c r="U4889" s="122" t="str">
        <f t="shared" si="704"/>
        <v>0</v>
      </c>
      <c r="V4889" s="10">
        <f t="shared" si="705"/>
        <v>0</v>
      </c>
      <c r="W4889" s="10">
        <f t="shared" si="706"/>
        <v>0</v>
      </c>
      <c r="X4889" s="11">
        <f t="shared" si="707"/>
        <v>0</v>
      </c>
      <c r="Y4889" s="11">
        <f t="shared" si="708"/>
        <v>0</v>
      </c>
      <c r="Z4889" s="12" t="str">
        <f t="shared" si="709"/>
        <v>Torque/Speed Control 1</v>
      </c>
      <c r="AI4889" s="111"/>
      <c r="AJ4889" s="19"/>
      <c r="AK4889" s="19"/>
      <c r="AQ4889" s="34"/>
      <c r="AR4889" s="34"/>
      <c r="AS4889" s="34"/>
      <c r="AT4889" s="34"/>
      <c r="AU4889" s="34"/>
      <c r="AV4889" s="34"/>
      <c r="AW4889" s="34"/>
      <c r="BO4889" s="111"/>
      <c r="BP4889" s="19"/>
    </row>
    <row r="4890" spans="10:68" ht="14.4" customHeight="1" x14ac:dyDescent="0.3">
      <c r="M4890" s="120"/>
      <c r="N4890" s="120"/>
      <c r="R4890" s="6">
        <f t="shared" si="701"/>
        <v>0</v>
      </c>
      <c r="S4890" s="6">
        <f t="shared" si="702"/>
        <v>0</v>
      </c>
      <c r="T4890" s="7">
        <f t="shared" si="703"/>
        <v>0</v>
      </c>
      <c r="U4890" s="122" t="str">
        <f t="shared" si="704"/>
        <v>0</v>
      </c>
      <c r="V4890" s="10">
        <f t="shared" si="705"/>
        <v>0</v>
      </c>
      <c r="W4890" s="10">
        <f t="shared" si="706"/>
        <v>0</v>
      </c>
      <c r="X4890" s="11">
        <f t="shared" si="707"/>
        <v>0</v>
      </c>
      <c r="Y4890" s="11">
        <f t="shared" si="708"/>
        <v>0</v>
      </c>
      <c r="Z4890" s="12" t="str">
        <f t="shared" si="709"/>
        <v>Torque/Speed Control 1</v>
      </c>
      <c r="AI4890" s="111"/>
      <c r="AJ4890" s="19"/>
      <c r="AK4890" s="19"/>
      <c r="AL4890" s="21"/>
      <c r="AM4890" s="21"/>
      <c r="AN4890" s="21"/>
      <c r="AO4890" s="21"/>
      <c r="AP4890" s="20"/>
      <c r="AQ4890" s="20"/>
      <c r="AR4890" s="20"/>
      <c r="AS4890" s="20"/>
      <c r="AT4890" s="20"/>
      <c r="AU4890" s="20"/>
      <c r="AV4890" s="20"/>
      <c r="AW4890" s="20"/>
      <c r="AX4890" s="222"/>
      <c r="BO4890" s="111"/>
      <c r="BP4890" s="19"/>
    </row>
    <row r="4891" spans="10:68" ht="14.4" customHeight="1" x14ac:dyDescent="0.3">
      <c r="K4891" s="120"/>
      <c r="N4891" s="120"/>
      <c r="R4891" s="6">
        <f t="shared" si="701"/>
        <v>0</v>
      </c>
      <c r="S4891" s="6">
        <f t="shared" si="702"/>
        <v>0</v>
      </c>
      <c r="T4891" s="7">
        <f t="shared" si="703"/>
        <v>0</v>
      </c>
      <c r="U4891" s="122" t="str">
        <f t="shared" si="704"/>
        <v>0</v>
      </c>
      <c r="V4891" s="10">
        <f t="shared" si="705"/>
        <v>0</v>
      </c>
      <c r="W4891" s="10">
        <f t="shared" si="706"/>
        <v>0</v>
      </c>
      <c r="X4891" s="11">
        <f t="shared" si="707"/>
        <v>0</v>
      </c>
      <c r="Y4891" s="11">
        <f t="shared" si="708"/>
        <v>0</v>
      </c>
      <c r="Z4891" s="12" t="str">
        <f t="shared" si="709"/>
        <v>Torque/Speed Control 1</v>
      </c>
      <c r="AI4891" s="111"/>
      <c r="AJ4891" s="19"/>
      <c r="AK4891" s="19"/>
      <c r="AQ4891" s="34"/>
      <c r="AR4891" s="34"/>
      <c r="AS4891" s="34"/>
      <c r="AT4891" s="34"/>
      <c r="AU4891" s="34"/>
      <c r="AV4891" s="34"/>
      <c r="AW4891" s="34"/>
      <c r="BO4891" s="111"/>
      <c r="BP4891" s="19"/>
    </row>
    <row r="4892" spans="10:68" ht="14.4" customHeight="1" x14ac:dyDescent="0.3">
      <c r="K4892" s="120"/>
      <c r="L4892" s="120"/>
      <c r="O4892" s="120"/>
      <c r="R4892" s="6">
        <f t="shared" si="701"/>
        <v>0</v>
      </c>
      <c r="S4892" s="6">
        <f t="shared" si="702"/>
        <v>0</v>
      </c>
      <c r="T4892" s="7">
        <f t="shared" si="703"/>
        <v>0</v>
      </c>
      <c r="U4892" s="122" t="str">
        <f t="shared" si="704"/>
        <v>0</v>
      </c>
      <c r="V4892" s="10">
        <f t="shared" si="705"/>
        <v>0</v>
      </c>
      <c r="W4892" s="10">
        <f t="shared" si="706"/>
        <v>0</v>
      </c>
      <c r="X4892" s="11">
        <f t="shared" si="707"/>
        <v>0</v>
      </c>
      <c r="Y4892" s="11">
        <f t="shared" si="708"/>
        <v>0</v>
      </c>
      <c r="Z4892" s="12" t="str">
        <f t="shared" si="709"/>
        <v>Torque/Speed Control 1</v>
      </c>
      <c r="AI4892" s="111"/>
      <c r="AJ4892" s="19"/>
      <c r="AK4892" s="19"/>
      <c r="AL4892" s="21"/>
      <c r="AM4892" s="21"/>
      <c r="AN4892" s="21"/>
      <c r="AO4892" s="21"/>
      <c r="AP4892" s="20"/>
      <c r="AQ4892" s="20"/>
      <c r="AR4892" s="20"/>
      <c r="AS4892" s="20"/>
      <c r="AT4892" s="20"/>
      <c r="AU4892" s="20"/>
      <c r="AV4892" s="20"/>
      <c r="AW4892" s="20"/>
      <c r="AX4892" s="222"/>
      <c r="BO4892" s="111"/>
      <c r="BP4892" s="19"/>
    </row>
    <row r="4893" spans="10:68" ht="14.4" customHeight="1" x14ac:dyDescent="0.3">
      <c r="L4893" s="120"/>
      <c r="R4893" s="6">
        <f t="shared" si="701"/>
        <v>0</v>
      </c>
      <c r="S4893" s="6">
        <f t="shared" si="702"/>
        <v>0</v>
      </c>
      <c r="T4893" s="7">
        <f t="shared" si="703"/>
        <v>0</v>
      </c>
      <c r="U4893" s="122" t="str">
        <f t="shared" si="704"/>
        <v>0</v>
      </c>
      <c r="V4893" s="10">
        <f t="shared" si="705"/>
        <v>0</v>
      </c>
      <c r="W4893" s="10">
        <f t="shared" si="706"/>
        <v>0</v>
      </c>
      <c r="X4893" s="11">
        <f t="shared" si="707"/>
        <v>0</v>
      </c>
      <c r="Y4893" s="11">
        <f t="shared" si="708"/>
        <v>0</v>
      </c>
      <c r="Z4893" s="12" t="str">
        <f t="shared" si="709"/>
        <v>Torque/Speed Control 1</v>
      </c>
      <c r="AI4893" s="111"/>
      <c r="AJ4893" s="19"/>
      <c r="AK4893" s="19"/>
      <c r="AQ4893" s="34"/>
      <c r="AR4893" s="34"/>
      <c r="AS4893" s="34"/>
      <c r="AT4893" s="34"/>
      <c r="AU4893" s="34"/>
      <c r="AV4893" s="34"/>
      <c r="AW4893" s="34"/>
      <c r="BO4893" s="111"/>
      <c r="BP4893" s="19"/>
    </row>
    <row r="4894" spans="10:68" ht="14.4" customHeight="1" x14ac:dyDescent="0.3">
      <c r="R4894" s="6">
        <f t="shared" si="701"/>
        <v>0</v>
      </c>
      <c r="S4894" s="6">
        <f t="shared" si="702"/>
        <v>0</v>
      </c>
      <c r="T4894" s="7">
        <f t="shared" si="703"/>
        <v>0</v>
      </c>
      <c r="U4894" s="122" t="str">
        <f t="shared" si="704"/>
        <v>0</v>
      </c>
      <c r="V4894" s="10">
        <f t="shared" si="705"/>
        <v>0</v>
      </c>
      <c r="W4894" s="10">
        <f t="shared" si="706"/>
        <v>0</v>
      </c>
      <c r="X4894" s="11">
        <f t="shared" si="707"/>
        <v>0</v>
      </c>
      <c r="Y4894" s="11">
        <f t="shared" si="708"/>
        <v>0</v>
      </c>
      <c r="Z4894" s="12" t="str">
        <f t="shared" si="709"/>
        <v>Torque/Speed Control 1</v>
      </c>
      <c r="AI4894" s="111"/>
      <c r="AJ4894" s="19"/>
      <c r="AK4894" s="19"/>
      <c r="AL4894" s="21"/>
      <c r="AM4894" s="21"/>
      <c r="AN4894" s="21"/>
      <c r="AO4894" s="21"/>
      <c r="AP4894" s="20"/>
      <c r="AQ4894" s="20"/>
      <c r="AR4894" s="20"/>
      <c r="AS4894" s="20"/>
      <c r="AT4894" s="20"/>
      <c r="AU4894" s="20"/>
      <c r="AV4894" s="20"/>
      <c r="AW4894" s="20"/>
      <c r="AX4894" s="222"/>
      <c r="BO4894" s="111"/>
      <c r="BP4894" s="19"/>
    </row>
    <row r="4895" spans="10:68" ht="14.4" customHeight="1" x14ac:dyDescent="0.3">
      <c r="M4895" s="120"/>
      <c r="N4895" s="120"/>
      <c r="R4895" s="6">
        <f t="shared" si="701"/>
        <v>0</v>
      </c>
      <c r="S4895" s="6">
        <f t="shared" si="702"/>
        <v>0</v>
      </c>
      <c r="T4895" s="7">
        <f t="shared" si="703"/>
        <v>0</v>
      </c>
      <c r="U4895" s="122" t="str">
        <f t="shared" si="704"/>
        <v>0</v>
      </c>
      <c r="V4895" s="10">
        <f t="shared" si="705"/>
        <v>0</v>
      </c>
      <c r="W4895" s="10">
        <f t="shared" si="706"/>
        <v>0</v>
      </c>
      <c r="X4895" s="11">
        <f t="shared" si="707"/>
        <v>0</v>
      </c>
      <c r="Y4895" s="11">
        <f t="shared" si="708"/>
        <v>0</v>
      </c>
      <c r="Z4895" s="12" t="str">
        <f t="shared" si="709"/>
        <v>Torque/Speed Control 1</v>
      </c>
      <c r="AI4895" s="111"/>
      <c r="AJ4895" s="19"/>
      <c r="AK4895" s="19"/>
      <c r="AQ4895" s="34"/>
      <c r="AR4895" s="34"/>
      <c r="AS4895" s="34"/>
      <c r="AT4895" s="34"/>
      <c r="AU4895" s="34"/>
      <c r="AV4895" s="34"/>
      <c r="AW4895" s="34"/>
      <c r="BO4895" s="111"/>
      <c r="BP4895" s="19"/>
    </row>
    <row r="4896" spans="10:68" ht="14.4" customHeight="1" x14ac:dyDescent="0.3">
      <c r="R4896" s="6">
        <f t="shared" si="701"/>
        <v>0</v>
      </c>
      <c r="S4896" s="6">
        <f t="shared" si="702"/>
        <v>0</v>
      </c>
      <c r="T4896" s="7">
        <f t="shared" si="703"/>
        <v>0</v>
      </c>
      <c r="U4896" s="122" t="str">
        <f t="shared" si="704"/>
        <v>0</v>
      </c>
      <c r="V4896" s="10">
        <f t="shared" si="705"/>
        <v>0</v>
      </c>
      <c r="W4896" s="10">
        <f t="shared" si="706"/>
        <v>0</v>
      </c>
      <c r="X4896" s="11">
        <f t="shared" si="707"/>
        <v>0</v>
      </c>
      <c r="Y4896" s="11">
        <f t="shared" si="708"/>
        <v>0</v>
      </c>
      <c r="Z4896" s="12" t="str">
        <f t="shared" si="709"/>
        <v>Torque/Speed Control 1</v>
      </c>
      <c r="AI4896" s="111"/>
      <c r="AJ4896" s="19"/>
      <c r="AK4896" s="19"/>
      <c r="AL4896" s="21"/>
      <c r="AM4896" s="21"/>
      <c r="AN4896" s="21"/>
      <c r="AO4896" s="21"/>
      <c r="AP4896" s="20"/>
      <c r="AQ4896" s="20"/>
      <c r="AR4896" s="20"/>
      <c r="AS4896" s="20"/>
      <c r="AT4896" s="20"/>
      <c r="AU4896" s="20"/>
      <c r="AV4896" s="20"/>
      <c r="AW4896" s="20"/>
      <c r="AX4896" s="222"/>
      <c r="BO4896" s="111"/>
      <c r="BP4896" s="19"/>
    </row>
    <row r="4897" spans="10:68" ht="14.4" customHeight="1" x14ac:dyDescent="0.3">
      <c r="Q4897" s="120"/>
      <c r="R4897" s="6">
        <f t="shared" si="701"/>
        <v>0</v>
      </c>
      <c r="S4897" s="6">
        <f t="shared" si="702"/>
        <v>0</v>
      </c>
      <c r="T4897" s="7">
        <f t="shared" si="703"/>
        <v>0</v>
      </c>
      <c r="U4897" s="122" t="str">
        <f t="shared" si="704"/>
        <v>0</v>
      </c>
      <c r="V4897" s="10">
        <f t="shared" si="705"/>
        <v>0</v>
      </c>
      <c r="W4897" s="10">
        <f t="shared" si="706"/>
        <v>0</v>
      </c>
      <c r="X4897" s="11">
        <f t="shared" si="707"/>
        <v>0</v>
      </c>
      <c r="Y4897" s="11">
        <f t="shared" si="708"/>
        <v>0</v>
      </c>
      <c r="Z4897" s="12" t="str">
        <f t="shared" si="709"/>
        <v>Torque/Speed Control 1</v>
      </c>
      <c r="AI4897" s="111"/>
      <c r="AJ4897" s="19"/>
      <c r="AK4897" s="19"/>
      <c r="AQ4897" s="34"/>
      <c r="AR4897" s="34"/>
      <c r="AS4897" s="34"/>
      <c r="AT4897" s="34"/>
      <c r="AU4897" s="34"/>
      <c r="AV4897" s="34"/>
      <c r="AW4897" s="34"/>
      <c r="BO4897" s="111"/>
      <c r="BP4897" s="19"/>
    </row>
    <row r="4898" spans="10:68" ht="14.4" customHeight="1" x14ac:dyDescent="0.3">
      <c r="J4898" s="120"/>
      <c r="K4898" s="120"/>
      <c r="L4898" s="120"/>
      <c r="R4898" s="6">
        <f t="shared" si="701"/>
        <v>0</v>
      </c>
      <c r="S4898" s="6">
        <f t="shared" si="702"/>
        <v>0</v>
      </c>
      <c r="T4898" s="7">
        <f t="shared" si="703"/>
        <v>0</v>
      </c>
      <c r="U4898" s="122" t="str">
        <f t="shared" si="704"/>
        <v>0</v>
      </c>
      <c r="V4898" s="10">
        <f t="shared" si="705"/>
        <v>0</v>
      </c>
      <c r="W4898" s="10">
        <f t="shared" si="706"/>
        <v>0</v>
      </c>
      <c r="X4898" s="11">
        <f t="shared" si="707"/>
        <v>0</v>
      </c>
      <c r="Y4898" s="11">
        <f t="shared" si="708"/>
        <v>0</v>
      </c>
      <c r="Z4898" s="12" t="str">
        <f t="shared" si="709"/>
        <v>Torque/Speed Control 1</v>
      </c>
      <c r="AI4898" s="111"/>
      <c r="AJ4898" s="19"/>
      <c r="AK4898" s="19"/>
      <c r="AL4898" s="21"/>
      <c r="AM4898" s="21"/>
      <c r="AN4898" s="21"/>
      <c r="AO4898" s="21"/>
      <c r="AP4898" s="20"/>
      <c r="AQ4898" s="20"/>
      <c r="AR4898" s="20"/>
      <c r="AS4898" s="20"/>
      <c r="AT4898" s="20"/>
      <c r="AU4898" s="20"/>
      <c r="AV4898" s="20"/>
      <c r="AW4898" s="20"/>
      <c r="AX4898" s="222"/>
      <c r="BO4898" s="111"/>
      <c r="BP4898" s="19"/>
    </row>
    <row r="4899" spans="10:68" ht="14.4" customHeight="1" x14ac:dyDescent="0.3">
      <c r="L4899" s="120"/>
      <c r="R4899" s="6">
        <f t="shared" si="701"/>
        <v>0</v>
      </c>
      <c r="S4899" s="6">
        <f t="shared" si="702"/>
        <v>0</v>
      </c>
      <c r="T4899" s="7">
        <f t="shared" si="703"/>
        <v>0</v>
      </c>
      <c r="U4899" s="122" t="str">
        <f t="shared" si="704"/>
        <v>0</v>
      </c>
      <c r="V4899" s="10">
        <f t="shared" si="705"/>
        <v>0</v>
      </c>
      <c r="W4899" s="10">
        <f t="shared" si="706"/>
        <v>0</v>
      </c>
      <c r="X4899" s="11">
        <f t="shared" si="707"/>
        <v>0</v>
      </c>
      <c r="Y4899" s="11">
        <f t="shared" si="708"/>
        <v>0</v>
      </c>
      <c r="Z4899" s="12" t="str">
        <f t="shared" si="709"/>
        <v>Torque/Speed Control 1</v>
      </c>
      <c r="AI4899" s="111"/>
      <c r="AJ4899" s="19"/>
      <c r="AK4899" s="19"/>
      <c r="AQ4899" s="34"/>
      <c r="AR4899" s="34"/>
      <c r="AS4899" s="34"/>
      <c r="AT4899" s="34"/>
      <c r="AU4899" s="34"/>
      <c r="AV4899" s="34"/>
      <c r="AW4899" s="34"/>
      <c r="BO4899" s="111"/>
      <c r="BP4899" s="19"/>
    </row>
    <row r="4900" spans="10:68" ht="14.4" customHeight="1" x14ac:dyDescent="0.3">
      <c r="J4900" s="120"/>
      <c r="O4900" s="120"/>
      <c r="R4900" s="6">
        <f t="shared" si="701"/>
        <v>0</v>
      </c>
      <c r="S4900" s="6">
        <f t="shared" si="702"/>
        <v>0</v>
      </c>
      <c r="T4900" s="7">
        <f t="shared" si="703"/>
        <v>0</v>
      </c>
      <c r="U4900" s="122" t="str">
        <f t="shared" si="704"/>
        <v>0</v>
      </c>
      <c r="V4900" s="10">
        <f t="shared" si="705"/>
        <v>0</v>
      </c>
      <c r="W4900" s="10">
        <f t="shared" si="706"/>
        <v>0</v>
      </c>
      <c r="X4900" s="11">
        <f t="shared" si="707"/>
        <v>0</v>
      </c>
      <c r="Y4900" s="11">
        <f t="shared" si="708"/>
        <v>0</v>
      </c>
      <c r="Z4900" s="12" t="str">
        <f t="shared" si="709"/>
        <v>Torque/Speed Control 1</v>
      </c>
      <c r="AI4900" s="111"/>
      <c r="AJ4900" s="19"/>
      <c r="AK4900" s="19"/>
      <c r="AL4900" s="21"/>
      <c r="AM4900" s="21"/>
      <c r="AN4900" s="21"/>
      <c r="AO4900" s="21"/>
      <c r="AP4900" s="20"/>
      <c r="AQ4900" s="20"/>
      <c r="AR4900" s="20"/>
      <c r="AS4900" s="20"/>
      <c r="AT4900" s="20"/>
      <c r="AU4900" s="20"/>
      <c r="AV4900" s="20"/>
      <c r="AW4900" s="20"/>
      <c r="AX4900" s="222"/>
      <c r="BO4900" s="111"/>
      <c r="BP4900" s="19"/>
    </row>
    <row r="4901" spans="10:68" ht="14.4" customHeight="1" x14ac:dyDescent="0.3">
      <c r="M4901" s="120"/>
      <c r="N4901" s="120"/>
      <c r="R4901" s="6">
        <f t="shared" si="701"/>
        <v>0</v>
      </c>
      <c r="S4901" s="6">
        <f t="shared" si="702"/>
        <v>0</v>
      </c>
      <c r="T4901" s="7">
        <f t="shared" si="703"/>
        <v>0</v>
      </c>
      <c r="U4901" s="122" t="str">
        <f t="shared" si="704"/>
        <v>0</v>
      </c>
      <c r="V4901" s="10">
        <f t="shared" si="705"/>
        <v>0</v>
      </c>
      <c r="W4901" s="10">
        <f t="shared" si="706"/>
        <v>0</v>
      </c>
      <c r="X4901" s="11">
        <f t="shared" si="707"/>
        <v>0</v>
      </c>
      <c r="Y4901" s="11">
        <f t="shared" si="708"/>
        <v>0</v>
      </c>
      <c r="Z4901" s="12" t="str">
        <f t="shared" si="709"/>
        <v>Torque/Speed Control 1</v>
      </c>
      <c r="AI4901" s="111"/>
      <c r="AJ4901" s="19"/>
      <c r="AK4901" s="19"/>
      <c r="AQ4901" s="34"/>
      <c r="AR4901" s="34"/>
      <c r="AS4901" s="34"/>
      <c r="AT4901" s="34"/>
      <c r="AU4901" s="34"/>
      <c r="AV4901" s="34"/>
      <c r="AW4901" s="34"/>
      <c r="BO4901" s="111"/>
      <c r="BP4901" s="19"/>
    </row>
    <row r="4902" spans="10:68" ht="14.4" customHeight="1" x14ac:dyDescent="0.3">
      <c r="K4902" s="120"/>
      <c r="N4902" s="120"/>
      <c r="R4902" s="6">
        <f t="shared" si="701"/>
        <v>0</v>
      </c>
      <c r="S4902" s="6">
        <f t="shared" si="702"/>
        <v>0</v>
      </c>
      <c r="T4902" s="7">
        <f t="shared" si="703"/>
        <v>0</v>
      </c>
      <c r="U4902" s="122" t="str">
        <f t="shared" si="704"/>
        <v>0</v>
      </c>
      <c r="V4902" s="10">
        <f t="shared" si="705"/>
        <v>0</v>
      </c>
      <c r="W4902" s="10">
        <f t="shared" si="706"/>
        <v>0</v>
      </c>
      <c r="X4902" s="11">
        <f t="shared" si="707"/>
        <v>0</v>
      </c>
      <c r="Y4902" s="11">
        <f t="shared" si="708"/>
        <v>0</v>
      </c>
      <c r="Z4902" s="12" t="str">
        <f t="shared" si="709"/>
        <v>Torque/Speed Control 1</v>
      </c>
      <c r="AI4902" s="111"/>
      <c r="AJ4902" s="19"/>
      <c r="AK4902" s="19"/>
      <c r="AL4902" s="21"/>
      <c r="AM4902" s="21"/>
      <c r="AN4902" s="21"/>
      <c r="AO4902" s="21"/>
      <c r="AP4902" s="20"/>
      <c r="AQ4902" s="20"/>
      <c r="AR4902" s="20"/>
      <c r="AS4902" s="20"/>
      <c r="AT4902" s="20"/>
      <c r="AU4902" s="20"/>
      <c r="AV4902" s="20"/>
      <c r="AW4902" s="20"/>
      <c r="AX4902" s="222"/>
      <c r="BO4902" s="111"/>
      <c r="BP4902" s="19"/>
    </row>
    <row r="4903" spans="10:68" ht="14.4" customHeight="1" x14ac:dyDescent="0.3">
      <c r="L4903" s="120"/>
      <c r="R4903" s="6">
        <f t="shared" si="701"/>
        <v>0</v>
      </c>
      <c r="S4903" s="6">
        <f t="shared" si="702"/>
        <v>0</v>
      </c>
      <c r="T4903" s="7">
        <f t="shared" si="703"/>
        <v>0</v>
      </c>
      <c r="U4903" s="122" t="str">
        <f t="shared" si="704"/>
        <v>0</v>
      </c>
      <c r="V4903" s="10">
        <f t="shared" si="705"/>
        <v>0</v>
      </c>
      <c r="W4903" s="10">
        <f t="shared" si="706"/>
        <v>0</v>
      </c>
      <c r="X4903" s="11">
        <f t="shared" si="707"/>
        <v>0</v>
      </c>
      <c r="Y4903" s="11">
        <f t="shared" si="708"/>
        <v>0</v>
      </c>
      <c r="Z4903" s="12" t="str">
        <f t="shared" si="709"/>
        <v>Torque/Speed Control 1</v>
      </c>
      <c r="AI4903" s="111"/>
      <c r="AJ4903" s="19"/>
      <c r="AK4903" s="19"/>
      <c r="AQ4903" s="34"/>
      <c r="AR4903" s="34"/>
      <c r="AS4903" s="34"/>
      <c r="AT4903" s="34"/>
      <c r="AU4903" s="34"/>
      <c r="AV4903" s="34"/>
      <c r="AW4903" s="34"/>
      <c r="BO4903" s="111"/>
      <c r="BP4903" s="19"/>
    </row>
    <row r="4904" spans="10:68" ht="14.4" customHeight="1" x14ac:dyDescent="0.3">
      <c r="J4904" s="120"/>
      <c r="K4904" s="120"/>
      <c r="L4904" s="120"/>
      <c r="P4904" s="120"/>
      <c r="R4904" s="6">
        <f t="shared" si="701"/>
        <v>0</v>
      </c>
      <c r="S4904" s="6">
        <f t="shared" si="702"/>
        <v>0</v>
      </c>
      <c r="T4904" s="7">
        <f t="shared" si="703"/>
        <v>0</v>
      </c>
      <c r="U4904" s="122" t="str">
        <f t="shared" si="704"/>
        <v>0</v>
      </c>
      <c r="V4904" s="10">
        <f t="shared" si="705"/>
        <v>0</v>
      </c>
      <c r="W4904" s="10">
        <f t="shared" si="706"/>
        <v>0</v>
      </c>
      <c r="X4904" s="11">
        <f t="shared" si="707"/>
        <v>0</v>
      </c>
      <c r="Y4904" s="11">
        <f t="shared" si="708"/>
        <v>0</v>
      </c>
      <c r="Z4904" s="12" t="str">
        <f t="shared" si="709"/>
        <v>Torque/Speed Control 1</v>
      </c>
      <c r="AI4904" s="111"/>
      <c r="AJ4904" s="19"/>
      <c r="AK4904" s="19"/>
      <c r="AL4904" s="21"/>
      <c r="AM4904" s="21"/>
      <c r="AN4904" s="21"/>
      <c r="AO4904" s="21"/>
      <c r="AP4904" s="20"/>
      <c r="AQ4904" s="20"/>
      <c r="AR4904" s="20"/>
      <c r="AS4904" s="20"/>
      <c r="AT4904" s="20"/>
      <c r="AU4904" s="20"/>
      <c r="AV4904" s="20"/>
      <c r="AW4904" s="20"/>
      <c r="AX4904" s="222"/>
      <c r="BO4904" s="111"/>
      <c r="BP4904" s="19"/>
    </row>
    <row r="4905" spans="10:68" ht="14.4" customHeight="1" x14ac:dyDescent="0.3">
      <c r="L4905" s="120"/>
      <c r="R4905" s="6">
        <f t="shared" si="701"/>
        <v>0</v>
      </c>
      <c r="S4905" s="6">
        <f t="shared" si="702"/>
        <v>0</v>
      </c>
      <c r="T4905" s="7">
        <f t="shared" si="703"/>
        <v>0</v>
      </c>
      <c r="U4905" s="122" t="str">
        <f t="shared" si="704"/>
        <v>0</v>
      </c>
      <c r="V4905" s="10">
        <f t="shared" si="705"/>
        <v>0</v>
      </c>
      <c r="W4905" s="10">
        <f t="shared" si="706"/>
        <v>0</v>
      </c>
      <c r="X4905" s="11">
        <f t="shared" si="707"/>
        <v>0</v>
      </c>
      <c r="Y4905" s="11">
        <f t="shared" si="708"/>
        <v>0</v>
      </c>
      <c r="Z4905" s="12" t="str">
        <f t="shared" si="709"/>
        <v>Torque/Speed Control 1</v>
      </c>
      <c r="AI4905" s="111"/>
      <c r="AJ4905" s="19"/>
      <c r="AK4905" s="19"/>
      <c r="AQ4905" s="34"/>
      <c r="AR4905" s="34"/>
      <c r="AS4905" s="34"/>
      <c r="AT4905" s="34"/>
      <c r="AU4905" s="34"/>
      <c r="AV4905" s="34"/>
      <c r="AW4905" s="34"/>
      <c r="BO4905" s="111"/>
      <c r="BP4905" s="19"/>
    </row>
    <row r="4906" spans="10:68" ht="14.4" customHeight="1" x14ac:dyDescent="0.3">
      <c r="Q4906" s="120"/>
      <c r="R4906" s="6">
        <f t="shared" si="701"/>
        <v>0</v>
      </c>
      <c r="S4906" s="6">
        <f t="shared" si="702"/>
        <v>0</v>
      </c>
      <c r="T4906" s="7">
        <f t="shared" si="703"/>
        <v>0</v>
      </c>
      <c r="U4906" s="122" t="str">
        <f t="shared" si="704"/>
        <v>0</v>
      </c>
      <c r="V4906" s="10">
        <f t="shared" si="705"/>
        <v>0</v>
      </c>
      <c r="W4906" s="10">
        <f t="shared" si="706"/>
        <v>0</v>
      </c>
      <c r="X4906" s="11">
        <f t="shared" si="707"/>
        <v>0</v>
      </c>
      <c r="Y4906" s="11">
        <f t="shared" si="708"/>
        <v>0</v>
      </c>
      <c r="Z4906" s="12" t="str">
        <f t="shared" si="709"/>
        <v>Torque/Speed Control 1</v>
      </c>
      <c r="AI4906" s="111"/>
      <c r="AJ4906" s="19"/>
      <c r="AK4906" s="19"/>
      <c r="AL4906" s="21"/>
      <c r="AM4906" s="21"/>
      <c r="AN4906" s="21"/>
      <c r="AO4906" s="21"/>
      <c r="AP4906" s="20"/>
      <c r="AQ4906" s="20"/>
      <c r="AR4906" s="20"/>
      <c r="AS4906" s="20"/>
      <c r="AT4906" s="20"/>
      <c r="AU4906" s="20"/>
      <c r="AV4906" s="20"/>
      <c r="AW4906" s="20"/>
      <c r="AX4906" s="222"/>
      <c r="BO4906" s="111"/>
      <c r="BP4906" s="19"/>
    </row>
    <row r="4907" spans="10:68" ht="14.4" customHeight="1" x14ac:dyDescent="0.3">
      <c r="O4907" s="120"/>
      <c r="P4907" s="120"/>
      <c r="Q4907" s="120"/>
      <c r="R4907" s="6">
        <f t="shared" si="701"/>
        <v>0</v>
      </c>
      <c r="S4907" s="6">
        <f t="shared" si="702"/>
        <v>0</v>
      </c>
      <c r="T4907" s="7">
        <f t="shared" si="703"/>
        <v>0</v>
      </c>
      <c r="U4907" s="122" t="str">
        <f t="shared" si="704"/>
        <v>0</v>
      </c>
      <c r="V4907" s="10">
        <f t="shared" si="705"/>
        <v>0</v>
      </c>
      <c r="W4907" s="10">
        <f t="shared" si="706"/>
        <v>0</v>
      </c>
      <c r="X4907" s="11">
        <f t="shared" si="707"/>
        <v>0</v>
      </c>
      <c r="Y4907" s="11">
        <f t="shared" si="708"/>
        <v>0</v>
      </c>
      <c r="Z4907" s="12" t="str">
        <f t="shared" si="709"/>
        <v>Torque/Speed Control 1</v>
      </c>
      <c r="AI4907" s="111"/>
      <c r="AJ4907" s="19"/>
      <c r="AK4907" s="19"/>
      <c r="AQ4907" s="34"/>
      <c r="AR4907" s="34"/>
      <c r="AS4907" s="34"/>
      <c r="AT4907" s="34"/>
      <c r="AU4907" s="34"/>
      <c r="AV4907" s="34"/>
      <c r="AW4907" s="34"/>
      <c r="BO4907" s="111"/>
      <c r="BP4907" s="19"/>
    </row>
    <row r="4908" spans="10:68" ht="14.4" customHeight="1" x14ac:dyDescent="0.3">
      <c r="O4908" s="120"/>
      <c r="P4908" s="120"/>
      <c r="Q4908" s="120"/>
      <c r="R4908" s="6">
        <f t="shared" si="701"/>
        <v>0</v>
      </c>
      <c r="S4908" s="6">
        <f t="shared" si="702"/>
        <v>0</v>
      </c>
      <c r="T4908" s="7">
        <f t="shared" si="703"/>
        <v>0</v>
      </c>
      <c r="U4908" s="122" t="str">
        <f t="shared" si="704"/>
        <v>0</v>
      </c>
      <c r="V4908" s="10">
        <f t="shared" si="705"/>
        <v>0</v>
      </c>
      <c r="W4908" s="10">
        <f t="shared" si="706"/>
        <v>0</v>
      </c>
      <c r="X4908" s="11">
        <f t="shared" si="707"/>
        <v>0</v>
      </c>
      <c r="Y4908" s="11">
        <f t="shared" si="708"/>
        <v>0</v>
      </c>
      <c r="Z4908" s="12" t="str">
        <f t="shared" si="709"/>
        <v>Torque/Speed Control 1</v>
      </c>
      <c r="AI4908" s="111"/>
      <c r="AJ4908" s="19"/>
      <c r="AK4908" s="19"/>
      <c r="AL4908" s="21"/>
      <c r="AM4908" s="21"/>
      <c r="AN4908" s="21"/>
      <c r="AO4908" s="21"/>
      <c r="AP4908" s="20"/>
      <c r="AQ4908" s="20"/>
      <c r="AR4908" s="20"/>
      <c r="AS4908" s="20"/>
      <c r="AT4908" s="20"/>
      <c r="AU4908" s="20"/>
      <c r="AV4908" s="20"/>
      <c r="AW4908" s="20"/>
      <c r="AX4908" s="222"/>
      <c r="BO4908" s="111"/>
      <c r="BP4908" s="19"/>
    </row>
    <row r="4909" spans="10:68" ht="14.4" customHeight="1" x14ac:dyDescent="0.3">
      <c r="K4909" s="120"/>
      <c r="R4909" s="6">
        <f t="shared" si="701"/>
        <v>0</v>
      </c>
      <c r="S4909" s="6">
        <f t="shared" si="702"/>
        <v>0</v>
      </c>
      <c r="T4909" s="7">
        <f t="shared" si="703"/>
        <v>0</v>
      </c>
      <c r="U4909" s="122" t="str">
        <f t="shared" si="704"/>
        <v>0</v>
      </c>
      <c r="V4909" s="10">
        <f t="shared" si="705"/>
        <v>0</v>
      </c>
      <c r="W4909" s="10">
        <f t="shared" si="706"/>
        <v>0</v>
      </c>
      <c r="X4909" s="11">
        <f t="shared" si="707"/>
        <v>0</v>
      </c>
      <c r="Y4909" s="11">
        <f t="shared" si="708"/>
        <v>0</v>
      </c>
      <c r="Z4909" s="12" t="str">
        <f t="shared" si="709"/>
        <v>Torque/Speed Control 1</v>
      </c>
      <c r="AI4909" s="111"/>
      <c r="AJ4909" s="19"/>
      <c r="AK4909" s="19"/>
      <c r="AQ4909" s="34"/>
      <c r="AR4909" s="34"/>
      <c r="AS4909" s="34"/>
      <c r="AT4909" s="34"/>
      <c r="AU4909" s="34"/>
      <c r="AV4909" s="34"/>
      <c r="AW4909" s="34"/>
      <c r="BO4909" s="111"/>
      <c r="BP4909" s="19"/>
    </row>
    <row r="4910" spans="10:68" ht="14.4" customHeight="1" x14ac:dyDescent="0.3">
      <c r="O4910" s="120"/>
      <c r="P4910" s="120"/>
      <c r="R4910" s="6">
        <f t="shared" si="701"/>
        <v>0</v>
      </c>
      <c r="S4910" s="6">
        <f t="shared" si="702"/>
        <v>0</v>
      </c>
      <c r="T4910" s="7">
        <f t="shared" si="703"/>
        <v>0</v>
      </c>
      <c r="U4910" s="122" t="str">
        <f t="shared" si="704"/>
        <v>0</v>
      </c>
      <c r="V4910" s="10">
        <f t="shared" si="705"/>
        <v>0</v>
      </c>
      <c r="W4910" s="10">
        <f t="shared" si="706"/>
        <v>0</v>
      </c>
      <c r="X4910" s="11">
        <f t="shared" si="707"/>
        <v>0</v>
      </c>
      <c r="Y4910" s="11">
        <f t="shared" si="708"/>
        <v>0</v>
      </c>
      <c r="Z4910" s="12" t="str">
        <f t="shared" si="709"/>
        <v>Torque/Speed Control 1</v>
      </c>
      <c r="AI4910" s="111"/>
      <c r="AJ4910" s="19"/>
      <c r="AK4910" s="19"/>
      <c r="AL4910" s="21"/>
      <c r="AM4910" s="21"/>
      <c r="AN4910" s="21"/>
      <c r="AO4910" s="21"/>
      <c r="AP4910" s="20"/>
      <c r="AQ4910" s="20"/>
      <c r="AR4910" s="20"/>
      <c r="AS4910" s="20"/>
      <c r="AT4910" s="20"/>
      <c r="AU4910" s="20"/>
      <c r="AV4910" s="20"/>
      <c r="AW4910" s="20"/>
      <c r="AX4910" s="222"/>
      <c r="BO4910" s="111"/>
      <c r="BP4910" s="19"/>
    </row>
    <row r="4911" spans="10:68" ht="14.4" customHeight="1" x14ac:dyDescent="0.3">
      <c r="R4911" s="6">
        <f t="shared" si="701"/>
        <v>0</v>
      </c>
      <c r="S4911" s="6">
        <f t="shared" si="702"/>
        <v>0</v>
      </c>
      <c r="T4911" s="7">
        <f t="shared" si="703"/>
        <v>0</v>
      </c>
      <c r="U4911" s="122" t="str">
        <f t="shared" si="704"/>
        <v>0</v>
      </c>
      <c r="V4911" s="10">
        <f t="shared" si="705"/>
        <v>0</v>
      </c>
      <c r="W4911" s="10">
        <f t="shared" si="706"/>
        <v>0</v>
      </c>
      <c r="X4911" s="11">
        <f t="shared" si="707"/>
        <v>0</v>
      </c>
      <c r="Y4911" s="11">
        <f t="shared" si="708"/>
        <v>0</v>
      </c>
      <c r="Z4911" s="12" t="str">
        <f t="shared" si="709"/>
        <v>Torque/Speed Control 1</v>
      </c>
      <c r="AI4911" s="111"/>
      <c r="AJ4911" s="19"/>
      <c r="AK4911" s="19"/>
      <c r="AQ4911" s="34"/>
      <c r="AR4911" s="34"/>
      <c r="AS4911" s="34"/>
      <c r="AT4911" s="34"/>
      <c r="AU4911" s="34"/>
      <c r="AV4911" s="34"/>
      <c r="AW4911" s="34"/>
      <c r="BO4911" s="111"/>
      <c r="BP4911" s="19"/>
    </row>
    <row r="4912" spans="10:68" ht="14.4" customHeight="1" x14ac:dyDescent="0.3">
      <c r="O4912" s="120"/>
      <c r="P4912" s="120"/>
      <c r="R4912" s="6">
        <f t="shared" si="701"/>
        <v>0</v>
      </c>
      <c r="S4912" s="6">
        <f t="shared" si="702"/>
        <v>0</v>
      </c>
      <c r="T4912" s="7">
        <f t="shared" si="703"/>
        <v>0</v>
      </c>
      <c r="U4912" s="122" t="str">
        <f t="shared" si="704"/>
        <v>0</v>
      </c>
      <c r="V4912" s="10">
        <f t="shared" si="705"/>
        <v>0</v>
      </c>
      <c r="W4912" s="10">
        <f t="shared" si="706"/>
        <v>0</v>
      </c>
      <c r="X4912" s="11">
        <f t="shared" si="707"/>
        <v>0</v>
      </c>
      <c r="Y4912" s="11">
        <f t="shared" si="708"/>
        <v>0</v>
      </c>
      <c r="Z4912" s="12" t="str">
        <f t="shared" si="709"/>
        <v>Torque/Speed Control 1</v>
      </c>
      <c r="AI4912" s="111"/>
      <c r="AJ4912" s="19"/>
      <c r="AK4912" s="19"/>
      <c r="AL4912" s="21"/>
      <c r="AM4912" s="21"/>
      <c r="AN4912" s="21"/>
      <c r="AO4912" s="21"/>
      <c r="AP4912" s="20"/>
      <c r="AQ4912" s="20"/>
      <c r="AR4912" s="20"/>
      <c r="AS4912" s="20"/>
      <c r="AT4912" s="20"/>
      <c r="AU4912" s="20"/>
      <c r="AV4912" s="20"/>
      <c r="AW4912" s="20"/>
      <c r="AX4912" s="222"/>
      <c r="BO4912" s="111"/>
      <c r="BP4912" s="19"/>
    </row>
    <row r="4913" spans="10:68" ht="14.4" customHeight="1" x14ac:dyDescent="0.3">
      <c r="R4913" s="6">
        <f t="shared" si="701"/>
        <v>0</v>
      </c>
      <c r="S4913" s="6">
        <f t="shared" si="702"/>
        <v>0</v>
      </c>
      <c r="T4913" s="7">
        <f t="shared" si="703"/>
        <v>0</v>
      </c>
      <c r="U4913" s="122" t="str">
        <f t="shared" si="704"/>
        <v>0</v>
      </c>
      <c r="V4913" s="10">
        <f t="shared" si="705"/>
        <v>0</v>
      </c>
      <c r="W4913" s="10">
        <f t="shared" si="706"/>
        <v>0</v>
      </c>
      <c r="X4913" s="11">
        <f t="shared" si="707"/>
        <v>0</v>
      </c>
      <c r="Y4913" s="11">
        <f t="shared" si="708"/>
        <v>0</v>
      </c>
      <c r="Z4913" s="12" t="str">
        <f t="shared" si="709"/>
        <v>Torque/Speed Control 1</v>
      </c>
      <c r="AI4913" s="111"/>
      <c r="AJ4913" s="19"/>
      <c r="AK4913" s="19"/>
      <c r="AQ4913" s="34"/>
      <c r="AR4913" s="34"/>
      <c r="AS4913" s="34"/>
      <c r="AT4913" s="34"/>
      <c r="AU4913" s="34"/>
      <c r="AV4913" s="34"/>
      <c r="AW4913" s="34"/>
      <c r="BO4913" s="111"/>
      <c r="BP4913" s="19"/>
    </row>
    <row r="4914" spans="10:68" ht="14.4" customHeight="1" x14ac:dyDescent="0.3">
      <c r="J4914" s="120"/>
      <c r="O4914" s="120"/>
      <c r="P4914" s="120"/>
      <c r="Q4914" s="120"/>
      <c r="R4914" s="6">
        <f t="shared" si="701"/>
        <v>0</v>
      </c>
      <c r="S4914" s="6">
        <f t="shared" si="702"/>
        <v>0</v>
      </c>
      <c r="T4914" s="7">
        <f t="shared" si="703"/>
        <v>0</v>
      </c>
      <c r="U4914" s="122" t="str">
        <f t="shared" si="704"/>
        <v>0</v>
      </c>
      <c r="V4914" s="10">
        <f t="shared" si="705"/>
        <v>0</v>
      </c>
      <c r="W4914" s="10">
        <f t="shared" si="706"/>
        <v>0</v>
      </c>
      <c r="X4914" s="11">
        <f t="shared" si="707"/>
        <v>0</v>
      </c>
      <c r="Y4914" s="11">
        <f t="shared" si="708"/>
        <v>0</v>
      </c>
      <c r="Z4914" s="12" t="str">
        <f t="shared" si="709"/>
        <v>Torque/Speed Control 1</v>
      </c>
      <c r="AI4914" s="111"/>
      <c r="AJ4914" s="19"/>
      <c r="AK4914" s="19"/>
      <c r="AL4914" s="21"/>
      <c r="AM4914" s="21"/>
      <c r="AN4914" s="21"/>
      <c r="AO4914" s="21"/>
      <c r="AP4914" s="20"/>
      <c r="AQ4914" s="20"/>
      <c r="AR4914" s="20"/>
      <c r="AS4914" s="20"/>
      <c r="AT4914" s="20"/>
      <c r="AU4914" s="20"/>
      <c r="AV4914" s="20"/>
      <c r="AW4914" s="20"/>
      <c r="AX4914" s="222"/>
      <c r="BO4914" s="111"/>
      <c r="BP4914" s="19"/>
    </row>
    <row r="4915" spans="10:68" ht="14.4" customHeight="1" x14ac:dyDescent="0.3">
      <c r="J4915" s="120"/>
      <c r="R4915" s="6">
        <f t="shared" si="701"/>
        <v>0</v>
      </c>
      <c r="S4915" s="6">
        <f t="shared" si="702"/>
        <v>0</v>
      </c>
      <c r="T4915" s="7">
        <f t="shared" si="703"/>
        <v>0</v>
      </c>
      <c r="U4915" s="122" t="str">
        <f t="shared" si="704"/>
        <v>0</v>
      </c>
      <c r="V4915" s="10">
        <f t="shared" si="705"/>
        <v>0</v>
      </c>
      <c r="W4915" s="10">
        <f t="shared" si="706"/>
        <v>0</v>
      </c>
      <c r="X4915" s="11">
        <f t="shared" si="707"/>
        <v>0</v>
      </c>
      <c r="Y4915" s="11">
        <f t="shared" si="708"/>
        <v>0</v>
      </c>
      <c r="Z4915" s="12" t="str">
        <f t="shared" si="709"/>
        <v>Torque/Speed Control 1</v>
      </c>
      <c r="AI4915" s="111"/>
      <c r="AJ4915" s="19"/>
      <c r="AK4915" s="19"/>
      <c r="AQ4915" s="34"/>
      <c r="AR4915" s="34"/>
      <c r="AS4915" s="34"/>
      <c r="AT4915" s="34"/>
      <c r="AU4915" s="34"/>
      <c r="AV4915" s="34"/>
      <c r="AW4915" s="34"/>
      <c r="BO4915" s="111"/>
      <c r="BP4915" s="19"/>
    </row>
    <row r="4916" spans="10:68" ht="14.4" customHeight="1" x14ac:dyDescent="0.3">
      <c r="J4916" s="120"/>
      <c r="R4916" s="6">
        <f t="shared" si="701"/>
        <v>0</v>
      </c>
      <c r="S4916" s="6">
        <f t="shared" si="702"/>
        <v>0</v>
      </c>
      <c r="T4916" s="7">
        <f t="shared" si="703"/>
        <v>0</v>
      </c>
      <c r="U4916" s="122" t="str">
        <f t="shared" si="704"/>
        <v>0</v>
      </c>
      <c r="V4916" s="10">
        <f t="shared" si="705"/>
        <v>0</v>
      </c>
      <c r="W4916" s="10">
        <f t="shared" si="706"/>
        <v>0</v>
      </c>
      <c r="X4916" s="11">
        <f t="shared" si="707"/>
        <v>0</v>
      </c>
      <c r="Y4916" s="11">
        <f t="shared" si="708"/>
        <v>0</v>
      </c>
      <c r="Z4916" s="12" t="str">
        <f t="shared" si="709"/>
        <v>Torque/Speed Control 1</v>
      </c>
      <c r="AI4916" s="111"/>
      <c r="AJ4916" s="19"/>
      <c r="AK4916" s="19"/>
      <c r="AL4916" s="21"/>
      <c r="AM4916" s="21"/>
      <c r="AN4916" s="21"/>
      <c r="AO4916" s="21"/>
      <c r="AP4916" s="20"/>
      <c r="AQ4916" s="20"/>
      <c r="AR4916" s="20"/>
      <c r="AS4916" s="20"/>
      <c r="AT4916" s="20"/>
      <c r="AU4916" s="20"/>
      <c r="AV4916" s="20"/>
      <c r="AW4916" s="20"/>
      <c r="AX4916" s="222"/>
      <c r="BO4916" s="111"/>
      <c r="BP4916" s="19"/>
    </row>
    <row r="4917" spans="10:68" ht="14.4" customHeight="1" x14ac:dyDescent="0.3">
      <c r="J4917" s="120"/>
      <c r="R4917" s="6">
        <f t="shared" si="701"/>
        <v>0</v>
      </c>
      <c r="S4917" s="6">
        <f t="shared" si="702"/>
        <v>0</v>
      </c>
      <c r="T4917" s="7">
        <f t="shared" si="703"/>
        <v>0</v>
      </c>
      <c r="U4917" s="122" t="str">
        <f t="shared" si="704"/>
        <v>0</v>
      </c>
      <c r="V4917" s="10">
        <f t="shared" si="705"/>
        <v>0</v>
      </c>
      <c r="W4917" s="10">
        <f t="shared" si="706"/>
        <v>0</v>
      </c>
      <c r="X4917" s="11">
        <f t="shared" si="707"/>
        <v>0</v>
      </c>
      <c r="Y4917" s="11">
        <f t="shared" si="708"/>
        <v>0</v>
      </c>
      <c r="Z4917" s="12" t="str">
        <f t="shared" si="709"/>
        <v>Torque/Speed Control 1</v>
      </c>
      <c r="AI4917" s="111"/>
      <c r="AJ4917" s="19"/>
      <c r="AK4917" s="19"/>
      <c r="AQ4917" s="34"/>
      <c r="AR4917" s="34"/>
      <c r="AS4917" s="34"/>
      <c r="AT4917" s="34"/>
      <c r="AU4917" s="34"/>
      <c r="AV4917" s="34"/>
      <c r="AW4917" s="34"/>
      <c r="BO4917" s="111"/>
      <c r="BP4917" s="19"/>
    </row>
    <row r="4918" spans="10:68" ht="14.4" customHeight="1" x14ac:dyDescent="0.3">
      <c r="J4918" s="120"/>
      <c r="R4918" s="6">
        <f t="shared" si="701"/>
        <v>0</v>
      </c>
      <c r="S4918" s="6">
        <f t="shared" si="702"/>
        <v>0</v>
      </c>
      <c r="T4918" s="7">
        <f t="shared" si="703"/>
        <v>0</v>
      </c>
      <c r="U4918" s="122" t="str">
        <f t="shared" si="704"/>
        <v>0</v>
      </c>
      <c r="V4918" s="10">
        <f t="shared" si="705"/>
        <v>0</v>
      </c>
      <c r="W4918" s="10">
        <f t="shared" si="706"/>
        <v>0</v>
      </c>
      <c r="X4918" s="11">
        <f t="shared" si="707"/>
        <v>0</v>
      </c>
      <c r="Y4918" s="11">
        <f t="shared" si="708"/>
        <v>0</v>
      </c>
      <c r="Z4918" s="12" t="str">
        <f t="shared" si="709"/>
        <v>Torque/Speed Control 1</v>
      </c>
      <c r="AI4918" s="111"/>
      <c r="AJ4918" s="19"/>
      <c r="AK4918" s="19"/>
      <c r="AL4918" s="21"/>
      <c r="AM4918" s="21"/>
      <c r="AN4918" s="21"/>
      <c r="AO4918" s="21"/>
      <c r="AP4918" s="20"/>
      <c r="AQ4918" s="20"/>
      <c r="AR4918" s="20"/>
      <c r="AS4918" s="20"/>
      <c r="AT4918" s="20"/>
      <c r="AU4918" s="20"/>
      <c r="AV4918" s="20"/>
      <c r="AW4918" s="20"/>
      <c r="AX4918" s="222"/>
      <c r="BO4918" s="111"/>
      <c r="BP4918" s="19"/>
    </row>
    <row r="4919" spans="10:68" ht="14.4" customHeight="1" x14ac:dyDescent="0.3">
      <c r="R4919" s="6">
        <f t="shared" si="701"/>
        <v>0</v>
      </c>
      <c r="S4919" s="6">
        <f t="shared" si="702"/>
        <v>0</v>
      </c>
      <c r="T4919" s="7">
        <f t="shared" si="703"/>
        <v>0</v>
      </c>
      <c r="U4919" s="122" t="str">
        <f t="shared" si="704"/>
        <v>0</v>
      </c>
      <c r="V4919" s="10">
        <f t="shared" si="705"/>
        <v>0</v>
      </c>
      <c r="W4919" s="10">
        <f t="shared" si="706"/>
        <v>0</v>
      </c>
      <c r="X4919" s="11">
        <f t="shared" si="707"/>
        <v>0</v>
      </c>
      <c r="Y4919" s="11">
        <f t="shared" si="708"/>
        <v>0</v>
      </c>
      <c r="Z4919" s="12" t="str">
        <f t="shared" si="709"/>
        <v>Torque/Speed Control 1</v>
      </c>
      <c r="AI4919" s="111"/>
      <c r="AJ4919" s="19"/>
      <c r="AK4919" s="19"/>
      <c r="AQ4919" s="34"/>
      <c r="AR4919" s="34"/>
      <c r="AS4919" s="34"/>
      <c r="AT4919" s="34"/>
      <c r="AU4919" s="34"/>
      <c r="AV4919" s="34"/>
      <c r="AW4919" s="34"/>
      <c r="BO4919" s="111"/>
      <c r="BP4919" s="19"/>
    </row>
    <row r="4920" spans="10:68" ht="14.4" customHeight="1" x14ac:dyDescent="0.3">
      <c r="R4920" s="6">
        <f t="shared" si="701"/>
        <v>0</v>
      </c>
      <c r="S4920" s="6">
        <f t="shared" si="702"/>
        <v>0</v>
      </c>
      <c r="T4920" s="7">
        <f t="shared" si="703"/>
        <v>0</v>
      </c>
      <c r="U4920" s="122" t="str">
        <f t="shared" si="704"/>
        <v>0</v>
      </c>
      <c r="V4920" s="10">
        <f t="shared" si="705"/>
        <v>0</v>
      </c>
      <c r="W4920" s="10">
        <f t="shared" si="706"/>
        <v>0</v>
      </c>
      <c r="X4920" s="11">
        <f t="shared" si="707"/>
        <v>0</v>
      </c>
      <c r="Y4920" s="11">
        <f t="shared" si="708"/>
        <v>0</v>
      </c>
      <c r="Z4920" s="12" t="str">
        <f t="shared" si="709"/>
        <v>Torque/Speed Control 1</v>
      </c>
      <c r="AI4920" s="111"/>
      <c r="AJ4920" s="19"/>
      <c r="AK4920" s="19"/>
      <c r="AL4920" s="21"/>
      <c r="AM4920" s="21"/>
      <c r="AN4920" s="21"/>
      <c r="AO4920" s="21"/>
      <c r="AP4920" s="20"/>
      <c r="AQ4920" s="20"/>
      <c r="AR4920" s="20"/>
      <c r="AS4920" s="20"/>
      <c r="AT4920" s="20"/>
      <c r="AU4920" s="20"/>
      <c r="AV4920" s="20"/>
      <c r="AW4920" s="20"/>
      <c r="AX4920" s="222"/>
      <c r="BO4920" s="111"/>
      <c r="BP4920" s="19"/>
    </row>
    <row r="4921" spans="10:68" ht="14.4" customHeight="1" x14ac:dyDescent="0.3">
      <c r="R4921" s="6">
        <f t="shared" si="701"/>
        <v>0</v>
      </c>
      <c r="S4921" s="6">
        <f t="shared" si="702"/>
        <v>0</v>
      </c>
      <c r="T4921" s="7">
        <f t="shared" si="703"/>
        <v>0</v>
      </c>
      <c r="U4921" s="122" t="str">
        <f t="shared" si="704"/>
        <v>0</v>
      </c>
      <c r="V4921" s="10">
        <f t="shared" si="705"/>
        <v>0</v>
      </c>
      <c r="W4921" s="10">
        <f t="shared" si="706"/>
        <v>0</v>
      </c>
      <c r="X4921" s="11">
        <f t="shared" si="707"/>
        <v>0</v>
      </c>
      <c r="Y4921" s="11">
        <f t="shared" si="708"/>
        <v>0</v>
      </c>
      <c r="Z4921" s="12" t="str">
        <f t="shared" si="709"/>
        <v>Torque/Speed Control 1</v>
      </c>
      <c r="AI4921" s="111"/>
      <c r="AJ4921" s="19"/>
      <c r="AK4921" s="19"/>
      <c r="AQ4921" s="34"/>
      <c r="AR4921" s="34"/>
      <c r="AS4921" s="34"/>
      <c r="AT4921" s="34"/>
      <c r="AU4921" s="34"/>
      <c r="AV4921" s="34"/>
      <c r="AW4921" s="34"/>
      <c r="BO4921" s="111"/>
      <c r="BP4921" s="19"/>
    </row>
    <row r="4922" spans="10:68" ht="14.4" customHeight="1" x14ac:dyDescent="0.3">
      <c r="R4922" s="6">
        <f t="shared" si="701"/>
        <v>0</v>
      </c>
      <c r="S4922" s="6">
        <f t="shared" si="702"/>
        <v>0</v>
      </c>
      <c r="T4922" s="7">
        <f t="shared" si="703"/>
        <v>0</v>
      </c>
      <c r="U4922" s="122" t="str">
        <f t="shared" si="704"/>
        <v>0</v>
      </c>
      <c r="V4922" s="10">
        <f t="shared" si="705"/>
        <v>0</v>
      </c>
      <c r="W4922" s="10">
        <f t="shared" si="706"/>
        <v>0</v>
      </c>
      <c r="X4922" s="11">
        <f t="shared" si="707"/>
        <v>0</v>
      </c>
      <c r="Y4922" s="11">
        <f t="shared" si="708"/>
        <v>0</v>
      </c>
      <c r="Z4922" s="12" t="str">
        <f t="shared" si="709"/>
        <v>Torque/Speed Control 1</v>
      </c>
      <c r="AI4922" s="111"/>
      <c r="AJ4922" s="19"/>
      <c r="AK4922" s="19"/>
      <c r="AL4922" s="21"/>
      <c r="AM4922" s="21"/>
      <c r="AN4922" s="21"/>
      <c r="AO4922" s="21"/>
      <c r="AP4922" s="20"/>
      <c r="AQ4922" s="20"/>
      <c r="AR4922" s="20"/>
      <c r="AS4922" s="20"/>
      <c r="AT4922" s="20"/>
      <c r="AU4922" s="20"/>
      <c r="AV4922" s="20"/>
      <c r="AW4922" s="20"/>
      <c r="AX4922" s="222"/>
      <c r="BO4922" s="111"/>
      <c r="BP4922" s="19"/>
    </row>
    <row r="4923" spans="10:68" ht="14.4" customHeight="1" x14ac:dyDescent="0.3">
      <c r="R4923" s="6">
        <f t="shared" si="701"/>
        <v>0</v>
      </c>
      <c r="S4923" s="6">
        <f t="shared" si="702"/>
        <v>0</v>
      </c>
      <c r="T4923" s="7">
        <f t="shared" si="703"/>
        <v>0</v>
      </c>
      <c r="U4923" s="122" t="str">
        <f t="shared" si="704"/>
        <v>0</v>
      </c>
      <c r="V4923" s="10">
        <f t="shared" si="705"/>
        <v>0</v>
      </c>
      <c r="W4923" s="10">
        <f t="shared" si="706"/>
        <v>0</v>
      </c>
      <c r="X4923" s="11">
        <f t="shared" si="707"/>
        <v>0</v>
      </c>
      <c r="Y4923" s="11">
        <f t="shared" si="708"/>
        <v>0</v>
      </c>
      <c r="Z4923" s="12" t="str">
        <f t="shared" si="709"/>
        <v>Torque/Speed Control 1</v>
      </c>
      <c r="AI4923" s="111"/>
      <c r="AJ4923" s="19"/>
      <c r="AK4923" s="19"/>
      <c r="AQ4923" s="34"/>
      <c r="AR4923" s="34"/>
      <c r="AS4923" s="34"/>
      <c r="AT4923" s="34"/>
      <c r="AU4923" s="34"/>
      <c r="AV4923" s="34"/>
      <c r="AW4923" s="34"/>
      <c r="BO4923" s="111"/>
      <c r="BP4923" s="19"/>
    </row>
    <row r="4924" spans="10:68" ht="14.4" customHeight="1" x14ac:dyDescent="0.3">
      <c r="R4924" s="6">
        <f t="shared" si="701"/>
        <v>0</v>
      </c>
      <c r="S4924" s="6">
        <f t="shared" si="702"/>
        <v>0</v>
      </c>
      <c r="T4924" s="7">
        <f t="shared" si="703"/>
        <v>0</v>
      </c>
      <c r="U4924" s="122" t="str">
        <f t="shared" si="704"/>
        <v>0</v>
      </c>
      <c r="V4924" s="10">
        <f t="shared" si="705"/>
        <v>0</v>
      </c>
      <c r="W4924" s="10">
        <f t="shared" si="706"/>
        <v>0</v>
      </c>
      <c r="X4924" s="11">
        <f t="shared" si="707"/>
        <v>0</v>
      </c>
      <c r="Y4924" s="11">
        <f t="shared" si="708"/>
        <v>0</v>
      </c>
      <c r="Z4924" s="12" t="str">
        <f t="shared" si="709"/>
        <v>Torque/Speed Control 1</v>
      </c>
      <c r="AI4924" s="111"/>
      <c r="AJ4924" s="19"/>
      <c r="AK4924" s="19"/>
      <c r="AL4924" s="21"/>
      <c r="AM4924" s="21"/>
      <c r="AN4924" s="21"/>
      <c r="AO4924" s="21"/>
      <c r="AP4924" s="20"/>
      <c r="AQ4924" s="20"/>
      <c r="AR4924" s="20"/>
      <c r="AS4924" s="20"/>
      <c r="AT4924" s="20"/>
      <c r="AU4924" s="20"/>
      <c r="AV4924" s="20"/>
      <c r="AW4924" s="20"/>
      <c r="AX4924" s="222"/>
      <c r="BO4924" s="111"/>
      <c r="BP4924" s="19"/>
    </row>
    <row r="4925" spans="10:68" ht="14.4" customHeight="1" x14ac:dyDescent="0.3">
      <c r="J4925" s="120"/>
      <c r="L4925" s="120"/>
      <c r="M4925" s="120"/>
      <c r="R4925" s="6">
        <f t="shared" si="701"/>
        <v>0</v>
      </c>
      <c r="S4925" s="6">
        <f t="shared" si="702"/>
        <v>0</v>
      </c>
      <c r="T4925" s="7">
        <f t="shared" si="703"/>
        <v>0</v>
      </c>
      <c r="U4925" s="122" t="str">
        <f t="shared" si="704"/>
        <v>0</v>
      </c>
      <c r="V4925" s="10">
        <f t="shared" si="705"/>
        <v>0</v>
      </c>
      <c r="W4925" s="10">
        <f t="shared" si="706"/>
        <v>0</v>
      </c>
      <c r="X4925" s="11">
        <f t="shared" si="707"/>
        <v>0</v>
      </c>
      <c r="Y4925" s="11">
        <f t="shared" si="708"/>
        <v>0</v>
      </c>
      <c r="Z4925" s="12" t="str">
        <f t="shared" si="709"/>
        <v>Torque/Speed Control 1</v>
      </c>
      <c r="AI4925" s="111"/>
      <c r="AJ4925" s="19"/>
      <c r="AK4925" s="19"/>
      <c r="AQ4925" s="34"/>
      <c r="AR4925" s="34"/>
      <c r="AS4925" s="34"/>
      <c r="AT4925" s="34"/>
      <c r="AU4925" s="34"/>
      <c r="AV4925" s="34"/>
      <c r="AW4925" s="34"/>
      <c r="BO4925" s="111"/>
      <c r="BP4925" s="19"/>
    </row>
    <row r="4926" spans="10:68" ht="14.4" customHeight="1" x14ac:dyDescent="0.3">
      <c r="J4926" s="120"/>
      <c r="R4926" s="6">
        <f t="shared" si="701"/>
        <v>0</v>
      </c>
      <c r="S4926" s="6">
        <f t="shared" si="702"/>
        <v>0</v>
      </c>
      <c r="T4926" s="7">
        <f t="shared" si="703"/>
        <v>0</v>
      </c>
      <c r="U4926" s="122" t="str">
        <f t="shared" si="704"/>
        <v>0</v>
      </c>
      <c r="V4926" s="10">
        <f t="shared" si="705"/>
        <v>0</v>
      </c>
      <c r="W4926" s="10">
        <f t="shared" si="706"/>
        <v>0</v>
      </c>
      <c r="X4926" s="11">
        <f t="shared" si="707"/>
        <v>0</v>
      </c>
      <c r="Y4926" s="11">
        <f t="shared" si="708"/>
        <v>0</v>
      </c>
      <c r="Z4926" s="12" t="str">
        <f t="shared" si="709"/>
        <v>Torque/Speed Control 1</v>
      </c>
      <c r="AI4926" s="111"/>
      <c r="AJ4926" s="19"/>
      <c r="AK4926" s="19"/>
      <c r="AL4926" s="21"/>
      <c r="AM4926" s="21"/>
      <c r="AN4926" s="21"/>
      <c r="AO4926" s="21"/>
      <c r="AP4926" s="20"/>
      <c r="AQ4926" s="20"/>
      <c r="AR4926" s="20"/>
      <c r="AS4926" s="20"/>
      <c r="AT4926" s="20"/>
      <c r="AU4926" s="20"/>
      <c r="AV4926" s="20"/>
      <c r="AW4926" s="20"/>
      <c r="AX4926" s="222"/>
      <c r="BO4926" s="111"/>
      <c r="BP4926" s="19"/>
    </row>
    <row r="4927" spans="10:68" ht="14.4" customHeight="1" x14ac:dyDescent="0.3">
      <c r="L4927" s="120"/>
      <c r="R4927" s="6">
        <f t="shared" si="701"/>
        <v>0</v>
      </c>
      <c r="S4927" s="6">
        <f t="shared" si="702"/>
        <v>0</v>
      </c>
      <c r="T4927" s="7">
        <f t="shared" si="703"/>
        <v>0</v>
      </c>
      <c r="U4927" s="122" t="str">
        <f t="shared" si="704"/>
        <v>0</v>
      </c>
      <c r="V4927" s="10">
        <f t="shared" si="705"/>
        <v>0</v>
      </c>
      <c r="W4927" s="10">
        <f t="shared" si="706"/>
        <v>0</v>
      </c>
      <c r="X4927" s="11">
        <f t="shared" si="707"/>
        <v>0</v>
      </c>
      <c r="Y4927" s="11">
        <f t="shared" si="708"/>
        <v>0</v>
      </c>
      <c r="Z4927" s="12" t="str">
        <f t="shared" si="709"/>
        <v>Torque/Speed Control 1</v>
      </c>
      <c r="AI4927" s="111"/>
      <c r="AJ4927" s="19"/>
      <c r="AK4927" s="19"/>
      <c r="AQ4927" s="34"/>
      <c r="AR4927" s="34"/>
      <c r="AS4927" s="34"/>
      <c r="AT4927" s="34"/>
      <c r="AU4927" s="34"/>
      <c r="AV4927" s="34"/>
      <c r="AW4927" s="34"/>
      <c r="BO4927" s="111"/>
      <c r="BP4927" s="19"/>
    </row>
    <row r="4928" spans="10:68" ht="14.4" customHeight="1" x14ac:dyDescent="0.3">
      <c r="M4928" s="120"/>
      <c r="R4928" s="6">
        <f t="shared" si="701"/>
        <v>0</v>
      </c>
      <c r="S4928" s="6">
        <f t="shared" si="702"/>
        <v>0</v>
      </c>
      <c r="T4928" s="7">
        <f t="shared" si="703"/>
        <v>0</v>
      </c>
      <c r="U4928" s="122" t="str">
        <f t="shared" si="704"/>
        <v>0</v>
      </c>
      <c r="V4928" s="10">
        <f t="shared" si="705"/>
        <v>0</v>
      </c>
      <c r="W4928" s="10">
        <f t="shared" si="706"/>
        <v>0</v>
      </c>
      <c r="X4928" s="11">
        <f t="shared" si="707"/>
        <v>0</v>
      </c>
      <c r="Y4928" s="11">
        <f t="shared" si="708"/>
        <v>0</v>
      </c>
      <c r="Z4928" s="12" t="str">
        <f t="shared" si="709"/>
        <v>Torque/Speed Control 1</v>
      </c>
      <c r="AI4928" s="111"/>
      <c r="AJ4928" s="19"/>
      <c r="AK4928" s="19"/>
      <c r="AL4928" s="21"/>
      <c r="AM4928" s="21"/>
      <c r="AN4928" s="21"/>
      <c r="AO4928" s="21"/>
      <c r="AP4928" s="20"/>
      <c r="AQ4928" s="20"/>
      <c r="AR4928" s="20"/>
      <c r="AS4928" s="20"/>
      <c r="AT4928" s="20"/>
      <c r="AU4928" s="20"/>
      <c r="AV4928" s="20"/>
      <c r="AW4928" s="20"/>
      <c r="AX4928" s="222"/>
      <c r="BO4928" s="111"/>
      <c r="BP4928" s="19"/>
    </row>
    <row r="4929" spans="11:68" ht="14.4" customHeight="1" x14ac:dyDescent="0.3">
      <c r="N4929" s="120"/>
      <c r="O4929" s="120"/>
      <c r="R4929" s="6">
        <f t="shared" si="701"/>
        <v>0</v>
      </c>
      <c r="S4929" s="6">
        <f t="shared" si="702"/>
        <v>0</v>
      </c>
      <c r="T4929" s="7">
        <f t="shared" si="703"/>
        <v>0</v>
      </c>
      <c r="U4929" s="122" t="str">
        <f t="shared" si="704"/>
        <v>0</v>
      </c>
      <c r="V4929" s="10">
        <f t="shared" si="705"/>
        <v>0</v>
      </c>
      <c r="W4929" s="10">
        <f t="shared" si="706"/>
        <v>0</v>
      </c>
      <c r="X4929" s="11">
        <f t="shared" si="707"/>
        <v>0</v>
      </c>
      <c r="Y4929" s="11">
        <f t="shared" si="708"/>
        <v>0</v>
      </c>
      <c r="Z4929" s="12" t="str">
        <f t="shared" si="709"/>
        <v>Torque/Speed Control 1</v>
      </c>
      <c r="AI4929" s="111"/>
      <c r="AJ4929" s="19"/>
      <c r="AK4929" s="19"/>
      <c r="AQ4929" s="34"/>
      <c r="AR4929" s="34"/>
      <c r="AS4929" s="34"/>
      <c r="AT4929" s="34"/>
      <c r="AU4929" s="34"/>
      <c r="AV4929" s="34"/>
      <c r="AW4929" s="34"/>
      <c r="BO4929" s="111"/>
      <c r="BP4929" s="19"/>
    </row>
    <row r="4930" spans="11:68" ht="14.4" customHeight="1" x14ac:dyDescent="0.3">
      <c r="K4930" s="120"/>
      <c r="P4930" s="120"/>
      <c r="R4930" s="6">
        <f t="shared" si="701"/>
        <v>0</v>
      </c>
      <c r="S4930" s="6">
        <f t="shared" si="702"/>
        <v>0</v>
      </c>
      <c r="T4930" s="7">
        <f t="shared" si="703"/>
        <v>0</v>
      </c>
      <c r="U4930" s="122" t="str">
        <f t="shared" si="704"/>
        <v>0</v>
      </c>
      <c r="V4930" s="10">
        <f t="shared" si="705"/>
        <v>0</v>
      </c>
      <c r="W4930" s="10">
        <f t="shared" si="706"/>
        <v>0</v>
      </c>
      <c r="X4930" s="11">
        <f t="shared" si="707"/>
        <v>0</v>
      </c>
      <c r="Y4930" s="11">
        <f t="shared" si="708"/>
        <v>0</v>
      </c>
      <c r="Z4930" s="12" t="str">
        <f t="shared" si="709"/>
        <v>Torque/Speed Control 1</v>
      </c>
      <c r="AI4930" s="111"/>
      <c r="AJ4930" s="19"/>
      <c r="AK4930" s="19"/>
      <c r="AL4930" s="21"/>
      <c r="AM4930" s="21"/>
      <c r="AN4930" s="21"/>
      <c r="AO4930" s="21"/>
      <c r="AP4930" s="20"/>
      <c r="AQ4930" s="20"/>
      <c r="AR4930" s="20"/>
      <c r="AS4930" s="20"/>
      <c r="AT4930" s="20"/>
      <c r="AU4930" s="20"/>
      <c r="AV4930" s="20"/>
      <c r="AW4930" s="20"/>
      <c r="AX4930" s="222"/>
      <c r="BO4930" s="111"/>
      <c r="BP4930" s="19"/>
    </row>
    <row r="4931" spans="11:68" ht="14.4" customHeight="1" x14ac:dyDescent="0.3">
      <c r="L4931" s="120"/>
      <c r="R4931" s="6">
        <f t="shared" si="701"/>
        <v>0</v>
      </c>
      <c r="S4931" s="6">
        <f t="shared" si="702"/>
        <v>0</v>
      </c>
      <c r="T4931" s="7">
        <f t="shared" si="703"/>
        <v>0</v>
      </c>
      <c r="U4931" s="122" t="str">
        <f t="shared" si="704"/>
        <v>0</v>
      </c>
      <c r="V4931" s="10">
        <f t="shared" si="705"/>
        <v>0</v>
      </c>
      <c r="W4931" s="10">
        <f t="shared" si="706"/>
        <v>0</v>
      </c>
      <c r="X4931" s="11">
        <f t="shared" si="707"/>
        <v>0</v>
      </c>
      <c r="Y4931" s="11">
        <f t="shared" si="708"/>
        <v>0</v>
      </c>
      <c r="Z4931" s="12" t="str">
        <f t="shared" si="709"/>
        <v>Torque/Speed Control 1</v>
      </c>
      <c r="AI4931" s="111"/>
      <c r="AJ4931" s="19"/>
      <c r="AK4931" s="19"/>
      <c r="AQ4931" s="34"/>
      <c r="AR4931" s="34"/>
      <c r="AS4931" s="34"/>
      <c r="AT4931" s="34"/>
      <c r="AU4931" s="34"/>
      <c r="AV4931" s="34"/>
      <c r="AW4931" s="34"/>
      <c r="BO4931" s="111"/>
      <c r="BP4931" s="19"/>
    </row>
    <row r="4932" spans="11:68" ht="14.4" customHeight="1" x14ac:dyDescent="0.3">
      <c r="M4932" s="120"/>
      <c r="R4932" s="6">
        <f t="shared" si="701"/>
        <v>0</v>
      </c>
      <c r="S4932" s="6">
        <f t="shared" si="702"/>
        <v>0</v>
      </c>
      <c r="T4932" s="7">
        <f t="shared" si="703"/>
        <v>0</v>
      </c>
      <c r="U4932" s="122" t="str">
        <f t="shared" si="704"/>
        <v>0</v>
      </c>
      <c r="V4932" s="10">
        <f t="shared" si="705"/>
        <v>0</v>
      </c>
      <c r="W4932" s="10">
        <f t="shared" si="706"/>
        <v>0</v>
      </c>
      <c r="X4932" s="11">
        <f t="shared" si="707"/>
        <v>0</v>
      </c>
      <c r="Y4932" s="11">
        <f t="shared" si="708"/>
        <v>0</v>
      </c>
      <c r="Z4932" s="12" t="str">
        <f t="shared" si="709"/>
        <v>Torque/Speed Control 1</v>
      </c>
      <c r="AI4932" s="111"/>
      <c r="AJ4932" s="19"/>
      <c r="AK4932" s="19"/>
      <c r="AL4932" s="21"/>
      <c r="AM4932" s="21"/>
      <c r="AN4932" s="21"/>
      <c r="AO4932" s="21"/>
      <c r="AP4932" s="20"/>
      <c r="AQ4932" s="20"/>
      <c r="AR4932" s="20"/>
      <c r="AS4932" s="20"/>
      <c r="AT4932" s="20"/>
      <c r="AU4932" s="20"/>
      <c r="AV4932" s="20"/>
      <c r="AW4932" s="20"/>
      <c r="AX4932" s="222"/>
      <c r="BO4932" s="111"/>
      <c r="BP4932" s="19"/>
    </row>
    <row r="4933" spans="11:68" ht="14.4" customHeight="1" x14ac:dyDescent="0.3">
      <c r="R4933" s="6">
        <f t="shared" si="701"/>
        <v>0</v>
      </c>
      <c r="S4933" s="6">
        <f t="shared" si="702"/>
        <v>0</v>
      </c>
      <c r="T4933" s="7">
        <f t="shared" si="703"/>
        <v>0</v>
      </c>
      <c r="U4933" s="122" t="str">
        <f t="shared" si="704"/>
        <v>0</v>
      </c>
      <c r="V4933" s="10">
        <f t="shared" si="705"/>
        <v>0</v>
      </c>
      <c r="W4933" s="10">
        <f t="shared" si="706"/>
        <v>0</v>
      </c>
      <c r="X4933" s="11">
        <f t="shared" si="707"/>
        <v>0</v>
      </c>
      <c r="Y4933" s="11">
        <f t="shared" si="708"/>
        <v>0</v>
      </c>
      <c r="Z4933" s="12" t="str">
        <f t="shared" si="709"/>
        <v>Torque/Speed Control 1</v>
      </c>
      <c r="AI4933" s="111"/>
      <c r="AJ4933" s="19"/>
      <c r="AK4933" s="19"/>
      <c r="AQ4933" s="34"/>
      <c r="AR4933" s="34"/>
      <c r="AS4933" s="34"/>
      <c r="AT4933" s="34"/>
      <c r="AU4933" s="34"/>
      <c r="AV4933" s="34"/>
      <c r="AW4933" s="34"/>
      <c r="BO4933" s="111"/>
      <c r="BP4933" s="19"/>
    </row>
    <row r="4934" spans="11:68" ht="14.4" customHeight="1" x14ac:dyDescent="0.3">
      <c r="R4934" s="6">
        <f t="shared" si="701"/>
        <v>0</v>
      </c>
      <c r="S4934" s="6">
        <f t="shared" si="702"/>
        <v>0</v>
      </c>
      <c r="T4934" s="7">
        <f t="shared" si="703"/>
        <v>0</v>
      </c>
      <c r="U4934" s="122" t="str">
        <f t="shared" si="704"/>
        <v>0</v>
      </c>
      <c r="V4934" s="10">
        <f t="shared" si="705"/>
        <v>0</v>
      </c>
      <c r="W4934" s="10">
        <f t="shared" si="706"/>
        <v>0</v>
      </c>
      <c r="X4934" s="11">
        <f t="shared" si="707"/>
        <v>0</v>
      </c>
      <c r="Y4934" s="11">
        <f t="shared" si="708"/>
        <v>0</v>
      </c>
      <c r="Z4934" s="12" t="str">
        <f t="shared" si="709"/>
        <v>Torque/Speed Control 1</v>
      </c>
      <c r="AI4934" s="111"/>
      <c r="AJ4934" s="19"/>
      <c r="AK4934" s="19"/>
      <c r="AL4934" s="21"/>
      <c r="AM4934" s="21"/>
      <c r="AN4934" s="21"/>
      <c r="AO4934" s="21"/>
      <c r="AP4934" s="20"/>
      <c r="AQ4934" s="20"/>
      <c r="AR4934" s="20"/>
      <c r="AS4934" s="20"/>
      <c r="AT4934" s="20"/>
      <c r="AU4934" s="20"/>
      <c r="AV4934" s="20"/>
      <c r="AW4934" s="20"/>
      <c r="AX4934" s="222"/>
      <c r="BO4934" s="111"/>
      <c r="BP4934" s="19"/>
    </row>
    <row r="4935" spans="11:68" ht="14.4" customHeight="1" x14ac:dyDescent="0.3">
      <c r="L4935" s="120"/>
      <c r="R4935" s="6">
        <f t="shared" si="701"/>
        <v>0</v>
      </c>
      <c r="S4935" s="6">
        <f t="shared" si="702"/>
        <v>0</v>
      </c>
      <c r="T4935" s="7">
        <f t="shared" si="703"/>
        <v>0</v>
      </c>
      <c r="U4935" s="122" t="str">
        <f t="shared" si="704"/>
        <v>0</v>
      </c>
      <c r="V4935" s="10">
        <f t="shared" si="705"/>
        <v>0</v>
      </c>
      <c r="W4935" s="10">
        <f t="shared" si="706"/>
        <v>0</v>
      </c>
      <c r="X4935" s="11">
        <f t="shared" si="707"/>
        <v>0</v>
      </c>
      <c r="Y4935" s="11">
        <f t="shared" si="708"/>
        <v>0</v>
      </c>
      <c r="Z4935" s="12" t="str">
        <f t="shared" si="709"/>
        <v>Torque/Speed Control 1</v>
      </c>
      <c r="AI4935" s="111"/>
      <c r="AJ4935" s="19"/>
      <c r="AK4935" s="19"/>
      <c r="AQ4935" s="34"/>
      <c r="AR4935" s="34"/>
      <c r="AS4935" s="34"/>
      <c r="AT4935" s="34"/>
      <c r="AU4935" s="34"/>
      <c r="AV4935" s="34"/>
      <c r="AW4935" s="34"/>
      <c r="BO4935" s="111"/>
      <c r="BP4935" s="19"/>
    </row>
    <row r="4936" spans="11:68" ht="14.4" customHeight="1" x14ac:dyDescent="0.3">
      <c r="R4936" s="6">
        <f t="shared" si="701"/>
        <v>0</v>
      </c>
      <c r="S4936" s="6">
        <f t="shared" si="702"/>
        <v>0</v>
      </c>
      <c r="T4936" s="7">
        <f t="shared" si="703"/>
        <v>0</v>
      </c>
      <c r="U4936" s="122" t="str">
        <f t="shared" si="704"/>
        <v>0</v>
      </c>
      <c r="V4936" s="10">
        <f t="shared" si="705"/>
        <v>0</v>
      </c>
      <c r="W4936" s="10">
        <f t="shared" si="706"/>
        <v>0</v>
      </c>
      <c r="X4936" s="11">
        <f t="shared" si="707"/>
        <v>0</v>
      </c>
      <c r="Y4936" s="11">
        <f t="shared" si="708"/>
        <v>0</v>
      </c>
      <c r="Z4936" s="12" t="str">
        <f t="shared" si="709"/>
        <v>Torque/Speed Control 1</v>
      </c>
      <c r="AI4936" s="111"/>
      <c r="AJ4936" s="19"/>
      <c r="AK4936" s="19"/>
      <c r="AL4936" s="21"/>
      <c r="AM4936" s="21"/>
      <c r="AN4936" s="21"/>
      <c r="AO4936" s="21"/>
      <c r="AP4936" s="20"/>
      <c r="AQ4936" s="20"/>
      <c r="AR4936" s="20"/>
      <c r="AS4936" s="20"/>
      <c r="AT4936" s="20"/>
      <c r="AU4936" s="20"/>
      <c r="AV4936" s="20"/>
      <c r="AW4936" s="20"/>
      <c r="AX4936" s="222"/>
      <c r="BO4936" s="111"/>
      <c r="BP4936" s="19"/>
    </row>
    <row r="4937" spans="11:68" ht="14.4" customHeight="1" x14ac:dyDescent="0.3">
      <c r="R4937" s="6">
        <f t="shared" si="701"/>
        <v>0</v>
      </c>
      <c r="S4937" s="6">
        <f t="shared" si="702"/>
        <v>0</v>
      </c>
      <c r="T4937" s="7">
        <f t="shared" si="703"/>
        <v>0</v>
      </c>
      <c r="U4937" s="122" t="str">
        <f t="shared" si="704"/>
        <v>0</v>
      </c>
      <c r="V4937" s="10">
        <f t="shared" si="705"/>
        <v>0</v>
      </c>
      <c r="W4937" s="10">
        <f t="shared" si="706"/>
        <v>0</v>
      </c>
      <c r="X4937" s="11">
        <f t="shared" si="707"/>
        <v>0</v>
      </c>
      <c r="Y4937" s="11">
        <f t="shared" si="708"/>
        <v>0</v>
      </c>
      <c r="Z4937" s="12" t="str">
        <f t="shared" si="709"/>
        <v>Torque/Speed Control 1</v>
      </c>
      <c r="AI4937" s="111"/>
      <c r="AJ4937" s="19"/>
      <c r="AK4937" s="19"/>
      <c r="AQ4937" s="34"/>
      <c r="AR4937" s="34"/>
      <c r="AS4937" s="34"/>
      <c r="AT4937" s="34"/>
      <c r="AU4937" s="34"/>
      <c r="AV4937" s="34"/>
      <c r="AW4937" s="34"/>
      <c r="BO4937" s="111"/>
      <c r="BP4937" s="19"/>
    </row>
    <row r="4938" spans="11:68" ht="14.4" customHeight="1" x14ac:dyDescent="0.3">
      <c r="R4938" s="6">
        <f t="shared" si="701"/>
        <v>0</v>
      </c>
      <c r="S4938" s="6">
        <f t="shared" si="702"/>
        <v>0</v>
      </c>
      <c r="T4938" s="7">
        <f t="shared" si="703"/>
        <v>0</v>
      </c>
      <c r="U4938" s="122" t="str">
        <f t="shared" si="704"/>
        <v>0</v>
      </c>
      <c r="V4938" s="10">
        <f t="shared" si="705"/>
        <v>0</v>
      </c>
      <c r="W4938" s="10">
        <f t="shared" si="706"/>
        <v>0</v>
      </c>
      <c r="X4938" s="11">
        <f t="shared" si="707"/>
        <v>0</v>
      </c>
      <c r="Y4938" s="11">
        <f t="shared" si="708"/>
        <v>0</v>
      </c>
      <c r="Z4938" s="12" t="str">
        <f t="shared" si="709"/>
        <v>Torque/Speed Control 1</v>
      </c>
      <c r="AI4938" s="111"/>
      <c r="AJ4938" s="19"/>
      <c r="AK4938" s="19"/>
      <c r="AL4938" s="21"/>
      <c r="AM4938" s="21"/>
      <c r="AN4938" s="21"/>
      <c r="AO4938" s="21"/>
      <c r="AP4938" s="20"/>
      <c r="AQ4938" s="20"/>
      <c r="AR4938" s="20"/>
      <c r="AS4938" s="20"/>
      <c r="AT4938" s="20"/>
      <c r="AU4938" s="20"/>
      <c r="AV4938" s="20"/>
      <c r="AW4938" s="20"/>
      <c r="AX4938" s="222"/>
      <c r="BO4938" s="111"/>
      <c r="BP4938" s="19"/>
    </row>
    <row r="4939" spans="11:68" ht="14.4" customHeight="1" x14ac:dyDescent="0.3">
      <c r="R4939" s="6">
        <f t="shared" si="701"/>
        <v>0</v>
      </c>
      <c r="S4939" s="6">
        <f t="shared" si="702"/>
        <v>0</v>
      </c>
      <c r="T4939" s="7">
        <f t="shared" si="703"/>
        <v>0</v>
      </c>
      <c r="U4939" s="122" t="str">
        <f t="shared" si="704"/>
        <v>0</v>
      </c>
      <c r="V4939" s="10">
        <f t="shared" si="705"/>
        <v>0</v>
      </c>
      <c r="W4939" s="10">
        <f t="shared" si="706"/>
        <v>0</v>
      </c>
      <c r="X4939" s="11">
        <f t="shared" si="707"/>
        <v>0</v>
      </c>
      <c r="Y4939" s="11">
        <f t="shared" si="708"/>
        <v>0</v>
      </c>
      <c r="Z4939" s="12" t="str">
        <f t="shared" si="709"/>
        <v>Torque/Speed Control 1</v>
      </c>
      <c r="AI4939" s="111"/>
      <c r="AJ4939" s="19"/>
      <c r="AK4939" s="19"/>
      <c r="AQ4939" s="34"/>
      <c r="AR4939" s="34"/>
      <c r="AS4939" s="34"/>
      <c r="AT4939" s="34"/>
      <c r="AU4939" s="34"/>
      <c r="AV4939" s="34"/>
      <c r="AW4939" s="34"/>
      <c r="BO4939" s="111"/>
      <c r="BP4939" s="19"/>
    </row>
    <row r="4940" spans="11:68" ht="14.4" customHeight="1" x14ac:dyDescent="0.3">
      <c r="R4940" s="6">
        <f t="shared" si="701"/>
        <v>0</v>
      </c>
      <c r="S4940" s="6">
        <f t="shared" si="702"/>
        <v>0</v>
      </c>
      <c r="T4940" s="7">
        <f t="shared" si="703"/>
        <v>0</v>
      </c>
      <c r="U4940" s="122" t="str">
        <f t="shared" si="704"/>
        <v>0</v>
      </c>
      <c r="V4940" s="10">
        <f t="shared" si="705"/>
        <v>0</v>
      </c>
      <c r="W4940" s="10">
        <f t="shared" si="706"/>
        <v>0</v>
      </c>
      <c r="X4940" s="11">
        <f t="shared" si="707"/>
        <v>0</v>
      </c>
      <c r="Y4940" s="11">
        <f t="shared" si="708"/>
        <v>0</v>
      </c>
      <c r="Z4940" s="12" t="str">
        <f t="shared" si="709"/>
        <v>Torque/Speed Control 1</v>
      </c>
      <c r="AI4940" s="111"/>
      <c r="AJ4940" s="19"/>
      <c r="AK4940" s="19"/>
      <c r="AL4940" s="21"/>
      <c r="AM4940" s="21"/>
      <c r="AN4940" s="21"/>
      <c r="AO4940" s="21"/>
      <c r="AP4940" s="20"/>
      <c r="AQ4940" s="20"/>
      <c r="AR4940" s="20"/>
      <c r="AS4940" s="20"/>
      <c r="AT4940" s="20"/>
      <c r="AU4940" s="20"/>
      <c r="AV4940" s="20"/>
      <c r="AW4940" s="20"/>
      <c r="AX4940" s="222"/>
      <c r="BO4940" s="111"/>
      <c r="BP4940" s="19"/>
    </row>
    <row r="4941" spans="11:68" ht="14.4" customHeight="1" x14ac:dyDescent="0.3">
      <c r="R4941" s="6">
        <f t="shared" si="701"/>
        <v>0</v>
      </c>
      <c r="S4941" s="6">
        <f t="shared" si="702"/>
        <v>0</v>
      </c>
      <c r="T4941" s="7">
        <f t="shared" si="703"/>
        <v>0</v>
      </c>
      <c r="U4941" s="122" t="str">
        <f t="shared" si="704"/>
        <v>0</v>
      </c>
      <c r="V4941" s="10">
        <f t="shared" si="705"/>
        <v>0</v>
      </c>
      <c r="W4941" s="10">
        <f t="shared" si="706"/>
        <v>0</v>
      </c>
      <c r="X4941" s="11">
        <f t="shared" si="707"/>
        <v>0</v>
      </c>
      <c r="Y4941" s="11">
        <f t="shared" si="708"/>
        <v>0</v>
      </c>
      <c r="Z4941" s="12" t="str">
        <f t="shared" si="709"/>
        <v>Torque/Speed Control 1</v>
      </c>
      <c r="AI4941" s="111"/>
      <c r="AJ4941" s="19"/>
      <c r="AK4941" s="19"/>
      <c r="AQ4941" s="34"/>
      <c r="AR4941" s="34"/>
      <c r="AS4941" s="34"/>
      <c r="AT4941" s="34"/>
      <c r="AU4941" s="34"/>
      <c r="AV4941" s="34"/>
      <c r="AW4941" s="34"/>
      <c r="BO4941" s="111"/>
      <c r="BP4941" s="19"/>
    </row>
    <row r="4942" spans="11:68" ht="14.4" customHeight="1" x14ac:dyDescent="0.3">
      <c r="R4942" s="6">
        <f t="shared" si="701"/>
        <v>0</v>
      </c>
      <c r="S4942" s="6">
        <f t="shared" si="702"/>
        <v>0</v>
      </c>
      <c r="T4942" s="7">
        <f t="shared" si="703"/>
        <v>0</v>
      </c>
      <c r="U4942" s="122" t="str">
        <f t="shared" si="704"/>
        <v>0</v>
      </c>
      <c r="V4942" s="10">
        <f t="shared" si="705"/>
        <v>0</v>
      </c>
      <c r="W4942" s="10">
        <f t="shared" si="706"/>
        <v>0</v>
      </c>
      <c r="X4942" s="11">
        <f t="shared" si="707"/>
        <v>0</v>
      </c>
      <c r="Y4942" s="11">
        <f t="shared" si="708"/>
        <v>0</v>
      </c>
      <c r="Z4942" s="12" t="str">
        <f t="shared" si="709"/>
        <v>Torque/Speed Control 1</v>
      </c>
      <c r="AI4942" s="111"/>
      <c r="AJ4942" s="19"/>
      <c r="AK4942" s="19"/>
      <c r="AL4942" s="21"/>
      <c r="AM4942" s="21"/>
      <c r="AN4942" s="21"/>
      <c r="AO4942" s="21"/>
      <c r="AP4942" s="20"/>
      <c r="AQ4942" s="20"/>
      <c r="AR4942" s="20"/>
      <c r="AS4942" s="20"/>
      <c r="AT4942" s="20"/>
      <c r="AU4942" s="20"/>
      <c r="AV4942" s="20"/>
      <c r="AW4942" s="20"/>
      <c r="AX4942" s="222"/>
      <c r="BO4942" s="111"/>
      <c r="BP4942" s="19"/>
    </row>
    <row r="4943" spans="11:68" ht="14.4" customHeight="1" x14ac:dyDescent="0.3">
      <c r="R4943" s="6">
        <f t="shared" ref="R4943:R5006" si="710">_xlfn.BITRSHIFT(_xlfn.BITAND(HEX2DEC(H4943),HEX2DEC("1C000000")),26)</f>
        <v>0</v>
      </c>
      <c r="S4943" s="6">
        <f t="shared" ref="S4943:S5006" si="711">_xlfn.BITRSHIFT(_xlfn.BITAND(HEX2DEC(H4943),HEX2DEC("01000000")),24)</f>
        <v>0</v>
      </c>
      <c r="T4943" s="7">
        <f t="shared" ref="T4943:T5006" si="712">IF(_xlfn.BITRSHIFT(_xlfn.BITAND(HEX2DEC(H4943),HEX2DEC("0FF0000")),16)&lt;240,_xlfn.BITRSHIFT(_xlfn.BITAND(HEX2DEC(H4943),HEX2DEC("1FF0000")),8),_xlfn.BITRSHIFT(_xlfn.BITAND(HEX2DEC(H4943),HEX2DEC("1FFFF00")),8))</f>
        <v>0</v>
      </c>
      <c r="U4943" s="122" t="str">
        <f t="shared" ref="U4943:U5006" si="713">DEC2HEX(T4943)</f>
        <v>0</v>
      </c>
      <c r="V4943" s="10">
        <f t="shared" ref="V4943:V5006" si="714">_xlfn.BITRSHIFT(_xlfn.BITAND(HEX2DEC(H4943),HEX2DEC("0FF0000")),16)</f>
        <v>0</v>
      </c>
      <c r="W4943" s="10">
        <f t="shared" ref="W4943:W5006" si="715">_xlfn.BITRSHIFT(_xlfn.BITAND(HEX2DEC(H4943),HEX2DEC("FF00")),8)</f>
        <v>0</v>
      </c>
      <c r="X4943" s="11">
        <f t="shared" ref="X4943:X5006" si="716">_xlfn.BITAND(HEX2DEC(H4943),HEX2DEC("00000FF"))</f>
        <v>0</v>
      </c>
      <c r="Y4943" s="11">
        <f t="shared" ref="Y4943:Y5006" si="717">IF(_xlfn.BITRSHIFT(_xlfn.BITAND(HEX2DEC(H4943),HEX2DEC("0FF0000")),16)&lt;240,_xlfn.BITRSHIFT(_xlfn.BITAND(HEX2DEC(H4943),HEX2DEC("0FF00")),8),_xlfn.BITRSHIFT(_xlfn.BITAND(HEX2DEC(H4943),HEX2DEC("0FF0000")),16))</f>
        <v>0</v>
      </c>
      <c r="Z4943" s="12" t="str">
        <f t="shared" ref="Z4943:Z5006" si="718">VLOOKUP(T4943,BO:BP,2,FALSE)</f>
        <v>Torque/Speed Control 1</v>
      </c>
      <c r="AI4943" s="111"/>
      <c r="AJ4943" s="19"/>
      <c r="AK4943" s="19"/>
      <c r="AQ4943" s="34"/>
      <c r="AR4943" s="34"/>
      <c r="AS4943" s="34"/>
      <c r="AT4943" s="34"/>
      <c r="AU4943" s="34"/>
      <c r="AV4943" s="34"/>
      <c r="AW4943" s="34"/>
      <c r="BO4943" s="111"/>
      <c r="BP4943" s="19"/>
    </row>
    <row r="4944" spans="11:68" ht="14.4" customHeight="1" x14ac:dyDescent="0.3">
      <c r="R4944" s="6">
        <f t="shared" si="710"/>
        <v>0</v>
      </c>
      <c r="S4944" s="6">
        <f t="shared" si="711"/>
        <v>0</v>
      </c>
      <c r="T4944" s="7">
        <f t="shared" si="712"/>
        <v>0</v>
      </c>
      <c r="U4944" s="122" t="str">
        <f t="shared" si="713"/>
        <v>0</v>
      </c>
      <c r="V4944" s="10">
        <f t="shared" si="714"/>
        <v>0</v>
      </c>
      <c r="W4944" s="10">
        <f t="shared" si="715"/>
        <v>0</v>
      </c>
      <c r="X4944" s="11">
        <f t="shared" si="716"/>
        <v>0</v>
      </c>
      <c r="Y4944" s="11">
        <f t="shared" si="717"/>
        <v>0</v>
      </c>
      <c r="Z4944" s="12" t="str">
        <f t="shared" si="718"/>
        <v>Torque/Speed Control 1</v>
      </c>
      <c r="AI4944" s="111"/>
      <c r="AJ4944" s="19"/>
      <c r="AK4944" s="19"/>
      <c r="AL4944" s="21"/>
      <c r="AM4944" s="21"/>
      <c r="AN4944" s="21"/>
      <c r="AO4944" s="21"/>
      <c r="AP4944" s="20"/>
      <c r="AQ4944" s="20"/>
      <c r="AR4944" s="20"/>
      <c r="AS4944" s="20"/>
      <c r="AT4944" s="20"/>
      <c r="AU4944" s="20"/>
      <c r="AV4944" s="20"/>
      <c r="AW4944" s="20"/>
      <c r="AX4944" s="222"/>
      <c r="BO4944" s="111"/>
      <c r="BP4944" s="19"/>
    </row>
    <row r="4945" spans="10:68" ht="14.4" customHeight="1" x14ac:dyDescent="0.3">
      <c r="R4945" s="6">
        <f t="shared" si="710"/>
        <v>0</v>
      </c>
      <c r="S4945" s="6">
        <f t="shared" si="711"/>
        <v>0</v>
      </c>
      <c r="T4945" s="7">
        <f t="shared" si="712"/>
        <v>0</v>
      </c>
      <c r="U4945" s="122" t="str">
        <f t="shared" si="713"/>
        <v>0</v>
      </c>
      <c r="V4945" s="10">
        <f t="shared" si="714"/>
        <v>0</v>
      </c>
      <c r="W4945" s="10">
        <f t="shared" si="715"/>
        <v>0</v>
      </c>
      <c r="X4945" s="11">
        <f t="shared" si="716"/>
        <v>0</v>
      </c>
      <c r="Y4945" s="11">
        <f t="shared" si="717"/>
        <v>0</v>
      </c>
      <c r="Z4945" s="12" t="str">
        <f t="shared" si="718"/>
        <v>Torque/Speed Control 1</v>
      </c>
      <c r="AI4945" s="111"/>
      <c r="AJ4945" s="19"/>
      <c r="AK4945" s="19"/>
      <c r="AQ4945" s="34"/>
      <c r="AR4945" s="34"/>
      <c r="AS4945" s="34"/>
      <c r="AT4945" s="34"/>
      <c r="AU4945" s="34"/>
      <c r="AV4945" s="34"/>
      <c r="AW4945" s="34"/>
      <c r="BO4945" s="111"/>
      <c r="BP4945" s="19"/>
    </row>
    <row r="4946" spans="10:68" ht="14.4" customHeight="1" x14ac:dyDescent="0.3">
      <c r="R4946" s="6">
        <f t="shared" si="710"/>
        <v>0</v>
      </c>
      <c r="S4946" s="6">
        <f t="shared" si="711"/>
        <v>0</v>
      </c>
      <c r="T4946" s="7">
        <f t="shared" si="712"/>
        <v>0</v>
      </c>
      <c r="U4946" s="122" t="str">
        <f t="shared" si="713"/>
        <v>0</v>
      </c>
      <c r="V4946" s="10">
        <f t="shared" si="714"/>
        <v>0</v>
      </c>
      <c r="W4946" s="10">
        <f t="shared" si="715"/>
        <v>0</v>
      </c>
      <c r="X4946" s="11">
        <f t="shared" si="716"/>
        <v>0</v>
      </c>
      <c r="Y4946" s="11">
        <f t="shared" si="717"/>
        <v>0</v>
      </c>
      <c r="Z4946" s="12" t="str">
        <f t="shared" si="718"/>
        <v>Torque/Speed Control 1</v>
      </c>
      <c r="AI4946" s="111"/>
      <c r="AJ4946" s="19"/>
      <c r="AK4946" s="19"/>
      <c r="AL4946" s="21"/>
      <c r="AM4946" s="21"/>
      <c r="AN4946" s="21"/>
      <c r="AO4946" s="21"/>
      <c r="AP4946" s="20"/>
      <c r="AQ4946" s="20"/>
      <c r="AR4946" s="20"/>
      <c r="AS4946" s="20"/>
      <c r="AT4946" s="20"/>
      <c r="AU4946" s="20"/>
      <c r="AV4946" s="20"/>
      <c r="AW4946" s="20"/>
      <c r="AX4946" s="222"/>
      <c r="BO4946" s="111"/>
      <c r="BP4946" s="19"/>
    </row>
    <row r="4947" spans="10:68" ht="14.4" customHeight="1" x14ac:dyDescent="0.3">
      <c r="R4947" s="6">
        <f t="shared" si="710"/>
        <v>0</v>
      </c>
      <c r="S4947" s="6">
        <f t="shared" si="711"/>
        <v>0</v>
      </c>
      <c r="T4947" s="7">
        <f t="shared" si="712"/>
        <v>0</v>
      </c>
      <c r="U4947" s="122" t="str">
        <f t="shared" si="713"/>
        <v>0</v>
      </c>
      <c r="V4947" s="10">
        <f t="shared" si="714"/>
        <v>0</v>
      </c>
      <c r="W4947" s="10">
        <f t="shared" si="715"/>
        <v>0</v>
      </c>
      <c r="X4947" s="11">
        <f t="shared" si="716"/>
        <v>0</v>
      </c>
      <c r="Y4947" s="11">
        <f t="shared" si="717"/>
        <v>0</v>
      </c>
      <c r="Z4947" s="12" t="str">
        <f t="shared" si="718"/>
        <v>Torque/Speed Control 1</v>
      </c>
      <c r="AI4947" s="111"/>
      <c r="AJ4947" s="19"/>
      <c r="AK4947" s="19"/>
      <c r="AQ4947" s="34"/>
      <c r="AR4947" s="34"/>
      <c r="AS4947" s="34"/>
      <c r="AT4947" s="34"/>
      <c r="AU4947" s="34"/>
      <c r="AV4947" s="34"/>
      <c r="AW4947" s="34"/>
      <c r="BO4947" s="111"/>
      <c r="BP4947" s="19"/>
    </row>
    <row r="4948" spans="10:68" ht="14.4" customHeight="1" x14ac:dyDescent="0.3">
      <c r="R4948" s="6">
        <f t="shared" si="710"/>
        <v>0</v>
      </c>
      <c r="S4948" s="6">
        <f t="shared" si="711"/>
        <v>0</v>
      </c>
      <c r="T4948" s="7">
        <f t="shared" si="712"/>
        <v>0</v>
      </c>
      <c r="U4948" s="122" t="str">
        <f t="shared" si="713"/>
        <v>0</v>
      </c>
      <c r="V4948" s="10">
        <f t="shared" si="714"/>
        <v>0</v>
      </c>
      <c r="W4948" s="10">
        <f t="shared" si="715"/>
        <v>0</v>
      </c>
      <c r="X4948" s="11">
        <f t="shared" si="716"/>
        <v>0</v>
      </c>
      <c r="Y4948" s="11">
        <f t="shared" si="717"/>
        <v>0</v>
      </c>
      <c r="Z4948" s="12" t="str">
        <f t="shared" si="718"/>
        <v>Torque/Speed Control 1</v>
      </c>
      <c r="AI4948" s="111"/>
      <c r="AJ4948" s="19"/>
      <c r="AK4948" s="19"/>
      <c r="AL4948" s="21"/>
      <c r="AM4948" s="21"/>
      <c r="AN4948" s="21"/>
      <c r="AO4948" s="21"/>
      <c r="AP4948" s="20"/>
      <c r="AQ4948" s="20"/>
      <c r="AR4948" s="20"/>
      <c r="AS4948" s="20"/>
      <c r="AT4948" s="20"/>
      <c r="AU4948" s="20"/>
      <c r="AV4948" s="20"/>
      <c r="AW4948" s="20"/>
      <c r="AX4948" s="222"/>
      <c r="BO4948" s="111"/>
      <c r="BP4948" s="19"/>
    </row>
    <row r="4949" spans="10:68" ht="14.4" customHeight="1" x14ac:dyDescent="0.3">
      <c r="R4949" s="6">
        <f t="shared" si="710"/>
        <v>0</v>
      </c>
      <c r="S4949" s="6">
        <f t="shared" si="711"/>
        <v>0</v>
      </c>
      <c r="T4949" s="7">
        <f t="shared" si="712"/>
        <v>0</v>
      </c>
      <c r="U4949" s="122" t="str">
        <f t="shared" si="713"/>
        <v>0</v>
      </c>
      <c r="V4949" s="10">
        <f t="shared" si="714"/>
        <v>0</v>
      </c>
      <c r="W4949" s="10">
        <f t="shared" si="715"/>
        <v>0</v>
      </c>
      <c r="X4949" s="11">
        <f t="shared" si="716"/>
        <v>0</v>
      </c>
      <c r="Y4949" s="11">
        <f t="shared" si="717"/>
        <v>0</v>
      </c>
      <c r="Z4949" s="12" t="str">
        <f t="shared" si="718"/>
        <v>Torque/Speed Control 1</v>
      </c>
      <c r="AI4949" s="111"/>
      <c r="AJ4949" s="19"/>
      <c r="AK4949" s="19"/>
      <c r="AQ4949" s="34"/>
      <c r="AR4949" s="34"/>
      <c r="AS4949" s="34"/>
      <c r="AT4949" s="34"/>
      <c r="AU4949" s="34"/>
      <c r="AV4949" s="34"/>
      <c r="AW4949" s="34"/>
      <c r="BO4949" s="111"/>
      <c r="BP4949" s="19"/>
    </row>
    <row r="4950" spans="10:68" ht="14.4" customHeight="1" x14ac:dyDescent="0.3">
      <c r="R4950" s="6">
        <f t="shared" si="710"/>
        <v>0</v>
      </c>
      <c r="S4950" s="6">
        <f t="shared" si="711"/>
        <v>0</v>
      </c>
      <c r="T4950" s="7">
        <f t="shared" si="712"/>
        <v>0</v>
      </c>
      <c r="U4950" s="122" t="str">
        <f t="shared" si="713"/>
        <v>0</v>
      </c>
      <c r="V4950" s="10">
        <f t="shared" si="714"/>
        <v>0</v>
      </c>
      <c r="W4950" s="10">
        <f t="shared" si="715"/>
        <v>0</v>
      </c>
      <c r="X4950" s="11">
        <f t="shared" si="716"/>
        <v>0</v>
      </c>
      <c r="Y4950" s="11">
        <f t="shared" si="717"/>
        <v>0</v>
      </c>
      <c r="Z4950" s="12" t="str">
        <f t="shared" si="718"/>
        <v>Torque/Speed Control 1</v>
      </c>
      <c r="AI4950" s="111"/>
      <c r="AJ4950" s="19"/>
      <c r="AK4950" s="19"/>
      <c r="AL4950" s="21"/>
      <c r="AM4950" s="21"/>
      <c r="AN4950" s="21"/>
      <c r="AO4950" s="21"/>
      <c r="AP4950" s="20"/>
      <c r="AQ4950" s="20"/>
      <c r="AR4950" s="20"/>
      <c r="AS4950" s="20"/>
      <c r="AT4950" s="20"/>
      <c r="AU4950" s="20"/>
      <c r="AV4950" s="20"/>
      <c r="AW4950" s="20"/>
      <c r="AX4950" s="222"/>
      <c r="BO4950" s="111"/>
      <c r="BP4950" s="19"/>
    </row>
    <row r="4951" spans="10:68" ht="14.4" customHeight="1" x14ac:dyDescent="0.3">
      <c r="R4951" s="6">
        <f t="shared" si="710"/>
        <v>0</v>
      </c>
      <c r="S4951" s="6">
        <f t="shared" si="711"/>
        <v>0</v>
      </c>
      <c r="T4951" s="7">
        <f t="shared" si="712"/>
        <v>0</v>
      </c>
      <c r="U4951" s="122" t="str">
        <f t="shared" si="713"/>
        <v>0</v>
      </c>
      <c r="V4951" s="10">
        <f t="shared" si="714"/>
        <v>0</v>
      </c>
      <c r="W4951" s="10">
        <f t="shared" si="715"/>
        <v>0</v>
      </c>
      <c r="X4951" s="11">
        <f t="shared" si="716"/>
        <v>0</v>
      </c>
      <c r="Y4951" s="11">
        <f t="shared" si="717"/>
        <v>0</v>
      </c>
      <c r="Z4951" s="12" t="str">
        <f t="shared" si="718"/>
        <v>Torque/Speed Control 1</v>
      </c>
      <c r="AI4951" s="111"/>
      <c r="AJ4951" s="19"/>
      <c r="AK4951" s="19"/>
      <c r="AQ4951" s="34"/>
      <c r="AR4951" s="34"/>
      <c r="AS4951" s="34"/>
      <c r="AT4951" s="34"/>
      <c r="AU4951" s="34"/>
      <c r="AV4951" s="34"/>
      <c r="AW4951" s="34"/>
      <c r="BO4951" s="111"/>
      <c r="BP4951" s="19"/>
    </row>
    <row r="4952" spans="10:68" ht="14.4" customHeight="1" x14ac:dyDescent="0.3">
      <c r="K4952" s="120"/>
      <c r="L4952" s="120"/>
      <c r="R4952" s="6">
        <f t="shared" si="710"/>
        <v>0</v>
      </c>
      <c r="S4952" s="6">
        <f t="shared" si="711"/>
        <v>0</v>
      </c>
      <c r="T4952" s="7">
        <f t="shared" si="712"/>
        <v>0</v>
      </c>
      <c r="U4952" s="122" t="str">
        <f t="shared" si="713"/>
        <v>0</v>
      </c>
      <c r="V4952" s="10">
        <f t="shared" si="714"/>
        <v>0</v>
      </c>
      <c r="W4952" s="10">
        <f t="shared" si="715"/>
        <v>0</v>
      </c>
      <c r="X4952" s="11">
        <f t="shared" si="716"/>
        <v>0</v>
      </c>
      <c r="Y4952" s="11">
        <f t="shared" si="717"/>
        <v>0</v>
      </c>
      <c r="Z4952" s="12" t="str">
        <f t="shared" si="718"/>
        <v>Torque/Speed Control 1</v>
      </c>
      <c r="AI4952" s="111"/>
      <c r="AJ4952" s="19"/>
      <c r="AK4952" s="19"/>
      <c r="AL4952" s="21"/>
      <c r="AM4952" s="21"/>
      <c r="AN4952" s="21"/>
      <c r="AO4952" s="21"/>
      <c r="AP4952" s="20"/>
      <c r="AQ4952" s="20"/>
      <c r="AR4952" s="20"/>
      <c r="AS4952" s="20"/>
      <c r="AT4952" s="20"/>
      <c r="AU4952" s="20"/>
      <c r="AV4952" s="20"/>
      <c r="AW4952" s="20"/>
      <c r="AX4952" s="222"/>
      <c r="BO4952" s="111"/>
      <c r="BP4952" s="19"/>
    </row>
    <row r="4953" spans="10:68" ht="14.4" customHeight="1" x14ac:dyDescent="0.3">
      <c r="J4953" s="120"/>
      <c r="O4953" s="120"/>
      <c r="R4953" s="6">
        <f t="shared" si="710"/>
        <v>0</v>
      </c>
      <c r="S4953" s="6">
        <f t="shared" si="711"/>
        <v>0</v>
      </c>
      <c r="T4953" s="7">
        <f t="shared" si="712"/>
        <v>0</v>
      </c>
      <c r="U4953" s="122" t="str">
        <f t="shared" si="713"/>
        <v>0</v>
      </c>
      <c r="V4953" s="10">
        <f t="shared" si="714"/>
        <v>0</v>
      </c>
      <c r="W4953" s="10">
        <f t="shared" si="715"/>
        <v>0</v>
      </c>
      <c r="X4953" s="11">
        <f t="shared" si="716"/>
        <v>0</v>
      </c>
      <c r="Y4953" s="11">
        <f t="shared" si="717"/>
        <v>0</v>
      </c>
      <c r="Z4953" s="12" t="str">
        <f t="shared" si="718"/>
        <v>Torque/Speed Control 1</v>
      </c>
      <c r="AI4953" s="111"/>
      <c r="AJ4953" s="19"/>
      <c r="AK4953" s="19"/>
      <c r="AQ4953" s="34"/>
      <c r="AR4953" s="34"/>
      <c r="AS4953" s="34"/>
      <c r="AT4953" s="34"/>
      <c r="AU4953" s="34"/>
      <c r="AV4953" s="34"/>
      <c r="AW4953" s="34"/>
      <c r="BO4953" s="111"/>
      <c r="BP4953" s="19"/>
    </row>
    <row r="4954" spans="10:68" ht="14.4" customHeight="1" x14ac:dyDescent="0.3">
      <c r="M4954" s="120"/>
      <c r="N4954" s="120"/>
      <c r="R4954" s="6">
        <f t="shared" si="710"/>
        <v>0</v>
      </c>
      <c r="S4954" s="6">
        <f t="shared" si="711"/>
        <v>0</v>
      </c>
      <c r="T4954" s="7">
        <f t="shared" si="712"/>
        <v>0</v>
      </c>
      <c r="U4954" s="122" t="str">
        <f t="shared" si="713"/>
        <v>0</v>
      </c>
      <c r="V4954" s="10">
        <f t="shared" si="714"/>
        <v>0</v>
      </c>
      <c r="W4954" s="10">
        <f t="shared" si="715"/>
        <v>0</v>
      </c>
      <c r="X4954" s="11">
        <f t="shared" si="716"/>
        <v>0</v>
      </c>
      <c r="Y4954" s="11">
        <f t="shared" si="717"/>
        <v>0</v>
      </c>
      <c r="Z4954" s="12" t="str">
        <f t="shared" si="718"/>
        <v>Torque/Speed Control 1</v>
      </c>
      <c r="AI4954" s="111"/>
      <c r="AJ4954" s="19"/>
      <c r="AK4954" s="19"/>
      <c r="AL4954" s="21"/>
      <c r="AM4954" s="21"/>
      <c r="AN4954" s="21"/>
      <c r="AO4954" s="21"/>
      <c r="AP4954" s="20"/>
      <c r="AQ4954" s="20"/>
      <c r="AR4954" s="20"/>
      <c r="AS4954" s="20"/>
      <c r="AT4954" s="20"/>
      <c r="AU4954" s="20"/>
      <c r="AV4954" s="20"/>
      <c r="AW4954" s="20"/>
      <c r="AX4954" s="222"/>
      <c r="BO4954" s="111"/>
      <c r="BP4954" s="19"/>
    </row>
    <row r="4955" spans="10:68" ht="14.4" customHeight="1" x14ac:dyDescent="0.3">
      <c r="K4955" s="120"/>
      <c r="R4955" s="6">
        <f t="shared" si="710"/>
        <v>0</v>
      </c>
      <c r="S4955" s="6">
        <f t="shared" si="711"/>
        <v>0</v>
      </c>
      <c r="T4955" s="7">
        <f t="shared" si="712"/>
        <v>0</v>
      </c>
      <c r="U4955" s="122" t="str">
        <f t="shared" si="713"/>
        <v>0</v>
      </c>
      <c r="V4955" s="10">
        <f t="shared" si="714"/>
        <v>0</v>
      </c>
      <c r="W4955" s="10">
        <f t="shared" si="715"/>
        <v>0</v>
      </c>
      <c r="X4955" s="11">
        <f t="shared" si="716"/>
        <v>0</v>
      </c>
      <c r="Y4955" s="11">
        <f t="shared" si="717"/>
        <v>0</v>
      </c>
      <c r="Z4955" s="12" t="str">
        <f t="shared" si="718"/>
        <v>Torque/Speed Control 1</v>
      </c>
      <c r="AI4955" s="111"/>
      <c r="AJ4955" s="19"/>
      <c r="AK4955" s="19"/>
      <c r="AQ4955" s="34"/>
      <c r="AR4955" s="34"/>
      <c r="AS4955" s="34"/>
      <c r="AT4955" s="34"/>
      <c r="AU4955" s="34"/>
      <c r="AV4955" s="34"/>
      <c r="AW4955" s="34"/>
      <c r="BO4955" s="111"/>
      <c r="BP4955" s="19"/>
    </row>
    <row r="4956" spans="10:68" ht="14.4" customHeight="1" x14ac:dyDescent="0.3">
      <c r="L4956" s="120"/>
      <c r="M4956" s="120"/>
      <c r="N4956" s="120"/>
      <c r="O4956" s="120"/>
      <c r="R4956" s="6">
        <f t="shared" si="710"/>
        <v>0</v>
      </c>
      <c r="S4956" s="6">
        <f t="shared" si="711"/>
        <v>0</v>
      </c>
      <c r="T4956" s="7">
        <f t="shared" si="712"/>
        <v>0</v>
      </c>
      <c r="U4956" s="122" t="str">
        <f t="shared" si="713"/>
        <v>0</v>
      </c>
      <c r="V4956" s="10">
        <f t="shared" si="714"/>
        <v>0</v>
      </c>
      <c r="W4956" s="10">
        <f t="shared" si="715"/>
        <v>0</v>
      </c>
      <c r="X4956" s="11">
        <f t="shared" si="716"/>
        <v>0</v>
      </c>
      <c r="Y4956" s="11">
        <f t="shared" si="717"/>
        <v>0</v>
      </c>
      <c r="Z4956" s="12" t="str">
        <f t="shared" si="718"/>
        <v>Torque/Speed Control 1</v>
      </c>
      <c r="AI4956" s="111"/>
      <c r="AJ4956" s="19"/>
      <c r="AK4956" s="19"/>
      <c r="AL4956" s="21"/>
      <c r="AM4956" s="21"/>
      <c r="AN4956" s="21"/>
      <c r="AO4956" s="21"/>
      <c r="AP4956" s="20"/>
      <c r="AQ4956" s="20"/>
      <c r="AR4956" s="20"/>
      <c r="AS4956" s="20"/>
      <c r="AT4956" s="20"/>
      <c r="AU4956" s="20"/>
      <c r="AV4956" s="20"/>
      <c r="AW4956" s="20"/>
      <c r="AX4956" s="222"/>
      <c r="BO4956" s="111"/>
      <c r="BP4956" s="19"/>
    </row>
    <row r="4957" spans="10:68" ht="14.4" customHeight="1" x14ac:dyDescent="0.3">
      <c r="Q4957" s="120"/>
      <c r="R4957" s="6">
        <f t="shared" si="710"/>
        <v>0</v>
      </c>
      <c r="S4957" s="6">
        <f t="shared" si="711"/>
        <v>0</v>
      </c>
      <c r="T4957" s="7">
        <f t="shared" si="712"/>
        <v>0</v>
      </c>
      <c r="U4957" s="122" t="str">
        <f t="shared" si="713"/>
        <v>0</v>
      </c>
      <c r="V4957" s="10">
        <f t="shared" si="714"/>
        <v>0</v>
      </c>
      <c r="W4957" s="10">
        <f t="shared" si="715"/>
        <v>0</v>
      </c>
      <c r="X4957" s="11">
        <f t="shared" si="716"/>
        <v>0</v>
      </c>
      <c r="Y4957" s="11">
        <f t="shared" si="717"/>
        <v>0</v>
      </c>
      <c r="Z4957" s="12" t="str">
        <f t="shared" si="718"/>
        <v>Torque/Speed Control 1</v>
      </c>
      <c r="AI4957" s="111"/>
      <c r="AJ4957" s="19"/>
      <c r="AK4957" s="19"/>
      <c r="AQ4957" s="34"/>
      <c r="AR4957" s="34"/>
      <c r="AS4957" s="34"/>
      <c r="AT4957" s="34"/>
      <c r="AU4957" s="34"/>
      <c r="AV4957" s="34"/>
      <c r="AW4957" s="34"/>
      <c r="BO4957" s="111"/>
      <c r="BP4957" s="19"/>
    </row>
    <row r="4958" spans="10:68" ht="14.4" customHeight="1" x14ac:dyDescent="0.3">
      <c r="J4958" s="120"/>
      <c r="P4958" s="120"/>
      <c r="R4958" s="6">
        <f t="shared" si="710"/>
        <v>0</v>
      </c>
      <c r="S4958" s="6">
        <f t="shared" si="711"/>
        <v>0</v>
      </c>
      <c r="T4958" s="7">
        <f t="shared" si="712"/>
        <v>0</v>
      </c>
      <c r="U4958" s="122" t="str">
        <f t="shared" si="713"/>
        <v>0</v>
      </c>
      <c r="V4958" s="10">
        <f t="shared" si="714"/>
        <v>0</v>
      </c>
      <c r="W4958" s="10">
        <f t="shared" si="715"/>
        <v>0</v>
      </c>
      <c r="X4958" s="11">
        <f t="shared" si="716"/>
        <v>0</v>
      </c>
      <c r="Y4958" s="11">
        <f t="shared" si="717"/>
        <v>0</v>
      </c>
      <c r="Z4958" s="12" t="str">
        <f t="shared" si="718"/>
        <v>Torque/Speed Control 1</v>
      </c>
      <c r="AI4958" s="111"/>
      <c r="AJ4958" s="19"/>
      <c r="AK4958" s="19"/>
      <c r="AL4958" s="21"/>
      <c r="AM4958" s="21"/>
      <c r="AN4958" s="21"/>
      <c r="AO4958" s="21"/>
      <c r="AP4958" s="20"/>
      <c r="AQ4958" s="20"/>
      <c r="AR4958" s="20"/>
      <c r="AS4958" s="20"/>
      <c r="AT4958" s="20"/>
      <c r="AU4958" s="20"/>
      <c r="AV4958" s="20"/>
      <c r="AW4958" s="20"/>
      <c r="AX4958" s="222"/>
      <c r="BO4958" s="111"/>
      <c r="BP4958" s="19"/>
    </row>
    <row r="4959" spans="10:68" ht="14.4" customHeight="1" x14ac:dyDescent="0.3">
      <c r="L4959" s="120"/>
      <c r="R4959" s="6">
        <f t="shared" si="710"/>
        <v>0</v>
      </c>
      <c r="S4959" s="6">
        <f t="shared" si="711"/>
        <v>0</v>
      </c>
      <c r="T4959" s="7">
        <f t="shared" si="712"/>
        <v>0</v>
      </c>
      <c r="U4959" s="122" t="str">
        <f t="shared" si="713"/>
        <v>0</v>
      </c>
      <c r="V4959" s="10">
        <f t="shared" si="714"/>
        <v>0</v>
      </c>
      <c r="W4959" s="10">
        <f t="shared" si="715"/>
        <v>0</v>
      </c>
      <c r="X4959" s="11">
        <f t="shared" si="716"/>
        <v>0</v>
      </c>
      <c r="Y4959" s="11">
        <f t="shared" si="717"/>
        <v>0</v>
      </c>
      <c r="Z4959" s="12" t="str">
        <f t="shared" si="718"/>
        <v>Torque/Speed Control 1</v>
      </c>
      <c r="AI4959" s="111"/>
      <c r="AJ4959" s="19"/>
      <c r="AK4959" s="19"/>
      <c r="AQ4959" s="34"/>
      <c r="AR4959" s="34"/>
      <c r="AS4959" s="34"/>
      <c r="AT4959" s="34"/>
      <c r="AU4959" s="34"/>
      <c r="AV4959" s="34"/>
      <c r="AW4959" s="34"/>
      <c r="BO4959" s="111"/>
      <c r="BP4959" s="19"/>
    </row>
    <row r="4960" spans="10:68" ht="14.4" customHeight="1" x14ac:dyDescent="0.3">
      <c r="K4960" s="120"/>
      <c r="N4960" s="120"/>
      <c r="R4960" s="6">
        <f t="shared" si="710"/>
        <v>0</v>
      </c>
      <c r="S4960" s="6">
        <f t="shared" si="711"/>
        <v>0</v>
      </c>
      <c r="T4960" s="7">
        <f t="shared" si="712"/>
        <v>0</v>
      </c>
      <c r="U4960" s="122" t="str">
        <f t="shared" si="713"/>
        <v>0</v>
      </c>
      <c r="V4960" s="10">
        <f t="shared" si="714"/>
        <v>0</v>
      </c>
      <c r="W4960" s="10">
        <f t="shared" si="715"/>
        <v>0</v>
      </c>
      <c r="X4960" s="11">
        <f t="shared" si="716"/>
        <v>0</v>
      </c>
      <c r="Y4960" s="11">
        <f t="shared" si="717"/>
        <v>0</v>
      </c>
      <c r="Z4960" s="12" t="str">
        <f t="shared" si="718"/>
        <v>Torque/Speed Control 1</v>
      </c>
      <c r="AI4960" s="111"/>
      <c r="AJ4960" s="19"/>
      <c r="AK4960" s="19"/>
      <c r="AL4960" s="21"/>
      <c r="AM4960" s="21"/>
      <c r="AN4960" s="21"/>
      <c r="AO4960" s="21"/>
      <c r="AP4960" s="20"/>
      <c r="AQ4960" s="20"/>
      <c r="AR4960" s="20"/>
      <c r="AS4960" s="20"/>
      <c r="AT4960" s="20"/>
      <c r="AU4960" s="20"/>
      <c r="AV4960" s="20"/>
      <c r="AW4960" s="20"/>
      <c r="AX4960" s="222"/>
      <c r="BO4960" s="111"/>
      <c r="BP4960" s="19"/>
    </row>
    <row r="4961" spans="10:68" ht="14.4" customHeight="1" x14ac:dyDescent="0.3">
      <c r="J4961" s="120"/>
      <c r="O4961" s="120"/>
      <c r="R4961" s="6">
        <f t="shared" si="710"/>
        <v>0</v>
      </c>
      <c r="S4961" s="6">
        <f t="shared" si="711"/>
        <v>0</v>
      </c>
      <c r="T4961" s="7">
        <f t="shared" si="712"/>
        <v>0</v>
      </c>
      <c r="U4961" s="122" t="str">
        <f t="shared" si="713"/>
        <v>0</v>
      </c>
      <c r="V4961" s="10">
        <f t="shared" si="714"/>
        <v>0</v>
      </c>
      <c r="W4961" s="10">
        <f t="shared" si="715"/>
        <v>0</v>
      </c>
      <c r="X4961" s="11">
        <f t="shared" si="716"/>
        <v>0</v>
      </c>
      <c r="Y4961" s="11">
        <f t="shared" si="717"/>
        <v>0</v>
      </c>
      <c r="Z4961" s="12" t="str">
        <f t="shared" si="718"/>
        <v>Torque/Speed Control 1</v>
      </c>
      <c r="AI4961" s="111"/>
      <c r="AJ4961" s="19"/>
      <c r="AK4961" s="19"/>
      <c r="AQ4961" s="34"/>
      <c r="AR4961" s="34"/>
      <c r="AS4961" s="34"/>
      <c r="AT4961" s="34"/>
      <c r="AU4961" s="34"/>
      <c r="AV4961" s="34"/>
      <c r="AW4961" s="34"/>
      <c r="BO4961" s="111"/>
      <c r="BP4961" s="19"/>
    </row>
    <row r="4962" spans="10:68" ht="14.4" customHeight="1" x14ac:dyDescent="0.3">
      <c r="M4962" s="120"/>
      <c r="N4962" s="120"/>
      <c r="R4962" s="6">
        <f t="shared" si="710"/>
        <v>0</v>
      </c>
      <c r="S4962" s="6">
        <f t="shared" si="711"/>
        <v>0</v>
      </c>
      <c r="T4962" s="7">
        <f t="shared" si="712"/>
        <v>0</v>
      </c>
      <c r="U4962" s="122" t="str">
        <f t="shared" si="713"/>
        <v>0</v>
      </c>
      <c r="V4962" s="10">
        <f t="shared" si="714"/>
        <v>0</v>
      </c>
      <c r="W4962" s="10">
        <f t="shared" si="715"/>
        <v>0</v>
      </c>
      <c r="X4962" s="11">
        <f t="shared" si="716"/>
        <v>0</v>
      </c>
      <c r="Y4962" s="11">
        <f t="shared" si="717"/>
        <v>0</v>
      </c>
      <c r="Z4962" s="12" t="str">
        <f t="shared" si="718"/>
        <v>Torque/Speed Control 1</v>
      </c>
      <c r="AI4962" s="111"/>
      <c r="AJ4962" s="19"/>
      <c r="AK4962" s="19"/>
      <c r="AL4962" s="21"/>
      <c r="AM4962" s="21"/>
      <c r="AN4962" s="21"/>
      <c r="AO4962" s="21"/>
      <c r="AP4962" s="20"/>
      <c r="AQ4962" s="20"/>
      <c r="AR4962" s="20"/>
      <c r="AS4962" s="20"/>
      <c r="AT4962" s="20"/>
      <c r="AU4962" s="20"/>
      <c r="AV4962" s="20"/>
      <c r="AW4962" s="20"/>
      <c r="AX4962" s="222"/>
      <c r="BO4962" s="111"/>
      <c r="BP4962" s="19"/>
    </row>
    <row r="4963" spans="10:68" ht="14.4" customHeight="1" x14ac:dyDescent="0.3">
      <c r="K4963" s="120"/>
      <c r="N4963" s="120"/>
      <c r="R4963" s="6">
        <f t="shared" si="710"/>
        <v>0</v>
      </c>
      <c r="S4963" s="6">
        <f t="shared" si="711"/>
        <v>0</v>
      </c>
      <c r="T4963" s="7">
        <f t="shared" si="712"/>
        <v>0</v>
      </c>
      <c r="U4963" s="122" t="str">
        <f t="shared" si="713"/>
        <v>0</v>
      </c>
      <c r="V4963" s="10">
        <f t="shared" si="714"/>
        <v>0</v>
      </c>
      <c r="W4963" s="10">
        <f t="shared" si="715"/>
        <v>0</v>
      </c>
      <c r="X4963" s="11">
        <f t="shared" si="716"/>
        <v>0</v>
      </c>
      <c r="Y4963" s="11">
        <f t="shared" si="717"/>
        <v>0</v>
      </c>
      <c r="Z4963" s="12" t="str">
        <f t="shared" si="718"/>
        <v>Torque/Speed Control 1</v>
      </c>
      <c r="AI4963" s="111"/>
      <c r="AJ4963" s="19"/>
      <c r="AK4963" s="19"/>
      <c r="AQ4963" s="34"/>
      <c r="AR4963" s="34"/>
      <c r="AS4963" s="34"/>
      <c r="AT4963" s="34"/>
      <c r="AU4963" s="34"/>
      <c r="AV4963" s="34"/>
      <c r="AW4963" s="34"/>
      <c r="BO4963" s="111"/>
      <c r="BP4963" s="19"/>
    </row>
    <row r="4964" spans="10:68" ht="14.4" customHeight="1" x14ac:dyDescent="0.3">
      <c r="L4964" s="120"/>
      <c r="R4964" s="6">
        <f t="shared" si="710"/>
        <v>0</v>
      </c>
      <c r="S4964" s="6">
        <f t="shared" si="711"/>
        <v>0</v>
      </c>
      <c r="T4964" s="7">
        <f t="shared" si="712"/>
        <v>0</v>
      </c>
      <c r="U4964" s="122" t="str">
        <f t="shared" si="713"/>
        <v>0</v>
      </c>
      <c r="V4964" s="10">
        <f t="shared" si="714"/>
        <v>0</v>
      </c>
      <c r="W4964" s="10">
        <f t="shared" si="715"/>
        <v>0</v>
      </c>
      <c r="X4964" s="11">
        <f t="shared" si="716"/>
        <v>0</v>
      </c>
      <c r="Y4964" s="11">
        <f t="shared" si="717"/>
        <v>0</v>
      </c>
      <c r="Z4964" s="12" t="str">
        <f t="shared" si="718"/>
        <v>Torque/Speed Control 1</v>
      </c>
      <c r="AI4964" s="111"/>
      <c r="AJ4964" s="19"/>
      <c r="AK4964" s="19"/>
      <c r="AL4964" s="21"/>
      <c r="AM4964" s="21"/>
      <c r="AN4964" s="21"/>
      <c r="AO4964" s="21"/>
      <c r="AP4964" s="20"/>
      <c r="AQ4964" s="20"/>
      <c r="AR4964" s="20"/>
      <c r="AS4964" s="20"/>
      <c r="AT4964" s="20"/>
      <c r="AU4964" s="20"/>
      <c r="AV4964" s="20"/>
      <c r="AW4964" s="20"/>
      <c r="AX4964" s="222"/>
      <c r="BO4964" s="111"/>
      <c r="BP4964" s="19"/>
    </row>
    <row r="4965" spans="10:68" ht="14.4" customHeight="1" x14ac:dyDescent="0.3">
      <c r="L4965" s="120"/>
      <c r="R4965" s="6">
        <f t="shared" si="710"/>
        <v>0</v>
      </c>
      <c r="S4965" s="6">
        <f t="shared" si="711"/>
        <v>0</v>
      </c>
      <c r="T4965" s="7">
        <f t="shared" si="712"/>
        <v>0</v>
      </c>
      <c r="U4965" s="122" t="str">
        <f t="shared" si="713"/>
        <v>0</v>
      </c>
      <c r="V4965" s="10">
        <f t="shared" si="714"/>
        <v>0</v>
      </c>
      <c r="W4965" s="10">
        <f t="shared" si="715"/>
        <v>0</v>
      </c>
      <c r="X4965" s="11">
        <f t="shared" si="716"/>
        <v>0</v>
      </c>
      <c r="Y4965" s="11">
        <f t="shared" si="717"/>
        <v>0</v>
      </c>
      <c r="Z4965" s="12" t="str">
        <f t="shared" si="718"/>
        <v>Torque/Speed Control 1</v>
      </c>
      <c r="AI4965" s="111"/>
      <c r="AJ4965" s="19"/>
      <c r="AK4965" s="19"/>
      <c r="AQ4965" s="34"/>
      <c r="AR4965" s="34"/>
      <c r="AS4965" s="34"/>
      <c r="AT4965" s="34"/>
      <c r="AU4965" s="34"/>
      <c r="AV4965" s="34"/>
      <c r="AW4965" s="34"/>
      <c r="BO4965" s="111"/>
      <c r="BP4965" s="19"/>
    </row>
    <row r="4966" spans="10:68" ht="14.4" customHeight="1" x14ac:dyDescent="0.3">
      <c r="Q4966" s="120"/>
      <c r="R4966" s="6">
        <f t="shared" si="710"/>
        <v>0</v>
      </c>
      <c r="S4966" s="6">
        <f t="shared" si="711"/>
        <v>0</v>
      </c>
      <c r="T4966" s="7">
        <f t="shared" si="712"/>
        <v>0</v>
      </c>
      <c r="U4966" s="122" t="str">
        <f t="shared" si="713"/>
        <v>0</v>
      </c>
      <c r="V4966" s="10">
        <f t="shared" si="714"/>
        <v>0</v>
      </c>
      <c r="W4966" s="10">
        <f t="shared" si="715"/>
        <v>0</v>
      </c>
      <c r="X4966" s="11">
        <f t="shared" si="716"/>
        <v>0</v>
      </c>
      <c r="Y4966" s="11">
        <f t="shared" si="717"/>
        <v>0</v>
      </c>
      <c r="Z4966" s="12" t="str">
        <f t="shared" si="718"/>
        <v>Torque/Speed Control 1</v>
      </c>
      <c r="AI4966" s="111"/>
      <c r="AJ4966" s="19"/>
      <c r="AK4966" s="19"/>
      <c r="AL4966" s="21"/>
      <c r="AM4966" s="21"/>
      <c r="AN4966" s="21"/>
      <c r="AO4966" s="21"/>
      <c r="AP4966" s="20"/>
      <c r="AQ4966" s="20"/>
      <c r="AR4966" s="20"/>
      <c r="AS4966" s="20"/>
      <c r="AT4966" s="20"/>
      <c r="AU4966" s="20"/>
      <c r="AV4966" s="20"/>
      <c r="AW4966" s="20"/>
      <c r="AX4966" s="222"/>
      <c r="BO4966" s="111"/>
      <c r="BP4966" s="19"/>
    </row>
    <row r="4967" spans="10:68" ht="14.4" customHeight="1" x14ac:dyDescent="0.3">
      <c r="P4967" s="120"/>
      <c r="Q4967" s="120"/>
      <c r="R4967" s="6">
        <f t="shared" si="710"/>
        <v>0</v>
      </c>
      <c r="S4967" s="6">
        <f t="shared" si="711"/>
        <v>0</v>
      </c>
      <c r="T4967" s="7">
        <f t="shared" si="712"/>
        <v>0</v>
      </c>
      <c r="U4967" s="122" t="str">
        <f t="shared" si="713"/>
        <v>0</v>
      </c>
      <c r="V4967" s="10">
        <f t="shared" si="714"/>
        <v>0</v>
      </c>
      <c r="W4967" s="10">
        <f t="shared" si="715"/>
        <v>0</v>
      </c>
      <c r="X4967" s="11">
        <f t="shared" si="716"/>
        <v>0</v>
      </c>
      <c r="Y4967" s="11">
        <f t="shared" si="717"/>
        <v>0</v>
      </c>
      <c r="Z4967" s="12" t="str">
        <f t="shared" si="718"/>
        <v>Torque/Speed Control 1</v>
      </c>
      <c r="AI4967" s="111"/>
      <c r="AJ4967" s="19"/>
      <c r="AK4967" s="19"/>
      <c r="AQ4967" s="34"/>
      <c r="AR4967" s="34"/>
      <c r="AS4967" s="34"/>
      <c r="AT4967" s="34"/>
      <c r="AU4967" s="34"/>
      <c r="AV4967" s="34"/>
      <c r="AW4967" s="34"/>
      <c r="BO4967" s="111"/>
      <c r="BP4967" s="19"/>
    </row>
    <row r="4968" spans="10:68" ht="14.4" customHeight="1" x14ac:dyDescent="0.3">
      <c r="K4968" s="120"/>
      <c r="L4968" s="120"/>
      <c r="M4968" s="120"/>
      <c r="N4968" s="120"/>
      <c r="O4968" s="120"/>
      <c r="Q4968" s="120"/>
      <c r="R4968" s="6">
        <f t="shared" si="710"/>
        <v>0</v>
      </c>
      <c r="S4968" s="6">
        <f t="shared" si="711"/>
        <v>0</v>
      </c>
      <c r="T4968" s="7">
        <f t="shared" si="712"/>
        <v>0</v>
      </c>
      <c r="U4968" s="122" t="str">
        <f t="shared" si="713"/>
        <v>0</v>
      </c>
      <c r="V4968" s="10">
        <f t="shared" si="714"/>
        <v>0</v>
      </c>
      <c r="W4968" s="10">
        <f t="shared" si="715"/>
        <v>0</v>
      </c>
      <c r="X4968" s="11">
        <f t="shared" si="716"/>
        <v>0</v>
      </c>
      <c r="Y4968" s="11">
        <f t="shared" si="717"/>
        <v>0</v>
      </c>
      <c r="Z4968" s="12" t="str">
        <f t="shared" si="718"/>
        <v>Torque/Speed Control 1</v>
      </c>
      <c r="AI4968" s="111"/>
      <c r="AJ4968" s="19"/>
      <c r="AK4968" s="19"/>
      <c r="AL4968" s="21"/>
      <c r="AM4968" s="21"/>
      <c r="AN4968" s="21"/>
      <c r="AO4968" s="21"/>
      <c r="AP4968" s="20"/>
      <c r="AQ4968" s="22"/>
      <c r="AR4968" s="20"/>
      <c r="AS4968" s="20"/>
      <c r="AT4968" s="20"/>
      <c r="AU4968" s="20"/>
      <c r="AV4968" s="20"/>
      <c r="AW4968" s="20"/>
      <c r="AX4968" s="222"/>
      <c r="BO4968" s="111">
        <v>60160</v>
      </c>
      <c r="BP4968" s="19" t="s">
        <v>238</v>
      </c>
    </row>
    <row r="4969" spans="10:68" ht="14.4" customHeight="1" x14ac:dyDescent="0.3">
      <c r="M4969" s="120"/>
      <c r="R4969" s="6">
        <f t="shared" si="710"/>
        <v>0</v>
      </c>
      <c r="S4969" s="6">
        <f t="shared" si="711"/>
        <v>0</v>
      </c>
      <c r="T4969" s="7">
        <f t="shared" si="712"/>
        <v>0</v>
      </c>
      <c r="U4969" s="122" t="str">
        <f t="shared" si="713"/>
        <v>0</v>
      </c>
      <c r="V4969" s="10">
        <f t="shared" si="714"/>
        <v>0</v>
      </c>
      <c r="W4969" s="10">
        <f t="shared" si="715"/>
        <v>0</v>
      </c>
      <c r="X4969" s="11">
        <f t="shared" si="716"/>
        <v>0</v>
      </c>
      <c r="Y4969" s="11">
        <f t="shared" si="717"/>
        <v>0</v>
      </c>
      <c r="Z4969" s="12" t="str">
        <f t="shared" si="718"/>
        <v>Torque/Speed Control 1</v>
      </c>
      <c r="AI4969" s="111"/>
      <c r="AJ4969" s="19"/>
      <c r="AK4969" s="19"/>
      <c r="AQ4969" s="37"/>
      <c r="AR4969" s="34"/>
      <c r="AS4969" s="34"/>
      <c r="AT4969" s="34"/>
      <c r="AU4969" s="34"/>
      <c r="AV4969" s="34"/>
      <c r="AW4969" s="34"/>
      <c r="BO4969" s="111">
        <v>64567</v>
      </c>
      <c r="BP4969" s="19" t="s">
        <v>731</v>
      </c>
    </row>
    <row r="4970" spans="10:68" ht="14.4" customHeight="1" x14ac:dyDescent="0.3">
      <c r="K4970" s="120"/>
      <c r="N4970" s="120"/>
      <c r="R4970" s="6">
        <f t="shared" si="710"/>
        <v>0</v>
      </c>
      <c r="S4970" s="6">
        <f t="shared" si="711"/>
        <v>0</v>
      </c>
      <c r="T4970" s="7">
        <f t="shared" si="712"/>
        <v>0</v>
      </c>
      <c r="U4970" s="122" t="str">
        <f t="shared" si="713"/>
        <v>0</v>
      </c>
      <c r="V4970" s="10">
        <f t="shared" si="714"/>
        <v>0</v>
      </c>
      <c r="W4970" s="10">
        <f t="shared" si="715"/>
        <v>0</v>
      </c>
      <c r="X4970" s="11">
        <f t="shared" si="716"/>
        <v>0</v>
      </c>
      <c r="Y4970" s="11">
        <f t="shared" si="717"/>
        <v>0</v>
      </c>
      <c r="Z4970" s="12" t="str">
        <f t="shared" si="718"/>
        <v>Torque/Speed Control 1</v>
      </c>
      <c r="AI4970" s="111"/>
      <c r="AJ4970" s="19"/>
      <c r="AK4970" s="19"/>
      <c r="AL4970" s="21"/>
      <c r="AM4970" s="21"/>
      <c r="AN4970" s="21"/>
      <c r="AO4970" s="21"/>
      <c r="AP4970" s="20"/>
      <c r="AQ4970" s="22"/>
      <c r="AR4970" s="20"/>
      <c r="AS4970" s="20"/>
      <c r="AT4970" s="20"/>
      <c r="AU4970" s="20"/>
      <c r="AV4970" s="20"/>
      <c r="AW4970" s="20"/>
      <c r="AX4970" s="222"/>
      <c r="BO4970" s="111">
        <v>64568</v>
      </c>
      <c r="BP4970" s="19" t="s">
        <v>732</v>
      </c>
    </row>
    <row r="4971" spans="10:68" ht="14.4" customHeight="1" x14ac:dyDescent="0.3">
      <c r="L4971" s="120"/>
      <c r="R4971" s="6">
        <f t="shared" si="710"/>
        <v>0</v>
      </c>
      <c r="S4971" s="6">
        <f t="shared" si="711"/>
        <v>0</v>
      </c>
      <c r="T4971" s="7">
        <f t="shared" si="712"/>
        <v>0</v>
      </c>
      <c r="U4971" s="122" t="str">
        <f t="shared" si="713"/>
        <v>0</v>
      </c>
      <c r="V4971" s="10">
        <f t="shared" si="714"/>
        <v>0</v>
      </c>
      <c r="W4971" s="10">
        <f t="shared" si="715"/>
        <v>0</v>
      </c>
      <c r="X4971" s="11">
        <f t="shared" si="716"/>
        <v>0</v>
      </c>
      <c r="Y4971" s="11">
        <f t="shared" si="717"/>
        <v>0</v>
      </c>
      <c r="Z4971" s="12" t="str">
        <f t="shared" si="718"/>
        <v>Torque/Speed Control 1</v>
      </c>
      <c r="AI4971" s="111"/>
      <c r="AJ4971" s="19"/>
      <c r="AK4971" s="19"/>
      <c r="AQ4971" s="37"/>
      <c r="AR4971" s="34"/>
      <c r="AS4971" s="34"/>
      <c r="AT4971" s="34"/>
      <c r="AU4971" s="34"/>
      <c r="AV4971" s="34"/>
      <c r="AW4971" s="34"/>
      <c r="BO4971" s="111">
        <v>64569</v>
      </c>
      <c r="BP4971" s="19" t="s">
        <v>733</v>
      </c>
    </row>
    <row r="4972" spans="10:68" ht="14.4" customHeight="1" x14ac:dyDescent="0.3">
      <c r="L4972" s="120"/>
      <c r="M4972" s="120"/>
      <c r="N4972" s="120"/>
      <c r="O4972" s="120"/>
      <c r="Q4972" s="120"/>
      <c r="R4972" s="6">
        <f t="shared" si="710"/>
        <v>0</v>
      </c>
      <c r="S4972" s="6">
        <f t="shared" si="711"/>
        <v>0</v>
      </c>
      <c r="T4972" s="7">
        <f t="shared" si="712"/>
        <v>0</v>
      </c>
      <c r="U4972" s="122" t="str">
        <f t="shared" si="713"/>
        <v>0</v>
      </c>
      <c r="V4972" s="10">
        <f t="shared" si="714"/>
        <v>0</v>
      </c>
      <c r="W4972" s="10">
        <f t="shared" si="715"/>
        <v>0</v>
      </c>
      <c r="X4972" s="11">
        <f t="shared" si="716"/>
        <v>0</v>
      </c>
      <c r="Y4972" s="11">
        <f t="shared" si="717"/>
        <v>0</v>
      </c>
      <c r="Z4972" s="12" t="str">
        <f t="shared" si="718"/>
        <v>Torque/Speed Control 1</v>
      </c>
      <c r="AI4972" s="111"/>
      <c r="AJ4972" s="19"/>
      <c r="AK4972" s="19"/>
      <c r="AL4972" s="21"/>
      <c r="AM4972" s="21"/>
      <c r="AN4972" s="21"/>
      <c r="AO4972" s="21"/>
      <c r="AP4972" s="20"/>
      <c r="AQ4972" s="22"/>
      <c r="AR4972" s="20"/>
      <c r="AS4972" s="20"/>
      <c r="AT4972" s="20"/>
      <c r="AU4972" s="20"/>
      <c r="AV4972" s="20"/>
      <c r="AW4972" s="20"/>
      <c r="AX4972" s="222"/>
      <c r="BO4972" s="111">
        <v>64570</v>
      </c>
      <c r="BP4972" s="19" t="s">
        <v>734</v>
      </c>
    </row>
    <row r="4973" spans="10:68" ht="14.4" customHeight="1" x14ac:dyDescent="0.3">
      <c r="R4973" s="6">
        <f t="shared" si="710"/>
        <v>0</v>
      </c>
      <c r="S4973" s="6">
        <f t="shared" si="711"/>
        <v>0</v>
      </c>
      <c r="T4973" s="7">
        <f t="shared" si="712"/>
        <v>0</v>
      </c>
      <c r="U4973" s="122" t="str">
        <f t="shared" si="713"/>
        <v>0</v>
      </c>
      <c r="V4973" s="10">
        <f t="shared" si="714"/>
        <v>0</v>
      </c>
      <c r="W4973" s="10">
        <f t="shared" si="715"/>
        <v>0</v>
      </c>
      <c r="X4973" s="11">
        <f t="shared" si="716"/>
        <v>0</v>
      </c>
      <c r="Y4973" s="11">
        <f t="shared" si="717"/>
        <v>0</v>
      </c>
      <c r="Z4973" s="12" t="str">
        <f t="shared" si="718"/>
        <v>Torque/Speed Control 1</v>
      </c>
      <c r="AI4973" s="111"/>
      <c r="AJ4973" s="19"/>
      <c r="AK4973" s="19"/>
      <c r="AQ4973" s="37"/>
      <c r="AR4973" s="34"/>
      <c r="AS4973" s="34"/>
      <c r="AT4973" s="34"/>
      <c r="AU4973" s="34"/>
      <c r="AV4973" s="34"/>
      <c r="AW4973" s="34"/>
      <c r="BO4973" s="111">
        <v>64571</v>
      </c>
      <c r="BP4973" s="19" t="s">
        <v>735</v>
      </c>
    </row>
    <row r="4974" spans="10:68" ht="14.4" customHeight="1" x14ac:dyDescent="0.3">
      <c r="L4974" s="120"/>
      <c r="R4974" s="6">
        <f t="shared" si="710"/>
        <v>0</v>
      </c>
      <c r="S4974" s="6">
        <f t="shared" si="711"/>
        <v>0</v>
      </c>
      <c r="T4974" s="7">
        <f t="shared" si="712"/>
        <v>0</v>
      </c>
      <c r="U4974" s="122" t="str">
        <f t="shared" si="713"/>
        <v>0</v>
      </c>
      <c r="V4974" s="10">
        <f t="shared" si="714"/>
        <v>0</v>
      </c>
      <c r="W4974" s="10">
        <f t="shared" si="715"/>
        <v>0</v>
      </c>
      <c r="X4974" s="11">
        <f t="shared" si="716"/>
        <v>0</v>
      </c>
      <c r="Y4974" s="11">
        <f t="shared" si="717"/>
        <v>0</v>
      </c>
      <c r="Z4974" s="12" t="str">
        <f t="shared" si="718"/>
        <v>Torque/Speed Control 1</v>
      </c>
      <c r="AI4974" s="111"/>
      <c r="AJ4974" s="19"/>
      <c r="AK4974" s="19"/>
      <c r="AL4974" s="21"/>
      <c r="AM4974" s="21"/>
      <c r="AN4974" s="21"/>
      <c r="AO4974" s="21"/>
      <c r="AP4974" s="20"/>
      <c r="AQ4974" s="20"/>
      <c r="AR4974" s="20"/>
      <c r="AS4974" s="20"/>
      <c r="AT4974" s="20"/>
      <c r="AU4974" s="20"/>
      <c r="AV4974" s="20"/>
      <c r="AW4974" s="20"/>
      <c r="AX4974" s="222"/>
      <c r="BO4974" s="111"/>
      <c r="BP4974" s="19"/>
    </row>
    <row r="4975" spans="10:68" ht="14.4" customHeight="1" x14ac:dyDescent="0.3">
      <c r="R4975" s="6">
        <f t="shared" si="710"/>
        <v>0</v>
      </c>
      <c r="S4975" s="6">
        <f t="shared" si="711"/>
        <v>0</v>
      </c>
      <c r="T4975" s="7">
        <f t="shared" si="712"/>
        <v>0</v>
      </c>
      <c r="U4975" s="122" t="str">
        <f t="shared" si="713"/>
        <v>0</v>
      </c>
      <c r="V4975" s="10">
        <f t="shared" si="714"/>
        <v>0</v>
      </c>
      <c r="W4975" s="10">
        <f t="shared" si="715"/>
        <v>0</v>
      </c>
      <c r="X4975" s="11">
        <f t="shared" si="716"/>
        <v>0</v>
      </c>
      <c r="Y4975" s="11">
        <f t="shared" si="717"/>
        <v>0</v>
      </c>
      <c r="Z4975" s="12" t="str">
        <f t="shared" si="718"/>
        <v>Torque/Speed Control 1</v>
      </c>
      <c r="AI4975" s="111"/>
      <c r="AJ4975" s="19"/>
      <c r="AK4975" s="19"/>
      <c r="AQ4975" s="34"/>
      <c r="AR4975" s="34"/>
      <c r="AS4975" s="34"/>
      <c r="AT4975" s="34"/>
      <c r="AU4975" s="34"/>
      <c r="AV4975" s="34"/>
      <c r="AW4975" s="34"/>
      <c r="BO4975" s="111"/>
      <c r="BP4975" s="19"/>
    </row>
    <row r="4976" spans="10:68" ht="14.4" customHeight="1" x14ac:dyDescent="0.3">
      <c r="R4976" s="6">
        <f t="shared" si="710"/>
        <v>0</v>
      </c>
      <c r="S4976" s="6">
        <f t="shared" si="711"/>
        <v>0</v>
      </c>
      <c r="T4976" s="7">
        <f t="shared" si="712"/>
        <v>0</v>
      </c>
      <c r="U4976" s="122" t="str">
        <f t="shared" si="713"/>
        <v>0</v>
      </c>
      <c r="V4976" s="10">
        <f t="shared" si="714"/>
        <v>0</v>
      </c>
      <c r="W4976" s="10">
        <f t="shared" si="715"/>
        <v>0</v>
      </c>
      <c r="X4976" s="11">
        <f t="shared" si="716"/>
        <v>0</v>
      </c>
      <c r="Y4976" s="11">
        <f t="shared" si="717"/>
        <v>0</v>
      </c>
      <c r="Z4976" s="12" t="str">
        <f t="shared" si="718"/>
        <v>Torque/Speed Control 1</v>
      </c>
      <c r="AI4976" s="111"/>
      <c r="AJ4976" s="19"/>
      <c r="AK4976" s="19"/>
      <c r="AL4976" s="21"/>
      <c r="AM4976" s="21"/>
      <c r="AN4976" s="21"/>
      <c r="AO4976" s="21"/>
      <c r="AP4976" s="20"/>
      <c r="AQ4976" s="20"/>
      <c r="AR4976" s="20"/>
      <c r="AS4976" s="20"/>
      <c r="AT4976" s="20"/>
      <c r="AU4976" s="20"/>
      <c r="AV4976" s="20"/>
      <c r="AW4976" s="20"/>
      <c r="AX4976" s="222"/>
      <c r="BO4976" s="111"/>
      <c r="BP4976" s="19"/>
    </row>
    <row r="4977" spans="10:68" ht="14.4" customHeight="1" x14ac:dyDescent="0.3">
      <c r="R4977" s="6">
        <f t="shared" si="710"/>
        <v>0</v>
      </c>
      <c r="S4977" s="6">
        <f t="shared" si="711"/>
        <v>0</v>
      </c>
      <c r="T4977" s="7">
        <f t="shared" si="712"/>
        <v>0</v>
      </c>
      <c r="U4977" s="122" t="str">
        <f t="shared" si="713"/>
        <v>0</v>
      </c>
      <c r="V4977" s="10">
        <f t="shared" si="714"/>
        <v>0</v>
      </c>
      <c r="W4977" s="10">
        <f t="shared" si="715"/>
        <v>0</v>
      </c>
      <c r="X4977" s="11">
        <f t="shared" si="716"/>
        <v>0</v>
      </c>
      <c r="Y4977" s="11">
        <f t="shared" si="717"/>
        <v>0</v>
      </c>
      <c r="Z4977" s="12" t="str">
        <f t="shared" si="718"/>
        <v>Torque/Speed Control 1</v>
      </c>
      <c r="AI4977" s="111"/>
      <c r="AJ4977" s="19"/>
      <c r="AK4977" s="19"/>
      <c r="AQ4977" s="34"/>
      <c r="AR4977" s="34"/>
      <c r="AS4977" s="34"/>
      <c r="AT4977" s="34"/>
      <c r="AU4977" s="34"/>
      <c r="AV4977" s="34"/>
      <c r="AW4977" s="34"/>
      <c r="BO4977" s="111"/>
      <c r="BP4977" s="19"/>
    </row>
    <row r="4978" spans="10:68" ht="14.4" customHeight="1" x14ac:dyDescent="0.3">
      <c r="R4978" s="6">
        <f t="shared" si="710"/>
        <v>0</v>
      </c>
      <c r="S4978" s="6">
        <f t="shared" si="711"/>
        <v>0</v>
      </c>
      <c r="T4978" s="7">
        <f t="shared" si="712"/>
        <v>0</v>
      </c>
      <c r="U4978" s="122" t="str">
        <f t="shared" si="713"/>
        <v>0</v>
      </c>
      <c r="V4978" s="10">
        <f t="shared" si="714"/>
        <v>0</v>
      </c>
      <c r="W4978" s="10">
        <f t="shared" si="715"/>
        <v>0</v>
      </c>
      <c r="X4978" s="11">
        <f t="shared" si="716"/>
        <v>0</v>
      </c>
      <c r="Y4978" s="11">
        <f t="shared" si="717"/>
        <v>0</v>
      </c>
      <c r="Z4978" s="12" t="str">
        <f t="shared" si="718"/>
        <v>Torque/Speed Control 1</v>
      </c>
      <c r="AI4978" s="111"/>
      <c r="AJ4978" s="19"/>
      <c r="AK4978" s="19"/>
      <c r="AL4978" s="21"/>
      <c r="AM4978" s="21"/>
      <c r="AN4978" s="21"/>
      <c r="AO4978" s="21"/>
      <c r="AP4978" s="20"/>
      <c r="AQ4978" s="20"/>
      <c r="AR4978" s="20"/>
      <c r="AS4978" s="20"/>
      <c r="AT4978" s="20"/>
      <c r="AU4978" s="20"/>
      <c r="AV4978" s="20"/>
      <c r="AW4978" s="20"/>
      <c r="AX4978" s="222"/>
      <c r="BO4978" s="111"/>
      <c r="BP4978" s="19"/>
    </row>
    <row r="4979" spans="10:68" ht="14.4" customHeight="1" x14ac:dyDescent="0.3">
      <c r="R4979" s="6">
        <f t="shared" si="710"/>
        <v>0</v>
      </c>
      <c r="S4979" s="6">
        <f t="shared" si="711"/>
        <v>0</v>
      </c>
      <c r="T4979" s="7">
        <f t="shared" si="712"/>
        <v>0</v>
      </c>
      <c r="U4979" s="122" t="str">
        <f t="shared" si="713"/>
        <v>0</v>
      </c>
      <c r="V4979" s="10">
        <f t="shared" si="714"/>
        <v>0</v>
      </c>
      <c r="W4979" s="10">
        <f t="shared" si="715"/>
        <v>0</v>
      </c>
      <c r="X4979" s="11">
        <f t="shared" si="716"/>
        <v>0</v>
      </c>
      <c r="Y4979" s="11">
        <f t="shared" si="717"/>
        <v>0</v>
      </c>
      <c r="Z4979" s="12" t="str">
        <f t="shared" si="718"/>
        <v>Torque/Speed Control 1</v>
      </c>
      <c r="AI4979" s="111"/>
      <c r="AJ4979" s="19"/>
      <c r="AK4979" s="19"/>
      <c r="AQ4979" s="34"/>
      <c r="AR4979" s="34"/>
      <c r="AS4979" s="34"/>
      <c r="AT4979" s="34"/>
      <c r="AU4979" s="34"/>
      <c r="AV4979" s="34"/>
      <c r="AW4979" s="34"/>
      <c r="BO4979" s="111"/>
      <c r="BP4979" s="19"/>
    </row>
    <row r="4980" spans="10:68" ht="14.4" customHeight="1" x14ac:dyDescent="0.3">
      <c r="R4980" s="6">
        <f t="shared" si="710"/>
        <v>0</v>
      </c>
      <c r="S4980" s="6">
        <f t="shared" si="711"/>
        <v>0</v>
      </c>
      <c r="T4980" s="7">
        <f t="shared" si="712"/>
        <v>0</v>
      </c>
      <c r="U4980" s="122" t="str">
        <f t="shared" si="713"/>
        <v>0</v>
      </c>
      <c r="V4980" s="10">
        <f t="shared" si="714"/>
        <v>0</v>
      </c>
      <c r="W4980" s="10">
        <f t="shared" si="715"/>
        <v>0</v>
      </c>
      <c r="X4980" s="11">
        <f t="shared" si="716"/>
        <v>0</v>
      </c>
      <c r="Y4980" s="11">
        <f t="shared" si="717"/>
        <v>0</v>
      </c>
      <c r="Z4980" s="12" t="str">
        <f t="shared" si="718"/>
        <v>Torque/Speed Control 1</v>
      </c>
      <c r="AI4980" s="111"/>
      <c r="AJ4980" s="19"/>
      <c r="AK4980" s="19"/>
      <c r="AL4980" s="21"/>
      <c r="AM4980" s="21"/>
      <c r="AN4980" s="21"/>
      <c r="AO4980" s="21"/>
      <c r="AP4980" s="20"/>
      <c r="AQ4980" s="20"/>
      <c r="AR4980" s="20"/>
      <c r="AS4980" s="20"/>
      <c r="AT4980" s="20"/>
      <c r="AU4980" s="20"/>
      <c r="AV4980" s="20"/>
      <c r="AW4980" s="20"/>
      <c r="AX4980" s="222"/>
      <c r="BO4980" s="111"/>
      <c r="BP4980" s="19"/>
    </row>
    <row r="4981" spans="10:68" ht="14.4" customHeight="1" x14ac:dyDescent="0.3">
      <c r="J4981" s="120"/>
      <c r="O4981" s="120"/>
      <c r="R4981" s="6">
        <f t="shared" si="710"/>
        <v>0</v>
      </c>
      <c r="S4981" s="6">
        <f t="shared" si="711"/>
        <v>0</v>
      </c>
      <c r="T4981" s="7">
        <f t="shared" si="712"/>
        <v>0</v>
      </c>
      <c r="U4981" s="122" t="str">
        <f t="shared" si="713"/>
        <v>0</v>
      </c>
      <c r="V4981" s="10">
        <f t="shared" si="714"/>
        <v>0</v>
      </c>
      <c r="W4981" s="10">
        <f t="shared" si="715"/>
        <v>0</v>
      </c>
      <c r="X4981" s="11">
        <f t="shared" si="716"/>
        <v>0</v>
      </c>
      <c r="Y4981" s="11">
        <f t="shared" si="717"/>
        <v>0</v>
      </c>
      <c r="Z4981" s="12" t="str">
        <f t="shared" si="718"/>
        <v>Torque/Speed Control 1</v>
      </c>
      <c r="AI4981" s="111"/>
      <c r="AJ4981" s="19"/>
      <c r="AK4981" s="19"/>
      <c r="AQ4981" s="34"/>
      <c r="AR4981" s="34"/>
      <c r="AS4981" s="34"/>
      <c r="AT4981" s="34"/>
      <c r="AU4981" s="34"/>
      <c r="AV4981" s="34"/>
      <c r="AW4981" s="34"/>
      <c r="BO4981" s="111"/>
      <c r="BP4981" s="19"/>
    </row>
    <row r="4982" spans="10:68" ht="14.4" customHeight="1" x14ac:dyDescent="0.3">
      <c r="M4982" s="120"/>
      <c r="N4982" s="120"/>
      <c r="R4982" s="6">
        <f t="shared" si="710"/>
        <v>0</v>
      </c>
      <c r="S4982" s="6">
        <f t="shared" si="711"/>
        <v>0</v>
      </c>
      <c r="T4982" s="7">
        <f t="shared" si="712"/>
        <v>0</v>
      </c>
      <c r="U4982" s="122" t="str">
        <f t="shared" si="713"/>
        <v>0</v>
      </c>
      <c r="V4982" s="10">
        <f t="shared" si="714"/>
        <v>0</v>
      </c>
      <c r="W4982" s="10">
        <f t="shared" si="715"/>
        <v>0</v>
      </c>
      <c r="X4982" s="11">
        <f t="shared" si="716"/>
        <v>0</v>
      </c>
      <c r="Y4982" s="11">
        <f t="shared" si="717"/>
        <v>0</v>
      </c>
      <c r="Z4982" s="12" t="str">
        <f t="shared" si="718"/>
        <v>Torque/Speed Control 1</v>
      </c>
      <c r="AI4982" s="111"/>
      <c r="AJ4982" s="19"/>
      <c r="AK4982" s="19"/>
      <c r="AL4982" s="21"/>
      <c r="AM4982" s="21"/>
      <c r="AN4982" s="21"/>
      <c r="AO4982" s="21"/>
      <c r="AP4982" s="20"/>
      <c r="AQ4982" s="20"/>
      <c r="AR4982" s="20"/>
      <c r="AS4982" s="20"/>
      <c r="AT4982" s="20"/>
      <c r="AU4982" s="20"/>
      <c r="AV4982" s="20"/>
      <c r="AW4982" s="20"/>
      <c r="AX4982" s="222"/>
      <c r="BO4982" s="111"/>
      <c r="BP4982" s="19"/>
    </row>
    <row r="4983" spans="10:68" ht="14.4" customHeight="1" x14ac:dyDescent="0.3">
      <c r="K4983" s="120"/>
      <c r="N4983" s="120"/>
      <c r="R4983" s="6">
        <f t="shared" si="710"/>
        <v>0</v>
      </c>
      <c r="S4983" s="6">
        <f t="shared" si="711"/>
        <v>0</v>
      </c>
      <c r="T4983" s="7">
        <f t="shared" si="712"/>
        <v>0</v>
      </c>
      <c r="U4983" s="122" t="str">
        <f t="shared" si="713"/>
        <v>0</v>
      </c>
      <c r="V4983" s="10">
        <f t="shared" si="714"/>
        <v>0</v>
      </c>
      <c r="W4983" s="10">
        <f t="shared" si="715"/>
        <v>0</v>
      </c>
      <c r="X4983" s="11">
        <f t="shared" si="716"/>
        <v>0</v>
      </c>
      <c r="Y4983" s="11">
        <f t="shared" si="717"/>
        <v>0</v>
      </c>
      <c r="Z4983" s="12" t="str">
        <f t="shared" si="718"/>
        <v>Torque/Speed Control 1</v>
      </c>
      <c r="AI4983" s="111"/>
      <c r="AJ4983" s="19"/>
      <c r="AK4983" s="19"/>
      <c r="AQ4983" s="34"/>
      <c r="AR4983" s="34"/>
      <c r="AS4983" s="34"/>
      <c r="AT4983" s="34"/>
      <c r="AU4983" s="34"/>
      <c r="AV4983" s="34"/>
      <c r="AW4983" s="34"/>
      <c r="BO4983" s="111"/>
      <c r="BP4983" s="19"/>
    </row>
    <row r="4984" spans="10:68" ht="14.4" customHeight="1" x14ac:dyDescent="0.3">
      <c r="Q4984" s="120"/>
      <c r="R4984" s="6">
        <f t="shared" si="710"/>
        <v>0</v>
      </c>
      <c r="S4984" s="6">
        <f t="shared" si="711"/>
        <v>0</v>
      </c>
      <c r="T4984" s="7">
        <f t="shared" si="712"/>
        <v>0</v>
      </c>
      <c r="U4984" s="122" t="str">
        <f t="shared" si="713"/>
        <v>0</v>
      </c>
      <c r="V4984" s="10">
        <f t="shared" si="714"/>
        <v>0</v>
      </c>
      <c r="W4984" s="10">
        <f t="shared" si="715"/>
        <v>0</v>
      </c>
      <c r="X4984" s="11">
        <f t="shared" si="716"/>
        <v>0</v>
      </c>
      <c r="Y4984" s="11">
        <f t="shared" si="717"/>
        <v>0</v>
      </c>
      <c r="Z4984" s="12" t="str">
        <f t="shared" si="718"/>
        <v>Torque/Speed Control 1</v>
      </c>
      <c r="AI4984" s="111"/>
      <c r="AJ4984" s="19"/>
      <c r="AK4984" s="19"/>
      <c r="AL4984" s="21"/>
      <c r="AM4984" s="21"/>
      <c r="AN4984" s="21"/>
      <c r="AO4984" s="21"/>
      <c r="AP4984" s="20"/>
      <c r="AQ4984" s="20"/>
      <c r="AR4984" s="20"/>
      <c r="AS4984" s="20"/>
      <c r="AT4984" s="20"/>
      <c r="AU4984" s="20"/>
      <c r="AV4984" s="20"/>
      <c r="AW4984" s="20"/>
      <c r="AX4984" s="222"/>
      <c r="BO4984" s="111"/>
      <c r="BP4984" s="19"/>
    </row>
    <row r="4985" spans="10:68" ht="14.4" customHeight="1" x14ac:dyDescent="0.3">
      <c r="L4985" s="120"/>
      <c r="R4985" s="6">
        <f t="shared" si="710"/>
        <v>0</v>
      </c>
      <c r="S4985" s="6">
        <f t="shared" si="711"/>
        <v>0</v>
      </c>
      <c r="T4985" s="7">
        <f t="shared" si="712"/>
        <v>0</v>
      </c>
      <c r="U4985" s="122" t="str">
        <f t="shared" si="713"/>
        <v>0</v>
      </c>
      <c r="V4985" s="10">
        <f t="shared" si="714"/>
        <v>0</v>
      </c>
      <c r="W4985" s="10">
        <f t="shared" si="715"/>
        <v>0</v>
      </c>
      <c r="X4985" s="11">
        <f t="shared" si="716"/>
        <v>0</v>
      </c>
      <c r="Y4985" s="11">
        <f t="shared" si="717"/>
        <v>0</v>
      </c>
      <c r="Z4985" s="12" t="str">
        <f t="shared" si="718"/>
        <v>Torque/Speed Control 1</v>
      </c>
      <c r="AI4985" s="111"/>
      <c r="AJ4985" s="19"/>
      <c r="AK4985" s="19"/>
      <c r="AQ4985" s="37"/>
      <c r="AR4985" s="34"/>
      <c r="AS4985" s="34"/>
      <c r="AT4985" s="34"/>
      <c r="AU4985" s="34"/>
      <c r="AV4985" s="34"/>
      <c r="AW4985" s="34"/>
      <c r="BO4985" s="111">
        <v>60672</v>
      </c>
      <c r="BP4985" s="19" t="s">
        <v>240</v>
      </c>
    </row>
    <row r="4986" spans="10:68" ht="14.4" customHeight="1" x14ac:dyDescent="0.3">
      <c r="L4986" s="120"/>
      <c r="M4986" s="120"/>
      <c r="R4986" s="6">
        <f t="shared" si="710"/>
        <v>0</v>
      </c>
      <c r="S4986" s="6">
        <f t="shared" si="711"/>
        <v>0</v>
      </c>
      <c r="T4986" s="7">
        <f t="shared" si="712"/>
        <v>0</v>
      </c>
      <c r="U4986" s="122" t="str">
        <f t="shared" si="713"/>
        <v>0</v>
      </c>
      <c r="V4986" s="10">
        <f t="shared" si="714"/>
        <v>0</v>
      </c>
      <c r="W4986" s="10">
        <f t="shared" si="715"/>
        <v>0</v>
      </c>
      <c r="X4986" s="11">
        <f t="shared" si="716"/>
        <v>0</v>
      </c>
      <c r="Y4986" s="11">
        <f t="shared" si="717"/>
        <v>0</v>
      </c>
      <c r="Z4986" s="12" t="str">
        <f t="shared" si="718"/>
        <v>Torque/Speed Control 1</v>
      </c>
      <c r="AI4986" s="111"/>
      <c r="AJ4986" s="19"/>
      <c r="AK4986" s="19"/>
      <c r="AL4986" s="21"/>
      <c r="AM4986" s="21"/>
      <c r="AN4986" s="21"/>
      <c r="AO4986" s="21"/>
      <c r="AP4986" s="20"/>
      <c r="AQ4986" s="22"/>
      <c r="AR4986" s="20"/>
      <c r="AS4986" s="20"/>
      <c r="AT4986" s="20"/>
      <c r="AU4986" s="20"/>
      <c r="AV4986" s="20"/>
      <c r="AW4986" s="20"/>
      <c r="AX4986" s="222"/>
      <c r="BO4986" s="111">
        <v>64572</v>
      </c>
      <c r="BP4986" s="19" t="s">
        <v>736</v>
      </c>
    </row>
    <row r="4987" spans="10:68" ht="14.4" customHeight="1" x14ac:dyDescent="0.3">
      <c r="R4987" s="6">
        <f t="shared" si="710"/>
        <v>0</v>
      </c>
      <c r="S4987" s="6">
        <f t="shared" si="711"/>
        <v>0</v>
      </c>
      <c r="T4987" s="7">
        <f t="shared" si="712"/>
        <v>0</v>
      </c>
      <c r="U4987" s="122" t="str">
        <f t="shared" si="713"/>
        <v>0</v>
      </c>
      <c r="V4987" s="10">
        <f t="shared" si="714"/>
        <v>0</v>
      </c>
      <c r="W4987" s="10">
        <f t="shared" si="715"/>
        <v>0</v>
      </c>
      <c r="X4987" s="11">
        <f t="shared" si="716"/>
        <v>0</v>
      </c>
      <c r="Y4987" s="11">
        <f t="shared" si="717"/>
        <v>0</v>
      </c>
      <c r="Z4987" s="12" t="str">
        <f t="shared" si="718"/>
        <v>Torque/Speed Control 1</v>
      </c>
      <c r="AI4987" s="111"/>
      <c r="AJ4987" s="19"/>
      <c r="AK4987" s="19"/>
      <c r="AQ4987" s="37"/>
      <c r="AR4987" s="34"/>
      <c r="AS4987" s="34"/>
      <c r="AT4987" s="34"/>
      <c r="AU4987" s="34"/>
      <c r="AV4987" s="34"/>
      <c r="AW4987" s="34"/>
      <c r="BO4987" s="111">
        <v>64573</v>
      </c>
      <c r="BP4987" s="19" t="s">
        <v>737</v>
      </c>
    </row>
    <row r="4988" spans="10:68" ht="14.4" customHeight="1" x14ac:dyDescent="0.3">
      <c r="L4988" s="120"/>
      <c r="M4988" s="120"/>
      <c r="N4988" s="120"/>
      <c r="O4988" s="120"/>
      <c r="R4988" s="6">
        <f t="shared" si="710"/>
        <v>0</v>
      </c>
      <c r="S4988" s="6">
        <f t="shared" si="711"/>
        <v>0</v>
      </c>
      <c r="T4988" s="7">
        <f t="shared" si="712"/>
        <v>0</v>
      </c>
      <c r="U4988" s="122" t="str">
        <f t="shared" si="713"/>
        <v>0</v>
      </c>
      <c r="V4988" s="10">
        <f t="shared" si="714"/>
        <v>0</v>
      </c>
      <c r="W4988" s="10">
        <f t="shared" si="715"/>
        <v>0</v>
      </c>
      <c r="X4988" s="11">
        <f t="shared" si="716"/>
        <v>0</v>
      </c>
      <c r="Y4988" s="11">
        <f t="shared" si="717"/>
        <v>0</v>
      </c>
      <c r="Z4988" s="12" t="str">
        <f t="shared" si="718"/>
        <v>Torque/Speed Control 1</v>
      </c>
      <c r="AI4988" s="111"/>
      <c r="AJ4988" s="19"/>
      <c r="AK4988" s="19"/>
      <c r="AL4988" s="21"/>
      <c r="AM4988" s="21"/>
      <c r="AN4988" s="21"/>
      <c r="AO4988" s="21"/>
      <c r="AP4988" s="20"/>
      <c r="AQ4988" s="22"/>
      <c r="AR4988" s="20"/>
      <c r="AS4988" s="20"/>
      <c r="AT4988" s="20"/>
      <c r="AU4988" s="20"/>
      <c r="AV4988" s="20"/>
      <c r="AW4988" s="20"/>
      <c r="AX4988" s="222"/>
      <c r="BO4988" s="111">
        <v>64574</v>
      </c>
      <c r="BP4988" s="19" t="s">
        <v>738</v>
      </c>
    </row>
    <row r="4989" spans="10:68" ht="14.4" customHeight="1" x14ac:dyDescent="0.3">
      <c r="L4989" s="120"/>
      <c r="R4989" s="6">
        <f t="shared" si="710"/>
        <v>0</v>
      </c>
      <c r="S4989" s="6">
        <f t="shared" si="711"/>
        <v>0</v>
      </c>
      <c r="T4989" s="7">
        <f t="shared" si="712"/>
        <v>0</v>
      </c>
      <c r="U4989" s="122" t="str">
        <f t="shared" si="713"/>
        <v>0</v>
      </c>
      <c r="V4989" s="10">
        <f t="shared" si="714"/>
        <v>0</v>
      </c>
      <c r="W4989" s="10">
        <f t="shared" si="715"/>
        <v>0</v>
      </c>
      <c r="X4989" s="11">
        <f t="shared" si="716"/>
        <v>0</v>
      </c>
      <c r="Y4989" s="11">
        <f t="shared" si="717"/>
        <v>0</v>
      </c>
      <c r="Z4989" s="12" t="str">
        <f t="shared" si="718"/>
        <v>Torque/Speed Control 1</v>
      </c>
      <c r="AI4989" s="111"/>
      <c r="AJ4989" s="19"/>
      <c r="AK4989" s="19"/>
      <c r="AQ4989" s="37"/>
      <c r="AR4989" s="34"/>
      <c r="AS4989" s="34"/>
      <c r="AT4989" s="34"/>
      <c r="AU4989" s="34"/>
      <c r="AV4989" s="34"/>
      <c r="AW4989" s="34"/>
      <c r="BO4989" s="111">
        <v>64575</v>
      </c>
      <c r="BP4989" s="19" t="s">
        <v>739</v>
      </c>
    </row>
    <row r="4990" spans="10:68" ht="14.4" customHeight="1" x14ac:dyDescent="0.3">
      <c r="J4990" s="120"/>
      <c r="O4990" s="120"/>
      <c r="R4990" s="6">
        <f t="shared" si="710"/>
        <v>0</v>
      </c>
      <c r="S4990" s="6">
        <f t="shared" si="711"/>
        <v>0</v>
      </c>
      <c r="T4990" s="7">
        <f t="shared" si="712"/>
        <v>0</v>
      </c>
      <c r="U4990" s="122" t="str">
        <f t="shared" si="713"/>
        <v>0</v>
      </c>
      <c r="V4990" s="10">
        <f t="shared" si="714"/>
        <v>0</v>
      </c>
      <c r="W4990" s="10">
        <f t="shared" si="715"/>
        <v>0</v>
      </c>
      <c r="X4990" s="11">
        <f t="shared" si="716"/>
        <v>0</v>
      </c>
      <c r="Y4990" s="11">
        <f t="shared" si="717"/>
        <v>0</v>
      </c>
      <c r="Z4990" s="12" t="str">
        <f t="shared" si="718"/>
        <v>Torque/Speed Control 1</v>
      </c>
      <c r="AI4990" s="111"/>
      <c r="AJ4990" s="19"/>
      <c r="AK4990" s="19"/>
      <c r="AL4990" s="21"/>
      <c r="AM4990" s="21"/>
      <c r="AN4990" s="21"/>
      <c r="AO4990" s="21"/>
      <c r="AP4990" s="20"/>
      <c r="AQ4990" s="22"/>
      <c r="AR4990" s="20"/>
      <c r="AS4990" s="20"/>
      <c r="AT4990" s="20"/>
      <c r="AU4990" s="20"/>
      <c r="AV4990" s="20"/>
      <c r="AW4990" s="20"/>
      <c r="AX4990" s="222"/>
      <c r="BO4990" s="111">
        <v>64576</v>
      </c>
      <c r="BP4990" s="19" t="s">
        <v>740</v>
      </c>
    </row>
    <row r="4991" spans="10:68" ht="14.4" customHeight="1" x14ac:dyDescent="0.3">
      <c r="M4991" s="120"/>
      <c r="N4991" s="120"/>
      <c r="R4991" s="6">
        <f t="shared" si="710"/>
        <v>0</v>
      </c>
      <c r="S4991" s="6">
        <f t="shared" si="711"/>
        <v>0</v>
      </c>
      <c r="T4991" s="7">
        <f t="shared" si="712"/>
        <v>0</v>
      </c>
      <c r="U4991" s="122" t="str">
        <f t="shared" si="713"/>
        <v>0</v>
      </c>
      <c r="V4991" s="10">
        <f t="shared" si="714"/>
        <v>0</v>
      </c>
      <c r="W4991" s="10">
        <f t="shared" si="715"/>
        <v>0</v>
      </c>
      <c r="X4991" s="11">
        <f t="shared" si="716"/>
        <v>0</v>
      </c>
      <c r="Y4991" s="11">
        <f t="shared" si="717"/>
        <v>0</v>
      </c>
      <c r="Z4991" s="12" t="str">
        <f t="shared" si="718"/>
        <v>Torque/Speed Control 1</v>
      </c>
      <c r="AI4991" s="111"/>
      <c r="AJ4991" s="19"/>
      <c r="AK4991" s="19"/>
      <c r="AQ4991" s="34"/>
      <c r="AR4991" s="34"/>
      <c r="AS4991" s="34"/>
      <c r="AT4991" s="34"/>
      <c r="AU4991" s="34"/>
      <c r="AV4991" s="34"/>
      <c r="AW4991" s="34"/>
      <c r="BO4991" s="111"/>
      <c r="BP4991" s="19"/>
    </row>
    <row r="4992" spans="10:68" ht="14.4" customHeight="1" x14ac:dyDescent="0.3">
      <c r="K4992" s="120"/>
      <c r="N4992" s="120"/>
      <c r="R4992" s="6">
        <f t="shared" si="710"/>
        <v>0</v>
      </c>
      <c r="S4992" s="6">
        <f t="shared" si="711"/>
        <v>0</v>
      </c>
      <c r="T4992" s="7">
        <f t="shared" si="712"/>
        <v>0</v>
      </c>
      <c r="U4992" s="122" t="str">
        <f t="shared" si="713"/>
        <v>0</v>
      </c>
      <c r="V4992" s="10">
        <f t="shared" si="714"/>
        <v>0</v>
      </c>
      <c r="W4992" s="10">
        <f t="shared" si="715"/>
        <v>0</v>
      </c>
      <c r="X4992" s="11">
        <f t="shared" si="716"/>
        <v>0</v>
      </c>
      <c r="Y4992" s="11">
        <f t="shared" si="717"/>
        <v>0</v>
      </c>
      <c r="Z4992" s="12" t="str">
        <f t="shared" si="718"/>
        <v>Torque/Speed Control 1</v>
      </c>
      <c r="AI4992" s="111"/>
      <c r="AJ4992" s="19"/>
      <c r="AK4992" s="19"/>
      <c r="AL4992" s="21"/>
      <c r="AM4992" s="21"/>
      <c r="AN4992" s="21"/>
      <c r="AO4992" s="21"/>
      <c r="AP4992" s="20"/>
      <c r="AQ4992" s="20"/>
      <c r="AR4992" s="20"/>
      <c r="AS4992" s="20"/>
      <c r="AT4992" s="20"/>
      <c r="AU4992" s="20"/>
      <c r="AV4992" s="20"/>
      <c r="AW4992" s="20"/>
      <c r="AX4992" s="222"/>
      <c r="BO4992" s="111"/>
      <c r="BP4992" s="19"/>
    </row>
    <row r="4993" spans="10:68" ht="14.4" customHeight="1" x14ac:dyDescent="0.3">
      <c r="L4993" s="120"/>
      <c r="R4993" s="6">
        <f t="shared" si="710"/>
        <v>0</v>
      </c>
      <c r="S4993" s="6">
        <f t="shared" si="711"/>
        <v>0</v>
      </c>
      <c r="T4993" s="7">
        <f t="shared" si="712"/>
        <v>0</v>
      </c>
      <c r="U4993" s="122" t="str">
        <f t="shared" si="713"/>
        <v>0</v>
      </c>
      <c r="V4993" s="10">
        <f t="shared" si="714"/>
        <v>0</v>
      </c>
      <c r="W4993" s="10">
        <f t="shared" si="715"/>
        <v>0</v>
      </c>
      <c r="X4993" s="11">
        <f t="shared" si="716"/>
        <v>0</v>
      </c>
      <c r="Y4993" s="11">
        <f t="shared" si="717"/>
        <v>0</v>
      </c>
      <c r="Z4993" s="12" t="str">
        <f t="shared" si="718"/>
        <v>Torque/Speed Control 1</v>
      </c>
      <c r="AI4993" s="111"/>
      <c r="AJ4993" s="19"/>
      <c r="AK4993" s="19"/>
      <c r="AQ4993" s="34"/>
      <c r="AR4993" s="34"/>
      <c r="AS4993" s="34"/>
      <c r="AT4993" s="34"/>
      <c r="AU4993" s="34"/>
      <c r="AV4993" s="34"/>
      <c r="AW4993" s="34"/>
      <c r="BO4993" s="111"/>
      <c r="BP4993" s="19"/>
    </row>
    <row r="4994" spans="10:68" ht="14.4" customHeight="1" x14ac:dyDescent="0.3">
      <c r="Q4994" s="120"/>
      <c r="R4994" s="6">
        <f t="shared" si="710"/>
        <v>0</v>
      </c>
      <c r="S4994" s="6">
        <f t="shared" si="711"/>
        <v>0</v>
      </c>
      <c r="T4994" s="7">
        <f t="shared" si="712"/>
        <v>0</v>
      </c>
      <c r="U4994" s="122" t="str">
        <f t="shared" si="713"/>
        <v>0</v>
      </c>
      <c r="V4994" s="10">
        <f t="shared" si="714"/>
        <v>0</v>
      </c>
      <c r="W4994" s="10">
        <f t="shared" si="715"/>
        <v>0</v>
      </c>
      <c r="X4994" s="11">
        <f t="shared" si="716"/>
        <v>0</v>
      </c>
      <c r="Y4994" s="11">
        <f t="shared" si="717"/>
        <v>0</v>
      </c>
      <c r="Z4994" s="12" t="str">
        <f t="shared" si="718"/>
        <v>Torque/Speed Control 1</v>
      </c>
      <c r="AI4994" s="111"/>
      <c r="AJ4994" s="19"/>
      <c r="AK4994" s="19"/>
      <c r="AL4994" s="21"/>
      <c r="AM4994" s="21"/>
      <c r="AN4994" s="21"/>
      <c r="AO4994" s="21"/>
      <c r="AP4994" s="20"/>
      <c r="AQ4994" s="20"/>
      <c r="AR4994" s="20"/>
      <c r="AS4994" s="20"/>
      <c r="AT4994" s="20"/>
      <c r="AU4994" s="20"/>
      <c r="AV4994" s="20"/>
      <c r="AW4994" s="20"/>
      <c r="AX4994" s="222"/>
      <c r="BO4994" s="111"/>
      <c r="BP4994" s="19"/>
    </row>
    <row r="4995" spans="10:68" ht="14.4" customHeight="1" x14ac:dyDescent="0.3">
      <c r="O4995" s="120"/>
      <c r="P4995" s="120"/>
      <c r="R4995" s="6">
        <f t="shared" si="710"/>
        <v>0</v>
      </c>
      <c r="S4995" s="6">
        <f t="shared" si="711"/>
        <v>0</v>
      </c>
      <c r="T4995" s="7">
        <f t="shared" si="712"/>
        <v>0</v>
      </c>
      <c r="U4995" s="122" t="str">
        <f t="shared" si="713"/>
        <v>0</v>
      </c>
      <c r="V4995" s="10">
        <f t="shared" si="714"/>
        <v>0</v>
      </c>
      <c r="W4995" s="10">
        <f t="shared" si="715"/>
        <v>0</v>
      </c>
      <c r="X4995" s="11">
        <f t="shared" si="716"/>
        <v>0</v>
      </c>
      <c r="Y4995" s="11">
        <f t="shared" si="717"/>
        <v>0</v>
      </c>
      <c r="Z4995" s="12" t="str">
        <f t="shared" si="718"/>
        <v>Torque/Speed Control 1</v>
      </c>
      <c r="AI4995" s="111"/>
      <c r="AJ4995" s="19"/>
      <c r="AK4995" s="19"/>
      <c r="AQ4995" s="34"/>
      <c r="AR4995" s="34"/>
      <c r="AS4995" s="34"/>
      <c r="AT4995" s="34"/>
      <c r="AU4995" s="34"/>
      <c r="AV4995" s="34"/>
      <c r="AW4995" s="34"/>
      <c r="BO4995" s="111"/>
      <c r="BP4995" s="19"/>
    </row>
    <row r="4996" spans="10:68" ht="14.4" customHeight="1" x14ac:dyDescent="0.3">
      <c r="K4996" s="120"/>
      <c r="L4996" s="120"/>
      <c r="M4996" s="120"/>
      <c r="R4996" s="6">
        <f t="shared" si="710"/>
        <v>0</v>
      </c>
      <c r="S4996" s="6">
        <f t="shared" si="711"/>
        <v>0</v>
      </c>
      <c r="T4996" s="7">
        <f t="shared" si="712"/>
        <v>0</v>
      </c>
      <c r="U4996" s="122" t="str">
        <f t="shared" si="713"/>
        <v>0</v>
      </c>
      <c r="V4996" s="10">
        <f t="shared" si="714"/>
        <v>0</v>
      </c>
      <c r="W4996" s="10">
        <f t="shared" si="715"/>
        <v>0</v>
      </c>
      <c r="X4996" s="11">
        <f t="shared" si="716"/>
        <v>0</v>
      </c>
      <c r="Y4996" s="11">
        <f t="shared" si="717"/>
        <v>0</v>
      </c>
      <c r="Z4996" s="12" t="str">
        <f t="shared" si="718"/>
        <v>Torque/Speed Control 1</v>
      </c>
      <c r="AI4996" s="111"/>
      <c r="AJ4996" s="19"/>
      <c r="AK4996" s="19"/>
      <c r="AL4996" s="21"/>
      <c r="AM4996" s="21"/>
      <c r="AN4996" s="21"/>
      <c r="AO4996" s="21"/>
      <c r="AP4996" s="20"/>
      <c r="AQ4996" s="20"/>
      <c r="AR4996" s="20"/>
      <c r="AS4996" s="20"/>
      <c r="AT4996" s="20"/>
      <c r="AU4996" s="20"/>
      <c r="AV4996" s="20"/>
      <c r="AW4996" s="20"/>
      <c r="AX4996" s="222"/>
      <c r="BO4996" s="111"/>
      <c r="BP4996" s="19"/>
    </row>
    <row r="4997" spans="10:68" ht="14.4" customHeight="1" x14ac:dyDescent="0.3">
      <c r="L4997" s="120"/>
      <c r="N4997" s="120"/>
      <c r="R4997" s="6">
        <f t="shared" si="710"/>
        <v>0</v>
      </c>
      <c r="S4997" s="6">
        <f t="shared" si="711"/>
        <v>0</v>
      </c>
      <c r="T4997" s="7">
        <f t="shared" si="712"/>
        <v>0</v>
      </c>
      <c r="U4997" s="122" t="str">
        <f t="shared" si="713"/>
        <v>0</v>
      </c>
      <c r="V4997" s="10">
        <f t="shared" si="714"/>
        <v>0</v>
      </c>
      <c r="W4997" s="10">
        <f t="shared" si="715"/>
        <v>0</v>
      </c>
      <c r="X4997" s="11">
        <f t="shared" si="716"/>
        <v>0</v>
      </c>
      <c r="Y4997" s="11">
        <f t="shared" si="717"/>
        <v>0</v>
      </c>
      <c r="Z4997" s="12" t="str">
        <f t="shared" si="718"/>
        <v>Torque/Speed Control 1</v>
      </c>
      <c r="AI4997" s="111"/>
      <c r="AJ4997" s="19"/>
      <c r="AK4997" s="19"/>
      <c r="AQ4997" s="34"/>
      <c r="AR4997" s="34"/>
      <c r="AS4997" s="34"/>
      <c r="AT4997" s="34"/>
      <c r="AU4997" s="34"/>
      <c r="AV4997" s="34"/>
      <c r="AW4997" s="34"/>
      <c r="BO4997" s="111"/>
      <c r="BP4997" s="19"/>
    </row>
    <row r="4998" spans="10:68" ht="14.4" customHeight="1" x14ac:dyDescent="0.3">
      <c r="M4998" s="120"/>
      <c r="N4998" s="120"/>
      <c r="R4998" s="6">
        <f t="shared" si="710"/>
        <v>0</v>
      </c>
      <c r="S4998" s="6">
        <f t="shared" si="711"/>
        <v>0</v>
      </c>
      <c r="T4998" s="7">
        <f t="shared" si="712"/>
        <v>0</v>
      </c>
      <c r="U4998" s="122" t="str">
        <f t="shared" si="713"/>
        <v>0</v>
      </c>
      <c r="V4998" s="10">
        <f t="shared" si="714"/>
        <v>0</v>
      </c>
      <c r="W4998" s="10">
        <f t="shared" si="715"/>
        <v>0</v>
      </c>
      <c r="X4998" s="11">
        <f t="shared" si="716"/>
        <v>0</v>
      </c>
      <c r="Y4998" s="11">
        <f t="shared" si="717"/>
        <v>0</v>
      </c>
      <c r="Z4998" s="12" t="str">
        <f t="shared" si="718"/>
        <v>Torque/Speed Control 1</v>
      </c>
      <c r="AI4998" s="111"/>
      <c r="AJ4998" s="19"/>
      <c r="AK4998" s="19"/>
      <c r="AL4998" s="21"/>
      <c r="AM4998" s="21"/>
      <c r="AN4998" s="21"/>
      <c r="AO4998" s="21"/>
      <c r="AP4998" s="20"/>
      <c r="AQ4998" s="20"/>
      <c r="AR4998" s="20"/>
      <c r="AS4998" s="20"/>
      <c r="AT4998" s="20"/>
      <c r="AU4998" s="20"/>
      <c r="AV4998" s="20"/>
      <c r="AW4998" s="20"/>
      <c r="AX4998" s="222"/>
      <c r="BO4998" s="111"/>
      <c r="BP4998" s="19"/>
    </row>
    <row r="4999" spans="10:68" ht="14.4" customHeight="1" x14ac:dyDescent="0.3">
      <c r="J4999" s="120"/>
      <c r="L4999" s="120"/>
      <c r="R4999" s="6">
        <f t="shared" si="710"/>
        <v>0</v>
      </c>
      <c r="S4999" s="6">
        <f t="shared" si="711"/>
        <v>0</v>
      </c>
      <c r="T4999" s="7">
        <f t="shared" si="712"/>
        <v>0</v>
      </c>
      <c r="U4999" s="122" t="str">
        <f t="shared" si="713"/>
        <v>0</v>
      </c>
      <c r="V4999" s="10">
        <f t="shared" si="714"/>
        <v>0</v>
      </c>
      <c r="W4999" s="10">
        <f t="shared" si="715"/>
        <v>0</v>
      </c>
      <c r="X4999" s="11">
        <f t="shared" si="716"/>
        <v>0</v>
      </c>
      <c r="Y4999" s="11">
        <f t="shared" si="717"/>
        <v>0</v>
      </c>
      <c r="Z4999" s="12" t="str">
        <f t="shared" si="718"/>
        <v>Torque/Speed Control 1</v>
      </c>
      <c r="AI4999" s="111"/>
      <c r="AJ4999" s="19"/>
      <c r="AK4999" s="19"/>
      <c r="AQ4999" s="34"/>
      <c r="AR4999" s="34"/>
      <c r="AS4999" s="34"/>
      <c r="AT4999" s="34"/>
      <c r="AU4999" s="34"/>
      <c r="AV4999" s="34"/>
      <c r="AW4999" s="34"/>
      <c r="BO4999" s="111"/>
      <c r="BP4999" s="19"/>
    </row>
    <row r="5000" spans="10:68" ht="14.4" customHeight="1" x14ac:dyDescent="0.3">
      <c r="K5000" s="120"/>
      <c r="N5000" s="120"/>
      <c r="R5000" s="6">
        <f t="shared" si="710"/>
        <v>0</v>
      </c>
      <c r="S5000" s="6">
        <f t="shared" si="711"/>
        <v>0</v>
      </c>
      <c r="T5000" s="7">
        <f t="shared" si="712"/>
        <v>0</v>
      </c>
      <c r="U5000" s="122" t="str">
        <f t="shared" si="713"/>
        <v>0</v>
      </c>
      <c r="V5000" s="10">
        <f t="shared" si="714"/>
        <v>0</v>
      </c>
      <c r="W5000" s="10">
        <f t="shared" si="715"/>
        <v>0</v>
      </c>
      <c r="X5000" s="11">
        <f t="shared" si="716"/>
        <v>0</v>
      </c>
      <c r="Y5000" s="11">
        <f t="shared" si="717"/>
        <v>0</v>
      </c>
      <c r="Z5000" s="12" t="str">
        <f t="shared" si="718"/>
        <v>Torque/Speed Control 1</v>
      </c>
      <c r="AI5000" s="111"/>
      <c r="AJ5000" s="19"/>
      <c r="AK5000" s="19"/>
      <c r="AL5000" s="21"/>
      <c r="AM5000" s="21"/>
      <c r="AN5000" s="21"/>
      <c r="AO5000" s="21"/>
      <c r="AP5000" s="20"/>
      <c r="AQ5000" s="20"/>
      <c r="AR5000" s="20"/>
      <c r="AS5000" s="20"/>
      <c r="AT5000" s="20"/>
      <c r="AU5000" s="20"/>
      <c r="AV5000" s="20"/>
      <c r="AW5000" s="20"/>
      <c r="AX5000" s="222"/>
      <c r="BO5000" s="111"/>
      <c r="BP5000" s="19"/>
    </row>
    <row r="5001" spans="10:68" ht="14.4" customHeight="1" x14ac:dyDescent="0.3">
      <c r="J5001" s="120"/>
      <c r="L5001" s="120"/>
      <c r="M5001" s="120"/>
      <c r="O5001" s="120"/>
      <c r="P5001" s="120"/>
      <c r="R5001" s="6">
        <f t="shared" si="710"/>
        <v>0</v>
      </c>
      <c r="S5001" s="6">
        <f t="shared" si="711"/>
        <v>0</v>
      </c>
      <c r="T5001" s="7">
        <f t="shared" si="712"/>
        <v>0</v>
      </c>
      <c r="U5001" s="122" t="str">
        <f t="shared" si="713"/>
        <v>0</v>
      </c>
      <c r="V5001" s="10">
        <f t="shared" si="714"/>
        <v>0</v>
      </c>
      <c r="W5001" s="10">
        <f t="shared" si="715"/>
        <v>0</v>
      </c>
      <c r="X5001" s="11">
        <f t="shared" si="716"/>
        <v>0</v>
      </c>
      <c r="Y5001" s="11">
        <f t="shared" si="717"/>
        <v>0</v>
      </c>
      <c r="Z5001" s="12" t="str">
        <f t="shared" si="718"/>
        <v>Torque/Speed Control 1</v>
      </c>
      <c r="AI5001" s="111"/>
      <c r="AJ5001" s="19"/>
      <c r="AK5001" s="19"/>
      <c r="AQ5001" s="34"/>
      <c r="AR5001" s="34"/>
      <c r="AS5001" s="34"/>
      <c r="AT5001" s="34"/>
      <c r="AU5001" s="34"/>
      <c r="AV5001" s="34"/>
      <c r="AW5001" s="34"/>
      <c r="AX5001" s="224"/>
      <c r="BO5001" s="111"/>
      <c r="BP5001" s="19"/>
    </row>
    <row r="5002" spans="10:68" x14ac:dyDescent="0.3">
      <c r="R5002" s="6">
        <f t="shared" si="710"/>
        <v>0</v>
      </c>
      <c r="S5002" s="6">
        <f t="shared" si="711"/>
        <v>0</v>
      </c>
      <c r="T5002" s="7">
        <f t="shared" si="712"/>
        <v>0</v>
      </c>
      <c r="U5002" s="122" t="str">
        <f t="shared" si="713"/>
        <v>0</v>
      </c>
      <c r="V5002" s="10">
        <f t="shared" si="714"/>
        <v>0</v>
      </c>
      <c r="W5002" s="10">
        <f t="shared" si="715"/>
        <v>0</v>
      </c>
      <c r="X5002" s="11">
        <f t="shared" si="716"/>
        <v>0</v>
      </c>
      <c r="Y5002" s="11">
        <f t="shared" si="717"/>
        <v>0</v>
      </c>
      <c r="Z5002" s="12" t="str">
        <f t="shared" si="718"/>
        <v>Torque/Speed Control 1</v>
      </c>
      <c r="BG5002" s="45"/>
      <c r="BH5002" s="46"/>
      <c r="BI5002" s="114"/>
      <c r="BJ5002" s="30"/>
      <c r="BK5002" s="115"/>
      <c r="BL5002" s="72"/>
      <c r="BM5002" s="73"/>
    </row>
    <row r="5003" spans="10:68" x14ac:dyDescent="0.3">
      <c r="R5003" s="6">
        <f t="shared" si="710"/>
        <v>0</v>
      </c>
      <c r="S5003" s="6">
        <f t="shared" si="711"/>
        <v>0</v>
      </c>
      <c r="T5003" s="7">
        <f t="shared" si="712"/>
        <v>0</v>
      </c>
      <c r="U5003" s="122" t="str">
        <f t="shared" si="713"/>
        <v>0</v>
      </c>
      <c r="V5003" s="10">
        <f t="shared" si="714"/>
        <v>0</v>
      </c>
      <c r="W5003" s="10">
        <f t="shared" si="715"/>
        <v>0</v>
      </c>
      <c r="X5003" s="11">
        <f t="shared" si="716"/>
        <v>0</v>
      </c>
      <c r="Y5003" s="11">
        <f t="shared" si="717"/>
        <v>0</v>
      </c>
      <c r="Z5003" s="12" t="str">
        <f t="shared" si="718"/>
        <v>Torque/Speed Control 1</v>
      </c>
    </row>
    <row r="5004" spans="10:68" x14ac:dyDescent="0.3">
      <c r="R5004" s="6">
        <f t="shared" si="710"/>
        <v>0</v>
      </c>
      <c r="S5004" s="6">
        <f t="shared" si="711"/>
        <v>0</v>
      </c>
      <c r="T5004" s="7">
        <f t="shared" si="712"/>
        <v>0</v>
      </c>
      <c r="U5004" s="122" t="str">
        <f t="shared" si="713"/>
        <v>0</v>
      </c>
      <c r="V5004" s="10">
        <f t="shared" si="714"/>
        <v>0</v>
      </c>
      <c r="W5004" s="10">
        <f t="shared" si="715"/>
        <v>0</v>
      </c>
      <c r="X5004" s="11">
        <f t="shared" si="716"/>
        <v>0</v>
      </c>
      <c r="Y5004" s="11">
        <f t="shared" si="717"/>
        <v>0</v>
      </c>
      <c r="Z5004" s="12" t="str">
        <f t="shared" si="718"/>
        <v>Torque/Speed Control 1</v>
      </c>
      <c r="BG5004" s="45"/>
      <c r="BH5004" s="46"/>
      <c r="BI5004" s="114"/>
      <c r="BJ5004" s="30"/>
      <c r="BK5004" s="115"/>
      <c r="BL5004" s="72"/>
      <c r="BM5004" s="73"/>
    </row>
    <row r="5005" spans="10:68" x14ac:dyDescent="0.3">
      <c r="R5005" s="6">
        <f t="shared" si="710"/>
        <v>0</v>
      </c>
      <c r="S5005" s="6">
        <f t="shared" si="711"/>
        <v>0</v>
      </c>
      <c r="T5005" s="7">
        <f t="shared" si="712"/>
        <v>0</v>
      </c>
      <c r="U5005" s="122" t="str">
        <f t="shared" si="713"/>
        <v>0</v>
      </c>
      <c r="V5005" s="10">
        <f t="shared" si="714"/>
        <v>0</v>
      </c>
      <c r="W5005" s="10">
        <f t="shared" si="715"/>
        <v>0</v>
      </c>
      <c r="X5005" s="11">
        <f t="shared" si="716"/>
        <v>0</v>
      </c>
      <c r="Y5005" s="11">
        <f t="shared" si="717"/>
        <v>0</v>
      </c>
      <c r="Z5005" s="12" t="str">
        <f t="shared" si="718"/>
        <v>Torque/Speed Control 1</v>
      </c>
    </row>
    <row r="5006" spans="10:68" x14ac:dyDescent="0.3">
      <c r="R5006" s="6">
        <f t="shared" si="710"/>
        <v>0</v>
      </c>
      <c r="S5006" s="6">
        <f t="shared" si="711"/>
        <v>0</v>
      </c>
      <c r="T5006" s="7">
        <f t="shared" si="712"/>
        <v>0</v>
      </c>
      <c r="U5006" s="122" t="str">
        <f t="shared" si="713"/>
        <v>0</v>
      </c>
      <c r="V5006" s="10">
        <f t="shared" si="714"/>
        <v>0</v>
      </c>
      <c r="W5006" s="10">
        <f t="shared" si="715"/>
        <v>0</v>
      </c>
      <c r="X5006" s="11">
        <f t="shared" si="716"/>
        <v>0</v>
      </c>
      <c r="Y5006" s="11">
        <f t="shared" si="717"/>
        <v>0</v>
      </c>
      <c r="Z5006" s="12" t="str">
        <f t="shared" si="718"/>
        <v>Torque/Speed Control 1</v>
      </c>
    </row>
    <row r="5007" spans="10:68" x14ac:dyDescent="0.3">
      <c r="R5007" s="6">
        <f t="shared" ref="R5007:R5052" si="719">_xlfn.BITRSHIFT(_xlfn.BITAND(HEX2DEC(H5007),HEX2DEC("1C000000")),26)</f>
        <v>0</v>
      </c>
      <c r="S5007" s="6">
        <f t="shared" ref="S5007:S5052" si="720">_xlfn.BITRSHIFT(_xlfn.BITAND(HEX2DEC(H5007),HEX2DEC("01000000")),24)</f>
        <v>0</v>
      </c>
      <c r="T5007" s="7">
        <f t="shared" ref="T5007:T5052" si="721">IF(_xlfn.BITRSHIFT(_xlfn.BITAND(HEX2DEC(H5007),HEX2DEC("0FF0000")),16)&lt;240,_xlfn.BITRSHIFT(_xlfn.BITAND(HEX2DEC(H5007),HEX2DEC("1FF0000")),8),_xlfn.BITRSHIFT(_xlfn.BITAND(HEX2DEC(H5007),HEX2DEC("1FFFF00")),8))</f>
        <v>0</v>
      </c>
      <c r="U5007" s="122" t="str">
        <f t="shared" ref="U5007:U5052" si="722">DEC2HEX(T5007)</f>
        <v>0</v>
      </c>
      <c r="V5007" s="10">
        <f t="shared" ref="V5007:V5052" si="723">_xlfn.BITRSHIFT(_xlfn.BITAND(HEX2DEC(H5007),HEX2DEC("0FF0000")),16)</f>
        <v>0</v>
      </c>
      <c r="W5007" s="10">
        <f t="shared" ref="W5007:W5052" si="724">_xlfn.BITRSHIFT(_xlfn.BITAND(HEX2DEC(H5007),HEX2DEC("FF00")),8)</f>
        <v>0</v>
      </c>
      <c r="X5007" s="11">
        <f t="shared" ref="X5007:X5052" si="725">_xlfn.BITAND(HEX2DEC(H5007),HEX2DEC("00000FF"))</f>
        <v>0</v>
      </c>
      <c r="Y5007" s="11">
        <f t="shared" ref="Y5007:Y5052" si="726">IF(_xlfn.BITRSHIFT(_xlfn.BITAND(HEX2DEC(H5007),HEX2DEC("0FF0000")),16)&lt;240,_xlfn.BITRSHIFT(_xlfn.BITAND(HEX2DEC(H5007),HEX2DEC("0FF00")),8),_xlfn.BITRSHIFT(_xlfn.BITAND(HEX2DEC(H5007),HEX2DEC("0FF0000")),16))</f>
        <v>0</v>
      </c>
      <c r="Z5007" s="12" t="str">
        <f t="shared" ref="Z5007:Z5052" si="727">VLOOKUP(T5007,BO:BP,2,FALSE)</f>
        <v>Torque/Speed Control 1</v>
      </c>
    </row>
    <row r="5008" spans="10:68" x14ac:dyDescent="0.3">
      <c r="R5008" s="6">
        <f t="shared" si="719"/>
        <v>0</v>
      </c>
      <c r="S5008" s="6">
        <f t="shared" si="720"/>
        <v>0</v>
      </c>
      <c r="T5008" s="7">
        <f t="shared" si="721"/>
        <v>0</v>
      </c>
      <c r="U5008" s="122" t="str">
        <f t="shared" si="722"/>
        <v>0</v>
      </c>
      <c r="V5008" s="10">
        <f t="shared" si="723"/>
        <v>0</v>
      </c>
      <c r="W5008" s="10">
        <f t="shared" si="724"/>
        <v>0</v>
      </c>
      <c r="X5008" s="11">
        <f t="shared" si="725"/>
        <v>0</v>
      </c>
      <c r="Y5008" s="11">
        <f t="shared" si="726"/>
        <v>0</v>
      </c>
      <c r="Z5008" s="12" t="str">
        <f t="shared" si="727"/>
        <v>Torque/Speed Control 1</v>
      </c>
    </row>
    <row r="5009" spans="18:26" x14ac:dyDescent="0.3">
      <c r="R5009" s="6">
        <f t="shared" si="719"/>
        <v>0</v>
      </c>
      <c r="S5009" s="6">
        <f t="shared" si="720"/>
        <v>0</v>
      </c>
      <c r="T5009" s="7">
        <f t="shared" si="721"/>
        <v>0</v>
      </c>
      <c r="U5009" s="122" t="str">
        <f t="shared" si="722"/>
        <v>0</v>
      </c>
      <c r="V5009" s="10">
        <f t="shared" si="723"/>
        <v>0</v>
      </c>
      <c r="W5009" s="10">
        <f t="shared" si="724"/>
        <v>0</v>
      </c>
      <c r="X5009" s="11">
        <f t="shared" si="725"/>
        <v>0</v>
      </c>
      <c r="Y5009" s="11">
        <f t="shared" si="726"/>
        <v>0</v>
      </c>
      <c r="Z5009" s="12" t="str">
        <f t="shared" si="727"/>
        <v>Torque/Speed Control 1</v>
      </c>
    </row>
    <row r="5010" spans="18:26" x14ac:dyDescent="0.3">
      <c r="R5010" s="6">
        <f t="shared" si="719"/>
        <v>0</v>
      </c>
      <c r="S5010" s="6">
        <f t="shared" si="720"/>
        <v>0</v>
      </c>
      <c r="T5010" s="7">
        <f t="shared" si="721"/>
        <v>0</v>
      </c>
      <c r="U5010" s="122" t="str">
        <f t="shared" si="722"/>
        <v>0</v>
      </c>
      <c r="V5010" s="10">
        <f t="shared" si="723"/>
        <v>0</v>
      </c>
      <c r="W5010" s="10">
        <f t="shared" si="724"/>
        <v>0</v>
      </c>
      <c r="X5010" s="11">
        <f t="shared" si="725"/>
        <v>0</v>
      </c>
      <c r="Y5010" s="11">
        <f t="shared" si="726"/>
        <v>0</v>
      </c>
      <c r="Z5010" s="12" t="str">
        <f t="shared" si="727"/>
        <v>Torque/Speed Control 1</v>
      </c>
    </row>
    <row r="5011" spans="18:26" x14ac:dyDescent="0.3">
      <c r="R5011" s="6">
        <f t="shared" si="719"/>
        <v>0</v>
      </c>
      <c r="S5011" s="6">
        <f t="shared" si="720"/>
        <v>0</v>
      </c>
      <c r="T5011" s="7">
        <f t="shared" si="721"/>
        <v>0</v>
      </c>
      <c r="U5011" s="122" t="str">
        <f t="shared" si="722"/>
        <v>0</v>
      </c>
      <c r="V5011" s="10">
        <f t="shared" si="723"/>
        <v>0</v>
      </c>
      <c r="W5011" s="10">
        <f t="shared" si="724"/>
        <v>0</v>
      </c>
      <c r="X5011" s="11">
        <f t="shared" si="725"/>
        <v>0</v>
      </c>
      <c r="Y5011" s="11">
        <f t="shared" si="726"/>
        <v>0</v>
      </c>
      <c r="Z5011" s="12" t="str">
        <f t="shared" si="727"/>
        <v>Torque/Speed Control 1</v>
      </c>
    </row>
    <row r="5012" spans="18:26" x14ac:dyDescent="0.3">
      <c r="R5012" s="6">
        <f t="shared" si="719"/>
        <v>0</v>
      </c>
      <c r="S5012" s="6">
        <f t="shared" si="720"/>
        <v>0</v>
      </c>
      <c r="T5012" s="7">
        <f t="shared" si="721"/>
        <v>0</v>
      </c>
      <c r="U5012" s="122" t="str">
        <f t="shared" si="722"/>
        <v>0</v>
      </c>
      <c r="V5012" s="10">
        <f t="shared" si="723"/>
        <v>0</v>
      </c>
      <c r="W5012" s="10">
        <f t="shared" si="724"/>
        <v>0</v>
      </c>
      <c r="X5012" s="11">
        <f t="shared" si="725"/>
        <v>0</v>
      </c>
      <c r="Y5012" s="11">
        <f t="shared" si="726"/>
        <v>0</v>
      </c>
      <c r="Z5012" s="12" t="str">
        <f t="shared" si="727"/>
        <v>Torque/Speed Control 1</v>
      </c>
    </row>
    <row r="5013" spans="18:26" x14ac:dyDescent="0.3">
      <c r="R5013" s="6">
        <f t="shared" si="719"/>
        <v>0</v>
      </c>
      <c r="S5013" s="6">
        <f t="shared" si="720"/>
        <v>0</v>
      </c>
      <c r="T5013" s="7">
        <f t="shared" si="721"/>
        <v>0</v>
      </c>
      <c r="U5013" s="122" t="str">
        <f t="shared" si="722"/>
        <v>0</v>
      </c>
      <c r="V5013" s="10">
        <f t="shared" si="723"/>
        <v>0</v>
      </c>
      <c r="W5013" s="10">
        <f t="shared" si="724"/>
        <v>0</v>
      </c>
      <c r="X5013" s="11">
        <f t="shared" si="725"/>
        <v>0</v>
      </c>
      <c r="Y5013" s="11">
        <f t="shared" si="726"/>
        <v>0</v>
      </c>
      <c r="Z5013" s="12" t="str">
        <f t="shared" si="727"/>
        <v>Torque/Speed Control 1</v>
      </c>
    </row>
    <row r="5014" spans="18:26" x14ac:dyDescent="0.3">
      <c r="R5014" s="6">
        <f t="shared" si="719"/>
        <v>0</v>
      </c>
      <c r="S5014" s="6">
        <f t="shared" si="720"/>
        <v>0</v>
      </c>
      <c r="T5014" s="7">
        <f t="shared" si="721"/>
        <v>0</v>
      </c>
      <c r="U5014" s="122" t="str">
        <f t="shared" si="722"/>
        <v>0</v>
      </c>
      <c r="V5014" s="10">
        <f t="shared" si="723"/>
        <v>0</v>
      </c>
      <c r="W5014" s="10">
        <f t="shared" si="724"/>
        <v>0</v>
      </c>
      <c r="X5014" s="11">
        <f t="shared" si="725"/>
        <v>0</v>
      </c>
      <c r="Y5014" s="11">
        <f t="shared" si="726"/>
        <v>0</v>
      </c>
      <c r="Z5014" s="12" t="str">
        <f t="shared" si="727"/>
        <v>Torque/Speed Control 1</v>
      </c>
    </row>
    <row r="5015" spans="18:26" x14ac:dyDescent="0.3">
      <c r="R5015" s="6">
        <f t="shared" si="719"/>
        <v>0</v>
      </c>
      <c r="S5015" s="6">
        <f t="shared" si="720"/>
        <v>0</v>
      </c>
      <c r="T5015" s="7">
        <f t="shared" si="721"/>
        <v>0</v>
      </c>
      <c r="U5015" s="122" t="str">
        <f t="shared" si="722"/>
        <v>0</v>
      </c>
      <c r="V5015" s="10">
        <f t="shared" si="723"/>
        <v>0</v>
      </c>
      <c r="W5015" s="10">
        <f t="shared" si="724"/>
        <v>0</v>
      </c>
      <c r="X5015" s="11">
        <f t="shared" si="725"/>
        <v>0</v>
      </c>
      <c r="Y5015" s="11">
        <f t="shared" si="726"/>
        <v>0</v>
      </c>
      <c r="Z5015" s="12" t="str">
        <f t="shared" si="727"/>
        <v>Torque/Speed Control 1</v>
      </c>
    </row>
    <row r="5016" spans="18:26" x14ac:dyDescent="0.3">
      <c r="R5016" s="6">
        <f t="shared" si="719"/>
        <v>0</v>
      </c>
      <c r="S5016" s="6">
        <f t="shared" si="720"/>
        <v>0</v>
      </c>
      <c r="T5016" s="7">
        <f t="shared" si="721"/>
        <v>0</v>
      </c>
      <c r="U5016" s="122" t="str">
        <f t="shared" si="722"/>
        <v>0</v>
      </c>
      <c r="V5016" s="10">
        <f t="shared" si="723"/>
        <v>0</v>
      </c>
      <c r="W5016" s="10">
        <f t="shared" si="724"/>
        <v>0</v>
      </c>
      <c r="X5016" s="11">
        <f t="shared" si="725"/>
        <v>0</v>
      </c>
      <c r="Y5016" s="11">
        <f t="shared" si="726"/>
        <v>0</v>
      </c>
      <c r="Z5016" s="12" t="str">
        <f t="shared" si="727"/>
        <v>Torque/Speed Control 1</v>
      </c>
    </row>
    <row r="5017" spans="18:26" x14ac:dyDescent="0.3">
      <c r="R5017" s="6">
        <f t="shared" si="719"/>
        <v>0</v>
      </c>
      <c r="S5017" s="6">
        <f t="shared" si="720"/>
        <v>0</v>
      </c>
      <c r="T5017" s="7">
        <f t="shared" si="721"/>
        <v>0</v>
      </c>
      <c r="U5017" s="122" t="str">
        <f t="shared" si="722"/>
        <v>0</v>
      </c>
      <c r="V5017" s="10">
        <f t="shared" si="723"/>
        <v>0</v>
      </c>
      <c r="W5017" s="10">
        <f t="shared" si="724"/>
        <v>0</v>
      </c>
      <c r="X5017" s="11">
        <f t="shared" si="725"/>
        <v>0</v>
      </c>
      <c r="Y5017" s="11">
        <f t="shared" si="726"/>
        <v>0</v>
      </c>
      <c r="Z5017" s="12" t="str">
        <f t="shared" si="727"/>
        <v>Torque/Speed Control 1</v>
      </c>
    </row>
    <row r="5018" spans="18:26" x14ac:dyDescent="0.3">
      <c r="R5018" s="6">
        <f t="shared" si="719"/>
        <v>0</v>
      </c>
      <c r="S5018" s="6">
        <f t="shared" si="720"/>
        <v>0</v>
      </c>
      <c r="T5018" s="7">
        <f t="shared" si="721"/>
        <v>0</v>
      </c>
      <c r="U5018" s="122" t="str">
        <f t="shared" si="722"/>
        <v>0</v>
      </c>
      <c r="V5018" s="10">
        <f t="shared" si="723"/>
        <v>0</v>
      </c>
      <c r="W5018" s="10">
        <f t="shared" si="724"/>
        <v>0</v>
      </c>
      <c r="X5018" s="11">
        <f t="shared" si="725"/>
        <v>0</v>
      </c>
      <c r="Y5018" s="11">
        <f t="shared" si="726"/>
        <v>0</v>
      </c>
      <c r="Z5018" s="12" t="str">
        <f t="shared" si="727"/>
        <v>Torque/Speed Control 1</v>
      </c>
    </row>
    <row r="5019" spans="18:26" x14ac:dyDescent="0.3">
      <c r="R5019" s="6">
        <f t="shared" si="719"/>
        <v>0</v>
      </c>
      <c r="S5019" s="6">
        <f t="shared" si="720"/>
        <v>0</v>
      </c>
      <c r="T5019" s="7">
        <f t="shared" si="721"/>
        <v>0</v>
      </c>
      <c r="U5019" s="122" t="str">
        <f t="shared" si="722"/>
        <v>0</v>
      </c>
      <c r="V5019" s="10">
        <f t="shared" si="723"/>
        <v>0</v>
      </c>
      <c r="W5019" s="10">
        <f t="shared" si="724"/>
        <v>0</v>
      </c>
      <c r="X5019" s="11">
        <f t="shared" si="725"/>
        <v>0</v>
      </c>
      <c r="Y5019" s="11">
        <f t="shared" si="726"/>
        <v>0</v>
      </c>
      <c r="Z5019" s="12" t="str">
        <f t="shared" si="727"/>
        <v>Torque/Speed Control 1</v>
      </c>
    </row>
    <row r="5020" spans="18:26" x14ac:dyDescent="0.3">
      <c r="R5020" s="6">
        <f t="shared" si="719"/>
        <v>0</v>
      </c>
      <c r="S5020" s="6">
        <f t="shared" si="720"/>
        <v>0</v>
      </c>
      <c r="T5020" s="7">
        <f t="shared" si="721"/>
        <v>0</v>
      </c>
      <c r="U5020" s="122" t="str">
        <f t="shared" si="722"/>
        <v>0</v>
      </c>
      <c r="V5020" s="10">
        <f t="shared" si="723"/>
        <v>0</v>
      </c>
      <c r="W5020" s="10">
        <f t="shared" si="724"/>
        <v>0</v>
      </c>
      <c r="X5020" s="11">
        <f t="shared" si="725"/>
        <v>0</v>
      </c>
      <c r="Y5020" s="11">
        <f t="shared" si="726"/>
        <v>0</v>
      </c>
      <c r="Z5020" s="12" t="str">
        <f t="shared" si="727"/>
        <v>Torque/Speed Control 1</v>
      </c>
    </row>
    <row r="5021" spans="18:26" x14ac:dyDescent="0.3">
      <c r="R5021" s="6">
        <f t="shared" si="719"/>
        <v>0</v>
      </c>
      <c r="S5021" s="6">
        <f t="shared" si="720"/>
        <v>0</v>
      </c>
      <c r="T5021" s="7">
        <f t="shared" si="721"/>
        <v>0</v>
      </c>
      <c r="U5021" s="122" t="str">
        <f t="shared" si="722"/>
        <v>0</v>
      </c>
      <c r="V5021" s="10">
        <f t="shared" si="723"/>
        <v>0</v>
      </c>
      <c r="W5021" s="10">
        <f t="shared" si="724"/>
        <v>0</v>
      </c>
      <c r="X5021" s="11">
        <f t="shared" si="725"/>
        <v>0</v>
      </c>
      <c r="Y5021" s="11">
        <f t="shared" si="726"/>
        <v>0</v>
      </c>
      <c r="Z5021" s="12" t="str">
        <f t="shared" si="727"/>
        <v>Torque/Speed Control 1</v>
      </c>
    </row>
    <row r="5022" spans="18:26" x14ac:dyDescent="0.3">
      <c r="R5022" s="6">
        <f t="shared" si="719"/>
        <v>0</v>
      </c>
      <c r="S5022" s="6">
        <f t="shared" si="720"/>
        <v>0</v>
      </c>
      <c r="T5022" s="7">
        <f t="shared" si="721"/>
        <v>0</v>
      </c>
      <c r="U5022" s="122" t="str">
        <f t="shared" si="722"/>
        <v>0</v>
      </c>
      <c r="V5022" s="10">
        <f t="shared" si="723"/>
        <v>0</v>
      </c>
      <c r="W5022" s="10">
        <f t="shared" si="724"/>
        <v>0</v>
      </c>
      <c r="X5022" s="11">
        <f t="shared" si="725"/>
        <v>0</v>
      </c>
      <c r="Y5022" s="11">
        <f t="shared" si="726"/>
        <v>0</v>
      </c>
      <c r="Z5022" s="12" t="str">
        <f t="shared" si="727"/>
        <v>Torque/Speed Control 1</v>
      </c>
    </row>
    <row r="5023" spans="18:26" x14ac:dyDescent="0.3">
      <c r="R5023" s="6">
        <f t="shared" si="719"/>
        <v>0</v>
      </c>
      <c r="S5023" s="6">
        <f t="shared" si="720"/>
        <v>0</v>
      </c>
      <c r="T5023" s="7">
        <f t="shared" si="721"/>
        <v>0</v>
      </c>
      <c r="U5023" s="122" t="str">
        <f t="shared" si="722"/>
        <v>0</v>
      </c>
      <c r="V5023" s="10">
        <f t="shared" si="723"/>
        <v>0</v>
      </c>
      <c r="W5023" s="10">
        <f t="shared" si="724"/>
        <v>0</v>
      </c>
      <c r="X5023" s="11">
        <f t="shared" si="725"/>
        <v>0</v>
      </c>
      <c r="Y5023" s="11">
        <f t="shared" si="726"/>
        <v>0</v>
      </c>
      <c r="Z5023" s="12" t="str">
        <f t="shared" si="727"/>
        <v>Torque/Speed Control 1</v>
      </c>
    </row>
    <row r="5024" spans="18:26" x14ac:dyDescent="0.3">
      <c r="R5024" s="6">
        <f t="shared" si="719"/>
        <v>0</v>
      </c>
      <c r="S5024" s="6">
        <f t="shared" si="720"/>
        <v>0</v>
      </c>
      <c r="T5024" s="7">
        <f t="shared" si="721"/>
        <v>0</v>
      </c>
      <c r="U5024" s="122" t="str">
        <f t="shared" si="722"/>
        <v>0</v>
      </c>
      <c r="V5024" s="10">
        <f t="shared" si="723"/>
        <v>0</v>
      </c>
      <c r="W5024" s="10">
        <f t="shared" si="724"/>
        <v>0</v>
      </c>
      <c r="X5024" s="11">
        <f t="shared" si="725"/>
        <v>0</v>
      </c>
      <c r="Y5024" s="11">
        <f t="shared" si="726"/>
        <v>0</v>
      </c>
      <c r="Z5024" s="12" t="str">
        <f t="shared" si="727"/>
        <v>Torque/Speed Control 1</v>
      </c>
    </row>
    <row r="5025" spans="18:26" x14ac:dyDescent="0.3">
      <c r="R5025" s="6">
        <f t="shared" si="719"/>
        <v>0</v>
      </c>
      <c r="S5025" s="6">
        <f t="shared" si="720"/>
        <v>0</v>
      </c>
      <c r="T5025" s="7">
        <f t="shared" si="721"/>
        <v>0</v>
      </c>
      <c r="U5025" s="122" t="str">
        <f t="shared" si="722"/>
        <v>0</v>
      </c>
      <c r="V5025" s="10">
        <f t="shared" si="723"/>
        <v>0</v>
      </c>
      <c r="W5025" s="10">
        <f t="shared" si="724"/>
        <v>0</v>
      </c>
      <c r="X5025" s="11">
        <f t="shared" si="725"/>
        <v>0</v>
      </c>
      <c r="Y5025" s="11">
        <f t="shared" si="726"/>
        <v>0</v>
      </c>
      <c r="Z5025" s="12" t="str">
        <f t="shared" si="727"/>
        <v>Torque/Speed Control 1</v>
      </c>
    </row>
    <row r="5026" spans="18:26" x14ac:dyDescent="0.3">
      <c r="R5026" s="6">
        <f t="shared" si="719"/>
        <v>0</v>
      </c>
      <c r="S5026" s="6">
        <f t="shared" si="720"/>
        <v>0</v>
      </c>
      <c r="T5026" s="7">
        <f t="shared" si="721"/>
        <v>0</v>
      </c>
      <c r="U5026" s="122" t="str">
        <f t="shared" si="722"/>
        <v>0</v>
      </c>
      <c r="V5026" s="10">
        <f t="shared" si="723"/>
        <v>0</v>
      </c>
      <c r="W5026" s="10">
        <f t="shared" si="724"/>
        <v>0</v>
      </c>
      <c r="X5026" s="11">
        <f t="shared" si="725"/>
        <v>0</v>
      </c>
      <c r="Y5026" s="11">
        <f t="shared" si="726"/>
        <v>0</v>
      </c>
      <c r="Z5026" s="12" t="str">
        <f t="shared" si="727"/>
        <v>Torque/Speed Control 1</v>
      </c>
    </row>
    <row r="5027" spans="18:26" x14ac:dyDescent="0.3">
      <c r="R5027" s="6">
        <f t="shared" si="719"/>
        <v>0</v>
      </c>
      <c r="S5027" s="6">
        <f t="shared" si="720"/>
        <v>0</v>
      </c>
      <c r="T5027" s="7">
        <f t="shared" si="721"/>
        <v>0</v>
      </c>
      <c r="U5027" s="122" t="str">
        <f t="shared" si="722"/>
        <v>0</v>
      </c>
      <c r="V5027" s="10">
        <f t="shared" si="723"/>
        <v>0</v>
      </c>
      <c r="W5027" s="10">
        <f t="shared" si="724"/>
        <v>0</v>
      </c>
      <c r="X5027" s="11">
        <f t="shared" si="725"/>
        <v>0</v>
      </c>
      <c r="Y5027" s="11">
        <f t="shared" si="726"/>
        <v>0</v>
      </c>
      <c r="Z5027" s="12" t="str">
        <f t="shared" si="727"/>
        <v>Torque/Speed Control 1</v>
      </c>
    </row>
    <row r="5028" spans="18:26" x14ac:dyDescent="0.3">
      <c r="R5028" s="6">
        <f t="shared" si="719"/>
        <v>0</v>
      </c>
      <c r="S5028" s="6">
        <f t="shared" si="720"/>
        <v>0</v>
      </c>
      <c r="T5028" s="7">
        <f t="shared" si="721"/>
        <v>0</v>
      </c>
      <c r="U5028" s="122" t="str">
        <f t="shared" si="722"/>
        <v>0</v>
      </c>
      <c r="V5028" s="10">
        <f t="shared" si="723"/>
        <v>0</v>
      </c>
      <c r="W5028" s="10">
        <f t="shared" si="724"/>
        <v>0</v>
      </c>
      <c r="X5028" s="11">
        <f t="shared" si="725"/>
        <v>0</v>
      </c>
      <c r="Y5028" s="11">
        <f t="shared" si="726"/>
        <v>0</v>
      </c>
      <c r="Z5028" s="12" t="str">
        <f t="shared" si="727"/>
        <v>Torque/Speed Control 1</v>
      </c>
    </row>
    <row r="5029" spans="18:26" x14ac:dyDescent="0.3">
      <c r="R5029" s="6">
        <f t="shared" si="719"/>
        <v>0</v>
      </c>
      <c r="S5029" s="6">
        <f t="shared" si="720"/>
        <v>0</v>
      </c>
      <c r="T5029" s="7">
        <f t="shared" si="721"/>
        <v>0</v>
      </c>
      <c r="U5029" s="122" t="str">
        <f t="shared" si="722"/>
        <v>0</v>
      </c>
      <c r="V5029" s="10">
        <f t="shared" si="723"/>
        <v>0</v>
      </c>
      <c r="W5029" s="10">
        <f t="shared" si="724"/>
        <v>0</v>
      </c>
      <c r="X5029" s="11">
        <f t="shared" si="725"/>
        <v>0</v>
      </c>
      <c r="Y5029" s="11">
        <f t="shared" si="726"/>
        <v>0</v>
      </c>
      <c r="Z5029" s="12" t="str">
        <f t="shared" si="727"/>
        <v>Torque/Speed Control 1</v>
      </c>
    </row>
    <row r="5030" spans="18:26" x14ac:dyDescent="0.3">
      <c r="R5030" s="6">
        <f t="shared" si="719"/>
        <v>0</v>
      </c>
      <c r="S5030" s="6">
        <f t="shared" si="720"/>
        <v>0</v>
      </c>
      <c r="T5030" s="7">
        <f t="shared" si="721"/>
        <v>0</v>
      </c>
      <c r="U5030" s="122" t="str">
        <f t="shared" si="722"/>
        <v>0</v>
      </c>
      <c r="V5030" s="10">
        <f t="shared" si="723"/>
        <v>0</v>
      </c>
      <c r="W5030" s="10">
        <f t="shared" si="724"/>
        <v>0</v>
      </c>
      <c r="X5030" s="11">
        <f t="shared" si="725"/>
        <v>0</v>
      </c>
      <c r="Y5030" s="11">
        <f t="shared" si="726"/>
        <v>0</v>
      </c>
      <c r="Z5030" s="12" t="str">
        <f t="shared" si="727"/>
        <v>Torque/Speed Control 1</v>
      </c>
    </row>
    <row r="5031" spans="18:26" x14ac:dyDescent="0.3">
      <c r="R5031" s="6">
        <f t="shared" si="719"/>
        <v>0</v>
      </c>
      <c r="S5031" s="6">
        <f t="shared" si="720"/>
        <v>0</v>
      </c>
      <c r="T5031" s="7">
        <f t="shared" si="721"/>
        <v>0</v>
      </c>
      <c r="U5031" s="122" t="str">
        <f t="shared" si="722"/>
        <v>0</v>
      </c>
      <c r="V5031" s="10">
        <f t="shared" si="723"/>
        <v>0</v>
      </c>
      <c r="W5031" s="10">
        <f t="shared" si="724"/>
        <v>0</v>
      </c>
      <c r="X5031" s="11">
        <f t="shared" si="725"/>
        <v>0</v>
      </c>
      <c r="Y5031" s="11">
        <f t="shared" si="726"/>
        <v>0</v>
      </c>
      <c r="Z5031" s="12" t="str">
        <f t="shared" si="727"/>
        <v>Torque/Speed Control 1</v>
      </c>
    </row>
    <row r="5032" spans="18:26" x14ac:dyDescent="0.3">
      <c r="R5032" s="6">
        <f t="shared" si="719"/>
        <v>0</v>
      </c>
      <c r="S5032" s="6">
        <f t="shared" si="720"/>
        <v>0</v>
      </c>
      <c r="T5032" s="7">
        <f t="shared" si="721"/>
        <v>0</v>
      </c>
      <c r="U5032" s="122" t="str">
        <f t="shared" si="722"/>
        <v>0</v>
      </c>
      <c r="V5032" s="10">
        <f t="shared" si="723"/>
        <v>0</v>
      </c>
      <c r="W5032" s="10">
        <f t="shared" si="724"/>
        <v>0</v>
      </c>
      <c r="X5032" s="11">
        <f t="shared" si="725"/>
        <v>0</v>
      </c>
      <c r="Y5032" s="11">
        <f t="shared" si="726"/>
        <v>0</v>
      </c>
      <c r="Z5032" s="12" t="str">
        <f t="shared" si="727"/>
        <v>Torque/Speed Control 1</v>
      </c>
    </row>
    <row r="5033" spans="18:26" x14ac:dyDescent="0.3">
      <c r="R5033" s="6">
        <f t="shared" si="719"/>
        <v>0</v>
      </c>
      <c r="S5033" s="6">
        <f t="shared" si="720"/>
        <v>0</v>
      </c>
      <c r="T5033" s="7">
        <f t="shared" si="721"/>
        <v>0</v>
      </c>
      <c r="U5033" s="122" t="str">
        <f t="shared" si="722"/>
        <v>0</v>
      </c>
      <c r="V5033" s="10">
        <f t="shared" si="723"/>
        <v>0</v>
      </c>
      <c r="W5033" s="10">
        <f t="shared" si="724"/>
        <v>0</v>
      </c>
      <c r="X5033" s="11">
        <f t="shared" si="725"/>
        <v>0</v>
      </c>
      <c r="Y5033" s="11">
        <f t="shared" si="726"/>
        <v>0</v>
      </c>
      <c r="Z5033" s="12" t="str">
        <f t="shared" si="727"/>
        <v>Torque/Speed Control 1</v>
      </c>
    </row>
    <row r="5034" spans="18:26" x14ac:dyDescent="0.3">
      <c r="R5034" s="6">
        <f t="shared" si="719"/>
        <v>0</v>
      </c>
      <c r="S5034" s="6">
        <f t="shared" si="720"/>
        <v>0</v>
      </c>
      <c r="T5034" s="7">
        <f t="shared" si="721"/>
        <v>0</v>
      </c>
      <c r="U5034" s="122" t="str">
        <f t="shared" si="722"/>
        <v>0</v>
      </c>
      <c r="V5034" s="10">
        <f t="shared" si="723"/>
        <v>0</v>
      </c>
      <c r="W5034" s="10">
        <f t="shared" si="724"/>
        <v>0</v>
      </c>
      <c r="X5034" s="11">
        <f t="shared" si="725"/>
        <v>0</v>
      </c>
      <c r="Y5034" s="11">
        <f t="shared" si="726"/>
        <v>0</v>
      </c>
      <c r="Z5034" s="12" t="str">
        <f t="shared" si="727"/>
        <v>Torque/Speed Control 1</v>
      </c>
    </row>
    <row r="5035" spans="18:26" x14ac:dyDescent="0.3">
      <c r="R5035" s="6">
        <f t="shared" si="719"/>
        <v>0</v>
      </c>
      <c r="S5035" s="6">
        <f t="shared" si="720"/>
        <v>0</v>
      </c>
      <c r="T5035" s="7">
        <f t="shared" si="721"/>
        <v>0</v>
      </c>
      <c r="U5035" s="122" t="str">
        <f t="shared" si="722"/>
        <v>0</v>
      </c>
      <c r="V5035" s="10">
        <f t="shared" si="723"/>
        <v>0</v>
      </c>
      <c r="W5035" s="10">
        <f t="shared" si="724"/>
        <v>0</v>
      </c>
      <c r="X5035" s="11">
        <f t="shared" si="725"/>
        <v>0</v>
      </c>
      <c r="Y5035" s="11">
        <f t="shared" si="726"/>
        <v>0</v>
      </c>
      <c r="Z5035" s="12" t="str">
        <f t="shared" si="727"/>
        <v>Torque/Speed Control 1</v>
      </c>
    </row>
    <row r="5036" spans="18:26" x14ac:dyDescent="0.3">
      <c r="R5036" s="6">
        <f t="shared" si="719"/>
        <v>0</v>
      </c>
      <c r="S5036" s="6">
        <f t="shared" si="720"/>
        <v>0</v>
      </c>
      <c r="T5036" s="7">
        <f t="shared" si="721"/>
        <v>0</v>
      </c>
      <c r="U5036" s="122" t="str">
        <f t="shared" si="722"/>
        <v>0</v>
      </c>
      <c r="V5036" s="10">
        <f t="shared" si="723"/>
        <v>0</v>
      </c>
      <c r="W5036" s="10">
        <f t="shared" si="724"/>
        <v>0</v>
      </c>
      <c r="X5036" s="11">
        <f t="shared" si="725"/>
        <v>0</v>
      </c>
      <c r="Y5036" s="11">
        <f t="shared" si="726"/>
        <v>0</v>
      </c>
      <c r="Z5036" s="12" t="str">
        <f t="shared" si="727"/>
        <v>Torque/Speed Control 1</v>
      </c>
    </row>
    <row r="5037" spans="18:26" x14ac:dyDescent="0.3">
      <c r="R5037" s="6">
        <f t="shared" si="719"/>
        <v>0</v>
      </c>
      <c r="S5037" s="6">
        <f t="shared" si="720"/>
        <v>0</v>
      </c>
      <c r="T5037" s="7">
        <f t="shared" si="721"/>
        <v>0</v>
      </c>
      <c r="U5037" s="122" t="str">
        <f t="shared" si="722"/>
        <v>0</v>
      </c>
      <c r="V5037" s="10">
        <f t="shared" si="723"/>
        <v>0</v>
      </c>
      <c r="W5037" s="10">
        <f t="shared" si="724"/>
        <v>0</v>
      </c>
      <c r="X5037" s="11">
        <f t="shared" si="725"/>
        <v>0</v>
      </c>
      <c r="Y5037" s="11">
        <f t="shared" si="726"/>
        <v>0</v>
      </c>
      <c r="Z5037" s="12" t="str">
        <f t="shared" si="727"/>
        <v>Torque/Speed Control 1</v>
      </c>
    </row>
    <row r="5038" spans="18:26" x14ac:dyDescent="0.3">
      <c r="R5038" s="6">
        <f t="shared" si="719"/>
        <v>0</v>
      </c>
      <c r="S5038" s="6">
        <f t="shared" si="720"/>
        <v>0</v>
      </c>
      <c r="T5038" s="7">
        <f t="shared" si="721"/>
        <v>0</v>
      </c>
      <c r="U5038" s="122" t="str">
        <f t="shared" si="722"/>
        <v>0</v>
      </c>
      <c r="V5038" s="10">
        <f t="shared" si="723"/>
        <v>0</v>
      </c>
      <c r="W5038" s="10">
        <f t="shared" si="724"/>
        <v>0</v>
      </c>
      <c r="X5038" s="11">
        <f t="shared" si="725"/>
        <v>0</v>
      </c>
      <c r="Y5038" s="11">
        <f t="shared" si="726"/>
        <v>0</v>
      </c>
      <c r="Z5038" s="12" t="str">
        <f t="shared" si="727"/>
        <v>Torque/Speed Control 1</v>
      </c>
    </row>
    <row r="5039" spans="18:26" x14ac:dyDescent="0.3">
      <c r="R5039" s="6">
        <f t="shared" si="719"/>
        <v>0</v>
      </c>
      <c r="S5039" s="6">
        <f t="shared" si="720"/>
        <v>0</v>
      </c>
      <c r="T5039" s="7">
        <f t="shared" si="721"/>
        <v>0</v>
      </c>
      <c r="U5039" s="122" t="str">
        <f t="shared" si="722"/>
        <v>0</v>
      </c>
      <c r="V5039" s="10">
        <f t="shared" si="723"/>
        <v>0</v>
      </c>
      <c r="W5039" s="10">
        <f t="shared" si="724"/>
        <v>0</v>
      </c>
      <c r="X5039" s="11">
        <f t="shared" si="725"/>
        <v>0</v>
      </c>
      <c r="Y5039" s="11">
        <f t="shared" si="726"/>
        <v>0</v>
      </c>
      <c r="Z5039" s="12" t="str">
        <f t="shared" si="727"/>
        <v>Torque/Speed Control 1</v>
      </c>
    </row>
    <row r="5040" spans="18:26" x14ac:dyDescent="0.3">
      <c r="R5040" s="6">
        <f t="shared" si="719"/>
        <v>0</v>
      </c>
      <c r="S5040" s="6">
        <f t="shared" si="720"/>
        <v>0</v>
      </c>
      <c r="T5040" s="7">
        <f t="shared" si="721"/>
        <v>0</v>
      </c>
      <c r="U5040" s="122" t="str">
        <f t="shared" si="722"/>
        <v>0</v>
      </c>
      <c r="V5040" s="10">
        <f t="shared" si="723"/>
        <v>0</v>
      </c>
      <c r="W5040" s="10">
        <f t="shared" si="724"/>
        <v>0</v>
      </c>
      <c r="X5040" s="11">
        <f t="shared" si="725"/>
        <v>0</v>
      </c>
      <c r="Y5040" s="11">
        <f t="shared" si="726"/>
        <v>0</v>
      </c>
      <c r="Z5040" s="12" t="str">
        <f t="shared" si="727"/>
        <v>Torque/Speed Control 1</v>
      </c>
    </row>
    <row r="5041" spans="18:26" x14ac:dyDescent="0.3">
      <c r="R5041" s="6">
        <f t="shared" si="719"/>
        <v>0</v>
      </c>
      <c r="S5041" s="6">
        <f t="shared" si="720"/>
        <v>0</v>
      </c>
      <c r="T5041" s="7">
        <f t="shared" si="721"/>
        <v>0</v>
      </c>
      <c r="U5041" s="122" t="str">
        <f t="shared" si="722"/>
        <v>0</v>
      </c>
      <c r="V5041" s="10">
        <f t="shared" si="723"/>
        <v>0</v>
      </c>
      <c r="W5041" s="10">
        <f t="shared" si="724"/>
        <v>0</v>
      </c>
      <c r="X5041" s="11">
        <f t="shared" si="725"/>
        <v>0</v>
      </c>
      <c r="Y5041" s="11">
        <f t="shared" si="726"/>
        <v>0</v>
      </c>
      <c r="Z5041" s="12" t="str">
        <f t="shared" si="727"/>
        <v>Torque/Speed Control 1</v>
      </c>
    </row>
    <row r="5042" spans="18:26" x14ac:dyDescent="0.3">
      <c r="R5042" s="6">
        <f t="shared" si="719"/>
        <v>0</v>
      </c>
      <c r="S5042" s="6">
        <f t="shared" si="720"/>
        <v>0</v>
      </c>
      <c r="T5042" s="7">
        <f t="shared" si="721"/>
        <v>0</v>
      </c>
      <c r="U5042" s="122" t="str">
        <f t="shared" si="722"/>
        <v>0</v>
      </c>
      <c r="V5042" s="10">
        <f t="shared" si="723"/>
        <v>0</v>
      </c>
      <c r="W5042" s="10">
        <f t="shared" si="724"/>
        <v>0</v>
      </c>
      <c r="X5042" s="11">
        <f t="shared" si="725"/>
        <v>0</v>
      </c>
      <c r="Y5042" s="11">
        <f t="shared" si="726"/>
        <v>0</v>
      </c>
      <c r="Z5042" s="12" t="str">
        <f t="shared" si="727"/>
        <v>Torque/Speed Control 1</v>
      </c>
    </row>
    <row r="5043" spans="18:26" x14ac:dyDescent="0.3">
      <c r="R5043" s="6">
        <f t="shared" si="719"/>
        <v>0</v>
      </c>
      <c r="S5043" s="6">
        <f t="shared" si="720"/>
        <v>0</v>
      </c>
      <c r="T5043" s="7">
        <f t="shared" si="721"/>
        <v>0</v>
      </c>
      <c r="U5043" s="122" t="str">
        <f t="shared" si="722"/>
        <v>0</v>
      </c>
      <c r="V5043" s="10">
        <f t="shared" si="723"/>
        <v>0</v>
      </c>
      <c r="W5043" s="10">
        <f t="shared" si="724"/>
        <v>0</v>
      </c>
      <c r="X5043" s="11">
        <f t="shared" si="725"/>
        <v>0</v>
      </c>
      <c r="Y5043" s="11">
        <f t="shared" si="726"/>
        <v>0</v>
      </c>
      <c r="Z5043" s="12" t="str">
        <f t="shared" si="727"/>
        <v>Torque/Speed Control 1</v>
      </c>
    </row>
    <row r="5044" spans="18:26" x14ac:dyDescent="0.3">
      <c r="R5044" s="6">
        <f t="shared" si="719"/>
        <v>0</v>
      </c>
      <c r="S5044" s="6">
        <f t="shared" si="720"/>
        <v>0</v>
      </c>
      <c r="T5044" s="7">
        <f t="shared" si="721"/>
        <v>0</v>
      </c>
      <c r="U5044" s="122" t="str">
        <f t="shared" si="722"/>
        <v>0</v>
      </c>
      <c r="V5044" s="10">
        <f t="shared" si="723"/>
        <v>0</v>
      </c>
      <c r="W5044" s="10">
        <f t="shared" si="724"/>
        <v>0</v>
      </c>
      <c r="X5044" s="11">
        <f t="shared" si="725"/>
        <v>0</v>
      </c>
      <c r="Y5044" s="11">
        <f t="shared" si="726"/>
        <v>0</v>
      </c>
      <c r="Z5044" s="12" t="str">
        <f t="shared" si="727"/>
        <v>Torque/Speed Control 1</v>
      </c>
    </row>
    <row r="5045" spans="18:26" x14ac:dyDescent="0.3">
      <c r="R5045" s="6">
        <f t="shared" si="719"/>
        <v>0</v>
      </c>
      <c r="S5045" s="6">
        <f t="shared" si="720"/>
        <v>0</v>
      </c>
      <c r="T5045" s="7">
        <f t="shared" si="721"/>
        <v>0</v>
      </c>
      <c r="U5045" s="122" t="str">
        <f t="shared" si="722"/>
        <v>0</v>
      </c>
      <c r="V5045" s="10">
        <f t="shared" si="723"/>
        <v>0</v>
      </c>
      <c r="W5045" s="10">
        <f t="shared" si="724"/>
        <v>0</v>
      </c>
      <c r="X5045" s="11">
        <f t="shared" si="725"/>
        <v>0</v>
      </c>
      <c r="Y5045" s="11">
        <f t="shared" si="726"/>
        <v>0</v>
      </c>
      <c r="Z5045" s="12" t="str">
        <f t="shared" si="727"/>
        <v>Torque/Speed Control 1</v>
      </c>
    </row>
    <row r="5046" spans="18:26" x14ac:dyDescent="0.3">
      <c r="R5046" s="6">
        <f t="shared" si="719"/>
        <v>0</v>
      </c>
      <c r="S5046" s="6">
        <f t="shared" si="720"/>
        <v>0</v>
      </c>
      <c r="T5046" s="7">
        <f t="shared" si="721"/>
        <v>0</v>
      </c>
      <c r="U5046" s="122" t="str">
        <f t="shared" si="722"/>
        <v>0</v>
      </c>
      <c r="V5046" s="10">
        <f t="shared" si="723"/>
        <v>0</v>
      </c>
      <c r="W5046" s="10">
        <f t="shared" si="724"/>
        <v>0</v>
      </c>
      <c r="X5046" s="11">
        <f t="shared" si="725"/>
        <v>0</v>
      </c>
      <c r="Y5046" s="11">
        <f t="shared" si="726"/>
        <v>0</v>
      </c>
      <c r="Z5046" s="12" t="str">
        <f t="shared" si="727"/>
        <v>Torque/Speed Control 1</v>
      </c>
    </row>
    <row r="5047" spans="18:26" x14ac:dyDescent="0.3">
      <c r="R5047" s="6">
        <f t="shared" si="719"/>
        <v>0</v>
      </c>
      <c r="S5047" s="6">
        <f t="shared" si="720"/>
        <v>0</v>
      </c>
      <c r="T5047" s="7">
        <f t="shared" si="721"/>
        <v>0</v>
      </c>
      <c r="U5047" s="122" t="str">
        <f t="shared" si="722"/>
        <v>0</v>
      </c>
      <c r="V5047" s="10">
        <f t="shared" si="723"/>
        <v>0</v>
      </c>
      <c r="W5047" s="10">
        <f t="shared" si="724"/>
        <v>0</v>
      </c>
      <c r="X5047" s="11">
        <f t="shared" si="725"/>
        <v>0</v>
      </c>
      <c r="Y5047" s="11">
        <f t="shared" si="726"/>
        <v>0</v>
      </c>
      <c r="Z5047" s="12" t="str">
        <f t="shared" si="727"/>
        <v>Torque/Speed Control 1</v>
      </c>
    </row>
    <row r="5048" spans="18:26" x14ac:dyDescent="0.3">
      <c r="R5048" s="6">
        <f t="shared" si="719"/>
        <v>0</v>
      </c>
      <c r="S5048" s="6">
        <f t="shared" si="720"/>
        <v>0</v>
      </c>
      <c r="T5048" s="7">
        <f t="shared" si="721"/>
        <v>0</v>
      </c>
      <c r="U5048" s="122" t="str">
        <f t="shared" si="722"/>
        <v>0</v>
      </c>
      <c r="V5048" s="10">
        <f t="shared" si="723"/>
        <v>0</v>
      </c>
      <c r="W5048" s="10">
        <f t="shared" si="724"/>
        <v>0</v>
      </c>
      <c r="X5048" s="11">
        <f t="shared" si="725"/>
        <v>0</v>
      </c>
      <c r="Y5048" s="11">
        <f t="shared" si="726"/>
        <v>0</v>
      </c>
      <c r="Z5048" s="12" t="str">
        <f t="shared" si="727"/>
        <v>Torque/Speed Control 1</v>
      </c>
    </row>
    <row r="5049" spans="18:26" x14ac:dyDescent="0.3">
      <c r="R5049" s="6">
        <f t="shared" si="719"/>
        <v>0</v>
      </c>
      <c r="S5049" s="6">
        <f t="shared" si="720"/>
        <v>0</v>
      </c>
      <c r="T5049" s="7">
        <f t="shared" si="721"/>
        <v>0</v>
      </c>
      <c r="U5049" s="122" t="str">
        <f t="shared" si="722"/>
        <v>0</v>
      </c>
      <c r="V5049" s="10">
        <f t="shared" si="723"/>
        <v>0</v>
      </c>
      <c r="W5049" s="10">
        <f t="shared" si="724"/>
        <v>0</v>
      </c>
      <c r="X5049" s="11">
        <f t="shared" si="725"/>
        <v>0</v>
      </c>
      <c r="Y5049" s="11">
        <f t="shared" si="726"/>
        <v>0</v>
      </c>
      <c r="Z5049" s="12" t="str">
        <f t="shared" si="727"/>
        <v>Torque/Speed Control 1</v>
      </c>
    </row>
    <row r="5050" spans="18:26" x14ac:dyDescent="0.3">
      <c r="R5050" s="6">
        <f t="shared" si="719"/>
        <v>0</v>
      </c>
      <c r="S5050" s="6">
        <f t="shared" si="720"/>
        <v>0</v>
      </c>
      <c r="T5050" s="7">
        <f t="shared" si="721"/>
        <v>0</v>
      </c>
      <c r="U5050" s="122" t="str">
        <f t="shared" si="722"/>
        <v>0</v>
      </c>
      <c r="V5050" s="10">
        <f t="shared" si="723"/>
        <v>0</v>
      </c>
      <c r="W5050" s="10">
        <f t="shared" si="724"/>
        <v>0</v>
      </c>
      <c r="X5050" s="11">
        <f t="shared" si="725"/>
        <v>0</v>
      </c>
      <c r="Y5050" s="11">
        <f t="shared" si="726"/>
        <v>0</v>
      </c>
      <c r="Z5050" s="12" t="str">
        <f t="shared" si="727"/>
        <v>Torque/Speed Control 1</v>
      </c>
    </row>
    <row r="5051" spans="18:26" x14ac:dyDescent="0.3">
      <c r="R5051" s="6">
        <f t="shared" si="719"/>
        <v>0</v>
      </c>
      <c r="S5051" s="6">
        <f t="shared" si="720"/>
        <v>0</v>
      </c>
      <c r="T5051" s="7">
        <f t="shared" si="721"/>
        <v>0</v>
      </c>
      <c r="U5051" s="122" t="str">
        <f t="shared" si="722"/>
        <v>0</v>
      </c>
      <c r="V5051" s="10">
        <f t="shared" si="723"/>
        <v>0</v>
      </c>
      <c r="W5051" s="10">
        <f t="shared" si="724"/>
        <v>0</v>
      </c>
      <c r="X5051" s="11">
        <f t="shared" si="725"/>
        <v>0</v>
      </c>
      <c r="Y5051" s="11">
        <f t="shared" si="726"/>
        <v>0</v>
      </c>
      <c r="Z5051" s="12" t="str">
        <f t="shared" si="727"/>
        <v>Torque/Speed Control 1</v>
      </c>
    </row>
    <row r="5052" spans="18:26" x14ac:dyDescent="0.3">
      <c r="R5052" s="6">
        <f t="shared" si="719"/>
        <v>0</v>
      </c>
      <c r="S5052" s="6">
        <f t="shared" si="720"/>
        <v>0</v>
      </c>
      <c r="T5052" s="7">
        <f t="shared" si="721"/>
        <v>0</v>
      </c>
      <c r="U5052" s="122" t="str">
        <f t="shared" si="722"/>
        <v>0</v>
      </c>
      <c r="V5052" s="10">
        <f t="shared" si="723"/>
        <v>0</v>
      </c>
      <c r="W5052" s="10">
        <f t="shared" si="724"/>
        <v>0</v>
      </c>
      <c r="X5052" s="11">
        <f t="shared" si="725"/>
        <v>0</v>
      </c>
      <c r="Y5052" s="11">
        <f t="shared" si="726"/>
        <v>0</v>
      </c>
      <c r="Z5052" s="12" t="str">
        <f t="shared" si="727"/>
        <v>Torque/Speed Control 1</v>
      </c>
    </row>
    <row r="5053" spans="18:26" x14ac:dyDescent="0.3">
      <c r="R5053" s="6"/>
      <c r="S5053" s="6"/>
    </row>
    <row r="5054" spans="18:26" x14ac:dyDescent="0.3">
      <c r="R5054" s="6"/>
      <c r="S5054" s="6"/>
    </row>
    <row r="5055" spans="18:26" x14ac:dyDescent="0.3">
      <c r="R5055" s="6"/>
      <c r="S5055" s="6"/>
    </row>
    <row r="5056" spans="18:26" x14ac:dyDescent="0.3">
      <c r="R5056" s="6"/>
      <c r="S5056" s="6"/>
    </row>
    <row r="5057" spans="18:19" x14ac:dyDescent="0.3">
      <c r="R5057" s="6"/>
      <c r="S5057" s="6"/>
    </row>
    <row r="5058" spans="18:19" x14ac:dyDescent="0.3">
      <c r="R5058" s="6"/>
      <c r="S5058" s="6"/>
    </row>
    <row r="5059" spans="18:19" x14ac:dyDescent="0.3">
      <c r="R5059" s="6"/>
      <c r="S5059" s="6"/>
    </row>
    <row r="5060" spans="18:19" x14ac:dyDescent="0.3">
      <c r="R5060" s="6"/>
      <c r="S5060" s="6"/>
    </row>
    <row r="5061" spans="18:19" x14ac:dyDescent="0.3">
      <c r="R5061" s="6"/>
      <c r="S5061" s="6"/>
    </row>
    <row r="5062" spans="18:19" x14ac:dyDescent="0.3">
      <c r="R5062" s="6"/>
      <c r="S5062" s="6"/>
    </row>
    <row r="5063" spans="18:19" x14ac:dyDescent="0.3">
      <c r="R5063" s="6"/>
      <c r="S5063" s="6"/>
    </row>
    <row r="5064" spans="18:19" x14ac:dyDescent="0.3">
      <c r="R5064" s="6"/>
      <c r="S5064" s="6"/>
    </row>
    <row r="5065" spans="18:19" x14ac:dyDescent="0.3">
      <c r="R5065" s="6"/>
      <c r="S5065" s="6"/>
    </row>
    <row r="5066" spans="18:19" x14ac:dyDescent="0.3">
      <c r="R5066" s="6"/>
      <c r="S5066" s="6"/>
    </row>
    <row r="5067" spans="18:19" x14ac:dyDescent="0.3">
      <c r="R5067" s="6"/>
      <c r="S5067" s="6"/>
    </row>
    <row r="5068" spans="18:19" x14ac:dyDescent="0.3">
      <c r="R5068" s="6"/>
      <c r="S5068" s="6"/>
    </row>
    <row r="5069" spans="18:19" x14ac:dyDescent="0.3">
      <c r="R5069" s="6"/>
      <c r="S5069" s="6"/>
    </row>
    <row r="5070" spans="18:19" x14ac:dyDescent="0.3">
      <c r="R5070" s="6"/>
      <c r="S5070" s="6"/>
    </row>
    <row r="5071" spans="18:19" x14ac:dyDescent="0.3">
      <c r="R5071" s="6"/>
      <c r="S5071" s="6"/>
    </row>
    <row r="5072" spans="18:19" x14ac:dyDescent="0.3">
      <c r="R5072" s="6"/>
      <c r="S5072" s="6"/>
    </row>
    <row r="5073" spans="18:19" x14ac:dyDescent="0.3">
      <c r="R5073" s="6"/>
      <c r="S5073" s="6"/>
    </row>
    <row r="5074" spans="18:19" x14ac:dyDescent="0.3">
      <c r="R5074" s="6"/>
      <c r="S5074" s="6"/>
    </row>
    <row r="5075" spans="18:19" x14ac:dyDescent="0.3">
      <c r="R5075" s="6"/>
      <c r="S5075" s="6"/>
    </row>
    <row r="5076" spans="18:19" x14ac:dyDescent="0.3">
      <c r="R5076" s="6"/>
      <c r="S5076" s="6"/>
    </row>
    <row r="5077" spans="18:19" x14ac:dyDescent="0.3">
      <c r="R5077" s="6"/>
      <c r="S5077" s="6"/>
    </row>
    <row r="5078" spans="18:19" x14ac:dyDescent="0.3">
      <c r="R5078" s="6"/>
      <c r="S5078" s="6"/>
    </row>
    <row r="5079" spans="18:19" x14ac:dyDescent="0.3">
      <c r="R5079" s="6"/>
      <c r="S5079" s="6"/>
    </row>
    <row r="5080" spans="18:19" x14ac:dyDescent="0.3">
      <c r="R5080" s="6"/>
      <c r="S5080" s="6"/>
    </row>
    <row r="5081" spans="18:19" x14ac:dyDescent="0.3">
      <c r="R5081" s="6"/>
      <c r="S5081" s="6"/>
    </row>
    <row r="5082" spans="18:19" x14ac:dyDescent="0.3">
      <c r="R5082" s="6"/>
      <c r="S5082" s="6"/>
    </row>
    <row r="5083" spans="18:19" x14ac:dyDescent="0.3">
      <c r="R5083" s="6"/>
      <c r="S5083" s="6"/>
    </row>
    <row r="5084" spans="18:19" x14ac:dyDescent="0.3">
      <c r="R5084" s="6"/>
      <c r="S5084" s="6"/>
    </row>
    <row r="5085" spans="18:19" x14ac:dyDescent="0.3">
      <c r="R5085" s="6"/>
      <c r="S5085" s="6"/>
    </row>
    <row r="5086" spans="18:19" x14ac:dyDescent="0.3">
      <c r="R5086" s="6"/>
      <c r="S5086" s="6"/>
    </row>
    <row r="5087" spans="18:19" x14ac:dyDescent="0.3">
      <c r="R5087" s="6"/>
      <c r="S5087" s="6"/>
    </row>
    <row r="5088" spans="18:19" x14ac:dyDescent="0.3">
      <c r="R5088" s="6"/>
      <c r="S5088" s="6"/>
    </row>
    <row r="5089" spans="18:23" x14ac:dyDescent="0.3">
      <c r="R5089" s="6"/>
      <c r="S5089" s="6"/>
    </row>
    <row r="5090" spans="18:23" x14ac:dyDescent="0.3">
      <c r="R5090" s="6"/>
      <c r="S5090" s="6"/>
    </row>
    <row r="5091" spans="18:23" x14ac:dyDescent="0.3">
      <c r="R5091" s="6"/>
      <c r="S5091" s="6"/>
    </row>
    <row r="5092" spans="18:23" x14ac:dyDescent="0.3">
      <c r="R5092" s="6"/>
      <c r="S5092" s="6"/>
    </row>
    <row r="5093" spans="18:23" x14ac:dyDescent="0.3">
      <c r="R5093" s="6"/>
      <c r="S5093" s="6"/>
    </row>
    <row r="5094" spans="18:23" x14ac:dyDescent="0.3">
      <c r="R5094" s="6"/>
      <c r="S5094" s="6"/>
    </row>
    <row r="5095" spans="18:23" x14ac:dyDescent="0.3">
      <c r="R5095" s="6"/>
      <c r="S5095" s="6"/>
    </row>
    <row r="5096" spans="18:23" x14ac:dyDescent="0.3">
      <c r="R5096" s="6"/>
      <c r="S5096" s="6"/>
    </row>
    <row r="5097" spans="18:23" x14ac:dyDescent="0.3">
      <c r="R5097" s="6"/>
      <c r="S5097" s="6"/>
    </row>
    <row r="5098" spans="18:23" x14ac:dyDescent="0.3">
      <c r="R5098" s="6"/>
      <c r="S5098" s="6"/>
    </row>
    <row r="5099" spans="18:23" x14ac:dyDescent="0.3">
      <c r="R5099" s="6">
        <f t="shared" ref="R5099:R5162" si="728">_xlfn.BITRSHIFT(_xlfn.BITAND(HEX2DEC(H5099),HEX2DEC("1C000000")),26)</f>
        <v>0</v>
      </c>
      <c r="S5099" s="6">
        <f t="shared" ref="S5099:S5162" si="729">_xlfn.BITRSHIFT(_xlfn.BITAND(HEX2DEC(H5099),HEX2DEC("01000000")),24)</f>
        <v>0</v>
      </c>
      <c r="W5099" s="10">
        <f t="shared" ref="W5099:W5162" si="730">_xlfn.BITRSHIFT(_xlfn.BITAND(HEX2DEC(H5099),HEX2DEC("FF00")),8)</f>
        <v>0</v>
      </c>
    </row>
    <row r="5100" spans="18:23" x14ac:dyDescent="0.3">
      <c r="R5100" s="6">
        <f t="shared" si="728"/>
        <v>0</v>
      </c>
      <c r="S5100" s="6">
        <f t="shared" si="729"/>
        <v>0</v>
      </c>
      <c r="W5100" s="10">
        <f t="shared" si="730"/>
        <v>0</v>
      </c>
    </row>
    <row r="5101" spans="18:23" x14ac:dyDescent="0.3">
      <c r="R5101" s="6">
        <f t="shared" si="728"/>
        <v>0</v>
      </c>
      <c r="S5101" s="6">
        <f t="shared" si="729"/>
        <v>0</v>
      </c>
      <c r="W5101" s="10">
        <f t="shared" si="730"/>
        <v>0</v>
      </c>
    </row>
    <row r="5102" spans="18:23" x14ac:dyDescent="0.3">
      <c r="R5102" s="6">
        <f t="shared" si="728"/>
        <v>0</v>
      </c>
      <c r="S5102" s="6">
        <f t="shared" si="729"/>
        <v>0</v>
      </c>
      <c r="W5102" s="10">
        <f t="shared" si="730"/>
        <v>0</v>
      </c>
    </row>
    <row r="5103" spans="18:23" x14ac:dyDescent="0.3">
      <c r="R5103" s="6">
        <f t="shared" si="728"/>
        <v>0</v>
      </c>
      <c r="S5103" s="6">
        <f t="shared" si="729"/>
        <v>0</v>
      </c>
      <c r="W5103" s="10">
        <f t="shared" si="730"/>
        <v>0</v>
      </c>
    </row>
    <row r="5104" spans="18:23" x14ac:dyDescent="0.3">
      <c r="R5104" s="6">
        <f t="shared" si="728"/>
        <v>0</v>
      </c>
      <c r="S5104" s="6">
        <f t="shared" si="729"/>
        <v>0</v>
      </c>
      <c r="W5104" s="10">
        <f t="shared" si="730"/>
        <v>0</v>
      </c>
    </row>
    <row r="5105" spans="18:23" x14ac:dyDescent="0.3">
      <c r="R5105" s="6">
        <f t="shared" si="728"/>
        <v>0</v>
      </c>
      <c r="S5105" s="6">
        <f t="shared" si="729"/>
        <v>0</v>
      </c>
      <c r="W5105" s="10">
        <f t="shared" si="730"/>
        <v>0</v>
      </c>
    </row>
    <row r="5106" spans="18:23" x14ac:dyDescent="0.3">
      <c r="R5106" s="6">
        <f t="shared" si="728"/>
        <v>0</v>
      </c>
      <c r="S5106" s="6">
        <f t="shared" si="729"/>
        <v>0</v>
      </c>
      <c r="W5106" s="10">
        <f t="shared" si="730"/>
        <v>0</v>
      </c>
    </row>
    <row r="5107" spans="18:23" x14ac:dyDescent="0.3">
      <c r="R5107" s="6">
        <f t="shared" si="728"/>
        <v>0</v>
      </c>
      <c r="S5107" s="6">
        <f t="shared" si="729"/>
        <v>0</v>
      </c>
      <c r="W5107" s="10">
        <f t="shared" si="730"/>
        <v>0</v>
      </c>
    </row>
    <row r="5108" spans="18:23" x14ac:dyDescent="0.3">
      <c r="R5108" s="6">
        <f t="shared" si="728"/>
        <v>0</v>
      </c>
      <c r="S5108" s="6">
        <f t="shared" si="729"/>
        <v>0</v>
      </c>
      <c r="W5108" s="10">
        <f t="shared" si="730"/>
        <v>0</v>
      </c>
    </row>
    <row r="5109" spans="18:23" x14ac:dyDescent="0.3">
      <c r="R5109" s="6">
        <f t="shared" si="728"/>
        <v>0</v>
      </c>
      <c r="S5109" s="6">
        <f t="shared" si="729"/>
        <v>0</v>
      </c>
      <c r="W5109" s="10">
        <f t="shared" si="730"/>
        <v>0</v>
      </c>
    </row>
    <row r="5110" spans="18:23" x14ac:dyDescent="0.3">
      <c r="R5110" s="6">
        <f t="shared" si="728"/>
        <v>0</v>
      </c>
      <c r="S5110" s="6">
        <f t="shared" si="729"/>
        <v>0</v>
      </c>
      <c r="W5110" s="10">
        <f t="shared" si="730"/>
        <v>0</v>
      </c>
    </row>
    <row r="5111" spans="18:23" x14ac:dyDescent="0.3">
      <c r="R5111" s="6">
        <f t="shared" si="728"/>
        <v>0</v>
      </c>
      <c r="S5111" s="6">
        <f t="shared" si="729"/>
        <v>0</v>
      </c>
      <c r="W5111" s="10">
        <f t="shared" si="730"/>
        <v>0</v>
      </c>
    </row>
    <row r="5112" spans="18:23" x14ac:dyDescent="0.3">
      <c r="R5112" s="6">
        <f t="shared" si="728"/>
        <v>0</v>
      </c>
      <c r="S5112" s="6">
        <f t="shared" si="729"/>
        <v>0</v>
      </c>
      <c r="W5112" s="10">
        <f t="shared" si="730"/>
        <v>0</v>
      </c>
    </row>
    <row r="5113" spans="18:23" x14ac:dyDescent="0.3">
      <c r="R5113" s="6">
        <f t="shared" si="728"/>
        <v>0</v>
      </c>
      <c r="S5113" s="6">
        <f t="shared" si="729"/>
        <v>0</v>
      </c>
      <c r="W5113" s="10">
        <f t="shared" si="730"/>
        <v>0</v>
      </c>
    </row>
    <row r="5114" spans="18:23" x14ac:dyDescent="0.3">
      <c r="R5114" s="6">
        <f t="shared" si="728"/>
        <v>0</v>
      </c>
      <c r="S5114" s="6">
        <f t="shared" si="729"/>
        <v>0</v>
      </c>
      <c r="W5114" s="10">
        <f t="shared" si="730"/>
        <v>0</v>
      </c>
    </row>
    <row r="5115" spans="18:23" x14ac:dyDescent="0.3">
      <c r="R5115" s="6">
        <f t="shared" si="728"/>
        <v>0</v>
      </c>
      <c r="S5115" s="6">
        <f t="shared" si="729"/>
        <v>0</v>
      </c>
      <c r="W5115" s="10">
        <f t="shared" si="730"/>
        <v>0</v>
      </c>
    </row>
    <row r="5116" spans="18:23" x14ac:dyDescent="0.3">
      <c r="R5116" s="6">
        <f t="shared" si="728"/>
        <v>0</v>
      </c>
      <c r="S5116" s="6">
        <f t="shared" si="729"/>
        <v>0</v>
      </c>
      <c r="W5116" s="10">
        <f t="shared" si="730"/>
        <v>0</v>
      </c>
    </row>
    <row r="5117" spans="18:23" x14ac:dyDescent="0.3">
      <c r="R5117" s="6">
        <f t="shared" si="728"/>
        <v>0</v>
      </c>
      <c r="S5117" s="6">
        <f t="shared" si="729"/>
        <v>0</v>
      </c>
      <c r="W5117" s="10">
        <f t="shared" si="730"/>
        <v>0</v>
      </c>
    </row>
    <row r="5118" spans="18:23" x14ac:dyDescent="0.3">
      <c r="R5118" s="6">
        <f t="shared" si="728"/>
        <v>0</v>
      </c>
      <c r="S5118" s="6">
        <f t="shared" si="729"/>
        <v>0</v>
      </c>
      <c r="W5118" s="10">
        <f t="shared" si="730"/>
        <v>0</v>
      </c>
    </row>
    <row r="5119" spans="18:23" x14ac:dyDescent="0.3">
      <c r="R5119" s="6">
        <f t="shared" si="728"/>
        <v>0</v>
      </c>
      <c r="S5119" s="6">
        <f t="shared" si="729"/>
        <v>0</v>
      </c>
      <c r="W5119" s="10">
        <f t="shared" si="730"/>
        <v>0</v>
      </c>
    </row>
    <row r="5120" spans="18:23" x14ac:dyDescent="0.3">
      <c r="R5120" s="6">
        <f t="shared" si="728"/>
        <v>0</v>
      </c>
      <c r="S5120" s="6">
        <f t="shared" si="729"/>
        <v>0</v>
      </c>
      <c r="W5120" s="10">
        <f t="shared" si="730"/>
        <v>0</v>
      </c>
    </row>
    <row r="5121" spans="18:23" x14ac:dyDescent="0.3">
      <c r="R5121" s="6">
        <f t="shared" si="728"/>
        <v>0</v>
      </c>
      <c r="S5121" s="6">
        <f t="shared" si="729"/>
        <v>0</v>
      </c>
      <c r="W5121" s="10">
        <f t="shared" si="730"/>
        <v>0</v>
      </c>
    </row>
    <row r="5122" spans="18:23" x14ac:dyDescent="0.3">
      <c r="R5122" s="6">
        <f t="shared" si="728"/>
        <v>0</v>
      </c>
      <c r="S5122" s="6">
        <f t="shared" si="729"/>
        <v>0</v>
      </c>
      <c r="W5122" s="10">
        <f t="shared" si="730"/>
        <v>0</v>
      </c>
    </row>
    <row r="5123" spans="18:23" x14ac:dyDescent="0.3">
      <c r="R5123" s="6">
        <f t="shared" si="728"/>
        <v>0</v>
      </c>
      <c r="S5123" s="6">
        <f t="shared" si="729"/>
        <v>0</v>
      </c>
      <c r="W5123" s="10">
        <f t="shared" si="730"/>
        <v>0</v>
      </c>
    </row>
    <row r="5124" spans="18:23" x14ac:dyDescent="0.3">
      <c r="R5124" s="6">
        <f t="shared" si="728"/>
        <v>0</v>
      </c>
      <c r="S5124" s="6">
        <f t="shared" si="729"/>
        <v>0</v>
      </c>
      <c r="W5124" s="10">
        <f t="shared" si="730"/>
        <v>0</v>
      </c>
    </row>
    <row r="5125" spans="18:23" x14ac:dyDescent="0.3">
      <c r="R5125" s="6">
        <f t="shared" si="728"/>
        <v>0</v>
      </c>
      <c r="S5125" s="6">
        <f t="shared" si="729"/>
        <v>0</v>
      </c>
      <c r="W5125" s="10">
        <f t="shared" si="730"/>
        <v>0</v>
      </c>
    </row>
    <row r="5126" spans="18:23" x14ac:dyDescent="0.3">
      <c r="R5126" s="6">
        <f t="shared" si="728"/>
        <v>0</v>
      </c>
      <c r="S5126" s="6">
        <f t="shared" si="729"/>
        <v>0</v>
      </c>
      <c r="W5126" s="10">
        <f t="shared" si="730"/>
        <v>0</v>
      </c>
    </row>
    <row r="5127" spans="18:23" x14ac:dyDescent="0.3">
      <c r="R5127" s="6">
        <f t="shared" si="728"/>
        <v>0</v>
      </c>
      <c r="S5127" s="6">
        <f t="shared" si="729"/>
        <v>0</v>
      </c>
      <c r="W5127" s="10">
        <f t="shared" si="730"/>
        <v>0</v>
      </c>
    </row>
    <row r="5128" spans="18:23" x14ac:dyDescent="0.3">
      <c r="R5128" s="6">
        <f t="shared" si="728"/>
        <v>0</v>
      </c>
      <c r="S5128" s="6">
        <f t="shared" si="729"/>
        <v>0</v>
      </c>
      <c r="W5128" s="10">
        <f t="shared" si="730"/>
        <v>0</v>
      </c>
    </row>
    <row r="5129" spans="18:23" x14ac:dyDescent="0.3">
      <c r="R5129" s="6">
        <f t="shared" si="728"/>
        <v>0</v>
      </c>
      <c r="S5129" s="6">
        <f t="shared" si="729"/>
        <v>0</v>
      </c>
      <c r="W5129" s="10">
        <f t="shared" si="730"/>
        <v>0</v>
      </c>
    </row>
    <row r="5130" spans="18:23" x14ac:dyDescent="0.3">
      <c r="R5130" s="6">
        <f t="shared" si="728"/>
        <v>0</v>
      </c>
      <c r="S5130" s="6">
        <f t="shared" si="729"/>
        <v>0</v>
      </c>
      <c r="W5130" s="10">
        <f t="shared" si="730"/>
        <v>0</v>
      </c>
    </row>
    <row r="5131" spans="18:23" x14ac:dyDescent="0.3">
      <c r="R5131" s="6">
        <f t="shared" si="728"/>
        <v>0</v>
      </c>
      <c r="S5131" s="6">
        <f t="shared" si="729"/>
        <v>0</v>
      </c>
      <c r="W5131" s="10">
        <f t="shared" si="730"/>
        <v>0</v>
      </c>
    </row>
    <row r="5132" spans="18:23" x14ac:dyDescent="0.3">
      <c r="R5132" s="6">
        <f t="shared" si="728"/>
        <v>0</v>
      </c>
      <c r="S5132" s="6">
        <f t="shared" si="729"/>
        <v>0</v>
      </c>
      <c r="W5132" s="10">
        <f t="shared" si="730"/>
        <v>0</v>
      </c>
    </row>
    <row r="5133" spans="18:23" x14ac:dyDescent="0.3">
      <c r="R5133" s="6">
        <f t="shared" si="728"/>
        <v>0</v>
      </c>
      <c r="S5133" s="6">
        <f t="shared" si="729"/>
        <v>0</v>
      </c>
      <c r="W5133" s="10">
        <f t="shared" si="730"/>
        <v>0</v>
      </c>
    </row>
    <row r="5134" spans="18:23" x14ac:dyDescent="0.3">
      <c r="R5134" s="6">
        <f t="shared" si="728"/>
        <v>0</v>
      </c>
      <c r="S5134" s="6">
        <f t="shared" si="729"/>
        <v>0</v>
      </c>
      <c r="W5134" s="10">
        <f t="shared" si="730"/>
        <v>0</v>
      </c>
    </row>
    <row r="5135" spans="18:23" x14ac:dyDescent="0.3">
      <c r="R5135" s="6">
        <f t="shared" si="728"/>
        <v>0</v>
      </c>
      <c r="S5135" s="6">
        <f t="shared" si="729"/>
        <v>0</v>
      </c>
      <c r="W5135" s="10">
        <f t="shared" si="730"/>
        <v>0</v>
      </c>
    </row>
    <row r="5136" spans="18:23" x14ac:dyDescent="0.3">
      <c r="R5136" s="6">
        <f t="shared" si="728"/>
        <v>0</v>
      </c>
      <c r="S5136" s="6">
        <f t="shared" si="729"/>
        <v>0</v>
      </c>
      <c r="W5136" s="10">
        <f t="shared" si="730"/>
        <v>0</v>
      </c>
    </row>
    <row r="5137" spans="18:23" x14ac:dyDescent="0.3">
      <c r="R5137" s="6">
        <f t="shared" si="728"/>
        <v>0</v>
      </c>
      <c r="S5137" s="6">
        <f t="shared" si="729"/>
        <v>0</v>
      </c>
      <c r="W5137" s="10">
        <f t="shared" si="730"/>
        <v>0</v>
      </c>
    </row>
    <row r="5138" spans="18:23" x14ac:dyDescent="0.3">
      <c r="R5138" s="6">
        <f t="shared" si="728"/>
        <v>0</v>
      </c>
      <c r="S5138" s="6">
        <f t="shared" si="729"/>
        <v>0</v>
      </c>
      <c r="W5138" s="10">
        <f t="shared" si="730"/>
        <v>0</v>
      </c>
    </row>
    <row r="5139" spans="18:23" x14ac:dyDescent="0.3">
      <c r="R5139" s="6">
        <f t="shared" si="728"/>
        <v>0</v>
      </c>
      <c r="S5139" s="6">
        <f t="shared" si="729"/>
        <v>0</v>
      </c>
      <c r="W5139" s="10">
        <f t="shared" si="730"/>
        <v>0</v>
      </c>
    </row>
    <row r="5140" spans="18:23" x14ac:dyDescent="0.3">
      <c r="R5140" s="6">
        <f t="shared" si="728"/>
        <v>0</v>
      </c>
      <c r="S5140" s="6">
        <f t="shared" si="729"/>
        <v>0</v>
      </c>
      <c r="W5140" s="10">
        <f t="shared" si="730"/>
        <v>0</v>
      </c>
    </row>
    <row r="5141" spans="18:23" x14ac:dyDescent="0.3">
      <c r="R5141" s="6">
        <f t="shared" si="728"/>
        <v>0</v>
      </c>
      <c r="S5141" s="6">
        <f t="shared" si="729"/>
        <v>0</v>
      </c>
      <c r="W5141" s="10">
        <f t="shared" si="730"/>
        <v>0</v>
      </c>
    </row>
    <row r="5142" spans="18:23" x14ac:dyDescent="0.3">
      <c r="R5142" s="6">
        <f t="shared" si="728"/>
        <v>0</v>
      </c>
      <c r="S5142" s="6">
        <f t="shared" si="729"/>
        <v>0</v>
      </c>
      <c r="W5142" s="10">
        <f t="shared" si="730"/>
        <v>0</v>
      </c>
    </row>
    <row r="5143" spans="18:23" x14ac:dyDescent="0.3">
      <c r="R5143" s="6">
        <f t="shared" si="728"/>
        <v>0</v>
      </c>
      <c r="S5143" s="6">
        <f t="shared" si="729"/>
        <v>0</v>
      </c>
      <c r="W5143" s="10">
        <f t="shared" si="730"/>
        <v>0</v>
      </c>
    </row>
    <row r="5144" spans="18:23" x14ac:dyDescent="0.3">
      <c r="R5144" s="6">
        <f t="shared" si="728"/>
        <v>0</v>
      </c>
      <c r="S5144" s="6">
        <f t="shared" si="729"/>
        <v>0</v>
      </c>
      <c r="W5144" s="10">
        <f t="shared" si="730"/>
        <v>0</v>
      </c>
    </row>
    <row r="5145" spans="18:23" x14ac:dyDescent="0.3">
      <c r="R5145" s="6">
        <f t="shared" si="728"/>
        <v>0</v>
      </c>
      <c r="S5145" s="6">
        <f t="shared" si="729"/>
        <v>0</v>
      </c>
      <c r="W5145" s="10">
        <f t="shared" si="730"/>
        <v>0</v>
      </c>
    </row>
    <row r="5146" spans="18:23" x14ac:dyDescent="0.3">
      <c r="R5146" s="6">
        <f t="shared" si="728"/>
        <v>0</v>
      </c>
      <c r="S5146" s="6">
        <f t="shared" si="729"/>
        <v>0</v>
      </c>
      <c r="W5146" s="10">
        <f t="shared" si="730"/>
        <v>0</v>
      </c>
    </row>
    <row r="5147" spans="18:23" x14ac:dyDescent="0.3">
      <c r="R5147" s="6">
        <f t="shared" si="728"/>
        <v>0</v>
      </c>
      <c r="S5147" s="6">
        <f t="shared" si="729"/>
        <v>0</v>
      </c>
      <c r="W5147" s="10">
        <f t="shared" si="730"/>
        <v>0</v>
      </c>
    </row>
    <row r="5148" spans="18:23" x14ac:dyDescent="0.3">
      <c r="R5148" s="6">
        <f t="shared" si="728"/>
        <v>0</v>
      </c>
      <c r="S5148" s="6">
        <f t="shared" si="729"/>
        <v>0</v>
      </c>
      <c r="W5148" s="10">
        <f t="shared" si="730"/>
        <v>0</v>
      </c>
    </row>
    <row r="5149" spans="18:23" x14ac:dyDescent="0.3">
      <c r="R5149" s="6">
        <f t="shared" si="728"/>
        <v>0</v>
      </c>
      <c r="S5149" s="6">
        <f t="shared" si="729"/>
        <v>0</v>
      </c>
      <c r="W5149" s="10">
        <f t="shared" si="730"/>
        <v>0</v>
      </c>
    </row>
    <row r="5150" spans="18:23" x14ac:dyDescent="0.3">
      <c r="R5150" s="6">
        <f t="shared" si="728"/>
        <v>0</v>
      </c>
      <c r="S5150" s="6">
        <f t="shared" si="729"/>
        <v>0</v>
      </c>
      <c r="W5150" s="10">
        <f t="shared" si="730"/>
        <v>0</v>
      </c>
    </row>
    <row r="5151" spans="18:23" x14ac:dyDescent="0.3">
      <c r="R5151" s="6">
        <f t="shared" si="728"/>
        <v>0</v>
      </c>
      <c r="S5151" s="6">
        <f t="shared" si="729"/>
        <v>0</v>
      </c>
      <c r="W5151" s="10">
        <f t="shared" si="730"/>
        <v>0</v>
      </c>
    </row>
    <row r="5152" spans="18:23" x14ac:dyDescent="0.3">
      <c r="R5152" s="6">
        <f t="shared" si="728"/>
        <v>0</v>
      </c>
      <c r="S5152" s="6">
        <f t="shared" si="729"/>
        <v>0</v>
      </c>
      <c r="W5152" s="10">
        <f t="shared" si="730"/>
        <v>0</v>
      </c>
    </row>
    <row r="5153" spans="18:23" x14ac:dyDescent="0.3">
      <c r="R5153" s="6">
        <f t="shared" si="728"/>
        <v>0</v>
      </c>
      <c r="S5153" s="6">
        <f t="shared" si="729"/>
        <v>0</v>
      </c>
      <c r="W5153" s="10">
        <f t="shared" si="730"/>
        <v>0</v>
      </c>
    </row>
    <row r="5154" spans="18:23" x14ac:dyDescent="0.3">
      <c r="R5154" s="6">
        <f t="shared" si="728"/>
        <v>0</v>
      </c>
      <c r="S5154" s="6">
        <f t="shared" si="729"/>
        <v>0</v>
      </c>
      <c r="W5154" s="10">
        <f t="shared" si="730"/>
        <v>0</v>
      </c>
    </row>
    <row r="5155" spans="18:23" x14ac:dyDescent="0.3">
      <c r="R5155" s="6">
        <f t="shared" si="728"/>
        <v>0</v>
      </c>
      <c r="S5155" s="6">
        <f t="shared" si="729"/>
        <v>0</v>
      </c>
      <c r="W5155" s="10">
        <f t="shared" si="730"/>
        <v>0</v>
      </c>
    </row>
    <row r="5156" spans="18:23" x14ac:dyDescent="0.3">
      <c r="R5156" s="6">
        <f t="shared" si="728"/>
        <v>0</v>
      </c>
      <c r="S5156" s="6">
        <f t="shared" si="729"/>
        <v>0</v>
      </c>
      <c r="W5156" s="10">
        <f t="shared" si="730"/>
        <v>0</v>
      </c>
    </row>
    <row r="5157" spans="18:23" x14ac:dyDescent="0.3">
      <c r="R5157" s="6">
        <f t="shared" si="728"/>
        <v>0</v>
      </c>
      <c r="S5157" s="6">
        <f t="shared" si="729"/>
        <v>0</v>
      </c>
      <c r="W5157" s="10">
        <f t="shared" si="730"/>
        <v>0</v>
      </c>
    </row>
    <row r="5158" spans="18:23" x14ac:dyDescent="0.3">
      <c r="R5158" s="6">
        <f t="shared" si="728"/>
        <v>0</v>
      </c>
      <c r="S5158" s="6">
        <f t="shared" si="729"/>
        <v>0</v>
      </c>
      <c r="W5158" s="10">
        <f t="shared" si="730"/>
        <v>0</v>
      </c>
    </row>
    <row r="5159" spans="18:23" x14ac:dyDescent="0.3">
      <c r="R5159" s="6">
        <f t="shared" si="728"/>
        <v>0</v>
      </c>
      <c r="S5159" s="6">
        <f t="shared" si="729"/>
        <v>0</v>
      </c>
      <c r="W5159" s="10">
        <f t="shared" si="730"/>
        <v>0</v>
      </c>
    </row>
    <row r="5160" spans="18:23" x14ac:dyDescent="0.3">
      <c r="R5160" s="6">
        <f t="shared" si="728"/>
        <v>0</v>
      </c>
      <c r="S5160" s="6">
        <f t="shared" si="729"/>
        <v>0</v>
      </c>
      <c r="W5160" s="10">
        <f t="shared" si="730"/>
        <v>0</v>
      </c>
    </row>
    <row r="5161" spans="18:23" x14ac:dyDescent="0.3">
      <c r="R5161" s="6">
        <f t="shared" si="728"/>
        <v>0</v>
      </c>
      <c r="S5161" s="6">
        <f t="shared" si="729"/>
        <v>0</v>
      </c>
      <c r="W5161" s="10">
        <f t="shared" si="730"/>
        <v>0</v>
      </c>
    </row>
    <row r="5162" spans="18:23" x14ac:dyDescent="0.3">
      <c r="R5162" s="6">
        <f t="shared" si="728"/>
        <v>0</v>
      </c>
      <c r="S5162" s="6">
        <f t="shared" si="729"/>
        <v>0</v>
      </c>
      <c r="W5162" s="10">
        <f t="shared" si="730"/>
        <v>0</v>
      </c>
    </row>
    <row r="5163" spans="18:23" x14ac:dyDescent="0.3">
      <c r="R5163" s="6">
        <f t="shared" ref="R5163:R5226" si="731">_xlfn.BITRSHIFT(_xlfn.BITAND(HEX2DEC(H5163),HEX2DEC("1C000000")),26)</f>
        <v>0</v>
      </c>
      <c r="S5163" s="6">
        <f t="shared" ref="S5163:S5226" si="732">_xlfn.BITRSHIFT(_xlfn.BITAND(HEX2DEC(H5163),HEX2DEC("01000000")),24)</f>
        <v>0</v>
      </c>
      <c r="W5163" s="10">
        <f t="shared" ref="W5163:W5226" si="733">_xlfn.BITRSHIFT(_xlfn.BITAND(HEX2DEC(H5163),HEX2DEC("FF00")),8)</f>
        <v>0</v>
      </c>
    </row>
    <row r="5164" spans="18:23" x14ac:dyDescent="0.3">
      <c r="R5164" s="6">
        <f t="shared" si="731"/>
        <v>0</v>
      </c>
      <c r="S5164" s="6">
        <f t="shared" si="732"/>
        <v>0</v>
      </c>
      <c r="W5164" s="10">
        <f t="shared" si="733"/>
        <v>0</v>
      </c>
    </row>
    <row r="5165" spans="18:23" x14ac:dyDescent="0.3">
      <c r="R5165" s="6">
        <f t="shared" si="731"/>
        <v>0</v>
      </c>
      <c r="S5165" s="6">
        <f t="shared" si="732"/>
        <v>0</v>
      </c>
      <c r="W5165" s="10">
        <f t="shared" si="733"/>
        <v>0</v>
      </c>
    </row>
    <row r="5166" spans="18:23" x14ac:dyDescent="0.3">
      <c r="R5166" s="6">
        <f t="shared" si="731"/>
        <v>0</v>
      </c>
      <c r="S5166" s="6">
        <f t="shared" si="732"/>
        <v>0</v>
      </c>
      <c r="W5166" s="10">
        <f t="shared" si="733"/>
        <v>0</v>
      </c>
    </row>
    <row r="5167" spans="18:23" x14ac:dyDescent="0.3">
      <c r="R5167" s="6">
        <f t="shared" si="731"/>
        <v>0</v>
      </c>
      <c r="S5167" s="6">
        <f t="shared" si="732"/>
        <v>0</v>
      </c>
      <c r="W5167" s="10">
        <f t="shared" si="733"/>
        <v>0</v>
      </c>
    </row>
    <row r="5168" spans="18:23" x14ac:dyDescent="0.3">
      <c r="R5168" s="6">
        <f t="shared" si="731"/>
        <v>0</v>
      </c>
      <c r="S5168" s="6">
        <f t="shared" si="732"/>
        <v>0</v>
      </c>
      <c r="W5168" s="10">
        <f t="shared" si="733"/>
        <v>0</v>
      </c>
    </row>
    <row r="5169" spans="18:23" x14ac:dyDescent="0.3">
      <c r="R5169" s="6">
        <f t="shared" si="731"/>
        <v>0</v>
      </c>
      <c r="S5169" s="6">
        <f t="shared" si="732"/>
        <v>0</v>
      </c>
      <c r="W5169" s="10">
        <f t="shared" si="733"/>
        <v>0</v>
      </c>
    </row>
    <row r="5170" spans="18:23" x14ac:dyDescent="0.3">
      <c r="R5170" s="6">
        <f t="shared" si="731"/>
        <v>0</v>
      </c>
      <c r="S5170" s="6">
        <f t="shared" si="732"/>
        <v>0</v>
      </c>
      <c r="W5170" s="10">
        <f t="shared" si="733"/>
        <v>0</v>
      </c>
    </row>
    <row r="5171" spans="18:23" x14ac:dyDescent="0.3">
      <c r="R5171" s="6">
        <f t="shared" si="731"/>
        <v>0</v>
      </c>
      <c r="S5171" s="6">
        <f t="shared" si="732"/>
        <v>0</v>
      </c>
      <c r="W5171" s="10">
        <f t="shared" si="733"/>
        <v>0</v>
      </c>
    </row>
    <row r="5172" spans="18:23" x14ac:dyDescent="0.3">
      <c r="R5172" s="6">
        <f t="shared" si="731"/>
        <v>0</v>
      </c>
      <c r="S5172" s="6">
        <f t="shared" si="732"/>
        <v>0</v>
      </c>
      <c r="W5172" s="10">
        <f t="shared" si="733"/>
        <v>0</v>
      </c>
    </row>
    <row r="5173" spans="18:23" x14ac:dyDescent="0.3">
      <c r="R5173" s="6">
        <f t="shared" si="731"/>
        <v>0</v>
      </c>
      <c r="S5173" s="6">
        <f t="shared" si="732"/>
        <v>0</v>
      </c>
      <c r="W5173" s="10">
        <f t="shared" si="733"/>
        <v>0</v>
      </c>
    </row>
    <row r="5174" spans="18:23" x14ac:dyDescent="0.3">
      <c r="R5174" s="6">
        <f t="shared" si="731"/>
        <v>0</v>
      </c>
      <c r="S5174" s="6">
        <f t="shared" si="732"/>
        <v>0</v>
      </c>
      <c r="W5174" s="10">
        <f t="shared" si="733"/>
        <v>0</v>
      </c>
    </row>
    <row r="5175" spans="18:23" x14ac:dyDescent="0.3">
      <c r="R5175" s="6">
        <f t="shared" si="731"/>
        <v>0</v>
      </c>
      <c r="S5175" s="6">
        <f t="shared" si="732"/>
        <v>0</v>
      </c>
      <c r="W5175" s="10">
        <f t="shared" si="733"/>
        <v>0</v>
      </c>
    </row>
    <row r="5176" spans="18:23" x14ac:dyDescent="0.3">
      <c r="R5176" s="6">
        <f t="shared" si="731"/>
        <v>0</v>
      </c>
      <c r="S5176" s="6">
        <f t="shared" si="732"/>
        <v>0</v>
      </c>
      <c r="W5176" s="10">
        <f t="shared" si="733"/>
        <v>0</v>
      </c>
    </row>
    <row r="5177" spans="18:23" x14ac:dyDescent="0.3">
      <c r="R5177" s="6">
        <f t="shared" si="731"/>
        <v>0</v>
      </c>
      <c r="S5177" s="6">
        <f t="shared" si="732"/>
        <v>0</v>
      </c>
      <c r="W5177" s="10">
        <f t="shared" si="733"/>
        <v>0</v>
      </c>
    </row>
    <row r="5178" spans="18:23" x14ac:dyDescent="0.3">
      <c r="R5178" s="6">
        <f t="shared" si="731"/>
        <v>0</v>
      </c>
      <c r="S5178" s="6">
        <f t="shared" si="732"/>
        <v>0</v>
      </c>
      <c r="W5178" s="10">
        <f t="shared" si="733"/>
        <v>0</v>
      </c>
    </row>
    <row r="5179" spans="18:23" x14ac:dyDescent="0.3">
      <c r="R5179" s="6">
        <f t="shared" si="731"/>
        <v>0</v>
      </c>
      <c r="S5179" s="6">
        <f t="shared" si="732"/>
        <v>0</v>
      </c>
      <c r="W5179" s="10">
        <f t="shared" si="733"/>
        <v>0</v>
      </c>
    </row>
    <row r="5180" spans="18:23" x14ac:dyDescent="0.3">
      <c r="R5180" s="6">
        <f t="shared" si="731"/>
        <v>0</v>
      </c>
      <c r="S5180" s="6">
        <f t="shared" si="732"/>
        <v>0</v>
      </c>
      <c r="W5180" s="10">
        <f t="shared" si="733"/>
        <v>0</v>
      </c>
    </row>
    <row r="5181" spans="18:23" x14ac:dyDescent="0.3">
      <c r="R5181" s="6">
        <f t="shared" si="731"/>
        <v>0</v>
      </c>
      <c r="S5181" s="6">
        <f t="shared" si="732"/>
        <v>0</v>
      </c>
      <c r="W5181" s="10">
        <f t="shared" si="733"/>
        <v>0</v>
      </c>
    </row>
    <row r="5182" spans="18:23" x14ac:dyDescent="0.3">
      <c r="R5182" s="6">
        <f t="shared" si="731"/>
        <v>0</v>
      </c>
      <c r="S5182" s="6">
        <f t="shared" si="732"/>
        <v>0</v>
      </c>
      <c r="W5182" s="10">
        <f t="shared" si="733"/>
        <v>0</v>
      </c>
    </row>
    <row r="5183" spans="18:23" x14ac:dyDescent="0.3">
      <c r="R5183" s="6">
        <f t="shared" si="731"/>
        <v>0</v>
      </c>
      <c r="S5183" s="6">
        <f t="shared" si="732"/>
        <v>0</v>
      </c>
      <c r="W5183" s="10">
        <f t="shared" si="733"/>
        <v>0</v>
      </c>
    </row>
    <row r="5184" spans="18:23" x14ac:dyDescent="0.3">
      <c r="R5184" s="6">
        <f t="shared" si="731"/>
        <v>0</v>
      </c>
      <c r="S5184" s="6">
        <f t="shared" si="732"/>
        <v>0</v>
      </c>
      <c r="W5184" s="10">
        <f t="shared" si="733"/>
        <v>0</v>
      </c>
    </row>
    <row r="5185" spans="18:23" x14ac:dyDescent="0.3">
      <c r="R5185" s="6">
        <f t="shared" si="731"/>
        <v>0</v>
      </c>
      <c r="S5185" s="6">
        <f t="shared" si="732"/>
        <v>0</v>
      </c>
      <c r="W5185" s="10">
        <f t="shared" si="733"/>
        <v>0</v>
      </c>
    </row>
    <row r="5186" spans="18:23" x14ac:dyDescent="0.3">
      <c r="R5186" s="6">
        <f t="shared" si="731"/>
        <v>0</v>
      </c>
      <c r="S5186" s="6">
        <f t="shared" si="732"/>
        <v>0</v>
      </c>
      <c r="W5186" s="10">
        <f t="shared" si="733"/>
        <v>0</v>
      </c>
    </row>
    <row r="5187" spans="18:23" x14ac:dyDescent="0.3">
      <c r="R5187" s="6">
        <f t="shared" si="731"/>
        <v>0</v>
      </c>
      <c r="S5187" s="6">
        <f t="shared" si="732"/>
        <v>0</v>
      </c>
      <c r="W5187" s="10">
        <f t="shared" si="733"/>
        <v>0</v>
      </c>
    </row>
    <row r="5188" spans="18:23" x14ac:dyDescent="0.3">
      <c r="R5188" s="6">
        <f t="shared" si="731"/>
        <v>0</v>
      </c>
      <c r="S5188" s="6">
        <f t="shared" si="732"/>
        <v>0</v>
      </c>
      <c r="W5188" s="10">
        <f t="shared" si="733"/>
        <v>0</v>
      </c>
    </row>
    <row r="5189" spans="18:23" x14ac:dyDescent="0.3">
      <c r="R5189" s="6">
        <f t="shared" si="731"/>
        <v>0</v>
      </c>
      <c r="S5189" s="6">
        <f t="shared" si="732"/>
        <v>0</v>
      </c>
      <c r="W5189" s="10">
        <f t="shared" si="733"/>
        <v>0</v>
      </c>
    </row>
    <row r="5190" spans="18:23" x14ac:dyDescent="0.3">
      <c r="R5190" s="6">
        <f t="shared" si="731"/>
        <v>0</v>
      </c>
      <c r="S5190" s="6">
        <f t="shared" si="732"/>
        <v>0</v>
      </c>
      <c r="W5190" s="10">
        <f t="shared" si="733"/>
        <v>0</v>
      </c>
    </row>
    <row r="5191" spans="18:23" x14ac:dyDescent="0.3">
      <c r="R5191" s="6">
        <f t="shared" si="731"/>
        <v>0</v>
      </c>
      <c r="S5191" s="6">
        <f t="shared" si="732"/>
        <v>0</v>
      </c>
      <c r="W5191" s="10">
        <f t="shared" si="733"/>
        <v>0</v>
      </c>
    </row>
    <row r="5192" spans="18:23" x14ac:dyDescent="0.3">
      <c r="R5192" s="6">
        <f t="shared" si="731"/>
        <v>0</v>
      </c>
      <c r="S5192" s="6">
        <f t="shared" si="732"/>
        <v>0</v>
      </c>
      <c r="W5192" s="10">
        <f t="shared" si="733"/>
        <v>0</v>
      </c>
    </row>
    <row r="5193" spans="18:23" x14ac:dyDescent="0.3">
      <c r="R5193" s="6">
        <f t="shared" si="731"/>
        <v>0</v>
      </c>
      <c r="S5193" s="6">
        <f t="shared" si="732"/>
        <v>0</v>
      </c>
      <c r="W5193" s="10">
        <f t="shared" si="733"/>
        <v>0</v>
      </c>
    </row>
    <row r="5194" spans="18:23" x14ac:dyDescent="0.3">
      <c r="R5194" s="6">
        <f t="shared" si="731"/>
        <v>0</v>
      </c>
      <c r="S5194" s="6">
        <f t="shared" si="732"/>
        <v>0</v>
      </c>
      <c r="W5194" s="10">
        <f t="shared" si="733"/>
        <v>0</v>
      </c>
    </row>
    <row r="5195" spans="18:23" x14ac:dyDescent="0.3">
      <c r="R5195" s="6">
        <f t="shared" si="731"/>
        <v>0</v>
      </c>
      <c r="S5195" s="6">
        <f t="shared" si="732"/>
        <v>0</v>
      </c>
      <c r="W5195" s="10">
        <f t="shared" si="733"/>
        <v>0</v>
      </c>
    </row>
    <row r="5196" spans="18:23" x14ac:dyDescent="0.3">
      <c r="R5196" s="6">
        <f t="shared" si="731"/>
        <v>0</v>
      </c>
      <c r="S5196" s="6">
        <f t="shared" si="732"/>
        <v>0</v>
      </c>
      <c r="W5196" s="10">
        <f t="shared" si="733"/>
        <v>0</v>
      </c>
    </row>
    <row r="5197" spans="18:23" x14ac:dyDescent="0.3">
      <c r="R5197" s="6">
        <f t="shared" si="731"/>
        <v>0</v>
      </c>
      <c r="S5197" s="6">
        <f t="shared" si="732"/>
        <v>0</v>
      </c>
      <c r="W5197" s="10">
        <f t="shared" si="733"/>
        <v>0</v>
      </c>
    </row>
    <row r="5198" spans="18:23" x14ac:dyDescent="0.3">
      <c r="R5198" s="6">
        <f t="shared" si="731"/>
        <v>0</v>
      </c>
      <c r="S5198" s="6">
        <f t="shared" si="732"/>
        <v>0</v>
      </c>
      <c r="W5198" s="10">
        <f t="shared" si="733"/>
        <v>0</v>
      </c>
    </row>
    <row r="5199" spans="18:23" x14ac:dyDescent="0.3">
      <c r="R5199" s="6">
        <f t="shared" si="731"/>
        <v>0</v>
      </c>
      <c r="S5199" s="6">
        <f t="shared" si="732"/>
        <v>0</v>
      </c>
      <c r="W5199" s="10">
        <f t="shared" si="733"/>
        <v>0</v>
      </c>
    </row>
    <row r="5200" spans="18:23" x14ac:dyDescent="0.3">
      <c r="R5200" s="6">
        <f t="shared" si="731"/>
        <v>0</v>
      </c>
      <c r="S5200" s="6">
        <f t="shared" si="732"/>
        <v>0</v>
      </c>
      <c r="W5200" s="10">
        <f t="shared" si="733"/>
        <v>0</v>
      </c>
    </row>
    <row r="5201" spans="18:23" x14ac:dyDescent="0.3">
      <c r="R5201" s="6">
        <f t="shared" si="731"/>
        <v>0</v>
      </c>
      <c r="S5201" s="6">
        <f t="shared" si="732"/>
        <v>0</v>
      </c>
      <c r="W5201" s="10">
        <f t="shared" si="733"/>
        <v>0</v>
      </c>
    </row>
    <row r="5202" spans="18:23" x14ac:dyDescent="0.3">
      <c r="R5202" s="6">
        <f t="shared" si="731"/>
        <v>0</v>
      </c>
      <c r="S5202" s="6">
        <f t="shared" si="732"/>
        <v>0</v>
      </c>
      <c r="W5202" s="10">
        <f t="shared" si="733"/>
        <v>0</v>
      </c>
    </row>
    <row r="5203" spans="18:23" x14ac:dyDescent="0.3">
      <c r="R5203" s="6">
        <f t="shared" si="731"/>
        <v>0</v>
      </c>
      <c r="S5203" s="6">
        <f t="shared" si="732"/>
        <v>0</v>
      </c>
      <c r="W5203" s="10">
        <f t="shared" si="733"/>
        <v>0</v>
      </c>
    </row>
    <row r="5204" spans="18:23" x14ac:dyDescent="0.3">
      <c r="R5204" s="6">
        <f t="shared" si="731"/>
        <v>0</v>
      </c>
      <c r="S5204" s="6">
        <f t="shared" si="732"/>
        <v>0</v>
      </c>
      <c r="W5204" s="10">
        <f t="shared" si="733"/>
        <v>0</v>
      </c>
    </row>
    <row r="5205" spans="18:23" x14ac:dyDescent="0.3">
      <c r="R5205" s="6">
        <f t="shared" si="731"/>
        <v>0</v>
      </c>
      <c r="S5205" s="6">
        <f t="shared" si="732"/>
        <v>0</v>
      </c>
      <c r="W5205" s="10">
        <f t="shared" si="733"/>
        <v>0</v>
      </c>
    </row>
    <row r="5206" spans="18:23" x14ac:dyDescent="0.3">
      <c r="R5206" s="6">
        <f t="shared" si="731"/>
        <v>0</v>
      </c>
      <c r="S5206" s="6">
        <f t="shared" si="732"/>
        <v>0</v>
      </c>
      <c r="W5206" s="10">
        <f t="shared" si="733"/>
        <v>0</v>
      </c>
    </row>
    <row r="5207" spans="18:23" x14ac:dyDescent="0.3">
      <c r="R5207" s="6">
        <f t="shared" si="731"/>
        <v>0</v>
      </c>
      <c r="S5207" s="6">
        <f t="shared" si="732"/>
        <v>0</v>
      </c>
      <c r="W5207" s="10">
        <f t="shared" si="733"/>
        <v>0</v>
      </c>
    </row>
    <row r="5208" spans="18:23" x14ac:dyDescent="0.3">
      <c r="R5208" s="6">
        <f t="shared" si="731"/>
        <v>0</v>
      </c>
      <c r="S5208" s="6">
        <f t="shared" si="732"/>
        <v>0</v>
      </c>
      <c r="W5208" s="10">
        <f t="shared" si="733"/>
        <v>0</v>
      </c>
    </row>
    <row r="5209" spans="18:23" x14ac:dyDescent="0.3">
      <c r="R5209" s="6">
        <f t="shared" si="731"/>
        <v>0</v>
      </c>
      <c r="S5209" s="6">
        <f t="shared" si="732"/>
        <v>0</v>
      </c>
      <c r="W5209" s="10">
        <f t="shared" si="733"/>
        <v>0</v>
      </c>
    </row>
    <row r="5210" spans="18:23" x14ac:dyDescent="0.3">
      <c r="R5210" s="6">
        <f t="shared" si="731"/>
        <v>0</v>
      </c>
      <c r="S5210" s="6">
        <f t="shared" si="732"/>
        <v>0</v>
      </c>
      <c r="W5210" s="10">
        <f t="shared" si="733"/>
        <v>0</v>
      </c>
    </row>
    <row r="5211" spans="18:23" x14ac:dyDescent="0.3">
      <c r="R5211" s="6">
        <f t="shared" si="731"/>
        <v>0</v>
      </c>
      <c r="S5211" s="6">
        <f t="shared" si="732"/>
        <v>0</v>
      </c>
      <c r="W5211" s="10">
        <f t="shared" si="733"/>
        <v>0</v>
      </c>
    </row>
    <row r="5212" spans="18:23" x14ac:dyDescent="0.3">
      <c r="R5212" s="6">
        <f t="shared" si="731"/>
        <v>0</v>
      </c>
      <c r="S5212" s="6">
        <f t="shared" si="732"/>
        <v>0</v>
      </c>
      <c r="W5212" s="10">
        <f t="shared" si="733"/>
        <v>0</v>
      </c>
    </row>
    <row r="5213" spans="18:23" x14ac:dyDescent="0.3">
      <c r="R5213" s="6">
        <f t="shared" si="731"/>
        <v>0</v>
      </c>
      <c r="S5213" s="6">
        <f t="shared" si="732"/>
        <v>0</v>
      </c>
      <c r="W5213" s="10">
        <f t="shared" si="733"/>
        <v>0</v>
      </c>
    </row>
    <row r="5214" spans="18:23" x14ac:dyDescent="0.3">
      <c r="R5214" s="6">
        <f t="shared" si="731"/>
        <v>0</v>
      </c>
      <c r="S5214" s="6">
        <f t="shared" si="732"/>
        <v>0</v>
      </c>
      <c r="W5214" s="10">
        <f t="shared" si="733"/>
        <v>0</v>
      </c>
    </row>
    <row r="5215" spans="18:23" x14ac:dyDescent="0.3">
      <c r="R5215" s="6">
        <f t="shared" si="731"/>
        <v>0</v>
      </c>
      <c r="S5215" s="6">
        <f t="shared" si="732"/>
        <v>0</v>
      </c>
      <c r="W5215" s="10">
        <f t="shared" si="733"/>
        <v>0</v>
      </c>
    </row>
    <row r="5216" spans="18:23" x14ac:dyDescent="0.3">
      <c r="R5216" s="6">
        <f t="shared" si="731"/>
        <v>0</v>
      </c>
      <c r="S5216" s="6">
        <f t="shared" si="732"/>
        <v>0</v>
      </c>
      <c r="W5216" s="10">
        <f t="shared" si="733"/>
        <v>0</v>
      </c>
    </row>
    <row r="5217" spans="18:23" x14ac:dyDescent="0.3">
      <c r="R5217" s="6">
        <f t="shared" si="731"/>
        <v>0</v>
      </c>
      <c r="S5217" s="6">
        <f t="shared" si="732"/>
        <v>0</v>
      </c>
      <c r="W5217" s="10">
        <f t="shared" si="733"/>
        <v>0</v>
      </c>
    </row>
    <row r="5218" spans="18:23" x14ac:dyDescent="0.3">
      <c r="R5218" s="6">
        <f t="shared" si="731"/>
        <v>0</v>
      </c>
      <c r="S5218" s="6">
        <f t="shared" si="732"/>
        <v>0</v>
      </c>
      <c r="W5218" s="10">
        <f t="shared" si="733"/>
        <v>0</v>
      </c>
    </row>
    <row r="5219" spans="18:23" x14ac:dyDescent="0.3">
      <c r="R5219" s="6">
        <f t="shared" si="731"/>
        <v>0</v>
      </c>
      <c r="S5219" s="6">
        <f t="shared" si="732"/>
        <v>0</v>
      </c>
      <c r="W5219" s="10">
        <f t="shared" si="733"/>
        <v>0</v>
      </c>
    </row>
    <row r="5220" spans="18:23" x14ac:dyDescent="0.3">
      <c r="R5220" s="6">
        <f t="shared" si="731"/>
        <v>0</v>
      </c>
      <c r="S5220" s="6">
        <f t="shared" si="732"/>
        <v>0</v>
      </c>
      <c r="W5220" s="10">
        <f t="shared" si="733"/>
        <v>0</v>
      </c>
    </row>
    <row r="5221" spans="18:23" x14ac:dyDescent="0.3">
      <c r="R5221" s="6">
        <f t="shared" si="731"/>
        <v>0</v>
      </c>
      <c r="S5221" s="6">
        <f t="shared" si="732"/>
        <v>0</v>
      </c>
      <c r="W5221" s="10">
        <f t="shared" si="733"/>
        <v>0</v>
      </c>
    </row>
    <row r="5222" spans="18:23" x14ac:dyDescent="0.3">
      <c r="R5222" s="6">
        <f t="shared" si="731"/>
        <v>0</v>
      </c>
      <c r="S5222" s="6">
        <f t="shared" si="732"/>
        <v>0</v>
      </c>
      <c r="W5222" s="10">
        <f t="shared" si="733"/>
        <v>0</v>
      </c>
    </row>
    <row r="5223" spans="18:23" x14ac:dyDescent="0.3">
      <c r="R5223" s="6">
        <f t="shared" si="731"/>
        <v>0</v>
      </c>
      <c r="S5223" s="6">
        <f t="shared" si="732"/>
        <v>0</v>
      </c>
      <c r="W5223" s="10">
        <f t="shared" si="733"/>
        <v>0</v>
      </c>
    </row>
    <row r="5224" spans="18:23" x14ac:dyDescent="0.3">
      <c r="R5224" s="6">
        <f t="shared" si="731"/>
        <v>0</v>
      </c>
      <c r="S5224" s="6">
        <f t="shared" si="732"/>
        <v>0</v>
      </c>
      <c r="W5224" s="10">
        <f t="shared" si="733"/>
        <v>0</v>
      </c>
    </row>
    <row r="5225" spans="18:23" x14ac:dyDescent="0.3">
      <c r="R5225" s="6">
        <f t="shared" si="731"/>
        <v>0</v>
      </c>
      <c r="S5225" s="6">
        <f t="shared" si="732"/>
        <v>0</v>
      </c>
      <c r="W5225" s="10">
        <f t="shared" si="733"/>
        <v>0</v>
      </c>
    </row>
    <row r="5226" spans="18:23" x14ac:dyDescent="0.3">
      <c r="R5226" s="6">
        <f t="shared" si="731"/>
        <v>0</v>
      </c>
      <c r="S5226" s="6">
        <f t="shared" si="732"/>
        <v>0</v>
      </c>
      <c r="W5226" s="10">
        <f t="shared" si="733"/>
        <v>0</v>
      </c>
    </row>
    <row r="5227" spans="18:23" x14ac:dyDescent="0.3">
      <c r="R5227" s="6">
        <f t="shared" ref="R5227:R5290" si="734">_xlfn.BITRSHIFT(_xlfn.BITAND(HEX2DEC(H5227),HEX2DEC("1C000000")),26)</f>
        <v>0</v>
      </c>
      <c r="S5227" s="6">
        <f t="shared" ref="S5227:S5290" si="735">_xlfn.BITRSHIFT(_xlfn.BITAND(HEX2DEC(H5227),HEX2DEC("01000000")),24)</f>
        <v>0</v>
      </c>
      <c r="W5227" s="10">
        <f t="shared" ref="W5227:W5290" si="736">_xlfn.BITRSHIFT(_xlfn.BITAND(HEX2DEC(H5227),HEX2DEC("FF00")),8)</f>
        <v>0</v>
      </c>
    </row>
    <row r="5228" spans="18:23" x14ac:dyDescent="0.3">
      <c r="R5228" s="6">
        <f t="shared" si="734"/>
        <v>0</v>
      </c>
      <c r="S5228" s="6">
        <f t="shared" si="735"/>
        <v>0</v>
      </c>
      <c r="W5228" s="10">
        <f t="shared" si="736"/>
        <v>0</v>
      </c>
    </row>
    <row r="5229" spans="18:23" x14ac:dyDescent="0.3">
      <c r="R5229" s="6">
        <f t="shared" si="734"/>
        <v>0</v>
      </c>
      <c r="S5229" s="6">
        <f t="shared" si="735"/>
        <v>0</v>
      </c>
      <c r="W5229" s="10">
        <f t="shared" si="736"/>
        <v>0</v>
      </c>
    </row>
    <row r="5230" spans="18:23" x14ac:dyDescent="0.3">
      <c r="R5230" s="6">
        <f t="shared" si="734"/>
        <v>0</v>
      </c>
      <c r="S5230" s="6">
        <f t="shared" si="735"/>
        <v>0</v>
      </c>
      <c r="W5230" s="10">
        <f t="shared" si="736"/>
        <v>0</v>
      </c>
    </row>
    <row r="5231" spans="18:23" x14ac:dyDescent="0.3">
      <c r="R5231" s="6">
        <f t="shared" si="734"/>
        <v>0</v>
      </c>
      <c r="S5231" s="6">
        <f t="shared" si="735"/>
        <v>0</v>
      </c>
      <c r="W5231" s="10">
        <f t="shared" si="736"/>
        <v>0</v>
      </c>
    </row>
    <row r="5232" spans="18:23" x14ac:dyDescent="0.3">
      <c r="R5232" s="6">
        <f t="shared" si="734"/>
        <v>0</v>
      </c>
      <c r="S5232" s="6">
        <f t="shared" si="735"/>
        <v>0</v>
      </c>
      <c r="W5232" s="10">
        <f t="shared" si="736"/>
        <v>0</v>
      </c>
    </row>
    <row r="5233" spans="18:23" x14ac:dyDescent="0.3">
      <c r="R5233" s="6">
        <f t="shared" si="734"/>
        <v>0</v>
      </c>
      <c r="S5233" s="6">
        <f t="shared" si="735"/>
        <v>0</v>
      </c>
      <c r="W5233" s="10">
        <f t="shared" si="736"/>
        <v>0</v>
      </c>
    </row>
    <row r="5234" spans="18:23" x14ac:dyDescent="0.3">
      <c r="R5234" s="6">
        <f t="shared" si="734"/>
        <v>0</v>
      </c>
      <c r="S5234" s="6">
        <f t="shared" si="735"/>
        <v>0</v>
      </c>
      <c r="W5234" s="10">
        <f t="shared" si="736"/>
        <v>0</v>
      </c>
    </row>
    <row r="5235" spans="18:23" x14ac:dyDescent="0.3">
      <c r="R5235" s="6">
        <f t="shared" si="734"/>
        <v>0</v>
      </c>
      <c r="S5235" s="6">
        <f t="shared" si="735"/>
        <v>0</v>
      </c>
      <c r="W5235" s="10">
        <f t="shared" si="736"/>
        <v>0</v>
      </c>
    </row>
    <row r="5236" spans="18:23" x14ac:dyDescent="0.3">
      <c r="R5236" s="6">
        <f t="shared" si="734"/>
        <v>0</v>
      </c>
      <c r="S5236" s="6">
        <f t="shared" si="735"/>
        <v>0</v>
      </c>
      <c r="W5236" s="10">
        <f t="shared" si="736"/>
        <v>0</v>
      </c>
    </row>
    <row r="5237" spans="18:23" x14ac:dyDescent="0.3">
      <c r="R5237" s="6">
        <f t="shared" si="734"/>
        <v>0</v>
      </c>
      <c r="S5237" s="6">
        <f t="shared" si="735"/>
        <v>0</v>
      </c>
      <c r="W5237" s="10">
        <f t="shared" si="736"/>
        <v>0</v>
      </c>
    </row>
    <row r="5238" spans="18:23" x14ac:dyDescent="0.3">
      <c r="R5238" s="6">
        <f t="shared" si="734"/>
        <v>0</v>
      </c>
      <c r="S5238" s="6">
        <f t="shared" si="735"/>
        <v>0</v>
      </c>
      <c r="W5238" s="10">
        <f t="shared" si="736"/>
        <v>0</v>
      </c>
    </row>
    <row r="5239" spans="18:23" x14ac:dyDescent="0.3">
      <c r="R5239" s="6">
        <f t="shared" si="734"/>
        <v>0</v>
      </c>
      <c r="S5239" s="6">
        <f t="shared" si="735"/>
        <v>0</v>
      </c>
      <c r="W5239" s="10">
        <f t="shared" si="736"/>
        <v>0</v>
      </c>
    </row>
    <row r="5240" spans="18:23" x14ac:dyDescent="0.3">
      <c r="R5240" s="6">
        <f t="shared" si="734"/>
        <v>0</v>
      </c>
      <c r="S5240" s="6">
        <f t="shared" si="735"/>
        <v>0</v>
      </c>
      <c r="W5240" s="10">
        <f t="shared" si="736"/>
        <v>0</v>
      </c>
    </row>
    <row r="5241" spans="18:23" x14ac:dyDescent="0.3">
      <c r="R5241" s="6">
        <f t="shared" si="734"/>
        <v>0</v>
      </c>
      <c r="S5241" s="6">
        <f t="shared" si="735"/>
        <v>0</v>
      </c>
      <c r="W5241" s="10">
        <f t="shared" si="736"/>
        <v>0</v>
      </c>
    </row>
    <row r="5242" spans="18:23" x14ac:dyDescent="0.3">
      <c r="R5242" s="6">
        <f t="shared" si="734"/>
        <v>0</v>
      </c>
      <c r="S5242" s="6">
        <f t="shared" si="735"/>
        <v>0</v>
      </c>
      <c r="W5242" s="10">
        <f t="shared" si="736"/>
        <v>0</v>
      </c>
    </row>
    <row r="5243" spans="18:23" x14ac:dyDescent="0.3">
      <c r="R5243" s="6">
        <f t="shared" si="734"/>
        <v>0</v>
      </c>
      <c r="S5243" s="6">
        <f t="shared" si="735"/>
        <v>0</v>
      </c>
      <c r="W5243" s="10">
        <f t="shared" si="736"/>
        <v>0</v>
      </c>
    </row>
    <row r="5244" spans="18:23" x14ac:dyDescent="0.3">
      <c r="R5244" s="6">
        <f t="shared" si="734"/>
        <v>0</v>
      </c>
      <c r="S5244" s="6">
        <f t="shared" si="735"/>
        <v>0</v>
      </c>
      <c r="W5244" s="10">
        <f t="shared" si="736"/>
        <v>0</v>
      </c>
    </row>
    <row r="5245" spans="18:23" x14ac:dyDescent="0.3">
      <c r="R5245" s="6">
        <f t="shared" si="734"/>
        <v>0</v>
      </c>
      <c r="S5245" s="6">
        <f t="shared" si="735"/>
        <v>0</v>
      </c>
      <c r="W5245" s="10">
        <f t="shared" si="736"/>
        <v>0</v>
      </c>
    </row>
    <row r="5246" spans="18:23" x14ac:dyDescent="0.3">
      <c r="R5246" s="6">
        <f t="shared" si="734"/>
        <v>0</v>
      </c>
      <c r="S5246" s="6">
        <f t="shared" si="735"/>
        <v>0</v>
      </c>
      <c r="W5246" s="10">
        <f t="shared" si="736"/>
        <v>0</v>
      </c>
    </row>
    <row r="5247" spans="18:23" x14ac:dyDescent="0.3">
      <c r="R5247" s="6">
        <f t="shared" si="734"/>
        <v>0</v>
      </c>
      <c r="S5247" s="6">
        <f t="shared" si="735"/>
        <v>0</v>
      </c>
      <c r="W5247" s="10">
        <f t="shared" si="736"/>
        <v>0</v>
      </c>
    </row>
    <row r="5248" spans="18:23" x14ac:dyDescent="0.3">
      <c r="R5248" s="6">
        <f t="shared" si="734"/>
        <v>0</v>
      </c>
      <c r="S5248" s="6">
        <f t="shared" si="735"/>
        <v>0</v>
      </c>
      <c r="W5248" s="10">
        <f t="shared" si="736"/>
        <v>0</v>
      </c>
    </row>
    <row r="5249" spans="18:23" x14ac:dyDescent="0.3">
      <c r="R5249" s="6">
        <f t="shared" si="734"/>
        <v>0</v>
      </c>
      <c r="S5249" s="6">
        <f t="shared" si="735"/>
        <v>0</v>
      </c>
      <c r="W5249" s="10">
        <f t="shared" si="736"/>
        <v>0</v>
      </c>
    </row>
    <row r="5250" spans="18:23" x14ac:dyDescent="0.3">
      <c r="R5250" s="6">
        <f t="shared" si="734"/>
        <v>0</v>
      </c>
      <c r="S5250" s="6">
        <f t="shared" si="735"/>
        <v>0</v>
      </c>
      <c r="W5250" s="10">
        <f t="shared" si="736"/>
        <v>0</v>
      </c>
    </row>
    <row r="5251" spans="18:23" x14ac:dyDescent="0.3">
      <c r="R5251" s="6">
        <f t="shared" si="734"/>
        <v>0</v>
      </c>
      <c r="S5251" s="6">
        <f t="shared" si="735"/>
        <v>0</v>
      </c>
      <c r="W5251" s="10">
        <f t="shared" si="736"/>
        <v>0</v>
      </c>
    </row>
    <row r="5252" spans="18:23" x14ac:dyDescent="0.3">
      <c r="R5252" s="6">
        <f t="shared" si="734"/>
        <v>0</v>
      </c>
      <c r="S5252" s="6">
        <f t="shared" si="735"/>
        <v>0</v>
      </c>
      <c r="W5252" s="10">
        <f t="shared" si="736"/>
        <v>0</v>
      </c>
    </row>
    <row r="5253" spans="18:23" x14ac:dyDescent="0.3">
      <c r="R5253" s="6">
        <f t="shared" si="734"/>
        <v>0</v>
      </c>
      <c r="S5253" s="6">
        <f t="shared" si="735"/>
        <v>0</v>
      </c>
      <c r="W5253" s="10">
        <f t="shared" si="736"/>
        <v>0</v>
      </c>
    </row>
    <row r="5254" spans="18:23" x14ac:dyDescent="0.3">
      <c r="R5254" s="6">
        <f t="shared" si="734"/>
        <v>0</v>
      </c>
      <c r="S5254" s="6">
        <f t="shared" si="735"/>
        <v>0</v>
      </c>
      <c r="W5254" s="10">
        <f t="shared" si="736"/>
        <v>0</v>
      </c>
    </row>
    <row r="5255" spans="18:23" x14ac:dyDescent="0.3">
      <c r="R5255" s="6">
        <f t="shared" si="734"/>
        <v>0</v>
      </c>
      <c r="S5255" s="6">
        <f t="shared" si="735"/>
        <v>0</v>
      </c>
      <c r="W5255" s="10">
        <f t="shared" si="736"/>
        <v>0</v>
      </c>
    </row>
    <row r="5256" spans="18:23" x14ac:dyDescent="0.3">
      <c r="R5256" s="6">
        <f t="shared" si="734"/>
        <v>0</v>
      </c>
      <c r="S5256" s="6">
        <f t="shared" si="735"/>
        <v>0</v>
      </c>
      <c r="W5256" s="10">
        <f t="shared" si="736"/>
        <v>0</v>
      </c>
    </row>
    <row r="5257" spans="18:23" x14ac:dyDescent="0.3">
      <c r="R5257" s="6">
        <f t="shared" si="734"/>
        <v>0</v>
      </c>
      <c r="S5257" s="6">
        <f t="shared" si="735"/>
        <v>0</v>
      </c>
      <c r="W5257" s="10">
        <f t="shared" si="736"/>
        <v>0</v>
      </c>
    </row>
    <row r="5258" spans="18:23" x14ac:dyDescent="0.3">
      <c r="R5258" s="6">
        <f t="shared" si="734"/>
        <v>0</v>
      </c>
      <c r="S5258" s="6">
        <f t="shared" si="735"/>
        <v>0</v>
      </c>
      <c r="W5258" s="10">
        <f t="shared" si="736"/>
        <v>0</v>
      </c>
    </row>
    <row r="5259" spans="18:23" x14ac:dyDescent="0.3">
      <c r="R5259" s="6">
        <f t="shared" si="734"/>
        <v>0</v>
      </c>
      <c r="S5259" s="6">
        <f t="shared" si="735"/>
        <v>0</v>
      </c>
      <c r="W5259" s="10">
        <f t="shared" si="736"/>
        <v>0</v>
      </c>
    </row>
    <row r="5260" spans="18:23" x14ac:dyDescent="0.3">
      <c r="R5260" s="6">
        <f t="shared" si="734"/>
        <v>0</v>
      </c>
      <c r="S5260" s="6">
        <f t="shared" si="735"/>
        <v>0</v>
      </c>
      <c r="W5260" s="10">
        <f t="shared" si="736"/>
        <v>0</v>
      </c>
    </row>
    <row r="5261" spans="18:23" x14ac:dyDescent="0.3">
      <c r="R5261" s="6">
        <f t="shared" si="734"/>
        <v>0</v>
      </c>
      <c r="S5261" s="6">
        <f t="shared" si="735"/>
        <v>0</v>
      </c>
      <c r="W5261" s="10">
        <f t="shared" si="736"/>
        <v>0</v>
      </c>
    </row>
    <row r="5262" spans="18:23" x14ac:dyDescent="0.3">
      <c r="R5262" s="6">
        <f t="shared" si="734"/>
        <v>0</v>
      </c>
      <c r="S5262" s="6">
        <f t="shared" si="735"/>
        <v>0</v>
      </c>
      <c r="W5262" s="10">
        <f t="shared" si="736"/>
        <v>0</v>
      </c>
    </row>
    <row r="5263" spans="18:23" x14ac:dyDescent="0.3">
      <c r="R5263" s="6">
        <f t="shared" si="734"/>
        <v>0</v>
      </c>
      <c r="S5263" s="6">
        <f t="shared" si="735"/>
        <v>0</v>
      </c>
      <c r="W5263" s="10">
        <f t="shared" si="736"/>
        <v>0</v>
      </c>
    </row>
    <row r="5264" spans="18:23" x14ac:dyDescent="0.3">
      <c r="R5264" s="6">
        <f t="shared" si="734"/>
        <v>0</v>
      </c>
      <c r="S5264" s="6">
        <f t="shared" si="735"/>
        <v>0</v>
      </c>
      <c r="W5264" s="10">
        <f t="shared" si="736"/>
        <v>0</v>
      </c>
    </row>
    <row r="5265" spans="18:23" x14ac:dyDescent="0.3">
      <c r="R5265" s="6">
        <f t="shared" si="734"/>
        <v>0</v>
      </c>
      <c r="S5265" s="6">
        <f t="shared" si="735"/>
        <v>0</v>
      </c>
      <c r="W5265" s="10">
        <f t="shared" si="736"/>
        <v>0</v>
      </c>
    </row>
    <row r="5266" spans="18:23" x14ac:dyDescent="0.3">
      <c r="R5266" s="6">
        <f t="shared" si="734"/>
        <v>0</v>
      </c>
      <c r="S5266" s="6">
        <f t="shared" si="735"/>
        <v>0</v>
      </c>
      <c r="W5266" s="10">
        <f t="shared" si="736"/>
        <v>0</v>
      </c>
    </row>
    <row r="5267" spans="18:23" x14ac:dyDescent="0.3">
      <c r="R5267" s="6">
        <f t="shared" si="734"/>
        <v>0</v>
      </c>
      <c r="S5267" s="6">
        <f t="shared" si="735"/>
        <v>0</v>
      </c>
      <c r="W5267" s="10">
        <f t="shared" si="736"/>
        <v>0</v>
      </c>
    </row>
    <row r="5268" spans="18:23" x14ac:dyDescent="0.3">
      <c r="R5268" s="6">
        <f t="shared" si="734"/>
        <v>0</v>
      </c>
      <c r="S5268" s="6">
        <f t="shared" si="735"/>
        <v>0</v>
      </c>
      <c r="W5268" s="10">
        <f t="shared" si="736"/>
        <v>0</v>
      </c>
    </row>
    <row r="5269" spans="18:23" x14ac:dyDescent="0.3">
      <c r="R5269" s="6">
        <f t="shared" si="734"/>
        <v>0</v>
      </c>
      <c r="S5269" s="6">
        <f t="shared" si="735"/>
        <v>0</v>
      </c>
      <c r="W5269" s="10">
        <f t="shared" si="736"/>
        <v>0</v>
      </c>
    </row>
    <row r="5270" spans="18:23" x14ac:dyDescent="0.3">
      <c r="R5270" s="6">
        <f t="shared" si="734"/>
        <v>0</v>
      </c>
      <c r="S5270" s="6">
        <f t="shared" si="735"/>
        <v>0</v>
      </c>
      <c r="W5270" s="10">
        <f t="shared" si="736"/>
        <v>0</v>
      </c>
    </row>
    <row r="5271" spans="18:23" x14ac:dyDescent="0.3">
      <c r="R5271" s="6">
        <f t="shared" si="734"/>
        <v>0</v>
      </c>
      <c r="S5271" s="6">
        <f t="shared" si="735"/>
        <v>0</v>
      </c>
      <c r="W5271" s="10">
        <f t="shared" si="736"/>
        <v>0</v>
      </c>
    </row>
    <row r="5272" spans="18:23" x14ac:dyDescent="0.3">
      <c r="R5272" s="6">
        <f t="shared" si="734"/>
        <v>0</v>
      </c>
      <c r="S5272" s="6">
        <f t="shared" si="735"/>
        <v>0</v>
      </c>
      <c r="W5272" s="10">
        <f t="shared" si="736"/>
        <v>0</v>
      </c>
    </row>
    <row r="5273" spans="18:23" x14ac:dyDescent="0.3">
      <c r="R5273" s="6">
        <f t="shared" si="734"/>
        <v>0</v>
      </c>
      <c r="S5273" s="6">
        <f t="shared" si="735"/>
        <v>0</v>
      </c>
      <c r="W5273" s="10">
        <f t="shared" si="736"/>
        <v>0</v>
      </c>
    </row>
    <row r="5274" spans="18:23" x14ac:dyDescent="0.3">
      <c r="R5274" s="6">
        <f t="shared" si="734"/>
        <v>0</v>
      </c>
      <c r="S5274" s="6">
        <f t="shared" si="735"/>
        <v>0</v>
      </c>
      <c r="W5274" s="10">
        <f t="shared" si="736"/>
        <v>0</v>
      </c>
    </row>
    <row r="5275" spans="18:23" x14ac:dyDescent="0.3">
      <c r="R5275" s="6">
        <f t="shared" si="734"/>
        <v>0</v>
      </c>
      <c r="S5275" s="6">
        <f t="shared" si="735"/>
        <v>0</v>
      </c>
      <c r="W5275" s="10">
        <f t="shared" si="736"/>
        <v>0</v>
      </c>
    </row>
    <row r="5276" spans="18:23" x14ac:dyDescent="0.3">
      <c r="R5276" s="6">
        <f t="shared" si="734"/>
        <v>0</v>
      </c>
      <c r="S5276" s="6">
        <f t="shared" si="735"/>
        <v>0</v>
      </c>
      <c r="W5276" s="10">
        <f t="shared" si="736"/>
        <v>0</v>
      </c>
    </row>
    <row r="5277" spans="18:23" x14ac:dyDescent="0.3">
      <c r="R5277" s="6">
        <f t="shared" si="734"/>
        <v>0</v>
      </c>
      <c r="S5277" s="6">
        <f t="shared" si="735"/>
        <v>0</v>
      </c>
      <c r="W5277" s="10">
        <f t="shared" si="736"/>
        <v>0</v>
      </c>
    </row>
    <row r="5278" spans="18:23" x14ac:dyDescent="0.3">
      <c r="R5278" s="6">
        <f t="shared" si="734"/>
        <v>0</v>
      </c>
      <c r="S5278" s="6">
        <f t="shared" si="735"/>
        <v>0</v>
      </c>
      <c r="W5278" s="10">
        <f t="shared" si="736"/>
        <v>0</v>
      </c>
    </row>
    <row r="5279" spans="18:23" x14ac:dyDescent="0.3">
      <c r="R5279" s="6">
        <f t="shared" si="734"/>
        <v>0</v>
      </c>
      <c r="S5279" s="6">
        <f t="shared" si="735"/>
        <v>0</v>
      </c>
      <c r="W5279" s="10">
        <f t="shared" si="736"/>
        <v>0</v>
      </c>
    </row>
    <row r="5280" spans="18:23" x14ac:dyDescent="0.3">
      <c r="R5280" s="6">
        <f t="shared" si="734"/>
        <v>0</v>
      </c>
      <c r="S5280" s="6">
        <f t="shared" si="735"/>
        <v>0</v>
      </c>
      <c r="W5280" s="10">
        <f t="shared" si="736"/>
        <v>0</v>
      </c>
    </row>
    <row r="5281" spans="18:23" x14ac:dyDescent="0.3">
      <c r="R5281" s="6">
        <f t="shared" si="734"/>
        <v>0</v>
      </c>
      <c r="S5281" s="6">
        <f t="shared" si="735"/>
        <v>0</v>
      </c>
      <c r="W5281" s="10">
        <f t="shared" si="736"/>
        <v>0</v>
      </c>
    </row>
    <row r="5282" spans="18:23" x14ac:dyDescent="0.3">
      <c r="R5282" s="6">
        <f t="shared" si="734"/>
        <v>0</v>
      </c>
      <c r="S5282" s="6">
        <f t="shared" si="735"/>
        <v>0</v>
      </c>
      <c r="W5282" s="10">
        <f t="shared" si="736"/>
        <v>0</v>
      </c>
    </row>
    <row r="5283" spans="18:23" x14ac:dyDescent="0.3">
      <c r="R5283" s="6">
        <f t="shared" si="734"/>
        <v>0</v>
      </c>
      <c r="S5283" s="6">
        <f t="shared" si="735"/>
        <v>0</v>
      </c>
      <c r="W5283" s="10">
        <f t="shared" si="736"/>
        <v>0</v>
      </c>
    </row>
    <row r="5284" spans="18:23" x14ac:dyDescent="0.3">
      <c r="R5284" s="6">
        <f t="shared" si="734"/>
        <v>0</v>
      </c>
      <c r="S5284" s="6">
        <f t="shared" si="735"/>
        <v>0</v>
      </c>
      <c r="W5284" s="10">
        <f t="shared" si="736"/>
        <v>0</v>
      </c>
    </row>
    <row r="5285" spans="18:23" x14ac:dyDescent="0.3">
      <c r="R5285" s="6">
        <f t="shared" si="734"/>
        <v>0</v>
      </c>
      <c r="S5285" s="6">
        <f t="shared" si="735"/>
        <v>0</v>
      </c>
      <c r="W5285" s="10">
        <f t="shared" si="736"/>
        <v>0</v>
      </c>
    </row>
    <row r="5286" spans="18:23" x14ac:dyDescent="0.3">
      <c r="R5286" s="6">
        <f t="shared" si="734"/>
        <v>0</v>
      </c>
      <c r="S5286" s="6">
        <f t="shared" si="735"/>
        <v>0</v>
      </c>
      <c r="W5286" s="10">
        <f t="shared" si="736"/>
        <v>0</v>
      </c>
    </row>
    <row r="5287" spans="18:23" x14ac:dyDescent="0.3">
      <c r="R5287" s="6">
        <f t="shared" si="734"/>
        <v>0</v>
      </c>
      <c r="S5287" s="6">
        <f t="shared" si="735"/>
        <v>0</v>
      </c>
      <c r="W5287" s="10">
        <f t="shared" si="736"/>
        <v>0</v>
      </c>
    </row>
    <row r="5288" spans="18:23" x14ac:dyDescent="0.3">
      <c r="R5288" s="6">
        <f t="shared" si="734"/>
        <v>0</v>
      </c>
      <c r="S5288" s="6">
        <f t="shared" si="735"/>
        <v>0</v>
      </c>
      <c r="W5288" s="10">
        <f t="shared" si="736"/>
        <v>0</v>
      </c>
    </row>
    <row r="5289" spans="18:23" x14ac:dyDescent="0.3">
      <c r="R5289" s="6">
        <f t="shared" si="734"/>
        <v>0</v>
      </c>
      <c r="S5289" s="6">
        <f t="shared" si="735"/>
        <v>0</v>
      </c>
      <c r="W5289" s="10">
        <f t="shared" si="736"/>
        <v>0</v>
      </c>
    </row>
    <row r="5290" spans="18:23" x14ac:dyDescent="0.3">
      <c r="R5290" s="6">
        <f t="shared" si="734"/>
        <v>0</v>
      </c>
      <c r="S5290" s="6">
        <f t="shared" si="735"/>
        <v>0</v>
      </c>
      <c r="W5290" s="10">
        <f t="shared" si="736"/>
        <v>0</v>
      </c>
    </row>
    <row r="5291" spans="18:23" x14ac:dyDescent="0.3">
      <c r="R5291" s="6">
        <f t="shared" ref="R5291:R5354" si="737">_xlfn.BITRSHIFT(_xlfn.BITAND(HEX2DEC(H5291),HEX2DEC("1C000000")),26)</f>
        <v>0</v>
      </c>
      <c r="S5291" s="6">
        <f t="shared" ref="S5291:S5354" si="738">_xlfn.BITRSHIFT(_xlfn.BITAND(HEX2DEC(H5291),HEX2DEC("01000000")),24)</f>
        <v>0</v>
      </c>
      <c r="W5291" s="10">
        <f t="shared" ref="W5291:W5354" si="739">_xlfn.BITRSHIFT(_xlfn.BITAND(HEX2DEC(H5291),HEX2DEC("FF00")),8)</f>
        <v>0</v>
      </c>
    </row>
    <row r="5292" spans="18:23" x14ac:dyDescent="0.3">
      <c r="R5292" s="6">
        <f t="shared" si="737"/>
        <v>0</v>
      </c>
      <c r="S5292" s="6">
        <f t="shared" si="738"/>
        <v>0</v>
      </c>
      <c r="W5292" s="10">
        <f t="shared" si="739"/>
        <v>0</v>
      </c>
    </row>
    <row r="5293" spans="18:23" x14ac:dyDescent="0.3">
      <c r="R5293" s="6">
        <f t="shared" si="737"/>
        <v>0</v>
      </c>
      <c r="S5293" s="6">
        <f t="shared" si="738"/>
        <v>0</v>
      </c>
      <c r="W5293" s="10">
        <f t="shared" si="739"/>
        <v>0</v>
      </c>
    </row>
    <row r="5294" spans="18:23" x14ac:dyDescent="0.3">
      <c r="R5294" s="6">
        <f t="shared" si="737"/>
        <v>0</v>
      </c>
      <c r="S5294" s="6">
        <f t="shared" si="738"/>
        <v>0</v>
      </c>
      <c r="W5294" s="10">
        <f t="shared" si="739"/>
        <v>0</v>
      </c>
    </row>
    <row r="5295" spans="18:23" x14ac:dyDescent="0.3">
      <c r="R5295" s="6">
        <f t="shared" si="737"/>
        <v>0</v>
      </c>
      <c r="S5295" s="6">
        <f t="shared" si="738"/>
        <v>0</v>
      </c>
      <c r="W5295" s="10">
        <f t="shared" si="739"/>
        <v>0</v>
      </c>
    </row>
    <row r="5296" spans="18:23" x14ac:dyDescent="0.3">
      <c r="R5296" s="6">
        <f t="shared" si="737"/>
        <v>0</v>
      </c>
      <c r="S5296" s="6">
        <f t="shared" si="738"/>
        <v>0</v>
      </c>
      <c r="W5296" s="10">
        <f t="shared" si="739"/>
        <v>0</v>
      </c>
    </row>
    <row r="5297" spans="18:23" x14ac:dyDescent="0.3">
      <c r="R5297" s="6">
        <f t="shared" si="737"/>
        <v>0</v>
      </c>
      <c r="S5297" s="6">
        <f t="shared" si="738"/>
        <v>0</v>
      </c>
      <c r="W5297" s="10">
        <f t="shared" si="739"/>
        <v>0</v>
      </c>
    </row>
    <row r="5298" spans="18:23" x14ac:dyDescent="0.3">
      <c r="R5298" s="6">
        <f t="shared" si="737"/>
        <v>0</v>
      </c>
      <c r="S5298" s="6">
        <f t="shared" si="738"/>
        <v>0</v>
      </c>
      <c r="W5298" s="10">
        <f t="shared" si="739"/>
        <v>0</v>
      </c>
    </row>
    <row r="5299" spans="18:23" x14ac:dyDescent="0.3">
      <c r="R5299" s="6">
        <f t="shared" si="737"/>
        <v>0</v>
      </c>
      <c r="S5299" s="6">
        <f t="shared" si="738"/>
        <v>0</v>
      </c>
      <c r="W5299" s="10">
        <f t="shared" si="739"/>
        <v>0</v>
      </c>
    </row>
    <row r="5300" spans="18:23" x14ac:dyDescent="0.3">
      <c r="R5300" s="6">
        <f t="shared" si="737"/>
        <v>0</v>
      </c>
      <c r="S5300" s="6">
        <f t="shared" si="738"/>
        <v>0</v>
      </c>
      <c r="W5300" s="10">
        <f t="shared" si="739"/>
        <v>0</v>
      </c>
    </row>
    <row r="5301" spans="18:23" x14ac:dyDescent="0.3">
      <c r="R5301" s="6">
        <f t="shared" si="737"/>
        <v>0</v>
      </c>
      <c r="S5301" s="6">
        <f t="shared" si="738"/>
        <v>0</v>
      </c>
      <c r="W5301" s="10">
        <f t="shared" si="739"/>
        <v>0</v>
      </c>
    </row>
    <row r="5302" spans="18:23" x14ac:dyDescent="0.3">
      <c r="R5302" s="6">
        <f t="shared" si="737"/>
        <v>0</v>
      </c>
      <c r="S5302" s="6">
        <f t="shared" si="738"/>
        <v>0</v>
      </c>
      <c r="W5302" s="10">
        <f t="shared" si="739"/>
        <v>0</v>
      </c>
    </row>
    <row r="5303" spans="18:23" x14ac:dyDescent="0.3">
      <c r="R5303" s="6">
        <f t="shared" si="737"/>
        <v>0</v>
      </c>
      <c r="S5303" s="6">
        <f t="shared" si="738"/>
        <v>0</v>
      </c>
      <c r="W5303" s="10">
        <f t="shared" si="739"/>
        <v>0</v>
      </c>
    </row>
    <row r="5304" spans="18:23" x14ac:dyDescent="0.3">
      <c r="R5304" s="6">
        <f t="shared" si="737"/>
        <v>0</v>
      </c>
      <c r="S5304" s="6">
        <f t="shared" si="738"/>
        <v>0</v>
      </c>
      <c r="W5304" s="10">
        <f t="shared" si="739"/>
        <v>0</v>
      </c>
    </row>
    <row r="5305" spans="18:23" x14ac:dyDescent="0.3">
      <c r="R5305" s="6">
        <f t="shared" si="737"/>
        <v>0</v>
      </c>
      <c r="S5305" s="6">
        <f t="shared" si="738"/>
        <v>0</v>
      </c>
      <c r="W5305" s="10">
        <f t="shared" si="739"/>
        <v>0</v>
      </c>
    </row>
    <row r="5306" spans="18:23" x14ac:dyDescent="0.3">
      <c r="R5306" s="6">
        <f t="shared" si="737"/>
        <v>0</v>
      </c>
      <c r="S5306" s="6">
        <f t="shared" si="738"/>
        <v>0</v>
      </c>
      <c r="W5306" s="10">
        <f t="shared" si="739"/>
        <v>0</v>
      </c>
    </row>
    <row r="5307" spans="18:23" x14ac:dyDescent="0.3">
      <c r="R5307" s="6">
        <f t="shared" si="737"/>
        <v>0</v>
      </c>
      <c r="S5307" s="6">
        <f t="shared" si="738"/>
        <v>0</v>
      </c>
      <c r="W5307" s="10">
        <f t="shared" si="739"/>
        <v>0</v>
      </c>
    </row>
    <row r="5308" spans="18:23" x14ac:dyDescent="0.3">
      <c r="R5308" s="6">
        <f t="shared" si="737"/>
        <v>0</v>
      </c>
      <c r="S5308" s="6">
        <f t="shared" si="738"/>
        <v>0</v>
      </c>
      <c r="W5308" s="10">
        <f t="shared" si="739"/>
        <v>0</v>
      </c>
    </row>
    <row r="5309" spans="18:23" x14ac:dyDescent="0.3">
      <c r="R5309" s="6">
        <f t="shared" si="737"/>
        <v>0</v>
      </c>
      <c r="S5309" s="6">
        <f t="shared" si="738"/>
        <v>0</v>
      </c>
      <c r="W5309" s="10">
        <f t="shared" si="739"/>
        <v>0</v>
      </c>
    </row>
    <row r="5310" spans="18:23" x14ac:dyDescent="0.3">
      <c r="R5310" s="6">
        <f t="shared" si="737"/>
        <v>0</v>
      </c>
      <c r="S5310" s="6">
        <f t="shared" si="738"/>
        <v>0</v>
      </c>
      <c r="W5310" s="10">
        <f t="shared" si="739"/>
        <v>0</v>
      </c>
    </row>
    <row r="5311" spans="18:23" x14ac:dyDescent="0.3">
      <c r="R5311" s="6">
        <f t="shared" si="737"/>
        <v>0</v>
      </c>
      <c r="S5311" s="6">
        <f t="shared" si="738"/>
        <v>0</v>
      </c>
      <c r="W5311" s="10">
        <f t="shared" si="739"/>
        <v>0</v>
      </c>
    </row>
    <row r="5312" spans="18:23" x14ac:dyDescent="0.3">
      <c r="R5312" s="6">
        <f t="shared" si="737"/>
        <v>0</v>
      </c>
      <c r="S5312" s="6">
        <f t="shared" si="738"/>
        <v>0</v>
      </c>
      <c r="W5312" s="10">
        <f t="shared" si="739"/>
        <v>0</v>
      </c>
    </row>
    <row r="5313" spans="18:23" x14ac:dyDescent="0.3">
      <c r="R5313" s="6">
        <f t="shared" si="737"/>
        <v>0</v>
      </c>
      <c r="S5313" s="6">
        <f t="shared" si="738"/>
        <v>0</v>
      </c>
      <c r="W5313" s="10">
        <f t="shared" si="739"/>
        <v>0</v>
      </c>
    </row>
    <row r="5314" spans="18:23" x14ac:dyDescent="0.3">
      <c r="R5314" s="6">
        <f t="shared" si="737"/>
        <v>0</v>
      </c>
      <c r="S5314" s="6">
        <f t="shared" si="738"/>
        <v>0</v>
      </c>
      <c r="W5314" s="10">
        <f t="shared" si="739"/>
        <v>0</v>
      </c>
    </row>
    <row r="5315" spans="18:23" x14ac:dyDescent="0.3">
      <c r="R5315" s="6">
        <f t="shared" si="737"/>
        <v>0</v>
      </c>
      <c r="S5315" s="6">
        <f t="shared" si="738"/>
        <v>0</v>
      </c>
      <c r="W5315" s="10">
        <f t="shared" si="739"/>
        <v>0</v>
      </c>
    </row>
    <row r="5316" spans="18:23" x14ac:dyDescent="0.3">
      <c r="R5316" s="6">
        <f t="shared" si="737"/>
        <v>0</v>
      </c>
      <c r="S5316" s="6">
        <f t="shared" si="738"/>
        <v>0</v>
      </c>
      <c r="W5316" s="10">
        <f t="shared" si="739"/>
        <v>0</v>
      </c>
    </row>
    <row r="5317" spans="18:23" x14ac:dyDescent="0.3">
      <c r="R5317" s="6">
        <f t="shared" si="737"/>
        <v>0</v>
      </c>
      <c r="S5317" s="6">
        <f t="shared" si="738"/>
        <v>0</v>
      </c>
      <c r="W5317" s="10">
        <f t="shared" si="739"/>
        <v>0</v>
      </c>
    </row>
    <row r="5318" spans="18:23" x14ac:dyDescent="0.3">
      <c r="R5318" s="6">
        <f t="shared" si="737"/>
        <v>0</v>
      </c>
      <c r="S5318" s="6">
        <f t="shared" si="738"/>
        <v>0</v>
      </c>
      <c r="W5318" s="10">
        <f t="shared" si="739"/>
        <v>0</v>
      </c>
    </row>
    <row r="5319" spans="18:23" x14ac:dyDescent="0.3">
      <c r="R5319" s="6">
        <f t="shared" si="737"/>
        <v>0</v>
      </c>
      <c r="S5319" s="6">
        <f t="shared" si="738"/>
        <v>0</v>
      </c>
      <c r="W5319" s="10">
        <f t="shared" si="739"/>
        <v>0</v>
      </c>
    </row>
    <row r="5320" spans="18:23" x14ac:dyDescent="0.3">
      <c r="R5320" s="6">
        <f t="shared" si="737"/>
        <v>0</v>
      </c>
      <c r="S5320" s="6">
        <f t="shared" si="738"/>
        <v>0</v>
      </c>
      <c r="W5320" s="10">
        <f t="shared" si="739"/>
        <v>0</v>
      </c>
    </row>
    <row r="5321" spans="18:23" x14ac:dyDescent="0.3">
      <c r="R5321" s="6">
        <f t="shared" si="737"/>
        <v>0</v>
      </c>
      <c r="S5321" s="6">
        <f t="shared" si="738"/>
        <v>0</v>
      </c>
      <c r="W5321" s="10">
        <f t="shared" si="739"/>
        <v>0</v>
      </c>
    </row>
    <row r="5322" spans="18:23" x14ac:dyDescent="0.3">
      <c r="R5322" s="6">
        <f t="shared" si="737"/>
        <v>0</v>
      </c>
      <c r="S5322" s="6">
        <f t="shared" si="738"/>
        <v>0</v>
      </c>
      <c r="W5322" s="10">
        <f t="shared" si="739"/>
        <v>0</v>
      </c>
    </row>
    <row r="5323" spans="18:23" x14ac:dyDescent="0.3">
      <c r="R5323" s="6">
        <f t="shared" si="737"/>
        <v>0</v>
      </c>
      <c r="S5323" s="6">
        <f t="shared" si="738"/>
        <v>0</v>
      </c>
      <c r="W5323" s="10">
        <f t="shared" si="739"/>
        <v>0</v>
      </c>
    </row>
    <row r="5324" spans="18:23" x14ac:dyDescent="0.3">
      <c r="R5324" s="6">
        <f t="shared" si="737"/>
        <v>0</v>
      </c>
      <c r="S5324" s="6">
        <f t="shared" si="738"/>
        <v>0</v>
      </c>
      <c r="W5324" s="10">
        <f t="shared" si="739"/>
        <v>0</v>
      </c>
    </row>
    <row r="5325" spans="18:23" x14ac:dyDescent="0.3">
      <c r="R5325" s="6">
        <f t="shared" si="737"/>
        <v>0</v>
      </c>
      <c r="S5325" s="6">
        <f t="shared" si="738"/>
        <v>0</v>
      </c>
      <c r="W5325" s="10">
        <f t="shared" si="739"/>
        <v>0</v>
      </c>
    </row>
    <row r="5326" spans="18:23" x14ac:dyDescent="0.3">
      <c r="R5326" s="6">
        <f t="shared" si="737"/>
        <v>0</v>
      </c>
      <c r="S5326" s="6">
        <f t="shared" si="738"/>
        <v>0</v>
      </c>
      <c r="W5326" s="10">
        <f t="shared" si="739"/>
        <v>0</v>
      </c>
    </row>
    <row r="5327" spans="18:23" x14ac:dyDescent="0.3">
      <c r="R5327" s="6">
        <f t="shared" si="737"/>
        <v>0</v>
      </c>
      <c r="S5327" s="6">
        <f t="shared" si="738"/>
        <v>0</v>
      </c>
      <c r="W5327" s="10">
        <f t="shared" si="739"/>
        <v>0</v>
      </c>
    </row>
    <row r="5328" spans="18:23" x14ac:dyDescent="0.3">
      <c r="R5328" s="6">
        <f t="shared" si="737"/>
        <v>0</v>
      </c>
      <c r="S5328" s="6">
        <f t="shared" si="738"/>
        <v>0</v>
      </c>
      <c r="W5328" s="10">
        <f t="shared" si="739"/>
        <v>0</v>
      </c>
    </row>
    <row r="5329" spans="18:23" x14ac:dyDescent="0.3">
      <c r="R5329" s="6">
        <f t="shared" si="737"/>
        <v>0</v>
      </c>
      <c r="S5329" s="6">
        <f t="shared" si="738"/>
        <v>0</v>
      </c>
      <c r="W5329" s="10">
        <f t="shared" si="739"/>
        <v>0</v>
      </c>
    </row>
    <row r="5330" spans="18:23" x14ac:dyDescent="0.3">
      <c r="R5330" s="6">
        <f t="shared" si="737"/>
        <v>0</v>
      </c>
      <c r="S5330" s="6">
        <f t="shared" si="738"/>
        <v>0</v>
      </c>
      <c r="W5330" s="10">
        <f t="shared" si="739"/>
        <v>0</v>
      </c>
    </row>
    <row r="5331" spans="18:23" x14ac:dyDescent="0.3">
      <c r="R5331" s="6">
        <f t="shared" si="737"/>
        <v>0</v>
      </c>
      <c r="S5331" s="6">
        <f t="shared" si="738"/>
        <v>0</v>
      </c>
      <c r="W5331" s="10">
        <f t="shared" si="739"/>
        <v>0</v>
      </c>
    </row>
    <row r="5332" spans="18:23" x14ac:dyDescent="0.3">
      <c r="R5332" s="6">
        <f t="shared" si="737"/>
        <v>0</v>
      </c>
      <c r="S5332" s="6">
        <f t="shared" si="738"/>
        <v>0</v>
      </c>
      <c r="W5332" s="10">
        <f t="shared" si="739"/>
        <v>0</v>
      </c>
    </row>
    <row r="5333" spans="18:23" x14ac:dyDescent="0.3">
      <c r="R5333" s="6">
        <f t="shared" si="737"/>
        <v>0</v>
      </c>
      <c r="S5333" s="6">
        <f t="shared" si="738"/>
        <v>0</v>
      </c>
      <c r="W5333" s="10">
        <f t="shared" si="739"/>
        <v>0</v>
      </c>
    </row>
    <row r="5334" spans="18:23" x14ac:dyDescent="0.3">
      <c r="R5334" s="6">
        <f t="shared" si="737"/>
        <v>0</v>
      </c>
      <c r="S5334" s="6">
        <f t="shared" si="738"/>
        <v>0</v>
      </c>
      <c r="W5334" s="10">
        <f t="shared" si="739"/>
        <v>0</v>
      </c>
    </row>
    <row r="5335" spans="18:23" x14ac:dyDescent="0.3">
      <c r="R5335" s="6">
        <f t="shared" si="737"/>
        <v>0</v>
      </c>
      <c r="S5335" s="6">
        <f t="shared" si="738"/>
        <v>0</v>
      </c>
      <c r="W5335" s="10">
        <f t="shared" si="739"/>
        <v>0</v>
      </c>
    </row>
    <row r="5336" spans="18:23" x14ac:dyDescent="0.3">
      <c r="R5336" s="6">
        <f t="shared" si="737"/>
        <v>0</v>
      </c>
      <c r="S5336" s="6">
        <f t="shared" si="738"/>
        <v>0</v>
      </c>
      <c r="W5336" s="10">
        <f t="shared" si="739"/>
        <v>0</v>
      </c>
    </row>
    <row r="5337" spans="18:23" x14ac:dyDescent="0.3">
      <c r="R5337" s="6">
        <f t="shared" si="737"/>
        <v>0</v>
      </c>
      <c r="S5337" s="6">
        <f t="shared" si="738"/>
        <v>0</v>
      </c>
      <c r="W5337" s="10">
        <f t="shared" si="739"/>
        <v>0</v>
      </c>
    </row>
    <row r="5338" spans="18:23" x14ac:dyDescent="0.3">
      <c r="R5338" s="6">
        <f t="shared" si="737"/>
        <v>0</v>
      </c>
      <c r="S5338" s="6">
        <f t="shared" si="738"/>
        <v>0</v>
      </c>
      <c r="W5338" s="10">
        <f t="shared" si="739"/>
        <v>0</v>
      </c>
    </row>
    <row r="5339" spans="18:23" x14ac:dyDescent="0.3">
      <c r="R5339" s="6">
        <f t="shared" si="737"/>
        <v>0</v>
      </c>
      <c r="S5339" s="6">
        <f t="shared" si="738"/>
        <v>0</v>
      </c>
      <c r="W5339" s="10">
        <f t="shared" si="739"/>
        <v>0</v>
      </c>
    </row>
    <row r="5340" spans="18:23" x14ac:dyDescent="0.3">
      <c r="R5340" s="6">
        <f t="shared" si="737"/>
        <v>0</v>
      </c>
      <c r="S5340" s="6">
        <f t="shared" si="738"/>
        <v>0</v>
      </c>
      <c r="W5340" s="10">
        <f t="shared" si="739"/>
        <v>0</v>
      </c>
    </row>
    <row r="5341" spans="18:23" x14ac:dyDescent="0.3">
      <c r="R5341" s="6">
        <f t="shared" si="737"/>
        <v>0</v>
      </c>
      <c r="S5341" s="6">
        <f t="shared" si="738"/>
        <v>0</v>
      </c>
      <c r="W5341" s="10">
        <f t="shared" si="739"/>
        <v>0</v>
      </c>
    </row>
    <row r="5342" spans="18:23" x14ac:dyDescent="0.3">
      <c r="R5342" s="6">
        <f t="shared" si="737"/>
        <v>0</v>
      </c>
      <c r="S5342" s="6">
        <f t="shared" si="738"/>
        <v>0</v>
      </c>
      <c r="W5342" s="10">
        <f t="shared" si="739"/>
        <v>0</v>
      </c>
    </row>
    <row r="5343" spans="18:23" x14ac:dyDescent="0.3">
      <c r="R5343" s="6">
        <f t="shared" si="737"/>
        <v>0</v>
      </c>
      <c r="S5343" s="6">
        <f t="shared" si="738"/>
        <v>0</v>
      </c>
      <c r="W5343" s="10">
        <f t="shared" si="739"/>
        <v>0</v>
      </c>
    </row>
    <row r="5344" spans="18:23" x14ac:dyDescent="0.3">
      <c r="R5344" s="6">
        <f t="shared" si="737"/>
        <v>0</v>
      </c>
      <c r="S5344" s="6">
        <f t="shared" si="738"/>
        <v>0</v>
      </c>
      <c r="W5344" s="10">
        <f t="shared" si="739"/>
        <v>0</v>
      </c>
    </row>
    <row r="5345" spans="18:23" x14ac:dyDescent="0.3">
      <c r="R5345" s="6">
        <f t="shared" si="737"/>
        <v>0</v>
      </c>
      <c r="S5345" s="6">
        <f t="shared" si="738"/>
        <v>0</v>
      </c>
      <c r="W5345" s="10">
        <f t="shared" si="739"/>
        <v>0</v>
      </c>
    </row>
    <row r="5346" spans="18:23" x14ac:dyDescent="0.3">
      <c r="R5346" s="6">
        <f t="shared" si="737"/>
        <v>0</v>
      </c>
      <c r="S5346" s="6">
        <f t="shared" si="738"/>
        <v>0</v>
      </c>
      <c r="W5346" s="10">
        <f t="shared" si="739"/>
        <v>0</v>
      </c>
    </row>
    <row r="5347" spans="18:23" x14ac:dyDescent="0.3">
      <c r="R5347" s="6">
        <f t="shared" si="737"/>
        <v>0</v>
      </c>
      <c r="S5347" s="6">
        <f t="shared" si="738"/>
        <v>0</v>
      </c>
      <c r="W5347" s="10">
        <f t="shared" si="739"/>
        <v>0</v>
      </c>
    </row>
    <row r="5348" spans="18:23" x14ac:dyDescent="0.3">
      <c r="R5348" s="6">
        <f t="shared" si="737"/>
        <v>0</v>
      </c>
      <c r="S5348" s="6">
        <f t="shared" si="738"/>
        <v>0</v>
      </c>
      <c r="W5348" s="10">
        <f t="shared" si="739"/>
        <v>0</v>
      </c>
    </row>
    <row r="5349" spans="18:23" x14ac:dyDescent="0.3">
      <c r="R5349" s="6">
        <f t="shared" si="737"/>
        <v>0</v>
      </c>
      <c r="S5349" s="6">
        <f t="shared" si="738"/>
        <v>0</v>
      </c>
      <c r="W5349" s="10">
        <f t="shared" si="739"/>
        <v>0</v>
      </c>
    </row>
    <row r="5350" spans="18:23" x14ac:dyDescent="0.3">
      <c r="R5350" s="6">
        <f t="shared" si="737"/>
        <v>0</v>
      </c>
      <c r="S5350" s="6">
        <f t="shared" si="738"/>
        <v>0</v>
      </c>
      <c r="W5350" s="10">
        <f t="shared" si="739"/>
        <v>0</v>
      </c>
    </row>
    <row r="5351" spans="18:23" x14ac:dyDescent="0.3">
      <c r="R5351" s="6">
        <f t="shared" si="737"/>
        <v>0</v>
      </c>
      <c r="S5351" s="6">
        <f t="shared" si="738"/>
        <v>0</v>
      </c>
      <c r="W5351" s="10">
        <f t="shared" si="739"/>
        <v>0</v>
      </c>
    </row>
    <row r="5352" spans="18:23" x14ac:dyDescent="0.3">
      <c r="R5352" s="6">
        <f t="shared" si="737"/>
        <v>0</v>
      </c>
      <c r="S5352" s="6">
        <f t="shared" si="738"/>
        <v>0</v>
      </c>
      <c r="W5352" s="10">
        <f t="shared" si="739"/>
        <v>0</v>
      </c>
    </row>
    <row r="5353" spans="18:23" x14ac:dyDescent="0.3">
      <c r="R5353" s="6">
        <f t="shared" si="737"/>
        <v>0</v>
      </c>
      <c r="S5353" s="6">
        <f t="shared" si="738"/>
        <v>0</v>
      </c>
      <c r="W5353" s="10">
        <f t="shared" si="739"/>
        <v>0</v>
      </c>
    </row>
    <row r="5354" spans="18:23" x14ac:dyDescent="0.3">
      <c r="R5354" s="6">
        <f t="shared" si="737"/>
        <v>0</v>
      </c>
      <c r="S5354" s="6">
        <f t="shared" si="738"/>
        <v>0</v>
      </c>
      <c r="W5354" s="10">
        <f t="shared" si="739"/>
        <v>0</v>
      </c>
    </row>
    <row r="5355" spans="18:23" x14ac:dyDescent="0.3">
      <c r="R5355" s="6">
        <f t="shared" ref="R5355:R5418" si="740">_xlfn.BITRSHIFT(_xlfn.BITAND(HEX2DEC(H5355),HEX2DEC("1C000000")),26)</f>
        <v>0</v>
      </c>
      <c r="S5355" s="6">
        <f t="shared" ref="S5355:S5418" si="741">_xlfn.BITRSHIFT(_xlfn.BITAND(HEX2DEC(H5355),HEX2DEC("01000000")),24)</f>
        <v>0</v>
      </c>
      <c r="W5355" s="10">
        <f t="shared" ref="W5355:W5418" si="742">_xlfn.BITRSHIFT(_xlfn.BITAND(HEX2DEC(H5355),HEX2DEC("FF00")),8)</f>
        <v>0</v>
      </c>
    </row>
    <row r="5356" spans="18:23" x14ac:dyDescent="0.3">
      <c r="R5356" s="6">
        <f t="shared" si="740"/>
        <v>0</v>
      </c>
      <c r="S5356" s="6">
        <f t="shared" si="741"/>
        <v>0</v>
      </c>
      <c r="W5356" s="10">
        <f t="shared" si="742"/>
        <v>0</v>
      </c>
    </row>
    <row r="5357" spans="18:23" x14ac:dyDescent="0.3">
      <c r="R5357" s="6">
        <f t="shared" si="740"/>
        <v>0</v>
      </c>
      <c r="S5357" s="6">
        <f t="shared" si="741"/>
        <v>0</v>
      </c>
      <c r="W5357" s="10">
        <f t="shared" si="742"/>
        <v>0</v>
      </c>
    </row>
    <row r="5358" spans="18:23" x14ac:dyDescent="0.3">
      <c r="R5358" s="6">
        <f t="shared" si="740"/>
        <v>0</v>
      </c>
      <c r="S5358" s="6">
        <f t="shared" si="741"/>
        <v>0</v>
      </c>
      <c r="W5358" s="10">
        <f t="shared" si="742"/>
        <v>0</v>
      </c>
    </row>
    <row r="5359" spans="18:23" x14ac:dyDescent="0.3">
      <c r="R5359" s="6">
        <f t="shared" si="740"/>
        <v>0</v>
      </c>
      <c r="S5359" s="6">
        <f t="shared" si="741"/>
        <v>0</v>
      </c>
      <c r="W5359" s="10">
        <f t="shared" si="742"/>
        <v>0</v>
      </c>
    </row>
    <row r="5360" spans="18:23" x14ac:dyDescent="0.3">
      <c r="R5360" s="6">
        <f t="shared" si="740"/>
        <v>0</v>
      </c>
      <c r="S5360" s="6">
        <f t="shared" si="741"/>
        <v>0</v>
      </c>
      <c r="W5360" s="10">
        <f t="shared" si="742"/>
        <v>0</v>
      </c>
    </row>
    <row r="5361" spans="18:23" x14ac:dyDescent="0.3">
      <c r="R5361" s="6">
        <f t="shared" si="740"/>
        <v>0</v>
      </c>
      <c r="S5361" s="6">
        <f t="shared" si="741"/>
        <v>0</v>
      </c>
      <c r="W5361" s="10">
        <f t="shared" si="742"/>
        <v>0</v>
      </c>
    </row>
    <row r="5362" spans="18:23" x14ac:dyDescent="0.3">
      <c r="R5362" s="6">
        <f t="shared" si="740"/>
        <v>0</v>
      </c>
      <c r="S5362" s="6">
        <f t="shared" si="741"/>
        <v>0</v>
      </c>
      <c r="W5362" s="10">
        <f t="shared" si="742"/>
        <v>0</v>
      </c>
    </row>
    <row r="5363" spans="18:23" x14ac:dyDescent="0.3">
      <c r="R5363" s="6">
        <f t="shared" si="740"/>
        <v>0</v>
      </c>
      <c r="S5363" s="6">
        <f t="shared" si="741"/>
        <v>0</v>
      </c>
      <c r="W5363" s="10">
        <f t="shared" si="742"/>
        <v>0</v>
      </c>
    </row>
    <row r="5364" spans="18:23" x14ac:dyDescent="0.3">
      <c r="R5364" s="6">
        <f t="shared" si="740"/>
        <v>0</v>
      </c>
      <c r="S5364" s="6">
        <f t="shared" si="741"/>
        <v>0</v>
      </c>
      <c r="W5364" s="10">
        <f t="shared" si="742"/>
        <v>0</v>
      </c>
    </row>
    <row r="5365" spans="18:23" x14ac:dyDescent="0.3">
      <c r="R5365" s="6">
        <f t="shared" si="740"/>
        <v>0</v>
      </c>
      <c r="S5365" s="6">
        <f t="shared" si="741"/>
        <v>0</v>
      </c>
      <c r="W5365" s="10">
        <f t="shared" si="742"/>
        <v>0</v>
      </c>
    </row>
    <row r="5366" spans="18:23" x14ac:dyDescent="0.3">
      <c r="R5366" s="6">
        <f t="shared" si="740"/>
        <v>0</v>
      </c>
      <c r="S5366" s="6">
        <f t="shared" si="741"/>
        <v>0</v>
      </c>
      <c r="W5366" s="10">
        <f t="shared" si="742"/>
        <v>0</v>
      </c>
    </row>
    <row r="5367" spans="18:23" x14ac:dyDescent="0.3">
      <c r="R5367" s="6">
        <f t="shared" si="740"/>
        <v>0</v>
      </c>
      <c r="S5367" s="6">
        <f t="shared" si="741"/>
        <v>0</v>
      </c>
      <c r="W5367" s="10">
        <f t="shared" si="742"/>
        <v>0</v>
      </c>
    </row>
    <row r="5368" spans="18:23" x14ac:dyDescent="0.3">
      <c r="R5368" s="6">
        <f t="shared" si="740"/>
        <v>0</v>
      </c>
      <c r="S5368" s="6">
        <f t="shared" si="741"/>
        <v>0</v>
      </c>
      <c r="W5368" s="10">
        <f t="shared" si="742"/>
        <v>0</v>
      </c>
    </row>
    <row r="5369" spans="18:23" x14ac:dyDescent="0.3">
      <c r="R5369" s="6">
        <f t="shared" si="740"/>
        <v>0</v>
      </c>
      <c r="S5369" s="6">
        <f t="shared" si="741"/>
        <v>0</v>
      </c>
      <c r="W5369" s="10">
        <f t="shared" si="742"/>
        <v>0</v>
      </c>
    </row>
    <row r="5370" spans="18:23" x14ac:dyDescent="0.3">
      <c r="R5370" s="6">
        <f t="shared" si="740"/>
        <v>0</v>
      </c>
      <c r="S5370" s="6">
        <f t="shared" si="741"/>
        <v>0</v>
      </c>
      <c r="W5370" s="10">
        <f t="shared" si="742"/>
        <v>0</v>
      </c>
    </row>
    <row r="5371" spans="18:23" x14ac:dyDescent="0.3">
      <c r="R5371" s="6">
        <f t="shared" si="740"/>
        <v>0</v>
      </c>
      <c r="S5371" s="6">
        <f t="shared" si="741"/>
        <v>0</v>
      </c>
      <c r="W5371" s="10">
        <f t="shared" si="742"/>
        <v>0</v>
      </c>
    </row>
    <row r="5372" spans="18:23" x14ac:dyDescent="0.3">
      <c r="R5372" s="6">
        <f t="shared" si="740"/>
        <v>0</v>
      </c>
      <c r="S5372" s="6">
        <f t="shared" si="741"/>
        <v>0</v>
      </c>
      <c r="W5372" s="10">
        <f t="shared" si="742"/>
        <v>0</v>
      </c>
    </row>
    <row r="5373" spans="18:23" x14ac:dyDescent="0.3">
      <c r="R5373" s="6">
        <f t="shared" si="740"/>
        <v>0</v>
      </c>
      <c r="S5373" s="6">
        <f t="shared" si="741"/>
        <v>0</v>
      </c>
      <c r="W5373" s="10">
        <f t="shared" si="742"/>
        <v>0</v>
      </c>
    </row>
    <row r="5374" spans="18:23" x14ac:dyDescent="0.3">
      <c r="R5374" s="6">
        <f t="shared" si="740"/>
        <v>0</v>
      </c>
      <c r="S5374" s="6">
        <f t="shared" si="741"/>
        <v>0</v>
      </c>
      <c r="W5374" s="10">
        <f t="shared" si="742"/>
        <v>0</v>
      </c>
    </row>
    <row r="5375" spans="18:23" x14ac:dyDescent="0.3">
      <c r="R5375" s="6">
        <f t="shared" si="740"/>
        <v>0</v>
      </c>
      <c r="S5375" s="6">
        <f t="shared" si="741"/>
        <v>0</v>
      </c>
      <c r="W5375" s="10">
        <f t="shared" si="742"/>
        <v>0</v>
      </c>
    </row>
    <row r="5376" spans="18:23" x14ac:dyDescent="0.3">
      <c r="R5376" s="6">
        <f t="shared" si="740"/>
        <v>0</v>
      </c>
      <c r="S5376" s="6">
        <f t="shared" si="741"/>
        <v>0</v>
      </c>
      <c r="W5376" s="10">
        <f t="shared" si="742"/>
        <v>0</v>
      </c>
    </row>
    <row r="5377" spans="18:23" x14ac:dyDescent="0.3">
      <c r="R5377" s="6">
        <f t="shared" si="740"/>
        <v>0</v>
      </c>
      <c r="S5377" s="6">
        <f t="shared" si="741"/>
        <v>0</v>
      </c>
      <c r="W5377" s="10">
        <f t="shared" si="742"/>
        <v>0</v>
      </c>
    </row>
    <row r="5378" spans="18:23" x14ac:dyDescent="0.3">
      <c r="R5378" s="6">
        <f t="shared" si="740"/>
        <v>0</v>
      </c>
      <c r="S5378" s="6">
        <f t="shared" si="741"/>
        <v>0</v>
      </c>
      <c r="W5378" s="10">
        <f t="shared" si="742"/>
        <v>0</v>
      </c>
    </row>
    <row r="5379" spans="18:23" x14ac:dyDescent="0.3">
      <c r="R5379" s="6">
        <f t="shared" si="740"/>
        <v>0</v>
      </c>
      <c r="S5379" s="6">
        <f t="shared" si="741"/>
        <v>0</v>
      </c>
      <c r="W5379" s="10">
        <f t="shared" si="742"/>
        <v>0</v>
      </c>
    </row>
    <row r="5380" spans="18:23" x14ac:dyDescent="0.3">
      <c r="R5380" s="6">
        <f t="shared" si="740"/>
        <v>0</v>
      </c>
      <c r="S5380" s="6">
        <f t="shared" si="741"/>
        <v>0</v>
      </c>
      <c r="W5380" s="10">
        <f t="shared" si="742"/>
        <v>0</v>
      </c>
    </row>
    <row r="5381" spans="18:23" x14ac:dyDescent="0.3">
      <c r="R5381" s="6">
        <f t="shared" si="740"/>
        <v>0</v>
      </c>
      <c r="S5381" s="6">
        <f t="shared" si="741"/>
        <v>0</v>
      </c>
      <c r="W5381" s="10">
        <f t="shared" si="742"/>
        <v>0</v>
      </c>
    </row>
    <row r="5382" spans="18:23" x14ac:dyDescent="0.3">
      <c r="R5382" s="6">
        <f t="shared" si="740"/>
        <v>0</v>
      </c>
      <c r="S5382" s="6">
        <f t="shared" si="741"/>
        <v>0</v>
      </c>
      <c r="W5382" s="10">
        <f t="shared" si="742"/>
        <v>0</v>
      </c>
    </row>
    <row r="5383" spans="18:23" x14ac:dyDescent="0.3">
      <c r="R5383" s="6">
        <f t="shared" si="740"/>
        <v>0</v>
      </c>
      <c r="S5383" s="6">
        <f t="shared" si="741"/>
        <v>0</v>
      </c>
      <c r="W5383" s="10">
        <f t="shared" si="742"/>
        <v>0</v>
      </c>
    </row>
    <row r="5384" spans="18:23" x14ac:dyDescent="0.3">
      <c r="R5384" s="6">
        <f t="shared" si="740"/>
        <v>0</v>
      </c>
      <c r="S5384" s="6">
        <f t="shared" si="741"/>
        <v>0</v>
      </c>
      <c r="W5384" s="10">
        <f t="shared" si="742"/>
        <v>0</v>
      </c>
    </row>
    <row r="5385" spans="18:23" x14ac:dyDescent="0.3">
      <c r="R5385" s="6">
        <f t="shared" si="740"/>
        <v>0</v>
      </c>
      <c r="S5385" s="6">
        <f t="shared" si="741"/>
        <v>0</v>
      </c>
      <c r="W5385" s="10">
        <f t="shared" si="742"/>
        <v>0</v>
      </c>
    </row>
    <row r="5386" spans="18:23" x14ac:dyDescent="0.3">
      <c r="R5386" s="6">
        <f t="shared" si="740"/>
        <v>0</v>
      </c>
      <c r="S5386" s="6">
        <f t="shared" si="741"/>
        <v>0</v>
      </c>
      <c r="W5386" s="10">
        <f t="shared" si="742"/>
        <v>0</v>
      </c>
    </row>
    <row r="5387" spans="18:23" x14ac:dyDescent="0.3">
      <c r="R5387" s="6">
        <f t="shared" si="740"/>
        <v>0</v>
      </c>
      <c r="S5387" s="6">
        <f t="shared" si="741"/>
        <v>0</v>
      </c>
      <c r="W5387" s="10">
        <f t="shared" si="742"/>
        <v>0</v>
      </c>
    </row>
    <row r="5388" spans="18:23" x14ac:dyDescent="0.3">
      <c r="R5388" s="6">
        <f t="shared" si="740"/>
        <v>0</v>
      </c>
      <c r="S5388" s="6">
        <f t="shared" si="741"/>
        <v>0</v>
      </c>
      <c r="W5388" s="10">
        <f t="shared" si="742"/>
        <v>0</v>
      </c>
    </row>
    <row r="5389" spans="18:23" x14ac:dyDescent="0.3">
      <c r="R5389" s="6">
        <f t="shared" si="740"/>
        <v>0</v>
      </c>
      <c r="S5389" s="6">
        <f t="shared" si="741"/>
        <v>0</v>
      </c>
      <c r="W5389" s="10">
        <f t="shared" si="742"/>
        <v>0</v>
      </c>
    </row>
    <row r="5390" spans="18:23" x14ac:dyDescent="0.3">
      <c r="R5390" s="6">
        <f t="shared" si="740"/>
        <v>0</v>
      </c>
      <c r="S5390" s="6">
        <f t="shared" si="741"/>
        <v>0</v>
      </c>
      <c r="W5390" s="10">
        <f t="shared" si="742"/>
        <v>0</v>
      </c>
    </row>
    <row r="5391" spans="18:23" x14ac:dyDescent="0.3">
      <c r="R5391" s="6">
        <f t="shared" si="740"/>
        <v>0</v>
      </c>
      <c r="S5391" s="6">
        <f t="shared" si="741"/>
        <v>0</v>
      </c>
      <c r="W5391" s="10">
        <f t="shared" si="742"/>
        <v>0</v>
      </c>
    </row>
    <row r="5392" spans="18:23" x14ac:dyDescent="0.3">
      <c r="R5392" s="6">
        <f t="shared" si="740"/>
        <v>0</v>
      </c>
      <c r="S5392" s="6">
        <f t="shared" si="741"/>
        <v>0</v>
      </c>
      <c r="W5392" s="10">
        <f t="shared" si="742"/>
        <v>0</v>
      </c>
    </row>
    <row r="5393" spans="18:23" x14ac:dyDescent="0.3">
      <c r="R5393" s="6">
        <f t="shared" si="740"/>
        <v>0</v>
      </c>
      <c r="S5393" s="6">
        <f t="shared" si="741"/>
        <v>0</v>
      </c>
      <c r="W5393" s="10">
        <f t="shared" si="742"/>
        <v>0</v>
      </c>
    </row>
    <row r="5394" spans="18:23" x14ac:dyDescent="0.3">
      <c r="R5394" s="6">
        <f t="shared" si="740"/>
        <v>0</v>
      </c>
      <c r="S5394" s="6">
        <f t="shared" si="741"/>
        <v>0</v>
      </c>
      <c r="W5394" s="10">
        <f t="shared" si="742"/>
        <v>0</v>
      </c>
    </row>
    <row r="5395" spans="18:23" x14ac:dyDescent="0.3">
      <c r="R5395" s="6">
        <f t="shared" si="740"/>
        <v>0</v>
      </c>
      <c r="S5395" s="6">
        <f t="shared" si="741"/>
        <v>0</v>
      </c>
      <c r="W5395" s="10">
        <f t="shared" si="742"/>
        <v>0</v>
      </c>
    </row>
    <row r="5396" spans="18:23" x14ac:dyDescent="0.3">
      <c r="R5396" s="6">
        <f t="shared" si="740"/>
        <v>0</v>
      </c>
      <c r="S5396" s="6">
        <f t="shared" si="741"/>
        <v>0</v>
      </c>
      <c r="W5396" s="10">
        <f t="shared" si="742"/>
        <v>0</v>
      </c>
    </row>
    <row r="5397" spans="18:23" x14ac:dyDescent="0.3">
      <c r="R5397" s="6">
        <f t="shared" si="740"/>
        <v>0</v>
      </c>
      <c r="S5397" s="6">
        <f t="shared" si="741"/>
        <v>0</v>
      </c>
      <c r="W5397" s="10">
        <f t="shared" si="742"/>
        <v>0</v>
      </c>
    </row>
    <row r="5398" spans="18:23" x14ac:dyDescent="0.3">
      <c r="R5398" s="6">
        <f t="shared" si="740"/>
        <v>0</v>
      </c>
      <c r="S5398" s="6">
        <f t="shared" si="741"/>
        <v>0</v>
      </c>
      <c r="W5398" s="10">
        <f t="shared" si="742"/>
        <v>0</v>
      </c>
    </row>
    <row r="5399" spans="18:23" x14ac:dyDescent="0.3">
      <c r="R5399" s="6">
        <f t="shared" si="740"/>
        <v>0</v>
      </c>
      <c r="S5399" s="6">
        <f t="shared" si="741"/>
        <v>0</v>
      </c>
      <c r="W5399" s="10">
        <f t="shared" si="742"/>
        <v>0</v>
      </c>
    </row>
    <row r="5400" spans="18:23" x14ac:dyDescent="0.3">
      <c r="R5400" s="6">
        <f t="shared" si="740"/>
        <v>0</v>
      </c>
      <c r="S5400" s="6">
        <f t="shared" si="741"/>
        <v>0</v>
      </c>
      <c r="W5400" s="10">
        <f t="shared" si="742"/>
        <v>0</v>
      </c>
    </row>
    <row r="5401" spans="18:23" x14ac:dyDescent="0.3">
      <c r="R5401" s="6">
        <f t="shared" si="740"/>
        <v>0</v>
      </c>
      <c r="S5401" s="6">
        <f t="shared" si="741"/>
        <v>0</v>
      </c>
      <c r="W5401" s="10">
        <f t="shared" si="742"/>
        <v>0</v>
      </c>
    </row>
    <row r="5402" spans="18:23" x14ac:dyDescent="0.3">
      <c r="R5402" s="6">
        <f t="shared" si="740"/>
        <v>0</v>
      </c>
      <c r="S5402" s="6">
        <f t="shared" si="741"/>
        <v>0</v>
      </c>
      <c r="W5402" s="10">
        <f t="shared" si="742"/>
        <v>0</v>
      </c>
    </row>
    <row r="5403" spans="18:23" x14ac:dyDescent="0.3">
      <c r="R5403" s="6">
        <f t="shared" si="740"/>
        <v>0</v>
      </c>
      <c r="S5403" s="6">
        <f t="shared" si="741"/>
        <v>0</v>
      </c>
      <c r="W5403" s="10">
        <f t="shared" si="742"/>
        <v>0</v>
      </c>
    </row>
    <row r="5404" spans="18:23" x14ac:dyDescent="0.3">
      <c r="R5404" s="6">
        <f t="shared" si="740"/>
        <v>0</v>
      </c>
      <c r="S5404" s="6">
        <f t="shared" si="741"/>
        <v>0</v>
      </c>
      <c r="W5404" s="10">
        <f t="shared" si="742"/>
        <v>0</v>
      </c>
    </row>
    <row r="5405" spans="18:23" x14ac:dyDescent="0.3">
      <c r="R5405" s="6">
        <f t="shared" si="740"/>
        <v>0</v>
      </c>
      <c r="S5405" s="6">
        <f t="shared" si="741"/>
        <v>0</v>
      </c>
      <c r="W5405" s="10">
        <f t="shared" si="742"/>
        <v>0</v>
      </c>
    </row>
    <row r="5406" spans="18:23" x14ac:dyDescent="0.3">
      <c r="R5406" s="6">
        <f t="shared" si="740"/>
        <v>0</v>
      </c>
      <c r="S5406" s="6">
        <f t="shared" si="741"/>
        <v>0</v>
      </c>
      <c r="W5406" s="10">
        <f t="shared" si="742"/>
        <v>0</v>
      </c>
    </row>
    <row r="5407" spans="18:23" x14ac:dyDescent="0.3">
      <c r="R5407" s="6">
        <f t="shared" si="740"/>
        <v>0</v>
      </c>
      <c r="S5407" s="6">
        <f t="shared" si="741"/>
        <v>0</v>
      </c>
      <c r="W5407" s="10">
        <f t="shared" si="742"/>
        <v>0</v>
      </c>
    </row>
    <row r="5408" spans="18:23" x14ac:dyDescent="0.3">
      <c r="R5408" s="6">
        <f t="shared" si="740"/>
        <v>0</v>
      </c>
      <c r="S5408" s="6">
        <f t="shared" si="741"/>
        <v>0</v>
      </c>
      <c r="W5408" s="10">
        <f t="shared" si="742"/>
        <v>0</v>
      </c>
    </row>
    <row r="5409" spans="18:23" x14ac:dyDescent="0.3">
      <c r="R5409" s="6">
        <f t="shared" si="740"/>
        <v>0</v>
      </c>
      <c r="S5409" s="6">
        <f t="shared" si="741"/>
        <v>0</v>
      </c>
      <c r="W5409" s="10">
        <f t="shared" si="742"/>
        <v>0</v>
      </c>
    </row>
    <row r="5410" spans="18:23" x14ac:dyDescent="0.3">
      <c r="R5410" s="6">
        <f t="shared" si="740"/>
        <v>0</v>
      </c>
      <c r="S5410" s="6">
        <f t="shared" si="741"/>
        <v>0</v>
      </c>
      <c r="W5410" s="10">
        <f t="shared" si="742"/>
        <v>0</v>
      </c>
    </row>
    <row r="5411" spans="18:23" x14ac:dyDescent="0.3">
      <c r="R5411" s="6">
        <f t="shared" si="740"/>
        <v>0</v>
      </c>
      <c r="S5411" s="6">
        <f t="shared" si="741"/>
        <v>0</v>
      </c>
      <c r="W5411" s="10">
        <f t="shared" si="742"/>
        <v>0</v>
      </c>
    </row>
    <row r="5412" spans="18:23" x14ac:dyDescent="0.3">
      <c r="R5412" s="6">
        <f t="shared" si="740"/>
        <v>0</v>
      </c>
      <c r="S5412" s="6">
        <f t="shared" si="741"/>
        <v>0</v>
      </c>
      <c r="W5412" s="10">
        <f t="shared" si="742"/>
        <v>0</v>
      </c>
    </row>
    <row r="5413" spans="18:23" x14ac:dyDescent="0.3">
      <c r="R5413" s="6">
        <f t="shared" si="740"/>
        <v>0</v>
      </c>
      <c r="S5413" s="6">
        <f t="shared" si="741"/>
        <v>0</v>
      </c>
      <c r="W5413" s="10">
        <f t="shared" si="742"/>
        <v>0</v>
      </c>
    </row>
    <row r="5414" spans="18:23" x14ac:dyDescent="0.3">
      <c r="R5414" s="6">
        <f t="shared" si="740"/>
        <v>0</v>
      </c>
      <c r="S5414" s="6">
        <f t="shared" si="741"/>
        <v>0</v>
      </c>
      <c r="W5414" s="10">
        <f t="shared" si="742"/>
        <v>0</v>
      </c>
    </row>
    <row r="5415" spans="18:23" x14ac:dyDescent="0.3">
      <c r="R5415" s="6">
        <f t="shared" si="740"/>
        <v>0</v>
      </c>
      <c r="S5415" s="6">
        <f t="shared" si="741"/>
        <v>0</v>
      </c>
      <c r="W5415" s="10">
        <f t="shared" si="742"/>
        <v>0</v>
      </c>
    </row>
    <row r="5416" spans="18:23" x14ac:dyDescent="0.3">
      <c r="R5416" s="6">
        <f t="shared" si="740"/>
        <v>0</v>
      </c>
      <c r="S5416" s="6">
        <f t="shared" si="741"/>
        <v>0</v>
      </c>
      <c r="W5416" s="10">
        <f t="shared" si="742"/>
        <v>0</v>
      </c>
    </row>
    <row r="5417" spans="18:23" x14ac:dyDescent="0.3">
      <c r="R5417" s="6">
        <f t="shared" si="740"/>
        <v>0</v>
      </c>
      <c r="S5417" s="6">
        <f t="shared" si="741"/>
        <v>0</v>
      </c>
      <c r="W5417" s="10">
        <f t="shared" si="742"/>
        <v>0</v>
      </c>
    </row>
    <row r="5418" spans="18:23" x14ac:dyDescent="0.3">
      <c r="R5418" s="6">
        <f t="shared" si="740"/>
        <v>0</v>
      </c>
      <c r="S5418" s="6">
        <f t="shared" si="741"/>
        <v>0</v>
      </c>
      <c r="W5418" s="10">
        <f t="shared" si="742"/>
        <v>0</v>
      </c>
    </row>
    <row r="5419" spans="18:23" x14ac:dyDescent="0.3">
      <c r="R5419" s="6">
        <f t="shared" ref="R5419:R5482" si="743">_xlfn.BITRSHIFT(_xlfn.BITAND(HEX2DEC(H5419),HEX2DEC("1C000000")),26)</f>
        <v>0</v>
      </c>
      <c r="S5419" s="6">
        <f t="shared" ref="S5419:S5482" si="744">_xlfn.BITRSHIFT(_xlfn.BITAND(HEX2DEC(H5419),HEX2DEC("01000000")),24)</f>
        <v>0</v>
      </c>
      <c r="W5419" s="10">
        <f t="shared" ref="W5419:W5482" si="745">_xlfn.BITRSHIFT(_xlfn.BITAND(HEX2DEC(H5419),HEX2DEC("FF00")),8)</f>
        <v>0</v>
      </c>
    </row>
    <row r="5420" spans="18:23" x14ac:dyDescent="0.3">
      <c r="R5420" s="6">
        <f t="shared" si="743"/>
        <v>0</v>
      </c>
      <c r="S5420" s="6">
        <f t="shared" si="744"/>
        <v>0</v>
      </c>
      <c r="W5420" s="10">
        <f t="shared" si="745"/>
        <v>0</v>
      </c>
    </row>
    <row r="5421" spans="18:23" x14ac:dyDescent="0.3">
      <c r="R5421" s="6">
        <f t="shared" si="743"/>
        <v>0</v>
      </c>
      <c r="S5421" s="6">
        <f t="shared" si="744"/>
        <v>0</v>
      </c>
      <c r="W5421" s="10">
        <f t="shared" si="745"/>
        <v>0</v>
      </c>
    </row>
    <row r="5422" spans="18:23" x14ac:dyDescent="0.3">
      <c r="R5422" s="6">
        <f t="shared" si="743"/>
        <v>0</v>
      </c>
      <c r="S5422" s="6">
        <f t="shared" si="744"/>
        <v>0</v>
      </c>
      <c r="W5422" s="10">
        <f t="shared" si="745"/>
        <v>0</v>
      </c>
    </row>
    <row r="5423" spans="18:23" x14ac:dyDescent="0.3">
      <c r="R5423" s="6">
        <f t="shared" si="743"/>
        <v>0</v>
      </c>
      <c r="S5423" s="6">
        <f t="shared" si="744"/>
        <v>0</v>
      </c>
      <c r="W5423" s="10">
        <f t="shared" si="745"/>
        <v>0</v>
      </c>
    </row>
    <row r="5424" spans="18:23" x14ac:dyDescent="0.3">
      <c r="R5424" s="6">
        <f t="shared" si="743"/>
        <v>0</v>
      </c>
      <c r="S5424" s="6">
        <f t="shared" si="744"/>
        <v>0</v>
      </c>
      <c r="W5424" s="10">
        <f t="shared" si="745"/>
        <v>0</v>
      </c>
    </row>
    <row r="5425" spans="18:23" x14ac:dyDescent="0.3">
      <c r="R5425" s="6">
        <f t="shared" si="743"/>
        <v>0</v>
      </c>
      <c r="S5425" s="6">
        <f t="shared" si="744"/>
        <v>0</v>
      </c>
      <c r="W5425" s="10">
        <f t="shared" si="745"/>
        <v>0</v>
      </c>
    </row>
    <row r="5426" spans="18:23" x14ac:dyDescent="0.3">
      <c r="R5426" s="6">
        <f t="shared" si="743"/>
        <v>0</v>
      </c>
      <c r="S5426" s="6">
        <f t="shared" si="744"/>
        <v>0</v>
      </c>
      <c r="W5426" s="10">
        <f t="shared" si="745"/>
        <v>0</v>
      </c>
    </row>
    <row r="5427" spans="18:23" x14ac:dyDescent="0.3">
      <c r="R5427" s="6">
        <f t="shared" si="743"/>
        <v>0</v>
      </c>
      <c r="S5427" s="6">
        <f t="shared" si="744"/>
        <v>0</v>
      </c>
      <c r="W5427" s="10">
        <f t="shared" si="745"/>
        <v>0</v>
      </c>
    </row>
    <row r="5428" spans="18:23" x14ac:dyDescent="0.3">
      <c r="R5428" s="6">
        <f t="shared" si="743"/>
        <v>0</v>
      </c>
      <c r="S5428" s="6">
        <f t="shared" si="744"/>
        <v>0</v>
      </c>
      <c r="W5428" s="10">
        <f t="shared" si="745"/>
        <v>0</v>
      </c>
    </row>
    <row r="5429" spans="18:23" x14ac:dyDescent="0.3">
      <c r="R5429" s="6">
        <f t="shared" si="743"/>
        <v>0</v>
      </c>
      <c r="S5429" s="6">
        <f t="shared" si="744"/>
        <v>0</v>
      </c>
      <c r="W5429" s="10">
        <f t="shared" si="745"/>
        <v>0</v>
      </c>
    </row>
    <row r="5430" spans="18:23" x14ac:dyDescent="0.3">
      <c r="R5430" s="6">
        <f t="shared" si="743"/>
        <v>0</v>
      </c>
      <c r="S5430" s="6">
        <f t="shared" si="744"/>
        <v>0</v>
      </c>
      <c r="W5430" s="10">
        <f t="shared" si="745"/>
        <v>0</v>
      </c>
    </row>
    <row r="5431" spans="18:23" x14ac:dyDescent="0.3">
      <c r="R5431" s="6">
        <f t="shared" si="743"/>
        <v>0</v>
      </c>
      <c r="S5431" s="6">
        <f t="shared" si="744"/>
        <v>0</v>
      </c>
      <c r="W5431" s="10">
        <f t="shared" si="745"/>
        <v>0</v>
      </c>
    </row>
    <row r="5432" spans="18:23" x14ac:dyDescent="0.3">
      <c r="R5432" s="6">
        <f t="shared" si="743"/>
        <v>0</v>
      </c>
      <c r="S5432" s="6">
        <f t="shared" si="744"/>
        <v>0</v>
      </c>
      <c r="W5432" s="10">
        <f t="shared" si="745"/>
        <v>0</v>
      </c>
    </row>
    <row r="5433" spans="18:23" x14ac:dyDescent="0.3">
      <c r="R5433" s="6">
        <f t="shared" si="743"/>
        <v>0</v>
      </c>
      <c r="S5433" s="6">
        <f t="shared" si="744"/>
        <v>0</v>
      </c>
      <c r="W5433" s="10">
        <f t="shared" si="745"/>
        <v>0</v>
      </c>
    </row>
    <row r="5434" spans="18:23" x14ac:dyDescent="0.3">
      <c r="R5434" s="6">
        <f t="shared" si="743"/>
        <v>0</v>
      </c>
      <c r="S5434" s="6">
        <f t="shared" si="744"/>
        <v>0</v>
      </c>
      <c r="W5434" s="10">
        <f t="shared" si="745"/>
        <v>0</v>
      </c>
    </row>
    <row r="5435" spans="18:23" x14ac:dyDescent="0.3">
      <c r="R5435" s="6">
        <f t="shared" si="743"/>
        <v>0</v>
      </c>
      <c r="S5435" s="6">
        <f t="shared" si="744"/>
        <v>0</v>
      </c>
      <c r="W5435" s="10">
        <f t="shared" si="745"/>
        <v>0</v>
      </c>
    </row>
    <row r="5436" spans="18:23" x14ac:dyDescent="0.3">
      <c r="R5436" s="6">
        <f t="shared" si="743"/>
        <v>0</v>
      </c>
      <c r="S5436" s="6">
        <f t="shared" si="744"/>
        <v>0</v>
      </c>
      <c r="W5436" s="10">
        <f t="shared" si="745"/>
        <v>0</v>
      </c>
    </row>
    <row r="5437" spans="18:23" x14ac:dyDescent="0.3">
      <c r="R5437" s="6">
        <f t="shared" si="743"/>
        <v>0</v>
      </c>
      <c r="S5437" s="6">
        <f t="shared" si="744"/>
        <v>0</v>
      </c>
      <c r="W5437" s="10">
        <f t="shared" si="745"/>
        <v>0</v>
      </c>
    </row>
    <row r="5438" spans="18:23" x14ac:dyDescent="0.3">
      <c r="R5438" s="6">
        <f t="shared" si="743"/>
        <v>0</v>
      </c>
      <c r="S5438" s="6">
        <f t="shared" si="744"/>
        <v>0</v>
      </c>
      <c r="W5438" s="10">
        <f t="shared" si="745"/>
        <v>0</v>
      </c>
    </row>
    <row r="5439" spans="18:23" x14ac:dyDescent="0.3">
      <c r="R5439" s="6">
        <f t="shared" si="743"/>
        <v>0</v>
      </c>
      <c r="S5439" s="6">
        <f t="shared" si="744"/>
        <v>0</v>
      </c>
      <c r="W5439" s="10">
        <f t="shared" si="745"/>
        <v>0</v>
      </c>
    </row>
    <row r="5440" spans="18:23" x14ac:dyDescent="0.3">
      <c r="R5440" s="6">
        <f t="shared" si="743"/>
        <v>0</v>
      </c>
      <c r="S5440" s="6">
        <f t="shared" si="744"/>
        <v>0</v>
      </c>
      <c r="W5440" s="10">
        <f t="shared" si="745"/>
        <v>0</v>
      </c>
    </row>
    <row r="5441" spans="18:23" x14ac:dyDescent="0.3">
      <c r="R5441" s="6">
        <f t="shared" si="743"/>
        <v>0</v>
      </c>
      <c r="S5441" s="6">
        <f t="shared" si="744"/>
        <v>0</v>
      </c>
      <c r="W5441" s="10">
        <f t="shared" si="745"/>
        <v>0</v>
      </c>
    </row>
    <row r="5442" spans="18:23" x14ac:dyDescent="0.3">
      <c r="R5442" s="6">
        <f t="shared" si="743"/>
        <v>0</v>
      </c>
      <c r="S5442" s="6">
        <f t="shared" si="744"/>
        <v>0</v>
      </c>
      <c r="W5442" s="10">
        <f t="shared" si="745"/>
        <v>0</v>
      </c>
    </row>
    <row r="5443" spans="18:23" x14ac:dyDescent="0.3">
      <c r="R5443" s="6">
        <f t="shared" si="743"/>
        <v>0</v>
      </c>
      <c r="S5443" s="6">
        <f t="shared" si="744"/>
        <v>0</v>
      </c>
      <c r="W5443" s="10">
        <f t="shared" si="745"/>
        <v>0</v>
      </c>
    </row>
    <row r="5444" spans="18:23" x14ac:dyDescent="0.3">
      <c r="R5444" s="6">
        <f t="shared" si="743"/>
        <v>0</v>
      </c>
      <c r="S5444" s="6">
        <f t="shared" si="744"/>
        <v>0</v>
      </c>
      <c r="W5444" s="10">
        <f t="shared" si="745"/>
        <v>0</v>
      </c>
    </row>
    <row r="5445" spans="18:23" x14ac:dyDescent="0.3">
      <c r="R5445" s="6">
        <f t="shared" si="743"/>
        <v>0</v>
      </c>
      <c r="S5445" s="6">
        <f t="shared" si="744"/>
        <v>0</v>
      </c>
      <c r="W5445" s="10">
        <f t="shared" si="745"/>
        <v>0</v>
      </c>
    </row>
    <row r="5446" spans="18:23" x14ac:dyDescent="0.3">
      <c r="R5446" s="6">
        <f t="shared" si="743"/>
        <v>0</v>
      </c>
      <c r="S5446" s="6">
        <f t="shared" si="744"/>
        <v>0</v>
      </c>
      <c r="W5446" s="10">
        <f t="shared" si="745"/>
        <v>0</v>
      </c>
    </row>
    <row r="5447" spans="18:23" x14ac:dyDescent="0.3">
      <c r="R5447" s="6">
        <f t="shared" si="743"/>
        <v>0</v>
      </c>
      <c r="S5447" s="6">
        <f t="shared" si="744"/>
        <v>0</v>
      </c>
      <c r="W5447" s="10">
        <f t="shared" si="745"/>
        <v>0</v>
      </c>
    </row>
    <row r="5448" spans="18:23" x14ac:dyDescent="0.3">
      <c r="R5448" s="6">
        <f t="shared" si="743"/>
        <v>0</v>
      </c>
      <c r="S5448" s="6">
        <f t="shared" si="744"/>
        <v>0</v>
      </c>
      <c r="W5448" s="10">
        <f t="shared" si="745"/>
        <v>0</v>
      </c>
    </row>
    <row r="5449" spans="18:23" x14ac:dyDescent="0.3">
      <c r="R5449" s="6">
        <f t="shared" si="743"/>
        <v>0</v>
      </c>
      <c r="S5449" s="6">
        <f t="shared" si="744"/>
        <v>0</v>
      </c>
      <c r="W5449" s="10">
        <f t="shared" si="745"/>
        <v>0</v>
      </c>
    </row>
    <row r="5450" spans="18:23" x14ac:dyDescent="0.3">
      <c r="R5450" s="6">
        <f t="shared" si="743"/>
        <v>0</v>
      </c>
      <c r="S5450" s="6">
        <f t="shared" si="744"/>
        <v>0</v>
      </c>
      <c r="W5450" s="10">
        <f t="shared" si="745"/>
        <v>0</v>
      </c>
    </row>
    <row r="5451" spans="18:23" x14ac:dyDescent="0.3">
      <c r="R5451" s="6">
        <f t="shared" si="743"/>
        <v>0</v>
      </c>
      <c r="S5451" s="6">
        <f t="shared" si="744"/>
        <v>0</v>
      </c>
      <c r="W5451" s="10">
        <f t="shared" si="745"/>
        <v>0</v>
      </c>
    </row>
    <row r="5452" spans="18:23" x14ac:dyDescent="0.3">
      <c r="R5452" s="6">
        <f t="shared" si="743"/>
        <v>0</v>
      </c>
      <c r="S5452" s="6">
        <f t="shared" si="744"/>
        <v>0</v>
      </c>
      <c r="W5452" s="10">
        <f t="shared" si="745"/>
        <v>0</v>
      </c>
    </row>
    <row r="5453" spans="18:23" x14ac:dyDescent="0.3">
      <c r="R5453" s="6">
        <f t="shared" si="743"/>
        <v>0</v>
      </c>
      <c r="S5453" s="6">
        <f t="shared" si="744"/>
        <v>0</v>
      </c>
      <c r="W5453" s="10">
        <f t="shared" si="745"/>
        <v>0</v>
      </c>
    </row>
    <row r="5454" spans="18:23" x14ac:dyDescent="0.3">
      <c r="R5454" s="6">
        <f t="shared" si="743"/>
        <v>0</v>
      </c>
      <c r="S5454" s="6">
        <f t="shared" si="744"/>
        <v>0</v>
      </c>
      <c r="W5454" s="10">
        <f t="shared" si="745"/>
        <v>0</v>
      </c>
    </row>
    <row r="5455" spans="18:23" x14ac:dyDescent="0.3">
      <c r="R5455" s="6">
        <f t="shared" si="743"/>
        <v>0</v>
      </c>
      <c r="S5455" s="6">
        <f t="shared" si="744"/>
        <v>0</v>
      </c>
      <c r="W5455" s="10">
        <f t="shared" si="745"/>
        <v>0</v>
      </c>
    </row>
    <row r="5456" spans="18:23" x14ac:dyDescent="0.3">
      <c r="R5456" s="6">
        <f t="shared" si="743"/>
        <v>0</v>
      </c>
      <c r="S5456" s="6">
        <f t="shared" si="744"/>
        <v>0</v>
      </c>
      <c r="W5456" s="10">
        <f t="shared" si="745"/>
        <v>0</v>
      </c>
    </row>
    <row r="5457" spans="18:23" x14ac:dyDescent="0.3">
      <c r="R5457" s="6">
        <f t="shared" si="743"/>
        <v>0</v>
      </c>
      <c r="S5457" s="6">
        <f t="shared" si="744"/>
        <v>0</v>
      </c>
      <c r="W5457" s="10">
        <f t="shared" si="745"/>
        <v>0</v>
      </c>
    </row>
    <row r="5458" spans="18:23" x14ac:dyDescent="0.3">
      <c r="R5458" s="6">
        <f t="shared" si="743"/>
        <v>0</v>
      </c>
      <c r="S5458" s="6">
        <f t="shared" si="744"/>
        <v>0</v>
      </c>
      <c r="W5458" s="10">
        <f t="shared" si="745"/>
        <v>0</v>
      </c>
    </row>
    <row r="5459" spans="18:23" x14ac:dyDescent="0.3">
      <c r="R5459" s="6">
        <f t="shared" si="743"/>
        <v>0</v>
      </c>
      <c r="S5459" s="6">
        <f t="shared" si="744"/>
        <v>0</v>
      </c>
      <c r="W5459" s="10">
        <f t="shared" si="745"/>
        <v>0</v>
      </c>
    </row>
    <row r="5460" spans="18:23" x14ac:dyDescent="0.3">
      <c r="R5460" s="6">
        <f t="shared" si="743"/>
        <v>0</v>
      </c>
      <c r="S5460" s="6">
        <f t="shared" si="744"/>
        <v>0</v>
      </c>
      <c r="W5460" s="10">
        <f t="shared" si="745"/>
        <v>0</v>
      </c>
    </row>
    <row r="5461" spans="18:23" x14ac:dyDescent="0.3">
      <c r="R5461" s="6">
        <f t="shared" si="743"/>
        <v>0</v>
      </c>
      <c r="S5461" s="6">
        <f t="shared" si="744"/>
        <v>0</v>
      </c>
      <c r="W5461" s="10">
        <f t="shared" si="745"/>
        <v>0</v>
      </c>
    </row>
    <row r="5462" spans="18:23" x14ac:dyDescent="0.3">
      <c r="R5462" s="6">
        <f t="shared" si="743"/>
        <v>0</v>
      </c>
      <c r="S5462" s="6">
        <f t="shared" si="744"/>
        <v>0</v>
      </c>
      <c r="W5462" s="10">
        <f t="shared" si="745"/>
        <v>0</v>
      </c>
    </row>
    <row r="5463" spans="18:23" x14ac:dyDescent="0.3">
      <c r="R5463" s="6">
        <f t="shared" si="743"/>
        <v>0</v>
      </c>
      <c r="S5463" s="6">
        <f t="shared" si="744"/>
        <v>0</v>
      </c>
      <c r="W5463" s="10">
        <f t="shared" si="745"/>
        <v>0</v>
      </c>
    </row>
    <row r="5464" spans="18:23" x14ac:dyDescent="0.3">
      <c r="R5464" s="6">
        <f t="shared" si="743"/>
        <v>0</v>
      </c>
      <c r="S5464" s="6">
        <f t="shared" si="744"/>
        <v>0</v>
      </c>
      <c r="W5464" s="10">
        <f t="shared" si="745"/>
        <v>0</v>
      </c>
    </row>
    <row r="5465" spans="18:23" x14ac:dyDescent="0.3">
      <c r="R5465" s="6">
        <f t="shared" si="743"/>
        <v>0</v>
      </c>
      <c r="S5465" s="6">
        <f t="shared" si="744"/>
        <v>0</v>
      </c>
      <c r="W5465" s="10">
        <f t="shared" si="745"/>
        <v>0</v>
      </c>
    </row>
    <row r="5466" spans="18:23" x14ac:dyDescent="0.3">
      <c r="R5466" s="6">
        <f t="shared" si="743"/>
        <v>0</v>
      </c>
      <c r="S5466" s="6">
        <f t="shared" si="744"/>
        <v>0</v>
      </c>
      <c r="W5466" s="10">
        <f t="shared" si="745"/>
        <v>0</v>
      </c>
    </row>
    <row r="5467" spans="18:23" x14ac:dyDescent="0.3">
      <c r="R5467" s="6">
        <f t="shared" si="743"/>
        <v>0</v>
      </c>
      <c r="S5467" s="6">
        <f t="shared" si="744"/>
        <v>0</v>
      </c>
      <c r="W5467" s="10">
        <f t="shared" si="745"/>
        <v>0</v>
      </c>
    </row>
    <row r="5468" spans="18:23" x14ac:dyDescent="0.3">
      <c r="R5468" s="6">
        <f t="shared" si="743"/>
        <v>0</v>
      </c>
      <c r="S5468" s="6">
        <f t="shared" si="744"/>
        <v>0</v>
      </c>
      <c r="W5468" s="10">
        <f t="shared" si="745"/>
        <v>0</v>
      </c>
    </row>
    <row r="5469" spans="18:23" x14ac:dyDescent="0.3">
      <c r="R5469" s="6">
        <f t="shared" si="743"/>
        <v>0</v>
      </c>
      <c r="S5469" s="6">
        <f t="shared" si="744"/>
        <v>0</v>
      </c>
      <c r="W5469" s="10">
        <f t="shared" si="745"/>
        <v>0</v>
      </c>
    </row>
    <row r="5470" spans="18:23" x14ac:dyDescent="0.3">
      <c r="R5470" s="6">
        <f t="shared" si="743"/>
        <v>0</v>
      </c>
      <c r="S5470" s="6">
        <f t="shared" si="744"/>
        <v>0</v>
      </c>
      <c r="W5470" s="10">
        <f t="shared" si="745"/>
        <v>0</v>
      </c>
    </row>
    <row r="5471" spans="18:23" x14ac:dyDescent="0.3">
      <c r="R5471" s="6">
        <f t="shared" si="743"/>
        <v>0</v>
      </c>
      <c r="S5471" s="6">
        <f t="shared" si="744"/>
        <v>0</v>
      </c>
      <c r="W5471" s="10">
        <f t="shared" si="745"/>
        <v>0</v>
      </c>
    </row>
    <row r="5472" spans="18:23" x14ac:dyDescent="0.3">
      <c r="R5472" s="6">
        <f t="shared" si="743"/>
        <v>0</v>
      </c>
      <c r="S5472" s="6">
        <f t="shared" si="744"/>
        <v>0</v>
      </c>
      <c r="W5472" s="10">
        <f t="shared" si="745"/>
        <v>0</v>
      </c>
    </row>
    <row r="5473" spans="18:23" x14ac:dyDescent="0.3">
      <c r="R5473" s="6">
        <f t="shared" si="743"/>
        <v>0</v>
      </c>
      <c r="S5473" s="6">
        <f t="shared" si="744"/>
        <v>0</v>
      </c>
      <c r="W5473" s="10">
        <f t="shared" si="745"/>
        <v>0</v>
      </c>
    </row>
    <row r="5474" spans="18:23" x14ac:dyDescent="0.3">
      <c r="R5474" s="6">
        <f t="shared" si="743"/>
        <v>0</v>
      </c>
      <c r="S5474" s="6">
        <f t="shared" si="744"/>
        <v>0</v>
      </c>
      <c r="W5474" s="10">
        <f t="shared" si="745"/>
        <v>0</v>
      </c>
    </row>
    <row r="5475" spans="18:23" x14ac:dyDescent="0.3">
      <c r="R5475" s="6">
        <f t="shared" si="743"/>
        <v>0</v>
      </c>
      <c r="S5475" s="6">
        <f t="shared" si="744"/>
        <v>0</v>
      </c>
      <c r="W5475" s="10">
        <f t="shared" si="745"/>
        <v>0</v>
      </c>
    </row>
    <row r="5476" spans="18:23" x14ac:dyDescent="0.3">
      <c r="R5476" s="6">
        <f t="shared" si="743"/>
        <v>0</v>
      </c>
      <c r="S5476" s="6">
        <f t="shared" si="744"/>
        <v>0</v>
      </c>
      <c r="W5476" s="10">
        <f t="shared" si="745"/>
        <v>0</v>
      </c>
    </row>
    <row r="5477" spans="18:23" x14ac:dyDescent="0.3">
      <c r="R5477" s="6">
        <f t="shared" si="743"/>
        <v>0</v>
      </c>
      <c r="S5477" s="6">
        <f t="shared" si="744"/>
        <v>0</v>
      </c>
      <c r="W5477" s="10">
        <f t="shared" si="745"/>
        <v>0</v>
      </c>
    </row>
    <row r="5478" spans="18:23" x14ac:dyDescent="0.3">
      <c r="R5478" s="6">
        <f t="shared" si="743"/>
        <v>0</v>
      </c>
      <c r="S5478" s="6">
        <f t="shared" si="744"/>
        <v>0</v>
      </c>
      <c r="W5478" s="10">
        <f t="shared" si="745"/>
        <v>0</v>
      </c>
    </row>
    <row r="5479" spans="18:23" x14ac:dyDescent="0.3">
      <c r="R5479" s="6">
        <f t="shared" si="743"/>
        <v>0</v>
      </c>
      <c r="S5479" s="6">
        <f t="shared" si="744"/>
        <v>0</v>
      </c>
      <c r="W5479" s="10">
        <f t="shared" si="745"/>
        <v>0</v>
      </c>
    </row>
    <row r="5480" spans="18:23" x14ac:dyDescent="0.3">
      <c r="R5480" s="6">
        <f t="shared" si="743"/>
        <v>0</v>
      </c>
      <c r="S5480" s="6">
        <f t="shared" si="744"/>
        <v>0</v>
      </c>
      <c r="W5480" s="10">
        <f t="shared" si="745"/>
        <v>0</v>
      </c>
    </row>
    <row r="5481" spans="18:23" x14ac:dyDescent="0.3">
      <c r="R5481" s="6">
        <f t="shared" si="743"/>
        <v>0</v>
      </c>
      <c r="S5481" s="6">
        <f t="shared" si="744"/>
        <v>0</v>
      </c>
      <c r="W5481" s="10">
        <f t="shared" si="745"/>
        <v>0</v>
      </c>
    </row>
    <row r="5482" spans="18:23" x14ac:dyDescent="0.3">
      <c r="R5482" s="6">
        <f t="shared" si="743"/>
        <v>0</v>
      </c>
      <c r="S5482" s="6">
        <f t="shared" si="744"/>
        <v>0</v>
      </c>
      <c r="W5482" s="10">
        <f t="shared" si="745"/>
        <v>0</v>
      </c>
    </row>
    <row r="5483" spans="18:23" x14ac:dyDescent="0.3">
      <c r="R5483" s="6">
        <f t="shared" ref="R5483:R5546" si="746">_xlfn.BITRSHIFT(_xlfn.BITAND(HEX2DEC(H5483),HEX2DEC("1C000000")),26)</f>
        <v>0</v>
      </c>
      <c r="S5483" s="6">
        <f t="shared" ref="S5483:S5546" si="747">_xlfn.BITRSHIFT(_xlfn.BITAND(HEX2DEC(H5483),HEX2DEC("01000000")),24)</f>
        <v>0</v>
      </c>
      <c r="W5483" s="10">
        <f t="shared" ref="W5483:W5546" si="748">_xlfn.BITRSHIFT(_xlfn.BITAND(HEX2DEC(H5483),HEX2DEC("FF00")),8)</f>
        <v>0</v>
      </c>
    </row>
    <row r="5484" spans="18:23" x14ac:dyDescent="0.3">
      <c r="R5484" s="6">
        <f t="shared" si="746"/>
        <v>0</v>
      </c>
      <c r="S5484" s="6">
        <f t="shared" si="747"/>
        <v>0</v>
      </c>
      <c r="W5484" s="10">
        <f t="shared" si="748"/>
        <v>0</v>
      </c>
    </row>
    <row r="5485" spans="18:23" x14ac:dyDescent="0.3">
      <c r="R5485" s="6">
        <f t="shared" si="746"/>
        <v>0</v>
      </c>
      <c r="S5485" s="6">
        <f t="shared" si="747"/>
        <v>0</v>
      </c>
      <c r="W5485" s="10">
        <f t="shared" si="748"/>
        <v>0</v>
      </c>
    </row>
    <row r="5486" spans="18:23" x14ac:dyDescent="0.3">
      <c r="R5486" s="6">
        <f t="shared" si="746"/>
        <v>0</v>
      </c>
      <c r="S5486" s="6">
        <f t="shared" si="747"/>
        <v>0</v>
      </c>
      <c r="W5486" s="10">
        <f t="shared" si="748"/>
        <v>0</v>
      </c>
    </row>
    <row r="5487" spans="18:23" x14ac:dyDescent="0.3">
      <c r="R5487" s="6">
        <f t="shared" si="746"/>
        <v>0</v>
      </c>
      <c r="S5487" s="6">
        <f t="shared" si="747"/>
        <v>0</v>
      </c>
      <c r="W5487" s="10">
        <f t="shared" si="748"/>
        <v>0</v>
      </c>
    </row>
    <row r="5488" spans="18:23" x14ac:dyDescent="0.3">
      <c r="R5488" s="6">
        <f t="shared" si="746"/>
        <v>0</v>
      </c>
      <c r="S5488" s="6">
        <f t="shared" si="747"/>
        <v>0</v>
      </c>
      <c r="W5488" s="10">
        <f t="shared" si="748"/>
        <v>0</v>
      </c>
    </row>
    <row r="5489" spans="18:23" x14ac:dyDescent="0.3">
      <c r="R5489" s="6">
        <f t="shared" si="746"/>
        <v>0</v>
      </c>
      <c r="S5489" s="6">
        <f t="shared" si="747"/>
        <v>0</v>
      </c>
      <c r="W5489" s="10">
        <f t="shared" si="748"/>
        <v>0</v>
      </c>
    </row>
    <row r="5490" spans="18:23" x14ac:dyDescent="0.3">
      <c r="R5490" s="6">
        <f t="shared" si="746"/>
        <v>0</v>
      </c>
      <c r="S5490" s="6">
        <f t="shared" si="747"/>
        <v>0</v>
      </c>
      <c r="W5490" s="10">
        <f t="shared" si="748"/>
        <v>0</v>
      </c>
    </row>
    <row r="5491" spans="18:23" x14ac:dyDescent="0.3">
      <c r="R5491" s="6">
        <f t="shared" si="746"/>
        <v>0</v>
      </c>
      <c r="S5491" s="6">
        <f t="shared" si="747"/>
        <v>0</v>
      </c>
      <c r="W5491" s="10">
        <f t="shared" si="748"/>
        <v>0</v>
      </c>
    </row>
    <row r="5492" spans="18:23" x14ac:dyDescent="0.3">
      <c r="R5492" s="6">
        <f t="shared" si="746"/>
        <v>0</v>
      </c>
      <c r="S5492" s="6">
        <f t="shared" si="747"/>
        <v>0</v>
      </c>
      <c r="W5492" s="10">
        <f t="shared" si="748"/>
        <v>0</v>
      </c>
    </row>
    <row r="5493" spans="18:23" x14ac:dyDescent="0.3">
      <c r="R5493" s="6">
        <f t="shared" si="746"/>
        <v>0</v>
      </c>
      <c r="S5493" s="6">
        <f t="shared" si="747"/>
        <v>0</v>
      </c>
      <c r="W5493" s="10">
        <f t="shared" si="748"/>
        <v>0</v>
      </c>
    </row>
    <row r="5494" spans="18:23" x14ac:dyDescent="0.3">
      <c r="R5494" s="6">
        <f t="shared" si="746"/>
        <v>0</v>
      </c>
      <c r="S5494" s="6">
        <f t="shared" si="747"/>
        <v>0</v>
      </c>
      <c r="W5494" s="10">
        <f t="shared" si="748"/>
        <v>0</v>
      </c>
    </row>
    <row r="5495" spans="18:23" x14ac:dyDescent="0.3">
      <c r="R5495" s="6">
        <f t="shared" si="746"/>
        <v>0</v>
      </c>
      <c r="S5495" s="6">
        <f t="shared" si="747"/>
        <v>0</v>
      </c>
      <c r="W5495" s="10">
        <f t="shared" si="748"/>
        <v>0</v>
      </c>
    </row>
    <row r="5496" spans="18:23" x14ac:dyDescent="0.3">
      <c r="R5496" s="6">
        <f t="shared" si="746"/>
        <v>0</v>
      </c>
      <c r="S5496" s="6">
        <f t="shared" si="747"/>
        <v>0</v>
      </c>
      <c r="W5496" s="10">
        <f t="shared" si="748"/>
        <v>0</v>
      </c>
    </row>
    <row r="5497" spans="18:23" x14ac:dyDescent="0.3">
      <c r="R5497" s="6">
        <f t="shared" si="746"/>
        <v>0</v>
      </c>
      <c r="S5497" s="6">
        <f t="shared" si="747"/>
        <v>0</v>
      </c>
      <c r="W5497" s="10">
        <f t="shared" si="748"/>
        <v>0</v>
      </c>
    </row>
    <row r="5498" spans="18:23" x14ac:dyDescent="0.3">
      <c r="R5498" s="6">
        <f t="shared" si="746"/>
        <v>0</v>
      </c>
      <c r="S5498" s="6">
        <f t="shared" si="747"/>
        <v>0</v>
      </c>
      <c r="W5498" s="10">
        <f t="shared" si="748"/>
        <v>0</v>
      </c>
    </row>
    <row r="5499" spans="18:23" x14ac:dyDescent="0.3">
      <c r="R5499" s="6">
        <f t="shared" si="746"/>
        <v>0</v>
      </c>
      <c r="S5499" s="6">
        <f t="shared" si="747"/>
        <v>0</v>
      </c>
      <c r="W5499" s="10">
        <f t="shared" si="748"/>
        <v>0</v>
      </c>
    </row>
    <row r="5500" spans="18:23" x14ac:dyDescent="0.3">
      <c r="R5500" s="6">
        <f t="shared" si="746"/>
        <v>0</v>
      </c>
      <c r="S5500" s="6">
        <f t="shared" si="747"/>
        <v>0</v>
      </c>
      <c r="W5500" s="10">
        <f t="shared" si="748"/>
        <v>0</v>
      </c>
    </row>
    <row r="5501" spans="18:23" x14ac:dyDescent="0.3">
      <c r="R5501" s="6">
        <f t="shared" si="746"/>
        <v>0</v>
      </c>
      <c r="S5501" s="6">
        <f t="shared" si="747"/>
        <v>0</v>
      </c>
      <c r="W5501" s="10">
        <f t="shared" si="748"/>
        <v>0</v>
      </c>
    </row>
    <row r="5502" spans="18:23" x14ac:dyDescent="0.3">
      <c r="R5502" s="6">
        <f t="shared" si="746"/>
        <v>0</v>
      </c>
      <c r="S5502" s="6">
        <f t="shared" si="747"/>
        <v>0</v>
      </c>
      <c r="W5502" s="10">
        <f t="shared" si="748"/>
        <v>0</v>
      </c>
    </row>
    <row r="5503" spans="18:23" x14ac:dyDescent="0.3">
      <c r="R5503" s="6">
        <f t="shared" si="746"/>
        <v>0</v>
      </c>
      <c r="S5503" s="6">
        <f t="shared" si="747"/>
        <v>0</v>
      </c>
      <c r="W5503" s="10">
        <f t="shared" si="748"/>
        <v>0</v>
      </c>
    </row>
    <row r="5504" spans="18:23" x14ac:dyDescent="0.3">
      <c r="R5504" s="6">
        <f t="shared" si="746"/>
        <v>0</v>
      </c>
      <c r="S5504" s="6">
        <f t="shared" si="747"/>
        <v>0</v>
      </c>
      <c r="W5504" s="10">
        <f t="shared" si="748"/>
        <v>0</v>
      </c>
    </row>
    <row r="5505" spans="18:23" x14ac:dyDescent="0.3">
      <c r="R5505" s="6">
        <f t="shared" si="746"/>
        <v>0</v>
      </c>
      <c r="S5505" s="6">
        <f t="shared" si="747"/>
        <v>0</v>
      </c>
      <c r="W5505" s="10">
        <f t="shared" si="748"/>
        <v>0</v>
      </c>
    </row>
    <row r="5506" spans="18:23" x14ac:dyDescent="0.3">
      <c r="R5506" s="6">
        <f t="shared" si="746"/>
        <v>0</v>
      </c>
      <c r="S5506" s="6">
        <f t="shared" si="747"/>
        <v>0</v>
      </c>
      <c r="W5506" s="10">
        <f t="shared" si="748"/>
        <v>0</v>
      </c>
    </row>
    <row r="5507" spans="18:23" x14ac:dyDescent="0.3">
      <c r="R5507" s="6">
        <f t="shared" si="746"/>
        <v>0</v>
      </c>
      <c r="S5507" s="6">
        <f t="shared" si="747"/>
        <v>0</v>
      </c>
      <c r="W5507" s="10">
        <f t="shared" si="748"/>
        <v>0</v>
      </c>
    </row>
    <row r="5508" spans="18:23" x14ac:dyDescent="0.3">
      <c r="R5508" s="6">
        <f t="shared" si="746"/>
        <v>0</v>
      </c>
      <c r="S5508" s="6">
        <f t="shared" si="747"/>
        <v>0</v>
      </c>
      <c r="W5508" s="10">
        <f t="shared" si="748"/>
        <v>0</v>
      </c>
    </row>
    <row r="5509" spans="18:23" x14ac:dyDescent="0.3">
      <c r="R5509" s="6">
        <f t="shared" si="746"/>
        <v>0</v>
      </c>
      <c r="S5509" s="6">
        <f t="shared" si="747"/>
        <v>0</v>
      </c>
      <c r="W5509" s="10">
        <f t="shared" si="748"/>
        <v>0</v>
      </c>
    </row>
    <row r="5510" spans="18:23" x14ac:dyDescent="0.3">
      <c r="R5510" s="6">
        <f t="shared" si="746"/>
        <v>0</v>
      </c>
      <c r="S5510" s="6">
        <f t="shared" si="747"/>
        <v>0</v>
      </c>
      <c r="W5510" s="10">
        <f t="shared" si="748"/>
        <v>0</v>
      </c>
    </row>
    <row r="5511" spans="18:23" x14ac:dyDescent="0.3">
      <c r="R5511" s="6">
        <f t="shared" si="746"/>
        <v>0</v>
      </c>
      <c r="S5511" s="6">
        <f t="shared" si="747"/>
        <v>0</v>
      </c>
      <c r="W5511" s="10">
        <f t="shared" si="748"/>
        <v>0</v>
      </c>
    </row>
    <row r="5512" spans="18:23" x14ac:dyDescent="0.3">
      <c r="R5512" s="6">
        <f t="shared" si="746"/>
        <v>0</v>
      </c>
      <c r="S5512" s="6">
        <f t="shared" si="747"/>
        <v>0</v>
      </c>
      <c r="W5512" s="10">
        <f t="shared" si="748"/>
        <v>0</v>
      </c>
    </row>
    <row r="5513" spans="18:23" x14ac:dyDescent="0.3">
      <c r="R5513" s="6">
        <f t="shared" si="746"/>
        <v>0</v>
      </c>
      <c r="S5513" s="6">
        <f t="shared" si="747"/>
        <v>0</v>
      </c>
      <c r="W5513" s="10">
        <f t="shared" si="748"/>
        <v>0</v>
      </c>
    </row>
    <row r="5514" spans="18:23" x14ac:dyDescent="0.3">
      <c r="R5514" s="6">
        <f t="shared" si="746"/>
        <v>0</v>
      </c>
      <c r="S5514" s="6">
        <f t="shared" si="747"/>
        <v>0</v>
      </c>
      <c r="W5514" s="10">
        <f t="shared" si="748"/>
        <v>0</v>
      </c>
    </row>
    <row r="5515" spans="18:23" x14ac:dyDescent="0.3">
      <c r="R5515" s="6">
        <f t="shared" si="746"/>
        <v>0</v>
      </c>
      <c r="S5515" s="6">
        <f t="shared" si="747"/>
        <v>0</v>
      </c>
      <c r="W5515" s="10">
        <f t="shared" si="748"/>
        <v>0</v>
      </c>
    </row>
    <row r="5516" spans="18:23" x14ac:dyDescent="0.3">
      <c r="R5516" s="6">
        <f t="shared" si="746"/>
        <v>0</v>
      </c>
      <c r="S5516" s="6">
        <f t="shared" si="747"/>
        <v>0</v>
      </c>
      <c r="W5516" s="10">
        <f t="shared" si="748"/>
        <v>0</v>
      </c>
    </row>
    <row r="5517" spans="18:23" x14ac:dyDescent="0.3">
      <c r="R5517" s="6">
        <f t="shared" si="746"/>
        <v>0</v>
      </c>
      <c r="S5517" s="6">
        <f t="shared" si="747"/>
        <v>0</v>
      </c>
      <c r="W5517" s="10">
        <f t="shared" si="748"/>
        <v>0</v>
      </c>
    </row>
    <row r="5518" spans="18:23" x14ac:dyDescent="0.3">
      <c r="R5518" s="6">
        <f t="shared" si="746"/>
        <v>0</v>
      </c>
      <c r="S5518" s="6">
        <f t="shared" si="747"/>
        <v>0</v>
      </c>
      <c r="W5518" s="10">
        <f t="shared" si="748"/>
        <v>0</v>
      </c>
    </row>
    <row r="5519" spans="18:23" x14ac:dyDescent="0.3">
      <c r="R5519" s="6">
        <f t="shared" si="746"/>
        <v>0</v>
      </c>
      <c r="S5519" s="6">
        <f t="shared" si="747"/>
        <v>0</v>
      </c>
      <c r="W5519" s="10">
        <f t="shared" si="748"/>
        <v>0</v>
      </c>
    </row>
    <row r="5520" spans="18:23" x14ac:dyDescent="0.3">
      <c r="R5520" s="6">
        <f t="shared" si="746"/>
        <v>0</v>
      </c>
      <c r="S5520" s="6">
        <f t="shared" si="747"/>
        <v>0</v>
      </c>
      <c r="W5520" s="10">
        <f t="shared" si="748"/>
        <v>0</v>
      </c>
    </row>
    <row r="5521" spans="18:23" x14ac:dyDescent="0.3">
      <c r="R5521" s="6">
        <f t="shared" si="746"/>
        <v>0</v>
      </c>
      <c r="S5521" s="6">
        <f t="shared" si="747"/>
        <v>0</v>
      </c>
      <c r="W5521" s="10">
        <f t="shared" si="748"/>
        <v>0</v>
      </c>
    </row>
    <row r="5522" spans="18:23" x14ac:dyDescent="0.3">
      <c r="R5522" s="6">
        <f t="shared" si="746"/>
        <v>0</v>
      </c>
      <c r="S5522" s="6">
        <f t="shared" si="747"/>
        <v>0</v>
      </c>
      <c r="W5522" s="10">
        <f t="shared" si="748"/>
        <v>0</v>
      </c>
    </row>
    <row r="5523" spans="18:23" x14ac:dyDescent="0.3">
      <c r="R5523" s="6">
        <f t="shared" si="746"/>
        <v>0</v>
      </c>
      <c r="S5523" s="6">
        <f t="shared" si="747"/>
        <v>0</v>
      </c>
      <c r="W5523" s="10">
        <f t="shared" si="748"/>
        <v>0</v>
      </c>
    </row>
    <row r="5524" spans="18:23" x14ac:dyDescent="0.3">
      <c r="R5524" s="6">
        <f t="shared" si="746"/>
        <v>0</v>
      </c>
      <c r="S5524" s="6">
        <f t="shared" si="747"/>
        <v>0</v>
      </c>
      <c r="W5524" s="10">
        <f t="shared" si="748"/>
        <v>0</v>
      </c>
    </row>
    <row r="5525" spans="18:23" x14ac:dyDescent="0.3">
      <c r="R5525" s="6">
        <f t="shared" si="746"/>
        <v>0</v>
      </c>
      <c r="S5525" s="6">
        <f t="shared" si="747"/>
        <v>0</v>
      </c>
      <c r="W5525" s="10">
        <f t="shared" si="748"/>
        <v>0</v>
      </c>
    </row>
    <row r="5526" spans="18:23" x14ac:dyDescent="0.3">
      <c r="R5526" s="6">
        <f t="shared" si="746"/>
        <v>0</v>
      </c>
      <c r="S5526" s="6">
        <f t="shared" si="747"/>
        <v>0</v>
      </c>
      <c r="W5526" s="10">
        <f t="shared" si="748"/>
        <v>0</v>
      </c>
    </row>
    <row r="5527" spans="18:23" x14ac:dyDescent="0.3">
      <c r="R5527" s="6">
        <f t="shared" si="746"/>
        <v>0</v>
      </c>
      <c r="S5527" s="6">
        <f t="shared" si="747"/>
        <v>0</v>
      </c>
      <c r="W5527" s="10">
        <f t="shared" si="748"/>
        <v>0</v>
      </c>
    </row>
    <row r="5528" spans="18:23" x14ac:dyDescent="0.3">
      <c r="R5528" s="6">
        <f t="shared" si="746"/>
        <v>0</v>
      </c>
      <c r="S5528" s="6">
        <f t="shared" si="747"/>
        <v>0</v>
      </c>
      <c r="W5528" s="10">
        <f t="shared" si="748"/>
        <v>0</v>
      </c>
    </row>
    <row r="5529" spans="18:23" x14ac:dyDescent="0.3">
      <c r="R5529" s="6">
        <f t="shared" si="746"/>
        <v>0</v>
      </c>
      <c r="S5529" s="6">
        <f t="shared" si="747"/>
        <v>0</v>
      </c>
      <c r="W5529" s="10">
        <f t="shared" si="748"/>
        <v>0</v>
      </c>
    </row>
    <row r="5530" spans="18:23" x14ac:dyDescent="0.3">
      <c r="R5530" s="6">
        <f t="shared" si="746"/>
        <v>0</v>
      </c>
      <c r="S5530" s="6">
        <f t="shared" si="747"/>
        <v>0</v>
      </c>
      <c r="W5530" s="10">
        <f t="shared" si="748"/>
        <v>0</v>
      </c>
    </row>
    <row r="5531" spans="18:23" x14ac:dyDescent="0.3">
      <c r="R5531" s="6">
        <f t="shared" si="746"/>
        <v>0</v>
      </c>
      <c r="S5531" s="6">
        <f t="shared" si="747"/>
        <v>0</v>
      </c>
      <c r="W5531" s="10">
        <f t="shared" si="748"/>
        <v>0</v>
      </c>
    </row>
    <row r="5532" spans="18:23" x14ac:dyDescent="0.3">
      <c r="R5532" s="6">
        <f t="shared" si="746"/>
        <v>0</v>
      </c>
      <c r="S5532" s="6">
        <f t="shared" si="747"/>
        <v>0</v>
      </c>
      <c r="W5532" s="10">
        <f t="shared" si="748"/>
        <v>0</v>
      </c>
    </row>
    <row r="5533" spans="18:23" x14ac:dyDescent="0.3">
      <c r="R5533" s="6">
        <f t="shared" si="746"/>
        <v>0</v>
      </c>
      <c r="S5533" s="6">
        <f t="shared" si="747"/>
        <v>0</v>
      </c>
      <c r="W5533" s="10">
        <f t="shared" si="748"/>
        <v>0</v>
      </c>
    </row>
    <row r="5534" spans="18:23" x14ac:dyDescent="0.3">
      <c r="R5534" s="6">
        <f t="shared" si="746"/>
        <v>0</v>
      </c>
      <c r="S5534" s="6">
        <f t="shared" si="747"/>
        <v>0</v>
      </c>
      <c r="W5534" s="10">
        <f t="shared" si="748"/>
        <v>0</v>
      </c>
    </row>
    <row r="5535" spans="18:23" x14ac:dyDescent="0.3">
      <c r="R5535" s="6">
        <f t="shared" si="746"/>
        <v>0</v>
      </c>
      <c r="S5535" s="6">
        <f t="shared" si="747"/>
        <v>0</v>
      </c>
      <c r="W5535" s="10">
        <f t="shared" si="748"/>
        <v>0</v>
      </c>
    </row>
    <row r="5536" spans="18:23" x14ac:dyDescent="0.3">
      <c r="R5536" s="6">
        <f t="shared" si="746"/>
        <v>0</v>
      </c>
      <c r="S5536" s="6">
        <f t="shared" si="747"/>
        <v>0</v>
      </c>
      <c r="W5536" s="10">
        <f t="shared" si="748"/>
        <v>0</v>
      </c>
    </row>
    <row r="5537" spans="18:23" x14ac:dyDescent="0.3">
      <c r="R5537" s="6">
        <f t="shared" si="746"/>
        <v>0</v>
      </c>
      <c r="S5537" s="6">
        <f t="shared" si="747"/>
        <v>0</v>
      </c>
      <c r="W5537" s="10">
        <f t="shared" si="748"/>
        <v>0</v>
      </c>
    </row>
    <row r="5538" spans="18:23" x14ac:dyDescent="0.3">
      <c r="R5538" s="6">
        <f t="shared" si="746"/>
        <v>0</v>
      </c>
      <c r="S5538" s="6">
        <f t="shared" si="747"/>
        <v>0</v>
      </c>
      <c r="W5538" s="10">
        <f t="shared" si="748"/>
        <v>0</v>
      </c>
    </row>
    <row r="5539" spans="18:23" x14ac:dyDescent="0.3">
      <c r="R5539" s="6">
        <f t="shared" si="746"/>
        <v>0</v>
      </c>
      <c r="S5539" s="6">
        <f t="shared" si="747"/>
        <v>0</v>
      </c>
      <c r="W5539" s="10">
        <f t="shared" si="748"/>
        <v>0</v>
      </c>
    </row>
    <row r="5540" spans="18:23" x14ac:dyDescent="0.3">
      <c r="R5540" s="6">
        <f t="shared" si="746"/>
        <v>0</v>
      </c>
      <c r="S5540" s="6">
        <f t="shared" si="747"/>
        <v>0</v>
      </c>
      <c r="W5540" s="10">
        <f t="shared" si="748"/>
        <v>0</v>
      </c>
    </row>
    <row r="5541" spans="18:23" x14ac:dyDescent="0.3">
      <c r="R5541" s="6">
        <f t="shared" si="746"/>
        <v>0</v>
      </c>
      <c r="S5541" s="6">
        <f t="shared" si="747"/>
        <v>0</v>
      </c>
      <c r="W5541" s="10">
        <f t="shared" si="748"/>
        <v>0</v>
      </c>
    </row>
    <row r="5542" spans="18:23" x14ac:dyDescent="0.3">
      <c r="R5542" s="6">
        <f t="shared" si="746"/>
        <v>0</v>
      </c>
      <c r="S5542" s="6">
        <f t="shared" si="747"/>
        <v>0</v>
      </c>
      <c r="W5542" s="10">
        <f t="shared" si="748"/>
        <v>0</v>
      </c>
    </row>
    <row r="5543" spans="18:23" x14ac:dyDescent="0.3">
      <c r="R5543" s="6">
        <f t="shared" si="746"/>
        <v>0</v>
      </c>
      <c r="S5543" s="6">
        <f t="shared" si="747"/>
        <v>0</v>
      </c>
      <c r="W5543" s="10">
        <f t="shared" si="748"/>
        <v>0</v>
      </c>
    </row>
    <row r="5544" spans="18:23" x14ac:dyDescent="0.3">
      <c r="R5544" s="6">
        <f t="shared" si="746"/>
        <v>0</v>
      </c>
      <c r="S5544" s="6">
        <f t="shared" si="747"/>
        <v>0</v>
      </c>
      <c r="W5544" s="10">
        <f t="shared" si="748"/>
        <v>0</v>
      </c>
    </row>
    <row r="5545" spans="18:23" x14ac:dyDescent="0.3">
      <c r="R5545" s="6">
        <f t="shared" si="746"/>
        <v>0</v>
      </c>
      <c r="S5545" s="6">
        <f t="shared" si="747"/>
        <v>0</v>
      </c>
      <c r="W5545" s="10">
        <f t="shared" si="748"/>
        <v>0</v>
      </c>
    </row>
    <row r="5546" spans="18:23" x14ac:dyDescent="0.3">
      <c r="R5546" s="6">
        <f t="shared" si="746"/>
        <v>0</v>
      </c>
      <c r="S5546" s="6">
        <f t="shared" si="747"/>
        <v>0</v>
      </c>
      <c r="W5546" s="10">
        <f t="shared" si="748"/>
        <v>0</v>
      </c>
    </row>
    <row r="5547" spans="18:23" x14ac:dyDescent="0.3">
      <c r="R5547" s="6">
        <f t="shared" ref="R5547:R5610" si="749">_xlfn.BITRSHIFT(_xlfn.BITAND(HEX2DEC(H5547),HEX2DEC("1C000000")),26)</f>
        <v>0</v>
      </c>
      <c r="S5547" s="6">
        <f t="shared" ref="S5547:S5610" si="750">_xlfn.BITRSHIFT(_xlfn.BITAND(HEX2DEC(H5547),HEX2DEC("01000000")),24)</f>
        <v>0</v>
      </c>
      <c r="W5547" s="10">
        <f t="shared" ref="W5547:W5610" si="751">_xlfn.BITRSHIFT(_xlfn.BITAND(HEX2DEC(H5547),HEX2DEC("FF00")),8)</f>
        <v>0</v>
      </c>
    </row>
    <row r="5548" spans="18:23" x14ac:dyDescent="0.3">
      <c r="R5548" s="6">
        <f t="shared" si="749"/>
        <v>0</v>
      </c>
      <c r="S5548" s="6">
        <f t="shared" si="750"/>
        <v>0</v>
      </c>
      <c r="W5548" s="10">
        <f t="shared" si="751"/>
        <v>0</v>
      </c>
    </row>
    <row r="5549" spans="18:23" x14ac:dyDescent="0.3">
      <c r="R5549" s="6">
        <f t="shared" si="749"/>
        <v>0</v>
      </c>
      <c r="S5549" s="6">
        <f t="shared" si="750"/>
        <v>0</v>
      </c>
      <c r="W5549" s="10">
        <f t="shared" si="751"/>
        <v>0</v>
      </c>
    </row>
    <row r="5550" spans="18:23" x14ac:dyDescent="0.3">
      <c r="R5550" s="6">
        <f t="shared" si="749"/>
        <v>0</v>
      </c>
      <c r="S5550" s="6">
        <f t="shared" si="750"/>
        <v>0</v>
      </c>
      <c r="W5550" s="10">
        <f t="shared" si="751"/>
        <v>0</v>
      </c>
    </row>
    <row r="5551" spans="18:23" x14ac:dyDescent="0.3">
      <c r="R5551" s="6">
        <f t="shared" si="749"/>
        <v>0</v>
      </c>
      <c r="S5551" s="6">
        <f t="shared" si="750"/>
        <v>0</v>
      </c>
      <c r="W5551" s="10">
        <f t="shared" si="751"/>
        <v>0</v>
      </c>
    </row>
    <row r="5552" spans="18:23" x14ac:dyDescent="0.3">
      <c r="R5552" s="6">
        <f t="shared" si="749"/>
        <v>0</v>
      </c>
      <c r="S5552" s="6">
        <f t="shared" si="750"/>
        <v>0</v>
      </c>
      <c r="W5552" s="10">
        <f t="shared" si="751"/>
        <v>0</v>
      </c>
    </row>
    <row r="5553" spans="18:23" x14ac:dyDescent="0.3">
      <c r="R5553" s="6">
        <f t="shared" si="749"/>
        <v>0</v>
      </c>
      <c r="S5553" s="6">
        <f t="shared" si="750"/>
        <v>0</v>
      </c>
      <c r="W5553" s="10">
        <f t="shared" si="751"/>
        <v>0</v>
      </c>
    </row>
    <row r="5554" spans="18:23" x14ac:dyDescent="0.3">
      <c r="R5554" s="6">
        <f t="shared" si="749"/>
        <v>0</v>
      </c>
      <c r="S5554" s="6">
        <f t="shared" si="750"/>
        <v>0</v>
      </c>
      <c r="W5554" s="10">
        <f t="shared" si="751"/>
        <v>0</v>
      </c>
    </row>
    <row r="5555" spans="18:23" x14ac:dyDescent="0.3">
      <c r="R5555" s="6">
        <f t="shared" si="749"/>
        <v>0</v>
      </c>
      <c r="S5555" s="6">
        <f t="shared" si="750"/>
        <v>0</v>
      </c>
      <c r="W5555" s="10">
        <f t="shared" si="751"/>
        <v>0</v>
      </c>
    </row>
    <row r="5556" spans="18:23" x14ac:dyDescent="0.3">
      <c r="R5556" s="6">
        <f t="shared" si="749"/>
        <v>0</v>
      </c>
      <c r="S5556" s="6">
        <f t="shared" si="750"/>
        <v>0</v>
      </c>
      <c r="W5556" s="10">
        <f t="shared" si="751"/>
        <v>0</v>
      </c>
    </row>
    <row r="5557" spans="18:23" x14ac:dyDescent="0.3">
      <c r="R5557" s="6">
        <f t="shared" si="749"/>
        <v>0</v>
      </c>
      <c r="S5557" s="6">
        <f t="shared" si="750"/>
        <v>0</v>
      </c>
      <c r="W5557" s="10">
        <f t="shared" si="751"/>
        <v>0</v>
      </c>
    </row>
    <row r="5558" spans="18:23" x14ac:dyDescent="0.3">
      <c r="R5558" s="6">
        <f t="shared" si="749"/>
        <v>0</v>
      </c>
      <c r="S5558" s="6">
        <f t="shared" si="750"/>
        <v>0</v>
      </c>
      <c r="W5558" s="10">
        <f t="shared" si="751"/>
        <v>0</v>
      </c>
    </row>
    <row r="5559" spans="18:23" x14ac:dyDescent="0.3">
      <c r="R5559" s="6">
        <f t="shared" si="749"/>
        <v>0</v>
      </c>
      <c r="S5559" s="6">
        <f t="shared" si="750"/>
        <v>0</v>
      </c>
      <c r="W5559" s="10">
        <f t="shared" si="751"/>
        <v>0</v>
      </c>
    </row>
    <row r="5560" spans="18:23" x14ac:dyDescent="0.3">
      <c r="R5560" s="6">
        <f t="shared" si="749"/>
        <v>0</v>
      </c>
      <c r="S5560" s="6">
        <f t="shared" si="750"/>
        <v>0</v>
      </c>
      <c r="W5560" s="10">
        <f t="shared" si="751"/>
        <v>0</v>
      </c>
    </row>
    <row r="5561" spans="18:23" x14ac:dyDescent="0.3">
      <c r="R5561" s="6">
        <f t="shared" si="749"/>
        <v>0</v>
      </c>
      <c r="S5561" s="6">
        <f t="shared" si="750"/>
        <v>0</v>
      </c>
      <c r="W5561" s="10">
        <f t="shared" si="751"/>
        <v>0</v>
      </c>
    </row>
    <row r="5562" spans="18:23" x14ac:dyDescent="0.3">
      <c r="R5562" s="6">
        <f t="shared" si="749"/>
        <v>0</v>
      </c>
      <c r="S5562" s="6">
        <f t="shared" si="750"/>
        <v>0</v>
      </c>
      <c r="W5562" s="10">
        <f t="shared" si="751"/>
        <v>0</v>
      </c>
    </row>
    <row r="5563" spans="18:23" x14ac:dyDescent="0.3">
      <c r="R5563" s="6">
        <f t="shared" si="749"/>
        <v>0</v>
      </c>
      <c r="S5563" s="6">
        <f t="shared" si="750"/>
        <v>0</v>
      </c>
      <c r="W5563" s="10">
        <f t="shared" si="751"/>
        <v>0</v>
      </c>
    </row>
    <row r="5564" spans="18:23" x14ac:dyDescent="0.3">
      <c r="R5564" s="6">
        <f t="shared" si="749"/>
        <v>0</v>
      </c>
      <c r="S5564" s="6">
        <f t="shared" si="750"/>
        <v>0</v>
      </c>
      <c r="W5564" s="10">
        <f t="shared" si="751"/>
        <v>0</v>
      </c>
    </row>
    <row r="5565" spans="18:23" x14ac:dyDescent="0.3">
      <c r="R5565" s="6">
        <f t="shared" si="749"/>
        <v>0</v>
      </c>
      <c r="S5565" s="6">
        <f t="shared" si="750"/>
        <v>0</v>
      </c>
      <c r="W5565" s="10">
        <f t="shared" si="751"/>
        <v>0</v>
      </c>
    </row>
    <row r="5566" spans="18:23" x14ac:dyDescent="0.3">
      <c r="R5566" s="6">
        <f t="shared" si="749"/>
        <v>0</v>
      </c>
      <c r="S5566" s="6">
        <f t="shared" si="750"/>
        <v>0</v>
      </c>
      <c r="W5566" s="10">
        <f t="shared" si="751"/>
        <v>0</v>
      </c>
    </row>
    <row r="5567" spans="18:23" x14ac:dyDescent="0.3">
      <c r="R5567" s="6">
        <f t="shared" si="749"/>
        <v>0</v>
      </c>
      <c r="S5567" s="6">
        <f t="shared" si="750"/>
        <v>0</v>
      </c>
      <c r="W5567" s="10">
        <f t="shared" si="751"/>
        <v>0</v>
      </c>
    </row>
    <row r="5568" spans="18:23" x14ac:dyDescent="0.3">
      <c r="R5568" s="6">
        <f t="shared" si="749"/>
        <v>0</v>
      </c>
      <c r="S5568" s="6">
        <f t="shared" si="750"/>
        <v>0</v>
      </c>
      <c r="W5568" s="10">
        <f t="shared" si="751"/>
        <v>0</v>
      </c>
    </row>
    <row r="5569" spans="18:23" x14ac:dyDescent="0.3">
      <c r="R5569" s="6">
        <f t="shared" si="749"/>
        <v>0</v>
      </c>
      <c r="S5569" s="6">
        <f t="shared" si="750"/>
        <v>0</v>
      </c>
      <c r="W5569" s="10">
        <f t="shared" si="751"/>
        <v>0</v>
      </c>
    </row>
    <row r="5570" spans="18:23" x14ac:dyDescent="0.3">
      <c r="R5570" s="6">
        <f t="shared" si="749"/>
        <v>0</v>
      </c>
      <c r="S5570" s="6">
        <f t="shared" si="750"/>
        <v>0</v>
      </c>
      <c r="W5570" s="10">
        <f t="shared" si="751"/>
        <v>0</v>
      </c>
    </row>
    <row r="5571" spans="18:23" x14ac:dyDescent="0.3">
      <c r="R5571" s="6">
        <f t="shared" si="749"/>
        <v>0</v>
      </c>
      <c r="S5571" s="6">
        <f t="shared" si="750"/>
        <v>0</v>
      </c>
      <c r="W5571" s="10">
        <f t="shared" si="751"/>
        <v>0</v>
      </c>
    </row>
    <row r="5572" spans="18:23" x14ac:dyDescent="0.3">
      <c r="R5572" s="6">
        <f t="shared" si="749"/>
        <v>0</v>
      </c>
      <c r="S5572" s="6">
        <f t="shared" si="750"/>
        <v>0</v>
      </c>
      <c r="W5572" s="10">
        <f t="shared" si="751"/>
        <v>0</v>
      </c>
    </row>
    <row r="5573" spans="18:23" x14ac:dyDescent="0.3">
      <c r="R5573" s="6">
        <f t="shared" si="749"/>
        <v>0</v>
      </c>
      <c r="S5573" s="6">
        <f t="shared" si="750"/>
        <v>0</v>
      </c>
      <c r="W5573" s="10">
        <f t="shared" si="751"/>
        <v>0</v>
      </c>
    </row>
    <row r="5574" spans="18:23" x14ac:dyDescent="0.3">
      <c r="R5574" s="6">
        <f t="shared" si="749"/>
        <v>0</v>
      </c>
      <c r="S5574" s="6">
        <f t="shared" si="750"/>
        <v>0</v>
      </c>
      <c r="W5574" s="10">
        <f t="shared" si="751"/>
        <v>0</v>
      </c>
    </row>
    <row r="5575" spans="18:23" x14ac:dyDescent="0.3">
      <c r="R5575" s="6">
        <f t="shared" si="749"/>
        <v>0</v>
      </c>
      <c r="S5575" s="6">
        <f t="shared" si="750"/>
        <v>0</v>
      </c>
      <c r="W5575" s="10">
        <f t="shared" si="751"/>
        <v>0</v>
      </c>
    </row>
    <row r="5576" spans="18:23" x14ac:dyDescent="0.3">
      <c r="R5576" s="6">
        <f t="shared" si="749"/>
        <v>0</v>
      </c>
      <c r="S5576" s="6">
        <f t="shared" si="750"/>
        <v>0</v>
      </c>
      <c r="W5576" s="10">
        <f t="shared" si="751"/>
        <v>0</v>
      </c>
    </row>
    <row r="5577" spans="18:23" x14ac:dyDescent="0.3">
      <c r="R5577" s="6">
        <f t="shared" si="749"/>
        <v>0</v>
      </c>
      <c r="S5577" s="6">
        <f t="shared" si="750"/>
        <v>0</v>
      </c>
      <c r="W5577" s="10">
        <f t="shared" si="751"/>
        <v>0</v>
      </c>
    </row>
    <row r="5578" spans="18:23" x14ac:dyDescent="0.3">
      <c r="R5578" s="6">
        <f t="shared" si="749"/>
        <v>0</v>
      </c>
      <c r="S5578" s="6">
        <f t="shared" si="750"/>
        <v>0</v>
      </c>
      <c r="W5578" s="10">
        <f t="shared" si="751"/>
        <v>0</v>
      </c>
    </row>
    <row r="5579" spans="18:23" x14ac:dyDescent="0.3">
      <c r="R5579" s="6">
        <f t="shared" si="749"/>
        <v>0</v>
      </c>
      <c r="S5579" s="6">
        <f t="shared" si="750"/>
        <v>0</v>
      </c>
      <c r="W5579" s="10">
        <f t="shared" si="751"/>
        <v>0</v>
      </c>
    </row>
    <row r="5580" spans="18:23" x14ac:dyDescent="0.3">
      <c r="R5580" s="6">
        <f t="shared" si="749"/>
        <v>0</v>
      </c>
      <c r="S5580" s="6">
        <f t="shared" si="750"/>
        <v>0</v>
      </c>
      <c r="W5580" s="10">
        <f t="shared" si="751"/>
        <v>0</v>
      </c>
    </row>
    <row r="5581" spans="18:23" x14ac:dyDescent="0.3">
      <c r="R5581" s="6">
        <f t="shared" si="749"/>
        <v>0</v>
      </c>
      <c r="S5581" s="6">
        <f t="shared" si="750"/>
        <v>0</v>
      </c>
      <c r="W5581" s="10">
        <f t="shared" si="751"/>
        <v>0</v>
      </c>
    </row>
    <row r="5582" spans="18:23" x14ac:dyDescent="0.3">
      <c r="R5582" s="6">
        <f t="shared" si="749"/>
        <v>0</v>
      </c>
      <c r="S5582" s="6">
        <f t="shared" si="750"/>
        <v>0</v>
      </c>
      <c r="W5582" s="10">
        <f t="shared" si="751"/>
        <v>0</v>
      </c>
    </row>
    <row r="5583" spans="18:23" x14ac:dyDescent="0.3">
      <c r="R5583" s="6">
        <f t="shared" si="749"/>
        <v>0</v>
      </c>
      <c r="S5583" s="6">
        <f t="shared" si="750"/>
        <v>0</v>
      </c>
      <c r="W5583" s="10">
        <f t="shared" si="751"/>
        <v>0</v>
      </c>
    </row>
    <row r="5584" spans="18:23" x14ac:dyDescent="0.3">
      <c r="R5584" s="6">
        <f t="shared" si="749"/>
        <v>0</v>
      </c>
      <c r="S5584" s="6">
        <f t="shared" si="750"/>
        <v>0</v>
      </c>
      <c r="W5584" s="10">
        <f t="shared" si="751"/>
        <v>0</v>
      </c>
    </row>
    <row r="5585" spans="18:23" x14ac:dyDescent="0.3">
      <c r="R5585" s="6">
        <f t="shared" si="749"/>
        <v>0</v>
      </c>
      <c r="S5585" s="6">
        <f t="shared" si="750"/>
        <v>0</v>
      </c>
      <c r="W5585" s="10">
        <f t="shared" si="751"/>
        <v>0</v>
      </c>
    </row>
    <row r="5586" spans="18:23" x14ac:dyDescent="0.3">
      <c r="R5586" s="6">
        <f t="shared" si="749"/>
        <v>0</v>
      </c>
      <c r="S5586" s="6">
        <f t="shared" si="750"/>
        <v>0</v>
      </c>
      <c r="W5586" s="10">
        <f t="shared" si="751"/>
        <v>0</v>
      </c>
    </row>
    <row r="5587" spans="18:23" x14ac:dyDescent="0.3">
      <c r="R5587" s="6">
        <f t="shared" si="749"/>
        <v>0</v>
      </c>
      <c r="S5587" s="6">
        <f t="shared" si="750"/>
        <v>0</v>
      </c>
      <c r="W5587" s="10">
        <f t="shared" si="751"/>
        <v>0</v>
      </c>
    </row>
    <row r="5588" spans="18:23" x14ac:dyDescent="0.3">
      <c r="R5588" s="6">
        <f t="shared" si="749"/>
        <v>0</v>
      </c>
      <c r="S5588" s="6">
        <f t="shared" si="750"/>
        <v>0</v>
      </c>
      <c r="W5588" s="10">
        <f t="shared" si="751"/>
        <v>0</v>
      </c>
    </row>
    <row r="5589" spans="18:23" x14ac:dyDescent="0.3">
      <c r="R5589" s="6">
        <f t="shared" si="749"/>
        <v>0</v>
      </c>
      <c r="S5589" s="6">
        <f t="shared" si="750"/>
        <v>0</v>
      </c>
      <c r="W5589" s="10">
        <f t="shared" si="751"/>
        <v>0</v>
      </c>
    </row>
    <row r="5590" spans="18:23" x14ac:dyDescent="0.3">
      <c r="R5590" s="6">
        <f t="shared" si="749"/>
        <v>0</v>
      </c>
      <c r="S5590" s="6">
        <f t="shared" si="750"/>
        <v>0</v>
      </c>
      <c r="W5590" s="10">
        <f t="shared" si="751"/>
        <v>0</v>
      </c>
    </row>
    <row r="5591" spans="18:23" x14ac:dyDescent="0.3">
      <c r="R5591" s="6">
        <f t="shared" si="749"/>
        <v>0</v>
      </c>
      <c r="S5591" s="6">
        <f t="shared" si="750"/>
        <v>0</v>
      </c>
      <c r="W5591" s="10">
        <f t="shared" si="751"/>
        <v>0</v>
      </c>
    </row>
    <row r="5592" spans="18:23" x14ac:dyDescent="0.3">
      <c r="R5592" s="6">
        <f t="shared" si="749"/>
        <v>0</v>
      </c>
      <c r="S5592" s="6">
        <f t="shared" si="750"/>
        <v>0</v>
      </c>
      <c r="W5592" s="10">
        <f t="shared" si="751"/>
        <v>0</v>
      </c>
    </row>
    <row r="5593" spans="18:23" x14ac:dyDescent="0.3">
      <c r="R5593" s="6">
        <f t="shared" si="749"/>
        <v>0</v>
      </c>
      <c r="S5593" s="6">
        <f t="shared" si="750"/>
        <v>0</v>
      </c>
      <c r="W5593" s="10">
        <f t="shared" si="751"/>
        <v>0</v>
      </c>
    </row>
    <row r="5594" spans="18:23" x14ac:dyDescent="0.3">
      <c r="R5594" s="6">
        <f t="shared" si="749"/>
        <v>0</v>
      </c>
      <c r="S5594" s="6">
        <f t="shared" si="750"/>
        <v>0</v>
      </c>
      <c r="W5594" s="10">
        <f t="shared" si="751"/>
        <v>0</v>
      </c>
    </row>
    <row r="5595" spans="18:23" x14ac:dyDescent="0.3">
      <c r="R5595" s="6">
        <f t="shared" si="749"/>
        <v>0</v>
      </c>
      <c r="S5595" s="6">
        <f t="shared" si="750"/>
        <v>0</v>
      </c>
      <c r="W5595" s="10">
        <f t="shared" si="751"/>
        <v>0</v>
      </c>
    </row>
    <row r="5596" spans="18:23" x14ac:dyDescent="0.3">
      <c r="R5596" s="6">
        <f t="shared" si="749"/>
        <v>0</v>
      </c>
      <c r="S5596" s="6">
        <f t="shared" si="750"/>
        <v>0</v>
      </c>
      <c r="W5596" s="10">
        <f t="shared" si="751"/>
        <v>0</v>
      </c>
    </row>
    <row r="5597" spans="18:23" x14ac:dyDescent="0.3">
      <c r="R5597" s="6">
        <f t="shared" si="749"/>
        <v>0</v>
      </c>
      <c r="S5597" s="6">
        <f t="shared" si="750"/>
        <v>0</v>
      </c>
      <c r="W5597" s="10">
        <f t="shared" si="751"/>
        <v>0</v>
      </c>
    </row>
    <row r="5598" spans="18:23" x14ac:dyDescent="0.3">
      <c r="R5598" s="6">
        <f t="shared" si="749"/>
        <v>0</v>
      </c>
      <c r="S5598" s="6">
        <f t="shared" si="750"/>
        <v>0</v>
      </c>
      <c r="W5598" s="10">
        <f t="shared" si="751"/>
        <v>0</v>
      </c>
    </row>
    <row r="5599" spans="18:23" x14ac:dyDescent="0.3">
      <c r="R5599" s="6">
        <f t="shared" si="749"/>
        <v>0</v>
      </c>
      <c r="S5599" s="6">
        <f t="shared" si="750"/>
        <v>0</v>
      </c>
      <c r="W5599" s="10">
        <f t="shared" si="751"/>
        <v>0</v>
      </c>
    </row>
    <row r="5600" spans="18:23" x14ac:dyDescent="0.3">
      <c r="R5600" s="6">
        <f t="shared" si="749"/>
        <v>0</v>
      </c>
      <c r="S5600" s="6">
        <f t="shared" si="750"/>
        <v>0</v>
      </c>
      <c r="W5600" s="10">
        <f t="shared" si="751"/>
        <v>0</v>
      </c>
    </row>
    <row r="5601" spans="18:23" x14ac:dyDescent="0.3">
      <c r="R5601" s="6">
        <f t="shared" si="749"/>
        <v>0</v>
      </c>
      <c r="S5601" s="6">
        <f t="shared" si="750"/>
        <v>0</v>
      </c>
      <c r="W5601" s="10">
        <f t="shared" si="751"/>
        <v>0</v>
      </c>
    </row>
    <row r="5602" spans="18:23" x14ac:dyDescent="0.3">
      <c r="R5602" s="6">
        <f t="shared" si="749"/>
        <v>0</v>
      </c>
      <c r="S5602" s="6">
        <f t="shared" si="750"/>
        <v>0</v>
      </c>
      <c r="W5602" s="10">
        <f t="shared" si="751"/>
        <v>0</v>
      </c>
    </row>
    <row r="5603" spans="18:23" x14ac:dyDescent="0.3">
      <c r="R5603" s="6">
        <f t="shared" si="749"/>
        <v>0</v>
      </c>
      <c r="S5603" s="6">
        <f t="shared" si="750"/>
        <v>0</v>
      </c>
      <c r="W5603" s="10">
        <f t="shared" si="751"/>
        <v>0</v>
      </c>
    </row>
    <row r="5604" spans="18:23" x14ac:dyDescent="0.3">
      <c r="R5604" s="6">
        <f t="shared" si="749"/>
        <v>0</v>
      </c>
      <c r="S5604" s="6">
        <f t="shared" si="750"/>
        <v>0</v>
      </c>
      <c r="W5604" s="10">
        <f t="shared" si="751"/>
        <v>0</v>
      </c>
    </row>
    <row r="5605" spans="18:23" x14ac:dyDescent="0.3">
      <c r="R5605" s="6">
        <f t="shared" si="749"/>
        <v>0</v>
      </c>
      <c r="S5605" s="6">
        <f t="shared" si="750"/>
        <v>0</v>
      </c>
      <c r="W5605" s="10">
        <f t="shared" si="751"/>
        <v>0</v>
      </c>
    </row>
    <row r="5606" spans="18:23" x14ac:dyDescent="0.3">
      <c r="R5606" s="6">
        <f t="shared" si="749"/>
        <v>0</v>
      </c>
      <c r="S5606" s="6">
        <f t="shared" si="750"/>
        <v>0</v>
      </c>
      <c r="W5606" s="10">
        <f t="shared" si="751"/>
        <v>0</v>
      </c>
    </row>
    <row r="5607" spans="18:23" x14ac:dyDescent="0.3">
      <c r="R5607" s="6">
        <f t="shared" si="749"/>
        <v>0</v>
      </c>
      <c r="S5607" s="6">
        <f t="shared" si="750"/>
        <v>0</v>
      </c>
      <c r="W5607" s="10">
        <f t="shared" si="751"/>
        <v>0</v>
      </c>
    </row>
    <row r="5608" spans="18:23" x14ac:dyDescent="0.3">
      <c r="R5608" s="6">
        <f t="shared" si="749"/>
        <v>0</v>
      </c>
      <c r="S5608" s="6">
        <f t="shared" si="750"/>
        <v>0</v>
      </c>
      <c r="W5608" s="10">
        <f t="shared" si="751"/>
        <v>0</v>
      </c>
    </row>
    <row r="5609" spans="18:23" x14ac:dyDescent="0.3">
      <c r="R5609" s="6">
        <f t="shared" si="749"/>
        <v>0</v>
      </c>
      <c r="S5609" s="6">
        <f t="shared" si="750"/>
        <v>0</v>
      </c>
      <c r="W5609" s="10">
        <f t="shared" si="751"/>
        <v>0</v>
      </c>
    </row>
    <row r="5610" spans="18:23" x14ac:dyDescent="0.3">
      <c r="R5610" s="6">
        <f t="shared" si="749"/>
        <v>0</v>
      </c>
      <c r="S5610" s="6">
        <f t="shared" si="750"/>
        <v>0</v>
      </c>
      <c r="W5610" s="10">
        <f t="shared" si="751"/>
        <v>0</v>
      </c>
    </row>
    <row r="5611" spans="18:23" x14ac:dyDescent="0.3">
      <c r="R5611" s="6">
        <f t="shared" ref="R5611:R5674" si="752">_xlfn.BITRSHIFT(_xlfn.BITAND(HEX2DEC(H5611),HEX2DEC("1C000000")),26)</f>
        <v>0</v>
      </c>
      <c r="S5611" s="6">
        <f t="shared" ref="S5611:S5674" si="753">_xlfn.BITRSHIFT(_xlfn.BITAND(HEX2DEC(H5611),HEX2DEC("01000000")),24)</f>
        <v>0</v>
      </c>
      <c r="W5611" s="10">
        <f t="shared" ref="W5611:W5674" si="754">_xlfn.BITRSHIFT(_xlfn.BITAND(HEX2DEC(H5611),HEX2DEC("FF00")),8)</f>
        <v>0</v>
      </c>
    </row>
    <row r="5612" spans="18:23" x14ac:dyDescent="0.3">
      <c r="R5612" s="6">
        <f t="shared" si="752"/>
        <v>0</v>
      </c>
      <c r="S5612" s="6">
        <f t="shared" si="753"/>
        <v>0</v>
      </c>
      <c r="W5612" s="10">
        <f t="shared" si="754"/>
        <v>0</v>
      </c>
    </row>
    <row r="5613" spans="18:23" x14ac:dyDescent="0.3">
      <c r="R5613" s="6">
        <f t="shared" si="752"/>
        <v>0</v>
      </c>
      <c r="S5613" s="6">
        <f t="shared" si="753"/>
        <v>0</v>
      </c>
      <c r="W5613" s="10">
        <f t="shared" si="754"/>
        <v>0</v>
      </c>
    </row>
    <row r="5614" spans="18:23" x14ac:dyDescent="0.3">
      <c r="R5614" s="6">
        <f t="shared" si="752"/>
        <v>0</v>
      </c>
      <c r="S5614" s="6">
        <f t="shared" si="753"/>
        <v>0</v>
      </c>
      <c r="W5614" s="10">
        <f t="shared" si="754"/>
        <v>0</v>
      </c>
    </row>
    <row r="5615" spans="18:23" x14ac:dyDescent="0.3">
      <c r="R5615" s="6">
        <f t="shared" si="752"/>
        <v>0</v>
      </c>
      <c r="S5615" s="6">
        <f t="shared" si="753"/>
        <v>0</v>
      </c>
      <c r="W5615" s="10">
        <f t="shared" si="754"/>
        <v>0</v>
      </c>
    </row>
    <row r="5616" spans="18:23" x14ac:dyDescent="0.3">
      <c r="R5616" s="6">
        <f t="shared" si="752"/>
        <v>0</v>
      </c>
      <c r="S5616" s="6">
        <f t="shared" si="753"/>
        <v>0</v>
      </c>
      <c r="W5616" s="10">
        <f t="shared" si="754"/>
        <v>0</v>
      </c>
    </row>
    <row r="5617" spans="18:23" x14ac:dyDescent="0.3">
      <c r="R5617" s="6">
        <f t="shared" si="752"/>
        <v>0</v>
      </c>
      <c r="S5617" s="6">
        <f t="shared" si="753"/>
        <v>0</v>
      </c>
      <c r="W5617" s="10">
        <f t="shared" si="754"/>
        <v>0</v>
      </c>
    </row>
    <row r="5618" spans="18:23" x14ac:dyDescent="0.3">
      <c r="R5618" s="6">
        <f t="shared" si="752"/>
        <v>0</v>
      </c>
      <c r="S5618" s="6">
        <f t="shared" si="753"/>
        <v>0</v>
      </c>
      <c r="W5618" s="10">
        <f t="shared" si="754"/>
        <v>0</v>
      </c>
    </row>
    <row r="5619" spans="18:23" x14ac:dyDescent="0.3">
      <c r="R5619" s="6">
        <f t="shared" si="752"/>
        <v>0</v>
      </c>
      <c r="S5619" s="6">
        <f t="shared" si="753"/>
        <v>0</v>
      </c>
      <c r="W5619" s="10">
        <f t="shared" si="754"/>
        <v>0</v>
      </c>
    </row>
    <row r="5620" spans="18:23" x14ac:dyDescent="0.3">
      <c r="R5620" s="6">
        <f t="shared" si="752"/>
        <v>0</v>
      </c>
      <c r="S5620" s="6">
        <f t="shared" si="753"/>
        <v>0</v>
      </c>
      <c r="W5620" s="10">
        <f t="shared" si="754"/>
        <v>0</v>
      </c>
    </row>
    <row r="5621" spans="18:23" x14ac:dyDescent="0.3">
      <c r="R5621" s="6">
        <f t="shared" si="752"/>
        <v>0</v>
      </c>
      <c r="S5621" s="6">
        <f t="shared" si="753"/>
        <v>0</v>
      </c>
      <c r="W5621" s="10">
        <f t="shared" si="754"/>
        <v>0</v>
      </c>
    </row>
    <row r="5622" spans="18:23" x14ac:dyDescent="0.3">
      <c r="R5622" s="6">
        <f t="shared" si="752"/>
        <v>0</v>
      </c>
      <c r="S5622" s="6">
        <f t="shared" si="753"/>
        <v>0</v>
      </c>
      <c r="W5622" s="10">
        <f t="shared" si="754"/>
        <v>0</v>
      </c>
    </row>
    <row r="5623" spans="18:23" x14ac:dyDescent="0.3">
      <c r="R5623" s="6">
        <f t="shared" si="752"/>
        <v>0</v>
      </c>
      <c r="S5623" s="6">
        <f t="shared" si="753"/>
        <v>0</v>
      </c>
      <c r="W5623" s="10">
        <f t="shared" si="754"/>
        <v>0</v>
      </c>
    </row>
    <row r="5624" spans="18:23" x14ac:dyDescent="0.3">
      <c r="R5624" s="6">
        <f t="shared" si="752"/>
        <v>0</v>
      </c>
      <c r="S5624" s="6">
        <f t="shared" si="753"/>
        <v>0</v>
      </c>
      <c r="W5624" s="10">
        <f t="shared" si="754"/>
        <v>0</v>
      </c>
    </row>
    <row r="5625" spans="18:23" x14ac:dyDescent="0.3">
      <c r="R5625" s="6">
        <f t="shared" si="752"/>
        <v>0</v>
      </c>
      <c r="S5625" s="6">
        <f t="shared" si="753"/>
        <v>0</v>
      </c>
      <c r="W5625" s="10">
        <f t="shared" si="754"/>
        <v>0</v>
      </c>
    </row>
    <row r="5626" spans="18:23" x14ac:dyDescent="0.3">
      <c r="R5626" s="6">
        <f t="shared" si="752"/>
        <v>0</v>
      </c>
      <c r="S5626" s="6">
        <f t="shared" si="753"/>
        <v>0</v>
      </c>
      <c r="W5626" s="10">
        <f t="shared" si="754"/>
        <v>0</v>
      </c>
    </row>
    <row r="5627" spans="18:23" x14ac:dyDescent="0.3">
      <c r="R5627" s="6">
        <f t="shared" si="752"/>
        <v>0</v>
      </c>
      <c r="S5627" s="6">
        <f t="shared" si="753"/>
        <v>0</v>
      </c>
      <c r="W5627" s="10">
        <f t="shared" si="754"/>
        <v>0</v>
      </c>
    </row>
    <row r="5628" spans="18:23" x14ac:dyDescent="0.3">
      <c r="R5628" s="6">
        <f t="shared" si="752"/>
        <v>0</v>
      </c>
      <c r="S5628" s="6">
        <f t="shared" si="753"/>
        <v>0</v>
      </c>
      <c r="W5628" s="10">
        <f t="shared" si="754"/>
        <v>0</v>
      </c>
    </row>
    <row r="5629" spans="18:23" x14ac:dyDescent="0.3">
      <c r="R5629" s="6">
        <f t="shared" si="752"/>
        <v>0</v>
      </c>
      <c r="S5629" s="6">
        <f t="shared" si="753"/>
        <v>0</v>
      </c>
      <c r="W5629" s="10">
        <f t="shared" si="754"/>
        <v>0</v>
      </c>
    </row>
    <row r="5630" spans="18:23" x14ac:dyDescent="0.3">
      <c r="R5630" s="6">
        <f t="shared" si="752"/>
        <v>0</v>
      </c>
      <c r="S5630" s="6">
        <f t="shared" si="753"/>
        <v>0</v>
      </c>
      <c r="W5630" s="10">
        <f t="shared" si="754"/>
        <v>0</v>
      </c>
    </row>
    <row r="5631" spans="18:23" x14ac:dyDescent="0.3">
      <c r="R5631" s="6">
        <f t="shared" si="752"/>
        <v>0</v>
      </c>
      <c r="S5631" s="6">
        <f t="shared" si="753"/>
        <v>0</v>
      </c>
      <c r="W5631" s="10">
        <f t="shared" si="754"/>
        <v>0</v>
      </c>
    </row>
    <row r="5632" spans="18:23" x14ac:dyDescent="0.3">
      <c r="R5632" s="6">
        <f t="shared" si="752"/>
        <v>0</v>
      </c>
      <c r="S5632" s="6">
        <f t="shared" si="753"/>
        <v>0</v>
      </c>
      <c r="W5632" s="10">
        <f t="shared" si="754"/>
        <v>0</v>
      </c>
    </row>
    <row r="5633" spans="18:23" x14ac:dyDescent="0.3">
      <c r="R5633" s="6">
        <f t="shared" si="752"/>
        <v>0</v>
      </c>
      <c r="S5633" s="6">
        <f t="shared" si="753"/>
        <v>0</v>
      </c>
      <c r="W5633" s="10">
        <f t="shared" si="754"/>
        <v>0</v>
      </c>
    </row>
    <row r="5634" spans="18:23" x14ac:dyDescent="0.3">
      <c r="R5634" s="6">
        <f t="shared" si="752"/>
        <v>0</v>
      </c>
      <c r="S5634" s="6">
        <f t="shared" si="753"/>
        <v>0</v>
      </c>
      <c r="W5634" s="10">
        <f t="shared" si="754"/>
        <v>0</v>
      </c>
    </row>
    <row r="5635" spans="18:23" x14ac:dyDescent="0.3">
      <c r="R5635" s="6">
        <f t="shared" si="752"/>
        <v>0</v>
      </c>
      <c r="S5635" s="6">
        <f t="shared" si="753"/>
        <v>0</v>
      </c>
      <c r="W5635" s="10">
        <f t="shared" si="754"/>
        <v>0</v>
      </c>
    </row>
    <row r="5636" spans="18:23" x14ac:dyDescent="0.3">
      <c r="R5636" s="6">
        <f t="shared" si="752"/>
        <v>0</v>
      </c>
      <c r="S5636" s="6">
        <f t="shared" si="753"/>
        <v>0</v>
      </c>
      <c r="W5636" s="10">
        <f t="shared" si="754"/>
        <v>0</v>
      </c>
    </row>
    <row r="5637" spans="18:23" x14ac:dyDescent="0.3">
      <c r="R5637" s="6">
        <f t="shared" si="752"/>
        <v>0</v>
      </c>
      <c r="S5637" s="6">
        <f t="shared" si="753"/>
        <v>0</v>
      </c>
      <c r="W5637" s="10">
        <f t="shared" si="754"/>
        <v>0</v>
      </c>
    </row>
    <row r="5638" spans="18:23" x14ac:dyDescent="0.3">
      <c r="R5638" s="6">
        <f t="shared" si="752"/>
        <v>0</v>
      </c>
      <c r="S5638" s="6">
        <f t="shared" si="753"/>
        <v>0</v>
      </c>
      <c r="W5638" s="10">
        <f t="shared" si="754"/>
        <v>0</v>
      </c>
    </row>
    <row r="5639" spans="18:23" x14ac:dyDescent="0.3">
      <c r="R5639" s="6">
        <f t="shared" si="752"/>
        <v>0</v>
      </c>
      <c r="S5639" s="6">
        <f t="shared" si="753"/>
        <v>0</v>
      </c>
      <c r="W5639" s="10">
        <f t="shared" si="754"/>
        <v>0</v>
      </c>
    </row>
    <row r="5640" spans="18:23" x14ac:dyDescent="0.3">
      <c r="R5640" s="6">
        <f t="shared" si="752"/>
        <v>0</v>
      </c>
      <c r="S5640" s="6">
        <f t="shared" si="753"/>
        <v>0</v>
      </c>
      <c r="W5640" s="10">
        <f t="shared" si="754"/>
        <v>0</v>
      </c>
    </row>
    <row r="5641" spans="18:23" x14ac:dyDescent="0.3">
      <c r="R5641" s="6">
        <f t="shared" si="752"/>
        <v>0</v>
      </c>
      <c r="S5641" s="6">
        <f t="shared" si="753"/>
        <v>0</v>
      </c>
      <c r="W5641" s="10">
        <f t="shared" si="754"/>
        <v>0</v>
      </c>
    </row>
    <row r="5642" spans="18:23" x14ac:dyDescent="0.3">
      <c r="R5642" s="6">
        <f t="shared" si="752"/>
        <v>0</v>
      </c>
      <c r="S5642" s="6">
        <f t="shared" si="753"/>
        <v>0</v>
      </c>
      <c r="W5642" s="10">
        <f t="shared" si="754"/>
        <v>0</v>
      </c>
    </row>
    <row r="5643" spans="18:23" x14ac:dyDescent="0.3">
      <c r="R5643" s="6">
        <f t="shared" si="752"/>
        <v>0</v>
      </c>
      <c r="S5643" s="6">
        <f t="shared" si="753"/>
        <v>0</v>
      </c>
      <c r="W5643" s="10">
        <f t="shared" si="754"/>
        <v>0</v>
      </c>
    </row>
    <row r="5644" spans="18:23" x14ac:dyDescent="0.3">
      <c r="R5644" s="6">
        <f t="shared" si="752"/>
        <v>0</v>
      </c>
      <c r="S5644" s="6">
        <f t="shared" si="753"/>
        <v>0</v>
      </c>
      <c r="W5644" s="10">
        <f t="shared" si="754"/>
        <v>0</v>
      </c>
    </row>
    <row r="5645" spans="18:23" x14ac:dyDescent="0.3">
      <c r="R5645" s="6">
        <f t="shared" si="752"/>
        <v>0</v>
      </c>
      <c r="S5645" s="6">
        <f t="shared" si="753"/>
        <v>0</v>
      </c>
      <c r="W5645" s="10">
        <f t="shared" si="754"/>
        <v>0</v>
      </c>
    </row>
    <row r="5646" spans="18:23" x14ac:dyDescent="0.3">
      <c r="R5646" s="6">
        <f t="shared" si="752"/>
        <v>0</v>
      </c>
      <c r="S5646" s="6">
        <f t="shared" si="753"/>
        <v>0</v>
      </c>
      <c r="W5646" s="10">
        <f t="shared" si="754"/>
        <v>0</v>
      </c>
    </row>
    <row r="5647" spans="18:23" x14ac:dyDescent="0.3">
      <c r="R5647" s="6">
        <f t="shared" si="752"/>
        <v>0</v>
      </c>
      <c r="S5647" s="6">
        <f t="shared" si="753"/>
        <v>0</v>
      </c>
      <c r="W5647" s="10">
        <f t="shared" si="754"/>
        <v>0</v>
      </c>
    </row>
    <row r="5648" spans="18:23" x14ac:dyDescent="0.3">
      <c r="R5648" s="6">
        <f t="shared" si="752"/>
        <v>0</v>
      </c>
      <c r="S5648" s="6">
        <f t="shared" si="753"/>
        <v>0</v>
      </c>
      <c r="W5648" s="10">
        <f t="shared" si="754"/>
        <v>0</v>
      </c>
    </row>
    <row r="5649" spans="18:23" x14ac:dyDescent="0.3">
      <c r="R5649" s="6">
        <f t="shared" si="752"/>
        <v>0</v>
      </c>
      <c r="S5649" s="6">
        <f t="shared" si="753"/>
        <v>0</v>
      </c>
      <c r="W5649" s="10">
        <f t="shared" si="754"/>
        <v>0</v>
      </c>
    </row>
    <row r="5650" spans="18:23" x14ac:dyDescent="0.3">
      <c r="R5650" s="6">
        <f t="shared" si="752"/>
        <v>0</v>
      </c>
      <c r="S5650" s="6">
        <f t="shared" si="753"/>
        <v>0</v>
      </c>
      <c r="W5650" s="10">
        <f t="shared" si="754"/>
        <v>0</v>
      </c>
    </row>
    <row r="5651" spans="18:23" x14ac:dyDescent="0.3">
      <c r="R5651" s="6">
        <f t="shared" si="752"/>
        <v>0</v>
      </c>
      <c r="S5651" s="6">
        <f t="shared" si="753"/>
        <v>0</v>
      </c>
      <c r="W5651" s="10">
        <f t="shared" si="754"/>
        <v>0</v>
      </c>
    </row>
    <row r="5652" spans="18:23" x14ac:dyDescent="0.3">
      <c r="R5652" s="6">
        <f t="shared" si="752"/>
        <v>0</v>
      </c>
      <c r="S5652" s="6">
        <f t="shared" si="753"/>
        <v>0</v>
      </c>
      <c r="W5652" s="10">
        <f t="shared" si="754"/>
        <v>0</v>
      </c>
    </row>
    <row r="5653" spans="18:23" x14ac:dyDescent="0.3">
      <c r="R5653" s="6">
        <f t="shared" si="752"/>
        <v>0</v>
      </c>
      <c r="S5653" s="6">
        <f t="shared" si="753"/>
        <v>0</v>
      </c>
      <c r="W5653" s="10">
        <f t="shared" si="754"/>
        <v>0</v>
      </c>
    </row>
    <row r="5654" spans="18:23" x14ac:dyDescent="0.3">
      <c r="R5654" s="6">
        <f t="shared" si="752"/>
        <v>0</v>
      </c>
      <c r="S5654" s="6">
        <f t="shared" si="753"/>
        <v>0</v>
      </c>
      <c r="W5654" s="10">
        <f t="shared" si="754"/>
        <v>0</v>
      </c>
    </row>
    <row r="5655" spans="18:23" x14ac:dyDescent="0.3">
      <c r="R5655" s="6">
        <f t="shared" si="752"/>
        <v>0</v>
      </c>
      <c r="S5655" s="6">
        <f t="shared" si="753"/>
        <v>0</v>
      </c>
      <c r="W5655" s="10">
        <f t="shared" si="754"/>
        <v>0</v>
      </c>
    </row>
    <row r="5656" spans="18:23" x14ac:dyDescent="0.3">
      <c r="R5656" s="6">
        <f t="shared" si="752"/>
        <v>0</v>
      </c>
      <c r="S5656" s="6">
        <f t="shared" si="753"/>
        <v>0</v>
      </c>
      <c r="W5656" s="10">
        <f t="shared" si="754"/>
        <v>0</v>
      </c>
    </row>
    <row r="5657" spans="18:23" x14ac:dyDescent="0.3">
      <c r="R5657" s="6">
        <f t="shared" si="752"/>
        <v>0</v>
      </c>
      <c r="S5657" s="6">
        <f t="shared" si="753"/>
        <v>0</v>
      </c>
      <c r="W5657" s="10">
        <f t="shared" si="754"/>
        <v>0</v>
      </c>
    </row>
    <row r="5658" spans="18:23" x14ac:dyDescent="0.3">
      <c r="R5658" s="6">
        <f t="shared" si="752"/>
        <v>0</v>
      </c>
      <c r="S5658" s="6">
        <f t="shared" si="753"/>
        <v>0</v>
      </c>
      <c r="W5658" s="10">
        <f t="shared" si="754"/>
        <v>0</v>
      </c>
    </row>
    <row r="5659" spans="18:23" x14ac:dyDescent="0.3">
      <c r="R5659" s="6">
        <f t="shared" si="752"/>
        <v>0</v>
      </c>
      <c r="S5659" s="6">
        <f t="shared" si="753"/>
        <v>0</v>
      </c>
      <c r="W5659" s="10">
        <f t="shared" si="754"/>
        <v>0</v>
      </c>
    </row>
    <row r="5660" spans="18:23" x14ac:dyDescent="0.3">
      <c r="R5660" s="6">
        <f t="shared" si="752"/>
        <v>0</v>
      </c>
      <c r="S5660" s="6">
        <f t="shared" si="753"/>
        <v>0</v>
      </c>
      <c r="W5660" s="10">
        <f t="shared" si="754"/>
        <v>0</v>
      </c>
    </row>
    <row r="5661" spans="18:23" x14ac:dyDescent="0.3">
      <c r="R5661" s="6">
        <f t="shared" si="752"/>
        <v>0</v>
      </c>
      <c r="S5661" s="6">
        <f t="shared" si="753"/>
        <v>0</v>
      </c>
      <c r="W5661" s="10">
        <f t="shared" si="754"/>
        <v>0</v>
      </c>
    </row>
    <row r="5662" spans="18:23" x14ac:dyDescent="0.3">
      <c r="R5662" s="6">
        <f t="shared" si="752"/>
        <v>0</v>
      </c>
      <c r="S5662" s="6">
        <f t="shared" si="753"/>
        <v>0</v>
      </c>
      <c r="W5662" s="10">
        <f t="shared" si="754"/>
        <v>0</v>
      </c>
    </row>
    <row r="5663" spans="18:23" x14ac:dyDescent="0.3">
      <c r="R5663" s="6">
        <f t="shared" si="752"/>
        <v>0</v>
      </c>
      <c r="S5663" s="6">
        <f t="shared" si="753"/>
        <v>0</v>
      </c>
      <c r="W5663" s="10">
        <f t="shared" si="754"/>
        <v>0</v>
      </c>
    </row>
    <row r="5664" spans="18:23" x14ac:dyDescent="0.3">
      <c r="R5664" s="6">
        <f t="shared" si="752"/>
        <v>0</v>
      </c>
      <c r="S5664" s="6">
        <f t="shared" si="753"/>
        <v>0</v>
      </c>
      <c r="W5664" s="10">
        <f t="shared" si="754"/>
        <v>0</v>
      </c>
    </row>
    <row r="5665" spans="18:23" x14ac:dyDescent="0.3">
      <c r="R5665" s="6">
        <f t="shared" si="752"/>
        <v>0</v>
      </c>
      <c r="S5665" s="6">
        <f t="shared" si="753"/>
        <v>0</v>
      </c>
      <c r="W5665" s="10">
        <f t="shared" si="754"/>
        <v>0</v>
      </c>
    </row>
    <row r="5666" spans="18:23" x14ac:dyDescent="0.3">
      <c r="R5666" s="6">
        <f t="shared" si="752"/>
        <v>0</v>
      </c>
      <c r="S5666" s="6">
        <f t="shared" si="753"/>
        <v>0</v>
      </c>
      <c r="W5666" s="10">
        <f t="shared" si="754"/>
        <v>0</v>
      </c>
    </row>
    <row r="5667" spans="18:23" x14ac:dyDescent="0.3">
      <c r="R5667" s="6">
        <f t="shared" si="752"/>
        <v>0</v>
      </c>
      <c r="S5667" s="6">
        <f t="shared" si="753"/>
        <v>0</v>
      </c>
      <c r="W5667" s="10">
        <f t="shared" si="754"/>
        <v>0</v>
      </c>
    </row>
    <row r="5668" spans="18:23" x14ac:dyDescent="0.3">
      <c r="R5668" s="6">
        <f t="shared" si="752"/>
        <v>0</v>
      </c>
      <c r="S5668" s="6">
        <f t="shared" si="753"/>
        <v>0</v>
      </c>
      <c r="W5668" s="10">
        <f t="shared" si="754"/>
        <v>0</v>
      </c>
    </row>
    <row r="5669" spans="18:23" x14ac:dyDescent="0.3">
      <c r="R5669" s="6">
        <f t="shared" si="752"/>
        <v>0</v>
      </c>
      <c r="S5669" s="6">
        <f t="shared" si="753"/>
        <v>0</v>
      </c>
      <c r="W5669" s="10">
        <f t="shared" si="754"/>
        <v>0</v>
      </c>
    </row>
    <row r="5670" spans="18:23" x14ac:dyDescent="0.3">
      <c r="R5670" s="6">
        <f t="shared" si="752"/>
        <v>0</v>
      </c>
      <c r="S5670" s="6">
        <f t="shared" si="753"/>
        <v>0</v>
      </c>
      <c r="W5670" s="10">
        <f t="shared" si="754"/>
        <v>0</v>
      </c>
    </row>
    <row r="5671" spans="18:23" x14ac:dyDescent="0.3">
      <c r="R5671" s="6">
        <f t="shared" si="752"/>
        <v>0</v>
      </c>
      <c r="S5671" s="6">
        <f t="shared" si="753"/>
        <v>0</v>
      </c>
      <c r="W5671" s="10">
        <f t="shared" si="754"/>
        <v>0</v>
      </c>
    </row>
    <row r="5672" spans="18:23" x14ac:dyDescent="0.3">
      <c r="R5672" s="6">
        <f t="shared" si="752"/>
        <v>0</v>
      </c>
      <c r="S5672" s="6">
        <f t="shared" si="753"/>
        <v>0</v>
      </c>
      <c r="W5672" s="10">
        <f t="shared" si="754"/>
        <v>0</v>
      </c>
    </row>
    <row r="5673" spans="18:23" x14ac:dyDescent="0.3">
      <c r="R5673" s="6">
        <f t="shared" si="752"/>
        <v>0</v>
      </c>
      <c r="S5673" s="6">
        <f t="shared" si="753"/>
        <v>0</v>
      </c>
      <c r="W5673" s="10">
        <f t="shared" si="754"/>
        <v>0</v>
      </c>
    </row>
    <row r="5674" spans="18:23" x14ac:dyDescent="0.3">
      <c r="R5674" s="6">
        <f t="shared" si="752"/>
        <v>0</v>
      </c>
      <c r="S5674" s="6">
        <f t="shared" si="753"/>
        <v>0</v>
      </c>
      <c r="W5674" s="10">
        <f t="shared" si="754"/>
        <v>0</v>
      </c>
    </row>
    <row r="5675" spans="18:23" x14ac:dyDescent="0.3">
      <c r="R5675" s="6">
        <f t="shared" ref="R5675:R5738" si="755">_xlfn.BITRSHIFT(_xlfn.BITAND(HEX2DEC(H5675),HEX2DEC("1C000000")),26)</f>
        <v>0</v>
      </c>
      <c r="S5675" s="6">
        <f t="shared" ref="S5675:S5738" si="756">_xlfn.BITRSHIFT(_xlfn.BITAND(HEX2DEC(H5675),HEX2DEC("01000000")),24)</f>
        <v>0</v>
      </c>
      <c r="W5675" s="10">
        <f t="shared" ref="W5675:W5738" si="757">_xlfn.BITRSHIFT(_xlfn.BITAND(HEX2DEC(H5675),HEX2DEC("FF00")),8)</f>
        <v>0</v>
      </c>
    </row>
    <row r="5676" spans="18:23" x14ac:dyDescent="0.3">
      <c r="R5676" s="6">
        <f t="shared" si="755"/>
        <v>0</v>
      </c>
      <c r="S5676" s="6">
        <f t="shared" si="756"/>
        <v>0</v>
      </c>
      <c r="W5676" s="10">
        <f t="shared" si="757"/>
        <v>0</v>
      </c>
    </row>
    <row r="5677" spans="18:23" x14ac:dyDescent="0.3">
      <c r="R5677" s="6">
        <f t="shared" si="755"/>
        <v>0</v>
      </c>
      <c r="S5677" s="6">
        <f t="shared" si="756"/>
        <v>0</v>
      </c>
      <c r="W5677" s="10">
        <f t="shared" si="757"/>
        <v>0</v>
      </c>
    </row>
    <row r="5678" spans="18:23" x14ac:dyDescent="0.3">
      <c r="R5678" s="6">
        <f t="shared" si="755"/>
        <v>0</v>
      </c>
      <c r="S5678" s="6">
        <f t="shared" si="756"/>
        <v>0</v>
      </c>
      <c r="W5678" s="10">
        <f t="shared" si="757"/>
        <v>0</v>
      </c>
    </row>
    <row r="5679" spans="18:23" x14ac:dyDescent="0.3">
      <c r="R5679" s="6">
        <f t="shared" si="755"/>
        <v>0</v>
      </c>
      <c r="S5679" s="6">
        <f t="shared" si="756"/>
        <v>0</v>
      </c>
      <c r="W5679" s="10">
        <f t="shared" si="757"/>
        <v>0</v>
      </c>
    </row>
    <row r="5680" spans="18:23" x14ac:dyDescent="0.3">
      <c r="R5680" s="6">
        <f t="shared" si="755"/>
        <v>0</v>
      </c>
      <c r="S5680" s="6">
        <f t="shared" si="756"/>
        <v>0</v>
      </c>
      <c r="W5680" s="10">
        <f t="shared" si="757"/>
        <v>0</v>
      </c>
    </row>
    <row r="5681" spans="18:23" x14ac:dyDescent="0.3">
      <c r="R5681" s="6">
        <f t="shared" si="755"/>
        <v>0</v>
      </c>
      <c r="S5681" s="6">
        <f t="shared" si="756"/>
        <v>0</v>
      </c>
      <c r="W5681" s="10">
        <f t="shared" si="757"/>
        <v>0</v>
      </c>
    </row>
    <row r="5682" spans="18:23" x14ac:dyDescent="0.3">
      <c r="R5682" s="6">
        <f t="shared" si="755"/>
        <v>0</v>
      </c>
      <c r="S5682" s="6">
        <f t="shared" si="756"/>
        <v>0</v>
      </c>
      <c r="W5682" s="10">
        <f t="shared" si="757"/>
        <v>0</v>
      </c>
    </row>
    <row r="5683" spans="18:23" x14ac:dyDescent="0.3">
      <c r="R5683" s="6">
        <f t="shared" si="755"/>
        <v>0</v>
      </c>
      <c r="S5683" s="6">
        <f t="shared" si="756"/>
        <v>0</v>
      </c>
      <c r="W5683" s="10">
        <f t="shared" si="757"/>
        <v>0</v>
      </c>
    </row>
    <row r="5684" spans="18:23" x14ac:dyDescent="0.3">
      <c r="R5684" s="6">
        <f t="shared" si="755"/>
        <v>0</v>
      </c>
      <c r="S5684" s="6">
        <f t="shared" si="756"/>
        <v>0</v>
      </c>
      <c r="W5684" s="10">
        <f t="shared" si="757"/>
        <v>0</v>
      </c>
    </row>
    <row r="5685" spans="18:23" x14ac:dyDescent="0.3">
      <c r="R5685" s="6">
        <f t="shared" si="755"/>
        <v>0</v>
      </c>
      <c r="S5685" s="6">
        <f t="shared" si="756"/>
        <v>0</v>
      </c>
      <c r="W5685" s="10">
        <f t="shared" si="757"/>
        <v>0</v>
      </c>
    </row>
    <row r="5686" spans="18:23" x14ac:dyDescent="0.3">
      <c r="R5686" s="6">
        <f t="shared" si="755"/>
        <v>0</v>
      </c>
      <c r="S5686" s="6">
        <f t="shared" si="756"/>
        <v>0</v>
      </c>
      <c r="W5686" s="10">
        <f t="shared" si="757"/>
        <v>0</v>
      </c>
    </row>
    <row r="5687" spans="18:23" x14ac:dyDescent="0.3">
      <c r="R5687" s="6">
        <f t="shared" si="755"/>
        <v>0</v>
      </c>
      <c r="S5687" s="6">
        <f t="shared" si="756"/>
        <v>0</v>
      </c>
      <c r="W5687" s="10">
        <f t="shared" si="757"/>
        <v>0</v>
      </c>
    </row>
    <row r="5688" spans="18:23" x14ac:dyDescent="0.3">
      <c r="R5688" s="6">
        <f t="shared" si="755"/>
        <v>0</v>
      </c>
      <c r="S5688" s="6">
        <f t="shared" si="756"/>
        <v>0</v>
      </c>
      <c r="W5688" s="10">
        <f t="shared" si="757"/>
        <v>0</v>
      </c>
    </row>
    <row r="5689" spans="18:23" x14ac:dyDescent="0.3">
      <c r="R5689" s="6">
        <f t="shared" si="755"/>
        <v>0</v>
      </c>
      <c r="S5689" s="6">
        <f t="shared" si="756"/>
        <v>0</v>
      </c>
      <c r="W5689" s="10">
        <f t="shared" si="757"/>
        <v>0</v>
      </c>
    </row>
    <row r="5690" spans="18:23" x14ac:dyDescent="0.3">
      <c r="R5690" s="6">
        <f t="shared" si="755"/>
        <v>0</v>
      </c>
      <c r="S5690" s="6">
        <f t="shared" si="756"/>
        <v>0</v>
      </c>
      <c r="W5690" s="10">
        <f t="shared" si="757"/>
        <v>0</v>
      </c>
    </row>
    <row r="5691" spans="18:23" x14ac:dyDescent="0.3">
      <c r="R5691" s="6">
        <f t="shared" si="755"/>
        <v>0</v>
      </c>
      <c r="S5691" s="6">
        <f t="shared" si="756"/>
        <v>0</v>
      </c>
      <c r="W5691" s="10">
        <f t="shared" si="757"/>
        <v>0</v>
      </c>
    </row>
    <row r="5692" spans="18:23" x14ac:dyDescent="0.3">
      <c r="R5692" s="6">
        <f t="shared" si="755"/>
        <v>0</v>
      </c>
      <c r="S5692" s="6">
        <f t="shared" si="756"/>
        <v>0</v>
      </c>
      <c r="W5692" s="10">
        <f t="shared" si="757"/>
        <v>0</v>
      </c>
    </row>
    <row r="5693" spans="18:23" x14ac:dyDescent="0.3">
      <c r="R5693" s="6">
        <f t="shared" si="755"/>
        <v>0</v>
      </c>
      <c r="S5693" s="6">
        <f t="shared" si="756"/>
        <v>0</v>
      </c>
      <c r="W5693" s="10">
        <f t="shared" si="757"/>
        <v>0</v>
      </c>
    </row>
    <row r="5694" spans="18:23" x14ac:dyDescent="0.3">
      <c r="R5694" s="6">
        <f t="shared" si="755"/>
        <v>0</v>
      </c>
      <c r="S5694" s="6">
        <f t="shared" si="756"/>
        <v>0</v>
      </c>
      <c r="W5694" s="10">
        <f t="shared" si="757"/>
        <v>0</v>
      </c>
    </row>
    <row r="5695" spans="18:23" x14ac:dyDescent="0.3">
      <c r="R5695" s="6">
        <f t="shared" si="755"/>
        <v>0</v>
      </c>
      <c r="S5695" s="6">
        <f t="shared" si="756"/>
        <v>0</v>
      </c>
      <c r="W5695" s="10">
        <f t="shared" si="757"/>
        <v>0</v>
      </c>
    </row>
    <row r="5696" spans="18:23" x14ac:dyDescent="0.3">
      <c r="R5696" s="6">
        <f t="shared" si="755"/>
        <v>0</v>
      </c>
      <c r="S5696" s="6">
        <f t="shared" si="756"/>
        <v>0</v>
      </c>
      <c r="W5696" s="10">
        <f t="shared" si="757"/>
        <v>0</v>
      </c>
    </row>
    <row r="5697" spans="18:23" x14ac:dyDescent="0.3">
      <c r="R5697" s="6">
        <f t="shared" si="755"/>
        <v>0</v>
      </c>
      <c r="S5697" s="6">
        <f t="shared" si="756"/>
        <v>0</v>
      </c>
      <c r="W5697" s="10">
        <f t="shared" si="757"/>
        <v>0</v>
      </c>
    </row>
    <row r="5698" spans="18:23" x14ac:dyDescent="0.3">
      <c r="R5698" s="6">
        <f t="shared" si="755"/>
        <v>0</v>
      </c>
      <c r="S5698" s="6">
        <f t="shared" si="756"/>
        <v>0</v>
      </c>
      <c r="W5698" s="10">
        <f t="shared" si="757"/>
        <v>0</v>
      </c>
    </row>
    <row r="5699" spans="18:23" x14ac:dyDescent="0.3">
      <c r="R5699" s="6">
        <f t="shared" si="755"/>
        <v>0</v>
      </c>
      <c r="S5699" s="6">
        <f t="shared" si="756"/>
        <v>0</v>
      </c>
      <c r="W5699" s="10">
        <f t="shared" si="757"/>
        <v>0</v>
      </c>
    </row>
    <row r="5700" spans="18:23" x14ac:dyDescent="0.3">
      <c r="R5700" s="6">
        <f t="shared" si="755"/>
        <v>0</v>
      </c>
      <c r="S5700" s="6">
        <f t="shared" si="756"/>
        <v>0</v>
      </c>
      <c r="W5700" s="10">
        <f t="shared" si="757"/>
        <v>0</v>
      </c>
    </row>
    <row r="5701" spans="18:23" x14ac:dyDescent="0.3">
      <c r="R5701" s="6">
        <f t="shared" si="755"/>
        <v>0</v>
      </c>
      <c r="S5701" s="6">
        <f t="shared" si="756"/>
        <v>0</v>
      </c>
      <c r="W5701" s="10">
        <f t="shared" si="757"/>
        <v>0</v>
      </c>
    </row>
    <row r="5702" spans="18:23" x14ac:dyDescent="0.3">
      <c r="R5702" s="6">
        <f t="shared" si="755"/>
        <v>0</v>
      </c>
      <c r="S5702" s="6">
        <f t="shared" si="756"/>
        <v>0</v>
      </c>
      <c r="W5702" s="10">
        <f t="shared" si="757"/>
        <v>0</v>
      </c>
    </row>
    <row r="5703" spans="18:23" x14ac:dyDescent="0.3">
      <c r="R5703" s="6">
        <f t="shared" si="755"/>
        <v>0</v>
      </c>
      <c r="S5703" s="6">
        <f t="shared" si="756"/>
        <v>0</v>
      </c>
      <c r="W5703" s="10">
        <f t="shared" si="757"/>
        <v>0</v>
      </c>
    </row>
    <row r="5704" spans="18:23" x14ac:dyDescent="0.3">
      <c r="R5704" s="6">
        <f t="shared" si="755"/>
        <v>0</v>
      </c>
      <c r="S5704" s="6">
        <f t="shared" si="756"/>
        <v>0</v>
      </c>
      <c r="W5704" s="10">
        <f t="shared" si="757"/>
        <v>0</v>
      </c>
    </row>
    <row r="5705" spans="18:23" x14ac:dyDescent="0.3">
      <c r="R5705" s="6">
        <f t="shared" si="755"/>
        <v>0</v>
      </c>
      <c r="S5705" s="6">
        <f t="shared" si="756"/>
        <v>0</v>
      </c>
      <c r="W5705" s="10">
        <f t="shared" si="757"/>
        <v>0</v>
      </c>
    </row>
    <row r="5706" spans="18:23" x14ac:dyDescent="0.3">
      <c r="R5706" s="6">
        <f t="shared" si="755"/>
        <v>0</v>
      </c>
      <c r="S5706" s="6">
        <f t="shared" si="756"/>
        <v>0</v>
      </c>
      <c r="W5706" s="10">
        <f t="shared" si="757"/>
        <v>0</v>
      </c>
    </row>
    <row r="5707" spans="18:23" x14ac:dyDescent="0.3">
      <c r="R5707" s="6">
        <f t="shared" si="755"/>
        <v>0</v>
      </c>
      <c r="S5707" s="6">
        <f t="shared" si="756"/>
        <v>0</v>
      </c>
      <c r="W5707" s="10">
        <f t="shared" si="757"/>
        <v>0</v>
      </c>
    </row>
    <row r="5708" spans="18:23" x14ac:dyDescent="0.3">
      <c r="R5708" s="6">
        <f t="shared" si="755"/>
        <v>0</v>
      </c>
      <c r="S5708" s="6">
        <f t="shared" si="756"/>
        <v>0</v>
      </c>
      <c r="W5708" s="10">
        <f t="shared" si="757"/>
        <v>0</v>
      </c>
    </row>
    <row r="5709" spans="18:23" x14ac:dyDescent="0.3">
      <c r="R5709" s="6">
        <f t="shared" si="755"/>
        <v>0</v>
      </c>
      <c r="S5709" s="6">
        <f t="shared" si="756"/>
        <v>0</v>
      </c>
      <c r="W5709" s="10">
        <f t="shared" si="757"/>
        <v>0</v>
      </c>
    </row>
    <row r="5710" spans="18:23" x14ac:dyDescent="0.3">
      <c r="R5710" s="6">
        <f t="shared" si="755"/>
        <v>0</v>
      </c>
      <c r="S5710" s="6">
        <f t="shared" si="756"/>
        <v>0</v>
      </c>
      <c r="W5710" s="10">
        <f t="shared" si="757"/>
        <v>0</v>
      </c>
    </row>
    <row r="5711" spans="18:23" x14ac:dyDescent="0.3">
      <c r="R5711" s="6">
        <f t="shared" si="755"/>
        <v>0</v>
      </c>
      <c r="S5711" s="6">
        <f t="shared" si="756"/>
        <v>0</v>
      </c>
      <c r="W5711" s="10">
        <f t="shared" si="757"/>
        <v>0</v>
      </c>
    </row>
    <row r="5712" spans="18:23" x14ac:dyDescent="0.3">
      <c r="R5712" s="6">
        <f t="shared" si="755"/>
        <v>0</v>
      </c>
      <c r="S5712" s="6">
        <f t="shared" si="756"/>
        <v>0</v>
      </c>
      <c r="W5712" s="10">
        <f t="shared" si="757"/>
        <v>0</v>
      </c>
    </row>
    <row r="5713" spans="18:23" x14ac:dyDescent="0.3">
      <c r="R5713" s="6">
        <f t="shared" si="755"/>
        <v>0</v>
      </c>
      <c r="S5713" s="6">
        <f t="shared" si="756"/>
        <v>0</v>
      </c>
      <c r="W5713" s="10">
        <f t="shared" si="757"/>
        <v>0</v>
      </c>
    </row>
    <row r="5714" spans="18:23" x14ac:dyDescent="0.3">
      <c r="R5714" s="6">
        <f t="shared" si="755"/>
        <v>0</v>
      </c>
      <c r="S5714" s="6">
        <f t="shared" si="756"/>
        <v>0</v>
      </c>
      <c r="W5714" s="10">
        <f t="shared" si="757"/>
        <v>0</v>
      </c>
    </row>
    <row r="5715" spans="18:23" x14ac:dyDescent="0.3">
      <c r="R5715" s="6">
        <f t="shared" si="755"/>
        <v>0</v>
      </c>
      <c r="S5715" s="6">
        <f t="shared" si="756"/>
        <v>0</v>
      </c>
      <c r="W5715" s="10">
        <f t="shared" si="757"/>
        <v>0</v>
      </c>
    </row>
    <row r="5716" spans="18:23" x14ac:dyDescent="0.3">
      <c r="R5716" s="6">
        <f t="shared" si="755"/>
        <v>0</v>
      </c>
      <c r="S5716" s="6">
        <f t="shared" si="756"/>
        <v>0</v>
      </c>
      <c r="W5716" s="10">
        <f t="shared" si="757"/>
        <v>0</v>
      </c>
    </row>
    <row r="5717" spans="18:23" x14ac:dyDescent="0.3">
      <c r="R5717" s="6">
        <f t="shared" si="755"/>
        <v>0</v>
      </c>
      <c r="S5717" s="6">
        <f t="shared" si="756"/>
        <v>0</v>
      </c>
      <c r="W5717" s="10">
        <f t="shared" si="757"/>
        <v>0</v>
      </c>
    </row>
    <row r="5718" spans="18:23" x14ac:dyDescent="0.3">
      <c r="R5718" s="6">
        <f t="shared" si="755"/>
        <v>0</v>
      </c>
      <c r="S5718" s="6">
        <f t="shared" si="756"/>
        <v>0</v>
      </c>
      <c r="W5718" s="10">
        <f t="shared" si="757"/>
        <v>0</v>
      </c>
    </row>
    <row r="5719" spans="18:23" x14ac:dyDescent="0.3">
      <c r="R5719" s="6">
        <f t="shared" si="755"/>
        <v>0</v>
      </c>
      <c r="S5719" s="6">
        <f t="shared" si="756"/>
        <v>0</v>
      </c>
      <c r="W5719" s="10">
        <f t="shared" si="757"/>
        <v>0</v>
      </c>
    </row>
    <row r="5720" spans="18:23" x14ac:dyDescent="0.3">
      <c r="R5720" s="6">
        <f t="shared" si="755"/>
        <v>0</v>
      </c>
      <c r="S5720" s="6">
        <f t="shared" si="756"/>
        <v>0</v>
      </c>
      <c r="W5720" s="10">
        <f t="shared" si="757"/>
        <v>0</v>
      </c>
    </row>
    <row r="5721" spans="18:23" x14ac:dyDescent="0.3">
      <c r="R5721" s="6">
        <f t="shared" si="755"/>
        <v>0</v>
      </c>
      <c r="S5721" s="6">
        <f t="shared" si="756"/>
        <v>0</v>
      </c>
      <c r="W5721" s="10">
        <f t="shared" si="757"/>
        <v>0</v>
      </c>
    </row>
    <row r="5722" spans="18:23" x14ac:dyDescent="0.3">
      <c r="R5722" s="6">
        <f t="shared" si="755"/>
        <v>0</v>
      </c>
      <c r="S5722" s="6">
        <f t="shared" si="756"/>
        <v>0</v>
      </c>
      <c r="W5722" s="10">
        <f t="shared" si="757"/>
        <v>0</v>
      </c>
    </row>
    <row r="5723" spans="18:23" x14ac:dyDescent="0.3">
      <c r="R5723" s="6">
        <f t="shared" si="755"/>
        <v>0</v>
      </c>
      <c r="S5723" s="6">
        <f t="shared" si="756"/>
        <v>0</v>
      </c>
      <c r="W5723" s="10">
        <f t="shared" si="757"/>
        <v>0</v>
      </c>
    </row>
    <row r="5724" spans="18:23" x14ac:dyDescent="0.3">
      <c r="R5724" s="6">
        <f t="shared" si="755"/>
        <v>0</v>
      </c>
      <c r="S5724" s="6">
        <f t="shared" si="756"/>
        <v>0</v>
      </c>
      <c r="W5724" s="10">
        <f t="shared" si="757"/>
        <v>0</v>
      </c>
    </row>
    <row r="5725" spans="18:23" x14ac:dyDescent="0.3">
      <c r="R5725" s="6">
        <f t="shared" si="755"/>
        <v>0</v>
      </c>
      <c r="S5725" s="6">
        <f t="shared" si="756"/>
        <v>0</v>
      </c>
      <c r="W5725" s="10">
        <f t="shared" si="757"/>
        <v>0</v>
      </c>
    </row>
    <row r="5726" spans="18:23" x14ac:dyDescent="0.3">
      <c r="R5726" s="6">
        <f t="shared" si="755"/>
        <v>0</v>
      </c>
      <c r="S5726" s="6">
        <f t="shared" si="756"/>
        <v>0</v>
      </c>
      <c r="W5726" s="10">
        <f t="shared" si="757"/>
        <v>0</v>
      </c>
    </row>
    <row r="5727" spans="18:23" x14ac:dyDescent="0.3">
      <c r="R5727" s="6">
        <f t="shared" si="755"/>
        <v>0</v>
      </c>
      <c r="S5727" s="6">
        <f t="shared" si="756"/>
        <v>0</v>
      </c>
      <c r="W5727" s="10">
        <f t="shared" si="757"/>
        <v>0</v>
      </c>
    </row>
    <row r="5728" spans="18:23" x14ac:dyDescent="0.3">
      <c r="R5728" s="6">
        <f t="shared" si="755"/>
        <v>0</v>
      </c>
      <c r="S5728" s="6">
        <f t="shared" si="756"/>
        <v>0</v>
      </c>
      <c r="W5728" s="10">
        <f t="shared" si="757"/>
        <v>0</v>
      </c>
    </row>
    <row r="5729" spans="18:23" x14ac:dyDescent="0.3">
      <c r="R5729" s="6">
        <f t="shared" si="755"/>
        <v>0</v>
      </c>
      <c r="S5729" s="6">
        <f t="shared" si="756"/>
        <v>0</v>
      </c>
      <c r="W5729" s="10">
        <f t="shared" si="757"/>
        <v>0</v>
      </c>
    </row>
    <row r="5730" spans="18:23" x14ac:dyDescent="0.3">
      <c r="R5730" s="6">
        <f t="shared" si="755"/>
        <v>0</v>
      </c>
      <c r="S5730" s="6">
        <f t="shared" si="756"/>
        <v>0</v>
      </c>
      <c r="W5730" s="10">
        <f t="shared" si="757"/>
        <v>0</v>
      </c>
    </row>
    <row r="5731" spans="18:23" x14ac:dyDescent="0.3">
      <c r="R5731" s="6">
        <f t="shared" si="755"/>
        <v>0</v>
      </c>
      <c r="S5731" s="6">
        <f t="shared" si="756"/>
        <v>0</v>
      </c>
      <c r="W5731" s="10">
        <f t="shared" si="757"/>
        <v>0</v>
      </c>
    </row>
    <row r="5732" spans="18:23" x14ac:dyDescent="0.3">
      <c r="R5732" s="6">
        <f t="shared" si="755"/>
        <v>0</v>
      </c>
      <c r="S5732" s="6">
        <f t="shared" si="756"/>
        <v>0</v>
      </c>
      <c r="W5732" s="10">
        <f t="shared" si="757"/>
        <v>0</v>
      </c>
    </row>
    <row r="5733" spans="18:23" x14ac:dyDescent="0.3">
      <c r="R5733" s="6">
        <f t="shared" si="755"/>
        <v>0</v>
      </c>
      <c r="S5733" s="6">
        <f t="shared" si="756"/>
        <v>0</v>
      </c>
      <c r="W5733" s="10">
        <f t="shared" si="757"/>
        <v>0</v>
      </c>
    </row>
    <row r="5734" spans="18:23" x14ac:dyDescent="0.3">
      <c r="R5734" s="6">
        <f t="shared" si="755"/>
        <v>0</v>
      </c>
      <c r="S5734" s="6">
        <f t="shared" si="756"/>
        <v>0</v>
      </c>
      <c r="W5734" s="10">
        <f t="shared" si="757"/>
        <v>0</v>
      </c>
    </row>
    <row r="5735" spans="18:23" x14ac:dyDescent="0.3">
      <c r="R5735" s="6">
        <f t="shared" si="755"/>
        <v>0</v>
      </c>
      <c r="S5735" s="6">
        <f t="shared" si="756"/>
        <v>0</v>
      </c>
      <c r="W5735" s="10">
        <f t="shared" si="757"/>
        <v>0</v>
      </c>
    </row>
    <row r="5736" spans="18:23" x14ac:dyDescent="0.3">
      <c r="R5736" s="6">
        <f t="shared" si="755"/>
        <v>0</v>
      </c>
      <c r="S5736" s="6">
        <f t="shared" si="756"/>
        <v>0</v>
      </c>
      <c r="W5736" s="10">
        <f t="shared" si="757"/>
        <v>0</v>
      </c>
    </row>
    <row r="5737" spans="18:23" x14ac:dyDescent="0.3">
      <c r="R5737" s="6">
        <f t="shared" si="755"/>
        <v>0</v>
      </c>
      <c r="S5737" s="6">
        <f t="shared" si="756"/>
        <v>0</v>
      </c>
      <c r="W5737" s="10">
        <f t="shared" si="757"/>
        <v>0</v>
      </c>
    </row>
    <row r="5738" spans="18:23" x14ac:dyDescent="0.3">
      <c r="R5738" s="6">
        <f t="shared" si="755"/>
        <v>0</v>
      </c>
      <c r="S5738" s="6">
        <f t="shared" si="756"/>
        <v>0</v>
      </c>
      <c r="W5738" s="10">
        <f t="shared" si="757"/>
        <v>0</v>
      </c>
    </row>
    <row r="5739" spans="18:23" x14ac:dyDescent="0.3">
      <c r="R5739" s="6">
        <f t="shared" ref="R5739:R5802" si="758">_xlfn.BITRSHIFT(_xlfn.BITAND(HEX2DEC(H5739),HEX2DEC("1C000000")),26)</f>
        <v>0</v>
      </c>
      <c r="S5739" s="6">
        <f t="shared" ref="S5739:S5802" si="759">_xlfn.BITRSHIFT(_xlfn.BITAND(HEX2DEC(H5739),HEX2DEC("01000000")),24)</f>
        <v>0</v>
      </c>
      <c r="W5739" s="10">
        <f t="shared" ref="W5739:W5802" si="760">_xlfn.BITRSHIFT(_xlfn.BITAND(HEX2DEC(H5739),HEX2DEC("FF00")),8)</f>
        <v>0</v>
      </c>
    </row>
    <row r="5740" spans="18:23" x14ac:dyDescent="0.3">
      <c r="R5740" s="6">
        <f t="shared" si="758"/>
        <v>0</v>
      </c>
      <c r="S5740" s="6">
        <f t="shared" si="759"/>
        <v>0</v>
      </c>
      <c r="W5740" s="10">
        <f t="shared" si="760"/>
        <v>0</v>
      </c>
    </row>
    <row r="5741" spans="18:23" x14ac:dyDescent="0.3">
      <c r="R5741" s="6">
        <f t="shared" si="758"/>
        <v>0</v>
      </c>
      <c r="S5741" s="6">
        <f t="shared" si="759"/>
        <v>0</v>
      </c>
      <c r="W5741" s="10">
        <f t="shared" si="760"/>
        <v>0</v>
      </c>
    </row>
    <row r="5742" spans="18:23" x14ac:dyDescent="0.3">
      <c r="R5742" s="6">
        <f t="shared" si="758"/>
        <v>0</v>
      </c>
      <c r="S5742" s="6">
        <f t="shared" si="759"/>
        <v>0</v>
      </c>
      <c r="W5742" s="10">
        <f t="shared" si="760"/>
        <v>0</v>
      </c>
    </row>
    <row r="5743" spans="18:23" x14ac:dyDescent="0.3">
      <c r="R5743" s="6">
        <f t="shared" si="758"/>
        <v>0</v>
      </c>
      <c r="S5743" s="6">
        <f t="shared" si="759"/>
        <v>0</v>
      </c>
      <c r="W5743" s="10">
        <f t="shared" si="760"/>
        <v>0</v>
      </c>
    </row>
    <row r="5744" spans="18:23" x14ac:dyDescent="0.3">
      <c r="R5744" s="6">
        <f t="shared" si="758"/>
        <v>0</v>
      </c>
      <c r="S5744" s="6">
        <f t="shared" si="759"/>
        <v>0</v>
      </c>
      <c r="W5744" s="10">
        <f t="shared" si="760"/>
        <v>0</v>
      </c>
    </row>
    <row r="5745" spans="18:23" x14ac:dyDescent="0.3">
      <c r="R5745" s="6">
        <f t="shared" si="758"/>
        <v>0</v>
      </c>
      <c r="S5745" s="6">
        <f t="shared" si="759"/>
        <v>0</v>
      </c>
      <c r="W5745" s="10">
        <f t="shared" si="760"/>
        <v>0</v>
      </c>
    </row>
    <row r="5746" spans="18:23" x14ac:dyDescent="0.3">
      <c r="R5746" s="6">
        <f t="shared" si="758"/>
        <v>0</v>
      </c>
      <c r="S5746" s="6">
        <f t="shared" si="759"/>
        <v>0</v>
      </c>
      <c r="W5746" s="10">
        <f t="shared" si="760"/>
        <v>0</v>
      </c>
    </row>
    <row r="5747" spans="18:23" x14ac:dyDescent="0.3">
      <c r="R5747" s="6">
        <f t="shared" si="758"/>
        <v>0</v>
      </c>
      <c r="S5747" s="6">
        <f t="shared" si="759"/>
        <v>0</v>
      </c>
      <c r="W5747" s="10">
        <f t="shared" si="760"/>
        <v>0</v>
      </c>
    </row>
    <row r="5748" spans="18:23" x14ac:dyDescent="0.3">
      <c r="R5748" s="6">
        <f t="shared" si="758"/>
        <v>0</v>
      </c>
      <c r="S5748" s="6">
        <f t="shared" si="759"/>
        <v>0</v>
      </c>
      <c r="W5748" s="10">
        <f t="shared" si="760"/>
        <v>0</v>
      </c>
    </row>
    <row r="5749" spans="18:23" x14ac:dyDescent="0.3">
      <c r="R5749" s="6">
        <f t="shared" si="758"/>
        <v>0</v>
      </c>
      <c r="S5749" s="6">
        <f t="shared" si="759"/>
        <v>0</v>
      </c>
      <c r="W5749" s="10">
        <f t="shared" si="760"/>
        <v>0</v>
      </c>
    </row>
    <row r="5750" spans="18:23" x14ac:dyDescent="0.3">
      <c r="R5750" s="6">
        <f t="shared" si="758"/>
        <v>0</v>
      </c>
      <c r="S5750" s="6">
        <f t="shared" si="759"/>
        <v>0</v>
      </c>
      <c r="W5750" s="10">
        <f t="shared" si="760"/>
        <v>0</v>
      </c>
    </row>
    <row r="5751" spans="18:23" x14ac:dyDescent="0.3">
      <c r="R5751" s="6">
        <f t="shared" si="758"/>
        <v>0</v>
      </c>
      <c r="S5751" s="6">
        <f t="shared" si="759"/>
        <v>0</v>
      </c>
      <c r="W5751" s="10">
        <f t="shared" si="760"/>
        <v>0</v>
      </c>
    </row>
    <row r="5752" spans="18:23" x14ac:dyDescent="0.3">
      <c r="R5752" s="6">
        <f t="shared" si="758"/>
        <v>0</v>
      </c>
      <c r="S5752" s="6">
        <f t="shared" si="759"/>
        <v>0</v>
      </c>
      <c r="W5752" s="10">
        <f t="shared" si="760"/>
        <v>0</v>
      </c>
    </row>
    <row r="5753" spans="18:23" x14ac:dyDescent="0.3">
      <c r="R5753" s="6">
        <f t="shared" si="758"/>
        <v>0</v>
      </c>
      <c r="S5753" s="6">
        <f t="shared" si="759"/>
        <v>0</v>
      </c>
      <c r="W5753" s="10">
        <f t="shared" si="760"/>
        <v>0</v>
      </c>
    </row>
    <row r="5754" spans="18:23" x14ac:dyDescent="0.3">
      <c r="R5754" s="6">
        <f t="shared" si="758"/>
        <v>0</v>
      </c>
      <c r="S5754" s="6">
        <f t="shared" si="759"/>
        <v>0</v>
      </c>
      <c r="W5754" s="10">
        <f t="shared" si="760"/>
        <v>0</v>
      </c>
    </row>
    <row r="5755" spans="18:23" x14ac:dyDescent="0.3">
      <c r="R5755" s="6">
        <f t="shared" si="758"/>
        <v>0</v>
      </c>
      <c r="S5755" s="6">
        <f t="shared" si="759"/>
        <v>0</v>
      </c>
      <c r="W5755" s="10">
        <f t="shared" si="760"/>
        <v>0</v>
      </c>
    </row>
    <row r="5756" spans="18:23" x14ac:dyDescent="0.3">
      <c r="R5756" s="6">
        <f t="shared" si="758"/>
        <v>0</v>
      </c>
      <c r="S5756" s="6">
        <f t="shared" si="759"/>
        <v>0</v>
      </c>
      <c r="W5756" s="10">
        <f t="shared" si="760"/>
        <v>0</v>
      </c>
    </row>
    <row r="5757" spans="18:23" x14ac:dyDescent="0.3">
      <c r="R5757" s="6">
        <f t="shared" si="758"/>
        <v>0</v>
      </c>
      <c r="S5757" s="6">
        <f t="shared" si="759"/>
        <v>0</v>
      </c>
      <c r="W5757" s="10">
        <f t="shared" si="760"/>
        <v>0</v>
      </c>
    </row>
    <row r="5758" spans="18:23" x14ac:dyDescent="0.3">
      <c r="R5758" s="6">
        <f t="shared" si="758"/>
        <v>0</v>
      </c>
      <c r="S5758" s="6">
        <f t="shared" si="759"/>
        <v>0</v>
      </c>
      <c r="W5758" s="10">
        <f t="shared" si="760"/>
        <v>0</v>
      </c>
    </row>
    <row r="5759" spans="18:23" x14ac:dyDescent="0.3">
      <c r="R5759" s="6">
        <f t="shared" si="758"/>
        <v>0</v>
      </c>
      <c r="S5759" s="6">
        <f t="shared" si="759"/>
        <v>0</v>
      </c>
      <c r="W5759" s="10">
        <f t="shared" si="760"/>
        <v>0</v>
      </c>
    </row>
    <row r="5760" spans="18:23" x14ac:dyDescent="0.3">
      <c r="R5760" s="6">
        <f t="shared" si="758"/>
        <v>0</v>
      </c>
      <c r="S5760" s="6">
        <f t="shared" si="759"/>
        <v>0</v>
      </c>
      <c r="W5760" s="10">
        <f t="shared" si="760"/>
        <v>0</v>
      </c>
    </row>
    <row r="5761" spans="18:23" x14ac:dyDescent="0.3">
      <c r="R5761" s="6">
        <f t="shared" si="758"/>
        <v>0</v>
      </c>
      <c r="S5761" s="6">
        <f t="shared" si="759"/>
        <v>0</v>
      </c>
      <c r="W5761" s="10">
        <f t="shared" si="760"/>
        <v>0</v>
      </c>
    </row>
    <row r="5762" spans="18:23" x14ac:dyDescent="0.3">
      <c r="R5762" s="6">
        <f t="shared" si="758"/>
        <v>0</v>
      </c>
      <c r="S5762" s="6">
        <f t="shared" si="759"/>
        <v>0</v>
      </c>
      <c r="W5762" s="10">
        <f t="shared" si="760"/>
        <v>0</v>
      </c>
    </row>
    <row r="5763" spans="18:23" x14ac:dyDescent="0.3">
      <c r="R5763" s="6">
        <f t="shared" si="758"/>
        <v>0</v>
      </c>
      <c r="S5763" s="6">
        <f t="shared" si="759"/>
        <v>0</v>
      </c>
      <c r="W5763" s="10">
        <f t="shared" si="760"/>
        <v>0</v>
      </c>
    </row>
    <row r="5764" spans="18:23" x14ac:dyDescent="0.3">
      <c r="R5764" s="6">
        <f t="shared" si="758"/>
        <v>0</v>
      </c>
      <c r="S5764" s="6">
        <f t="shared" si="759"/>
        <v>0</v>
      </c>
      <c r="W5764" s="10">
        <f t="shared" si="760"/>
        <v>0</v>
      </c>
    </row>
    <row r="5765" spans="18:23" x14ac:dyDescent="0.3">
      <c r="R5765" s="6">
        <f t="shared" si="758"/>
        <v>0</v>
      </c>
      <c r="S5765" s="6">
        <f t="shared" si="759"/>
        <v>0</v>
      </c>
      <c r="W5765" s="10">
        <f t="shared" si="760"/>
        <v>0</v>
      </c>
    </row>
    <row r="5766" spans="18:23" x14ac:dyDescent="0.3">
      <c r="R5766" s="6">
        <f t="shared" si="758"/>
        <v>0</v>
      </c>
      <c r="S5766" s="6">
        <f t="shared" si="759"/>
        <v>0</v>
      </c>
      <c r="W5766" s="10">
        <f t="shared" si="760"/>
        <v>0</v>
      </c>
    </row>
    <row r="5767" spans="18:23" x14ac:dyDescent="0.3">
      <c r="R5767" s="6">
        <f t="shared" si="758"/>
        <v>0</v>
      </c>
      <c r="S5767" s="6">
        <f t="shared" si="759"/>
        <v>0</v>
      </c>
      <c r="W5767" s="10">
        <f t="shared" si="760"/>
        <v>0</v>
      </c>
    </row>
    <row r="5768" spans="18:23" x14ac:dyDescent="0.3">
      <c r="R5768" s="6">
        <f t="shared" si="758"/>
        <v>0</v>
      </c>
      <c r="S5768" s="6">
        <f t="shared" si="759"/>
        <v>0</v>
      </c>
      <c r="W5768" s="10">
        <f t="shared" si="760"/>
        <v>0</v>
      </c>
    </row>
    <row r="5769" spans="18:23" x14ac:dyDescent="0.3">
      <c r="R5769" s="6">
        <f t="shared" si="758"/>
        <v>0</v>
      </c>
      <c r="S5769" s="6">
        <f t="shared" si="759"/>
        <v>0</v>
      </c>
      <c r="W5769" s="10">
        <f t="shared" si="760"/>
        <v>0</v>
      </c>
    </row>
    <row r="5770" spans="18:23" x14ac:dyDescent="0.3">
      <c r="R5770" s="6">
        <f t="shared" si="758"/>
        <v>0</v>
      </c>
      <c r="S5770" s="6">
        <f t="shared" si="759"/>
        <v>0</v>
      </c>
      <c r="W5770" s="10">
        <f t="shared" si="760"/>
        <v>0</v>
      </c>
    </row>
    <row r="5771" spans="18:23" x14ac:dyDescent="0.3">
      <c r="R5771" s="6">
        <f t="shared" si="758"/>
        <v>0</v>
      </c>
      <c r="S5771" s="6">
        <f t="shared" si="759"/>
        <v>0</v>
      </c>
      <c r="W5771" s="10">
        <f t="shared" si="760"/>
        <v>0</v>
      </c>
    </row>
    <row r="5772" spans="18:23" x14ac:dyDescent="0.3">
      <c r="R5772" s="6">
        <f t="shared" si="758"/>
        <v>0</v>
      </c>
      <c r="S5772" s="6">
        <f t="shared" si="759"/>
        <v>0</v>
      </c>
      <c r="W5772" s="10">
        <f t="shared" si="760"/>
        <v>0</v>
      </c>
    </row>
    <row r="5773" spans="18:23" x14ac:dyDescent="0.3">
      <c r="R5773" s="6">
        <f t="shared" si="758"/>
        <v>0</v>
      </c>
      <c r="S5773" s="6">
        <f t="shared" si="759"/>
        <v>0</v>
      </c>
      <c r="W5773" s="10">
        <f t="shared" si="760"/>
        <v>0</v>
      </c>
    </row>
    <row r="5774" spans="18:23" x14ac:dyDescent="0.3">
      <c r="R5774" s="6">
        <f t="shared" si="758"/>
        <v>0</v>
      </c>
      <c r="S5774" s="6">
        <f t="shared" si="759"/>
        <v>0</v>
      </c>
      <c r="W5774" s="10">
        <f t="shared" si="760"/>
        <v>0</v>
      </c>
    </row>
    <row r="5775" spans="18:23" x14ac:dyDescent="0.3">
      <c r="R5775" s="6">
        <f t="shared" si="758"/>
        <v>0</v>
      </c>
      <c r="S5775" s="6">
        <f t="shared" si="759"/>
        <v>0</v>
      </c>
      <c r="W5775" s="10">
        <f t="shared" si="760"/>
        <v>0</v>
      </c>
    </row>
    <row r="5776" spans="18:23" x14ac:dyDescent="0.3">
      <c r="R5776" s="6">
        <f t="shared" si="758"/>
        <v>0</v>
      </c>
      <c r="S5776" s="6">
        <f t="shared" si="759"/>
        <v>0</v>
      </c>
      <c r="W5776" s="10">
        <f t="shared" si="760"/>
        <v>0</v>
      </c>
    </row>
    <row r="5777" spans="18:23" x14ac:dyDescent="0.3">
      <c r="R5777" s="6">
        <f t="shared" si="758"/>
        <v>0</v>
      </c>
      <c r="S5777" s="6">
        <f t="shared" si="759"/>
        <v>0</v>
      </c>
      <c r="W5777" s="10">
        <f t="shared" si="760"/>
        <v>0</v>
      </c>
    </row>
    <row r="5778" spans="18:23" x14ac:dyDescent="0.3">
      <c r="R5778" s="6">
        <f t="shared" si="758"/>
        <v>0</v>
      </c>
      <c r="S5778" s="6">
        <f t="shared" si="759"/>
        <v>0</v>
      </c>
      <c r="W5778" s="10">
        <f t="shared" si="760"/>
        <v>0</v>
      </c>
    </row>
    <row r="5779" spans="18:23" x14ac:dyDescent="0.3">
      <c r="R5779" s="6">
        <f t="shared" si="758"/>
        <v>0</v>
      </c>
      <c r="S5779" s="6">
        <f t="shared" si="759"/>
        <v>0</v>
      </c>
      <c r="W5779" s="10">
        <f t="shared" si="760"/>
        <v>0</v>
      </c>
    </row>
    <row r="5780" spans="18:23" x14ac:dyDescent="0.3">
      <c r="R5780" s="6">
        <f t="shared" si="758"/>
        <v>0</v>
      </c>
      <c r="S5780" s="6">
        <f t="shared" si="759"/>
        <v>0</v>
      </c>
      <c r="W5780" s="10">
        <f t="shared" si="760"/>
        <v>0</v>
      </c>
    </row>
    <row r="5781" spans="18:23" x14ac:dyDescent="0.3">
      <c r="R5781" s="6">
        <f t="shared" si="758"/>
        <v>0</v>
      </c>
      <c r="S5781" s="6">
        <f t="shared" si="759"/>
        <v>0</v>
      </c>
      <c r="W5781" s="10">
        <f t="shared" si="760"/>
        <v>0</v>
      </c>
    </row>
    <row r="5782" spans="18:23" x14ac:dyDescent="0.3">
      <c r="R5782" s="6">
        <f t="shared" si="758"/>
        <v>0</v>
      </c>
      <c r="S5782" s="6">
        <f t="shared" si="759"/>
        <v>0</v>
      </c>
      <c r="W5782" s="10">
        <f t="shared" si="760"/>
        <v>0</v>
      </c>
    </row>
    <row r="5783" spans="18:23" x14ac:dyDescent="0.3">
      <c r="R5783" s="6">
        <f t="shared" si="758"/>
        <v>0</v>
      </c>
      <c r="S5783" s="6">
        <f t="shared" si="759"/>
        <v>0</v>
      </c>
      <c r="W5783" s="10">
        <f t="shared" si="760"/>
        <v>0</v>
      </c>
    </row>
    <row r="5784" spans="18:23" x14ac:dyDescent="0.3">
      <c r="R5784" s="6">
        <f t="shared" si="758"/>
        <v>0</v>
      </c>
      <c r="S5784" s="6">
        <f t="shared" si="759"/>
        <v>0</v>
      </c>
      <c r="W5784" s="10">
        <f t="shared" si="760"/>
        <v>0</v>
      </c>
    </row>
    <row r="5785" spans="18:23" x14ac:dyDescent="0.3">
      <c r="R5785" s="6">
        <f t="shared" si="758"/>
        <v>0</v>
      </c>
      <c r="S5785" s="6">
        <f t="shared" si="759"/>
        <v>0</v>
      </c>
      <c r="W5785" s="10">
        <f t="shared" si="760"/>
        <v>0</v>
      </c>
    </row>
    <row r="5786" spans="18:23" x14ac:dyDescent="0.3">
      <c r="R5786" s="6">
        <f t="shared" si="758"/>
        <v>0</v>
      </c>
      <c r="S5786" s="6">
        <f t="shared" si="759"/>
        <v>0</v>
      </c>
      <c r="W5786" s="10">
        <f t="shared" si="760"/>
        <v>0</v>
      </c>
    </row>
    <row r="5787" spans="18:23" x14ac:dyDescent="0.3">
      <c r="R5787" s="6">
        <f t="shared" si="758"/>
        <v>0</v>
      </c>
      <c r="S5787" s="6">
        <f t="shared" si="759"/>
        <v>0</v>
      </c>
      <c r="W5787" s="10">
        <f t="shared" si="760"/>
        <v>0</v>
      </c>
    </row>
    <row r="5788" spans="18:23" x14ac:dyDescent="0.3">
      <c r="R5788" s="6">
        <f t="shared" si="758"/>
        <v>0</v>
      </c>
      <c r="S5788" s="6">
        <f t="shared" si="759"/>
        <v>0</v>
      </c>
      <c r="W5788" s="10">
        <f t="shared" si="760"/>
        <v>0</v>
      </c>
    </row>
    <row r="5789" spans="18:23" x14ac:dyDescent="0.3">
      <c r="R5789" s="6">
        <f t="shared" si="758"/>
        <v>0</v>
      </c>
      <c r="S5789" s="6">
        <f t="shared" si="759"/>
        <v>0</v>
      </c>
      <c r="W5789" s="10">
        <f t="shared" si="760"/>
        <v>0</v>
      </c>
    </row>
    <row r="5790" spans="18:23" x14ac:dyDescent="0.3">
      <c r="R5790" s="6">
        <f t="shared" si="758"/>
        <v>0</v>
      </c>
      <c r="S5790" s="6">
        <f t="shared" si="759"/>
        <v>0</v>
      </c>
      <c r="W5790" s="10">
        <f t="shared" si="760"/>
        <v>0</v>
      </c>
    </row>
    <row r="5791" spans="18:23" x14ac:dyDescent="0.3">
      <c r="R5791" s="6">
        <f t="shared" si="758"/>
        <v>0</v>
      </c>
      <c r="S5791" s="6">
        <f t="shared" si="759"/>
        <v>0</v>
      </c>
      <c r="W5791" s="10">
        <f t="shared" si="760"/>
        <v>0</v>
      </c>
    </row>
    <row r="5792" spans="18:23" x14ac:dyDescent="0.3">
      <c r="R5792" s="6">
        <f t="shared" si="758"/>
        <v>0</v>
      </c>
      <c r="S5792" s="6">
        <f t="shared" si="759"/>
        <v>0</v>
      </c>
      <c r="W5792" s="10">
        <f t="shared" si="760"/>
        <v>0</v>
      </c>
    </row>
    <row r="5793" spans="18:23" x14ac:dyDescent="0.3">
      <c r="R5793" s="6">
        <f t="shared" si="758"/>
        <v>0</v>
      </c>
      <c r="S5793" s="6">
        <f t="shared" si="759"/>
        <v>0</v>
      </c>
      <c r="W5793" s="10">
        <f t="shared" si="760"/>
        <v>0</v>
      </c>
    </row>
    <row r="5794" spans="18:23" x14ac:dyDescent="0.3">
      <c r="R5794" s="6">
        <f t="shared" si="758"/>
        <v>0</v>
      </c>
      <c r="S5794" s="6">
        <f t="shared" si="759"/>
        <v>0</v>
      </c>
      <c r="W5794" s="10">
        <f t="shared" si="760"/>
        <v>0</v>
      </c>
    </row>
    <row r="5795" spans="18:23" x14ac:dyDescent="0.3">
      <c r="R5795" s="6">
        <f t="shared" si="758"/>
        <v>0</v>
      </c>
      <c r="S5795" s="6">
        <f t="shared" si="759"/>
        <v>0</v>
      </c>
      <c r="W5795" s="10">
        <f t="shared" si="760"/>
        <v>0</v>
      </c>
    </row>
    <row r="5796" spans="18:23" x14ac:dyDescent="0.3">
      <c r="R5796" s="6">
        <f t="shared" si="758"/>
        <v>0</v>
      </c>
      <c r="S5796" s="6">
        <f t="shared" si="759"/>
        <v>0</v>
      </c>
      <c r="W5796" s="10">
        <f t="shared" si="760"/>
        <v>0</v>
      </c>
    </row>
    <row r="5797" spans="18:23" x14ac:dyDescent="0.3">
      <c r="R5797" s="6">
        <f t="shared" si="758"/>
        <v>0</v>
      </c>
      <c r="S5797" s="6">
        <f t="shared" si="759"/>
        <v>0</v>
      </c>
      <c r="W5797" s="10">
        <f t="shared" si="760"/>
        <v>0</v>
      </c>
    </row>
    <row r="5798" spans="18:23" x14ac:dyDescent="0.3">
      <c r="R5798" s="6">
        <f t="shared" si="758"/>
        <v>0</v>
      </c>
      <c r="S5798" s="6">
        <f t="shared" si="759"/>
        <v>0</v>
      </c>
      <c r="W5798" s="10">
        <f t="shared" si="760"/>
        <v>0</v>
      </c>
    </row>
    <row r="5799" spans="18:23" x14ac:dyDescent="0.3">
      <c r="R5799" s="6">
        <f t="shared" si="758"/>
        <v>0</v>
      </c>
      <c r="S5799" s="6">
        <f t="shared" si="759"/>
        <v>0</v>
      </c>
      <c r="W5799" s="10">
        <f t="shared" si="760"/>
        <v>0</v>
      </c>
    </row>
    <row r="5800" spans="18:23" x14ac:dyDescent="0.3">
      <c r="R5800" s="6">
        <f t="shared" si="758"/>
        <v>0</v>
      </c>
      <c r="S5800" s="6">
        <f t="shared" si="759"/>
        <v>0</v>
      </c>
      <c r="W5800" s="10">
        <f t="shared" si="760"/>
        <v>0</v>
      </c>
    </row>
    <row r="5801" spans="18:23" x14ac:dyDescent="0.3">
      <c r="R5801" s="6">
        <f t="shared" si="758"/>
        <v>0</v>
      </c>
      <c r="S5801" s="6">
        <f t="shared" si="759"/>
        <v>0</v>
      </c>
      <c r="W5801" s="10">
        <f t="shared" si="760"/>
        <v>0</v>
      </c>
    </row>
    <row r="5802" spans="18:23" x14ac:dyDescent="0.3">
      <c r="R5802" s="6">
        <f t="shared" si="758"/>
        <v>0</v>
      </c>
      <c r="S5802" s="6">
        <f t="shared" si="759"/>
        <v>0</v>
      </c>
      <c r="W5802" s="10">
        <f t="shared" si="760"/>
        <v>0</v>
      </c>
    </row>
    <row r="5803" spans="18:23" x14ac:dyDescent="0.3">
      <c r="R5803" s="6">
        <f t="shared" ref="R5803:R5866" si="761">_xlfn.BITRSHIFT(_xlfn.BITAND(HEX2DEC(H5803),HEX2DEC("1C000000")),26)</f>
        <v>0</v>
      </c>
      <c r="S5803" s="6">
        <f t="shared" ref="S5803:S5866" si="762">_xlfn.BITRSHIFT(_xlfn.BITAND(HEX2DEC(H5803),HEX2DEC("01000000")),24)</f>
        <v>0</v>
      </c>
      <c r="W5803" s="10">
        <f t="shared" ref="W5803:W5866" si="763">_xlfn.BITRSHIFT(_xlfn.BITAND(HEX2DEC(H5803),HEX2DEC("FF00")),8)</f>
        <v>0</v>
      </c>
    </row>
    <row r="5804" spans="18:23" x14ac:dyDescent="0.3">
      <c r="R5804" s="6">
        <f t="shared" si="761"/>
        <v>0</v>
      </c>
      <c r="S5804" s="6">
        <f t="shared" si="762"/>
        <v>0</v>
      </c>
      <c r="W5804" s="10">
        <f t="shared" si="763"/>
        <v>0</v>
      </c>
    </row>
    <row r="5805" spans="18:23" x14ac:dyDescent="0.3">
      <c r="R5805" s="6">
        <f t="shared" si="761"/>
        <v>0</v>
      </c>
      <c r="S5805" s="6">
        <f t="shared" si="762"/>
        <v>0</v>
      </c>
      <c r="W5805" s="10">
        <f t="shared" si="763"/>
        <v>0</v>
      </c>
    </row>
    <row r="5806" spans="18:23" x14ac:dyDescent="0.3">
      <c r="R5806" s="6">
        <f t="shared" si="761"/>
        <v>0</v>
      </c>
      <c r="S5806" s="6">
        <f t="shared" si="762"/>
        <v>0</v>
      </c>
      <c r="W5806" s="10">
        <f t="shared" si="763"/>
        <v>0</v>
      </c>
    </row>
    <row r="5807" spans="18:23" x14ac:dyDescent="0.3">
      <c r="R5807" s="6">
        <f t="shared" si="761"/>
        <v>0</v>
      </c>
      <c r="S5807" s="6">
        <f t="shared" si="762"/>
        <v>0</v>
      </c>
      <c r="W5807" s="10">
        <f t="shared" si="763"/>
        <v>0</v>
      </c>
    </row>
    <row r="5808" spans="18:23" x14ac:dyDescent="0.3">
      <c r="R5808" s="6">
        <f t="shared" si="761"/>
        <v>0</v>
      </c>
      <c r="S5808" s="6">
        <f t="shared" si="762"/>
        <v>0</v>
      </c>
      <c r="W5808" s="10">
        <f t="shared" si="763"/>
        <v>0</v>
      </c>
    </row>
    <row r="5809" spans="18:23" x14ac:dyDescent="0.3">
      <c r="R5809" s="6">
        <f t="shared" si="761"/>
        <v>0</v>
      </c>
      <c r="S5809" s="6">
        <f t="shared" si="762"/>
        <v>0</v>
      </c>
      <c r="W5809" s="10">
        <f t="shared" si="763"/>
        <v>0</v>
      </c>
    </row>
    <row r="5810" spans="18:23" x14ac:dyDescent="0.3">
      <c r="R5810" s="6">
        <f t="shared" si="761"/>
        <v>0</v>
      </c>
      <c r="S5810" s="6">
        <f t="shared" si="762"/>
        <v>0</v>
      </c>
      <c r="W5810" s="10">
        <f t="shared" si="763"/>
        <v>0</v>
      </c>
    </row>
    <row r="5811" spans="18:23" x14ac:dyDescent="0.3">
      <c r="R5811" s="6">
        <f t="shared" si="761"/>
        <v>0</v>
      </c>
      <c r="S5811" s="6">
        <f t="shared" si="762"/>
        <v>0</v>
      </c>
      <c r="W5811" s="10">
        <f t="shared" si="763"/>
        <v>0</v>
      </c>
    </row>
    <row r="5812" spans="18:23" x14ac:dyDescent="0.3">
      <c r="R5812" s="6">
        <f t="shared" si="761"/>
        <v>0</v>
      </c>
      <c r="S5812" s="6">
        <f t="shared" si="762"/>
        <v>0</v>
      </c>
      <c r="W5812" s="10">
        <f t="shared" si="763"/>
        <v>0</v>
      </c>
    </row>
    <row r="5813" spans="18:23" x14ac:dyDescent="0.3">
      <c r="R5813" s="6">
        <f t="shared" si="761"/>
        <v>0</v>
      </c>
      <c r="S5813" s="6">
        <f t="shared" si="762"/>
        <v>0</v>
      </c>
      <c r="W5813" s="10">
        <f t="shared" si="763"/>
        <v>0</v>
      </c>
    </row>
    <row r="5814" spans="18:23" x14ac:dyDescent="0.3">
      <c r="R5814" s="6">
        <f t="shared" si="761"/>
        <v>0</v>
      </c>
      <c r="S5814" s="6">
        <f t="shared" si="762"/>
        <v>0</v>
      </c>
      <c r="W5814" s="10">
        <f t="shared" si="763"/>
        <v>0</v>
      </c>
    </row>
    <row r="5815" spans="18:23" x14ac:dyDescent="0.3">
      <c r="R5815" s="6">
        <f t="shared" si="761"/>
        <v>0</v>
      </c>
      <c r="S5815" s="6">
        <f t="shared" si="762"/>
        <v>0</v>
      </c>
      <c r="W5815" s="10">
        <f t="shared" si="763"/>
        <v>0</v>
      </c>
    </row>
    <row r="5816" spans="18:23" x14ac:dyDescent="0.3">
      <c r="R5816" s="6">
        <f t="shared" si="761"/>
        <v>0</v>
      </c>
      <c r="S5816" s="6">
        <f t="shared" si="762"/>
        <v>0</v>
      </c>
      <c r="W5816" s="10">
        <f t="shared" si="763"/>
        <v>0</v>
      </c>
    </row>
    <row r="5817" spans="18:23" x14ac:dyDescent="0.3">
      <c r="R5817" s="6">
        <f t="shared" si="761"/>
        <v>0</v>
      </c>
      <c r="S5817" s="6">
        <f t="shared" si="762"/>
        <v>0</v>
      </c>
      <c r="W5817" s="10">
        <f t="shared" si="763"/>
        <v>0</v>
      </c>
    </row>
    <row r="5818" spans="18:23" x14ac:dyDescent="0.3">
      <c r="R5818" s="6">
        <f t="shared" si="761"/>
        <v>0</v>
      </c>
      <c r="S5818" s="6">
        <f t="shared" si="762"/>
        <v>0</v>
      </c>
      <c r="W5818" s="10">
        <f t="shared" si="763"/>
        <v>0</v>
      </c>
    </row>
    <row r="5819" spans="18:23" x14ac:dyDescent="0.3">
      <c r="R5819" s="6">
        <f t="shared" si="761"/>
        <v>0</v>
      </c>
      <c r="S5819" s="6">
        <f t="shared" si="762"/>
        <v>0</v>
      </c>
      <c r="W5819" s="10">
        <f t="shared" si="763"/>
        <v>0</v>
      </c>
    </row>
    <row r="5820" spans="18:23" x14ac:dyDescent="0.3">
      <c r="R5820" s="6">
        <f t="shared" si="761"/>
        <v>0</v>
      </c>
      <c r="S5820" s="6">
        <f t="shared" si="762"/>
        <v>0</v>
      </c>
      <c r="W5820" s="10">
        <f t="shared" si="763"/>
        <v>0</v>
      </c>
    </row>
    <row r="5821" spans="18:23" x14ac:dyDescent="0.3">
      <c r="R5821" s="6">
        <f t="shared" si="761"/>
        <v>0</v>
      </c>
      <c r="S5821" s="6">
        <f t="shared" si="762"/>
        <v>0</v>
      </c>
      <c r="W5821" s="10">
        <f t="shared" si="763"/>
        <v>0</v>
      </c>
    </row>
    <row r="5822" spans="18:23" x14ac:dyDescent="0.3">
      <c r="R5822" s="6">
        <f t="shared" si="761"/>
        <v>0</v>
      </c>
      <c r="S5822" s="6">
        <f t="shared" si="762"/>
        <v>0</v>
      </c>
      <c r="W5822" s="10">
        <f t="shared" si="763"/>
        <v>0</v>
      </c>
    </row>
    <row r="5823" spans="18:23" x14ac:dyDescent="0.3">
      <c r="R5823" s="6">
        <f t="shared" si="761"/>
        <v>0</v>
      </c>
      <c r="S5823" s="6">
        <f t="shared" si="762"/>
        <v>0</v>
      </c>
      <c r="W5823" s="10">
        <f t="shared" si="763"/>
        <v>0</v>
      </c>
    </row>
    <row r="5824" spans="18:23" x14ac:dyDescent="0.3">
      <c r="R5824" s="6">
        <f t="shared" si="761"/>
        <v>0</v>
      </c>
      <c r="S5824" s="6">
        <f t="shared" si="762"/>
        <v>0</v>
      </c>
      <c r="W5824" s="10">
        <f t="shared" si="763"/>
        <v>0</v>
      </c>
    </row>
    <row r="5825" spans="18:23" x14ac:dyDescent="0.3">
      <c r="R5825" s="6">
        <f t="shared" si="761"/>
        <v>0</v>
      </c>
      <c r="S5825" s="6">
        <f t="shared" si="762"/>
        <v>0</v>
      </c>
      <c r="W5825" s="10">
        <f t="shared" si="763"/>
        <v>0</v>
      </c>
    </row>
    <row r="5826" spans="18:23" x14ac:dyDescent="0.3">
      <c r="R5826" s="6">
        <f t="shared" si="761"/>
        <v>0</v>
      </c>
      <c r="S5826" s="6">
        <f t="shared" si="762"/>
        <v>0</v>
      </c>
      <c r="W5826" s="10">
        <f t="shared" si="763"/>
        <v>0</v>
      </c>
    </row>
    <row r="5827" spans="18:23" x14ac:dyDescent="0.3">
      <c r="R5827" s="6">
        <f t="shared" si="761"/>
        <v>0</v>
      </c>
      <c r="S5827" s="6">
        <f t="shared" si="762"/>
        <v>0</v>
      </c>
      <c r="W5827" s="10">
        <f t="shared" si="763"/>
        <v>0</v>
      </c>
    </row>
    <row r="5828" spans="18:23" x14ac:dyDescent="0.3">
      <c r="R5828" s="6">
        <f t="shared" si="761"/>
        <v>0</v>
      </c>
      <c r="S5828" s="6">
        <f t="shared" si="762"/>
        <v>0</v>
      </c>
      <c r="W5828" s="10">
        <f t="shared" si="763"/>
        <v>0</v>
      </c>
    </row>
    <row r="5829" spans="18:23" x14ac:dyDescent="0.3">
      <c r="R5829" s="6">
        <f t="shared" si="761"/>
        <v>0</v>
      </c>
      <c r="S5829" s="6">
        <f t="shared" si="762"/>
        <v>0</v>
      </c>
      <c r="W5829" s="10">
        <f t="shared" si="763"/>
        <v>0</v>
      </c>
    </row>
    <row r="5830" spans="18:23" x14ac:dyDescent="0.3">
      <c r="R5830" s="6">
        <f t="shared" si="761"/>
        <v>0</v>
      </c>
      <c r="S5830" s="6">
        <f t="shared" si="762"/>
        <v>0</v>
      </c>
      <c r="W5830" s="10">
        <f t="shared" si="763"/>
        <v>0</v>
      </c>
    </row>
    <row r="5831" spans="18:23" x14ac:dyDescent="0.3">
      <c r="R5831" s="6">
        <f t="shared" si="761"/>
        <v>0</v>
      </c>
      <c r="S5831" s="6">
        <f t="shared" si="762"/>
        <v>0</v>
      </c>
      <c r="W5831" s="10">
        <f t="shared" si="763"/>
        <v>0</v>
      </c>
    </row>
    <row r="5832" spans="18:23" x14ac:dyDescent="0.3">
      <c r="R5832" s="6">
        <f t="shared" si="761"/>
        <v>0</v>
      </c>
      <c r="S5832" s="6">
        <f t="shared" si="762"/>
        <v>0</v>
      </c>
      <c r="W5832" s="10">
        <f t="shared" si="763"/>
        <v>0</v>
      </c>
    </row>
    <row r="5833" spans="18:23" x14ac:dyDescent="0.3">
      <c r="R5833" s="6">
        <f t="shared" si="761"/>
        <v>0</v>
      </c>
      <c r="S5833" s="6">
        <f t="shared" si="762"/>
        <v>0</v>
      </c>
      <c r="W5833" s="10">
        <f t="shared" si="763"/>
        <v>0</v>
      </c>
    </row>
    <row r="5834" spans="18:23" x14ac:dyDescent="0.3">
      <c r="R5834" s="6">
        <f t="shared" si="761"/>
        <v>0</v>
      </c>
      <c r="S5834" s="6">
        <f t="shared" si="762"/>
        <v>0</v>
      </c>
      <c r="W5834" s="10">
        <f t="shared" si="763"/>
        <v>0</v>
      </c>
    </row>
    <row r="5835" spans="18:23" x14ac:dyDescent="0.3">
      <c r="R5835" s="6">
        <f t="shared" si="761"/>
        <v>0</v>
      </c>
      <c r="S5835" s="6">
        <f t="shared" si="762"/>
        <v>0</v>
      </c>
      <c r="W5835" s="10">
        <f t="shared" si="763"/>
        <v>0</v>
      </c>
    </row>
    <row r="5836" spans="18:23" x14ac:dyDescent="0.3">
      <c r="R5836" s="6">
        <f t="shared" si="761"/>
        <v>0</v>
      </c>
      <c r="S5836" s="6">
        <f t="shared" si="762"/>
        <v>0</v>
      </c>
      <c r="W5836" s="10">
        <f t="shared" si="763"/>
        <v>0</v>
      </c>
    </row>
    <row r="5837" spans="18:23" x14ac:dyDescent="0.3">
      <c r="R5837" s="6">
        <f t="shared" si="761"/>
        <v>0</v>
      </c>
      <c r="S5837" s="6">
        <f t="shared" si="762"/>
        <v>0</v>
      </c>
      <c r="W5837" s="10">
        <f t="shared" si="763"/>
        <v>0</v>
      </c>
    </row>
    <row r="5838" spans="18:23" x14ac:dyDescent="0.3">
      <c r="R5838" s="6">
        <f t="shared" si="761"/>
        <v>0</v>
      </c>
      <c r="S5838" s="6">
        <f t="shared" si="762"/>
        <v>0</v>
      </c>
      <c r="W5838" s="10">
        <f t="shared" si="763"/>
        <v>0</v>
      </c>
    </row>
    <row r="5839" spans="18:23" x14ac:dyDescent="0.3">
      <c r="R5839" s="6">
        <f t="shared" si="761"/>
        <v>0</v>
      </c>
      <c r="S5839" s="6">
        <f t="shared" si="762"/>
        <v>0</v>
      </c>
      <c r="W5839" s="10">
        <f t="shared" si="763"/>
        <v>0</v>
      </c>
    </row>
    <row r="5840" spans="18:23" x14ac:dyDescent="0.3">
      <c r="R5840" s="6">
        <f t="shared" si="761"/>
        <v>0</v>
      </c>
      <c r="S5840" s="6">
        <f t="shared" si="762"/>
        <v>0</v>
      </c>
      <c r="W5840" s="10">
        <f t="shared" si="763"/>
        <v>0</v>
      </c>
    </row>
    <row r="5841" spans="18:23" x14ac:dyDescent="0.3">
      <c r="R5841" s="6">
        <f t="shared" si="761"/>
        <v>0</v>
      </c>
      <c r="S5841" s="6">
        <f t="shared" si="762"/>
        <v>0</v>
      </c>
      <c r="W5841" s="10">
        <f t="shared" si="763"/>
        <v>0</v>
      </c>
    </row>
    <row r="5842" spans="18:23" x14ac:dyDescent="0.3">
      <c r="R5842" s="6">
        <f t="shared" si="761"/>
        <v>0</v>
      </c>
      <c r="S5842" s="6">
        <f t="shared" si="762"/>
        <v>0</v>
      </c>
      <c r="W5842" s="10">
        <f t="shared" si="763"/>
        <v>0</v>
      </c>
    </row>
    <row r="5843" spans="18:23" x14ac:dyDescent="0.3">
      <c r="R5843" s="6">
        <f t="shared" si="761"/>
        <v>0</v>
      </c>
      <c r="S5843" s="6">
        <f t="shared" si="762"/>
        <v>0</v>
      </c>
      <c r="W5843" s="10">
        <f t="shared" si="763"/>
        <v>0</v>
      </c>
    </row>
    <row r="5844" spans="18:23" x14ac:dyDescent="0.3">
      <c r="R5844" s="6">
        <f t="shared" si="761"/>
        <v>0</v>
      </c>
      <c r="S5844" s="6">
        <f t="shared" si="762"/>
        <v>0</v>
      </c>
      <c r="W5844" s="10">
        <f t="shared" si="763"/>
        <v>0</v>
      </c>
    </row>
    <row r="5845" spans="18:23" x14ac:dyDescent="0.3">
      <c r="R5845" s="6">
        <f t="shared" si="761"/>
        <v>0</v>
      </c>
      <c r="S5845" s="6">
        <f t="shared" si="762"/>
        <v>0</v>
      </c>
      <c r="W5845" s="10">
        <f t="shared" si="763"/>
        <v>0</v>
      </c>
    </row>
    <row r="5846" spans="18:23" x14ac:dyDescent="0.3">
      <c r="R5846" s="6">
        <f t="shared" si="761"/>
        <v>0</v>
      </c>
      <c r="S5846" s="6">
        <f t="shared" si="762"/>
        <v>0</v>
      </c>
      <c r="W5846" s="10">
        <f t="shared" si="763"/>
        <v>0</v>
      </c>
    </row>
    <row r="5847" spans="18:23" x14ac:dyDescent="0.3">
      <c r="R5847" s="6">
        <f t="shared" si="761"/>
        <v>0</v>
      </c>
      <c r="S5847" s="6">
        <f t="shared" si="762"/>
        <v>0</v>
      </c>
      <c r="W5847" s="10">
        <f t="shared" si="763"/>
        <v>0</v>
      </c>
    </row>
    <row r="5848" spans="18:23" x14ac:dyDescent="0.3">
      <c r="R5848" s="6">
        <f t="shared" si="761"/>
        <v>0</v>
      </c>
      <c r="S5848" s="6">
        <f t="shared" si="762"/>
        <v>0</v>
      </c>
      <c r="W5848" s="10">
        <f t="shared" si="763"/>
        <v>0</v>
      </c>
    </row>
    <row r="5849" spans="18:23" x14ac:dyDescent="0.3">
      <c r="R5849" s="6">
        <f t="shared" si="761"/>
        <v>0</v>
      </c>
      <c r="S5849" s="6">
        <f t="shared" si="762"/>
        <v>0</v>
      </c>
      <c r="W5849" s="10">
        <f t="shared" si="763"/>
        <v>0</v>
      </c>
    </row>
    <row r="5850" spans="18:23" x14ac:dyDescent="0.3">
      <c r="R5850" s="6">
        <f t="shared" si="761"/>
        <v>0</v>
      </c>
      <c r="S5850" s="6">
        <f t="shared" si="762"/>
        <v>0</v>
      </c>
      <c r="W5850" s="10">
        <f t="shared" si="763"/>
        <v>0</v>
      </c>
    </row>
    <row r="5851" spans="18:23" x14ac:dyDescent="0.3">
      <c r="R5851" s="6">
        <f t="shared" si="761"/>
        <v>0</v>
      </c>
      <c r="S5851" s="6">
        <f t="shared" si="762"/>
        <v>0</v>
      </c>
      <c r="W5851" s="10">
        <f t="shared" si="763"/>
        <v>0</v>
      </c>
    </row>
    <row r="5852" spans="18:23" x14ac:dyDescent="0.3">
      <c r="R5852" s="6">
        <f t="shared" si="761"/>
        <v>0</v>
      </c>
      <c r="S5852" s="6">
        <f t="shared" si="762"/>
        <v>0</v>
      </c>
      <c r="W5852" s="10">
        <f t="shared" si="763"/>
        <v>0</v>
      </c>
    </row>
    <row r="5853" spans="18:23" x14ac:dyDescent="0.3">
      <c r="R5853" s="6">
        <f t="shared" si="761"/>
        <v>0</v>
      </c>
      <c r="S5853" s="6">
        <f t="shared" si="762"/>
        <v>0</v>
      </c>
      <c r="W5853" s="10">
        <f t="shared" si="763"/>
        <v>0</v>
      </c>
    </row>
    <row r="5854" spans="18:23" x14ac:dyDescent="0.3">
      <c r="R5854" s="6">
        <f t="shared" si="761"/>
        <v>0</v>
      </c>
      <c r="S5854" s="6">
        <f t="shared" si="762"/>
        <v>0</v>
      </c>
      <c r="W5854" s="10">
        <f t="shared" si="763"/>
        <v>0</v>
      </c>
    </row>
    <row r="5855" spans="18:23" x14ac:dyDescent="0.3">
      <c r="R5855" s="6">
        <f t="shared" si="761"/>
        <v>0</v>
      </c>
      <c r="S5855" s="6">
        <f t="shared" si="762"/>
        <v>0</v>
      </c>
      <c r="W5855" s="10">
        <f t="shared" si="763"/>
        <v>0</v>
      </c>
    </row>
    <row r="5856" spans="18:23" x14ac:dyDescent="0.3">
      <c r="R5856" s="6">
        <f t="shared" si="761"/>
        <v>0</v>
      </c>
      <c r="S5856" s="6">
        <f t="shared" si="762"/>
        <v>0</v>
      </c>
      <c r="W5856" s="10">
        <f t="shared" si="763"/>
        <v>0</v>
      </c>
    </row>
    <row r="5857" spans="18:23" x14ac:dyDescent="0.3">
      <c r="R5857" s="6">
        <f t="shared" si="761"/>
        <v>0</v>
      </c>
      <c r="S5857" s="6">
        <f t="shared" si="762"/>
        <v>0</v>
      </c>
      <c r="W5857" s="10">
        <f t="shared" si="763"/>
        <v>0</v>
      </c>
    </row>
    <row r="5858" spans="18:23" x14ac:dyDescent="0.3">
      <c r="R5858" s="6">
        <f t="shared" si="761"/>
        <v>0</v>
      </c>
      <c r="S5858" s="6">
        <f t="shared" si="762"/>
        <v>0</v>
      </c>
      <c r="W5858" s="10">
        <f t="shared" si="763"/>
        <v>0</v>
      </c>
    </row>
    <row r="5859" spans="18:23" x14ac:dyDescent="0.3">
      <c r="R5859" s="6">
        <f t="shared" si="761"/>
        <v>0</v>
      </c>
      <c r="S5859" s="6">
        <f t="shared" si="762"/>
        <v>0</v>
      </c>
      <c r="W5859" s="10">
        <f t="shared" si="763"/>
        <v>0</v>
      </c>
    </row>
    <row r="5860" spans="18:23" x14ac:dyDescent="0.3">
      <c r="R5860" s="6">
        <f t="shared" si="761"/>
        <v>0</v>
      </c>
      <c r="S5860" s="6">
        <f t="shared" si="762"/>
        <v>0</v>
      </c>
      <c r="W5860" s="10">
        <f t="shared" si="763"/>
        <v>0</v>
      </c>
    </row>
    <row r="5861" spans="18:23" x14ac:dyDescent="0.3">
      <c r="R5861" s="6">
        <f t="shared" si="761"/>
        <v>0</v>
      </c>
      <c r="S5861" s="6">
        <f t="shared" si="762"/>
        <v>0</v>
      </c>
      <c r="W5861" s="10">
        <f t="shared" si="763"/>
        <v>0</v>
      </c>
    </row>
    <row r="5862" spans="18:23" x14ac:dyDescent="0.3">
      <c r="R5862" s="6">
        <f t="shared" si="761"/>
        <v>0</v>
      </c>
      <c r="S5862" s="6">
        <f t="shared" si="762"/>
        <v>0</v>
      </c>
      <c r="W5862" s="10">
        <f t="shared" si="763"/>
        <v>0</v>
      </c>
    </row>
    <row r="5863" spans="18:23" x14ac:dyDescent="0.3">
      <c r="R5863" s="6">
        <f t="shared" si="761"/>
        <v>0</v>
      </c>
      <c r="S5863" s="6">
        <f t="shared" si="762"/>
        <v>0</v>
      </c>
      <c r="W5863" s="10">
        <f t="shared" si="763"/>
        <v>0</v>
      </c>
    </row>
    <row r="5864" spans="18:23" x14ac:dyDescent="0.3">
      <c r="R5864" s="6">
        <f t="shared" si="761"/>
        <v>0</v>
      </c>
      <c r="S5864" s="6">
        <f t="shared" si="762"/>
        <v>0</v>
      </c>
      <c r="W5864" s="10">
        <f t="shared" si="763"/>
        <v>0</v>
      </c>
    </row>
    <row r="5865" spans="18:23" x14ac:dyDescent="0.3">
      <c r="R5865" s="6">
        <f t="shared" si="761"/>
        <v>0</v>
      </c>
      <c r="S5865" s="6">
        <f t="shared" si="762"/>
        <v>0</v>
      </c>
      <c r="W5865" s="10">
        <f t="shared" si="763"/>
        <v>0</v>
      </c>
    </row>
    <row r="5866" spans="18:23" x14ac:dyDescent="0.3">
      <c r="R5866" s="6">
        <f t="shared" si="761"/>
        <v>0</v>
      </c>
      <c r="S5866" s="6">
        <f t="shared" si="762"/>
        <v>0</v>
      </c>
      <c r="W5866" s="10">
        <f t="shared" si="763"/>
        <v>0</v>
      </c>
    </row>
    <row r="5867" spans="18:23" x14ac:dyDescent="0.3">
      <c r="R5867" s="6">
        <f t="shared" ref="R5867:R5930" si="764">_xlfn.BITRSHIFT(_xlfn.BITAND(HEX2DEC(H5867),HEX2DEC("1C000000")),26)</f>
        <v>0</v>
      </c>
      <c r="S5867" s="6">
        <f t="shared" ref="S5867:S5930" si="765">_xlfn.BITRSHIFT(_xlfn.BITAND(HEX2DEC(H5867),HEX2DEC("01000000")),24)</f>
        <v>0</v>
      </c>
      <c r="W5867" s="10">
        <f t="shared" ref="W5867:W5930" si="766">_xlfn.BITRSHIFT(_xlfn.BITAND(HEX2DEC(H5867),HEX2DEC("FF00")),8)</f>
        <v>0</v>
      </c>
    </row>
    <row r="5868" spans="18:23" x14ac:dyDescent="0.3">
      <c r="R5868" s="6">
        <f t="shared" si="764"/>
        <v>0</v>
      </c>
      <c r="S5868" s="6">
        <f t="shared" si="765"/>
        <v>0</v>
      </c>
      <c r="W5868" s="10">
        <f t="shared" si="766"/>
        <v>0</v>
      </c>
    </row>
    <row r="5869" spans="18:23" x14ac:dyDescent="0.3">
      <c r="R5869" s="6">
        <f t="shared" si="764"/>
        <v>0</v>
      </c>
      <c r="S5869" s="6">
        <f t="shared" si="765"/>
        <v>0</v>
      </c>
      <c r="W5869" s="10">
        <f t="shared" si="766"/>
        <v>0</v>
      </c>
    </row>
    <row r="5870" spans="18:23" x14ac:dyDescent="0.3">
      <c r="R5870" s="6">
        <f t="shared" si="764"/>
        <v>0</v>
      </c>
      <c r="S5870" s="6">
        <f t="shared" si="765"/>
        <v>0</v>
      </c>
      <c r="W5870" s="10">
        <f t="shared" si="766"/>
        <v>0</v>
      </c>
    </row>
    <row r="5871" spans="18:23" x14ac:dyDescent="0.3">
      <c r="R5871" s="6">
        <f t="shared" si="764"/>
        <v>0</v>
      </c>
      <c r="S5871" s="6">
        <f t="shared" si="765"/>
        <v>0</v>
      </c>
      <c r="W5871" s="10">
        <f t="shared" si="766"/>
        <v>0</v>
      </c>
    </row>
    <row r="5872" spans="18:23" x14ac:dyDescent="0.3">
      <c r="R5872" s="6">
        <f t="shared" si="764"/>
        <v>0</v>
      </c>
      <c r="S5872" s="6">
        <f t="shared" si="765"/>
        <v>0</v>
      </c>
      <c r="W5872" s="10">
        <f t="shared" si="766"/>
        <v>0</v>
      </c>
    </row>
    <row r="5873" spans="18:23" x14ac:dyDescent="0.3">
      <c r="R5873" s="6">
        <f t="shared" si="764"/>
        <v>0</v>
      </c>
      <c r="S5873" s="6">
        <f t="shared" si="765"/>
        <v>0</v>
      </c>
      <c r="W5873" s="10">
        <f t="shared" si="766"/>
        <v>0</v>
      </c>
    </row>
    <row r="5874" spans="18:23" x14ac:dyDescent="0.3">
      <c r="R5874" s="6">
        <f t="shared" si="764"/>
        <v>0</v>
      </c>
      <c r="S5874" s="6">
        <f t="shared" si="765"/>
        <v>0</v>
      </c>
      <c r="W5874" s="10">
        <f t="shared" si="766"/>
        <v>0</v>
      </c>
    </row>
    <row r="5875" spans="18:23" x14ac:dyDescent="0.3">
      <c r="R5875" s="6">
        <f t="shared" si="764"/>
        <v>0</v>
      </c>
      <c r="S5875" s="6">
        <f t="shared" si="765"/>
        <v>0</v>
      </c>
      <c r="W5875" s="10">
        <f t="shared" si="766"/>
        <v>0</v>
      </c>
    </row>
    <row r="5876" spans="18:23" x14ac:dyDescent="0.3">
      <c r="R5876" s="6">
        <f t="shared" si="764"/>
        <v>0</v>
      </c>
      <c r="S5876" s="6">
        <f t="shared" si="765"/>
        <v>0</v>
      </c>
      <c r="W5876" s="10">
        <f t="shared" si="766"/>
        <v>0</v>
      </c>
    </row>
    <row r="5877" spans="18:23" x14ac:dyDescent="0.3">
      <c r="R5877" s="6">
        <f t="shared" si="764"/>
        <v>0</v>
      </c>
      <c r="S5877" s="6">
        <f t="shared" si="765"/>
        <v>0</v>
      </c>
      <c r="W5877" s="10">
        <f t="shared" si="766"/>
        <v>0</v>
      </c>
    </row>
    <row r="5878" spans="18:23" x14ac:dyDescent="0.3">
      <c r="R5878" s="6">
        <f t="shared" si="764"/>
        <v>0</v>
      </c>
      <c r="S5878" s="6">
        <f t="shared" si="765"/>
        <v>0</v>
      </c>
      <c r="W5878" s="10">
        <f t="shared" si="766"/>
        <v>0</v>
      </c>
    </row>
    <row r="5879" spans="18:23" x14ac:dyDescent="0.3">
      <c r="R5879" s="6">
        <f t="shared" si="764"/>
        <v>0</v>
      </c>
      <c r="S5879" s="6">
        <f t="shared" si="765"/>
        <v>0</v>
      </c>
      <c r="W5879" s="10">
        <f t="shared" si="766"/>
        <v>0</v>
      </c>
    </row>
    <row r="5880" spans="18:23" x14ac:dyDescent="0.3">
      <c r="R5880" s="6">
        <f t="shared" si="764"/>
        <v>0</v>
      </c>
      <c r="S5880" s="6">
        <f t="shared" si="765"/>
        <v>0</v>
      </c>
      <c r="W5880" s="10">
        <f t="shared" si="766"/>
        <v>0</v>
      </c>
    </row>
    <row r="5881" spans="18:23" x14ac:dyDescent="0.3">
      <c r="R5881" s="6">
        <f t="shared" si="764"/>
        <v>0</v>
      </c>
      <c r="S5881" s="6">
        <f t="shared" si="765"/>
        <v>0</v>
      </c>
      <c r="W5881" s="10">
        <f t="shared" si="766"/>
        <v>0</v>
      </c>
    </row>
    <row r="5882" spans="18:23" x14ac:dyDescent="0.3">
      <c r="R5882" s="6">
        <f t="shared" si="764"/>
        <v>0</v>
      </c>
      <c r="S5882" s="6">
        <f t="shared" si="765"/>
        <v>0</v>
      </c>
      <c r="W5882" s="10">
        <f t="shared" si="766"/>
        <v>0</v>
      </c>
    </row>
    <row r="5883" spans="18:23" x14ac:dyDescent="0.3">
      <c r="R5883" s="6">
        <f t="shared" si="764"/>
        <v>0</v>
      </c>
      <c r="S5883" s="6">
        <f t="shared" si="765"/>
        <v>0</v>
      </c>
      <c r="W5883" s="10">
        <f t="shared" si="766"/>
        <v>0</v>
      </c>
    </row>
    <row r="5884" spans="18:23" x14ac:dyDescent="0.3">
      <c r="R5884" s="6">
        <f t="shared" si="764"/>
        <v>0</v>
      </c>
      <c r="S5884" s="6">
        <f t="shared" si="765"/>
        <v>0</v>
      </c>
      <c r="W5884" s="10">
        <f t="shared" si="766"/>
        <v>0</v>
      </c>
    </row>
    <row r="5885" spans="18:23" x14ac:dyDescent="0.3">
      <c r="R5885" s="6">
        <f t="shared" si="764"/>
        <v>0</v>
      </c>
      <c r="S5885" s="6">
        <f t="shared" si="765"/>
        <v>0</v>
      </c>
      <c r="W5885" s="10">
        <f t="shared" si="766"/>
        <v>0</v>
      </c>
    </row>
    <row r="5886" spans="18:23" x14ac:dyDescent="0.3">
      <c r="R5886" s="6">
        <f t="shared" si="764"/>
        <v>0</v>
      </c>
      <c r="S5886" s="6">
        <f t="shared" si="765"/>
        <v>0</v>
      </c>
      <c r="W5886" s="10">
        <f t="shared" si="766"/>
        <v>0</v>
      </c>
    </row>
    <row r="5887" spans="18:23" x14ac:dyDescent="0.3">
      <c r="R5887" s="6">
        <f t="shared" si="764"/>
        <v>0</v>
      </c>
      <c r="S5887" s="6">
        <f t="shared" si="765"/>
        <v>0</v>
      </c>
      <c r="W5887" s="10">
        <f t="shared" si="766"/>
        <v>0</v>
      </c>
    </row>
    <row r="5888" spans="18:23" x14ac:dyDescent="0.3">
      <c r="R5888" s="6">
        <f t="shared" si="764"/>
        <v>0</v>
      </c>
      <c r="S5888" s="6">
        <f t="shared" si="765"/>
        <v>0</v>
      </c>
      <c r="W5888" s="10">
        <f t="shared" si="766"/>
        <v>0</v>
      </c>
    </row>
    <row r="5889" spans="18:23" x14ac:dyDescent="0.3">
      <c r="R5889" s="6">
        <f t="shared" si="764"/>
        <v>0</v>
      </c>
      <c r="S5889" s="6">
        <f t="shared" si="765"/>
        <v>0</v>
      </c>
      <c r="W5889" s="10">
        <f t="shared" si="766"/>
        <v>0</v>
      </c>
    </row>
    <row r="5890" spans="18:23" x14ac:dyDescent="0.3">
      <c r="R5890" s="6">
        <f t="shared" si="764"/>
        <v>0</v>
      </c>
      <c r="S5890" s="6">
        <f t="shared" si="765"/>
        <v>0</v>
      </c>
      <c r="W5890" s="10">
        <f t="shared" si="766"/>
        <v>0</v>
      </c>
    </row>
    <row r="5891" spans="18:23" x14ac:dyDescent="0.3">
      <c r="R5891" s="6">
        <f t="shared" si="764"/>
        <v>0</v>
      </c>
      <c r="S5891" s="6">
        <f t="shared" si="765"/>
        <v>0</v>
      </c>
      <c r="W5891" s="10">
        <f t="shared" si="766"/>
        <v>0</v>
      </c>
    </row>
    <row r="5892" spans="18:23" x14ac:dyDescent="0.3">
      <c r="R5892" s="6">
        <f t="shared" si="764"/>
        <v>0</v>
      </c>
      <c r="S5892" s="6">
        <f t="shared" si="765"/>
        <v>0</v>
      </c>
      <c r="W5892" s="10">
        <f t="shared" si="766"/>
        <v>0</v>
      </c>
    </row>
    <row r="5893" spans="18:23" x14ac:dyDescent="0.3">
      <c r="R5893" s="6">
        <f t="shared" si="764"/>
        <v>0</v>
      </c>
      <c r="S5893" s="6">
        <f t="shared" si="765"/>
        <v>0</v>
      </c>
      <c r="W5893" s="10">
        <f t="shared" si="766"/>
        <v>0</v>
      </c>
    </row>
    <row r="5894" spans="18:23" x14ac:dyDescent="0.3">
      <c r="R5894" s="6">
        <f t="shared" si="764"/>
        <v>0</v>
      </c>
      <c r="S5894" s="6">
        <f t="shared" si="765"/>
        <v>0</v>
      </c>
      <c r="W5894" s="10">
        <f t="shared" si="766"/>
        <v>0</v>
      </c>
    </row>
    <row r="5895" spans="18:23" x14ac:dyDescent="0.3">
      <c r="R5895" s="6">
        <f t="shared" si="764"/>
        <v>0</v>
      </c>
      <c r="S5895" s="6">
        <f t="shared" si="765"/>
        <v>0</v>
      </c>
      <c r="W5895" s="10">
        <f t="shared" si="766"/>
        <v>0</v>
      </c>
    </row>
    <row r="5896" spans="18:23" x14ac:dyDescent="0.3">
      <c r="R5896" s="6">
        <f t="shared" si="764"/>
        <v>0</v>
      </c>
      <c r="S5896" s="6">
        <f t="shared" si="765"/>
        <v>0</v>
      </c>
      <c r="W5896" s="10">
        <f t="shared" si="766"/>
        <v>0</v>
      </c>
    </row>
    <row r="5897" spans="18:23" x14ac:dyDescent="0.3">
      <c r="R5897" s="6">
        <f t="shared" si="764"/>
        <v>0</v>
      </c>
      <c r="S5897" s="6">
        <f t="shared" si="765"/>
        <v>0</v>
      </c>
      <c r="W5897" s="10">
        <f t="shared" si="766"/>
        <v>0</v>
      </c>
    </row>
    <row r="5898" spans="18:23" x14ac:dyDescent="0.3">
      <c r="R5898" s="6">
        <f t="shared" si="764"/>
        <v>0</v>
      </c>
      <c r="S5898" s="6">
        <f t="shared" si="765"/>
        <v>0</v>
      </c>
      <c r="W5898" s="10">
        <f t="shared" si="766"/>
        <v>0</v>
      </c>
    </row>
    <row r="5899" spans="18:23" x14ac:dyDescent="0.3">
      <c r="R5899" s="6">
        <f t="shared" si="764"/>
        <v>0</v>
      </c>
      <c r="S5899" s="6">
        <f t="shared" si="765"/>
        <v>0</v>
      </c>
      <c r="W5899" s="10">
        <f t="shared" si="766"/>
        <v>0</v>
      </c>
    </row>
    <row r="5900" spans="18:23" x14ac:dyDescent="0.3">
      <c r="R5900" s="6">
        <f t="shared" si="764"/>
        <v>0</v>
      </c>
      <c r="S5900" s="6">
        <f t="shared" si="765"/>
        <v>0</v>
      </c>
      <c r="W5900" s="10">
        <f t="shared" si="766"/>
        <v>0</v>
      </c>
    </row>
    <row r="5901" spans="18:23" x14ac:dyDescent="0.3">
      <c r="R5901" s="6">
        <f t="shared" si="764"/>
        <v>0</v>
      </c>
      <c r="S5901" s="6">
        <f t="shared" si="765"/>
        <v>0</v>
      </c>
      <c r="W5901" s="10">
        <f t="shared" si="766"/>
        <v>0</v>
      </c>
    </row>
    <row r="5902" spans="18:23" x14ac:dyDescent="0.3">
      <c r="R5902" s="6">
        <f t="shared" si="764"/>
        <v>0</v>
      </c>
      <c r="S5902" s="6">
        <f t="shared" si="765"/>
        <v>0</v>
      </c>
      <c r="W5902" s="10">
        <f t="shared" si="766"/>
        <v>0</v>
      </c>
    </row>
    <row r="5903" spans="18:23" x14ac:dyDescent="0.3">
      <c r="R5903" s="6">
        <f t="shared" si="764"/>
        <v>0</v>
      </c>
      <c r="S5903" s="6">
        <f t="shared" si="765"/>
        <v>0</v>
      </c>
      <c r="W5903" s="10">
        <f t="shared" si="766"/>
        <v>0</v>
      </c>
    </row>
    <row r="5904" spans="18:23" x14ac:dyDescent="0.3">
      <c r="R5904" s="6">
        <f t="shared" si="764"/>
        <v>0</v>
      </c>
      <c r="S5904" s="6">
        <f t="shared" si="765"/>
        <v>0</v>
      </c>
      <c r="W5904" s="10">
        <f t="shared" si="766"/>
        <v>0</v>
      </c>
    </row>
    <row r="5905" spans="18:23" x14ac:dyDescent="0.3">
      <c r="R5905" s="6">
        <f t="shared" si="764"/>
        <v>0</v>
      </c>
      <c r="S5905" s="6">
        <f t="shared" si="765"/>
        <v>0</v>
      </c>
      <c r="W5905" s="10">
        <f t="shared" si="766"/>
        <v>0</v>
      </c>
    </row>
    <row r="5906" spans="18:23" x14ac:dyDescent="0.3">
      <c r="R5906" s="6">
        <f t="shared" si="764"/>
        <v>0</v>
      </c>
      <c r="S5906" s="6">
        <f t="shared" si="765"/>
        <v>0</v>
      </c>
      <c r="W5906" s="10">
        <f t="shared" si="766"/>
        <v>0</v>
      </c>
    </row>
    <row r="5907" spans="18:23" x14ac:dyDescent="0.3">
      <c r="R5907" s="6">
        <f t="shared" si="764"/>
        <v>0</v>
      </c>
      <c r="S5907" s="6">
        <f t="shared" si="765"/>
        <v>0</v>
      </c>
      <c r="W5907" s="10">
        <f t="shared" si="766"/>
        <v>0</v>
      </c>
    </row>
    <row r="5908" spans="18:23" x14ac:dyDescent="0.3">
      <c r="R5908" s="6">
        <f t="shared" si="764"/>
        <v>0</v>
      </c>
      <c r="S5908" s="6">
        <f t="shared" si="765"/>
        <v>0</v>
      </c>
      <c r="W5908" s="10">
        <f t="shared" si="766"/>
        <v>0</v>
      </c>
    </row>
    <row r="5909" spans="18:23" x14ac:dyDescent="0.3">
      <c r="R5909" s="6">
        <f t="shared" si="764"/>
        <v>0</v>
      </c>
      <c r="S5909" s="6">
        <f t="shared" si="765"/>
        <v>0</v>
      </c>
      <c r="W5909" s="10">
        <f t="shared" si="766"/>
        <v>0</v>
      </c>
    </row>
    <row r="5910" spans="18:23" x14ac:dyDescent="0.3">
      <c r="R5910" s="6">
        <f t="shared" si="764"/>
        <v>0</v>
      </c>
      <c r="S5910" s="6">
        <f t="shared" si="765"/>
        <v>0</v>
      </c>
      <c r="W5910" s="10">
        <f t="shared" si="766"/>
        <v>0</v>
      </c>
    </row>
    <row r="5911" spans="18:23" x14ac:dyDescent="0.3">
      <c r="R5911" s="6">
        <f t="shared" si="764"/>
        <v>0</v>
      </c>
      <c r="S5911" s="6">
        <f t="shared" si="765"/>
        <v>0</v>
      </c>
      <c r="W5911" s="10">
        <f t="shared" si="766"/>
        <v>0</v>
      </c>
    </row>
    <row r="5912" spans="18:23" x14ac:dyDescent="0.3">
      <c r="R5912" s="6">
        <f t="shared" si="764"/>
        <v>0</v>
      </c>
      <c r="S5912" s="6">
        <f t="shared" si="765"/>
        <v>0</v>
      </c>
      <c r="W5912" s="10">
        <f t="shared" si="766"/>
        <v>0</v>
      </c>
    </row>
    <row r="5913" spans="18:23" x14ac:dyDescent="0.3">
      <c r="R5913" s="6">
        <f t="shared" si="764"/>
        <v>0</v>
      </c>
      <c r="S5913" s="6">
        <f t="shared" si="765"/>
        <v>0</v>
      </c>
      <c r="W5913" s="10">
        <f t="shared" si="766"/>
        <v>0</v>
      </c>
    </row>
    <row r="5914" spans="18:23" x14ac:dyDescent="0.3">
      <c r="R5914" s="6">
        <f t="shared" si="764"/>
        <v>0</v>
      </c>
      <c r="S5914" s="6">
        <f t="shared" si="765"/>
        <v>0</v>
      </c>
      <c r="W5914" s="10">
        <f t="shared" si="766"/>
        <v>0</v>
      </c>
    </row>
    <row r="5915" spans="18:23" x14ac:dyDescent="0.3">
      <c r="R5915" s="6">
        <f t="shared" si="764"/>
        <v>0</v>
      </c>
      <c r="S5915" s="6">
        <f t="shared" si="765"/>
        <v>0</v>
      </c>
      <c r="W5915" s="10">
        <f t="shared" si="766"/>
        <v>0</v>
      </c>
    </row>
    <row r="5916" spans="18:23" x14ac:dyDescent="0.3">
      <c r="R5916" s="6">
        <f t="shared" si="764"/>
        <v>0</v>
      </c>
      <c r="S5916" s="6">
        <f t="shared" si="765"/>
        <v>0</v>
      </c>
      <c r="W5916" s="10">
        <f t="shared" si="766"/>
        <v>0</v>
      </c>
    </row>
    <row r="5917" spans="18:23" x14ac:dyDescent="0.3">
      <c r="R5917" s="6">
        <f t="shared" si="764"/>
        <v>0</v>
      </c>
      <c r="S5917" s="6">
        <f t="shared" si="765"/>
        <v>0</v>
      </c>
      <c r="W5917" s="10">
        <f t="shared" si="766"/>
        <v>0</v>
      </c>
    </row>
    <row r="5918" spans="18:23" x14ac:dyDescent="0.3">
      <c r="R5918" s="6">
        <f t="shared" si="764"/>
        <v>0</v>
      </c>
      <c r="S5918" s="6">
        <f t="shared" si="765"/>
        <v>0</v>
      </c>
      <c r="W5918" s="10">
        <f t="shared" si="766"/>
        <v>0</v>
      </c>
    </row>
    <row r="5919" spans="18:23" x14ac:dyDescent="0.3">
      <c r="R5919" s="6">
        <f t="shared" si="764"/>
        <v>0</v>
      </c>
      <c r="S5919" s="6">
        <f t="shared" si="765"/>
        <v>0</v>
      </c>
      <c r="W5919" s="10">
        <f t="shared" si="766"/>
        <v>0</v>
      </c>
    </row>
    <row r="5920" spans="18:23" x14ac:dyDescent="0.3">
      <c r="R5920" s="6">
        <f t="shared" si="764"/>
        <v>0</v>
      </c>
      <c r="S5920" s="6">
        <f t="shared" si="765"/>
        <v>0</v>
      </c>
      <c r="W5920" s="10">
        <f t="shared" si="766"/>
        <v>0</v>
      </c>
    </row>
    <row r="5921" spans="18:23" x14ac:dyDescent="0.3">
      <c r="R5921" s="6">
        <f t="shared" si="764"/>
        <v>0</v>
      </c>
      <c r="S5921" s="6">
        <f t="shared" si="765"/>
        <v>0</v>
      </c>
      <c r="W5921" s="10">
        <f t="shared" si="766"/>
        <v>0</v>
      </c>
    </row>
    <row r="5922" spans="18:23" x14ac:dyDescent="0.3">
      <c r="R5922" s="6">
        <f t="shared" si="764"/>
        <v>0</v>
      </c>
      <c r="S5922" s="6">
        <f t="shared" si="765"/>
        <v>0</v>
      </c>
      <c r="W5922" s="10">
        <f t="shared" si="766"/>
        <v>0</v>
      </c>
    </row>
    <row r="5923" spans="18:23" x14ac:dyDescent="0.3">
      <c r="R5923" s="6">
        <f t="shared" si="764"/>
        <v>0</v>
      </c>
      <c r="S5923" s="6">
        <f t="shared" si="765"/>
        <v>0</v>
      </c>
      <c r="W5923" s="10">
        <f t="shared" si="766"/>
        <v>0</v>
      </c>
    </row>
    <row r="5924" spans="18:23" x14ac:dyDescent="0.3">
      <c r="R5924" s="6">
        <f t="shared" si="764"/>
        <v>0</v>
      </c>
      <c r="S5924" s="6">
        <f t="shared" si="765"/>
        <v>0</v>
      </c>
      <c r="W5924" s="10">
        <f t="shared" si="766"/>
        <v>0</v>
      </c>
    </row>
    <row r="5925" spans="18:23" x14ac:dyDescent="0.3">
      <c r="R5925" s="6">
        <f t="shared" si="764"/>
        <v>0</v>
      </c>
      <c r="S5925" s="6">
        <f t="shared" si="765"/>
        <v>0</v>
      </c>
      <c r="W5925" s="10">
        <f t="shared" si="766"/>
        <v>0</v>
      </c>
    </row>
    <row r="5926" spans="18:23" x14ac:dyDescent="0.3">
      <c r="R5926" s="6">
        <f t="shared" si="764"/>
        <v>0</v>
      </c>
      <c r="S5926" s="6">
        <f t="shared" si="765"/>
        <v>0</v>
      </c>
      <c r="W5926" s="10">
        <f t="shared" si="766"/>
        <v>0</v>
      </c>
    </row>
    <row r="5927" spans="18:23" x14ac:dyDescent="0.3">
      <c r="R5927" s="6">
        <f t="shared" si="764"/>
        <v>0</v>
      </c>
      <c r="S5927" s="6">
        <f t="shared" si="765"/>
        <v>0</v>
      </c>
      <c r="W5927" s="10">
        <f t="shared" si="766"/>
        <v>0</v>
      </c>
    </row>
    <row r="5928" spans="18:23" x14ac:dyDescent="0.3">
      <c r="R5928" s="6">
        <f t="shared" si="764"/>
        <v>0</v>
      </c>
      <c r="S5928" s="6">
        <f t="shared" si="765"/>
        <v>0</v>
      </c>
      <c r="W5928" s="10">
        <f t="shared" si="766"/>
        <v>0</v>
      </c>
    </row>
    <row r="5929" spans="18:23" x14ac:dyDescent="0.3">
      <c r="R5929" s="6">
        <f t="shared" si="764"/>
        <v>0</v>
      </c>
      <c r="S5929" s="6">
        <f t="shared" si="765"/>
        <v>0</v>
      </c>
      <c r="W5929" s="10">
        <f t="shared" si="766"/>
        <v>0</v>
      </c>
    </row>
    <row r="5930" spans="18:23" x14ac:dyDescent="0.3">
      <c r="R5930" s="6">
        <f t="shared" si="764"/>
        <v>0</v>
      </c>
      <c r="S5930" s="6">
        <f t="shared" si="765"/>
        <v>0</v>
      </c>
      <c r="W5930" s="10">
        <f t="shared" si="766"/>
        <v>0</v>
      </c>
    </row>
    <row r="5931" spans="18:23" x14ac:dyDescent="0.3">
      <c r="R5931" s="6">
        <f t="shared" ref="R5931:R5994" si="767">_xlfn.BITRSHIFT(_xlfn.BITAND(HEX2DEC(H5931),HEX2DEC("1C000000")),26)</f>
        <v>0</v>
      </c>
      <c r="S5931" s="6">
        <f t="shared" ref="S5931:S5994" si="768">_xlfn.BITRSHIFT(_xlfn.BITAND(HEX2DEC(H5931),HEX2DEC("01000000")),24)</f>
        <v>0</v>
      </c>
      <c r="W5931" s="10">
        <f t="shared" ref="W5931:W5994" si="769">_xlfn.BITRSHIFT(_xlfn.BITAND(HEX2DEC(H5931),HEX2DEC("FF00")),8)</f>
        <v>0</v>
      </c>
    </row>
    <row r="5932" spans="18:23" x14ac:dyDescent="0.3">
      <c r="R5932" s="6">
        <f t="shared" si="767"/>
        <v>0</v>
      </c>
      <c r="S5932" s="6">
        <f t="shared" si="768"/>
        <v>0</v>
      </c>
      <c r="W5932" s="10">
        <f t="shared" si="769"/>
        <v>0</v>
      </c>
    </row>
    <row r="5933" spans="18:23" x14ac:dyDescent="0.3">
      <c r="R5933" s="6">
        <f t="shared" si="767"/>
        <v>0</v>
      </c>
      <c r="S5933" s="6">
        <f t="shared" si="768"/>
        <v>0</v>
      </c>
      <c r="W5933" s="10">
        <f t="shared" si="769"/>
        <v>0</v>
      </c>
    </row>
    <row r="5934" spans="18:23" x14ac:dyDescent="0.3">
      <c r="R5934" s="6">
        <f t="shared" si="767"/>
        <v>0</v>
      </c>
      <c r="S5934" s="6">
        <f t="shared" si="768"/>
        <v>0</v>
      </c>
      <c r="W5934" s="10">
        <f t="shared" si="769"/>
        <v>0</v>
      </c>
    </row>
    <row r="5935" spans="18:23" x14ac:dyDescent="0.3">
      <c r="R5935" s="6">
        <f t="shared" si="767"/>
        <v>0</v>
      </c>
      <c r="S5935" s="6">
        <f t="shared" si="768"/>
        <v>0</v>
      </c>
      <c r="W5935" s="10">
        <f t="shared" si="769"/>
        <v>0</v>
      </c>
    </row>
    <row r="5936" spans="18:23" x14ac:dyDescent="0.3">
      <c r="R5936" s="6">
        <f t="shared" si="767"/>
        <v>0</v>
      </c>
      <c r="S5936" s="6">
        <f t="shared" si="768"/>
        <v>0</v>
      </c>
      <c r="W5936" s="10">
        <f t="shared" si="769"/>
        <v>0</v>
      </c>
    </row>
    <row r="5937" spans="18:23" x14ac:dyDescent="0.3">
      <c r="R5937" s="6">
        <f t="shared" si="767"/>
        <v>0</v>
      </c>
      <c r="S5937" s="6">
        <f t="shared" si="768"/>
        <v>0</v>
      </c>
      <c r="W5937" s="10">
        <f t="shared" si="769"/>
        <v>0</v>
      </c>
    </row>
    <row r="5938" spans="18:23" x14ac:dyDescent="0.3">
      <c r="R5938" s="6">
        <f t="shared" si="767"/>
        <v>0</v>
      </c>
      <c r="S5938" s="6">
        <f t="shared" si="768"/>
        <v>0</v>
      </c>
      <c r="W5938" s="10">
        <f t="shared" si="769"/>
        <v>0</v>
      </c>
    </row>
    <row r="5939" spans="18:23" x14ac:dyDescent="0.3">
      <c r="R5939" s="6">
        <f t="shared" si="767"/>
        <v>0</v>
      </c>
      <c r="S5939" s="6">
        <f t="shared" si="768"/>
        <v>0</v>
      </c>
      <c r="W5939" s="10">
        <f t="shared" si="769"/>
        <v>0</v>
      </c>
    </row>
    <row r="5940" spans="18:23" x14ac:dyDescent="0.3">
      <c r="R5940" s="6">
        <f t="shared" si="767"/>
        <v>0</v>
      </c>
      <c r="S5940" s="6">
        <f t="shared" si="768"/>
        <v>0</v>
      </c>
      <c r="W5940" s="10">
        <f t="shared" si="769"/>
        <v>0</v>
      </c>
    </row>
    <row r="5941" spans="18:23" x14ac:dyDescent="0.3">
      <c r="R5941" s="6">
        <f t="shared" si="767"/>
        <v>0</v>
      </c>
      <c r="S5941" s="6">
        <f t="shared" si="768"/>
        <v>0</v>
      </c>
      <c r="W5941" s="10">
        <f t="shared" si="769"/>
        <v>0</v>
      </c>
    </row>
    <row r="5942" spans="18:23" x14ac:dyDescent="0.3">
      <c r="R5942" s="6">
        <f t="shared" si="767"/>
        <v>0</v>
      </c>
      <c r="S5942" s="6">
        <f t="shared" si="768"/>
        <v>0</v>
      </c>
      <c r="W5942" s="10">
        <f t="shared" si="769"/>
        <v>0</v>
      </c>
    </row>
    <row r="5943" spans="18:23" x14ac:dyDescent="0.3">
      <c r="R5943" s="6">
        <f t="shared" si="767"/>
        <v>0</v>
      </c>
      <c r="S5943" s="6">
        <f t="shared" si="768"/>
        <v>0</v>
      </c>
      <c r="W5943" s="10">
        <f t="shared" si="769"/>
        <v>0</v>
      </c>
    </row>
    <row r="5944" spans="18:23" x14ac:dyDescent="0.3">
      <c r="R5944" s="6">
        <f t="shared" si="767"/>
        <v>0</v>
      </c>
      <c r="S5944" s="6">
        <f t="shared" si="768"/>
        <v>0</v>
      </c>
      <c r="W5944" s="10">
        <f t="shared" si="769"/>
        <v>0</v>
      </c>
    </row>
    <row r="5945" spans="18:23" x14ac:dyDescent="0.3">
      <c r="R5945" s="6">
        <f t="shared" si="767"/>
        <v>0</v>
      </c>
      <c r="S5945" s="6">
        <f t="shared" si="768"/>
        <v>0</v>
      </c>
      <c r="W5945" s="10">
        <f t="shared" si="769"/>
        <v>0</v>
      </c>
    </row>
    <row r="5946" spans="18:23" x14ac:dyDescent="0.3">
      <c r="R5946" s="6">
        <f t="shared" si="767"/>
        <v>0</v>
      </c>
      <c r="S5946" s="6">
        <f t="shared" si="768"/>
        <v>0</v>
      </c>
      <c r="W5946" s="10">
        <f t="shared" si="769"/>
        <v>0</v>
      </c>
    </row>
    <row r="5947" spans="18:23" x14ac:dyDescent="0.3">
      <c r="R5947" s="6">
        <f t="shared" si="767"/>
        <v>0</v>
      </c>
      <c r="S5947" s="6">
        <f t="shared" si="768"/>
        <v>0</v>
      </c>
      <c r="W5947" s="10">
        <f t="shared" si="769"/>
        <v>0</v>
      </c>
    </row>
    <row r="5948" spans="18:23" x14ac:dyDescent="0.3">
      <c r="R5948" s="6">
        <f t="shared" si="767"/>
        <v>0</v>
      </c>
      <c r="S5948" s="6">
        <f t="shared" si="768"/>
        <v>0</v>
      </c>
      <c r="W5948" s="10">
        <f t="shared" si="769"/>
        <v>0</v>
      </c>
    </row>
    <row r="5949" spans="18:23" x14ac:dyDescent="0.3">
      <c r="R5949" s="6">
        <f t="shared" si="767"/>
        <v>0</v>
      </c>
      <c r="S5949" s="6">
        <f t="shared" si="768"/>
        <v>0</v>
      </c>
      <c r="W5949" s="10">
        <f t="shared" si="769"/>
        <v>0</v>
      </c>
    </row>
    <row r="5950" spans="18:23" x14ac:dyDescent="0.3">
      <c r="R5950" s="6">
        <f t="shared" si="767"/>
        <v>0</v>
      </c>
      <c r="S5950" s="6">
        <f t="shared" si="768"/>
        <v>0</v>
      </c>
      <c r="W5950" s="10">
        <f t="shared" si="769"/>
        <v>0</v>
      </c>
    </row>
    <row r="5951" spans="18:23" x14ac:dyDescent="0.3">
      <c r="R5951" s="6">
        <f t="shared" si="767"/>
        <v>0</v>
      </c>
      <c r="S5951" s="6">
        <f t="shared" si="768"/>
        <v>0</v>
      </c>
      <c r="W5951" s="10">
        <f t="shared" si="769"/>
        <v>0</v>
      </c>
    </row>
    <row r="5952" spans="18:23" x14ac:dyDescent="0.3">
      <c r="R5952" s="6">
        <f t="shared" si="767"/>
        <v>0</v>
      </c>
      <c r="S5952" s="6">
        <f t="shared" si="768"/>
        <v>0</v>
      </c>
      <c r="W5952" s="10">
        <f t="shared" si="769"/>
        <v>0</v>
      </c>
    </row>
    <row r="5953" spans="18:23" x14ac:dyDescent="0.3">
      <c r="R5953" s="6">
        <f t="shared" si="767"/>
        <v>0</v>
      </c>
      <c r="S5953" s="6">
        <f t="shared" si="768"/>
        <v>0</v>
      </c>
      <c r="W5953" s="10">
        <f t="shared" si="769"/>
        <v>0</v>
      </c>
    </row>
    <row r="5954" spans="18:23" x14ac:dyDescent="0.3">
      <c r="R5954" s="6">
        <f t="shared" si="767"/>
        <v>0</v>
      </c>
      <c r="S5954" s="6">
        <f t="shared" si="768"/>
        <v>0</v>
      </c>
      <c r="W5954" s="10">
        <f t="shared" si="769"/>
        <v>0</v>
      </c>
    </row>
    <row r="5955" spans="18:23" x14ac:dyDescent="0.3">
      <c r="R5955" s="6">
        <f t="shared" si="767"/>
        <v>0</v>
      </c>
      <c r="S5955" s="6">
        <f t="shared" si="768"/>
        <v>0</v>
      </c>
      <c r="W5955" s="10">
        <f t="shared" si="769"/>
        <v>0</v>
      </c>
    </row>
    <row r="5956" spans="18:23" x14ac:dyDescent="0.3">
      <c r="R5956" s="6">
        <f t="shared" si="767"/>
        <v>0</v>
      </c>
      <c r="S5956" s="6">
        <f t="shared" si="768"/>
        <v>0</v>
      </c>
      <c r="W5956" s="10">
        <f t="shared" si="769"/>
        <v>0</v>
      </c>
    </row>
    <row r="5957" spans="18:23" x14ac:dyDescent="0.3">
      <c r="R5957" s="6">
        <f t="shared" si="767"/>
        <v>0</v>
      </c>
      <c r="S5957" s="6">
        <f t="shared" si="768"/>
        <v>0</v>
      </c>
      <c r="W5957" s="10">
        <f t="shared" si="769"/>
        <v>0</v>
      </c>
    </row>
    <row r="5958" spans="18:23" x14ac:dyDescent="0.3">
      <c r="R5958" s="6">
        <f t="shared" si="767"/>
        <v>0</v>
      </c>
      <c r="S5958" s="6">
        <f t="shared" si="768"/>
        <v>0</v>
      </c>
      <c r="W5958" s="10">
        <f t="shared" si="769"/>
        <v>0</v>
      </c>
    </row>
    <row r="5959" spans="18:23" x14ac:dyDescent="0.3">
      <c r="R5959" s="6">
        <f t="shared" si="767"/>
        <v>0</v>
      </c>
      <c r="S5959" s="6">
        <f t="shared" si="768"/>
        <v>0</v>
      </c>
      <c r="W5959" s="10">
        <f t="shared" si="769"/>
        <v>0</v>
      </c>
    </row>
    <row r="5960" spans="18:23" x14ac:dyDescent="0.3">
      <c r="R5960" s="6">
        <f t="shared" si="767"/>
        <v>0</v>
      </c>
      <c r="S5960" s="6">
        <f t="shared" si="768"/>
        <v>0</v>
      </c>
      <c r="W5960" s="10">
        <f t="shared" si="769"/>
        <v>0</v>
      </c>
    </row>
    <row r="5961" spans="18:23" x14ac:dyDescent="0.3">
      <c r="R5961" s="6">
        <f t="shared" si="767"/>
        <v>0</v>
      </c>
      <c r="S5961" s="6">
        <f t="shared" si="768"/>
        <v>0</v>
      </c>
      <c r="W5961" s="10">
        <f t="shared" si="769"/>
        <v>0</v>
      </c>
    </row>
    <row r="5962" spans="18:23" x14ac:dyDescent="0.3">
      <c r="R5962" s="6">
        <f t="shared" si="767"/>
        <v>0</v>
      </c>
      <c r="S5962" s="6">
        <f t="shared" si="768"/>
        <v>0</v>
      </c>
      <c r="W5962" s="10">
        <f t="shared" si="769"/>
        <v>0</v>
      </c>
    </row>
    <row r="5963" spans="18:23" x14ac:dyDescent="0.3">
      <c r="R5963" s="6">
        <f t="shared" si="767"/>
        <v>0</v>
      </c>
      <c r="S5963" s="6">
        <f t="shared" si="768"/>
        <v>0</v>
      </c>
      <c r="W5963" s="10">
        <f t="shared" si="769"/>
        <v>0</v>
      </c>
    </row>
    <row r="5964" spans="18:23" x14ac:dyDescent="0.3">
      <c r="R5964" s="6">
        <f t="shared" si="767"/>
        <v>0</v>
      </c>
      <c r="S5964" s="6">
        <f t="shared" si="768"/>
        <v>0</v>
      </c>
      <c r="W5964" s="10">
        <f t="shared" si="769"/>
        <v>0</v>
      </c>
    </row>
    <row r="5965" spans="18:23" x14ac:dyDescent="0.3">
      <c r="R5965" s="6">
        <f t="shared" si="767"/>
        <v>0</v>
      </c>
      <c r="S5965" s="6">
        <f t="shared" si="768"/>
        <v>0</v>
      </c>
      <c r="W5965" s="10">
        <f t="shared" si="769"/>
        <v>0</v>
      </c>
    </row>
    <row r="5966" spans="18:23" x14ac:dyDescent="0.3">
      <c r="R5966" s="6">
        <f t="shared" si="767"/>
        <v>0</v>
      </c>
      <c r="S5966" s="6">
        <f t="shared" si="768"/>
        <v>0</v>
      </c>
      <c r="W5966" s="10">
        <f t="shared" si="769"/>
        <v>0</v>
      </c>
    </row>
    <row r="5967" spans="18:23" x14ac:dyDescent="0.3">
      <c r="R5967" s="6">
        <f t="shared" si="767"/>
        <v>0</v>
      </c>
      <c r="S5967" s="6">
        <f t="shared" si="768"/>
        <v>0</v>
      </c>
      <c r="W5967" s="10">
        <f t="shared" si="769"/>
        <v>0</v>
      </c>
    </row>
    <row r="5968" spans="18:23" x14ac:dyDescent="0.3">
      <c r="R5968" s="6">
        <f t="shared" si="767"/>
        <v>0</v>
      </c>
      <c r="S5968" s="6">
        <f t="shared" si="768"/>
        <v>0</v>
      </c>
      <c r="W5968" s="10">
        <f t="shared" si="769"/>
        <v>0</v>
      </c>
    </row>
    <row r="5969" spans="18:23" x14ac:dyDescent="0.3">
      <c r="R5969" s="6">
        <f t="shared" si="767"/>
        <v>0</v>
      </c>
      <c r="S5969" s="6">
        <f t="shared" si="768"/>
        <v>0</v>
      </c>
      <c r="W5969" s="10">
        <f t="shared" si="769"/>
        <v>0</v>
      </c>
    </row>
    <row r="5970" spans="18:23" x14ac:dyDescent="0.3">
      <c r="R5970" s="6">
        <f t="shared" si="767"/>
        <v>0</v>
      </c>
      <c r="S5970" s="6">
        <f t="shared" si="768"/>
        <v>0</v>
      </c>
      <c r="W5970" s="10">
        <f t="shared" si="769"/>
        <v>0</v>
      </c>
    </row>
    <row r="5971" spans="18:23" x14ac:dyDescent="0.3">
      <c r="R5971" s="6">
        <f t="shared" si="767"/>
        <v>0</v>
      </c>
      <c r="S5971" s="6">
        <f t="shared" si="768"/>
        <v>0</v>
      </c>
      <c r="W5971" s="10">
        <f t="shared" si="769"/>
        <v>0</v>
      </c>
    </row>
    <row r="5972" spans="18:23" x14ac:dyDescent="0.3">
      <c r="R5972" s="6">
        <f t="shared" si="767"/>
        <v>0</v>
      </c>
      <c r="S5972" s="6">
        <f t="shared" si="768"/>
        <v>0</v>
      </c>
      <c r="W5972" s="10">
        <f t="shared" si="769"/>
        <v>0</v>
      </c>
    </row>
    <row r="5973" spans="18:23" x14ac:dyDescent="0.3">
      <c r="R5973" s="6">
        <f t="shared" si="767"/>
        <v>0</v>
      </c>
      <c r="S5973" s="6">
        <f t="shared" si="768"/>
        <v>0</v>
      </c>
      <c r="W5973" s="10">
        <f t="shared" si="769"/>
        <v>0</v>
      </c>
    </row>
    <row r="5974" spans="18:23" x14ac:dyDescent="0.3">
      <c r="R5974" s="6">
        <f t="shared" si="767"/>
        <v>0</v>
      </c>
      <c r="S5974" s="6">
        <f t="shared" si="768"/>
        <v>0</v>
      </c>
      <c r="W5974" s="10">
        <f t="shared" si="769"/>
        <v>0</v>
      </c>
    </row>
    <row r="5975" spans="18:23" x14ac:dyDescent="0.3">
      <c r="R5975" s="6">
        <f t="shared" si="767"/>
        <v>0</v>
      </c>
      <c r="S5975" s="6">
        <f t="shared" si="768"/>
        <v>0</v>
      </c>
      <c r="W5975" s="10">
        <f t="shared" si="769"/>
        <v>0</v>
      </c>
    </row>
    <row r="5976" spans="18:23" x14ac:dyDescent="0.3">
      <c r="R5976" s="6">
        <f t="shared" si="767"/>
        <v>0</v>
      </c>
      <c r="S5976" s="6">
        <f t="shared" si="768"/>
        <v>0</v>
      </c>
      <c r="W5976" s="10">
        <f t="shared" si="769"/>
        <v>0</v>
      </c>
    </row>
    <row r="5977" spans="18:23" x14ac:dyDescent="0.3">
      <c r="R5977" s="6">
        <f t="shared" si="767"/>
        <v>0</v>
      </c>
      <c r="S5977" s="6">
        <f t="shared" si="768"/>
        <v>0</v>
      </c>
      <c r="W5977" s="10">
        <f t="shared" si="769"/>
        <v>0</v>
      </c>
    </row>
    <row r="5978" spans="18:23" x14ac:dyDescent="0.3">
      <c r="R5978" s="6">
        <f t="shared" si="767"/>
        <v>0</v>
      </c>
      <c r="S5978" s="6">
        <f t="shared" si="768"/>
        <v>0</v>
      </c>
      <c r="W5978" s="10">
        <f t="shared" si="769"/>
        <v>0</v>
      </c>
    </row>
    <row r="5979" spans="18:23" x14ac:dyDescent="0.3">
      <c r="R5979" s="6">
        <f t="shared" si="767"/>
        <v>0</v>
      </c>
      <c r="S5979" s="6">
        <f t="shared" si="768"/>
        <v>0</v>
      </c>
      <c r="W5979" s="10">
        <f t="shared" si="769"/>
        <v>0</v>
      </c>
    </row>
    <row r="5980" spans="18:23" x14ac:dyDescent="0.3">
      <c r="R5980" s="6">
        <f t="shared" si="767"/>
        <v>0</v>
      </c>
      <c r="S5980" s="6">
        <f t="shared" si="768"/>
        <v>0</v>
      </c>
      <c r="W5980" s="10">
        <f t="shared" si="769"/>
        <v>0</v>
      </c>
    </row>
    <row r="5981" spans="18:23" x14ac:dyDescent="0.3">
      <c r="R5981" s="6">
        <f t="shared" si="767"/>
        <v>0</v>
      </c>
      <c r="S5981" s="6">
        <f t="shared" si="768"/>
        <v>0</v>
      </c>
      <c r="W5981" s="10">
        <f t="shared" si="769"/>
        <v>0</v>
      </c>
    </row>
    <row r="5982" spans="18:23" x14ac:dyDescent="0.3">
      <c r="R5982" s="6">
        <f t="shared" si="767"/>
        <v>0</v>
      </c>
      <c r="S5982" s="6">
        <f t="shared" si="768"/>
        <v>0</v>
      </c>
      <c r="W5982" s="10">
        <f t="shared" si="769"/>
        <v>0</v>
      </c>
    </row>
    <row r="5983" spans="18:23" x14ac:dyDescent="0.3">
      <c r="R5983" s="6">
        <f t="shared" si="767"/>
        <v>0</v>
      </c>
      <c r="S5983" s="6">
        <f t="shared" si="768"/>
        <v>0</v>
      </c>
      <c r="W5983" s="10">
        <f t="shared" si="769"/>
        <v>0</v>
      </c>
    </row>
    <row r="5984" spans="18:23" x14ac:dyDescent="0.3">
      <c r="R5984" s="6">
        <f t="shared" si="767"/>
        <v>0</v>
      </c>
      <c r="S5984" s="6">
        <f t="shared" si="768"/>
        <v>0</v>
      </c>
      <c r="W5984" s="10">
        <f t="shared" si="769"/>
        <v>0</v>
      </c>
    </row>
    <row r="5985" spans="18:23" x14ac:dyDescent="0.3">
      <c r="R5985" s="6">
        <f t="shared" si="767"/>
        <v>0</v>
      </c>
      <c r="S5985" s="6">
        <f t="shared" si="768"/>
        <v>0</v>
      </c>
      <c r="W5985" s="10">
        <f t="shared" si="769"/>
        <v>0</v>
      </c>
    </row>
    <row r="5986" spans="18:23" x14ac:dyDescent="0.3">
      <c r="R5986" s="6">
        <f t="shared" si="767"/>
        <v>0</v>
      </c>
      <c r="S5986" s="6">
        <f t="shared" si="768"/>
        <v>0</v>
      </c>
      <c r="W5986" s="10">
        <f t="shared" si="769"/>
        <v>0</v>
      </c>
    </row>
    <row r="5987" spans="18:23" x14ac:dyDescent="0.3">
      <c r="R5987" s="6">
        <f t="shared" si="767"/>
        <v>0</v>
      </c>
      <c r="S5987" s="6">
        <f t="shared" si="768"/>
        <v>0</v>
      </c>
      <c r="W5987" s="10">
        <f t="shared" si="769"/>
        <v>0</v>
      </c>
    </row>
    <row r="5988" spans="18:23" x14ac:dyDescent="0.3">
      <c r="R5988" s="6">
        <f t="shared" si="767"/>
        <v>0</v>
      </c>
      <c r="S5988" s="6">
        <f t="shared" si="768"/>
        <v>0</v>
      </c>
      <c r="W5988" s="10">
        <f t="shared" si="769"/>
        <v>0</v>
      </c>
    </row>
    <row r="5989" spans="18:23" x14ac:dyDescent="0.3">
      <c r="R5989" s="6">
        <f t="shared" si="767"/>
        <v>0</v>
      </c>
      <c r="S5989" s="6">
        <f t="shared" si="768"/>
        <v>0</v>
      </c>
      <c r="W5989" s="10">
        <f t="shared" si="769"/>
        <v>0</v>
      </c>
    </row>
    <row r="5990" spans="18:23" x14ac:dyDescent="0.3">
      <c r="R5990" s="6">
        <f t="shared" si="767"/>
        <v>0</v>
      </c>
      <c r="S5990" s="6">
        <f t="shared" si="768"/>
        <v>0</v>
      </c>
      <c r="W5990" s="10">
        <f t="shared" si="769"/>
        <v>0</v>
      </c>
    </row>
    <row r="5991" spans="18:23" x14ac:dyDescent="0.3">
      <c r="R5991" s="6">
        <f t="shared" si="767"/>
        <v>0</v>
      </c>
      <c r="S5991" s="6">
        <f t="shared" si="768"/>
        <v>0</v>
      </c>
      <c r="W5991" s="10">
        <f t="shared" si="769"/>
        <v>0</v>
      </c>
    </row>
    <row r="5992" spans="18:23" x14ac:dyDescent="0.3">
      <c r="R5992" s="6">
        <f t="shared" si="767"/>
        <v>0</v>
      </c>
      <c r="S5992" s="6">
        <f t="shared" si="768"/>
        <v>0</v>
      </c>
      <c r="W5992" s="10">
        <f t="shared" si="769"/>
        <v>0</v>
      </c>
    </row>
    <row r="5993" spans="18:23" x14ac:dyDescent="0.3">
      <c r="R5993" s="6">
        <f t="shared" si="767"/>
        <v>0</v>
      </c>
      <c r="S5993" s="6">
        <f t="shared" si="768"/>
        <v>0</v>
      </c>
      <c r="W5993" s="10">
        <f t="shared" si="769"/>
        <v>0</v>
      </c>
    </row>
    <row r="5994" spans="18:23" x14ac:dyDescent="0.3">
      <c r="R5994" s="6">
        <f t="shared" si="767"/>
        <v>0</v>
      </c>
      <c r="S5994" s="6">
        <f t="shared" si="768"/>
        <v>0</v>
      </c>
      <c r="W5994" s="10">
        <f t="shared" si="769"/>
        <v>0</v>
      </c>
    </row>
    <row r="5995" spans="18:23" x14ac:dyDescent="0.3">
      <c r="R5995" s="6">
        <f t="shared" ref="R5995:R6058" si="770">_xlfn.BITRSHIFT(_xlfn.BITAND(HEX2DEC(H5995),HEX2DEC("1C000000")),26)</f>
        <v>0</v>
      </c>
      <c r="S5995" s="6">
        <f t="shared" ref="S5995:S6058" si="771">_xlfn.BITRSHIFT(_xlfn.BITAND(HEX2DEC(H5995),HEX2DEC("01000000")),24)</f>
        <v>0</v>
      </c>
      <c r="W5995" s="10">
        <f t="shared" ref="W5995:W6058" si="772">_xlfn.BITRSHIFT(_xlfn.BITAND(HEX2DEC(H5995),HEX2DEC("FF00")),8)</f>
        <v>0</v>
      </c>
    </row>
    <row r="5996" spans="18:23" x14ac:dyDescent="0.3">
      <c r="R5996" s="6">
        <f t="shared" si="770"/>
        <v>0</v>
      </c>
      <c r="S5996" s="6">
        <f t="shared" si="771"/>
        <v>0</v>
      </c>
      <c r="W5996" s="10">
        <f t="shared" si="772"/>
        <v>0</v>
      </c>
    </row>
    <row r="5997" spans="18:23" x14ac:dyDescent="0.3">
      <c r="R5997" s="6">
        <f t="shared" si="770"/>
        <v>0</v>
      </c>
      <c r="S5997" s="6">
        <f t="shared" si="771"/>
        <v>0</v>
      </c>
      <c r="W5997" s="10">
        <f t="shared" si="772"/>
        <v>0</v>
      </c>
    </row>
    <row r="5998" spans="18:23" x14ac:dyDescent="0.3">
      <c r="R5998" s="6">
        <f t="shared" si="770"/>
        <v>0</v>
      </c>
      <c r="S5998" s="6">
        <f t="shared" si="771"/>
        <v>0</v>
      </c>
      <c r="W5998" s="10">
        <f t="shared" si="772"/>
        <v>0</v>
      </c>
    </row>
    <row r="5999" spans="18:23" x14ac:dyDescent="0.3">
      <c r="R5999" s="6">
        <f t="shared" si="770"/>
        <v>0</v>
      </c>
      <c r="S5999" s="6">
        <f t="shared" si="771"/>
        <v>0</v>
      </c>
      <c r="W5999" s="10">
        <f t="shared" si="772"/>
        <v>0</v>
      </c>
    </row>
    <row r="6000" spans="18:23" x14ac:dyDescent="0.3">
      <c r="R6000" s="6">
        <f t="shared" si="770"/>
        <v>0</v>
      </c>
      <c r="S6000" s="6">
        <f t="shared" si="771"/>
        <v>0</v>
      </c>
      <c r="W6000" s="10">
        <f t="shared" si="772"/>
        <v>0</v>
      </c>
    </row>
    <row r="6001" spans="18:23" x14ac:dyDescent="0.3">
      <c r="R6001" s="6">
        <f t="shared" si="770"/>
        <v>0</v>
      </c>
      <c r="S6001" s="6">
        <f t="shared" si="771"/>
        <v>0</v>
      </c>
      <c r="W6001" s="10">
        <f t="shared" si="772"/>
        <v>0</v>
      </c>
    </row>
    <row r="6002" spans="18:23" x14ac:dyDescent="0.3">
      <c r="R6002" s="6">
        <f t="shared" si="770"/>
        <v>0</v>
      </c>
      <c r="S6002" s="6">
        <f t="shared" si="771"/>
        <v>0</v>
      </c>
      <c r="W6002" s="10">
        <f t="shared" si="772"/>
        <v>0</v>
      </c>
    </row>
    <row r="6003" spans="18:23" x14ac:dyDescent="0.3">
      <c r="R6003" s="6">
        <f t="shared" si="770"/>
        <v>0</v>
      </c>
      <c r="S6003" s="6">
        <f t="shared" si="771"/>
        <v>0</v>
      </c>
      <c r="W6003" s="10">
        <f t="shared" si="772"/>
        <v>0</v>
      </c>
    </row>
    <row r="6004" spans="18:23" x14ac:dyDescent="0.3">
      <c r="R6004" s="6">
        <f t="shared" si="770"/>
        <v>0</v>
      </c>
      <c r="S6004" s="6">
        <f t="shared" si="771"/>
        <v>0</v>
      </c>
      <c r="W6004" s="10">
        <f t="shared" si="772"/>
        <v>0</v>
      </c>
    </row>
    <row r="6005" spans="18:23" x14ac:dyDescent="0.3">
      <c r="R6005" s="6">
        <f t="shared" si="770"/>
        <v>0</v>
      </c>
      <c r="S6005" s="6">
        <f t="shared" si="771"/>
        <v>0</v>
      </c>
      <c r="W6005" s="10">
        <f t="shared" si="772"/>
        <v>0</v>
      </c>
    </row>
    <row r="6006" spans="18:23" x14ac:dyDescent="0.3">
      <c r="R6006" s="6">
        <f t="shared" si="770"/>
        <v>0</v>
      </c>
      <c r="S6006" s="6">
        <f t="shared" si="771"/>
        <v>0</v>
      </c>
      <c r="W6006" s="10">
        <f t="shared" si="772"/>
        <v>0</v>
      </c>
    </row>
    <row r="6007" spans="18:23" x14ac:dyDescent="0.3">
      <c r="R6007" s="6">
        <f t="shared" si="770"/>
        <v>0</v>
      </c>
      <c r="S6007" s="6">
        <f t="shared" si="771"/>
        <v>0</v>
      </c>
      <c r="W6007" s="10">
        <f t="shared" si="772"/>
        <v>0</v>
      </c>
    </row>
    <row r="6008" spans="18:23" x14ac:dyDescent="0.3">
      <c r="R6008" s="6">
        <f t="shared" si="770"/>
        <v>0</v>
      </c>
      <c r="S6008" s="6">
        <f t="shared" si="771"/>
        <v>0</v>
      </c>
      <c r="W6008" s="10">
        <f t="shared" si="772"/>
        <v>0</v>
      </c>
    </row>
    <row r="6009" spans="18:23" x14ac:dyDescent="0.3">
      <c r="R6009" s="6">
        <f t="shared" si="770"/>
        <v>0</v>
      </c>
      <c r="S6009" s="6">
        <f t="shared" si="771"/>
        <v>0</v>
      </c>
      <c r="W6009" s="10">
        <f t="shared" si="772"/>
        <v>0</v>
      </c>
    </row>
    <row r="6010" spans="18:23" x14ac:dyDescent="0.3">
      <c r="R6010" s="6">
        <f t="shared" si="770"/>
        <v>0</v>
      </c>
      <c r="S6010" s="6">
        <f t="shared" si="771"/>
        <v>0</v>
      </c>
      <c r="W6010" s="10">
        <f t="shared" si="772"/>
        <v>0</v>
      </c>
    </row>
    <row r="6011" spans="18:23" x14ac:dyDescent="0.3">
      <c r="R6011" s="6">
        <f t="shared" si="770"/>
        <v>0</v>
      </c>
      <c r="S6011" s="6">
        <f t="shared" si="771"/>
        <v>0</v>
      </c>
      <c r="W6011" s="10">
        <f t="shared" si="772"/>
        <v>0</v>
      </c>
    </row>
    <row r="6012" spans="18:23" x14ac:dyDescent="0.3">
      <c r="R6012" s="6">
        <f t="shared" si="770"/>
        <v>0</v>
      </c>
      <c r="S6012" s="6">
        <f t="shared" si="771"/>
        <v>0</v>
      </c>
      <c r="W6012" s="10">
        <f t="shared" si="772"/>
        <v>0</v>
      </c>
    </row>
    <row r="6013" spans="18:23" x14ac:dyDescent="0.3">
      <c r="R6013" s="6">
        <f t="shared" si="770"/>
        <v>0</v>
      </c>
      <c r="S6013" s="6">
        <f t="shared" si="771"/>
        <v>0</v>
      </c>
      <c r="W6013" s="10">
        <f t="shared" si="772"/>
        <v>0</v>
      </c>
    </row>
    <row r="6014" spans="18:23" x14ac:dyDescent="0.3">
      <c r="R6014" s="6">
        <f t="shared" si="770"/>
        <v>0</v>
      </c>
      <c r="S6014" s="6">
        <f t="shared" si="771"/>
        <v>0</v>
      </c>
      <c r="W6014" s="10">
        <f t="shared" si="772"/>
        <v>0</v>
      </c>
    </row>
    <row r="6015" spans="18:23" x14ac:dyDescent="0.3">
      <c r="R6015" s="6">
        <f t="shared" si="770"/>
        <v>0</v>
      </c>
      <c r="S6015" s="6">
        <f t="shared" si="771"/>
        <v>0</v>
      </c>
      <c r="W6015" s="10">
        <f t="shared" si="772"/>
        <v>0</v>
      </c>
    </row>
    <row r="6016" spans="18:23" x14ac:dyDescent="0.3">
      <c r="R6016" s="6">
        <f t="shared" si="770"/>
        <v>0</v>
      </c>
      <c r="S6016" s="6">
        <f t="shared" si="771"/>
        <v>0</v>
      </c>
      <c r="W6016" s="10">
        <f t="shared" si="772"/>
        <v>0</v>
      </c>
    </row>
    <row r="6017" spans="18:23" x14ac:dyDescent="0.3">
      <c r="R6017" s="6">
        <f t="shared" si="770"/>
        <v>0</v>
      </c>
      <c r="S6017" s="6">
        <f t="shared" si="771"/>
        <v>0</v>
      </c>
      <c r="W6017" s="10">
        <f t="shared" si="772"/>
        <v>0</v>
      </c>
    </row>
    <row r="6018" spans="18:23" x14ac:dyDescent="0.3">
      <c r="R6018" s="6">
        <f t="shared" si="770"/>
        <v>0</v>
      </c>
      <c r="S6018" s="6">
        <f t="shared" si="771"/>
        <v>0</v>
      </c>
      <c r="W6018" s="10">
        <f t="shared" si="772"/>
        <v>0</v>
      </c>
    </row>
    <row r="6019" spans="18:23" x14ac:dyDescent="0.3">
      <c r="R6019" s="6">
        <f t="shared" si="770"/>
        <v>0</v>
      </c>
      <c r="S6019" s="6">
        <f t="shared" si="771"/>
        <v>0</v>
      </c>
      <c r="W6019" s="10">
        <f t="shared" si="772"/>
        <v>0</v>
      </c>
    </row>
    <row r="6020" spans="18:23" x14ac:dyDescent="0.3">
      <c r="R6020" s="6">
        <f t="shared" si="770"/>
        <v>0</v>
      </c>
      <c r="S6020" s="6">
        <f t="shared" si="771"/>
        <v>0</v>
      </c>
      <c r="W6020" s="10">
        <f t="shared" si="772"/>
        <v>0</v>
      </c>
    </row>
    <row r="6021" spans="18:23" x14ac:dyDescent="0.3">
      <c r="R6021" s="6">
        <f t="shared" si="770"/>
        <v>0</v>
      </c>
      <c r="S6021" s="6">
        <f t="shared" si="771"/>
        <v>0</v>
      </c>
      <c r="W6021" s="10">
        <f t="shared" si="772"/>
        <v>0</v>
      </c>
    </row>
    <row r="6022" spans="18:23" x14ac:dyDescent="0.3">
      <c r="R6022" s="6">
        <f t="shared" si="770"/>
        <v>0</v>
      </c>
      <c r="S6022" s="6">
        <f t="shared" si="771"/>
        <v>0</v>
      </c>
      <c r="W6022" s="10">
        <f t="shared" si="772"/>
        <v>0</v>
      </c>
    </row>
    <row r="6023" spans="18:23" x14ac:dyDescent="0.3">
      <c r="R6023" s="6">
        <f t="shared" si="770"/>
        <v>0</v>
      </c>
      <c r="S6023" s="6">
        <f t="shared" si="771"/>
        <v>0</v>
      </c>
      <c r="W6023" s="10">
        <f t="shared" si="772"/>
        <v>0</v>
      </c>
    </row>
    <row r="6024" spans="18:23" x14ac:dyDescent="0.3">
      <c r="R6024" s="6">
        <f t="shared" si="770"/>
        <v>0</v>
      </c>
      <c r="S6024" s="6">
        <f t="shared" si="771"/>
        <v>0</v>
      </c>
      <c r="W6024" s="10">
        <f t="shared" si="772"/>
        <v>0</v>
      </c>
    </row>
    <row r="6025" spans="18:23" x14ac:dyDescent="0.3">
      <c r="R6025" s="6">
        <f t="shared" si="770"/>
        <v>0</v>
      </c>
      <c r="S6025" s="6">
        <f t="shared" si="771"/>
        <v>0</v>
      </c>
      <c r="W6025" s="10">
        <f t="shared" si="772"/>
        <v>0</v>
      </c>
    </row>
    <row r="6026" spans="18:23" x14ac:dyDescent="0.3">
      <c r="R6026" s="6">
        <f t="shared" si="770"/>
        <v>0</v>
      </c>
      <c r="S6026" s="6">
        <f t="shared" si="771"/>
        <v>0</v>
      </c>
      <c r="W6026" s="10">
        <f t="shared" si="772"/>
        <v>0</v>
      </c>
    </row>
    <row r="6027" spans="18:23" x14ac:dyDescent="0.3">
      <c r="R6027" s="6">
        <f t="shared" si="770"/>
        <v>0</v>
      </c>
      <c r="S6027" s="6">
        <f t="shared" si="771"/>
        <v>0</v>
      </c>
      <c r="W6027" s="10">
        <f t="shared" si="772"/>
        <v>0</v>
      </c>
    </row>
    <row r="6028" spans="18:23" x14ac:dyDescent="0.3">
      <c r="R6028" s="6">
        <f t="shared" si="770"/>
        <v>0</v>
      </c>
      <c r="S6028" s="6">
        <f t="shared" si="771"/>
        <v>0</v>
      </c>
      <c r="W6028" s="10">
        <f t="shared" si="772"/>
        <v>0</v>
      </c>
    </row>
    <row r="6029" spans="18:23" x14ac:dyDescent="0.3">
      <c r="R6029" s="6">
        <f t="shared" si="770"/>
        <v>0</v>
      </c>
      <c r="S6029" s="6">
        <f t="shared" si="771"/>
        <v>0</v>
      </c>
      <c r="W6029" s="10">
        <f t="shared" si="772"/>
        <v>0</v>
      </c>
    </row>
    <row r="6030" spans="18:23" x14ac:dyDescent="0.3">
      <c r="R6030" s="6">
        <f t="shared" si="770"/>
        <v>0</v>
      </c>
      <c r="S6030" s="6">
        <f t="shared" si="771"/>
        <v>0</v>
      </c>
      <c r="W6030" s="10">
        <f t="shared" si="772"/>
        <v>0</v>
      </c>
    </row>
    <row r="6031" spans="18:23" x14ac:dyDescent="0.3">
      <c r="R6031" s="6">
        <f t="shared" si="770"/>
        <v>0</v>
      </c>
      <c r="S6031" s="6">
        <f t="shared" si="771"/>
        <v>0</v>
      </c>
      <c r="W6031" s="10">
        <f t="shared" si="772"/>
        <v>0</v>
      </c>
    </row>
    <row r="6032" spans="18:23" x14ac:dyDescent="0.3">
      <c r="R6032" s="6">
        <f t="shared" si="770"/>
        <v>0</v>
      </c>
      <c r="S6032" s="6">
        <f t="shared" si="771"/>
        <v>0</v>
      </c>
      <c r="W6032" s="10">
        <f t="shared" si="772"/>
        <v>0</v>
      </c>
    </row>
    <row r="6033" spans="18:23" x14ac:dyDescent="0.3">
      <c r="R6033" s="6">
        <f t="shared" si="770"/>
        <v>0</v>
      </c>
      <c r="S6033" s="6">
        <f t="shared" si="771"/>
        <v>0</v>
      </c>
      <c r="W6033" s="10">
        <f t="shared" si="772"/>
        <v>0</v>
      </c>
    </row>
    <row r="6034" spans="18:23" x14ac:dyDescent="0.3">
      <c r="R6034" s="6">
        <f t="shared" si="770"/>
        <v>0</v>
      </c>
      <c r="S6034" s="6">
        <f t="shared" si="771"/>
        <v>0</v>
      </c>
      <c r="W6034" s="10">
        <f t="shared" si="772"/>
        <v>0</v>
      </c>
    </row>
    <row r="6035" spans="18:23" x14ac:dyDescent="0.3">
      <c r="R6035" s="6">
        <f t="shared" si="770"/>
        <v>0</v>
      </c>
      <c r="S6035" s="6">
        <f t="shared" si="771"/>
        <v>0</v>
      </c>
      <c r="W6035" s="10">
        <f t="shared" si="772"/>
        <v>0</v>
      </c>
    </row>
    <row r="6036" spans="18:23" x14ac:dyDescent="0.3">
      <c r="R6036" s="6">
        <f t="shared" si="770"/>
        <v>0</v>
      </c>
      <c r="S6036" s="6">
        <f t="shared" si="771"/>
        <v>0</v>
      </c>
      <c r="W6036" s="10">
        <f t="shared" si="772"/>
        <v>0</v>
      </c>
    </row>
    <row r="6037" spans="18:23" x14ac:dyDescent="0.3">
      <c r="R6037" s="6">
        <f t="shared" si="770"/>
        <v>0</v>
      </c>
      <c r="S6037" s="6">
        <f t="shared" si="771"/>
        <v>0</v>
      </c>
      <c r="W6037" s="10">
        <f t="shared" si="772"/>
        <v>0</v>
      </c>
    </row>
    <row r="6038" spans="18:23" x14ac:dyDescent="0.3">
      <c r="R6038" s="6">
        <f t="shared" si="770"/>
        <v>0</v>
      </c>
      <c r="S6038" s="6">
        <f t="shared" si="771"/>
        <v>0</v>
      </c>
      <c r="W6038" s="10">
        <f t="shared" si="772"/>
        <v>0</v>
      </c>
    </row>
    <row r="6039" spans="18:23" x14ac:dyDescent="0.3">
      <c r="R6039" s="6">
        <f t="shared" si="770"/>
        <v>0</v>
      </c>
      <c r="S6039" s="6">
        <f t="shared" si="771"/>
        <v>0</v>
      </c>
      <c r="W6039" s="10">
        <f t="shared" si="772"/>
        <v>0</v>
      </c>
    </row>
    <row r="6040" spans="18:23" x14ac:dyDescent="0.3">
      <c r="R6040" s="6">
        <f t="shared" si="770"/>
        <v>0</v>
      </c>
      <c r="S6040" s="6">
        <f t="shared" si="771"/>
        <v>0</v>
      </c>
      <c r="W6040" s="10">
        <f t="shared" si="772"/>
        <v>0</v>
      </c>
    </row>
    <row r="6041" spans="18:23" x14ac:dyDescent="0.3">
      <c r="R6041" s="6">
        <f t="shared" si="770"/>
        <v>0</v>
      </c>
      <c r="S6041" s="6">
        <f t="shared" si="771"/>
        <v>0</v>
      </c>
      <c r="W6041" s="10">
        <f t="shared" si="772"/>
        <v>0</v>
      </c>
    </row>
    <row r="6042" spans="18:23" x14ac:dyDescent="0.3">
      <c r="R6042" s="6">
        <f t="shared" si="770"/>
        <v>0</v>
      </c>
      <c r="S6042" s="6">
        <f t="shared" si="771"/>
        <v>0</v>
      </c>
      <c r="W6042" s="10">
        <f t="shared" si="772"/>
        <v>0</v>
      </c>
    </row>
    <row r="6043" spans="18:23" x14ac:dyDescent="0.3">
      <c r="R6043" s="6">
        <f t="shared" si="770"/>
        <v>0</v>
      </c>
      <c r="S6043" s="6">
        <f t="shared" si="771"/>
        <v>0</v>
      </c>
      <c r="W6043" s="10">
        <f t="shared" si="772"/>
        <v>0</v>
      </c>
    </row>
    <row r="6044" spans="18:23" x14ac:dyDescent="0.3">
      <c r="R6044" s="6">
        <f t="shared" si="770"/>
        <v>0</v>
      </c>
      <c r="S6044" s="6">
        <f t="shared" si="771"/>
        <v>0</v>
      </c>
      <c r="W6044" s="10">
        <f t="shared" si="772"/>
        <v>0</v>
      </c>
    </row>
    <row r="6045" spans="18:23" x14ac:dyDescent="0.3">
      <c r="R6045" s="6">
        <f t="shared" si="770"/>
        <v>0</v>
      </c>
      <c r="S6045" s="6">
        <f t="shared" si="771"/>
        <v>0</v>
      </c>
      <c r="W6045" s="10">
        <f t="shared" si="772"/>
        <v>0</v>
      </c>
    </row>
    <row r="6046" spans="18:23" x14ac:dyDescent="0.3">
      <c r="R6046" s="6">
        <f t="shared" si="770"/>
        <v>0</v>
      </c>
      <c r="S6046" s="6">
        <f t="shared" si="771"/>
        <v>0</v>
      </c>
      <c r="W6046" s="10">
        <f t="shared" si="772"/>
        <v>0</v>
      </c>
    </row>
    <row r="6047" spans="18:23" x14ac:dyDescent="0.3">
      <c r="R6047" s="6">
        <f t="shared" si="770"/>
        <v>0</v>
      </c>
      <c r="S6047" s="6">
        <f t="shared" si="771"/>
        <v>0</v>
      </c>
      <c r="W6047" s="10">
        <f t="shared" si="772"/>
        <v>0</v>
      </c>
    </row>
    <row r="6048" spans="18:23" x14ac:dyDescent="0.3">
      <c r="R6048" s="6">
        <f t="shared" si="770"/>
        <v>0</v>
      </c>
      <c r="S6048" s="6">
        <f t="shared" si="771"/>
        <v>0</v>
      </c>
      <c r="W6048" s="10">
        <f t="shared" si="772"/>
        <v>0</v>
      </c>
    </row>
    <row r="6049" spans="18:23" x14ac:dyDescent="0.3">
      <c r="R6049" s="6">
        <f t="shared" si="770"/>
        <v>0</v>
      </c>
      <c r="S6049" s="6">
        <f t="shared" si="771"/>
        <v>0</v>
      </c>
      <c r="W6049" s="10">
        <f t="shared" si="772"/>
        <v>0</v>
      </c>
    </row>
    <row r="6050" spans="18:23" x14ac:dyDescent="0.3">
      <c r="R6050" s="6">
        <f t="shared" si="770"/>
        <v>0</v>
      </c>
      <c r="S6050" s="6">
        <f t="shared" si="771"/>
        <v>0</v>
      </c>
      <c r="W6050" s="10">
        <f t="shared" si="772"/>
        <v>0</v>
      </c>
    </row>
    <row r="6051" spans="18:23" x14ac:dyDescent="0.3">
      <c r="R6051" s="6">
        <f t="shared" si="770"/>
        <v>0</v>
      </c>
      <c r="S6051" s="6">
        <f t="shared" si="771"/>
        <v>0</v>
      </c>
      <c r="W6051" s="10">
        <f t="shared" si="772"/>
        <v>0</v>
      </c>
    </row>
    <row r="6052" spans="18:23" x14ac:dyDescent="0.3">
      <c r="R6052" s="6">
        <f t="shared" si="770"/>
        <v>0</v>
      </c>
      <c r="S6052" s="6">
        <f t="shared" si="771"/>
        <v>0</v>
      </c>
      <c r="W6052" s="10">
        <f t="shared" si="772"/>
        <v>0</v>
      </c>
    </row>
    <row r="6053" spans="18:23" x14ac:dyDescent="0.3">
      <c r="R6053" s="6">
        <f t="shared" si="770"/>
        <v>0</v>
      </c>
      <c r="S6053" s="6">
        <f t="shared" si="771"/>
        <v>0</v>
      </c>
      <c r="W6053" s="10">
        <f t="shared" si="772"/>
        <v>0</v>
      </c>
    </row>
    <row r="6054" spans="18:23" x14ac:dyDescent="0.3">
      <c r="R6054" s="6">
        <f t="shared" si="770"/>
        <v>0</v>
      </c>
      <c r="S6054" s="6">
        <f t="shared" si="771"/>
        <v>0</v>
      </c>
      <c r="W6054" s="10">
        <f t="shared" si="772"/>
        <v>0</v>
      </c>
    </row>
    <row r="6055" spans="18:23" x14ac:dyDescent="0.3">
      <c r="R6055" s="6">
        <f t="shared" si="770"/>
        <v>0</v>
      </c>
      <c r="S6055" s="6">
        <f t="shared" si="771"/>
        <v>0</v>
      </c>
      <c r="W6055" s="10">
        <f t="shared" si="772"/>
        <v>0</v>
      </c>
    </row>
    <row r="6056" spans="18:23" x14ac:dyDescent="0.3">
      <c r="R6056" s="6">
        <f t="shared" si="770"/>
        <v>0</v>
      </c>
      <c r="S6056" s="6">
        <f t="shared" si="771"/>
        <v>0</v>
      </c>
      <c r="W6056" s="10">
        <f t="shared" si="772"/>
        <v>0</v>
      </c>
    </row>
    <row r="6057" spans="18:23" x14ac:dyDescent="0.3">
      <c r="R6057" s="6">
        <f t="shared" si="770"/>
        <v>0</v>
      </c>
      <c r="S6057" s="6">
        <f t="shared" si="771"/>
        <v>0</v>
      </c>
      <c r="W6057" s="10">
        <f t="shared" si="772"/>
        <v>0</v>
      </c>
    </row>
    <row r="6058" spans="18:23" x14ac:dyDescent="0.3">
      <c r="R6058" s="6">
        <f t="shared" si="770"/>
        <v>0</v>
      </c>
      <c r="S6058" s="6">
        <f t="shared" si="771"/>
        <v>0</v>
      </c>
      <c r="W6058" s="10">
        <f t="shared" si="772"/>
        <v>0</v>
      </c>
    </row>
    <row r="6059" spans="18:23" x14ac:dyDescent="0.3">
      <c r="R6059" s="6">
        <f t="shared" ref="R6059:R6122" si="773">_xlfn.BITRSHIFT(_xlfn.BITAND(HEX2DEC(H6059),HEX2DEC("1C000000")),26)</f>
        <v>0</v>
      </c>
      <c r="S6059" s="6">
        <f t="shared" ref="S6059:S6122" si="774">_xlfn.BITRSHIFT(_xlfn.BITAND(HEX2DEC(H6059),HEX2DEC("01000000")),24)</f>
        <v>0</v>
      </c>
      <c r="W6059" s="10">
        <f t="shared" ref="W6059:W6122" si="775">_xlfn.BITRSHIFT(_xlfn.BITAND(HEX2DEC(H6059),HEX2DEC("FF00")),8)</f>
        <v>0</v>
      </c>
    </row>
    <row r="6060" spans="18:23" x14ac:dyDescent="0.3">
      <c r="R6060" s="6">
        <f t="shared" si="773"/>
        <v>0</v>
      </c>
      <c r="S6060" s="6">
        <f t="shared" si="774"/>
        <v>0</v>
      </c>
      <c r="W6060" s="10">
        <f t="shared" si="775"/>
        <v>0</v>
      </c>
    </row>
    <row r="6061" spans="18:23" x14ac:dyDescent="0.3">
      <c r="R6061" s="6">
        <f t="shared" si="773"/>
        <v>0</v>
      </c>
      <c r="S6061" s="6">
        <f t="shared" si="774"/>
        <v>0</v>
      </c>
      <c r="W6061" s="10">
        <f t="shared" si="775"/>
        <v>0</v>
      </c>
    </row>
    <row r="6062" spans="18:23" x14ac:dyDescent="0.3">
      <c r="R6062" s="6">
        <f t="shared" si="773"/>
        <v>0</v>
      </c>
      <c r="S6062" s="6">
        <f t="shared" si="774"/>
        <v>0</v>
      </c>
      <c r="W6062" s="10">
        <f t="shared" si="775"/>
        <v>0</v>
      </c>
    </row>
    <row r="6063" spans="18:23" x14ac:dyDescent="0.3">
      <c r="R6063" s="6">
        <f t="shared" si="773"/>
        <v>0</v>
      </c>
      <c r="S6063" s="6">
        <f t="shared" si="774"/>
        <v>0</v>
      </c>
      <c r="W6063" s="10">
        <f t="shared" si="775"/>
        <v>0</v>
      </c>
    </row>
    <row r="6064" spans="18:23" x14ac:dyDescent="0.3">
      <c r="R6064" s="6">
        <f t="shared" si="773"/>
        <v>0</v>
      </c>
      <c r="S6064" s="6">
        <f t="shared" si="774"/>
        <v>0</v>
      </c>
      <c r="W6064" s="10">
        <f t="shared" si="775"/>
        <v>0</v>
      </c>
    </row>
    <row r="6065" spans="18:23" x14ac:dyDescent="0.3">
      <c r="R6065" s="6">
        <f t="shared" si="773"/>
        <v>0</v>
      </c>
      <c r="S6065" s="6">
        <f t="shared" si="774"/>
        <v>0</v>
      </c>
      <c r="W6065" s="10">
        <f t="shared" si="775"/>
        <v>0</v>
      </c>
    </row>
    <row r="6066" spans="18:23" x14ac:dyDescent="0.3">
      <c r="R6066" s="6">
        <f t="shared" si="773"/>
        <v>0</v>
      </c>
      <c r="S6066" s="6">
        <f t="shared" si="774"/>
        <v>0</v>
      </c>
      <c r="W6066" s="10">
        <f t="shared" si="775"/>
        <v>0</v>
      </c>
    </row>
    <row r="6067" spans="18:23" x14ac:dyDescent="0.3">
      <c r="R6067" s="6">
        <f t="shared" si="773"/>
        <v>0</v>
      </c>
      <c r="S6067" s="6">
        <f t="shared" si="774"/>
        <v>0</v>
      </c>
      <c r="W6067" s="10">
        <f t="shared" si="775"/>
        <v>0</v>
      </c>
    </row>
    <row r="6068" spans="18:23" x14ac:dyDescent="0.3">
      <c r="R6068" s="6">
        <f t="shared" si="773"/>
        <v>0</v>
      </c>
      <c r="S6068" s="6">
        <f t="shared" si="774"/>
        <v>0</v>
      </c>
      <c r="W6068" s="10">
        <f t="shared" si="775"/>
        <v>0</v>
      </c>
    </row>
    <row r="6069" spans="18:23" x14ac:dyDescent="0.3">
      <c r="R6069" s="6">
        <f t="shared" si="773"/>
        <v>0</v>
      </c>
      <c r="S6069" s="6">
        <f t="shared" si="774"/>
        <v>0</v>
      </c>
      <c r="W6069" s="10">
        <f t="shared" si="775"/>
        <v>0</v>
      </c>
    </row>
    <row r="6070" spans="18:23" x14ac:dyDescent="0.3">
      <c r="R6070" s="6">
        <f t="shared" si="773"/>
        <v>0</v>
      </c>
      <c r="S6070" s="6">
        <f t="shared" si="774"/>
        <v>0</v>
      </c>
      <c r="W6070" s="10">
        <f t="shared" si="775"/>
        <v>0</v>
      </c>
    </row>
    <row r="6071" spans="18:23" x14ac:dyDescent="0.3">
      <c r="R6071" s="6">
        <f t="shared" si="773"/>
        <v>0</v>
      </c>
      <c r="S6071" s="6">
        <f t="shared" si="774"/>
        <v>0</v>
      </c>
      <c r="W6071" s="10">
        <f t="shared" si="775"/>
        <v>0</v>
      </c>
    </row>
    <row r="6072" spans="18:23" x14ac:dyDescent="0.3">
      <c r="R6072" s="6">
        <f t="shared" si="773"/>
        <v>0</v>
      </c>
      <c r="S6072" s="6">
        <f t="shared" si="774"/>
        <v>0</v>
      </c>
      <c r="W6072" s="10">
        <f t="shared" si="775"/>
        <v>0</v>
      </c>
    </row>
    <row r="6073" spans="18:23" x14ac:dyDescent="0.3">
      <c r="R6073" s="6">
        <f t="shared" si="773"/>
        <v>0</v>
      </c>
      <c r="S6073" s="6">
        <f t="shared" si="774"/>
        <v>0</v>
      </c>
      <c r="W6073" s="10">
        <f t="shared" si="775"/>
        <v>0</v>
      </c>
    </row>
    <row r="6074" spans="18:23" x14ac:dyDescent="0.3">
      <c r="R6074" s="6">
        <f t="shared" si="773"/>
        <v>0</v>
      </c>
      <c r="S6074" s="6">
        <f t="shared" si="774"/>
        <v>0</v>
      </c>
      <c r="W6074" s="10">
        <f t="shared" si="775"/>
        <v>0</v>
      </c>
    </row>
    <row r="6075" spans="18:23" x14ac:dyDescent="0.3">
      <c r="R6075" s="6">
        <f t="shared" si="773"/>
        <v>0</v>
      </c>
      <c r="S6075" s="6">
        <f t="shared" si="774"/>
        <v>0</v>
      </c>
      <c r="W6075" s="10">
        <f t="shared" si="775"/>
        <v>0</v>
      </c>
    </row>
    <row r="6076" spans="18:23" x14ac:dyDescent="0.3">
      <c r="R6076" s="6">
        <f t="shared" si="773"/>
        <v>0</v>
      </c>
      <c r="S6076" s="6">
        <f t="shared" si="774"/>
        <v>0</v>
      </c>
      <c r="W6076" s="10">
        <f t="shared" si="775"/>
        <v>0</v>
      </c>
    </row>
    <row r="6077" spans="18:23" x14ac:dyDescent="0.3">
      <c r="R6077" s="6">
        <f t="shared" si="773"/>
        <v>0</v>
      </c>
      <c r="S6077" s="6">
        <f t="shared" si="774"/>
        <v>0</v>
      </c>
      <c r="W6077" s="10">
        <f t="shared" si="775"/>
        <v>0</v>
      </c>
    </row>
    <row r="6078" spans="18:23" x14ac:dyDescent="0.3">
      <c r="R6078" s="6">
        <f t="shared" si="773"/>
        <v>0</v>
      </c>
      <c r="S6078" s="6">
        <f t="shared" si="774"/>
        <v>0</v>
      </c>
      <c r="W6078" s="10">
        <f t="shared" si="775"/>
        <v>0</v>
      </c>
    </row>
    <row r="6079" spans="18:23" x14ac:dyDescent="0.3">
      <c r="R6079" s="6">
        <f t="shared" si="773"/>
        <v>0</v>
      </c>
      <c r="S6079" s="6">
        <f t="shared" si="774"/>
        <v>0</v>
      </c>
      <c r="W6079" s="10">
        <f t="shared" si="775"/>
        <v>0</v>
      </c>
    </row>
    <row r="6080" spans="18:23" x14ac:dyDescent="0.3">
      <c r="R6080" s="6">
        <f t="shared" si="773"/>
        <v>0</v>
      </c>
      <c r="S6080" s="6">
        <f t="shared" si="774"/>
        <v>0</v>
      </c>
      <c r="W6080" s="10">
        <f t="shared" si="775"/>
        <v>0</v>
      </c>
    </row>
    <row r="6081" spans="18:23" x14ac:dyDescent="0.3">
      <c r="R6081" s="6">
        <f t="shared" si="773"/>
        <v>0</v>
      </c>
      <c r="S6081" s="6">
        <f t="shared" si="774"/>
        <v>0</v>
      </c>
      <c r="W6081" s="10">
        <f t="shared" si="775"/>
        <v>0</v>
      </c>
    </row>
    <row r="6082" spans="18:23" x14ac:dyDescent="0.3">
      <c r="R6082" s="6">
        <f t="shared" si="773"/>
        <v>0</v>
      </c>
      <c r="S6082" s="6">
        <f t="shared" si="774"/>
        <v>0</v>
      </c>
      <c r="W6082" s="10">
        <f t="shared" si="775"/>
        <v>0</v>
      </c>
    </row>
    <row r="6083" spans="18:23" x14ac:dyDescent="0.3">
      <c r="R6083" s="6">
        <f t="shared" si="773"/>
        <v>0</v>
      </c>
      <c r="S6083" s="6">
        <f t="shared" si="774"/>
        <v>0</v>
      </c>
      <c r="W6083" s="10">
        <f t="shared" si="775"/>
        <v>0</v>
      </c>
    </row>
    <row r="6084" spans="18:23" x14ac:dyDescent="0.3">
      <c r="R6084" s="6">
        <f t="shared" si="773"/>
        <v>0</v>
      </c>
      <c r="S6084" s="6">
        <f t="shared" si="774"/>
        <v>0</v>
      </c>
      <c r="W6084" s="10">
        <f t="shared" si="775"/>
        <v>0</v>
      </c>
    </row>
    <row r="6085" spans="18:23" x14ac:dyDescent="0.3">
      <c r="R6085" s="6">
        <f t="shared" si="773"/>
        <v>0</v>
      </c>
      <c r="S6085" s="6">
        <f t="shared" si="774"/>
        <v>0</v>
      </c>
      <c r="W6085" s="10">
        <f t="shared" si="775"/>
        <v>0</v>
      </c>
    </row>
    <row r="6086" spans="18:23" x14ac:dyDescent="0.3">
      <c r="R6086" s="6">
        <f t="shared" si="773"/>
        <v>0</v>
      </c>
      <c r="S6086" s="6">
        <f t="shared" si="774"/>
        <v>0</v>
      </c>
      <c r="W6086" s="10">
        <f t="shared" si="775"/>
        <v>0</v>
      </c>
    </row>
    <row r="6087" spans="18:23" x14ac:dyDescent="0.3">
      <c r="R6087" s="6">
        <f t="shared" si="773"/>
        <v>0</v>
      </c>
      <c r="S6087" s="6">
        <f t="shared" si="774"/>
        <v>0</v>
      </c>
      <c r="W6087" s="10">
        <f t="shared" si="775"/>
        <v>0</v>
      </c>
    </row>
    <row r="6088" spans="18:23" x14ac:dyDescent="0.3">
      <c r="R6088" s="6">
        <f t="shared" si="773"/>
        <v>0</v>
      </c>
      <c r="S6088" s="6">
        <f t="shared" si="774"/>
        <v>0</v>
      </c>
      <c r="W6088" s="10">
        <f t="shared" si="775"/>
        <v>0</v>
      </c>
    </row>
    <row r="6089" spans="18:23" x14ac:dyDescent="0.3">
      <c r="R6089" s="6">
        <f t="shared" si="773"/>
        <v>0</v>
      </c>
      <c r="S6089" s="6">
        <f t="shared" si="774"/>
        <v>0</v>
      </c>
      <c r="W6089" s="10">
        <f t="shared" si="775"/>
        <v>0</v>
      </c>
    </row>
    <row r="6090" spans="18:23" x14ac:dyDescent="0.3">
      <c r="R6090" s="6">
        <f t="shared" si="773"/>
        <v>0</v>
      </c>
      <c r="S6090" s="6">
        <f t="shared" si="774"/>
        <v>0</v>
      </c>
      <c r="W6090" s="10">
        <f t="shared" si="775"/>
        <v>0</v>
      </c>
    </row>
    <row r="6091" spans="18:23" x14ac:dyDescent="0.3">
      <c r="R6091" s="6">
        <f t="shared" si="773"/>
        <v>0</v>
      </c>
      <c r="S6091" s="6">
        <f t="shared" si="774"/>
        <v>0</v>
      </c>
      <c r="W6091" s="10">
        <f t="shared" si="775"/>
        <v>0</v>
      </c>
    </row>
    <row r="6092" spans="18:23" x14ac:dyDescent="0.3">
      <c r="R6092" s="6">
        <f t="shared" si="773"/>
        <v>0</v>
      </c>
      <c r="S6092" s="6">
        <f t="shared" si="774"/>
        <v>0</v>
      </c>
      <c r="W6092" s="10">
        <f t="shared" si="775"/>
        <v>0</v>
      </c>
    </row>
    <row r="6093" spans="18:23" x14ac:dyDescent="0.3">
      <c r="R6093" s="6">
        <f t="shared" si="773"/>
        <v>0</v>
      </c>
      <c r="S6093" s="6">
        <f t="shared" si="774"/>
        <v>0</v>
      </c>
      <c r="W6093" s="10">
        <f t="shared" si="775"/>
        <v>0</v>
      </c>
    </row>
    <row r="6094" spans="18:23" x14ac:dyDescent="0.3">
      <c r="R6094" s="6">
        <f t="shared" si="773"/>
        <v>0</v>
      </c>
      <c r="S6094" s="6">
        <f t="shared" si="774"/>
        <v>0</v>
      </c>
      <c r="W6094" s="10">
        <f t="shared" si="775"/>
        <v>0</v>
      </c>
    </row>
    <row r="6095" spans="18:23" x14ac:dyDescent="0.3">
      <c r="R6095" s="6">
        <f t="shared" si="773"/>
        <v>0</v>
      </c>
      <c r="S6095" s="6">
        <f t="shared" si="774"/>
        <v>0</v>
      </c>
      <c r="W6095" s="10">
        <f t="shared" si="775"/>
        <v>0</v>
      </c>
    </row>
    <row r="6096" spans="18:23" x14ac:dyDescent="0.3">
      <c r="R6096" s="6">
        <f t="shared" si="773"/>
        <v>0</v>
      </c>
      <c r="S6096" s="6">
        <f t="shared" si="774"/>
        <v>0</v>
      </c>
      <c r="W6096" s="10">
        <f t="shared" si="775"/>
        <v>0</v>
      </c>
    </row>
    <row r="6097" spans="18:23" x14ac:dyDescent="0.3">
      <c r="R6097" s="6">
        <f t="shared" si="773"/>
        <v>0</v>
      </c>
      <c r="S6097" s="6">
        <f t="shared" si="774"/>
        <v>0</v>
      </c>
      <c r="W6097" s="10">
        <f t="shared" si="775"/>
        <v>0</v>
      </c>
    </row>
    <row r="6098" spans="18:23" x14ac:dyDescent="0.3">
      <c r="R6098" s="6">
        <f t="shared" si="773"/>
        <v>0</v>
      </c>
      <c r="S6098" s="6">
        <f t="shared" si="774"/>
        <v>0</v>
      </c>
      <c r="W6098" s="10">
        <f t="shared" si="775"/>
        <v>0</v>
      </c>
    </row>
    <row r="6099" spans="18:23" x14ac:dyDescent="0.3">
      <c r="R6099" s="6">
        <f t="shared" si="773"/>
        <v>0</v>
      </c>
      <c r="S6099" s="6">
        <f t="shared" si="774"/>
        <v>0</v>
      </c>
      <c r="W6099" s="10">
        <f t="shared" si="775"/>
        <v>0</v>
      </c>
    </row>
    <row r="6100" spans="18:23" x14ac:dyDescent="0.3">
      <c r="R6100" s="6">
        <f t="shared" si="773"/>
        <v>0</v>
      </c>
      <c r="S6100" s="6">
        <f t="shared" si="774"/>
        <v>0</v>
      </c>
      <c r="W6100" s="10">
        <f t="shared" si="775"/>
        <v>0</v>
      </c>
    </row>
    <row r="6101" spans="18:23" x14ac:dyDescent="0.3">
      <c r="R6101" s="6">
        <f t="shared" si="773"/>
        <v>0</v>
      </c>
      <c r="S6101" s="6">
        <f t="shared" si="774"/>
        <v>0</v>
      </c>
      <c r="W6101" s="10">
        <f t="shared" si="775"/>
        <v>0</v>
      </c>
    </row>
    <row r="6102" spans="18:23" x14ac:dyDescent="0.3">
      <c r="R6102" s="6">
        <f t="shared" si="773"/>
        <v>0</v>
      </c>
      <c r="S6102" s="6">
        <f t="shared" si="774"/>
        <v>0</v>
      </c>
      <c r="W6102" s="10">
        <f t="shared" si="775"/>
        <v>0</v>
      </c>
    </row>
    <row r="6103" spans="18:23" x14ac:dyDescent="0.3">
      <c r="R6103" s="6">
        <f t="shared" si="773"/>
        <v>0</v>
      </c>
      <c r="S6103" s="6">
        <f t="shared" si="774"/>
        <v>0</v>
      </c>
      <c r="W6103" s="10">
        <f t="shared" si="775"/>
        <v>0</v>
      </c>
    </row>
    <row r="6104" spans="18:23" x14ac:dyDescent="0.3">
      <c r="R6104" s="6">
        <f t="shared" si="773"/>
        <v>0</v>
      </c>
      <c r="S6104" s="6">
        <f t="shared" si="774"/>
        <v>0</v>
      </c>
      <c r="W6104" s="10">
        <f t="shared" si="775"/>
        <v>0</v>
      </c>
    </row>
    <row r="6105" spans="18:23" x14ac:dyDescent="0.3">
      <c r="R6105" s="6">
        <f t="shared" si="773"/>
        <v>0</v>
      </c>
      <c r="S6105" s="6">
        <f t="shared" si="774"/>
        <v>0</v>
      </c>
      <c r="W6105" s="10">
        <f t="shared" si="775"/>
        <v>0</v>
      </c>
    </row>
    <row r="6106" spans="18:23" x14ac:dyDescent="0.3">
      <c r="R6106" s="6">
        <f t="shared" si="773"/>
        <v>0</v>
      </c>
      <c r="S6106" s="6">
        <f t="shared" si="774"/>
        <v>0</v>
      </c>
      <c r="W6106" s="10">
        <f t="shared" si="775"/>
        <v>0</v>
      </c>
    </row>
    <row r="6107" spans="18:23" x14ac:dyDescent="0.3">
      <c r="R6107" s="6">
        <f t="shared" si="773"/>
        <v>0</v>
      </c>
      <c r="S6107" s="6">
        <f t="shared" si="774"/>
        <v>0</v>
      </c>
      <c r="W6107" s="10">
        <f t="shared" si="775"/>
        <v>0</v>
      </c>
    </row>
    <row r="6108" spans="18:23" x14ac:dyDescent="0.3">
      <c r="R6108" s="6">
        <f t="shared" si="773"/>
        <v>0</v>
      </c>
      <c r="S6108" s="6">
        <f t="shared" si="774"/>
        <v>0</v>
      </c>
      <c r="W6108" s="10">
        <f t="shared" si="775"/>
        <v>0</v>
      </c>
    </row>
    <row r="6109" spans="18:23" x14ac:dyDescent="0.3">
      <c r="R6109" s="6">
        <f t="shared" si="773"/>
        <v>0</v>
      </c>
      <c r="S6109" s="6">
        <f t="shared" si="774"/>
        <v>0</v>
      </c>
      <c r="W6109" s="10">
        <f t="shared" si="775"/>
        <v>0</v>
      </c>
    </row>
    <row r="6110" spans="18:23" x14ac:dyDescent="0.3">
      <c r="R6110" s="6">
        <f t="shared" si="773"/>
        <v>0</v>
      </c>
      <c r="S6110" s="6">
        <f t="shared" si="774"/>
        <v>0</v>
      </c>
      <c r="W6110" s="10">
        <f t="shared" si="775"/>
        <v>0</v>
      </c>
    </row>
    <row r="6111" spans="18:23" x14ac:dyDescent="0.3">
      <c r="R6111" s="6">
        <f t="shared" si="773"/>
        <v>0</v>
      </c>
      <c r="S6111" s="6">
        <f t="shared" si="774"/>
        <v>0</v>
      </c>
      <c r="W6111" s="10">
        <f t="shared" si="775"/>
        <v>0</v>
      </c>
    </row>
    <row r="6112" spans="18:23" x14ac:dyDescent="0.3">
      <c r="R6112" s="6">
        <f t="shared" si="773"/>
        <v>0</v>
      </c>
      <c r="S6112" s="6">
        <f t="shared" si="774"/>
        <v>0</v>
      </c>
      <c r="W6112" s="10">
        <f t="shared" si="775"/>
        <v>0</v>
      </c>
    </row>
    <row r="6113" spans="18:23" x14ac:dyDescent="0.3">
      <c r="R6113" s="6">
        <f t="shared" si="773"/>
        <v>0</v>
      </c>
      <c r="S6113" s="6">
        <f t="shared" si="774"/>
        <v>0</v>
      </c>
      <c r="W6113" s="10">
        <f t="shared" si="775"/>
        <v>0</v>
      </c>
    </row>
    <row r="6114" spans="18:23" x14ac:dyDescent="0.3">
      <c r="R6114" s="6">
        <f t="shared" si="773"/>
        <v>0</v>
      </c>
      <c r="S6114" s="6">
        <f t="shared" si="774"/>
        <v>0</v>
      </c>
      <c r="W6114" s="10">
        <f t="shared" si="775"/>
        <v>0</v>
      </c>
    </row>
    <row r="6115" spans="18:23" x14ac:dyDescent="0.3">
      <c r="R6115" s="6">
        <f t="shared" si="773"/>
        <v>0</v>
      </c>
      <c r="S6115" s="6">
        <f t="shared" si="774"/>
        <v>0</v>
      </c>
      <c r="W6115" s="10">
        <f t="shared" si="775"/>
        <v>0</v>
      </c>
    </row>
    <row r="6116" spans="18:23" x14ac:dyDescent="0.3">
      <c r="R6116" s="6">
        <f t="shared" si="773"/>
        <v>0</v>
      </c>
      <c r="S6116" s="6">
        <f t="shared" si="774"/>
        <v>0</v>
      </c>
      <c r="W6116" s="10">
        <f t="shared" si="775"/>
        <v>0</v>
      </c>
    </row>
    <row r="6117" spans="18:23" x14ac:dyDescent="0.3">
      <c r="R6117" s="6">
        <f t="shared" si="773"/>
        <v>0</v>
      </c>
      <c r="S6117" s="6">
        <f t="shared" si="774"/>
        <v>0</v>
      </c>
      <c r="W6117" s="10">
        <f t="shared" si="775"/>
        <v>0</v>
      </c>
    </row>
    <row r="6118" spans="18:23" x14ac:dyDescent="0.3">
      <c r="R6118" s="6">
        <f t="shared" si="773"/>
        <v>0</v>
      </c>
      <c r="S6118" s="6">
        <f t="shared" si="774"/>
        <v>0</v>
      </c>
      <c r="W6118" s="10">
        <f t="shared" si="775"/>
        <v>0</v>
      </c>
    </row>
    <row r="6119" spans="18:23" x14ac:dyDescent="0.3">
      <c r="R6119" s="6">
        <f t="shared" si="773"/>
        <v>0</v>
      </c>
      <c r="S6119" s="6">
        <f t="shared" si="774"/>
        <v>0</v>
      </c>
      <c r="W6119" s="10">
        <f t="shared" si="775"/>
        <v>0</v>
      </c>
    </row>
    <row r="6120" spans="18:23" x14ac:dyDescent="0.3">
      <c r="R6120" s="6">
        <f t="shared" si="773"/>
        <v>0</v>
      </c>
      <c r="S6120" s="6">
        <f t="shared" si="774"/>
        <v>0</v>
      </c>
      <c r="W6120" s="10">
        <f t="shared" si="775"/>
        <v>0</v>
      </c>
    </row>
    <row r="6121" spans="18:23" x14ac:dyDescent="0.3">
      <c r="R6121" s="6">
        <f t="shared" si="773"/>
        <v>0</v>
      </c>
      <c r="S6121" s="6">
        <f t="shared" si="774"/>
        <v>0</v>
      </c>
      <c r="W6121" s="10">
        <f t="shared" si="775"/>
        <v>0</v>
      </c>
    </row>
    <row r="6122" spans="18:23" x14ac:dyDescent="0.3">
      <c r="R6122" s="6">
        <f t="shared" si="773"/>
        <v>0</v>
      </c>
      <c r="S6122" s="6">
        <f t="shared" si="774"/>
        <v>0</v>
      </c>
      <c r="W6122" s="10">
        <f t="shared" si="775"/>
        <v>0</v>
      </c>
    </row>
    <row r="6123" spans="18:23" x14ac:dyDescent="0.3">
      <c r="R6123" s="6">
        <f t="shared" ref="R6123:R6186" si="776">_xlfn.BITRSHIFT(_xlfn.BITAND(HEX2DEC(H6123),HEX2DEC("1C000000")),26)</f>
        <v>0</v>
      </c>
      <c r="S6123" s="6">
        <f t="shared" ref="S6123:S6186" si="777">_xlfn.BITRSHIFT(_xlfn.BITAND(HEX2DEC(H6123),HEX2DEC("01000000")),24)</f>
        <v>0</v>
      </c>
      <c r="W6123" s="10">
        <f t="shared" ref="W6123:W6186" si="778">_xlfn.BITRSHIFT(_xlfn.BITAND(HEX2DEC(H6123),HEX2DEC("FF00")),8)</f>
        <v>0</v>
      </c>
    </row>
    <row r="6124" spans="18:23" x14ac:dyDescent="0.3">
      <c r="R6124" s="6">
        <f t="shared" si="776"/>
        <v>0</v>
      </c>
      <c r="S6124" s="6">
        <f t="shared" si="777"/>
        <v>0</v>
      </c>
      <c r="W6124" s="10">
        <f t="shared" si="778"/>
        <v>0</v>
      </c>
    </row>
    <row r="6125" spans="18:23" x14ac:dyDescent="0.3">
      <c r="R6125" s="6">
        <f t="shared" si="776"/>
        <v>0</v>
      </c>
      <c r="S6125" s="6">
        <f t="shared" si="777"/>
        <v>0</v>
      </c>
      <c r="W6125" s="10">
        <f t="shared" si="778"/>
        <v>0</v>
      </c>
    </row>
    <row r="6126" spans="18:23" x14ac:dyDescent="0.3">
      <c r="R6126" s="6">
        <f t="shared" si="776"/>
        <v>0</v>
      </c>
      <c r="S6126" s="6">
        <f t="shared" si="777"/>
        <v>0</v>
      </c>
      <c r="W6126" s="10">
        <f t="shared" si="778"/>
        <v>0</v>
      </c>
    </row>
    <row r="6127" spans="18:23" x14ac:dyDescent="0.3">
      <c r="R6127" s="6">
        <f t="shared" si="776"/>
        <v>0</v>
      </c>
      <c r="S6127" s="6">
        <f t="shared" si="777"/>
        <v>0</v>
      </c>
      <c r="W6127" s="10">
        <f t="shared" si="778"/>
        <v>0</v>
      </c>
    </row>
    <row r="6128" spans="18:23" x14ac:dyDescent="0.3">
      <c r="R6128" s="6">
        <f t="shared" si="776"/>
        <v>0</v>
      </c>
      <c r="S6128" s="6">
        <f t="shared" si="777"/>
        <v>0</v>
      </c>
      <c r="W6128" s="10">
        <f t="shared" si="778"/>
        <v>0</v>
      </c>
    </row>
    <row r="6129" spans="18:23" x14ac:dyDescent="0.3">
      <c r="R6129" s="6">
        <f t="shared" si="776"/>
        <v>0</v>
      </c>
      <c r="S6129" s="6">
        <f t="shared" si="777"/>
        <v>0</v>
      </c>
      <c r="W6129" s="10">
        <f t="shared" si="778"/>
        <v>0</v>
      </c>
    </row>
    <row r="6130" spans="18:23" x14ac:dyDescent="0.3">
      <c r="R6130" s="6">
        <f t="shared" si="776"/>
        <v>0</v>
      </c>
      <c r="S6130" s="6">
        <f t="shared" si="777"/>
        <v>0</v>
      </c>
      <c r="W6130" s="10">
        <f t="shared" si="778"/>
        <v>0</v>
      </c>
    </row>
    <row r="6131" spans="18:23" x14ac:dyDescent="0.3">
      <c r="R6131" s="6">
        <f t="shared" si="776"/>
        <v>0</v>
      </c>
      <c r="S6131" s="6">
        <f t="shared" si="777"/>
        <v>0</v>
      </c>
      <c r="W6131" s="10">
        <f t="shared" si="778"/>
        <v>0</v>
      </c>
    </row>
    <row r="6132" spans="18:23" x14ac:dyDescent="0.3">
      <c r="R6132" s="6">
        <f t="shared" si="776"/>
        <v>0</v>
      </c>
      <c r="S6132" s="6">
        <f t="shared" si="777"/>
        <v>0</v>
      </c>
      <c r="W6132" s="10">
        <f t="shared" si="778"/>
        <v>0</v>
      </c>
    </row>
    <row r="6133" spans="18:23" x14ac:dyDescent="0.3">
      <c r="R6133" s="6">
        <f t="shared" si="776"/>
        <v>0</v>
      </c>
      <c r="S6133" s="6">
        <f t="shared" si="777"/>
        <v>0</v>
      </c>
      <c r="W6133" s="10">
        <f t="shared" si="778"/>
        <v>0</v>
      </c>
    </row>
    <row r="6134" spans="18:23" x14ac:dyDescent="0.3">
      <c r="R6134" s="6">
        <f t="shared" si="776"/>
        <v>0</v>
      </c>
      <c r="S6134" s="6">
        <f t="shared" si="777"/>
        <v>0</v>
      </c>
      <c r="W6134" s="10">
        <f t="shared" si="778"/>
        <v>0</v>
      </c>
    </row>
    <row r="6135" spans="18:23" x14ac:dyDescent="0.3">
      <c r="R6135" s="6">
        <f t="shared" si="776"/>
        <v>0</v>
      </c>
      <c r="S6135" s="6">
        <f t="shared" si="777"/>
        <v>0</v>
      </c>
      <c r="W6135" s="10">
        <f t="shared" si="778"/>
        <v>0</v>
      </c>
    </row>
    <row r="6136" spans="18:23" x14ac:dyDescent="0.3">
      <c r="R6136" s="6">
        <f t="shared" si="776"/>
        <v>0</v>
      </c>
      <c r="S6136" s="6">
        <f t="shared" si="777"/>
        <v>0</v>
      </c>
      <c r="W6136" s="10">
        <f t="shared" si="778"/>
        <v>0</v>
      </c>
    </row>
    <row r="6137" spans="18:23" x14ac:dyDescent="0.3">
      <c r="R6137" s="6">
        <f t="shared" si="776"/>
        <v>0</v>
      </c>
      <c r="S6137" s="6">
        <f t="shared" si="777"/>
        <v>0</v>
      </c>
      <c r="W6137" s="10">
        <f t="shared" si="778"/>
        <v>0</v>
      </c>
    </row>
    <row r="6138" spans="18:23" x14ac:dyDescent="0.3">
      <c r="R6138" s="6">
        <f t="shared" si="776"/>
        <v>0</v>
      </c>
      <c r="S6138" s="6">
        <f t="shared" si="777"/>
        <v>0</v>
      </c>
      <c r="W6138" s="10">
        <f t="shared" si="778"/>
        <v>0</v>
      </c>
    </row>
    <row r="6139" spans="18:23" x14ac:dyDescent="0.3">
      <c r="R6139" s="6">
        <f t="shared" si="776"/>
        <v>0</v>
      </c>
      <c r="S6139" s="6">
        <f t="shared" si="777"/>
        <v>0</v>
      </c>
      <c r="W6139" s="10">
        <f t="shared" si="778"/>
        <v>0</v>
      </c>
    </row>
    <row r="6140" spans="18:23" x14ac:dyDescent="0.3">
      <c r="R6140" s="6">
        <f t="shared" si="776"/>
        <v>0</v>
      </c>
      <c r="S6140" s="6">
        <f t="shared" si="777"/>
        <v>0</v>
      </c>
      <c r="W6140" s="10">
        <f t="shared" si="778"/>
        <v>0</v>
      </c>
    </row>
    <row r="6141" spans="18:23" x14ac:dyDescent="0.3">
      <c r="R6141" s="6">
        <f t="shared" si="776"/>
        <v>0</v>
      </c>
      <c r="S6141" s="6">
        <f t="shared" si="777"/>
        <v>0</v>
      </c>
      <c r="W6141" s="10">
        <f t="shared" si="778"/>
        <v>0</v>
      </c>
    </row>
    <row r="6142" spans="18:23" x14ac:dyDescent="0.3">
      <c r="R6142" s="6">
        <f t="shared" si="776"/>
        <v>0</v>
      </c>
      <c r="S6142" s="6">
        <f t="shared" si="777"/>
        <v>0</v>
      </c>
      <c r="W6142" s="10">
        <f t="shared" si="778"/>
        <v>0</v>
      </c>
    </row>
    <row r="6143" spans="18:23" x14ac:dyDescent="0.3">
      <c r="R6143" s="6">
        <f t="shared" si="776"/>
        <v>0</v>
      </c>
      <c r="S6143" s="6">
        <f t="shared" si="777"/>
        <v>0</v>
      </c>
      <c r="W6143" s="10">
        <f t="shared" si="778"/>
        <v>0</v>
      </c>
    </row>
    <row r="6144" spans="18:23" x14ac:dyDescent="0.3">
      <c r="R6144" s="6">
        <f t="shared" si="776"/>
        <v>0</v>
      </c>
      <c r="S6144" s="6">
        <f t="shared" si="777"/>
        <v>0</v>
      </c>
      <c r="W6144" s="10">
        <f t="shared" si="778"/>
        <v>0</v>
      </c>
    </row>
    <row r="6145" spans="18:23" x14ac:dyDescent="0.3">
      <c r="R6145" s="6">
        <f t="shared" si="776"/>
        <v>0</v>
      </c>
      <c r="S6145" s="6">
        <f t="shared" si="777"/>
        <v>0</v>
      </c>
      <c r="W6145" s="10">
        <f t="shared" si="778"/>
        <v>0</v>
      </c>
    </row>
    <row r="6146" spans="18:23" x14ac:dyDescent="0.3">
      <c r="R6146" s="6">
        <f t="shared" si="776"/>
        <v>0</v>
      </c>
      <c r="S6146" s="6">
        <f t="shared" si="777"/>
        <v>0</v>
      </c>
      <c r="W6146" s="10">
        <f t="shared" si="778"/>
        <v>0</v>
      </c>
    </row>
    <row r="6147" spans="18:23" x14ac:dyDescent="0.3">
      <c r="R6147" s="6">
        <f t="shared" si="776"/>
        <v>0</v>
      </c>
      <c r="S6147" s="6">
        <f t="shared" si="777"/>
        <v>0</v>
      </c>
      <c r="W6147" s="10">
        <f t="shared" si="778"/>
        <v>0</v>
      </c>
    </row>
    <row r="6148" spans="18:23" x14ac:dyDescent="0.3">
      <c r="R6148" s="6">
        <f t="shared" si="776"/>
        <v>0</v>
      </c>
      <c r="S6148" s="6">
        <f t="shared" si="777"/>
        <v>0</v>
      </c>
      <c r="W6148" s="10">
        <f t="shared" si="778"/>
        <v>0</v>
      </c>
    </row>
    <row r="6149" spans="18:23" x14ac:dyDescent="0.3">
      <c r="R6149" s="6">
        <f t="shared" si="776"/>
        <v>0</v>
      </c>
      <c r="S6149" s="6">
        <f t="shared" si="777"/>
        <v>0</v>
      </c>
      <c r="W6149" s="10">
        <f t="shared" si="778"/>
        <v>0</v>
      </c>
    </row>
    <row r="6150" spans="18:23" x14ac:dyDescent="0.3">
      <c r="R6150" s="6">
        <f t="shared" si="776"/>
        <v>0</v>
      </c>
      <c r="S6150" s="6">
        <f t="shared" si="777"/>
        <v>0</v>
      </c>
      <c r="W6150" s="10">
        <f t="shared" si="778"/>
        <v>0</v>
      </c>
    </row>
    <row r="6151" spans="18:23" x14ac:dyDescent="0.3">
      <c r="R6151" s="6">
        <f t="shared" si="776"/>
        <v>0</v>
      </c>
      <c r="S6151" s="6">
        <f t="shared" si="777"/>
        <v>0</v>
      </c>
      <c r="W6151" s="10">
        <f t="shared" si="778"/>
        <v>0</v>
      </c>
    </row>
    <row r="6152" spans="18:23" x14ac:dyDescent="0.3">
      <c r="R6152" s="6">
        <f t="shared" si="776"/>
        <v>0</v>
      </c>
      <c r="S6152" s="6">
        <f t="shared" si="777"/>
        <v>0</v>
      </c>
      <c r="W6152" s="10">
        <f t="shared" si="778"/>
        <v>0</v>
      </c>
    </row>
    <row r="6153" spans="18:23" x14ac:dyDescent="0.3">
      <c r="R6153" s="6">
        <f t="shared" si="776"/>
        <v>0</v>
      </c>
      <c r="S6153" s="6">
        <f t="shared" si="777"/>
        <v>0</v>
      </c>
      <c r="W6153" s="10">
        <f t="shared" si="778"/>
        <v>0</v>
      </c>
    </row>
    <row r="6154" spans="18:23" x14ac:dyDescent="0.3">
      <c r="R6154" s="6">
        <f t="shared" si="776"/>
        <v>0</v>
      </c>
      <c r="S6154" s="6">
        <f t="shared" si="777"/>
        <v>0</v>
      </c>
      <c r="W6154" s="10">
        <f t="shared" si="778"/>
        <v>0</v>
      </c>
    </row>
    <row r="6155" spans="18:23" x14ac:dyDescent="0.3">
      <c r="R6155" s="6">
        <f t="shared" si="776"/>
        <v>0</v>
      </c>
      <c r="S6155" s="6">
        <f t="shared" si="777"/>
        <v>0</v>
      </c>
      <c r="W6155" s="10">
        <f t="shared" si="778"/>
        <v>0</v>
      </c>
    </row>
    <row r="6156" spans="18:23" x14ac:dyDescent="0.3">
      <c r="R6156" s="6">
        <f t="shared" si="776"/>
        <v>0</v>
      </c>
      <c r="S6156" s="6">
        <f t="shared" si="777"/>
        <v>0</v>
      </c>
      <c r="W6156" s="10">
        <f t="shared" si="778"/>
        <v>0</v>
      </c>
    </row>
    <row r="6157" spans="18:23" x14ac:dyDescent="0.3">
      <c r="R6157" s="6">
        <f t="shared" si="776"/>
        <v>0</v>
      </c>
      <c r="S6157" s="6">
        <f t="shared" si="777"/>
        <v>0</v>
      </c>
      <c r="W6157" s="10">
        <f t="shared" si="778"/>
        <v>0</v>
      </c>
    </row>
    <row r="6158" spans="18:23" x14ac:dyDescent="0.3">
      <c r="R6158" s="6">
        <f t="shared" si="776"/>
        <v>0</v>
      </c>
      <c r="S6158" s="6">
        <f t="shared" si="777"/>
        <v>0</v>
      </c>
      <c r="W6158" s="10">
        <f t="shared" si="778"/>
        <v>0</v>
      </c>
    </row>
    <row r="6159" spans="18:23" x14ac:dyDescent="0.3">
      <c r="R6159" s="6">
        <f t="shared" si="776"/>
        <v>0</v>
      </c>
      <c r="S6159" s="6">
        <f t="shared" si="777"/>
        <v>0</v>
      </c>
      <c r="W6159" s="10">
        <f t="shared" si="778"/>
        <v>0</v>
      </c>
    </row>
    <row r="6160" spans="18:23" x14ac:dyDescent="0.3">
      <c r="R6160" s="6">
        <f t="shared" si="776"/>
        <v>0</v>
      </c>
      <c r="S6160" s="6">
        <f t="shared" si="777"/>
        <v>0</v>
      </c>
      <c r="W6160" s="10">
        <f t="shared" si="778"/>
        <v>0</v>
      </c>
    </row>
    <row r="6161" spans="18:23" x14ac:dyDescent="0.3">
      <c r="R6161" s="6">
        <f t="shared" si="776"/>
        <v>0</v>
      </c>
      <c r="S6161" s="6">
        <f t="shared" si="777"/>
        <v>0</v>
      </c>
      <c r="W6161" s="10">
        <f t="shared" si="778"/>
        <v>0</v>
      </c>
    </row>
    <row r="6162" spans="18:23" x14ac:dyDescent="0.3">
      <c r="R6162" s="6">
        <f t="shared" si="776"/>
        <v>0</v>
      </c>
      <c r="S6162" s="6">
        <f t="shared" si="777"/>
        <v>0</v>
      </c>
      <c r="W6162" s="10">
        <f t="shared" si="778"/>
        <v>0</v>
      </c>
    </row>
    <row r="6163" spans="18:23" x14ac:dyDescent="0.3">
      <c r="R6163" s="6">
        <f t="shared" si="776"/>
        <v>0</v>
      </c>
      <c r="S6163" s="6">
        <f t="shared" si="777"/>
        <v>0</v>
      </c>
      <c r="W6163" s="10">
        <f t="shared" si="778"/>
        <v>0</v>
      </c>
    </row>
    <row r="6164" spans="18:23" x14ac:dyDescent="0.3">
      <c r="R6164" s="6">
        <f t="shared" si="776"/>
        <v>0</v>
      </c>
      <c r="S6164" s="6">
        <f t="shared" si="777"/>
        <v>0</v>
      </c>
      <c r="W6164" s="10">
        <f t="shared" si="778"/>
        <v>0</v>
      </c>
    </row>
    <row r="6165" spans="18:23" x14ac:dyDescent="0.3">
      <c r="R6165" s="6">
        <f t="shared" si="776"/>
        <v>0</v>
      </c>
      <c r="S6165" s="6">
        <f t="shared" si="777"/>
        <v>0</v>
      </c>
      <c r="W6165" s="10">
        <f t="shared" si="778"/>
        <v>0</v>
      </c>
    </row>
    <row r="6166" spans="18:23" x14ac:dyDescent="0.3">
      <c r="R6166" s="6">
        <f t="shared" si="776"/>
        <v>0</v>
      </c>
      <c r="S6166" s="6">
        <f t="shared" si="777"/>
        <v>0</v>
      </c>
      <c r="W6166" s="10">
        <f t="shared" si="778"/>
        <v>0</v>
      </c>
    </row>
    <row r="6167" spans="18:23" x14ac:dyDescent="0.3">
      <c r="R6167" s="6">
        <f t="shared" si="776"/>
        <v>0</v>
      </c>
      <c r="S6167" s="6">
        <f t="shared" si="777"/>
        <v>0</v>
      </c>
      <c r="W6167" s="10">
        <f t="shared" si="778"/>
        <v>0</v>
      </c>
    </row>
    <row r="6168" spans="18:23" x14ac:dyDescent="0.3">
      <c r="R6168" s="6">
        <f t="shared" si="776"/>
        <v>0</v>
      </c>
      <c r="S6168" s="6">
        <f t="shared" si="777"/>
        <v>0</v>
      </c>
      <c r="W6168" s="10">
        <f t="shared" si="778"/>
        <v>0</v>
      </c>
    </row>
    <row r="6169" spans="18:23" x14ac:dyDescent="0.3">
      <c r="R6169" s="6">
        <f t="shared" si="776"/>
        <v>0</v>
      </c>
      <c r="S6169" s="6">
        <f t="shared" si="777"/>
        <v>0</v>
      </c>
      <c r="W6169" s="10">
        <f t="shared" si="778"/>
        <v>0</v>
      </c>
    </row>
    <row r="6170" spans="18:23" x14ac:dyDescent="0.3">
      <c r="R6170" s="6">
        <f t="shared" si="776"/>
        <v>0</v>
      </c>
      <c r="S6170" s="6">
        <f t="shared" si="777"/>
        <v>0</v>
      </c>
      <c r="W6170" s="10">
        <f t="shared" si="778"/>
        <v>0</v>
      </c>
    </row>
    <row r="6171" spans="18:23" x14ac:dyDescent="0.3">
      <c r="R6171" s="6">
        <f t="shared" si="776"/>
        <v>0</v>
      </c>
      <c r="S6171" s="6">
        <f t="shared" si="777"/>
        <v>0</v>
      </c>
      <c r="W6171" s="10">
        <f t="shared" si="778"/>
        <v>0</v>
      </c>
    </row>
    <row r="6172" spans="18:23" x14ac:dyDescent="0.3">
      <c r="R6172" s="6">
        <f t="shared" si="776"/>
        <v>0</v>
      </c>
      <c r="S6172" s="6">
        <f t="shared" si="777"/>
        <v>0</v>
      </c>
      <c r="W6172" s="10">
        <f t="shared" si="778"/>
        <v>0</v>
      </c>
    </row>
    <row r="6173" spans="18:23" x14ac:dyDescent="0.3">
      <c r="R6173" s="6">
        <f t="shared" si="776"/>
        <v>0</v>
      </c>
      <c r="S6173" s="6">
        <f t="shared" si="777"/>
        <v>0</v>
      </c>
      <c r="W6173" s="10">
        <f t="shared" si="778"/>
        <v>0</v>
      </c>
    </row>
    <row r="6174" spans="18:23" x14ac:dyDescent="0.3">
      <c r="R6174" s="6">
        <f t="shared" si="776"/>
        <v>0</v>
      </c>
      <c r="S6174" s="6">
        <f t="shared" si="777"/>
        <v>0</v>
      </c>
      <c r="W6174" s="10">
        <f t="shared" si="778"/>
        <v>0</v>
      </c>
    </row>
    <row r="6175" spans="18:23" x14ac:dyDescent="0.3">
      <c r="R6175" s="6">
        <f t="shared" si="776"/>
        <v>0</v>
      </c>
      <c r="S6175" s="6">
        <f t="shared" si="777"/>
        <v>0</v>
      </c>
      <c r="W6175" s="10">
        <f t="shared" si="778"/>
        <v>0</v>
      </c>
    </row>
    <row r="6176" spans="18:23" x14ac:dyDescent="0.3">
      <c r="R6176" s="6">
        <f t="shared" si="776"/>
        <v>0</v>
      </c>
      <c r="S6176" s="6">
        <f t="shared" si="777"/>
        <v>0</v>
      </c>
      <c r="W6176" s="10">
        <f t="shared" si="778"/>
        <v>0</v>
      </c>
    </row>
    <row r="6177" spans="18:23" x14ac:dyDescent="0.3">
      <c r="R6177" s="6">
        <f t="shared" si="776"/>
        <v>0</v>
      </c>
      <c r="S6177" s="6">
        <f t="shared" si="777"/>
        <v>0</v>
      </c>
      <c r="W6177" s="10">
        <f t="shared" si="778"/>
        <v>0</v>
      </c>
    </row>
    <row r="6178" spans="18:23" x14ac:dyDescent="0.3">
      <c r="R6178" s="6">
        <f t="shared" si="776"/>
        <v>0</v>
      </c>
      <c r="S6178" s="6">
        <f t="shared" si="777"/>
        <v>0</v>
      </c>
      <c r="W6178" s="10">
        <f t="shared" si="778"/>
        <v>0</v>
      </c>
    </row>
    <row r="6179" spans="18:23" x14ac:dyDescent="0.3">
      <c r="R6179" s="6">
        <f t="shared" si="776"/>
        <v>0</v>
      </c>
      <c r="S6179" s="6">
        <f t="shared" si="777"/>
        <v>0</v>
      </c>
      <c r="W6179" s="10">
        <f t="shared" si="778"/>
        <v>0</v>
      </c>
    </row>
    <row r="6180" spans="18:23" x14ac:dyDescent="0.3">
      <c r="R6180" s="6">
        <f t="shared" si="776"/>
        <v>0</v>
      </c>
      <c r="S6180" s="6">
        <f t="shared" si="777"/>
        <v>0</v>
      </c>
      <c r="W6180" s="10">
        <f t="shared" si="778"/>
        <v>0</v>
      </c>
    </row>
    <row r="6181" spans="18:23" x14ac:dyDescent="0.3">
      <c r="R6181" s="6">
        <f t="shared" si="776"/>
        <v>0</v>
      </c>
      <c r="S6181" s="6">
        <f t="shared" si="777"/>
        <v>0</v>
      </c>
      <c r="W6181" s="10">
        <f t="shared" si="778"/>
        <v>0</v>
      </c>
    </row>
    <row r="6182" spans="18:23" x14ac:dyDescent="0.3">
      <c r="R6182" s="6">
        <f t="shared" si="776"/>
        <v>0</v>
      </c>
      <c r="S6182" s="6">
        <f t="shared" si="777"/>
        <v>0</v>
      </c>
      <c r="W6182" s="10">
        <f t="shared" si="778"/>
        <v>0</v>
      </c>
    </row>
    <row r="6183" spans="18:23" x14ac:dyDescent="0.3">
      <c r="R6183" s="6">
        <f t="shared" si="776"/>
        <v>0</v>
      </c>
      <c r="S6183" s="6">
        <f t="shared" si="777"/>
        <v>0</v>
      </c>
      <c r="W6183" s="10">
        <f t="shared" si="778"/>
        <v>0</v>
      </c>
    </row>
    <row r="6184" spans="18:23" x14ac:dyDescent="0.3">
      <c r="R6184" s="6">
        <f t="shared" si="776"/>
        <v>0</v>
      </c>
      <c r="S6184" s="6">
        <f t="shared" si="777"/>
        <v>0</v>
      </c>
      <c r="W6184" s="10">
        <f t="shared" si="778"/>
        <v>0</v>
      </c>
    </row>
    <row r="6185" spans="18:23" x14ac:dyDescent="0.3">
      <c r="R6185" s="6">
        <f t="shared" si="776"/>
        <v>0</v>
      </c>
      <c r="S6185" s="6">
        <f t="shared" si="777"/>
        <v>0</v>
      </c>
      <c r="W6185" s="10">
        <f t="shared" si="778"/>
        <v>0</v>
      </c>
    </row>
    <row r="6186" spans="18:23" x14ac:dyDescent="0.3">
      <c r="R6186" s="6">
        <f t="shared" si="776"/>
        <v>0</v>
      </c>
      <c r="S6186" s="6">
        <f t="shared" si="777"/>
        <v>0</v>
      </c>
      <c r="W6186" s="10">
        <f t="shared" si="778"/>
        <v>0</v>
      </c>
    </row>
    <row r="6187" spans="18:23" x14ac:dyDescent="0.3">
      <c r="R6187" s="6">
        <f t="shared" ref="R6187:R6250" si="779">_xlfn.BITRSHIFT(_xlfn.BITAND(HEX2DEC(H6187),HEX2DEC("1C000000")),26)</f>
        <v>0</v>
      </c>
      <c r="S6187" s="6">
        <f t="shared" ref="S6187:S6250" si="780">_xlfn.BITRSHIFT(_xlfn.BITAND(HEX2DEC(H6187),HEX2DEC("01000000")),24)</f>
        <v>0</v>
      </c>
      <c r="W6187" s="10">
        <f t="shared" ref="W6187:W6250" si="781">_xlfn.BITRSHIFT(_xlfn.BITAND(HEX2DEC(H6187),HEX2DEC("FF00")),8)</f>
        <v>0</v>
      </c>
    </row>
    <row r="6188" spans="18:23" x14ac:dyDescent="0.3">
      <c r="R6188" s="6">
        <f t="shared" si="779"/>
        <v>0</v>
      </c>
      <c r="S6188" s="6">
        <f t="shared" si="780"/>
        <v>0</v>
      </c>
      <c r="W6188" s="10">
        <f t="shared" si="781"/>
        <v>0</v>
      </c>
    </row>
    <row r="6189" spans="18:23" x14ac:dyDescent="0.3">
      <c r="R6189" s="6">
        <f t="shared" si="779"/>
        <v>0</v>
      </c>
      <c r="S6189" s="6">
        <f t="shared" si="780"/>
        <v>0</v>
      </c>
      <c r="W6189" s="10">
        <f t="shared" si="781"/>
        <v>0</v>
      </c>
    </row>
    <row r="6190" spans="18:23" x14ac:dyDescent="0.3">
      <c r="R6190" s="6">
        <f t="shared" si="779"/>
        <v>0</v>
      </c>
      <c r="S6190" s="6">
        <f t="shared" si="780"/>
        <v>0</v>
      </c>
      <c r="W6190" s="10">
        <f t="shared" si="781"/>
        <v>0</v>
      </c>
    </row>
    <row r="6191" spans="18:23" x14ac:dyDescent="0.3">
      <c r="R6191" s="6">
        <f t="shared" si="779"/>
        <v>0</v>
      </c>
      <c r="S6191" s="6">
        <f t="shared" si="780"/>
        <v>0</v>
      </c>
      <c r="W6191" s="10">
        <f t="shared" si="781"/>
        <v>0</v>
      </c>
    </row>
    <row r="6192" spans="18:23" x14ac:dyDescent="0.3">
      <c r="R6192" s="6">
        <f t="shared" si="779"/>
        <v>0</v>
      </c>
      <c r="S6192" s="6">
        <f t="shared" si="780"/>
        <v>0</v>
      </c>
      <c r="W6192" s="10">
        <f t="shared" si="781"/>
        <v>0</v>
      </c>
    </row>
    <row r="6193" spans="18:23" x14ac:dyDescent="0.3">
      <c r="R6193" s="6">
        <f t="shared" si="779"/>
        <v>0</v>
      </c>
      <c r="S6193" s="6">
        <f t="shared" si="780"/>
        <v>0</v>
      </c>
      <c r="W6193" s="10">
        <f t="shared" si="781"/>
        <v>0</v>
      </c>
    </row>
    <row r="6194" spans="18:23" x14ac:dyDescent="0.3">
      <c r="R6194" s="6">
        <f t="shared" si="779"/>
        <v>0</v>
      </c>
      <c r="S6194" s="6">
        <f t="shared" si="780"/>
        <v>0</v>
      </c>
      <c r="W6194" s="10">
        <f t="shared" si="781"/>
        <v>0</v>
      </c>
    </row>
    <row r="6195" spans="18:23" x14ac:dyDescent="0.3">
      <c r="R6195" s="6">
        <f t="shared" si="779"/>
        <v>0</v>
      </c>
      <c r="S6195" s="6">
        <f t="shared" si="780"/>
        <v>0</v>
      </c>
      <c r="W6195" s="10">
        <f t="shared" si="781"/>
        <v>0</v>
      </c>
    </row>
    <row r="6196" spans="18:23" x14ac:dyDescent="0.3">
      <c r="R6196" s="6">
        <f t="shared" si="779"/>
        <v>0</v>
      </c>
      <c r="S6196" s="6">
        <f t="shared" si="780"/>
        <v>0</v>
      </c>
      <c r="W6196" s="10">
        <f t="shared" si="781"/>
        <v>0</v>
      </c>
    </row>
    <row r="6197" spans="18:23" x14ac:dyDescent="0.3">
      <c r="R6197" s="6">
        <f t="shared" si="779"/>
        <v>0</v>
      </c>
      <c r="S6197" s="6">
        <f t="shared" si="780"/>
        <v>0</v>
      </c>
      <c r="W6197" s="10">
        <f t="shared" si="781"/>
        <v>0</v>
      </c>
    </row>
    <row r="6198" spans="18:23" x14ac:dyDescent="0.3">
      <c r="R6198" s="6">
        <f t="shared" si="779"/>
        <v>0</v>
      </c>
      <c r="S6198" s="6">
        <f t="shared" si="780"/>
        <v>0</v>
      </c>
      <c r="W6198" s="10">
        <f t="shared" si="781"/>
        <v>0</v>
      </c>
    </row>
    <row r="6199" spans="18:23" x14ac:dyDescent="0.3">
      <c r="R6199" s="6">
        <f t="shared" si="779"/>
        <v>0</v>
      </c>
      <c r="S6199" s="6">
        <f t="shared" si="780"/>
        <v>0</v>
      </c>
      <c r="W6199" s="10">
        <f t="shared" si="781"/>
        <v>0</v>
      </c>
    </row>
    <row r="6200" spans="18:23" x14ac:dyDescent="0.3">
      <c r="R6200" s="6">
        <f t="shared" si="779"/>
        <v>0</v>
      </c>
      <c r="S6200" s="6">
        <f t="shared" si="780"/>
        <v>0</v>
      </c>
      <c r="W6200" s="10">
        <f t="shared" si="781"/>
        <v>0</v>
      </c>
    </row>
    <row r="6201" spans="18:23" x14ac:dyDescent="0.3">
      <c r="R6201" s="6">
        <f t="shared" si="779"/>
        <v>0</v>
      </c>
      <c r="S6201" s="6">
        <f t="shared" si="780"/>
        <v>0</v>
      </c>
      <c r="W6201" s="10">
        <f t="shared" si="781"/>
        <v>0</v>
      </c>
    </row>
    <row r="6202" spans="18:23" x14ac:dyDescent="0.3">
      <c r="R6202" s="6">
        <f t="shared" si="779"/>
        <v>0</v>
      </c>
      <c r="S6202" s="6">
        <f t="shared" si="780"/>
        <v>0</v>
      </c>
      <c r="W6202" s="10">
        <f t="shared" si="781"/>
        <v>0</v>
      </c>
    </row>
    <row r="6203" spans="18:23" x14ac:dyDescent="0.3">
      <c r="R6203" s="6">
        <f t="shared" si="779"/>
        <v>0</v>
      </c>
      <c r="S6203" s="6">
        <f t="shared" si="780"/>
        <v>0</v>
      </c>
      <c r="W6203" s="10">
        <f t="shared" si="781"/>
        <v>0</v>
      </c>
    </row>
    <row r="6204" spans="18:23" x14ac:dyDescent="0.3">
      <c r="R6204" s="6">
        <f t="shared" si="779"/>
        <v>0</v>
      </c>
      <c r="S6204" s="6">
        <f t="shared" si="780"/>
        <v>0</v>
      </c>
      <c r="W6204" s="10">
        <f t="shared" si="781"/>
        <v>0</v>
      </c>
    </row>
    <row r="6205" spans="18:23" x14ac:dyDescent="0.3">
      <c r="R6205" s="6">
        <f t="shared" si="779"/>
        <v>0</v>
      </c>
      <c r="S6205" s="6">
        <f t="shared" si="780"/>
        <v>0</v>
      </c>
      <c r="W6205" s="10">
        <f t="shared" si="781"/>
        <v>0</v>
      </c>
    </row>
    <row r="6206" spans="18:23" x14ac:dyDescent="0.3">
      <c r="R6206" s="6">
        <f t="shared" si="779"/>
        <v>0</v>
      </c>
      <c r="S6206" s="6">
        <f t="shared" si="780"/>
        <v>0</v>
      </c>
      <c r="W6206" s="10">
        <f t="shared" si="781"/>
        <v>0</v>
      </c>
    </row>
    <row r="6207" spans="18:23" x14ac:dyDescent="0.3">
      <c r="R6207" s="6">
        <f t="shared" si="779"/>
        <v>0</v>
      </c>
      <c r="S6207" s="6">
        <f t="shared" si="780"/>
        <v>0</v>
      </c>
      <c r="W6207" s="10">
        <f t="shared" si="781"/>
        <v>0</v>
      </c>
    </row>
    <row r="6208" spans="18:23" x14ac:dyDescent="0.3">
      <c r="R6208" s="6">
        <f t="shared" si="779"/>
        <v>0</v>
      </c>
      <c r="S6208" s="6">
        <f t="shared" si="780"/>
        <v>0</v>
      </c>
      <c r="W6208" s="10">
        <f t="shared" si="781"/>
        <v>0</v>
      </c>
    </row>
    <row r="6209" spans="18:23" x14ac:dyDescent="0.3">
      <c r="R6209" s="6">
        <f t="shared" si="779"/>
        <v>0</v>
      </c>
      <c r="S6209" s="6">
        <f t="shared" si="780"/>
        <v>0</v>
      </c>
      <c r="W6209" s="10">
        <f t="shared" si="781"/>
        <v>0</v>
      </c>
    </row>
    <row r="6210" spans="18:23" x14ac:dyDescent="0.3">
      <c r="R6210" s="6">
        <f t="shared" si="779"/>
        <v>0</v>
      </c>
      <c r="S6210" s="6">
        <f t="shared" si="780"/>
        <v>0</v>
      </c>
      <c r="W6210" s="10">
        <f t="shared" si="781"/>
        <v>0</v>
      </c>
    </row>
    <row r="6211" spans="18:23" x14ac:dyDescent="0.3">
      <c r="R6211" s="6">
        <f t="shared" si="779"/>
        <v>0</v>
      </c>
      <c r="S6211" s="6">
        <f t="shared" si="780"/>
        <v>0</v>
      </c>
      <c r="W6211" s="10">
        <f t="shared" si="781"/>
        <v>0</v>
      </c>
    </row>
    <row r="6212" spans="18:23" x14ac:dyDescent="0.3">
      <c r="R6212" s="6">
        <f t="shared" si="779"/>
        <v>0</v>
      </c>
      <c r="S6212" s="6">
        <f t="shared" si="780"/>
        <v>0</v>
      </c>
      <c r="W6212" s="10">
        <f t="shared" si="781"/>
        <v>0</v>
      </c>
    </row>
    <row r="6213" spans="18:23" x14ac:dyDescent="0.3">
      <c r="R6213" s="6">
        <f t="shared" si="779"/>
        <v>0</v>
      </c>
      <c r="S6213" s="6">
        <f t="shared" si="780"/>
        <v>0</v>
      </c>
      <c r="W6213" s="10">
        <f t="shared" si="781"/>
        <v>0</v>
      </c>
    </row>
    <row r="6214" spans="18:23" x14ac:dyDescent="0.3">
      <c r="R6214" s="6">
        <f t="shared" si="779"/>
        <v>0</v>
      </c>
      <c r="S6214" s="6">
        <f t="shared" si="780"/>
        <v>0</v>
      </c>
      <c r="W6214" s="10">
        <f t="shared" si="781"/>
        <v>0</v>
      </c>
    </row>
    <row r="6215" spans="18:23" x14ac:dyDescent="0.3">
      <c r="R6215" s="6">
        <f t="shared" si="779"/>
        <v>0</v>
      </c>
      <c r="S6215" s="6">
        <f t="shared" si="780"/>
        <v>0</v>
      </c>
      <c r="W6215" s="10">
        <f t="shared" si="781"/>
        <v>0</v>
      </c>
    </row>
    <row r="6216" spans="18:23" x14ac:dyDescent="0.3">
      <c r="R6216" s="6">
        <f t="shared" si="779"/>
        <v>0</v>
      </c>
      <c r="S6216" s="6">
        <f t="shared" si="780"/>
        <v>0</v>
      </c>
      <c r="W6216" s="10">
        <f t="shared" si="781"/>
        <v>0</v>
      </c>
    </row>
    <row r="6217" spans="18:23" x14ac:dyDescent="0.3">
      <c r="R6217" s="6">
        <f t="shared" si="779"/>
        <v>0</v>
      </c>
      <c r="S6217" s="6">
        <f t="shared" si="780"/>
        <v>0</v>
      </c>
      <c r="W6217" s="10">
        <f t="shared" si="781"/>
        <v>0</v>
      </c>
    </row>
    <row r="6218" spans="18:23" x14ac:dyDescent="0.3">
      <c r="R6218" s="6">
        <f t="shared" si="779"/>
        <v>0</v>
      </c>
      <c r="S6218" s="6">
        <f t="shared" si="780"/>
        <v>0</v>
      </c>
      <c r="W6218" s="10">
        <f t="shared" si="781"/>
        <v>0</v>
      </c>
    </row>
    <row r="6219" spans="18:23" x14ac:dyDescent="0.3">
      <c r="R6219" s="6">
        <f t="shared" si="779"/>
        <v>0</v>
      </c>
      <c r="S6219" s="6">
        <f t="shared" si="780"/>
        <v>0</v>
      </c>
      <c r="W6219" s="10">
        <f t="shared" si="781"/>
        <v>0</v>
      </c>
    </row>
    <row r="6220" spans="18:23" x14ac:dyDescent="0.3">
      <c r="R6220" s="6">
        <f t="shared" si="779"/>
        <v>0</v>
      </c>
      <c r="S6220" s="6">
        <f t="shared" si="780"/>
        <v>0</v>
      </c>
      <c r="W6220" s="10">
        <f t="shared" si="781"/>
        <v>0</v>
      </c>
    </row>
    <row r="6221" spans="18:23" x14ac:dyDescent="0.3">
      <c r="R6221" s="6">
        <f t="shared" si="779"/>
        <v>0</v>
      </c>
      <c r="S6221" s="6">
        <f t="shared" si="780"/>
        <v>0</v>
      </c>
      <c r="W6221" s="10">
        <f t="shared" si="781"/>
        <v>0</v>
      </c>
    </row>
    <row r="6222" spans="18:23" x14ac:dyDescent="0.3">
      <c r="R6222" s="6">
        <f t="shared" si="779"/>
        <v>0</v>
      </c>
      <c r="S6222" s="6">
        <f t="shared" si="780"/>
        <v>0</v>
      </c>
      <c r="W6222" s="10">
        <f t="shared" si="781"/>
        <v>0</v>
      </c>
    </row>
    <row r="6223" spans="18:23" x14ac:dyDescent="0.3">
      <c r="R6223" s="6">
        <f t="shared" si="779"/>
        <v>0</v>
      </c>
      <c r="S6223" s="6">
        <f t="shared" si="780"/>
        <v>0</v>
      </c>
      <c r="W6223" s="10">
        <f t="shared" si="781"/>
        <v>0</v>
      </c>
    </row>
    <row r="6224" spans="18:23" x14ac:dyDescent="0.3">
      <c r="R6224" s="6">
        <f t="shared" si="779"/>
        <v>0</v>
      </c>
      <c r="S6224" s="6">
        <f t="shared" si="780"/>
        <v>0</v>
      </c>
      <c r="W6224" s="10">
        <f t="shared" si="781"/>
        <v>0</v>
      </c>
    </row>
    <row r="6225" spans="18:23" x14ac:dyDescent="0.3">
      <c r="R6225" s="6">
        <f t="shared" si="779"/>
        <v>0</v>
      </c>
      <c r="S6225" s="6">
        <f t="shared" si="780"/>
        <v>0</v>
      </c>
      <c r="W6225" s="10">
        <f t="shared" si="781"/>
        <v>0</v>
      </c>
    </row>
    <row r="6226" spans="18:23" x14ac:dyDescent="0.3">
      <c r="R6226" s="6">
        <f t="shared" si="779"/>
        <v>0</v>
      </c>
      <c r="S6226" s="6">
        <f t="shared" si="780"/>
        <v>0</v>
      </c>
      <c r="W6226" s="10">
        <f t="shared" si="781"/>
        <v>0</v>
      </c>
    </row>
    <row r="6227" spans="18:23" x14ac:dyDescent="0.3">
      <c r="R6227" s="6">
        <f t="shared" si="779"/>
        <v>0</v>
      </c>
      <c r="S6227" s="6">
        <f t="shared" si="780"/>
        <v>0</v>
      </c>
      <c r="W6227" s="10">
        <f t="shared" si="781"/>
        <v>0</v>
      </c>
    </row>
    <row r="6228" spans="18:23" x14ac:dyDescent="0.3">
      <c r="R6228" s="6">
        <f t="shared" si="779"/>
        <v>0</v>
      </c>
      <c r="S6228" s="6">
        <f t="shared" si="780"/>
        <v>0</v>
      </c>
      <c r="W6228" s="10">
        <f t="shared" si="781"/>
        <v>0</v>
      </c>
    </row>
    <row r="6229" spans="18:23" x14ac:dyDescent="0.3">
      <c r="R6229" s="6">
        <f t="shared" si="779"/>
        <v>0</v>
      </c>
      <c r="S6229" s="6">
        <f t="shared" si="780"/>
        <v>0</v>
      </c>
      <c r="W6229" s="10">
        <f t="shared" si="781"/>
        <v>0</v>
      </c>
    </row>
    <row r="6230" spans="18:23" x14ac:dyDescent="0.3">
      <c r="R6230" s="6">
        <f t="shared" si="779"/>
        <v>0</v>
      </c>
      <c r="S6230" s="6">
        <f t="shared" si="780"/>
        <v>0</v>
      </c>
      <c r="W6230" s="10">
        <f t="shared" si="781"/>
        <v>0</v>
      </c>
    </row>
    <row r="6231" spans="18:23" x14ac:dyDescent="0.3">
      <c r="R6231" s="6">
        <f t="shared" si="779"/>
        <v>0</v>
      </c>
      <c r="S6231" s="6">
        <f t="shared" si="780"/>
        <v>0</v>
      </c>
      <c r="W6231" s="10">
        <f t="shared" si="781"/>
        <v>0</v>
      </c>
    </row>
    <row r="6232" spans="18:23" x14ac:dyDescent="0.3">
      <c r="R6232" s="6">
        <f t="shared" si="779"/>
        <v>0</v>
      </c>
      <c r="S6232" s="6">
        <f t="shared" si="780"/>
        <v>0</v>
      </c>
      <c r="W6232" s="10">
        <f t="shared" si="781"/>
        <v>0</v>
      </c>
    </row>
    <row r="6233" spans="18:23" x14ac:dyDescent="0.3">
      <c r="R6233" s="6">
        <f t="shared" si="779"/>
        <v>0</v>
      </c>
      <c r="S6233" s="6">
        <f t="shared" si="780"/>
        <v>0</v>
      </c>
      <c r="W6233" s="10">
        <f t="shared" si="781"/>
        <v>0</v>
      </c>
    </row>
    <row r="6234" spans="18:23" x14ac:dyDescent="0.3">
      <c r="R6234" s="6">
        <f t="shared" si="779"/>
        <v>0</v>
      </c>
      <c r="S6234" s="6">
        <f t="shared" si="780"/>
        <v>0</v>
      </c>
      <c r="W6234" s="10">
        <f t="shared" si="781"/>
        <v>0</v>
      </c>
    </row>
    <row r="6235" spans="18:23" x14ac:dyDescent="0.3">
      <c r="R6235" s="6">
        <f t="shared" si="779"/>
        <v>0</v>
      </c>
      <c r="S6235" s="6">
        <f t="shared" si="780"/>
        <v>0</v>
      </c>
      <c r="W6235" s="10">
        <f t="shared" si="781"/>
        <v>0</v>
      </c>
    </row>
    <row r="6236" spans="18:23" x14ac:dyDescent="0.3">
      <c r="R6236" s="6">
        <f t="shared" si="779"/>
        <v>0</v>
      </c>
      <c r="S6236" s="6">
        <f t="shared" si="780"/>
        <v>0</v>
      </c>
      <c r="W6236" s="10">
        <f t="shared" si="781"/>
        <v>0</v>
      </c>
    </row>
    <row r="6237" spans="18:23" x14ac:dyDescent="0.3">
      <c r="R6237" s="6">
        <f t="shared" si="779"/>
        <v>0</v>
      </c>
      <c r="S6237" s="6">
        <f t="shared" si="780"/>
        <v>0</v>
      </c>
      <c r="W6237" s="10">
        <f t="shared" si="781"/>
        <v>0</v>
      </c>
    </row>
    <row r="6238" spans="18:23" x14ac:dyDescent="0.3">
      <c r="R6238" s="6">
        <f t="shared" si="779"/>
        <v>0</v>
      </c>
      <c r="S6238" s="6">
        <f t="shared" si="780"/>
        <v>0</v>
      </c>
      <c r="W6238" s="10">
        <f t="shared" si="781"/>
        <v>0</v>
      </c>
    </row>
    <row r="6239" spans="18:23" x14ac:dyDescent="0.3">
      <c r="R6239" s="6">
        <f t="shared" si="779"/>
        <v>0</v>
      </c>
      <c r="S6239" s="6">
        <f t="shared" si="780"/>
        <v>0</v>
      </c>
      <c r="W6239" s="10">
        <f t="shared" si="781"/>
        <v>0</v>
      </c>
    </row>
    <row r="6240" spans="18:23" x14ac:dyDescent="0.3">
      <c r="R6240" s="6">
        <f t="shared" si="779"/>
        <v>0</v>
      </c>
      <c r="S6240" s="6">
        <f t="shared" si="780"/>
        <v>0</v>
      </c>
      <c r="W6240" s="10">
        <f t="shared" si="781"/>
        <v>0</v>
      </c>
    </row>
    <row r="6241" spans="18:23" x14ac:dyDescent="0.3">
      <c r="R6241" s="6">
        <f t="shared" si="779"/>
        <v>0</v>
      </c>
      <c r="S6241" s="6">
        <f t="shared" si="780"/>
        <v>0</v>
      </c>
      <c r="W6241" s="10">
        <f t="shared" si="781"/>
        <v>0</v>
      </c>
    </row>
    <row r="6242" spans="18:23" x14ac:dyDescent="0.3">
      <c r="R6242" s="6">
        <f t="shared" si="779"/>
        <v>0</v>
      </c>
      <c r="S6242" s="6">
        <f t="shared" si="780"/>
        <v>0</v>
      </c>
      <c r="W6242" s="10">
        <f t="shared" si="781"/>
        <v>0</v>
      </c>
    </row>
    <row r="6243" spans="18:23" x14ac:dyDescent="0.3">
      <c r="R6243" s="6">
        <f t="shared" si="779"/>
        <v>0</v>
      </c>
      <c r="S6243" s="6">
        <f t="shared" si="780"/>
        <v>0</v>
      </c>
      <c r="W6243" s="10">
        <f t="shared" si="781"/>
        <v>0</v>
      </c>
    </row>
    <row r="6244" spans="18:23" x14ac:dyDescent="0.3">
      <c r="R6244" s="6">
        <f t="shared" si="779"/>
        <v>0</v>
      </c>
      <c r="S6244" s="6">
        <f t="shared" si="780"/>
        <v>0</v>
      </c>
      <c r="W6244" s="10">
        <f t="shared" si="781"/>
        <v>0</v>
      </c>
    </row>
    <row r="6245" spans="18:23" x14ac:dyDescent="0.3">
      <c r="R6245" s="6">
        <f t="shared" si="779"/>
        <v>0</v>
      </c>
      <c r="S6245" s="6">
        <f t="shared" si="780"/>
        <v>0</v>
      </c>
      <c r="W6245" s="10">
        <f t="shared" si="781"/>
        <v>0</v>
      </c>
    </row>
    <row r="6246" spans="18:23" x14ac:dyDescent="0.3">
      <c r="R6246" s="6">
        <f t="shared" si="779"/>
        <v>0</v>
      </c>
      <c r="S6246" s="6">
        <f t="shared" si="780"/>
        <v>0</v>
      </c>
      <c r="W6246" s="10">
        <f t="shared" si="781"/>
        <v>0</v>
      </c>
    </row>
    <row r="6247" spans="18:23" x14ac:dyDescent="0.3">
      <c r="R6247" s="6">
        <f t="shared" si="779"/>
        <v>0</v>
      </c>
      <c r="S6247" s="6">
        <f t="shared" si="780"/>
        <v>0</v>
      </c>
      <c r="W6247" s="10">
        <f t="shared" si="781"/>
        <v>0</v>
      </c>
    </row>
    <row r="6248" spans="18:23" x14ac:dyDescent="0.3">
      <c r="R6248" s="6">
        <f t="shared" si="779"/>
        <v>0</v>
      </c>
      <c r="S6248" s="6">
        <f t="shared" si="780"/>
        <v>0</v>
      </c>
      <c r="W6248" s="10">
        <f t="shared" si="781"/>
        <v>0</v>
      </c>
    </row>
    <row r="6249" spans="18:23" x14ac:dyDescent="0.3">
      <c r="R6249" s="6">
        <f t="shared" si="779"/>
        <v>0</v>
      </c>
      <c r="S6249" s="6">
        <f t="shared" si="780"/>
        <v>0</v>
      </c>
      <c r="W6249" s="10">
        <f t="shared" si="781"/>
        <v>0</v>
      </c>
    </row>
    <row r="6250" spans="18:23" x14ac:dyDescent="0.3">
      <c r="R6250" s="6">
        <f t="shared" si="779"/>
        <v>0</v>
      </c>
      <c r="S6250" s="6">
        <f t="shared" si="780"/>
        <v>0</v>
      </c>
      <c r="W6250" s="10">
        <f t="shared" si="781"/>
        <v>0</v>
      </c>
    </row>
    <row r="6251" spans="18:23" x14ac:dyDescent="0.3">
      <c r="R6251" s="6">
        <f t="shared" ref="R6251:R6314" si="782">_xlfn.BITRSHIFT(_xlfn.BITAND(HEX2DEC(H6251),HEX2DEC("1C000000")),26)</f>
        <v>0</v>
      </c>
      <c r="S6251" s="6">
        <f t="shared" ref="S6251:S6314" si="783">_xlfn.BITRSHIFT(_xlfn.BITAND(HEX2DEC(H6251),HEX2DEC("01000000")),24)</f>
        <v>0</v>
      </c>
      <c r="W6251" s="10">
        <f t="shared" ref="W6251:W6314" si="784">_xlfn.BITRSHIFT(_xlfn.BITAND(HEX2DEC(H6251),HEX2DEC("FF00")),8)</f>
        <v>0</v>
      </c>
    </row>
    <row r="6252" spans="18:23" x14ac:dyDescent="0.3">
      <c r="R6252" s="6">
        <f t="shared" si="782"/>
        <v>0</v>
      </c>
      <c r="S6252" s="6">
        <f t="shared" si="783"/>
        <v>0</v>
      </c>
      <c r="W6252" s="10">
        <f t="shared" si="784"/>
        <v>0</v>
      </c>
    </row>
    <row r="6253" spans="18:23" x14ac:dyDescent="0.3">
      <c r="R6253" s="6">
        <f t="shared" si="782"/>
        <v>0</v>
      </c>
      <c r="S6253" s="6">
        <f t="shared" si="783"/>
        <v>0</v>
      </c>
      <c r="W6253" s="10">
        <f t="shared" si="784"/>
        <v>0</v>
      </c>
    </row>
    <row r="6254" spans="18:23" x14ac:dyDescent="0.3">
      <c r="R6254" s="6">
        <f t="shared" si="782"/>
        <v>0</v>
      </c>
      <c r="S6254" s="6">
        <f t="shared" si="783"/>
        <v>0</v>
      </c>
      <c r="W6254" s="10">
        <f t="shared" si="784"/>
        <v>0</v>
      </c>
    </row>
    <row r="6255" spans="18:23" x14ac:dyDescent="0.3">
      <c r="R6255" s="6">
        <f t="shared" si="782"/>
        <v>0</v>
      </c>
      <c r="S6255" s="6">
        <f t="shared" si="783"/>
        <v>0</v>
      </c>
      <c r="W6255" s="10">
        <f t="shared" si="784"/>
        <v>0</v>
      </c>
    </row>
    <row r="6256" spans="18:23" x14ac:dyDescent="0.3">
      <c r="R6256" s="6">
        <f t="shared" si="782"/>
        <v>0</v>
      </c>
      <c r="S6256" s="6">
        <f t="shared" si="783"/>
        <v>0</v>
      </c>
      <c r="W6256" s="10">
        <f t="shared" si="784"/>
        <v>0</v>
      </c>
    </row>
    <row r="6257" spans="18:23" x14ac:dyDescent="0.3">
      <c r="R6257" s="6">
        <f t="shared" si="782"/>
        <v>0</v>
      </c>
      <c r="S6257" s="6">
        <f t="shared" si="783"/>
        <v>0</v>
      </c>
      <c r="W6257" s="10">
        <f t="shared" si="784"/>
        <v>0</v>
      </c>
    </row>
    <row r="6258" spans="18:23" x14ac:dyDescent="0.3">
      <c r="R6258" s="6">
        <f t="shared" si="782"/>
        <v>0</v>
      </c>
      <c r="S6258" s="6">
        <f t="shared" si="783"/>
        <v>0</v>
      </c>
      <c r="W6258" s="10">
        <f t="shared" si="784"/>
        <v>0</v>
      </c>
    </row>
    <row r="6259" spans="18:23" x14ac:dyDescent="0.3">
      <c r="R6259" s="6">
        <f t="shared" si="782"/>
        <v>0</v>
      </c>
      <c r="S6259" s="6">
        <f t="shared" si="783"/>
        <v>0</v>
      </c>
      <c r="W6259" s="10">
        <f t="shared" si="784"/>
        <v>0</v>
      </c>
    </row>
    <row r="6260" spans="18:23" x14ac:dyDescent="0.3">
      <c r="R6260" s="6">
        <f t="shared" si="782"/>
        <v>0</v>
      </c>
      <c r="S6260" s="6">
        <f t="shared" si="783"/>
        <v>0</v>
      </c>
      <c r="W6260" s="10">
        <f t="shared" si="784"/>
        <v>0</v>
      </c>
    </row>
    <row r="6261" spans="18:23" x14ac:dyDescent="0.3">
      <c r="R6261" s="6">
        <f t="shared" si="782"/>
        <v>0</v>
      </c>
      <c r="S6261" s="6">
        <f t="shared" si="783"/>
        <v>0</v>
      </c>
      <c r="W6261" s="10">
        <f t="shared" si="784"/>
        <v>0</v>
      </c>
    </row>
    <row r="6262" spans="18:23" x14ac:dyDescent="0.3">
      <c r="R6262" s="6">
        <f t="shared" si="782"/>
        <v>0</v>
      </c>
      <c r="S6262" s="6">
        <f t="shared" si="783"/>
        <v>0</v>
      </c>
      <c r="W6262" s="10">
        <f t="shared" si="784"/>
        <v>0</v>
      </c>
    </row>
    <row r="6263" spans="18:23" x14ac:dyDescent="0.3">
      <c r="R6263" s="6">
        <f t="shared" si="782"/>
        <v>0</v>
      </c>
      <c r="S6263" s="6">
        <f t="shared" si="783"/>
        <v>0</v>
      </c>
      <c r="W6263" s="10">
        <f t="shared" si="784"/>
        <v>0</v>
      </c>
    </row>
    <row r="6264" spans="18:23" x14ac:dyDescent="0.3">
      <c r="R6264" s="6">
        <f t="shared" si="782"/>
        <v>0</v>
      </c>
      <c r="S6264" s="6">
        <f t="shared" si="783"/>
        <v>0</v>
      </c>
      <c r="W6264" s="10">
        <f t="shared" si="784"/>
        <v>0</v>
      </c>
    </row>
    <row r="6265" spans="18:23" x14ac:dyDescent="0.3">
      <c r="R6265" s="6">
        <f t="shared" si="782"/>
        <v>0</v>
      </c>
      <c r="S6265" s="6">
        <f t="shared" si="783"/>
        <v>0</v>
      </c>
      <c r="W6265" s="10">
        <f t="shared" si="784"/>
        <v>0</v>
      </c>
    </row>
    <row r="6266" spans="18:23" x14ac:dyDescent="0.3">
      <c r="R6266" s="6">
        <f t="shared" si="782"/>
        <v>0</v>
      </c>
      <c r="S6266" s="6">
        <f t="shared" si="783"/>
        <v>0</v>
      </c>
      <c r="W6266" s="10">
        <f t="shared" si="784"/>
        <v>0</v>
      </c>
    </row>
    <row r="6267" spans="18:23" x14ac:dyDescent="0.3">
      <c r="R6267" s="6">
        <f t="shared" si="782"/>
        <v>0</v>
      </c>
      <c r="S6267" s="6">
        <f t="shared" si="783"/>
        <v>0</v>
      </c>
      <c r="W6267" s="10">
        <f t="shared" si="784"/>
        <v>0</v>
      </c>
    </row>
    <row r="6268" spans="18:23" x14ac:dyDescent="0.3">
      <c r="R6268" s="6">
        <f t="shared" si="782"/>
        <v>0</v>
      </c>
      <c r="S6268" s="6">
        <f t="shared" si="783"/>
        <v>0</v>
      </c>
      <c r="W6268" s="10">
        <f t="shared" si="784"/>
        <v>0</v>
      </c>
    </row>
    <row r="6269" spans="18:23" x14ac:dyDescent="0.3">
      <c r="R6269" s="6">
        <f t="shared" si="782"/>
        <v>0</v>
      </c>
      <c r="S6269" s="6">
        <f t="shared" si="783"/>
        <v>0</v>
      </c>
      <c r="W6269" s="10">
        <f t="shared" si="784"/>
        <v>0</v>
      </c>
    </row>
    <row r="6270" spans="18:23" x14ac:dyDescent="0.3">
      <c r="R6270" s="6">
        <f t="shared" si="782"/>
        <v>0</v>
      </c>
      <c r="S6270" s="6">
        <f t="shared" si="783"/>
        <v>0</v>
      </c>
      <c r="W6270" s="10">
        <f t="shared" si="784"/>
        <v>0</v>
      </c>
    </row>
    <row r="6271" spans="18:23" x14ac:dyDescent="0.3">
      <c r="R6271" s="6">
        <f t="shared" si="782"/>
        <v>0</v>
      </c>
      <c r="S6271" s="6">
        <f t="shared" si="783"/>
        <v>0</v>
      </c>
      <c r="W6271" s="10">
        <f t="shared" si="784"/>
        <v>0</v>
      </c>
    </row>
    <row r="6272" spans="18:23" x14ac:dyDescent="0.3">
      <c r="R6272" s="6">
        <f t="shared" si="782"/>
        <v>0</v>
      </c>
      <c r="S6272" s="6">
        <f t="shared" si="783"/>
        <v>0</v>
      </c>
      <c r="W6272" s="10">
        <f t="shared" si="784"/>
        <v>0</v>
      </c>
    </row>
    <row r="6273" spans="18:23" x14ac:dyDescent="0.3">
      <c r="R6273" s="6">
        <f t="shared" si="782"/>
        <v>0</v>
      </c>
      <c r="S6273" s="6">
        <f t="shared" si="783"/>
        <v>0</v>
      </c>
      <c r="W6273" s="10">
        <f t="shared" si="784"/>
        <v>0</v>
      </c>
    </row>
    <row r="6274" spans="18:23" x14ac:dyDescent="0.3">
      <c r="R6274" s="6">
        <f t="shared" si="782"/>
        <v>0</v>
      </c>
      <c r="S6274" s="6">
        <f t="shared" si="783"/>
        <v>0</v>
      </c>
      <c r="W6274" s="10">
        <f t="shared" si="784"/>
        <v>0</v>
      </c>
    </row>
    <row r="6275" spans="18:23" x14ac:dyDescent="0.3">
      <c r="R6275" s="6">
        <f t="shared" si="782"/>
        <v>0</v>
      </c>
      <c r="S6275" s="6">
        <f t="shared" si="783"/>
        <v>0</v>
      </c>
      <c r="W6275" s="10">
        <f t="shared" si="784"/>
        <v>0</v>
      </c>
    </row>
    <row r="6276" spans="18:23" x14ac:dyDescent="0.3">
      <c r="R6276" s="6">
        <f t="shared" si="782"/>
        <v>0</v>
      </c>
      <c r="S6276" s="6">
        <f t="shared" si="783"/>
        <v>0</v>
      </c>
      <c r="W6276" s="10">
        <f t="shared" si="784"/>
        <v>0</v>
      </c>
    </row>
    <row r="6277" spans="18:23" x14ac:dyDescent="0.3">
      <c r="R6277" s="6">
        <f t="shared" si="782"/>
        <v>0</v>
      </c>
      <c r="S6277" s="6">
        <f t="shared" si="783"/>
        <v>0</v>
      </c>
      <c r="W6277" s="10">
        <f t="shared" si="784"/>
        <v>0</v>
      </c>
    </row>
    <row r="6278" spans="18:23" x14ac:dyDescent="0.3">
      <c r="R6278" s="6">
        <f t="shared" si="782"/>
        <v>0</v>
      </c>
      <c r="S6278" s="6">
        <f t="shared" si="783"/>
        <v>0</v>
      </c>
      <c r="W6278" s="10">
        <f t="shared" si="784"/>
        <v>0</v>
      </c>
    </row>
    <row r="6279" spans="18:23" x14ac:dyDescent="0.3">
      <c r="R6279" s="6">
        <f t="shared" si="782"/>
        <v>0</v>
      </c>
      <c r="S6279" s="6">
        <f t="shared" si="783"/>
        <v>0</v>
      </c>
      <c r="W6279" s="10">
        <f t="shared" si="784"/>
        <v>0</v>
      </c>
    </row>
    <row r="6280" spans="18:23" x14ac:dyDescent="0.3">
      <c r="R6280" s="6">
        <f t="shared" si="782"/>
        <v>0</v>
      </c>
      <c r="S6280" s="6">
        <f t="shared" si="783"/>
        <v>0</v>
      </c>
      <c r="W6280" s="10">
        <f t="shared" si="784"/>
        <v>0</v>
      </c>
    </row>
    <row r="6281" spans="18:23" x14ac:dyDescent="0.3">
      <c r="R6281" s="6">
        <f t="shared" si="782"/>
        <v>0</v>
      </c>
      <c r="S6281" s="6">
        <f t="shared" si="783"/>
        <v>0</v>
      </c>
      <c r="W6281" s="10">
        <f t="shared" si="784"/>
        <v>0</v>
      </c>
    </row>
    <row r="6282" spans="18:23" x14ac:dyDescent="0.3">
      <c r="R6282" s="6">
        <f t="shared" si="782"/>
        <v>0</v>
      </c>
      <c r="S6282" s="6">
        <f t="shared" si="783"/>
        <v>0</v>
      </c>
      <c r="W6282" s="10">
        <f t="shared" si="784"/>
        <v>0</v>
      </c>
    </row>
    <row r="6283" spans="18:23" x14ac:dyDescent="0.3">
      <c r="R6283" s="6">
        <f t="shared" si="782"/>
        <v>0</v>
      </c>
      <c r="S6283" s="6">
        <f t="shared" si="783"/>
        <v>0</v>
      </c>
      <c r="W6283" s="10">
        <f t="shared" si="784"/>
        <v>0</v>
      </c>
    </row>
    <row r="6284" spans="18:23" x14ac:dyDescent="0.3">
      <c r="R6284" s="6">
        <f t="shared" si="782"/>
        <v>0</v>
      </c>
      <c r="S6284" s="6">
        <f t="shared" si="783"/>
        <v>0</v>
      </c>
      <c r="W6284" s="10">
        <f t="shared" si="784"/>
        <v>0</v>
      </c>
    </row>
    <row r="6285" spans="18:23" x14ac:dyDescent="0.3">
      <c r="R6285" s="6">
        <f t="shared" si="782"/>
        <v>0</v>
      </c>
      <c r="S6285" s="6">
        <f t="shared" si="783"/>
        <v>0</v>
      </c>
      <c r="W6285" s="10">
        <f t="shared" si="784"/>
        <v>0</v>
      </c>
    </row>
    <row r="6286" spans="18:23" x14ac:dyDescent="0.3">
      <c r="R6286" s="6">
        <f t="shared" si="782"/>
        <v>0</v>
      </c>
      <c r="S6286" s="6">
        <f t="shared" si="783"/>
        <v>0</v>
      </c>
      <c r="W6286" s="10">
        <f t="shared" si="784"/>
        <v>0</v>
      </c>
    </row>
    <row r="6287" spans="18:23" x14ac:dyDescent="0.3">
      <c r="R6287" s="6">
        <f t="shared" si="782"/>
        <v>0</v>
      </c>
      <c r="S6287" s="6">
        <f t="shared" si="783"/>
        <v>0</v>
      </c>
      <c r="W6287" s="10">
        <f t="shared" si="784"/>
        <v>0</v>
      </c>
    </row>
    <row r="6288" spans="18:23" x14ac:dyDescent="0.3">
      <c r="R6288" s="6">
        <f t="shared" si="782"/>
        <v>0</v>
      </c>
      <c r="S6288" s="6">
        <f t="shared" si="783"/>
        <v>0</v>
      </c>
      <c r="W6288" s="10">
        <f t="shared" si="784"/>
        <v>0</v>
      </c>
    </row>
    <row r="6289" spans="18:23" x14ac:dyDescent="0.3">
      <c r="R6289" s="6">
        <f t="shared" si="782"/>
        <v>0</v>
      </c>
      <c r="S6289" s="6">
        <f t="shared" si="783"/>
        <v>0</v>
      </c>
      <c r="W6289" s="10">
        <f t="shared" si="784"/>
        <v>0</v>
      </c>
    </row>
    <row r="6290" spans="18:23" x14ac:dyDescent="0.3">
      <c r="R6290" s="6">
        <f t="shared" si="782"/>
        <v>0</v>
      </c>
      <c r="S6290" s="6">
        <f t="shared" si="783"/>
        <v>0</v>
      </c>
      <c r="W6290" s="10">
        <f t="shared" si="784"/>
        <v>0</v>
      </c>
    </row>
    <row r="6291" spans="18:23" x14ac:dyDescent="0.3">
      <c r="R6291" s="6">
        <f t="shared" si="782"/>
        <v>0</v>
      </c>
      <c r="S6291" s="6">
        <f t="shared" si="783"/>
        <v>0</v>
      </c>
      <c r="W6291" s="10">
        <f t="shared" si="784"/>
        <v>0</v>
      </c>
    </row>
    <row r="6292" spans="18:23" x14ac:dyDescent="0.3">
      <c r="R6292" s="6">
        <f t="shared" si="782"/>
        <v>0</v>
      </c>
      <c r="S6292" s="6">
        <f t="shared" si="783"/>
        <v>0</v>
      </c>
      <c r="W6292" s="10">
        <f t="shared" si="784"/>
        <v>0</v>
      </c>
    </row>
    <row r="6293" spans="18:23" x14ac:dyDescent="0.3">
      <c r="R6293" s="6">
        <f t="shared" si="782"/>
        <v>0</v>
      </c>
      <c r="S6293" s="6">
        <f t="shared" si="783"/>
        <v>0</v>
      </c>
      <c r="W6293" s="10">
        <f t="shared" si="784"/>
        <v>0</v>
      </c>
    </row>
    <row r="6294" spans="18:23" x14ac:dyDescent="0.3">
      <c r="R6294" s="6">
        <f t="shared" si="782"/>
        <v>0</v>
      </c>
      <c r="S6294" s="6">
        <f t="shared" si="783"/>
        <v>0</v>
      </c>
      <c r="W6294" s="10">
        <f t="shared" si="784"/>
        <v>0</v>
      </c>
    </row>
    <row r="6295" spans="18:23" x14ac:dyDescent="0.3">
      <c r="R6295" s="6">
        <f t="shared" si="782"/>
        <v>0</v>
      </c>
      <c r="S6295" s="6">
        <f t="shared" si="783"/>
        <v>0</v>
      </c>
      <c r="W6295" s="10">
        <f t="shared" si="784"/>
        <v>0</v>
      </c>
    </row>
    <row r="6296" spans="18:23" x14ac:dyDescent="0.3">
      <c r="R6296" s="6">
        <f t="shared" si="782"/>
        <v>0</v>
      </c>
      <c r="S6296" s="6">
        <f t="shared" si="783"/>
        <v>0</v>
      </c>
      <c r="W6296" s="10">
        <f t="shared" si="784"/>
        <v>0</v>
      </c>
    </row>
    <row r="6297" spans="18:23" x14ac:dyDescent="0.3">
      <c r="R6297" s="6">
        <f t="shared" si="782"/>
        <v>0</v>
      </c>
      <c r="S6297" s="6">
        <f t="shared" si="783"/>
        <v>0</v>
      </c>
      <c r="W6297" s="10">
        <f t="shared" si="784"/>
        <v>0</v>
      </c>
    </row>
    <row r="6298" spans="18:23" x14ac:dyDescent="0.3">
      <c r="R6298" s="6">
        <f t="shared" si="782"/>
        <v>0</v>
      </c>
      <c r="S6298" s="6">
        <f t="shared" si="783"/>
        <v>0</v>
      </c>
      <c r="W6298" s="10">
        <f t="shared" si="784"/>
        <v>0</v>
      </c>
    </row>
    <row r="6299" spans="18:23" x14ac:dyDescent="0.3">
      <c r="R6299" s="6">
        <f t="shared" si="782"/>
        <v>0</v>
      </c>
      <c r="S6299" s="6">
        <f t="shared" si="783"/>
        <v>0</v>
      </c>
      <c r="W6299" s="10">
        <f t="shared" si="784"/>
        <v>0</v>
      </c>
    </row>
    <row r="6300" spans="18:23" x14ac:dyDescent="0.3">
      <c r="R6300" s="6">
        <f t="shared" si="782"/>
        <v>0</v>
      </c>
      <c r="S6300" s="6">
        <f t="shared" si="783"/>
        <v>0</v>
      </c>
      <c r="W6300" s="10">
        <f t="shared" si="784"/>
        <v>0</v>
      </c>
    </row>
    <row r="6301" spans="18:23" x14ac:dyDescent="0.3">
      <c r="R6301" s="6">
        <f t="shared" si="782"/>
        <v>0</v>
      </c>
      <c r="S6301" s="6">
        <f t="shared" si="783"/>
        <v>0</v>
      </c>
      <c r="W6301" s="10">
        <f t="shared" si="784"/>
        <v>0</v>
      </c>
    </row>
    <row r="6302" spans="18:23" x14ac:dyDescent="0.3">
      <c r="R6302" s="6">
        <f t="shared" si="782"/>
        <v>0</v>
      </c>
      <c r="S6302" s="6">
        <f t="shared" si="783"/>
        <v>0</v>
      </c>
      <c r="W6302" s="10">
        <f t="shared" si="784"/>
        <v>0</v>
      </c>
    </row>
    <row r="6303" spans="18:23" x14ac:dyDescent="0.3">
      <c r="R6303" s="6">
        <f t="shared" si="782"/>
        <v>0</v>
      </c>
      <c r="S6303" s="6">
        <f t="shared" si="783"/>
        <v>0</v>
      </c>
      <c r="W6303" s="10">
        <f t="shared" si="784"/>
        <v>0</v>
      </c>
    </row>
    <row r="6304" spans="18:23" x14ac:dyDescent="0.3">
      <c r="R6304" s="6">
        <f t="shared" si="782"/>
        <v>0</v>
      </c>
      <c r="S6304" s="6">
        <f t="shared" si="783"/>
        <v>0</v>
      </c>
      <c r="W6304" s="10">
        <f t="shared" si="784"/>
        <v>0</v>
      </c>
    </row>
    <row r="6305" spans="18:23" x14ac:dyDescent="0.3">
      <c r="R6305" s="6">
        <f t="shared" si="782"/>
        <v>0</v>
      </c>
      <c r="S6305" s="6">
        <f t="shared" si="783"/>
        <v>0</v>
      </c>
      <c r="W6305" s="10">
        <f t="shared" si="784"/>
        <v>0</v>
      </c>
    </row>
    <row r="6306" spans="18:23" x14ac:dyDescent="0.3">
      <c r="R6306" s="6">
        <f t="shared" si="782"/>
        <v>0</v>
      </c>
      <c r="S6306" s="6">
        <f t="shared" si="783"/>
        <v>0</v>
      </c>
      <c r="W6306" s="10">
        <f t="shared" si="784"/>
        <v>0</v>
      </c>
    </row>
    <row r="6307" spans="18:23" x14ac:dyDescent="0.3">
      <c r="R6307" s="6">
        <f t="shared" si="782"/>
        <v>0</v>
      </c>
      <c r="S6307" s="6">
        <f t="shared" si="783"/>
        <v>0</v>
      </c>
      <c r="W6307" s="10">
        <f t="shared" si="784"/>
        <v>0</v>
      </c>
    </row>
    <row r="6308" spans="18:23" x14ac:dyDescent="0.3">
      <c r="R6308" s="6">
        <f t="shared" si="782"/>
        <v>0</v>
      </c>
      <c r="S6308" s="6">
        <f t="shared" si="783"/>
        <v>0</v>
      </c>
      <c r="W6308" s="10">
        <f t="shared" si="784"/>
        <v>0</v>
      </c>
    </row>
    <row r="6309" spans="18:23" x14ac:dyDescent="0.3">
      <c r="R6309" s="6">
        <f t="shared" si="782"/>
        <v>0</v>
      </c>
      <c r="S6309" s="6">
        <f t="shared" si="783"/>
        <v>0</v>
      </c>
      <c r="W6309" s="10">
        <f t="shared" si="784"/>
        <v>0</v>
      </c>
    </row>
    <row r="6310" spans="18:23" x14ac:dyDescent="0.3">
      <c r="R6310" s="6">
        <f t="shared" si="782"/>
        <v>0</v>
      </c>
      <c r="S6310" s="6">
        <f t="shared" si="783"/>
        <v>0</v>
      </c>
      <c r="W6310" s="10">
        <f t="shared" si="784"/>
        <v>0</v>
      </c>
    </row>
    <row r="6311" spans="18:23" x14ac:dyDescent="0.3">
      <c r="R6311" s="6">
        <f t="shared" si="782"/>
        <v>0</v>
      </c>
      <c r="S6311" s="6">
        <f t="shared" si="783"/>
        <v>0</v>
      </c>
      <c r="W6311" s="10">
        <f t="shared" si="784"/>
        <v>0</v>
      </c>
    </row>
    <row r="6312" spans="18:23" x14ac:dyDescent="0.3">
      <c r="R6312" s="6">
        <f t="shared" si="782"/>
        <v>0</v>
      </c>
      <c r="S6312" s="6">
        <f t="shared" si="783"/>
        <v>0</v>
      </c>
      <c r="W6312" s="10">
        <f t="shared" si="784"/>
        <v>0</v>
      </c>
    </row>
    <row r="6313" spans="18:23" x14ac:dyDescent="0.3">
      <c r="R6313" s="6">
        <f t="shared" si="782"/>
        <v>0</v>
      </c>
      <c r="S6313" s="6">
        <f t="shared" si="783"/>
        <v>0</v>
      </c>
      <c r="W6313" s="10">
        <f t="shared" si="784"/>
        <v>0</v>
      </c>
    </row>
    <row r="6314" spans="18:23" x14ac:dyDescent="0.3">
      <c r="R6314" s="6">
        <f t="shared" si="782"/>
        <v>0</v>
      </c>
      <c r="S6314" s="6">
        <f t="shared" si="783"/>
        <v>0</v>
      </c>
      <c r="W6314" s="10">
        <f t="shared" si="784"/>
        <v>0</v>
      </c>
    </row>
    <row r="6315" spans="18:23" x14ac:dyDescent="0.3">
      <c r="R6315" s="6">
        <f t="shared" ref="R6315:R6378" si="785">_xlfn.BITRSHIFT(_xlfn.BITAND(HEX2DEC(H6315),HEX2DEC("1C000000")),26)</f>
        <v>0</v>
      </c>
      <c r="S6315" s="6">
        <f t="shared" ref="S6315:S6378" si="786">_xlfn.BITRSHIFT(_xlfn.BITAND(HEX2DEC(H6315),HEX2DEC("01000000")),24)</f>
        <v>0</v>
      </c>
      <c r="W6315" s="10">
        <f t="shared" ref="W6315:W6378" si="787">_xlfn.BITRSHIFT(_xlfn.BITAND(HEX2DEC(H6315),HEX2DEC("FF00")),8)</f>
        <v>0</v>
      </c>
    </row>
    <row r="6316" spans="18:23" x14ac:dyDescent="0.3">
      <c r="R6316" s="6">
        <f t="shared" si="785"/>
        <v>0</v>
      </c>
      <c r="S6316" s="6">
        <f t="shared" si="786"/>
        <v>0</v>
      </c>
      <c r="W6316" s="10">
        <f t="shared" si="787"/>
        <v>0</v>
      </c>
    </row>
    <row r="6317" spans="18:23" x14ac:dyDescent="0.3">
      <c r="R6317" s="6">
        <f t="shared" si="785"/>
        <v>0</v>
      </c>
      <c r="S6317" s="6">
        <f t="shared" si="786"/>
        <v>0</v>
      </c>
      <c r="W6317" s="10">
        <f t="shared" si="787"/>
        <v>0</v>
      </c>
    </row>
    <row r="6318" spans="18:23" x14ac:dyDescent="0.3">
      <c r="R6318" s="6">
        <f t="shared" si="785"/>
        <v>0</v>
      </c>
      <c r="S6318" s="6">
        <f t="shared" si="786"/>
        <v>0</v>
      </c>
      <c r="W6318" s="10">
        <f t="shared" si="787"/>
        <v>0</v>
      </c>
    </row>
    <row r="6319" spans="18:23" x14ac:dyDescent="0.3">
      <c r="R6319" s="6">
        <f t="shared" si="785"/>
        <v>0</v>
      </c>
      <c r="S6319" s="6">
        <f t="shared" si="786"/>
        <v>0</v>
      </c>
      <c r="W6319" s="10">
        <f t="shared" si="787"/>
        <v>0</v>
      </c>
    </row>
    <row r="6320" spans="18:23" x14ac:dyDescent="0.3">
      <c r="R6320" s="6">
        <f t="shared" si="785"/>
        <v>0</v>
      </c>
      <c r="S6320" s="6">
        <f t="shared" si="786"/>
        <v>0</v>
      </c>
      <c r="W6320" s="10">
        <f t="shared" si="787"/>
        <v>0</v>
      </c>
    </row>
    <row r="6321" spans="18:23" x14ac:dyDescent="0.3">
      <c r="R6321" s="6">
        <f t="shared" si="785"/>
        <v>0</v>
      </c>
      <c r="S6321" s="6">
        <f t="shared" si="786"/>
        <v>0</v>
      </c>
      <c r="W6321" s="10">
        <f t="shared" si="787"/>
        <v>0</v>
      </c>
    </row>
    <row r="6322" spans="18:23" x14ac:dyDescent="0.3">
      <c r="R6322" s="6">
        <f t="shared" si="785"/>
        <v>0</v>
      </c>
      <c r="S6322" s="6">
        <f t="shared" si="786"/>
        <v>0</v>
      </c>
      <c r="W6322" s="10">
        <f t="shared" si="787"/>
        <v>0</v>
      </c>
    </row>
    <row r="6323" spans="18:23" x14ac:dyDescent="0.3">
      <c r="R6323" s="6">
        <f t="shared" si="785"/>
        <v>0</v>
      </c>
      <c r="S6323" s="6">
        <f t="shared" si="786"/>
        <v>0</v>
      </c>
      <c r="W6323" s="10">
        <f t="shared" si="787"/>
        <v>0</v>
      </c>
    </row>
    <row r="6324" spans="18:23" x14ac:dyDescent="0.3">
      <c r="R6324" s="6">
        <f t="shared" si="785"/>
        <v>0</v>
      </c>
      <c r="S6324" s="6">
        <f t="shared" si="786"/>
        <v>0</v>
      </c>
      <c r="W6324" s="10">
        <f t="shared" si="787"/>
        <v>0</v>
      </c>
    </row>
    <row r="6325" spans="18:23" x14ac:dyDescent="0.3">
      <c r="R6325" s="6">
        <f t="shared" si="785"/>
        <v>0</v>
      </c>
      <c r="S6325" s="6">
        <f t="shared" si="786"/>
        <v>0</v>
      </c>
      <c r="W6325" s="10">
        <f t="shared" si="787"/>
        <v>0</v>
      </c>
    </row>
    <row r="6326" spans="18:23" x14ac:dyDescent="0.3">
      <c r="R6326" s="6">
        <f t="shared" si="785"/>
        <v>0</v>
      </c>
      <c r="S6326" s="6">
        <f t="shared" si="786"/>
        <v>0</v>
      </c>
      <c r="W6326" s="10">
        <f t="shared" si="787"/>
        <v>0</v>
      </c>
    </row>
    <row r="6327" spans="18:23" x14ac:dyDescent="0.3">
      <c r="R6327" s="6">
        <f t="shared" si="785"/>
        <v>0</v>
      </c>
      <c r="S6327" s="6">
        <f t="shared" si="786"/>
        <v>0</v>
      </c>
      <c r="W6327" s="10">
        <f t="shared" si="787"/>
        <v>0</v>
      </c>
    </row>
    <row r="6328" spans="18:23" x14ac:dyDescent="0.3">
      <c r="R6328" s="6">
        <f t="shared" si="785"/>
        <v>0</v>
      </c>
      <c r="S6328" s="6">
        <f t="shared" si="786"/>
        <v>0</v>
      </c>
      <c r="W6328" s="10">
        <f t="shared" si="787"/>
        <v>0</v>
      </c>
    </row>
    <row r="6329" spans="18:23" x14ac:dyDescent="0.3">
      <c r="R6329" s="6">
        <f t="shared" si="785"/>
        <v>0</v>
      </c>
      <c r="S6329" s="6">
        <f t="shared" si="786"/>
        <v>0</v>
      </c>
      <c r="W6329" s="10">
        <f t="shared" si="787"/>
        <v>0</v>
      </c>
    </row>
    <row r="6330" spans="18:23" x14ac:dyDescent="0.3">
      <c r="R6330" s="6">
        <f t="shared" si="785"/>
        <v>0</v>
      </c>
      <c r="S6330" s="6">
        <f t="shared" si="786"/>
        <v>0</v>
      </c>
      <c r="W6330" s="10">
        <f t="shared" si="787"/>
        <v>0</v>
      </c>
    </row>
    <row r="6331" spans="18:23" x14ac:dyDescent="0.3">
      <c r="R6331" s="6">
        <f t="shared" si="785"/>
        <v>0</v>
      </c>
      <c r="S6331" s="6">
        <f t="shared" si="786"/>
        <v>0</v>
      </c>
      <c r="W6331" s="10">
        <f t="shared" si="787"/>
        <v>0</v>
      </c>
    </row>
    <row r="6332" spans="18:23" x14ac:dyDescent="0.3">
      <c r="R6332" s="6">
        <f t="shared" si="785"/>
        <v>0</v>
      </c>
      <c r="S6332" s="6">
        <f t="shared" si="786"/>
        <v>0</v>
      </c>
      <c r="W6332" s="10">
        <f t="shared" si="787"/>
        <v>0</v>
      </c>
    </row>
    <row r="6333" spans="18:23" x14ac:dyDescent="0.3">
      <c r="R6333" s="6">
        <f t="shared" si="785"/>
        <v>0</v>
      </c>
      <c r="S6333" s="6">
        <f t="shared" si="786"/>
        <v>0</v>
      </c>
      <c r="W6333" s="10">
        <f t="shared" si="787"/>
        <v>0</v>
      </c>
    </row>
    <row r="6334" spans="18:23" x14ac:dyDescent="0.3">
      <c r="R6334" s="6">
        <f t="shared" si="785"/>
        <v>0</v>
      </c>
      <c r="S6334" s="6">
        <f t="shared" si="786"/>
        <v>0</v>
      </c>
      <c r="W6334" s="10">
        <f t="shared" si="787"/>
        <v>0</v>
      </c>
    </row>
    <row r="6335" spans="18:23" x14ac:dyDescent="0.3">
      <c r="R6335" s="6">
        <f t="shared" si="785"/>
        <v>0</v>
      </c>
      <c r="S6335" s="6">
        <f t="shared" si="786"/>
        <v>0</v>
      </c>
      <c r="W6335" s="10">
        <f t="shared" si="787"/>
        <v>0</v>
      </c>
    </row>
    <row r="6336" spans="18:23" x14ac:dyDescent="0.3">
      <c r="R6336" s="6">
        <f t="shared" si="785"/>
        <v>0</v>
      </c>
      <c r="S6336" s="6">
        <f t="shared" si="786"/>
        <v>0</v>
      </c>
      <c r="W6336" s="10">
        <f t="shared" si="787"/>
        <v>0</v>
      </c>
    </row>
    <row r="6337" spans="18:23" x14ac:dyDescent="0.3">
      <c r="R6337" s="6">
        <f t="shared" si="785"/>
        <v>0</v>
      </c>
      <c r="S6337" s="6">
        <f t="shared" si="786"/>
        <v>0</v>
      </c>
      <c r="W6337" s="10">
        <f t="shared" si="787"/>
        <v>0</v>
      </c>
    </row>
    <row r="6338" spans="18:23" x14ac:dyDescent="0.3">
      <c r="R6338" s="6">
        <f t="shared" si="785"/>
        <v>0</v>
      </c>
      <c r="S6338" s="6">
        <f t="shared" si="786"/>
        <v>0</v>
      </c>
      <c r="W6338" s="10">
        <f t="shared" si="787"/>
        <v>0</v>
      </c>
    </row>
    <row r="6339" spans="18:23" x14ac:dyDescent="0.3">
      <c r="R6339" s="6">
        <f t="shared" si="785"/>
        <v>0</v>
      </c>
      <c r="S6339" s="6">
        <f t="shared" si="786"/>
        <v>0</v>
      </c>
      <c r="W6339" s="10">
        <f t="shared" si="787"/>
        <v>0</v>
      </c>
    </row>
    <row r="6340" spans="18:23" x14ac:dyDescent="0.3">
      <c r="R6340" s="6">
        <f t="shared" si="785"/>
        <v>0</v>
      </c>
      <c r="S6340" s="6">
        <f t="shared" si="786"/>
        <v>0</v>
      </c>
      <c r="W6340" s="10">
        <f t="shared" si="787"/>
        <v>0</v>
      </c>
    </row>
    <row r="6341" spans="18:23" x14ac:dyDescent="0.3">
      <c r="R6341" s="6">
        <f t="shared" si="785"/>
        <v>0</v>
      </c>
      <c r="S6341" s="6">
        <f t="shared" si="786"/>
        <v>0</v>
      </c>
      <c r="W6341" s="10">
        <f t="shared" si="787"/>
        <v>0</v>
      </c>
    </row>
    <row r="6342" spans="18:23" x14ac:dyDescent="0.3">
      <c r="R6342" s="6">
        <f t="shared" si="785"/>
        <v>0</v>
      </c>
      <c r="S6342" s="6">
        <f t="shared" si="786"/>
        <v>0</v>
      </c>
      <c r="W6342" s="10">
        <f t="shared" si="787"/>
        <v>0</v>
      </c>
    </row>
    <row r="6343" spans="18:23" x14ac:dyDescent="0.3">
      <c r="R6343" s="6">
        <f t="shared" si="785"/>
        <v>0</v>
      </c>
      <c r="S6343" s="6">
        <f t="shared" si="786"/>
        <v>0</v>
      </c>
      <c r="W6343" s="10">
        <f t="shared" si="787"/>
        <v>0</v>
      </c>
    </row>
    <row r="6344" spans="18:23" x14ac:dyDescent="0.3">
      <c r="R6344" s="6">
        <f t="shared" si="785"/>
        <v>0</v>
      </c>
      <c r="S6344" s="6">
        <f t="shared" si="786"/>
        <v>0</v>
      </c>
      <c r="W6344" s="10">
        <f t="shared" si="787"/>
        <v>0</v>
      </c>
    </row>
    <row r="6345" spans="18:23" x14ac:dyDescent="0.3">
      <c r="R6345" s="6">
        <f t="shared" si="785"/>
        <v>0</v>
      </c>
      <c r="S6345" s="6">
        <f t="shared" si="786"/>
        <v>0</v>
      </c>
      <c r="W6345" s="10">
        <f t="shared" si="787"/>
        <v>0</v>
      </c>
    </row>
    <row r="6346" spans="18:23" x14ac:dyDescent="0.3">
      <c r="R6346" s="6">
        <f t="shared" si="785"/>
        <v>0</v>
      </c>
      <c r="S6346" s="6">
        <f t="shared" si="786"/>
        <v>0</v>
      </c>
      <c r="W6346" s="10">
        <f t="shared" si="787"/>
        <v>0</v>
      </c>
    </row>
    <row r="6347" spans="18:23" x14ac:dyDescent="0.3">
      <c r="R6347" s="6">
        <f t="shared" si="785"/>
        <v>0</v>
      </c>
      <c r="S6347" s="6">
        <f t="shared" si="786"/>
        <v>0</v>
      </c>
      <c r="W6347" s="10">
        <f t="shared" si="787"/>
        <v>0</v>
      </c>
    </row>
    <row r="6348" spans="18:23" x14ac:dyDescent="0.3">
      <c r="R6348" s="6">
        <f t="shared" si="785"/>
        <v>0</v>
      </c>
      <c r="S6348" s="6">
        <f t="shared" si="786"/>
        <v>0</v>
      </c>
      <c r="W6348" s="10">
        <f t="shared" si="787"/>
        <v>0</v>
      </c>
    </row>
    <row r="6349" spans="18:23" x14ac:dyDescent="0.3">
      <c r="R6349" s="6">
        <f t="shared" si="785"/>
        <v>0</v>
      </c>
      <c r="S6349" s="6">
        <f t="shared" si="786"/>
        <v>0</v>
      </c>
      <c r="W6349" s="10">
        <f t="shared" si="787"/>
        <v>0</v>
      </c>
    </row>
    <row r="6350" spans="18:23" x14ac:dyDescent="0.3">
      <c r="R6350" s="6">
        <f t="shared" si="785"/>
        <v>0</v>
      </c>
      <c r="S6350" s="6">
        <f t="shared" si="786"/>
        <v>0</v>
      </c>
      <c r="W6350" s="10">
        <f t="shared" si="787"/>
        <v>0</v>
      </c>
    </row>
    <row r="6351" spans="18:23" x14ac:dyDescent="0.3">
      <c r="R6351" s="6">
        <f t="shared" si="785"/>
        <v>0</v>
      </c>
      <c r="S6351" s="6">
        <f t="shared" si="786"/>
        <v>0</v>
      </c>
      <c r="W6351" s="10">
        <f t="shared" si="787"/>
        <v>0</v>
      </c>
    </row>
    <row r="6352" spans="18:23" x14ac:dyDescent="0.3">
      <c r="R6352" s="6">
        <f t="shared" si="785"/>
        <v>0</v>
      </c>
      <c r="S6352" s="6">
        <f t="shared" si="786"/>
        <v>0</v>
      </c>
      <c r="W6352" s="10">
        <f t="shared" si="787"/>
        <v>0</v>
      </c>
    </row>
    <row r="6353" spans="18:23" x14ac:dyDescent="0.3">
      <c r="R6353" s="6">
        <f t="shared" si="785"/>
        <v>0</v>
      </c>
      <c r="S6353" s="6">
        <f t="shared" si="786"/>
        <v>0</v>
      </c>
      <c r="W6353" s="10">
        <f t="shared" si="787"/>
        <v>0</v>
      </c>
    </row>
    <row r="6354" spans="18:23" x14ac:dyDescent="0.3">
      <c r="R6354" s="6">
        <f t="shared" si="785"/>
        <v>0</v>
      </c>
      <c r="S6354" s="6">
        <f t="shared" si="786"/>
        <v>0</v>
      </c>
      <c r="W6354" s="10">
        <f t="shared" si="787"/>
        <v>0</v>
      </c>
    </row>
    <row r="6355" spans="18:23" x14ac:dyDescent="0.3">
      <c r="R6355" s="6">
        <f t="shared" si="785"/>
        <v>0</v>
      </c>
      <c r="S6355" s="6">
        <f t="shared" si="786"/>
        <v>0</v>
      </c>
      <c r="W6355" s="10">
        <f t="shared" si="787"/>
        <v>0</v>
      </c>
    </row>
    <row r="6356" spans="18:23" x14ac:dyDescent="0.3">
      <c r="R6356" s="6">
        <f t="shared" si="785"/>
        <v>0</v>
      </c>
      <c r="S6356" s="6">
        <f t="shared" si="786"/>
        <v>0</v>
      </c>
      <c r="W6356" s="10">
        <f t="shared" si="787"/>
        <v>0</v>
      </c>
    </row>
    <row r="6357" spans="18:23" x14ac:dyDescent="0.3">
      <c r="R6357" s="6">
        <f t="shared" si="785"/>
        <v>0</v>
      </c>
      <c r="S6357" s="6">
        <f t="shared" si="786"/>
        <v>0</v>
      </c>
      <c r="W6357" s="10">
        <f t="shared" si="787"/>
        <v>0</v>
      </c>
    </row>
    <row r="6358" spans="18:23" x14ac:dyDescent="0.3">
      <c r="R6358" s="6">
        <f t="shared" si="785"/>
        <v>0</v>
      </c>
      <c r="S6358" s="6">
        <f t="shared" si="786"/>
        <v>0</v>
      </c>
      <c r="W6358" s="10">
        <f t="shared" si="787"/>
        <v>0</v>
      </c>
    </row>
    <row r="6359" spans="18:23" x14ac:dyDescent="0.3">
      <c r="R6359" s="6">
        <f t="shared" si="785"/>
        <v>0</v>
      </c>
      <c r="S6359" s="6">
        <f t="shared" si="786"/>
        <v>0</v>
      </c>
      <c r="W6359" s="10">
        <f t="shared" si="787"/>
        <v>0</v>
      </c>
    </row>
    <row r="6360" spans="18:23" x14ac:dyDescent="0.3">
      <c r="R6360" s="6">
        <f t="shared" si="785"/>
        <v>0</v>
      </c>
      <c r="S6360" s="6">
        <f t="shared" si="786"/>
        <v>0</v>
      </c>
      <c r="W6360" s="10">
        <f t="shared" si="787"/>
        <v>0</v>
      </c>
    </row>
    <row r="6361" spans="18:23" x14ac:dyDescent="0.3">
      <c r="R6361" s="6">
        <f t="shared" si="785"/>
        <v>0</v>
      </c>
      <c r="S6361" s="6">
        <f t="shared" si="786"/>
        <v>0</v>
      </c>
      <c r="W6361" s="10">
        <f t="shared" si="787"/>
        <v>0</v>
      </c>
    </row>
    <row r="6362" spans="18:23" x14ac:dyDescent="0.3">
      <c r="R6362" s="6">
        <f t="shared" si="785"/>
        <v>0</v>
      </c>
      <c r="S6362" s="6">
        <f t="shared" si="786"/>
        <v>0</v>
      </c>
      <c r="W6362" s="10">
        <f t="shared" si="787"/>
        <v>0</v>
      </c>
    </row>
    <row r="6363" spans="18:23" x14ac:dyDescent="0.3">
      <c r="R6363" s="6">
        <f t="shared" si="785"/>
        <v>0</v>
      </c>
      <c r="S6363" s="6">
        <f t="shared" si="786"/>
        <v>0</v>
      </c>
      <c r="W6363" s="10">
        <f t="shared" si="787"/>
        <v>0</v>
      </c>
    </row>
    <row r="6364" spans="18:23" x14ac:dyDescent="0.3">
      <c r="R6364" s="6">
        <f t="shared" si="785"/>
        <v>0</v>
      </c>
      <c r="S6364" s="6">
        <f t="shared" si="786"/>
        <v>0</v>
      </c>
      <c r="W6364" s="10">
        <f t="shared" si="787"/>
        <v>0</v>
      </c>
    </row>
    <row r="6365" spans="18:23" x14ac:dyDescent="0.3">
      <c r="R6365" s="6">
        <f t="shared" si="785"/>
        <v>0</v>
      </c>
      <c r="S6365" s="6">
        <f t="shared" si="786"/>
        <v>0</v>
      </c>
      <c r="W6365" s="10">
        <f t="shared" si="787"/>
        <v>0</v>
      </c>
    </row>
    <row r="6366" spans="18:23" x14ac:dyDescent="0.3">
      <c r="R6366" s="6">
        <f t="shared" si="785"/>
        <v>0</v>
      </c>
      <c r="S6366" s="6">
        <f t="shared" si="786"/>
        <v>0</v>
      </c>
      <c r="W6366" s="10">
        <f t="shared" si="787"/>
        <v>0</v>
      </c>
    </row>
    <row r="6367" spans="18:23" x14ac:dyDescent="0.3">
      <c r="R6367" s="6">
        <f t="shared" si="785"/>
        <v>0</v>
      </c>
      <c r="S6367" s="6">
        <f t="shared" si="786"/>
        <v>0</v>
      </c>
      <c r="W6367" s="10">
        <f t="shared" si="787"/>
        <v>0</v>
      </c>
    </row>
    <row r="6368" spans="18:23" x14ac:dyDescent="0.3">
      <c r="R6368" s="6">
        <f t="shared" si="785"/>
        <v>0</v>
      </c>
      <c r="S6368" s="6">
        <f t="shared" si="786"/>
        <v>0</v>
      </c>
      <c r="W6368" s="10">
        <f t="shared" si="787"/>
        <v>0</v>
      </c>
    </row>
    <row r="6369" spans="18:23" x14ac:dyDescent="0.3">
      <c r="R6369" s="6">
        <f t="shared" si="785"/>
        <v>0</v>
      </c>
      <c r="S6369" s="6">
        <f t="shared" si="786"/>
        <v>0</v>
      </c>
      <c r="W6369" s="10">
        <f t="shared" si="787"/>
        <v>0</v>
      </c>
    </row>
    <row r="6370" spans="18:23" x14ac:dyDescent="0.3">
      <c r="R6370" s="6">
        <f t="shared" si="785"/>
        <v>0</v>
      </c>
      <c r="S6370" s="6">
        <f t="shared" si="786"/>
        <v>0</v>
      </c>
      <c r="W6370" s="10">
        <f t="shared" si="787"/>
        <v>0</v>
      </c>
    </row>
    <row r="6371" spans="18:23" x14ac:dyDescent="0.3">
      <c r="R6371" s="6">
        <f t="shared" si="785"/>
        <v>0</v>
      </c>
      <c r="S6371" s="6">
        <f t="shared" si="786"/>
        <v>0</v>
      </c>
      <c r="W6371" s="10">
        <f t="shared" si="787"/>
        <v>0</v>
      </c>
    </row>
    <row r="6372" spans="18:23" x14ac:dyDescent="0.3">
      <c r="R6372" s="6">
        <f t="shared" si="785"/>
        <v>0</v>
      </c>
      <c r="S6372" s="6">
        <f t="shared" si="786"/>
        <v>0</v>
      </c>
      <c r="W6372" s="10">
        <f t="shared" si="787"/>
        <v>0</v>
      </c>
    </row>
    <row r="6373" spans="18:23" x14ac:dyDescent="0.3">
      <c r="R6373" s="6">
        <f t="shared" si="785"/>
        <v>0</v>
      </c>
      <c r="S6373" s="6">
        <f t="shared" si="786"/>
        <v>0</v>
      </c>
      <c r="W6373" s="10">
        <f t="shared" si="787"/>
        <v>0</v>
      </c>
    </row>
    <row r="6374" spans="18:23" x14ac:dyDescent="0.3">
      <c r="R6374" s="6">
        <f t="shared" si="785"/>
        <v>0</v>
      </c>
      <c r="S6374" s="6">
        <f t="shared" si="786"/>
        <v>0</v>
      </c>
      <c r="W6374" s="10">
        <f t="shared" si="787"/>
        <v>0</v>
      </c>
    </row>
    <row r="6375" spans="18:23" x14ac:dyDescent="0.3">
      <c r="R6375" s="6">
        <f t="shared" si="785"/>
        <v>0</v>
      </c>
      <c r="S6375" s="6">
        <f t="shared" si="786"/>
        <v>0</v>
      </c>
      <c r="W6375" s="10">
        <f t="shared" si="787"/>
        <v>0</v>
      </c>
    </row>
    <row r="6376" spans="18:23" x14ac:dyDescent="0.3">
      <c r="R6376" s="6">
        <f t="shared" si="785"/>
        <v>0</v>
      </c>
      <c r="S6376" s="6">
        <f t="shared" si="786"/>
        <v>0</v>
      </c>
      <c r="W6376" s="10">
        <f t="shared" si="787"/>
        <v>0</v>
      </c>
    </row>
    <row r="6377" spans="18:23" x14ac:dyDescent="0.3">
      <c r="R6377" s="6">
        <f t="shared" si="785"/>
        <v>0</v>
      </c>
      <c r="S6377" s="6">
        <f t="shared" si="786"/>
        <v>0</v>
      </c>
      <c r="W6377" s="10">
        <f t="shared" si="787"/>
        <v>0</v>
      </c>
    </row>
    <row r="6378" spans="18:23" x14ac:dyDescent="0.3">
      <c r="R6378" s="6">
        <f t="shared" si="785"/>
        <v>0</v>
      </c>
      <c r="S6378" s="6">
        <f t="shared" si="786"/>
        <v>0</v>
      </c>
      <c r="W6378" s="10">
        <f t="shared" si="787"/>
        <v>0</v>
      </c>
    </row>
    <row r="6379" spans="18:23" x14ac:dyDescent="0.3">
      <c r="R6379" s="6">
        <f t="shared" ref="R6379:R6442" si="788">_xlfn.BITRSHIFT(_xlfn.BITAND(HEX2DEC(H6379),HEX2DEC("1C000000")),26)</f>
        <v>0</v>
      </c>
      <c r="S6379" s="6">
        <f t="shared" ref="S6379:S6442" si="789">_xlfn.BITRSHIFT(_xlfn.BITAND(HEX2DEC(H6379),HEX2DEC("01000000")),24)</f>
        <v>0</v>
      </c>
      <c r="W6379" s="10">
        <f t="shared" ref="W6379:W6442" si="790">_xlfn.BITRSHIFT(_xlfn.BITAND(HEX2DEC(H6379),HEX2DEC("FF00")),8)</f>
        <v>0</v>
      </c>
    </row>
    <row r="6380" spans="18:23" x14ac:dyDescent="0.3">
      <c r="R6380" s="6">
        <f t="shared" si="788"/>
        <v>0</v>
      </c>
      <c r="S6380" s="6">
        <f t="shared" si="789"/>
        <v>0</v>
      </c>
      <c r="W6380" s="10">
        <f t="shared" si="790"/>
        <v>0</v>
      </c>
    </row>
    <row r="6381" spans="18:23" x14ac:dyDescent="0.3">
      <c r="R6381" s="6">
        <f t="shared" si="788"/>
        <v>0</v>
      </c>
      <c r="S6381" s="6">
        <f t="shared" si="789"/>
        <v>0</v>
      </c>
      <c r="W6381" s="10">
        <f t="shared" si="790"/>
        <v>0</v>
      </c>
    </row>
    <row r="6382" spans="18:23" x14ac:dyDescent="0.3">
      <c r="R6382" s="6">
        <f t="shared" si="788"/>
        <v>0</v>
      </c>
      <c r="S6382" s="6">
        <f t="shared" si="789"/>
        <v>0</v>
      </c>
      <c r="W6382" s="10">
        <f t="shared" si="790"/>
        <v>0</v>
      </c>
    </row>
    <row r="6383" spans="18:23" x14ac:dyDescent="0.3">
      <c r="R6383" s="6">
        <f t="shared" si="788"/>
        <v>0</v>
      </c>
      <c r="S6383" s="6">
        <f t="shared" si="789"/>
        <v>0</v>
      </c>
      <c r="W6383" s="10">
        <f t="shared" si="790"/>
        <v>0</v>
      </c>
    </row>
    <row r="6384" spans="18:23" x14ac:dyDescent="0.3">
      <c r="R6384" s="6">
        <f t="shared" si="788"/>
        <v>0</v>
      </c>
      <c r="S6384" s="6">
        <f t="shared" si="789"/>
        <v>0</v>
      </c>
      <c r="W6384" s="10">
        <f t="shared" si="790"/>
        <v>0</v>
      </c>
    </row>
    <row r="6385" spans="18:23" x14ac:dyDescent="0.3">
      <c r="R6385" s="6">
        <f t="shared" si="788"/>
        <v>0</v>
      </c>
      <c r="S6385" s="6">
        <f t="shared" si="789"/>
        <v>0</v>
      </c>
      <c r="W6385" s="10">
        <f t="shared" si="790"/>
        <v>0</v>
      </c>
    </row>
    <row r="6386" spans="18:23" x14ac:dyDescent="0.3">
      <c r="R6386" s="6">
        <f t="shared" si="788"/>
        <v>0</v>
      </c>
      <c r="S6386" s="6">
        <f t="shared" si="789"/>
        <v>0</v>
      </c>
      <c r="W6386" s="10">
        <f t="shared" si="790"/>
        <v>0</v>
      </c>
    </row>
    <row r="6387" spans="18:23" x14ac:dyDescent="0.3">
      <c r="R6387" s="6">
        <f t="shared" si="788"/>
        <v>0</v>
      </c>
      <c r="S6387" s="6">
        <f t="shared" si="789"/>
        <v>0</v>
      </c>
      <c r="W6387" s="10">
        <f t="shared" si="790"/>
        <v>0</v>
      </c>
    </row>
    <row r="6388" spans="18:23" x14ac:dyDescent="0.3">
      <c r="R6388" s="6">
        <f t="shared" si="788"/>
        <v>0</v>
      </c>
      <c r="S6388" s="6">
        <f t="shared" si="789"/>
        <v>0</v>
      </c>
      <c r="W6388" s="10">
        <f t="shared" si="790"/>
        <v>0</v>
      </c>
    </row>
    <row r="6389" spans="18:23" x14ac:dyDescent="0.3">
      <c r="R6389" s="6">
        <f t="shared" si="788"/>
        <v>0</v>
      </c>
      <c r="S6389" s="6">
        <f t="shared" si="789"/>
        <v>0</v>
      </c>
      <c r="W6389" s="10">
        <f t="shared" si="790"/>
        <v>0</v>
      </c>
    </row>
    <row r="6390" spans="18:23" x14ac:dyDescent="0.3">
      <c r="R6390" s="6">
        <f t="shared" si="788"/>
        <v>0</v>
      </c>
      <c r="S6390" s="6">
        <f t="shared" si="789"/>
        <v>0</v>
      </c>
      <c r="W6390" s="10">
        <f t="shared" si="790"/>
        <v>0</v>
      </c>
    </row>
    <row r="6391" spans="18:23" x14ac:dyDescent="0.3">
      <c r="R6391" s="6">
        <f t="shared" si="788"/>
        <v>0</v>
      </c>
      <c r="S6391" s="6">
        <f t="shared" si="789"/>
        <v>0</v>
      </c>
      <c r="W6391" s="10">
        <f t="shared" si="790"/>
        <v>0</v>
      </c>
    </row>
    <row r="6392" spans="18:23" x14ac:dyDescent="0.3">
      <c r="R6392" s="6">
        <f t="shared" si="788"/>
        <v>0</v>
      </c>
      <c r="S6392" s="6">
        <f t="shared" si="789"/>
        <v>0</v>
      </c>
      <c r="W6392" s="10">
        <f t="shared" si="790"/>
        <v>0</v>
      </c>
    </row>
    <row r="6393" spans="18:23" x14ac:dyDescent="0.3">
      <c r="R6393" s="6">
        <f t="shared" si="788"/>
        <v>0</v>
      </c>
      <c r="S6393" s="6">
        <f t="shared" si="789"/>
        <v>0</v>
      </c>
      <c r="W6393" s="10">
        <f t="shared" si="790"/>
        <v>0</v>
      </c>
    </row>
    <row r="6394" spans="18:23" x14ac:dyDescent="0.3">
      <c r="R6394" s="6">
        <f t="shared" si="788"/>
        <v>0</v>
      </c>
      <c r="S6394" s="6">
        <f t="shared" si="789"/>
        <v>0</v>
      </c>
      <c r="W6394" s="10">
        <f t="shared" si="790"/>
        <v>0</v>
      </c>
    </row>
    <row r="6395" spans="18:23" x14ac:dyDescent="0.3">
      <c r="R6395" s="6">
        <f t="shared" si="788"/>
        <v>0</v>
      </c>
      <c r="S6395" s="6">
        <f t="shared" si="789"/>
        <v>0</v>
      </c>
      <c r="W6395" s="10">
        <f t="shared" si="790"/>
        <v>0</v>
      </c>
    </row>
    <row r="6396" spans="18:23" x14ac:dyDescent="0.3">
      <c r="R6396" s="6">
        <f t="shared" si="788"/>
        <v>0</v>
      </c>
      <c r="S6396" s="6">
        <f t="shared" si="789"/>
        <v>0</v>
      </c>
      <c r="W6396" s="10">
        <f t="shared" si="790"/>
        <v>0</v>
      </c>
    </row>
    <row r="6397" spans="18:23" x14ac:dyDescent="0.3">
      <c r="R6397" s="6">
        <f t="shared" si="788"/>
        <v>0</v>
      </c>
      <c r="S6397" s="6">
        <f t="shared" si="789"/>
        <v>0</v>
      </c>
      <c r="W6397" s="10">
        <f t="shared" si="790"/>
        <v>0</v>
      </c>
    </row>
    <row r="6398" spans="18:23" x14ac:dyDescent="0.3">
      <c r="R6398" s="6">
        <f t="shared" si="788"/>
        <v>0</v>
      </c>
      <c r="S6398" s="6">
        <f t="shared" si="789"/>
        <v>0</v>
      </c>
      <c r="W6398" s="10">
        <f t="shared" si="790"/>
        <v>0</v>
      </c>
    </row>
    <row r="6399" spans="18:23" x14ac:dyDescent="0.3">
      <c r="R6399" s="6">
        <f t="shared" si="788"/>
        <v>0</v>
      </c>
      <c r="S6399" s="6">
        <f t="shared" si="789"/>
        <v>0</v>
      </c>
      <c r="W6399" s="10">
        <f t="shared" si="790"/>
        <v>0</v>
      </c>
    </row>
    <row r="6400" spans="18:23" x14ac:dyDescent="0.3">
      <c r="R6400" s="6">
        <f t="shared" si="788"/>
        <v>0</v>
      </c>
      <c r="S6400" s="6">
        <f t="shared" si="789"/>
        <v>0</v>
      </c>
      <c r="W6400" s="10">
        <f t="shared" si="790"/>
        <v>0</v>
      </c>
    </row>
    <row r="6401" spans="18:23" x14ac:dyDescent="0.3">
      <c r="R6401" s="6">
        <f t="shared" si="788"/>
        <v>0</v>
      </c>
      <c r="S6401" s="6">
        <f t="shared" si="789"/>
        <v>0</v>
      </c>
      <c r="W6401" s="10">
        <f t="shared" si="790"/>
        <v>0</v>
      </c>
    </row>
    <row r="6402" spans="18:23" x14ac:dyDescent="0.3">
      <c r="R6402" s="6">
        <f t="shared" si="788"/>
        <v>0</v>
      </c>
      <c r="S6402" s="6">
        <f t="shared" si="789"/>
        <v>0</v>
      </c>
      <c r="W6402" s="10">
        <f t="shared" si="790"/>
        <v>0</v>
      </c>
    </row>
    <row r="6403" spans="18:23" x14ac:dyDescent="0.3">
      <c r="R6403" s="6">
        <f t="shared" si="788"/>
        <v>0</v>
      </c>
      <c r="S6403" s="6">
        <f t="shared" si="789"/>
        <v>0</v>
      </c>
      <c r="W6403" s="10">
        <f t="shared" si="790"/>
        <v>0</v>
      </c>
    </row>
    <row r="6404" spans="18:23" x14ac:dyDescent="0.3">
      <c r="R6404" s="6">
        <f t="shared" si="788"/>
        <v>0</v>
      </c>
      <c r="S6404" s="6">
        <f t="shared" si="789"/>
        <v>0</v>
      </c>
      <c r="W6404" s="10">
        <f t="shared" si="790"/>
        <v>0</v>
      </c>
    </row>
    <row r="6405" spans="18:23" x14ac:dyDescent="0.3">
      <c r="R6405" s="6">
        <f t="shared" si="788"/>
        <v>0</v>
      </c>
      <c r="S6405" s="6">
        <f t="shared" si="789"/>
        <v>0</v>
      </c>
      <c r="W6405" s="10">
        <f t="shared" si="790"/>
        <v>0</v>
      </c>
    </row>
    <row r="6406" spans="18:23" x14ac:dyDescent="0.3">
      <c r="R6406" s="6">
        <f t="shared" si="788"/>
        <v>0</v>
      </c>
      <c r="S6406" s="6">
        <f t="shared" si="789"/>
        <v>0</v>
      </c>
      <c r="W6406" s="10">
        <f t="shared" si="790"/>
        <v>0</v>
      </c>
    </row>
    <row r="6407" spans="18:23" x14ac:dyDescent="0.3">
      <c r="R6407" s="6">
        <f t="shared" si="788"/>
        <v>0</v>
      </c>
      <c r="S6407" s="6">
        <f t="shared" si="789"/>
        <v>0</v>
      </c>
      <c r="W6407" s="10">
        <f t="shared" si="790"/>
        <v>0</v>
      </c>
    </row>
    <row r="6408" spans="18:23" x14ac:dyDescent="0.3">
      <c r="R6408" s="6">
        <f t="shared" si="788"/>
        <v>0</v>
      </c>
      <c r="S6408" s="6">
        <f t="shared" si="789"/>
        <v>0</v>
      </c>
      <c r="W6408" s="10">
        <f t="shared" si="790"/>
        <v>0</v>
      </c>
    </row>
    <row r="6409" spans="18:23" x14ac:dyDescent="0.3">
      <c r="R6409" s="6">
        <f t="shared" si="788"/>
        <v>0</v>
      </c>
      <c r="S6409" s="6">
        <f t="shared" si="789"/>
        <v>0</v>
      </c>
      <c r="W6409" s="10">
        <f t="shared" si="790"/>
        <v>0</v>
      </c>
    </row>
    <row r="6410" spans="18:23" x14ac:dyDescent="0.3">
      <c r="R6410" s="6">
        <f t="shared" si="788"/>
        <v>0</v>
      </c>
      <c r="S6410" s="6">
        <f t="shared" si="789"/>
        <v>0</v>
      </c>
      <c r="W6410" s="10">
        <f t="shared" si="790"/>
        <v>0</v>
      </c>
    </row>
    <row r="6411" spans="18:23" x14ac:dyDescent="0.3">
      <c r="R6411" s="6">
        <f t="shared" si="788"/>
        <v>0</v>
      </c>
      <c r="S6411" s="6">
        <f t="shared" si="789"/>
        <v>0</v>
      </c>
      <c r="W6411" s="10">
        <f t="shared" si="790"/>
        <v>0</v>
      </c>
    </row>
    <row r="6412" spans="18:23" x14ac:dyDescent="0.3">
      <c r="R6412" s="6">
        <f t="shared" si="788"/>
        <v>0</v>
      </c>
      <c r="S6412" s="6">
        <f t="shared" si="789"/>
        <v>0</v>
      </c>
      <c r="W6412" s="10">
        <f t="shared" si="790"/>
        <v>0</v>
      </c>
    </row>
    <row r="6413" spans="18:23" x14ac:dyDescent="0.3">
      <c r="R6413" s="6">
        <f t="shared" si="788"/>
        <v>0</v>
      </c>
      <c r="S6413" s="6">
        <f t="shared" si="789"/>
        <v>0</v>
      </c>
      <c r="W6413" s="10">
        <f t="shared" si="790"/>
        <v>0</v>
      </c>
    </row>
    <row r="6414" spans="18:23" x14ac:dyDescent="0.3">
      <c r="R6414" s="6">
        <f t="shared" si="788"/>
        <v>0</v>
      </c>
      <c r="S6414" s="6">
        <f t="shared" si="789"/>
        <v>0</v>
      </c>
      <c r="W6414" s="10">
        <f t="shared" si="790"/>
        <v>0</v>
      </c>
    </row>
    <row r="6415" spans="18:23" x14ac:dyDescent="0.3">
      <c r="R6415" s="6">
        <f t="shared" si="788"/>
        <v>0</v>
      </c>
      <c r="S6415" s="6">
        <f t="shared" si="789"/>
        <v>0</v>
      </c>
      <c r="W6415" s="10">
        <f t="shared" si="790"/>
        <v>0</v>
      </c>
    </row>
    <row r="6416" spans="18:23" x14ac:dyDescent="0.3">
      <c r="R6416" s="6">
        <f t="shared" si="788"/>
        <v>0</v>
      </c>
      <c r="S6416" s="6">
        <f t="shared" si="789"/>
        <v>0</v>
      </c>
      <c r="W6416" s="10">
        <f t="shared" si="790"/>
        <v>0</v>
      </c>
    </row>
    <row r="6417" spans="18:23" x14ac:dyDescent="0.3">
      <c r="R6417" s="6">
        <f t="shared" si="788"/>
        <v>0</v>
      </c>
      <c r="S6417" s="6">
        <f t="shared" si="789"/>
        <v>0</v>
      </c>
      <c r="W6417" s="10">
        <f t="shared" si="790"/>
        <v>0</v>
      </c>
    </row>
    <row r="6418" spans="18:23" x14ac:dyDescent="0.3">
      <c r="R6418" s="6">
        <f t="shared" si="788"/>
        <v>0</v>
      </c>
      <c r="S6418" s="6">
        <f t="shared" si="789"/>
        <v>0</v>
      </c>
      <c r="W6418" s="10">
        <f t="shared" si="790"/>
        <v>0</v>
      </c>
    </row>
    <row r="6419" spans="18:23" x14ac:dyDescent="0.3">
      <c r="R6419" s="6">
        <f t="shared" si="788"/>
        <v>0</v>
      </c>
      <c r="S6419" s="6">
        <f t="shared" si="789"/>
        <v>0</v>
      </c>
      <c r="W6419" s="10">
        <f t="shared" si="790"/>
        <v>0</v>
      </c>
    </row>
    <row r="6420" spans="18:23" x14ac:dyDescent="0.3">
      <c r="R6420" s="6">
        <f t="shared" si="788"/>
        <v>0</v>
      </c>
      <c r="S6420" s="6">
        <f t="shared" si="789"/>
        <v>0</v>
      </c>
      <c r="W6420" s="10">
        <f t="shared" si="790"/>
        <v>0</v>
      </c>
    </row>
    <row r="6421" spans="18:23" x14ac:dyDescent="0.3">
      <c r="R6421" s="6">
        <f t="shared" si="788"/>
        <v>0</v>
      </c>
      <c r="S6421" s="6">
        <f t="shared" si="789"/>
        <v>0</v>
      </c>
      <c r="W6421" s="10">
        <f t="shared" si="790"/>
        <v>0</v>
      </c>
    </row>
    <row r="6422" spans="18:23" x14ac:dyDescent="0.3">
      <c r="R6422" s="6">
        <f t="shared" si="788"/>
        <v>0</v>
      </c>
      <c r="S6422" s="6">
        <f t="shared" si="789"/>
        <v>0</v>
      </c>
      <c r="W6422" s="10">
        <f t="shared" si="790"/>
        <v>0</v>
      </c>
    </row>
    <row r="6423" spans="18:23" x14ac:dyDescent="0.3">
      <c r="R6423" s="6">
        <f t="shared" si="788"/>
        <v>0</v>
      </c>
      <c r="S6423" s="6">
        <f t="shared" si="789"/>
        <v>0</v>
      </c>
      <c r="W6423" s="10">
        <f t="shared" si="790"/>
        <v>0</v>
      </c>
    </row>
    <row r="6424" spans="18:23" x14ac:dyDescent="0.3">
      <c r="R6424" s="6">
        <f t="shared" si="788"/>
        <v>0</v>
      </c>
      <c r="S6424" s="6">
        <f t="shared" si="789"/>
        <v>0</v>
      </c>
      <c r="W6424" s="10">
        <f t="shared" si="790"/>
        <v>0</v>
      </c>
    </row>
    <row r="6425" spans="18:23" x14ac:dyDescent="0.3">
      <c r="R6425" s="6">
        <f t="shared" si="788"/>
        <v>0</v>
      </c>
      <c r="S6425" s="6">
        <f t="shared" si="789"/>
        <v>0</v>
      </c>
      <c r="W6425" s="10">
        <f t="shared" si="790"/>
        <v>0</v>
      </c>
    </row>
    <row r="6426" spans="18:23" x14ac:dyDescent="0.3">
      <c r="R6426" s="6">
        <f t="shared" si="788"/>
        <v>0</v>
      </c>
      <c r="S6426" s="6">
        <f t="shared" si="789"/>
        <v>0</v>
      </c>
      <c r="W6426" s="10">
        <f t="shared" si="790"/>
        <v>0</v>
      </c>
    </row>
    <row r="6427" spans="18:23" x14ac:dyDescent="0.3">
      <c r="R6427" s="6">
        <f t="shared" si="788"/>
        <v>0</v>
      </c>
      <c r="S6427" s="6">
        <f t="shared" si="789"/>
        <v>0</v>
      </c>
      <c r="W6427" s="10">
        <f t="shared" si="790"/>
        <v>0</v>
      </c>
    </row>
    <row r="6428" spans="18:23" x14ac:dyDescent="0.3">
      <c r="R6428" s="6">
        <f t="shared" si="788"/>
        <v>0</v>
      </c>
      <c r="S6428" s="6">
        <f t="shared" si="789"/>
        <v>0</v>
      </c>
      <c r="W6428" s="10">
        <f t="shared" si="790"/>
        <v>0</v>
      </c>
    </row>
    <row r="6429" spans="18:23" x14ac:dyDescent="0.3">
      <c r="R6429" s="6">
        <f t="shared" si="788"/>
        <v>0</v>
      </c>
      <c r="S6429" s="6">
        <f t="shared" si="789"/>
        <v>0</v>
      </c>
      <c r="W6429" s="10">
        <f t="shared" si="790"/>
        <v>0</v>
      </c>
    </row>
    <row r="6430" spans="18:23" x14ac:dyDescent="0.3">
      <c r="R6430" s="6">
        <f t="shared" si="788"/>
        <v>0</v>
      </c>
      <c r="S6430" s="6">
        <f t="shared" si="789"/>
        <v>0</v>
      </c>
      <c r="W6430" s="10">
        <f t="shared" si="790"/>
        <v>0</v>
      </c>
    </row>
    <row r="6431" spans="18:23" x14ac:dyDescent="0.3">
      <c r="R6431" s="6">
        <f t="shared" si="788"/>
        <v>0</v>
      </c>
      <c r="S6431" s="6">
        <f t="shared" si="789"/>
        <v>0</v>
      </c>
      <c r="W6431" s="10">
        <f t="shared" si="790"/>
        <v>0</v>
      </c>
    </row>
    <row r="6432" spans="18:23" x14ac:dyDescent="0.3">
      <c r="R6432" s="6">
        <f t="shared" si="788"/>
        <v>0</v>
      </c>
      <c r="S6432" s="6">
        <f t="shared" si="789"/>
        <v>0</v>
      </c>
      <c r="W6432" s="10">
        <f t="shared" si="790"/>
        <v>0</v>
      </c>
    </row>
    <row r="6433" spans="18:23" x14ac:dyDescent="0.3">
      <c r="R6433" s="6">
        <f t="shared" si="788"/>
        <v>0</v>
      </c>
      <c r="S6433" s="6">
        <f t="shared" si="789"/>
        <v>0</v>
      </c>
      <c r="W6433" s="10">
        <f t="shared" si="790"/>
        <v>0</v>
      </c>
    </row>
    <row r="6434" spans="18:23" x14ac:dyDescent="0.3">
      <c r="R6434" s="6">
        <f t="shared" si="788"/>
        <v>0</v>
      </c>
      <c r="S6434" s="6">
        <f t="shared" si="789"/>
        <v>0</v>
      </c>
      <c r="W6434" s="10">
        <f t="shared" si="790"/>
        <v>0</v>
      </c>
    </row>
    <row r="6435" spans="18:23" x14ac:dyDescent="0.3">
      <c r="R6435" s="6">
        <f t="shared" si="788"/>
        <v>0</v>
      </c>
      <c r="S6435" s="6">
        <f t="shared" si="789"/>
        <v>0</v>
      </c>
      <c r="W6435" s="10">
        <f t="shared" si="790"/>
        <v>0</v>
      </c>
    </row>
    <row r="6436" spans="18:23" x14ac:dyDescent="0.3">
      <c r="R6436" s="6">
        <f t="shared" si="788"/>
        <v>0</v>
      </c>
      <c r="S6436" s="6">
        <f t="shared" si="789"/>
        <v>0</v>
      </c>
      <c r="W6436" s="10">
        <f t="shared" si="790"/>
        <v>0</v>
      </c>
    </row>
    <row r="6437" spans="18:23" x14ac:dyDescent="0.3">
      <c r="R6437" s="6">
        <f t="shared" si="788"/>
        <v>0</v>
      </c>
      <c r="S6437" s="6">
        <f t="shared" si="789"/>
        <v>0</v>
      </c>
      <c r="W6437" s="10">
        <f t="shared" si="790"/>
        <v>0</v>
      </c>
    </row>
    <row r="6438" spans="18:23" x14ac:dyDescent="0.3">
      <c r="R6438" s="6">
        <f t="shared" si="788"/>
        <v>0</v>
      </c>
      <c r="S6438" s="6">
        <f t="shared" si="789"/>
        <v>0</v>
      </c>
      <c r="W6438" s="10">
        <f t="shared" si="790"/>
        <v>0</v>
      </c>
    </row>
    <row r="6439" spans="18:23" x14ac:dyDescent="0.3">
      <c r="R6439" s="6">
        <f t="shared" si="788"/>
        <v>0</v>
      </c>
      <c r="S6439" s="6">
        <f t="shared" si="789"/>
        <v>0</v>
      </c>
      <c r="W6439" s="10">
        <f t="shared" si="790"/>
        <v>0</v>
      </c>
    </row>
    <row r="6440" spans="18:23" x14ac:dyDescent="0.3">
      <c r="R6440" s="6">
        <f t="shared" si="788"/>
        <v>0</v>
      </c>
      <c r="S6440" s="6">
        <f t="shared" si="789"/>
        <v>0</v>
      </c>
      <c r="W6440" s="10">
        <f t="shared" si="790"/>
        <v>0</v>
      </c>
    </row>
    <row r="6441" spans="18:23" x14ac:dyDescent="0.3">
      <c r="R6441" s="6">
        <f t="shared" si="788"/>
        <v>0</v>
      </c>
      <c r="S6441" s="6">
        <f t="shared" si="789"/>
        <v>0</v>
      </c>
      <c r="W6441" s="10">
        <f t="shared" si="790"/>
        <v>0</v>
      </c>
    </row>
    <row r="6442" spans="18:23" x14ac:dyDescent="0.3">
      <c r="R6442" s="6">
        <f t="shared" si="788"/>
        <v>0</v>
      </c>
      <c r="S6442" s="6">
        <f t="shared" si="789"/>
        <v>0</v>
      </c>
      <c r="W6442" s="10">
        <f t="shared" si="790"/>
        <v>0</v>
      </c>
    </row>
    <row r="6443" spans="18:23" x14ac:dyDescent="0.3">
      <c r="R6443" s="6">
        <f t="shared" ref="R6443:R6506" si="791">_xlfn.BITRSHIFT(_xlfn.BITAND(HEX2DEC(H6443),HEX2DEC("1C000000")),26)</f>
        <v>0</v>
      </c>
      <c r="S6443" s="6">
        <f t="shared" ref="S6443:S6506" si="792">_xlfn.BITRSHIFT(_xlfn.BITAND(HEX2DEC(H6443),HEX2DEC("01000000")),24)</f>
        <v>0</v>
      </c>
      <c r="W6443" s="10">
        <f t="shared" ref="W6443:W6506" si="793">_xlfn.BITRSHIFT(_xlfn.BITAND(HEX2DEC(H6443),HEX2DEC("FF00")),8)</f>
        <v>0</v>
      </c>
    </row>
    <row r="6444" spans="18:23" x14ac:dyDescent="0.3">
      <c r="R6444" s="6">
        <f t="shared" si="791"/>
        <v>0</v>
      </c>
      <c r="S6444" s="6">
        <f t="shared" si="792"/>
        <v>0</v>
      </c>
      <c r="W6444" s="10">
        <f t="shared" si="793"/>
        <v>0</v>
      </c>
    </row>
    <row r="6445" spans="18:23" x14ac:dyDescent="0.3">
      <c r="R6445" s="6">
        <f t="shared" si="791"/>
        <v>0</v>
      </c>
      <c r="S6445" s="6">
        <f t="shared" si="792"/>
        <v>0</v>
      </c>
      <c r="W6445" s="10">
        <f t="shared" si="793"/>
        <v>0</v>
      </c>
    </row>
    <row r="6446" spans="18:23" x14ac:dyDescent="0.3">
      <c r="R6446" s="6">
        <f t="shared" si="791"/>
        <v>0</v>
      </c>
      <c r="S6446" s="6">
        <f t="shared" si="792"/>
        <v>0</v>
      </c>
      <c r="W6446" s="10">
        <f t="shared" si="793"/>
        <v>0</v>
      </c>
    </row>
    <row r="6447" spans="18:23" x14ac:dyDescent="0.3">
      <c r="R6447" s="6">
        <f t="shared" si="791"/>
        <v>0</v>
      </c>
      <c r="S6447" s="6">
        <f t="shared" si="792"/>
        <v>0</v>
      </c>
      <c r="W6447" s="10">
        <f t="shared" si="793"/>
        <v>0</v>
      </c>
    </row>
    <row r="6448" spans="18:23" x14ac:dyDescent="0.3">
      <c r="R6448" s="6">
        <f t="shared" si="791"/>
        <v>0</v>
      </c>
      <c r="S6448" s="6">
        <f t="shared" si="792"/>
        <v>0</v>
      </c>
      <c r="W6448" s="10">
        <f t="shared" si="793"/>
        <v>0</v>
      </c>
    </row>
    <row r="6449" spans="18:23" x14ac:dyDescent="0.3">
      <c r="R6449" s="6">
        <f t="shared" si="791"/>
        <v>0</v>
      </c>
      <c r="S6449" s="6">
        <f t="shared" si="792"/>
        <v>0</v>
      </c>
      <c r="W6449" s="10">
        <f t="shared" si="793"/>
        <v>0</v>
      </c>
    </row>
    <row r="6450" spans="18:23" x14ac:dyDescent="0.3">
      <c r="R6450" s="6">
        <f t="shared" si="791"/>
        <v>0</v>
      </c>
      <c r="S6450" s="6">
        <f t="shared" si="792"/>
        <v>0</v>
      </c>
      <c r="W6450" s="10">
        <f t="shared" si="793"/>
        <v>0</v>
      </c>
    </row>
    <row r="6451" spans="18:23" x14ac:dyDescent="0.3">
      <c r="R6451" s="6">
        <f t="shared" si="791"/>
        <v>0</v>
      </c>
      <c r="S6451" s="6">
        <f t="shared" si="792"/>
        <v>0</v>
      </c>
      <c r="W6451" s="10">
        <f t="shared" si="793"/>
        <v>0</v>
      </c>
    </row>
    <row r="6452" spans="18:23" x14ac:dyDescent="0.3">
      <c r="R6452" s="6">
        <f t="shared" si="791"/>
        <v>0</v>
      </c>
      <c r="S6452" s="6">
        <f t="shared" si="792"/>
        <v>0</v>
      </c>
      <c r="W6452" s="10">
        <f t="shared" si="793"/>
        <v>0</v>
      </c>
    </row>
    <row r="6453" spans="18:23" x14ac:dyDescent="0.3">
      <c r="R6453" s="6">
        <f t="shared" si="791"/>
        <v>0</v>
      </c>
      <c r="S6453" s="6">
        <f t="shared" si="792"/>
        <v>0</v>
      </c>
      <c r="W6453" s="10">
        <f t="shared" si="793"/>
        <v>0</v>
      </c>
    </row>
    <row r="6454" spans="18:23" x14ac:dyDescent="0.3">
      <c r="R6454" s="6">
        <f t="shared" si="791"/>
        <v>0</v>
      </c>
      <c r="S6454" s="6">
        <f t="shared" si="792"/>
        <v>0</v>
      </c>
      <c r="W6454" s="10">
        <f t="shared" si="793"/>
        <v>0</v>
      </c>
    </row>
    <row r="6455" spans="18:23" x14ac:dyDescent="0.3">
      <c r="R6455" s="6">
        <f t="shared" si="791"/>
        <v>0</v>
      </c>
      <c r="S6455" s="6">
        <f t="shared" si="792"/>
        <v>0</v>
      </c>
      <c r="W6455" s="10">
        <f t="shared" si="793"/>
        <v>0</v>
      </c>
    </row>
    <row r="6456" spans="18:23" x14ac:dyDescent="0.3">
      <c r="R6456" s="6">
        <f t="shared" si="791"/>
        <v>0</v>
      </c>
      <c r="S6456" s="6">
        <f t="shared" si="792"/>
        <v>0</v>
      </c>
      <c r="W6456" s="10">
        <f t="shared" si="793"/>
        <v>0</v>
      </c>
    </row>
    <row r="6457" spans="18:23" x14ac:dyDescent="0.3">
      <c r="R6457" s="6">
        <f t="shared" si="791"/>
        <v>0</v>
      </c>
      <c r="S6457" s="6">
        <f t="shared" si="792"/>
        <v>0</v>
      </c>
      <c r="W6457" s="10">
        <f t="shared" si="793"/>
        <v>0</v>
      </c>
    </row>
    <row r="6458" spans="18:23" x14ac:dyDescent="0.3">
      <c r="R6458" s="6">
        <f t="shared" si="791"/>
        <v>0</v>
      </c>
      <c r="S6458" s="6">
        <f t="shared" si="792"/>
        <v>0</v>
      </c>
      <c r="W6458" s="10">
        <f t="shared" si="793"/>
        <v>0</v>
      </c>
    </row>
    <row r="6459" spans="18:23" x14ac:dyDescent="0.3">
      <c r="R6459" s="6">
        <f t="shared" si="791"/>
        <v>0</v>
      </c>
      <c r="S6459" s="6">
        <f t="shared" si="792"/>
        <v>0</v>
      </c>
      <c r="W6459" s="10">
        <f t="shared" si="793"/>
        <v>0</v>
      </c>
    </row>
    <row r="6460" spans="18:23" x14ac:dyDescent="0.3">
      <c r="R6460" s="6">
        <f t="shared" si="791"/>
        <v>0</v>
      </c>
      <c r="S6460" s="6">
        <f t="shared" si="792"/>
        <v>0</v>
      </c>
      <c r="W6460" s="10">
        <f t="shared" si="793"/>
        <v>0</v>
      </c>
    </row>
    <row r="6461" spans="18:23" x14ac:dyDescent="0.3">
      <c r="R6461" s="6">
        <f t="shared" si="791"/>
        <v>0</v>
      </c>
      <c r="S6461" s="6">
        <f t="shared" si="792"/>
        <v>0</v>
      </c>
      <c r="W6461" s="10">
        <f t="shared" si="793"/>
        <v>0</v>
      </c>
    </row>
    <row r="6462" spans="18:23" x14ac:dyDescent="0.3">
      <c r="R6462" s="6">
        <f t="shared" si="791"/>
        <v>0</v>
      </c>
      <c r="S6462" s="6">
        <f t="shared" si="792"/>
        <v>0</v>
      </c>
      <c r="W6462" s="10">
        <f t="shared" si="793"/>
        <v>0</v>
      </c>
    </row>
    <row r="6463" spans="18:23" x14ac:dyDescent="0.3">
      <c r="R6463" s="6">
        <f t="shared" si="791"/>
        <v>0</v>
      </c>
      <c r="S6463" s="6">
        <f t="shared" si="792"/>
        <v>0</v>
      </c>
      <c r="W6463" s="10">
        <f t="shared" si="793"/>
        <v>0</v>
      </c>
    </row>
    <row r="6464" spans="18:23" x14ac:dyDescent="0.3">
      <c r="R6464" s="6">
        <f t="shared" si="791"/>
        <v>0</v>
      </c>
      <c r="S6464" s="6">
        <f t="shared" si="792"/>
        <v>0</v>
      </c>
      <c r="W6464" s="10">
        <f t="shared" si="793"/>
        <v>0</v>
      </c>
    </row>
    <row r="6465" spans="18:23" x14ac:dyDescent="0.3">
      <c r="R6465" s="6">
        <f t="shared" si="791"/>
        <v>0</v>
      </c>
      <c r="S6465" s="6">
        <f t="shared" si="792"/>
        <v>0</v>
      </c>
      <c r="W6465" s="10">
        <f t="shared" si="793"/>
        <v>0</v>
      </c>
    </row>
    <row r="6466" spans="18:23" x14ac:dyDescent="0.3">
      <c r="R6466" s="6">
        <f t="shared" si="791"/>
        <v>0</v>
      </c>
      <c r="S6466" s="6">
        <f t="shared" si="792"/>
        <v>0</v>
      </c>
      <c r="W6466" s="10">
        <f t="shared" si="793"/>
        <v>0</v>
      </c>
    </row>
    <row r="6467" spans="18:23" x14ac:dyDescent="0.3">
      <c r="R6467" s="6">
        <f t="shared" si="791"/>
        <v>0</v>
      </c>
      <c r="S6467" s="6">
        <f t="shared" si="792"/>
        <v>0</v>
      </c>
      <c r="W6467" s="10">
        <f t="shared" si="793"/>
        <v>0</v>
      </c>
    </row>
    <row r="6468" spans="18:23" x14ac:dyDescent="0.3">
      <c r="R6468" s="6">
        <f t="shared" si="791"/>
        <v>0</v>
      </c>
      <c r="S6468" s="6">
        <f t="shared" si="792"/>
        <v>0</v>
      </c>
      <c r="W6468" s="10">
        <f t="shared" si="793"/>
        <v>0</v>
      </c>
    </row>
    <row r="6469" spans="18:23" x14ac:dyDescent="0.3">
      <c r="R6469" s="6">
        <f t="shared" si="791"/>
        <v>0</v>
      </c>
      <c r="S6469" s="6">
        <f t="shared" si="792"/>
        <v>0</v>
      </c>
      <c r="W6469" s="10">
        <f t="shared" si="793"/>
        <v>0</v>
      </c>
    </row>
    <row r="6470" spans="18:23" x14ac:dyDescent="0.3">
      <c r="R6470" s="6">
        <f t="shared" si="791"/>
        <v>0</v>
      </c>
      <c r="S6470" s="6">
        <f t="shared" si="792"/>
        <v>0</v>
      </c>
      <c r="W6470" s="10">
        <f t="shared" si="793"/>
        <v>0</v>
      </c>
    </row>
    <row r="6471" spans="18:23" x14ac:dyDescent="0.3">
      <c r="R6471" s="6">
        <f t="shared" si="791"/>
        <v>0</v>
      </c>
      <c r="S6471" s="6">
        <f t="shared" si="792"/>
        <v>0</v>
      </c>
      <c r="W6471" s="10">
        <f t="shared" si="793"/>
        <v>0</v>
      </c>
    </row>
    <row r="6472" spans="18:23" x14ac:dyDescent="0.3">
      <c r="R6472" s="6">
        <f t="shared" si="791"/>
        <v>0</v>
      </c>
      <c r="S6472" s="6">
        <f t="shared" si="792"/>
        <v>0</v>
      </c>
      <c r="W6472" s="10">
        <f t="shared" si="793"/>
        <v>0</v>
      </c>
    </row>
    <row r="6473" spans="18:23" x14ac:dyDescent="0.3">
      <c r="R6473" s="6">
        <f t="shared" si="791"/>
        <v>0</v>
      </c>
      <c r="S6473" s="6">
        <f t="shared" si="792"/>
        <v>0</v>
      </c>
      <c r="W6473" s="10">
        <f t="shared" si="793"/>
        <v>0</v>
      </c>
    </row>
    <row r="6474" spans="18:23" x14ac:dyDescent="0.3">
      <c r="R6474" s="6">
        <f t="shared" si="791"/>
        <v>0</v>
      </c>
      <c r="S6474" s="6">
        <f t="shared" si="792"/>
        <v>0</v>
      </c>
      <c r="W6474" s="10">
        <f t="shared" si="793"/>
        <v>0</v>
      </c>
    </row>
    <row r="6475" spans="18:23" x14ac:dyDescent="0.3">
      <c r="R6475" s="6">
        <f t="shared" si="791"/>
        <v>0</v>
      </c>
      <c r="S6475" s="6">
        <f t="shared" si="792"/>
        <v>0</v>
      </c>
      <c r="W6475" s="10">
        <f t="shared" si="793"/>
        <v>0</v>
      </c>
    </row>
    <row r="6476" spans="18:23" x14ac:dyDescent="0.3">
      <c r="R6476" s="6">
        <f t="shared" si="791"/>
        <v>0</v>
      </c>
      <c r="S6476" s="6">
        <f t="shared" si="792"/>
        <v>0</v>
      </c>
      <c r="W6476" s="10">
        <f t="shared" si="793"/>
        <v>0</v>
      </c>
    </row>
    <row r="6477" spans="18:23" x14ac:dyDescent="0.3">
      <c r="R6477" s="6">
        <f t="shared" si="791"/>
        <v>0</v>
      </c>
      <c r="S6477" s="6">
        <f t="shared" si="792"/>
        <v>0</v>
      </c>
      <c r="W6477" s="10">
        <f t="shared" si="793"/>
        <v>0</v>
      </c>
    </row>
    <row r="6478" spans="18:23" x14ac:dyDescent="0.3">
      <c r="R6478" s="6">
        <f t="shared" si="791"/>
        <v>0</v>
      </c>
      <c r="S6478" s="6">
        <f t="shared" si="792"/>
        <v>0</v>
      </c>
      <c r="W6478" s="10">
        <f t="shared" si="793"/>
        <v>0</v>
      </c>
    </row>
    <row r="6479" spans="18:23" x14ac:dyDescent="0.3">
      <c r="R6479" s="6">
        <f t="shared" si="791"/>
        <v>0</v>
      </c>
      <c r="S6479" s="6">
        <f t="shared" si="792"/>
        <v>0</v>
      </c>
      <c r="W6479" s="10">
        <f t="shared" si="793"/>
        <v>0</v>
      </c>
    </row>
    <row r="6480" spans="18:23" x14ac:dyDescent="0.3">
      <c r="R6480" s="6">
        <f t="shared" si="791"/>
        <v>0</v>
      </c>
      <c r="S6480" s="6">
        <f t="shared" si="792"/>
        <v>0</v>
      </c>
      <c r="W6480" s="10">
        <f t="shared" si="793"/>
        <v>0</v>
      </c>
    </row>
    <row r="6481" spans="18:23" x14ac:dyDescent="0.3">
      <c r="R6481" s="6">
        <f t="shared" si="791"/>
        <v>0</v>
      </c>
      <c r="S6481" s="6">
        <f t="shared" si="792"/>
        <v>0</v>
      </c>
      <c r="W6481" s="10">
        <f t="shared" si="793"/>
        <v>0</v>
      </c>
    </row>
    <row r="6482" spans="18:23" x14ac:dyDescent="0.3">
      <c r="R6482" s="6">
        <f t="shared" si="791"/>
        <v>0</v>
      </c>
      <c r="S6482" s="6">
        <f t="shared" si="792"/>
        <v>0</v>
      </c>
      <c r="W6482" s="10">
        <f t="shared" si="793"/>
        <v>0</v>
      </c>
    </row>
    <row r="6483" spans="18:23" x14ac:dyDescent="0.3">
      <c r="R6483" s="6">
        <f t="shared" si="791"/>
        <v>0</v>
      </c>
      <c r="S6483" s="6">
        <f t="shared" si="792"/>
        <v>0</v>
      </c>
      <c r="W6483" s="10">
        <f t="shared" si="793"/>
        <v>0</v>
      </c>
    </row>
    <row r="6484" spans="18:23" x14ac:dyDescent="0.3">
      <c r="R6484" s="6">
        <f t="shared" si="791"/>
        <v>0</v>
      </c>
      <c r="S6484" s="6">
        <f t="shared" si="792"/>
        <v>0</v>
      </c>
      <c r="W6484" s="10">
        <f t="shared" si="793"/>
        <v>0</v>
      </c>
    </row>
    <row r="6485" spans="18:23" x14ac:dyDescent="0.3">
      <c r="R6485" s="6">
        <f t="shared" si="791"/>
        <v>0</v>
      </c>
      <c r="S6485" s="6">
        <f t="shared" si="792"/>
        <v>0</v>
      </c>
      <c r="W6485" s="10">
        <f t="shared" si="793"/>
        <v>0</v>
      </c>
    </row>
    <row r="6486" spans="18:23" x14ac:dyDescent="0.3">
      <c r="R6486" s="6">
        <f t="shared" si="791"/>
        <v>0</v>
      </c>
      <c r="S6486" s="6">
        <f t="shared" si="792"/>
        <v>0</v>
      </c>
      <c r="W6486" s="10">
        <f t="shared" si="793"/>
        <v>0</v>
      </c>
    </row>
    <row r="6487" spans="18:23" x14ac:dyDescent="0.3">
      <c r="R6487" s="6">
        <f t="shared" si="791"/>
        <v>0</v>
      </c>
      <c r="S6487" s="6">
        <f t="shared" si="792"/>
        <v>0</v>
      </c>
      <c r="W6487" s="10">
        <f t="shared" si="793"/>
        <v>0</v>
      </c>
    </row>
    <row r="6488" spans="18:23" x14ac:dyDescent="0.3">
      <c r="R6488" s="6">
        <f t="shared" si="791"/>
        <v>0</v>
      </c>
      <c r="S6488" s="6">
        <f t="shared" si="792"/>
        <v>0</v>
      </c>
      <c r="W6488" s="10">
        <f t="shared" si="793"/>
        <v>0</v>
      </c>
    </row>
    <row r="6489" spans="18:23" x14ac:dyDescent="0.3">
      <c r="R6489" s="6">
        <f t="shared" si="791"/>
        <v>0</v>
      </c>
      <c r="S6489" s="6">
        <f t="shared" si="792"/>
        <v>0</v>
      </c>
      <c r="W6489" s="10">
        <f t="shared" si="793"/>
        <v>0</v>
      </c>
    </row>
    <row r="6490" spans="18:23" x14ac:dyDescent="0.3">
      <c r="R6490" s="6">
        <f t="shared" si="791"/>
        <v>0</v>
      </c>
      <c r="S6490" s="6">
        <f t="shared" si="792"/>
        <v>0</v>
      </c>
      <c r="W6490" s="10">
        <f t="shared" si="793"/>
        <v>0</v>
      </c>
    </row>
    <row r="6491" spans="18:23" x14ac:dyDescent="0.3">
      <c r="R6491" s="6">
        <f t="shared" si="791"/>
        <v>0</v>
      </c>
      <c r="S6491" s="6">
        <f t="shared" si="792"/>
        <v>0</v>
      </c>
      <c r="W6491" s="10">
        <f t="shared" si="793"/>
        <v>0</v>
      </c>
    </row>
    <row r="6492" spans="18:23" x14ac:dyDescent="0.3">
      <c r="R6492" s="6">
        <f t="shared" si="791"/>
        <v>0</v>
      </c>
      <c r="S6492" s="6">
        <f t="shared" si="792"/>
        <v>0</v>
      </c>
      <c r="W6492" s="10">
        <f t="shared" si="793"/>
        <v>0</v>
      </c>
    </row>
    <row r="6493" spans="18:23" x14ac:dyDescent="0.3">
      <c r="R6493" s="6">
        <f t="shared" si="791"/>
        <v>0</v>
      </c>
      <c r="S6493" s="6">
        <f t="shared" si="792"/>
        <v>0</v>
      </c>
      <c r="W6493" s="10">
        <f t="shared" si="793"/>
        <v>0</v>
      </c>
    </row>
    <row r="6494" spans="18:23" x14ac:dyDescent="0.3">
      <c r="R6494" s="6">
        <f t="shared" si="791"/>
        <v>0</v>
      </c>
      <c r="S6494" s="6">
        <f t="shared" si="792"/>
        <v>0</v>
      </c>
      <c r="W6494" s="10">
        <f t="shared" si="793"/>
        <v>0</v>
      </c>
    </row>
    <row r="6495" spans="18:23" x14ac:dyDescent="0.3">
      <c r="R6495" s="6">
        <f t="shared" si="791"/>
        <v>0</v>
      </c>
      <c r="S6495" s="6">
        <f t="shared" si="792"/>
        <v>0</v>
      </c>
      <c r="W6495" s="10">
        <f t="shared" si="793"/>
        <v>0</v>
      </c>
    </row>
    <row r="6496" spans="18:23" x14ac:dyDescent="0.3">
      <c r="R6496" s="6">
        <f t="shared" si="791"/>
        <v>0</v>
      </c>
      <c r="S6496" s="6">
        <f t="shared" si="792"/>
        <v>0</v>
      </c>
      <c r="W6496" s="10">
        <f t="shared" si="793"/>
        <v>0</v>
      </c>
    </row>
    <row r="6497" spans="18:23" x14ac:dyDescent="0.3">
      <c r="R6497" s="6">
        <f t="shared" si="791"/>
        <v>0</v>
      </c>
      <c r="S6497" s="6">
        <f t="shared" si="792"/>
        <v>0</v>
      </c>
      <c r="W6497" s="10">
        <f t="shared" si="793"/>
        <v>0</v>
      </c>
    </row>
    <row r="6498" spans="18:23" x14ac:dyDescent="0.3">
      <c r="R6498" s="6">
        <f t="shared" si="791"/>
        <v>0</v>
      </c>
      <c r="S6498" s="6">
        <f t="shared" si="792"/>
        <v>0</v>
      </c>
      <c r="W6498" s="10">
        <f t="shared" si="793"/>
        <v>0</v>
      </c>
    </row>
    <row r="6499" spans="18:23" x14ac:dyDescent="0.3">
      <c r="R6499" s="6">
        <f t="shared" si="791"/>
        <v>0</v>
      </c>
      <c r="S6499" s="6">
        <f t="shared" si="792"/>
        <v>0</v>
      </c>
      <c r="W6499" s="10">
        <f t="shared" si="793"/>
        <v>0</v>
      </c>
    </row>
    <row r="6500" spans="18:23" x14ac:dyDescent="0.3">
      <c r="R6500" s="6">
        <f t="shared" si="791"/>
        <v>0</v>
      </c>
      <c r="S6500" s="6">
        <f t="shared" si="792"/>
        <v>0</v>
      </c>
      <c r="W6500" s="10">
        <f t="shared" si="793"/>
        <v>0</v>
      </c>
    </row>
    <row r="6501" spans="18:23" x14ac:dyDescent="0.3">
      <c r="R6501" s="6">
        <f t="shared" si="791"/>
        <v>0</v>
      </c>
      <c r="S6501" s="6">
        <f t="shared" si="792"/>
        <v>0</v>
      </c>
      <c r="W6501" s="10">
        <f t="shared" si="793"/>
        <v>0</v>
      </c>
    </row>
    <row r="6502" spans="18:23" x14ac:dyDescent="0.3">
      <c r="R6502" s="6">
        <f t="shared" si="791"/>
        <v>0</v>
      </c>
      <c r="S6502" s="6">
        <f t="shared" si="792"/>
        <v>0</v>
      </c>
      <c r="W6502" s="10">
        <f t="shared" si="793"/>
        <v>0</v>
      </c>
    </row>
    <row r="6503" spans="18:23" x14ac:dyDescent="0.3">
      <c r="R6503" s="6">
        <f t="shared" si="791"/>
        <v>0</v>
      </c>
      <c r="S6503" s="6">
        <f t="shared" si="792"/>
        <v>0</v>
      </c>
      <c r="W6503" s="10">
        <f t="shared" si="793"/>
        <v>0</v>
      </c>
    </row>
    <row r="6504" spans="18:23" x14ac:dyDescent="0.3">
      <c r="R6504" s="6">
        <f t="shared" si="791"/>
        <v>0</v>
      </c>
      <c r="S6504" s="6">
        <f t="shared" si="792"/>
        <v>0</v>
      </c>
      <c r="W6504" s="10">
        <f t="shared" si="793"/>
        <v>0</v>
      </c>
    </row>
    <row r="6505" spans="18:23" x14ac:dyDescent="0.3">
      <c r="R6505" s="6">
        <f t="shared" si="791"/>
        <v>0</v>
      </c>
      <c r="S6505" s="6">
        <f t="shared" si="792"/>
        <v>0</v>
      </c>
      <c r="W6505" s="10">
        <f t="shared" si="793"/>
        <v>0</v>
      </c>
    </row>
    <row r="6506" spans="18:23" x14ac:dyDescent="0.3">
      <c r="R6506" s="6">
        <f t="shared" si="791"/>
        <v>0</v>
      </c>
      <c r="S6506" s="6">
        <f t="shared" si="792"/>
        <v>0</v>
      </c>
      <c r="W6506" s="10">
        <f t="shared" si="793"/>
        <v>0</v>
      </c>
    </row>
    <row r="6507" spans="18:23" x14ac:dyDescent="0.3">
      <c r="R6507" s="6">
        <f t="shared" ref="R6507:R6570" si="794">_xlfn.BITRSHIFT(_xlfn.BITAND(HEX2DEC(H6507),HEX2DEC("1C000000")),26)</f>
        <v>0</v>
      </c>
      <c r="S6507" s="6">
        <f t="shared" ref="S6507:S6570" si="795">_xlfn.BITRSHIFT(_xlfn.BITAND(HEX2DEC(H6507),HEX2DEC("01000000")),24)</f>
        <v>0</v>
      </c>
      <c r="W6507" s="10">
        <f t="shared" ref="W6507:W6570" si="796">_xlfn.BITRSHIFT(_xlfn.BITAND(HEX2DEC(H6507),HEX2DEC("FF00")),8)</f>
        <v>0</v>
      </c>
    </row>
    <row r="6508" spans="18:23" x14ac:dyDescent="0.3">
      <c r="R6508" s="6">
        <f t="shared" si="794"/>
        <v>0</v>
      </c>
      <c r="S6508" s="6">
        <f t="shared" si="795"/>
        <v>0</v>
      </c>
      <c r="W6508" s="10">
        <f t="shared" si="796"/>
        <v>0</v>
      </c>
    </row>
    <row r="6509" spans="18:23" x14ac:dyDescent="0.3">
      <c r="R6509" s="6">
        <f t="shared" si="794"/>
        <v>0</v>
      </c>
      <c r="S6509" s="6">
        <f t="shared" si="795"/>
        <v>0</v>
      </c>
      <c r="W6509" s="10">
        <f t="shared" si="796"/>
        <v>0</v>
      </c>
    </row>
    <row r="6510" spans="18:23" x14ac:dyDescent="0.3">
      <c r="R6510" s="6">
        <f t="shared" si="794"/>
        <v>0</v>
      </c>
      <c r="S6510" s="6">
        <f t="shared" si="795"/>
        <v>0</v>
      </c>
      <c r="W6510" s="10">
        <f t="shared" si="796"/>
        <v>0</v>
      </c>
    </row>
    <row r="6511" spans="18:23" x14ac:dyDescent="0.3">
      <c r="R6511" s="6">
        <f t="shared" si="794"/>
        <v>0</v>
      </c>
      <c r="S6511" s="6">
        <f t="shared" si="795"/>
        <v>0</v>
      </c>
      <c r="W6511" s="10">
        <f t="shared" si="796"/>
        <v>0</v>
      </c>
    </row>
    <row r="6512" spans="18:23" x14ac:dyDescent="0.3">
      <c r="R6512" s="6">
        <f t="shared" si="794"/>
        <v>0</v>
      </c>
      <c r="S6512" s="6">
        <f t="shared" si="795"/>
        <v>0</v>
      </c>
      <c r="W6512" s="10">
        <f t="shared" si="796"/>
        <v>0</v>
      </c>
    </row>
    <row r="6513" spans="18:23" x14ac:dyDescent="0.3">
      <c r="R6513" s="6">
        <f t="shared" si="794"/>
        <v>0</v>
      </c>
      <c r="S6513" s="6">
        <f t="shared" si="795"/>
        <v>0</v>
      </c>
      <c r="W6513" s="10">
        <f t="shared" si="796"/>
        <v>0</v>
      </c>
    </row>
    <row r="6514" spans="18:23" x14ac:dyDescent="0.3">
      <c r="R6514" s="6">
        <f t="shared" si="794"/>
        <v>0</v>
      </c>
      <c r="S6514" s="6">
        <f t="shared" si="795"/>
        <v>0</v>
      </c>
      <c r="W6514" s="10">
        <f t="shared" si="796"/>
        <v>0</v>
      </c>
    </row>
    <row r="6515" spans="18:23" x14ac:dyDescent="0.3">
      <c r="R6515" s="6">
        <f t="shared" si="794"/>
        <v>0</v>
      </c>
      <c r="S6515" s="6">
        <f t="shared" si="795"/>
        <v>0</v>
      </c>
      <c r="W6515" s="10">
        <f t="shared" si="796"/>
        <v>0</v>
      </c>
    </row>
    <row r="6516" spans="18:23" x14ac:dyDescent="0.3">
      <c r="R6516" s="6">
        <f t="shared" si="794"/>
        <v>0</v>
      </c>
      <c r="S6516" s="6">
        <f t="shared" si="795"/>
        <v>0</v>
      </c>
      <c r="W6516" s="10">
        <f t="shared" si="796"/>
        <v>0</v>
      </c>
    </row>
    <row r="6517" spans="18:23" x14ac:dyDescent="0.3">
      <c r="R6517" s="6">
        <f t="shared" si="794"/>
        <v>0</v>
      </c>
      <c r="S6517" s="6">
        <f t="shared" si="795"/>
        <v>0</v>
      </c>
      <c r="W6517" s="10">
        <f t="shared" si="796"/>
        <v>0</v>
      </c>
    </row>
    <row r="6518" spans="18:23" x14ac:dyDescent="0.3">
      <c r="R6518" s="6">
        <f t="shared" si="794"/>
        <v>0</v>
      </c>
      <c r="S6518" s="6">
        <f t="shared" si="795"/>
        <v>0</v>
      </c>
      <c r="W6518" s="10">
        <f t="shared" si="796"/>
        <v>0</v>
      </c>
    </row>
    <row r="6519" spans="18:23" x14ac:dyDescent="0.3">
      <c r="R6519" s="6">
        <f t="shared" si="794"/>
        <v>0</v>
      </c>
      <c r="S6519" s="6">
        <f t="shared" si="795"/>
        <v>0</v>
      </c>
      <c r="W6519" s="10">
        <f t="shared" si="796"/>
        <v>0</v>
      </c>
    </row>
    <row r="6520" spans="18:23" x14ac:dyDescent="0.3">
      <c r="R6520" s="6">
        <f t="shared" si="794"/>
        <v>0</v>
      </c>
      <c r="S6520" s="6">
        <f t="shared" si="795"/>
        <v>0</v>
      </c>
      <c r="W6520" s="10">
        <f t="shared" si="796"/>
        <v>0</v>
      </c>
    </row>
    <row r="6521" spans="18:23" x14ac:dyDescent="0.3">
      <c r="R6521" s="6">
        <f t="shared" si="794"/>
        <v>0</v>
      </c>
      <c r="S6521" s="6">
        <f t="shared" si="795"/>
        <v>0</v>
      </c>
      <c r="W6521" s="10">
        <f t="shared" si="796"/>
        <v>0</v>
      </c>
    </row>
    <row r="6522" spans="18:23" x14ac:dyDescent="0.3">
      <c r="R6522" s="6">
        <f t="shared" si="794"/>
        <v>0</v>
      </c>
      <c r="S6522" s="6">
        <f t="shared" si="795"/>
        <v>0</v>
      </c>
      <c r="W6522" s="10">
        <f t="shared" si="796"/>
        <v>0</v>
      </c>
    </row>
    <row r="6523" spans="18:23" x14ac:dyDescent="0.3">
      <c r="R6523" s="6">
        <f t="shared" si="794"/>
        <v>0</v>
      </c>
      <c r="S6523" s="6">
        <f t="shared" si="795"/>
        <v>0</v>
      </c>
      <c r="W6523" s="10">
        <f t="shared" si="796"/>
        <v>0</v>
      </c>
    </row>
    <row r="6524" spans="18:23" x14ac:dyDescent="0.3">
      <c r="R6524" s="6">
        <f t="shared" si="794"/>
        <v>0</v>
      </c>
      <c r="S6524" s="6">
        <f t="shared" si="795"/>
        <v>0</v>
      </c>
      <c r="W6524" s="10">
        <f t="shared" si="796"/>
        <v>0</v>
      </c>
    </row>
    <row r="6525" spans="18:23" x14ac:dyDescent="0.3">
      <c r="R6525" s="6">
        <f t="shared" si="794"/>
        <v>0</v>
      </c>
      <c r="S6525" s="6">
        <f t="shared" si="795"/>
        <v>0</v>
      </c>
      <c r="W6525" s="10">
        <f t="shared" si="796"/>
        <v>0</v>
      </c>
    </row>
    <row r="6526" spans="18:23" x14ac:dyDescent="0.3">
      <c r="R6526" s="6">
        <f t="shared" si="794"/>
        <v>0</v>
      </c>
      <c r="S6526" s="6">
        <f t="shared" si="795"/>
        <v>0</v>
      </c>
      <c r="W6526" s="10">
        <f t="shared" si="796"/>
        <v>0</v>
      </c>
    </row>
    <row r="6527" spans="18:23" x14ac:dyDescent="0.3">
      <c r="R6527" s="6">
        <f t="shared" si="794"/>
        <v>0</v>
      </c>
      <c r="S6527" s="6">
        <f t="shared" si="795"/>
        <v>0</v>
      </c>
      <c r="W6527" s="10">
        <f t="shared" si="796"/>
        <v>0</v>
      </c>
    </row>
    <row r="6528" spans="18:23" x14ac:dyDescent="0.3">
      <c r="R6528" s="6">
        <f t="shared" si="794"/>
        <v>0</v>
      </c>
      <c r="S6528" s="6">
        <f t="shared" si="795"/>
        <v>0</v>
      </c>
      <c r="W6528" s="10">
        <f t="shared" si="796"/>
        <v>0</v>
      </c>
    </row>
    <row r="6529" spans="18:23" x14ac:dyDescent="0.3">
      <c r="R6529" s="6">
        <f t="shared" si="794"/>
        <v>0</v>
      </c>
      <c r="S6529" s="6">
        <f t="shared" si="795"/>
        <v>0</v>
      </c>
      <c r="W6529" s="10">
        <f t="shared" si="796"/>
        <v>0</v>
      </c>
    </row>
    <row r="6530" spans="18:23" x14ac:dyDescent="0.3">
      <c r="R6530" s="6">
        <f t="shared" si="794"/>
        <v>0</v>
      </c>
      <c r="S6530" s="6">
        <f t="shared" si="795"/>
        <v>0</v>
      </c>
      <c r="W6530" s="10">
        <f t="shared" si="796"/>
        <v>0</v>
      </c>
    </row>
    <row r="6531" spans="18:23" x14ac:dyDescent="0.3">
      <c r="R6531" s="6">
        <f t="shared" si="794"/>
        <v>0</v>
      </c>
      <c r="S6531" s="6">
        <f t="shared" si="795"/>
        <v>0</v>
      </c>
      <c r="W6531" s="10">
        <f t="shared" si="796"/>
        <v>0</v>
      </c>
    </row>
    <row r="6532" spans="18:23" x14ac:dyDescent="0.3">
      <c r="R6532" s="6">
        <f t="shared" si="794"/>
        <v>0</v>
      </c>
      <c r="S6532" s="6">
        <f t="shared" si="795"/>
        <v>0</v>
      </c>
      <c r="W6532" s="10">
        <f t="shared" si="796"/>
        <v>0</v>
      </c>
    </row>
    <row r="6533" spans="18:23" x14ac:dyDescent="0.3">
      <c r="R6533" s="6">
        <f t="shared" si="794"/>
        <v>0</v>
      </c>
      <c r="S6533" s="6">
        <f t="shared" si="795"/>
        <v>0</v>
      </c>
      <c r="W6533" s="10">
        <f t="shared" si="796"/>
        <v>0</v>
      </c>
    </row>
    <row r="6534" spans="18:23" x14ac:dyDescent="0.3">
      <c r="R6534" s="6">
        <f t="shared" si="794"/>
        <v>0</v>
      </c>
      <c r="S6534" s="6">
        <f t="shared" si="795"/>
        <v>0</v>
      </c>
      <c r="W6534" s="10">
        <f t="shared" si="796"/>
        <v>0</v>
      </c>
    </row>
    <row r="6535" spans="18:23" x14ac:dyDescent="0.3">
      <c r="R6535" s="6">
        <f t="shared" si="794"/>
        <v>0</v>
      </c>
      <c r="S6535" s="6">
        <f t="shared" si="795"/>
        <v>0</v>
      </c>
      <c r="W6535" s="10">
        <f t="shared" si="796"/>
        <v>0</v>
      </c>
    </row>
    <row r="6536" spans="18:23" x14ac:dyDescent="0.3">
      <c r="R6536" s="6">
        <f t="shared" si="794"/>
        <v>0</v>
      </c>
      <c r="S6536" s="6">
        <f t="shared" si="795"/>
        <v>0</v>
      </c>
      <c r="W6536" s="10">
        <f t="shared" si="796"/>
        <v>0</v>
      </c>
    </row>
    <row r="6537" spans="18:23" x14ac:dyDescent="0.3">
      <c r="R6537" s="6">
        <f t="shared" si="794"/>
        <v>0</v>
      </c>
      <c r="S6537" s="6">
        <f t="shared" si="795"/>
        <v>0</v>
      </c>
      <c r="W6537" s="10">
        <f t="shared" si="796"/>
        <v>0</v>
      </c>
    </row>
    <row r="6538" spans="18:23" x14ac:dyDescent="0.3">
      <c r="R6538" s="6">
        <f t="shared" si="794"/>
        <v>0</v>
      </c>
      <c r="S6538" s="6">
        <f t="shared" si="795"/>
        <v>0</v>
      </c>
      <c r="W6538" s="10">
        <f t="shared" si="796"/>
        <v>0</v>
      </c>
    </row>
    <row r="6539" spans="18:23" x14ac:dyDescent="0.3">
      <c r="R6539" s="6">
        <f t="shared" si="794"/>
        <v>0</v>
      </c>
      <c r="S6539" s="6">
        <f t="shared" si="795"/>
        <v>0</v>
      </c>
      <c r="W6539" s="10">
        <f t="shared" si="796"/>
        <v>0</v>
      </c>
    </row>
    <row r="6540" spans="18:23" x14ac:dyDescent="0.3">
      <c r="R6540" s="6">
        <f t="shared" si="794"/>
        <v>0</v>
      </c>
      <c r="S6540" s="6">
        <f t="shared" si="795"/>
        <v>0</v>
      </c>
      <c r="W6540" s="10">
        <f t="shared" si="796"/>
        <v>0</v>
      </c>
    </row>
    <row r="6541" spans="18:23" x14ac:dyDescent="0.3">
      <c r="R6541" s="6">
        <f t="shared" si="794"/>
        <v>0</v>
      </c>
      <c r="S6541" s="6">
        <f t="shared" si="795"/>
        <v>0</v>
      </c>
      <c r="W6541" s="10">
        <f t="shared" si="796"/>
        <v>0</v>
      </c>
    </row>
    <row r="6542" spans="18:23" x14ac:dyDescent="0.3">
      <c r="R6542" s="6">
        <f t="shared" si="794"/>
        <v>0</v>
      </c>
      <c r="S6542" s="6">
        <f t="shared" si="795"/>
        <v>0</v>
      </c>
      <c r="W6542" s="10">
        <f t="shared" si="796"/>
        <v>0</v>
      </c>
    </row>
    <row r="6543" spans="18:23" x14ac:dyDescent="0.3">
      <c r="R6543" s="6">
        <f t="shared" si="794"/>
        <v>0</v>
      </c>
      <c r="S6543" s="6">
        <f t="shared" si="795"/>
        <v>0</v>
      </c>
      <c r="W6543" s="10">
        <f t="shared" si="796"/>
        <v>0</v>
      </c>
    </row>
    <row r="6544" spans="18:23" x14ac:dyDescent="0.3">
      <c r="R6544" s="6">
        <f t="shared" si="794"/>
        <v>0</v>
      </c>
      <c r="S6544" s="6">
        <f t="shared" si="795"/>
        <v>0</v>
      </c>
      <c r="W6544" s="10">
        <f t="shared" si="796"/>
        <v>0</v>
      </c>
    </row>
    <row r="6545" spans="18:23" x14ac:dyDescent="0.3">
      <c r="R6545" s="6">
        <f t="shared" si="794"/>
        <v>0</v>
      </c>
      <c r="S6545" s="6">
        <f t="shared" si="795"/>
        <v>0</v>
      </c>
      <c r="W6545" s="10">
        <f t="shared" si="796"/>
        <v>0</v>
      </c>
    </row>
    <row r="6546" spans="18:23" x14ac:dyDescent="0.3">
      <c r="R6546" s="6">
        <f t="shared" si="794"/>
        <v>0</v>
      </c>
      <c r="S6546" s="6">
        <f t="shared" si="795"/>
        <v>0</v>
      </c>
      <c r="W6546" s="10">
        <f t="shared" si="796"/>
        <v>0</v>
      </c>
    </row>
    <row r="6547" spans="18:23" x14ac:dyDescent="0.3">
      <c r="R6547" s="6">
        <f t="shared" si="794"/>
        <v>0</v>
      </c>
      <c r="S6547" s="6">
        <f t="shared" si="795"/>
        <v>0</v>
      </c>
      <c r="W6547" s="10">
        <f t="shared" si="796"/>
        <v>0</v>
      </c>
    </row>
    <row r="6548" spans="18:23" x14ac:dyDescent="0.3">
      <c r="R6548" s="6">
        <f t="shared" si="794"/>
        <v>0</v>
      </c>
      <c r="S6548" s="6">
        <f t="shared" si="795"/>
        <v>0</v>
      </c>
      <c r="W6548" s="10">
        <f t="shared" si="796"/>
        <v>0</v>
      </c>
    </row>
    <row r="6549" spans="18:23" x14ac:dyDescent="0.3">
      <c r="R6549" s="6">
        <f t="shared" si="794"/>
        <v>0</v>
      </c>
      <c r="S6549" s="6">
        <f t="shared" si="795"/>
        <v>0</v>
      </c>
      <c r="W6549" s="10">
        <f t="shared" si="796"/>
        <v>0</v>
      </c>
    </row>
    <row r="6550" spans="18:23" x14ac:dyDescent="0.3">
      <c r="R6550" s="6">
        <f t="shared" si="794"/>
        <v>0</v>
      </c>
      <c r="S6550" s="6">
        <f t="shared" si="795"/>
        <v>0</v>
      </c>
      <c r="W6550" s="10">
        <f t="shared" si="796"/>
        <v>0</v>
      </c>
    </row>
    <row r="6551" spans="18:23" x14ac:dyDescent="0.3">
      <c r="R6551" s="6">
        <f t="shared" si="794"/>
        <v>0</v>
      </c>
      <c r="S6551" s="6">
        <f t="shared" si="795"/>
        <v>0</v>
      </c>
      <c r="W6551" s="10">
        <f t="shared" si="796"/>
        <v>0</v>
      </c>
    </row>
    <row r="6552" spans="18:23" x14ac:dyDescent="0.3">
      <c r="R6552" s="6">
        <f t="shared" si="794"/>
        <v>0</v>
      </c>
      <c r="S6552" s="6">
        <f t="shared" si="795"/>
        <v>0</v>
      </c>
      <c r="W6552" s="10">
        <f t="shared" si="796"/>
        <v>0</v>
      </c>
    </row>
    <row r="6553" spans="18:23" x14ac:dyDescent="0.3">
      <c r="R6553" s="6">
        <f t="shared" si="794"/>
        <v>0</v>
      </c>
      <c r="S6553" s="6">
        <f t="shared" si="795"/>
        <v>0</v>
      </c>
      <c r="W6553" s="10">
        <f t="shared" si="796"/>
        <v>0</v>
      </c>
    </row>
    <row r="6554" spans="18:23" x14ac:dyDescent="0.3">
      <c r="R6554" s="6">
        <f t="shared" si="794"/>
        <v>0</v>
      </c>
      <c r="S6554" s="6">
        <f t="shared" si="795"/>
        <v>0</v>
      </c>
      <c r="W6554" s="10">
        <f t="shared" si="796"/>
        <v>0</v>
      </c>
    </row>
    <row r="6555" spans="18:23" x14ac:dyDescent="0.3">
      <c r="R6555" s="6">
        <f t="shared" si="794"/>
        <v>0</v>
      </c>
      <c r="S6555" s="6">
        <f t="shared" si="795"/>
        <v>0</v>
      </c>
      <c r="W6555" s="10">
        <f t="shared" si="796"/>
        <v>0</v>
      </c>
    </row>
    <row r="6556" spans="18:23" x14ac:dyDescent="0.3">
      <c r="R6556" s="6">
        <f t="shared" si="794"/>
        <v>0</v>
      </c>
      <c r="S6556" s="6">
        <f t="shared" si="795"/>
        <v>0</v>
      </c>
      <c r="W6556" s="10">
        <f t="shared" si="796"/>
        <v>0</v>
      </c>
    </row>
    <row r="6557" spans="18:23" x14ac:dyDescent="0.3">
      <c r="R6557" s="6">
        <f t="shared" si="794"/>
        <v>0</v>
      </c>
      <c r="S6557" s="6">
        <f t="shared" si="795"/>
        <v>0</v>
      </c>
      <c r="W6557" s="10">
        <f t="shared" si="796"/>
        <v>0</v>
      </c>
    </row>
    <row r="6558" spans="18:23" x14ac:dyDescent="0.3">
      <c r="R6558" s="6">
        <f t="shared" si="794"/>
        <v>0</v>
      </c>
      <c r="S6558" s="6">
        <f t="shared" si="795"/>
        <v>0</v>
      </c>
      <c r="W6558" s="10">
        <f t="shared" si="796"/>
        <v>0</v>
      </c>
    </row>
    <row r="6559" spans="18:23" x14ac:dyDescent="0.3">
      <c r="R6559" s="6">
        <f t="shared" si="794"/>
        <v>0</v>
      </c>
      <c r="S6559" s="6">
        <f t="shared" si="795"/>
        <v>0</v>
      </c>
      <c r="W6559" s="10">
        <f t="shared" si="796"/>
        <v>0</v>
      </c>
    </row>
    <row r="6560" spans="18:23" x14ac:dyDescent="0.3">
      <c r="R6560" s="6">
        <f t="shared" si="794"/>
        <v>0</v>
      </c>
      <c r="S6560" s="6">
        <f t="shared" si="795"/>
        <v>0</v>
      </c>
      <c r="W6560" s="10">
        <f t="shared" si="796"/>
        <v>0</v>
      </c>
    </row>
    <row r="6561" spans="18:23" x14ac:dyDescent="0.3">
      <c r="R6561" s="6">
        <f t="shared" si="794"/>
        <v>0</v>
      </c>
      <c r="S6561" s="6">
        <f t="shared" si="795"/>
        <v>0</v>
      </c>
      <c r="W6561" s="10">
        <f t="shared" si="796"/>
        <v>0</v>
      </c>
    </row>
    <row r="6562" spans="18:23" x14ac:dyDescent="0.3">
      <c r="R6562" s="6">
        <f t="shared" si="794"/>
        <v>0</v>
      </c>
      <c r="S6562" s="6">
        <f t="shared" si="795"/>
        <v>0</v>
      </c>
      <c r="W6562" s="10">
        <f t="shared" si="796"/>
        <v>0</v>
      </c>
    </row>
    <row r="6563" spans="18:23" x14ac:dyDescent="0.3">
      <c r="R6563" s="6">
        <f t="shared" si="794"/>
        <v>0</v>
      </c>
      <c r="S6563" s="6">
        <f t="shared" si="795"/>
        <v>0</v>
      </c>
      <c r="W6563" s="10">
        <f t="shared" si="796"/>
        <v>0</v>
      </c>
    </row>
    <row r="6564" spans="18:23" x14ac:dyDescent="0.3">
      <c r="R6564" s="6">
        <f t="shared" si="794"/>
        <v>0</v>
      </c>
      <c r="S6564" s="6">
        <f t="shared" si="795"/>
        <v>0</v>
      </c>
      <c r="W6564" s="10">
        <f t="shared" si="796"/>
        <v>0</v>
      </c>
    </row>
    <row r="6565" spans="18:23" x14ac:dyDescent="0.3">
      <c r="R6565" s="6">
        <f t="shared" si="794"/>
        <v>0</v>
      </c>
      <c r="S6565" s="6">
        <f t="shared" si="795"/>
        <v>0</v>
      </c>
      <c r="W6565" s="10">
        <f t="shared" si="796"/>
        <v>0</v>
      </c>
    </row>
    <row r="6566" spans="18:23" x14ac:dyDescent="0.3">
      <c r="R6566" s="6">
        <f t="shared" si="794"/>
        <v>0</v>
      </c>
      <c r="S6566" s="6">
        <f t="shared" si="795"/>
        <v>0</v>
      </c>
      <c r="W6566" s="10">
        <f t="shared" si="796"/>
        <v>0</v>
      </c>
    </row>
    <row r="6567" spans="18:23" x14ac:dyDescent="0.3">
      <c r="R6567" s="6">
        <f t="shared" si="794"/>
        <v>0</v>
      </c>
      <c r="S6567" s="6">
        <f t="shared" si="795"/>
        <v>0</v>
      </c>
      <c r="W6567" s="10">
        <f t="shared" si="796"/>
        <v>0</v>
      </c>
    </row>
    <row r="6568" spans="18:23" x14ac:dyDescent="0.3">
      <c r="R6568" s="6">
        <f t="shared" si="794"/>
        <v>0</v>
      </c>
      <c r="S6568" s="6">
        <f t="shared" si="795"/>
        <v>0</v>
      </c>
      <c r="W6568" s="10">
        <f t="shared" si="796"/>
        <v>0</v>
      </c>
    </row>
    <row r="6569" spans="18:23" x14ac:dyDescent="0.3">
      <c r="R6569" s="6">
        <f t="shared" si="794"/>
        <v>0</v>
      </c>
      <c r="S6569" s="6">
        <f t="shared" si="795"/>
        <v>0</v>
      </c>
      <c r="W6569" s="10">
        <f t="shared" si="796"/>
        <v>0</v>
      </c>
    </row>
    <row r="6570" spans="18:23" x14ac:dyDescent="0.3">
      <c r="R6570" s="6">
        <f t="shared" si="794"/>
        <v>0</v>
      </c>
      <c r="S6570" s="6">
        <f t="shared" si="795"/>
        <v>0</v>
      </c>
      <c r="W6570" s="10">
        <f t="shared" si="796"/>
        <v>0</v>
      </c>
    </row>
    <row r="6571" spans="18:23" x14ac:dyDescent="0.3">
      <c r="R6571" s="6">
        <f t="shared" ref="R6571:R6634" si="797">_xlfn.BITRSHIFT(_xlfn.BITAND(HEX2DEC(H6571),HEX2DEC("1C000000")),26)</f>
        <v>0</v>
      </c>
      <c r="S6571" s="6">
        <f t="shared" ref="S6571:S6634" si="798">_xlfn.BITRSHIFT(_xlfn.BITAND(HEX2DEC(H6571),HEX2DEC("01000000")),24)</f>
        <v>0</v>
      </c>
      <c r="W6571" s="10">
        <f t="shared" ref="W6571:W6634" si="799">_xlfn.BITRSHIFT(_xlfn.BITAND(HEX2DEC(H6571),HEX2DEC("FF00")),8)</f>
        <v>0</v>
      </c>
    </row>
    <row r="6572" spans="18:23" x14ac:dyDescent="0.3">
      <c r="R6572" s="6">
        <f t="shared" si="797"/>
        <v>0</v>
      </c>
      <c r="S6572" s="6">
        <f t="shared" si="798"/>
        <v>0</v>
      </c>
      <c r="W6572" s="10">
        <f t="shared" si="799"/>
        <v>0</v>
      </c>
    </row>
    <row r="6573" spans="18:23" x14ac:dyDescent="0.3">
      <c r="R6573" s="6">
        <f t="shared" si="797"/>
        <v>0</v>
      </c>
      <c r="S6573" s="6">
        <f t="shared" si="798"/>
        <v>0</v>
      </c>
      <c r="W6573" s="10">
        <f t="shared" si="799"/>
        <v>0</v>
      </c>
    </row>
    <row r="6574" spans="18:23" x14ac:dyDescent="0.3">
      <c r="R6574" s="6">
        <f t="shared" si="797"/>
        <v>0</v>
      </c>
      <c r="S6574" s="6">
        <f t="shared" si="798"/>
        <v>0</v>
      </c>
      <c r="W6574" s="10">
        <f t="shared" si="799"/>
        <v>0</v>
      </c>
    </row>
    <row r="6575" spans="18:23" x14ac:dyDescent="0.3">
      <c r="R6575" s="6">
        <f t="shared" si="797"/>
        <v>0</v>
      </c>
      <c r="S6575" s="6">
        <f t="shared" si="798"/>
        <v>0</v>
      </c>
      <c r="W6575" s="10">
        <f t="shared" si="799"/>
        <v>0</v>
      </c>
    </row>
    <row r="6576" spans="18:23" x14ac:dyDescent="0.3">
      <c r="R6576" s="6">
        <f t="shared" si="797"/>
        <v>0</v>
      </c>
      <c r="S6576" s="6">
        <f t="shared" si="798"/>
        <v>0</v>
      </c>
      <c r="W6576" s="10">
        <f t="shared" si="799"/>
        <v>0</v>
      </c>
    </row>
    <row r="6577" spans="18:23" x14ac:dyDescent="0.3">
      <c r="R6577" s="6">
        <f t="shared" si="797"/>
        <v>0</v>
      </c>
      <c r="S6577" s="6">
        <f t="shared" si="798"/>
        <v>0</v>
      </c>
      <c r="W6577" s="10">
        <f t="shared" si="799"/>
        <v>0</v>
      </c>
    </row>
    <row r="6578" spans="18:23" x14ac:dyDescent="0.3">
      <c r="R6578" s="6">
        <f t="shared" si="797"/>
        <v>0</v>
      </c>
      <c r="S6578" s="6">
        <f t="shared" si="798"/>
        <v>0</v>
      </c>
      <c r="W6578" s="10">
        <f t="shared" si="799"/>
        <v>0</v>
      </c>
    </row>
    <row r="6579" spans="18:23" x14ac:dyDescent="0.3">
      <c r="R6579" s="6">
        <f t="shared" si="797"/>
        <v>0</v>
      </c>
      <c r="S6579" s="6">
        <f t="shared" si="798"/>
        <v>0</v>
      </c>
      <c r="W6579" s="10">
        <f t="shared" si="799"/>
        <v>0</v>
      </c>
    </row>
    <row r="6580" spans="18:23" x14ac:dyDescent="0.3">
      <c r="R6580" s="6">
        <f t="shared" si="797"/>
        <v>0</v>
      </c>
      <c r="S6580" s="6">
        <f t="shared" si="798"/>
        <v>0</v>
      </c>
      <c r="W6580" s="10">
        <f t="shared" si="799"/>
        <v>0</v>
      </c>
    </row>
    <row r="6581" spans="18:23" x14ac:dyDescent="0.3">
      <c r="R6581" s="6">
        <f t="shared" si="797"/>
        <v>0</v>
      </c>
      <c r="S6581" s="6">
        <f t="shared" si="798"/>
        <v>0</v>
      </c>
      <c r="W6581" s="10">
        <f t="shared" si="799"/>
        <v>0</v>
      </c>
    </row>
    <row r="6582" spans="18:23" x14ac:dyDescent="0.3">
      <c r="R6582" s="6">
        <f t="shared" si="797"/>
        <v>0</v>
      </c>
      <c r="S6582" s="6">
        <f t="shared" si="798"/>
        <v>0</v>
      </c>
      <c r="W6582" s="10">
        <f t="shared" si="799"/>
        <v>0</v>
      </c>
    </row>
    <row r="6583" spans="18:23" x14ac:dyDescent="0.3">
      <c r="R6583" s="6">
        <f t="shared" si="797"/>
        <v>0</v>
      </c>
      <c r="S6583" s="6">
        <f t="shared" si="798"/>
        <v>0</v>
      </c>
      <c r="W6583" s="10">
        <f t="shared" si="799"/>
        <v>0</v>
      </c>
    </row>
    <row r="6584" spans="18:23" x14ac:dyDescent="0.3">
      <c r="R6584" s="6">
        <f t="shared" si="797"/>
        <v>0</v>
      </c>
      <c r="S6584" s="6">
        <f t="shared" si="798"/>
        <v>0</v>
      </c>
      <c r="W6584" s="10">
        <f t="shared" si="799"/>
        <v>0</v>
      </c>
    </row>
    <row r="6585" spans="18:23" x14ac:dyDescent="0.3">
      <c r="R6585" s="6">
        <f t="shared" si="797"/>
        <v>0</v>
      </c>
      <c r="S6585" s="6">
        <f t="shared" si="798"/>
        <v>0</v>
      </c>
      <c r="W6585" s="10">
        <f t="shared" si="799"/>
        <v>0</v>
      </c>
    </row>
    <row r="6586" spans="18:23" x14ac:dyDescent="0.3">
      <c r="R6586" s="6">
        <f t="shared" si="797"/>
        <v>0</v>
      </c>
      <c r="S6586" s="6">
        <f t="shared" si="798"/>
        <v>0</v>
      </c>
      <c r="W6586" s="10">
        <f t="shared" si="799"/>
        <v>0</v>
      </c>
    </row>
    <row r="6587" spans="18:23" x14ac:dyDescent="0.3">
      <c r="R6587" s="6">
        <f t="shared" si="797"/>
        <v>0</v>
      </c>
      <c r="S6587" s="6">
        <f t="shared" si="798"/>
        <v>0</v>
      </c>
      <c r="W6587" s="10">
        <f t="shared" si="799"/>
        <v>0</v>
      </c>
    </row>
    <row r="6588" spans="18:23" x14ac:dyDescent="0.3">
      <c r="R6588" s="6">
        <f t="shared" si="797"/>
        <v>0</v>
      </c>
      <c r="S6588" s="6">
        <f t="shared" si="798"/>
        <v>0</v>
      </c>
      <c r="W6588" s="10">
        <f t="shared" si="799"/>
        <v>0</v>
      </c>
    </row>
    <row r="6589" spans="18:23" x14ac:dyDescent="0.3">
      <c r="R6589" s="6">
        <f t="shared" si="797"/>
        <v>0</v>
      </c>
      <c r="S6589" s="6">
        <f t="shared" si="798"/>
        <v>0</v>
      </c>
      <c r="W6589" s="10">
        <f t="shared" si="799"/>
        <v>0</v>
      </c>
    </row>
    <row r="6590" spans="18:23" x14ac:dyDescent="0.3">
      <c r="R6590" s="6">
        <f t="shared" si="797"/>
        <v>0</v>
      </c>
      <c r="S6590" s="6">
        <f t="shared" si="798"/>
        <v>0</v>
      </c>
      <c r="W6590" s="10">
        <f t="shared" si="799"/>
        <v>0</v>
      </c>
    </row>
    <row r="6591" spans="18:23" x14ac:dyDescent="0.3">
      <c r="R6591" s="6">
        <f t="shared" si="797"/>
        <v>0</v>
      </c>
      <c r="S6591" s="6">
        <f t="shared" si="798"/>
        <v>0</v>
      </c>
      <c r="W6591" s="10">
        <f t="shared" si="799"/>
        <v>0</v>
      </c>
    </row>
    <row r="6592" spans="18:23" x14ac:dyDescent="0.3">
      <c r="R6592" s="6">
        <f t="shared" si="797"/>
        <v>0</v>
      </c>
      <c r="S6592" s="6">
        <f t="shared" si="798"/>
        <v>0</v>
      </c>
      <c r="W6592" s="10">
        <f t="shared" si="799"/>
        <v>0</v>
      </c>
    </row>
    <row r="6593" spans="18:23" x14ac:dyDescent="0.3">
      <c r="R6593" s="6">
        <f t="shared" si="797"/>
        <v>0</v>
      </c>
      <c r="S6593" s="6">
        <f t="shared" si="798"/>
        <v>0</v>
      </c>
      <c r="W6593" s="10">
        <f t="shared" si="799"/>
        <v>0</v>
      </c>
    </row>
    <row r="6594" spans="18:23" x14ac:dyDescent="0.3">
      <c r="R6594" s="6">
        <f t="shared" si="797"/>
        <v>0</v>
      </c>
      <c r="S6594" s="6">
        <f t="shared" si="798"/>
        <v>0</v>
      </c>
      <c r="W6594" s="10">
        <f t="shared" si="799"/>
        <v>0</v>
      </c>
    </row>
    <row r="6595" spans="18:23" x14ac:dyDescent="0.3">
      <c r="R6595" s="6">
        <f t="shared" si="797"/>
        <v>0</v>
      </c>
      <c r="S6595" s="6">
        <f t="shared" si="798"/>
        <v>0</v>
      </c>
      <c r="W6595" s="10">
        <f t="shared" si="799"/>
        <v>0</v>
      </c>
    </row>
    <row r="6596" spans="18:23" x14ac:dyDescent="0.3">
      <c r="R6596" s="6">
        <f t="shared" si="797"/>
        <v>0</v>
      </c>
      <c r="S6596" s="6">
        <f t="shared" si="798"/>
        <v>0</v>
      </c>
      <c r="W6596" s="10">
        <f t="shared" si="799"/>
        <v>0</v>
      </c>
    </row>
    <row r="6597" spans="18:23" x14ac:dyDescent="0.3">
      <c r="R6597" s="6">
        <f t="shared" si="797"/>
        <v>0</v>
      </c>
      <c r="S6597" s="6">
        <f t="shared" si="798"/>
        <v>0</v>
      </c>
      <c r="W6597" s="10">
        <f t="shared" si="799"/>
        <v>0</v>
      </c>
    </row>
    <row r="6598" spans="18:23" x14ac:dyDescent="0.3">
      <c r="R6598" s="6">
        <f t="shared" si="797"/>
        <v>0</v>
      </c>
      <c r="S6598" s="6">
        <f t="shared" si="798"/>
        <v>0</v>
      </c>
      <c r="W6598" s="10">
        <f t="shared" si="799"/>
        <v>0</v>
      </c>
    </row>
    <row r="6599" spans="18:23" x14ac:dyDescent="0.3">
      <c r="R6599" s="6">
        <f t="shared" si="797"/>
        <v>0</v>
      </c>
      <c r="S6599" s="6">
        <f t="shared" si="798"/>
        <v>0</v>
      </c>
      <c r="W6599" s="10">
        <f t="shared" si="799"/>
        <v>0</v>
      </c>
    </row>
    <row r="6600" spans="18:23" x14ac:dyDescent="0.3">
      <c r="R6600" s="6">
        <f t="shared" si="797"/>
        <v>0</v>
      </c>
      <c r="S6600" s="6">
        <f t="shared" si="798"/>
        <v>0</v>
      </c>
      <c r="W6600" s="10">
        <f t="shared" si="799"/>
        <v>0</v>
      </c>
    </row>
    <row r="6601" spans="18:23" x14ac:dyDescent="0.3">
      <c r="R6601" s="6">
        <f t="shared" si="797"/>
        <v>0</v>
      </c>
      <c r="S6601" s="6">
        <f t="shared" si="798"/>
        <v>0</v>
      </c>
      <c r="W6601" s="10">
        <f t="shared" si="799"/>
        <v>0</v>
      </c>
    </row>
    <row r="6602" spans="18:23" x14ac:dyDescent="0.3">
      <c r="R6602" s="6">
        <f t="shared" si="797"/>
        <v>0</v>
      </c>
      <c r="S6602" s="6">
        <f t="shared" si="798"/>
        <v>0</v>
      </c>
      <c r="W6602" s="10">
        <f t="shared" si="799"/>
        <v>0</v>
      </c>
    </row>
    <row r="6603" spans="18:23" x14ac:dyDescent="0.3">
      <c r="R6603" s="6">
        <f t="shared" si="797"/>
        <v>0</v>
      </c>
      <c r="S6603" s="6">
        <f t="shared" si="798"/>
        <v>0</v>
      </c>
      <c r="W6603" s="10">
        <f t="shared" si="799"/>
        <v>0</v>
      </c>
    </row>
    <row r="6604" spans="18:23" x14ac:dyDescent="0.3">
      <c r="R6604" s="6">
        <f t="shared" si="797"/>
        <v>0</v>
      </c>
      <c r="S6604" s="6">
        <f t="shared" si="798"/>
        <v>0</v>
      </c>
      <c r="W6604" s="10">
        <f t="shared" si="799"/>
        <v>0</v>
      </c>
    </row>
    <row r="6605" spans="18:23" x14ac:dyDescent="0.3">
      <c r="R6605" s="6">
        <f t="shared" si="797"/>
        <v>0</v>
      </c>
      <c r="S6605" s="6">
        <f t="shared" si="798"/>
        <v>0</v>
      </c>
      <c r="W6605" s="10">
        <f t="shared" si="799"/>
        <v>0</v>
      </c>
    </row>
    <row r="6606" spans="18:23" x14ac:dyDescent="0.3">
      <c r="R6606" s="6">
        <f t="shared" si="797"/>
        <v>0</v>
      </c>
      <c r="S6606" s="6">
        <f t="shared" si="798"/>
        <v>0</v>
      </c>
      <c r="W6606" s="10">
        <f t="shared" si="799"/>
        <v>0</v>
      </c>
    </row>
    <row r="6607" spans="18:23" x14ac:dyDescent="0.3">
      <c r="R6607" s="6">
        <f t="shared" si="797"/>
        <v>0</v>
      </c>
      <c r="S6607" s="6">
        <f t="shared" si="798"/>
        <v>0</v>
      </c>
      <c r="W6607" s="10">
        <f t="shared" si="799"/>
        <v>0</v>
      </c>
    </row>
    <row r="6608" spans="18:23" x14ac:dyDescent="0.3">
      <c r="R6608" s="6">
        <f t="shared" si="797"/>
        <v>0</v>
      </c>
      <c r="S6608" s="6">
        <f t="shared" si="798"/>
        <v>0</v>
      </c>
      <c r="W6608" s="10">
        <f t="shared" si="799"/>
        <v>0</v>
      </c>
    </row>
    <row r="6609" spans="18:23" x14ac:dyDescent="0.3">
      <c r="R6609" s="6">
        <f t="shared" si="797"/>
        <v>0</v>
      </c>
      <c r="S6609" s="6">
        <f t="shared" si="798"/>
        <v>0</v>
      </c>
      <c r="W6609" s="10">
        <f t="shared" si="799"/>
        <v>0</v>
      </c>
    </row>
    <row r="6610" spans="18:23" x14ac:dyDescent="0.3">
      <c r="R6610" s="6">
        <f t="shared" si="797"/>
        <v>0</v>
      </c>
      <c r="S6610" s="6">
        <f t="shared" si="798"/>
        <v>0</v>
      </c>
      <c r="W6610" s="10">
        <f t="shared" si="799"/>
        <v>0</v>
      </c>
    </row>
    <row r="6611" spans="18:23" x14ac:dyDescent="0.3">
      <c r="R6611" s="6">
        <f t="shared" si="797"/>
        <v>0</v>
      </c>
      <c r="S6611" s="6">
        <f t="shared" si="798"/>
        <v>0</v>
      </c>
      <c r="W6611" s="10">
        <f t="shared" si="799"/>
        <v>0</v>
      </c>
    </row>
    <row r="6612" spans="18:23" x14ac:dyDescent="0.3">
      <c r="R6612" s="6">
        <f t="shared" si="797"/>
        <v>0</v>
      </c>
      <c r="S6612" s="6">
        <f t="shared" si="798"/>
        <v>0</v>
      </c>
      <c r="W6612" s="10">
        <f t="shared" si="799"/>
        <v>0</v>
      </c>
    </row>
    <row r="6613" spans="18:23" x14ac:dyDescent="0.3">
      <c r="R6613" s="6">
        <f t="shared" si="797"/>
        <v>0</v>
      </c>
      <c r="S6613" s="6">
        <f t="shared" si="798"/>
        <v>0</v>
      </c>
      <c r="W6613" s="10">
        <f t="shared" si="799"/>
        <v>0</v>
      </c>
    </row>
    <row r="6614" spans="18:23" x14ac:dyDescent="0.3">
      <c r="R6614" s="6">
        <f t="shared" si="797"/>
        <v>0</v>
      </c>
      <c r="S6614" s="6">
        <f t="shared" si="798"/>
        <v>0</v>
      </c>
      <c r="W6614" s="10">
        <f t="shared" si="799"/>
        <v>0</v>
      </c>
    </row>
    <row r="6615" spans="18:23" x14ac:dyDescent="0.3">
      <c r="R6615" s="6">
        <f t="shared" si="797"/>
        <v>0</v>
      </c>
      <c r="S6615" s="6">
        <f t="shared" si="798"/>
        <v>0</v>
      </c>
      <c r="W6615" s="10">
        <f t="shared" si="799"/>
        <v>0</v>
      </c>
    </row>
    <row r="6616" spans="18:23" x14ac:dyDescent="0.3">
      <c r="R6616" s="6">
        <f t="shared" si="797"/>
        <v>0</v>
      </c>
      <c r="S6616" s="6">
        <f t="shared" si="798"/>
        <v>0</v>
      </c>
      <c r="W6616" s="10">
        <f t="shared" si="799"/>
        <v>0</v>
      </c>
    </row>
    <row r="6617" spans="18:23" x14ac:dyDescent="0.3">
      <c r="R6617" s="6">
        <f t="shared" si="797"/>
        <v>0</v>
      </c>
      <c r="S6617" s="6">
        <f t="shared" si="798"/>
        <v>0</v>
      </c>
      <c r="W6617" s="10">
        <f t="shared" si="799"/>
        <v>0</v>
      </c>
    </row>
    <row r="6618" spans="18:23" x14ac:dyDescent="0.3">
      <c r="R6618" s="6">
        <f t="shared" si="797"/>
        <v>0</v>
      </c>
      <c r="S6618" s="6">
        <f t="shared" si="798"/>
        <v>0</v>
      </c>
      <c r="W6618" s="10">
        <f t="shared" si="799"/>
        <v>0</v>
      </c>
    </row>
    <row r="6619" spans="18:23" x14ac:dyDescent="0.3">
      <c r="R6619" s="6">
        <f t="shared" si="797"/>
        <v>0</v>
      </c>
      <c r="S6619" s="6">
        <f t="shared" si="798"/>
        <v>0</v>
      </c>
      <c r="W6619" s="10">
        <f t="shared" si="799"/>
        <v>0</v>
      </c>
    </row>
    <row r="6620" spans="18:23" x14ac:dyDescent="0.3">
      <c r="R6620" s="6">
        <f t="shared" si="797"/>
        <v>0</v>
      </c>
      <c r="S6620" s="6">
        <f t="shared" si="798"/>
        <v>0</v>
      </c>
      <c r="W6620" s="10">
        <f t="shared" si="799"/>
        <v>0</v>
      </c>
    </row>
    <row r="6621" spans="18:23" x14ac:dyDescent="0.3">
      <c r="R6621" s="6">
        <f t="shared" si="797"/>
        <v>0</v>
      </c>
      <c r="S6621" s="6">
        <f t="shared" si="798"/>
        <v>0</v>
      </c>
      <c r="W6621" s="10">
        <f t="shared" si="799"/>
        <v>0</v>
      </c>
    </row>
    <row r="6622" spans="18:23" x14ac:dyDescent="0.3">
      <c r="R6622" s="6">
        <f t="shared" si="797"/>
        <v>0</v>
      </c>
      <c r="S6622" s="6">
        <f t="shared" si="798"/>
        <v>0</v>
      </c>
      <c r="W6622" s="10">
        <f t="shared" si="799"/>
        <v>0</v>
      </c>
    </row>
    <row r="6623" spans="18:23" x14ac:dyDescent="0.3">
      <c r="R6623" s="6">
        <f t="shared" si="797"/>
        <v>0</v>
      </c>
      <c r="S6623" s="6">
        <f t="shared" si="798"/>
        <v>0</v>
      </c>
      <c r="W6623" s="10">
        <f t="shared" si="799"/>
        <v>0</v>
      </c>
    </row>
    <row r="6624" spans="18:23" x14ac:dyDescent="0.3">
      <c r="R6624" s="6">
        <f t="shared" si="797"/>
        <v>0</v>
      </c>
      <c r="S6624" s="6">
        <f t="shared" si="798"/>
        <v>0</v>
      </c>
      <c r="W6624" s="10">
        <f t="shared" si="799"/>
        <v>0</v>
      </c>
    </row>
    <row r="6625" spans="18:23" x14ac:dyDescent="0.3">
      <c r="R6625" s="6">
        <f t="shared" si="797"/>
        <v>0</v>
      </c>
      <c r="S6625" s="6">
        <f t="shared" si="798"/>
        <v>0</v>
      </c>
      <c r="W6625" s="10">
        <f t="shared" si="799"/>
        <v>0</v>
      </c>
    </row>
    <row r="6626" spans="18:23" x14ac:dyDescent="0.3">
      <c r="R6626" s="6">
        <f t="shared" si="797"/>
        <v>0</v>
      </c>
      <c r="S6626" s="6">
        <f t="shared" si="798"/>
        <v>0</v>
      </c>
      <c r="W6626" s="10">
        <f t="shared" si="799"/>
        <v>0</v>
      </c>
    </row>
    <row r="6627" spans="18:23" x14ac:dyDescent="0.3">
      <c r="R6627" s="6">
        <f t="shared" si="797"/>
        <v>0</v>
      </c>
      <c r="S6627" s="6">
        <f t="shared" si="798"/>
        <v>0</v>
      </c>
      <c r="W6627" s="10">
        <f t="shared" si="799"/>
        <v>0</v>
      </c>
    </row>
    <row r="6628" spans="18:23" x14ac:dyDescent="0.3">
      <c r="R6628" s="6">
        <f t="shared" si="797"/>
        <v>0</v>
      </c>
      <c r="S6628" s="6">
        <f t="shared" si="798"/>
        <v>0</v>
      </c>
      <c r="W6628" s="10">
        <f t="shared" si="799"/>
        <v>0</v>
      </c>
    </row>
    <row r="6629" spans="18:23" x14ac:dyDescent="0.3">
      <c r="R6629" s="6">
        <f t="shared" si="797"/>
        <v>0</v>
      </c>
      <c r="S6629" s="6">
        <f t="shared" si="798"/>
        <v>0</v>
      </c>
      <c r="W6629" s="10">
        <f t="shared" si="799"/>
        <v>0</v>
      </c>
    </row>
    <row r="6630" spans="18:23" x14ac:dyDescent="0.3">
      <c r="R6630" s="6">
        <f t="shared" si="797"/>
        <v>0</v>
      </c>
      <c r="S6630" s="6">
        <f t="shared" si="798"/>
        <v>0</v>
      </c>
      <c r="W6630" s="10">
        <f t="shared" si="799"/>
        <v>0</v>
      </c>
    </row>
    <row r="6631" spans="18:23" x14ac:dyDescent="0.3">
      <c r="R6631" s="6">
        <f t="shared" si="797"/>
        <v>0</v>
      </c>
      <c r="S6631" s="6">
        <f t="shared" si="798"/>
        <v>0</v>
      </c>
      <c r="W6631" s="10">
        <f t="shared" si="799"/>
        <v>0</v>
      </c>
    </row>
    <row r="6632" spans="18:23" x14ac:dyDescent="0.3">
      <c r="R6632" s="6">
        <f t="shared" si="797"/>
        <v>0</v>
      </c>
      <c r="S6632" s="6">
        <f t="shared" si="798"/>
        <v>0</v>
      </c>
      <c r="W6632" s="10">
        <f t="shared" si="799"/>
        <v>0</v>
      </c>
    </row>
    <row r="6633" spans="18:23" x14ac:dyDescent="0.3">
      <c r="R6633" s="6">
        <f t="shared" si="797"/>
        <v>0</v>
      </c>
      <c r="S6633" s="6">
        <f t="shared" si="798"/>
        <v>0</v>
      </c>
      <c r="W6633" s="10">
        <f t="shared" si="799"/>
        <v>0</v>
      </c>
    </row>
    <row r="6634" spans="18:23" x14ac:dyDescent="0.3">
      <c r="R6634" s="6">
        <f t="shared" si="797"/>
        <v>0</v>
      </c>
      <c r="S6634" s="6">
        <f t="shared" si="798"/>
        <v>0</v>
      </c>
      <c r="W6634" s="10">
        <f t="shared" si="799"/>
        <v>0</v>
      </c>
    </row>
    <row r="6635" spans="18:23" x14ac:dyDescent="0.3">
      <c r="R6635" s="6">
        <f t="shared" ref="R6635:R6698" si="800">_xlfn.BITRSHIFT(_xlfn.BITAND(HEX2DEC(H6635),HEX2DEC("1C000000")),26)</f>
        <v>0</v>
      </c>
      <c r="S6635" s="6">
        <f t="shared" ref="S6635:S6698" si="801">_xlfn.BITRSHIFT(_xlfn.BITAND(HEX2DEC(H6635),HEX2DEC("01000000")),24)</f>
        <v>0</v>
      </c>
      <c r="W6635" s="10">
        <f t="shared" ref="W6635:W6698" si="802">_xlfn.BITRSHIFT(_xlfn.BITAND(HEX2DEC(H6635),HEX2DEC("FF00")),8)</f>
        <v>0</v>
      </c>
    </row>
    <row r="6636" spans="18:23" x14ac:dyDescent="0.3">
      <c r="R6636" s="6">
        <f t="shared" si="800"/>
        <v>0</v>
      </c>
      <c r="S6636" s="6">
        <f t="shared" si="801"/>
        <v>0</v>
      </c>
      <c r="W6636" s="10">
        <f t="shared" si="802"/>
        <v>0</v>
      </c>
    </row>
    <row r="6637" spans="18:23" x14ac:dyDescent="0.3">
      <c r="R6637" s="6">
        <f t="shared" si="800"/>
        <v>0</v>
      </c>
      <c r="S6637" s="6">
        <f t="shared" si="801"/>
        <v>0</v>
      </c>
      <c r="W6637" s="10">
        <f t="shared" si="802"/>
        <v>0</v>
      </c>
    </row>
    <row r="6638" spans="18:23" x14ac:dyDescent="0.3">
      <c r="R6638" s="6">
        <f t="shared" si="800"/>
        <v>0</v>
      </c>
      <c r="S6638" s="6">
        <f t="shared" si="801"/>
        <v>0</v>
      </c>
      <c r="W6638" s="10">
        <f t="shared" si="802"/>
        <v>0</v>
      </c>
    </row>
    <row r="6639" spans="18:23" x14ac:dyDescent="0.3">
      <c r="R6639" s="6">
        <f t="shared" si="800"/>
        <v>0</v>
      </c>
      <c r="S6639" s="6">
        <f t="shared" si="801"/>
        <v>0</v>
      </c>
      <c r="W6639" s="10">
        <f t="shared" si="802"/>
        <v>0</v>
      </c>
    </row>
    <row r="6640" spans="18:23" x14ac:dyDescent="0.3">
      <c r="R6640" s="6">
        <f t="shared" si="800"/>
        <v>0</v>
      </c>
      <c r="S6640" s="6">
        <f t="shared" si="801"/>
        <v>0</v>
      </c>
      <c r="W6640" s="10">
        <f t="shared" si="802"/>
        <v>0</v>
      </c>
    </row>
    <row r="6641" spans="18:23" x14ac:dyDescent="0.3">
      <c r="R6641" s="6">
        <f t="shared" si="800"/>
        <v>0</v>
      </c>
      <c r="S6641" s="6">
        <f t="shared" si="801"/>
        <v>0</v>
      </c>
      <c r="W6641" s="10">
        <f t="shared" si="802"/>
        <v>0</v>
      </c>
    </row>
    <row r="6642" spans="18:23" x14ac:dyDescent="0.3">
      <c r="R6642" s="6">
        <f t="shared" si="800"/>
        <v>0</v>
      </c>
      <c r="S6642" s="6">
        <f t="shared" si="801"/>
        <v>0</v>
      </c>
      <c r="W6642" s="10">
        <f t="shared" si="802"/>
        <v>0</v>
      </c>
    </row>
    <row r="6643" spans="18:23" x14ac:dyDescent="0.3">
      <c r="R6643" s="6">
        <f t="shared" si="800"/>
        <v>0</v>
      </c>
      <c r="S6643" s="6">
        <f t="shared" si="801"/>
        <v>0</v>
      </c>
      <c r="W6643" s="10">
        <f t="shared" si="802"/>
        <v>0</v>
      </c>
    </row>
    <row r="6644" spans="18:23" x14ac:dyDescent="0.3">
      <c r="R6644" s="6">
        <f t="shared" si="800"/>
        <v>0</v>
      </c>
      <c r="S6644" s="6">
        <f t="shared" si="801"/>
        <v>0</v>
      </c>
      <c r="W6644" s="10">
        <f t="shared" si="802"/>
        <v>0</v>
      </c>
    </row>
    <row r="6645" spans="18:23" x14ac:dyDescent="0.3">
      <c r="R6645" s="6">
        <f t="shared" si="800"/>
        <v>0</v>
      </c>
      <c r="S6645" s="6">
        <f t="shared" si="801"/>
        <v>0</v>
      </c>
      <c r="W6645" s="10">
        <f t="shared" si="802"/>
        <v>0</v>
      </c>
    </row>
    <row r="6646" spans="18:23" x14ac:dyDescent="0.3">
      <c r="R6646" s="6">
        <f t="shared" si="800"/>
        <v>0</v>
      </c>
      <c r="S6646" s="6">
        <f t="shared" si="801"/>
        <v>0</v>
      </c>
      <c r="W6646" s="10">
        <f t="shared" si="802"/>
        <v>0</v>
      </c>
    </row>
    <row r="6647" spans="18:23" x14ac:dyDescent="0.3">
      <c r="R6647" s="6">
        <f t="shared" si="800"/>
        <v>0</v>
      </c>
      <c r="S6647" s="6">
        <f t="shared" si="801"/>
        <v>0</v>
      </c>
      <c r="W6647" s="10">
        <f t="shared" si="802"/>
        <v>0</v>
      </c>
    </row>
    <row r="6648" spans="18:23" x14ac:dyDescent="0.3">
      <c r="R6648" s="6">
        <f t="shared" si="800"/>
        <v>0</v>
      </c>
      <c r="S6648" s="6">
        <f t="shared" si="801"/>
        <v>0</v>
      </c>
      <c r="W6648" s="10">
        <f t="shared" si="802"/>
        <v>0</v>
      </c>
    </row>
    <row r="6649" spans="18:23" x14ac:dyDescent="0.3">
      <c r="R6649" s="6">
        <f t="shared" si="800"/>
        <v>0</v>
      </c>
      <c r="S6649" s="6">
        <f t="shared" si="801"/>
        <v>0</v>
      </c>
      <c r="W6649" s="10">
        <f t="shared" si="802"/>
        <v>0</v>
      </c>
    </row>
    <row r="6650" spans="18:23" x14ac:dyDescent="0.3">
      <c r="R6650" s="6">
        <f t="shared" si="800"/>
        <v>0</v>
      </c>
      <c r="S6650" s="6">
        <f t="shared" si="801"/>
        <v>0</v>
      </c>
      <c r="W6650" s="10">
        <f t="shared" si="802"/>
        <v>0</v>
      </c>
    </row>
    <row r="6651" spans="18:23" x14ac:dyDescent="0.3">
      <c r="R6651" s="6">
        <f t="shared" si="800"/>
        <v>0</v>
      </c>
      <c r="S6651" s="6">
        <f t="shared" si="801"/>
        <v>0</v>
      </c>
      <c r="W6651" s="10">
        <f t="shared" si="802"/>
        <v>0</v>
      </c>
    </row>
    <row r="6652" spans="18:23" x14ac:dyDescent="0.3">
      <c r="R6652" s="6">
        <f t="shared" si="800"/>
        <v>0</v>
      </c>
      <c r="S6652" s="6">
        <f t="shared" si="801"/>
        <v>0</v>
      </c>
      <c r="W6652" s="10">
        <f t="shared" si="802"/>
        <v>0</v>
      </c>
    </row>
    <row r="6653" spans="18:23" x14ac:dyDescent="0.3">
      <c r="R6653" s="6">
        <f t="shared" si="800"/>
        <v>0</v>
      </c>
      <c r="S6653" s="6">
        <f t="shared" si="801"/>
        <v>0</v>
      </c>
      <c r="W6653" s="10">
        <f t="shared" si="802"/>
        <v>0</v>
      </c>
    </row>
    <row r="6654" spans="18:23" x14ac:dyDescent="0.3">
      <c r="R6654" s="6">
        <f t="shared" si="800"/>
        <v>0</v>
      </c>
      <c r="S6654" s="6">
        <f t="shared" si="801"/>
        <v>0</v>
      </c>
      <c r="W6654" s="10">
        <f t="shared" si="802"/>
        <v>0</v>
      </c>
    </row>
    <row r="6655" spans="18:23" x14ac:dyDescent="0.3">
      <c r="R6655" s="6">
        <f t="shared" si="800"/>
        <v>0</v>
      </c>
      <c r="S6655" s="6">
        <f t="shared" si="801"/>
        <v>0</v>
      </c>
      <c r="W6655" s="10">
        <f t="shared" si="802"/>
        <v>0</v>
      </c>
    </row>
    <row r="6656" spans="18:23" x14ac:dyDescent="0.3">
      <c r="R6656" s="6">
        <f t="shared" si="800"/>
        <v>0</v>
      </c>
      <c r="S6656" s="6">
        <f t="shared" si="801"/>
        <v>0</v>
      </c>
      <c r="W6656" s="10">
        <f t="shared" si="802"/>
        <v>0</v>
      </c>
    </row>
    <row r="6657" spans="18:23" x14ac:dyDescent="0.3">
      <c r="R6657" s="6">
        <f t="shared" si="800"/>
        <v>0</v>
      </c>
      <c r="S6657" s="6">
        <f t="shared" si="801"/>
        <v>0</v>
      </c>
      <c r="W6657" s="10">
        <f t="shared" si="802"/>
        <v>0</v>
      </c>
    </row>
    <row r="6658" spans="18:23" x14ac:dyDescent="0.3">
      <c r="R6658" s="6">
        <f t="shared" si="800"/>
        <v>0</v>
      </c>
      <c r="S6658" s="6">
        <f t="shared" si="801"/>
        <v>0</v>
      </c>
      <c r="W6658" s="10">
        <f t="shared" si="802"/>
        <v>0</v>
      </c>
    </row>
    <row r="6659" spans="18:23" x14ac:dyDescent="0.3">
      <c r="R6659" s="6">
        <f t="shared" si="800"/>
        <v>0</v>
      </c>
      <c r="S6659" s="6">
        <f t="shared" si="801"/>
        <v>0</v>
      </c>
      <c r="W6659" s="10">
        <f t="shared" si="802"/>
        <v>0</v>
      </c>
    </row>
    <row r="6660" spans="18:23" x14ac:dyDescent="0.3">
      <c r="R6660" s="6">
        <f t="shared" si="800"/>
        <v>0</v>
      </c>
      <c r="S6660" s="6">
        <f t="shared" si="801"/>
        <v>0</v>
      </c>
      <c r="W6660" s="10">
        <f t="shared" si="802"/>
        <v>0</v>
      </c>
    </row>
    <row r="6661" spans="18:23" x14ac:dyDescent="0.3">
      <c r="R6661" s="6">
        <f t="shared" si="800"/>
        <v>0</v>
      </c>
      <c r="S6661" s="6">
        <f t="shared" si="801"/>
        <v>0</v>
      </c>
      <c r="W6661" s="10">
        <f t="shared" si="802"/>
        <v>0</v>
      </c>
    </row>
    <row r="6662" spans="18:23" x14ac:dyDescent="0.3">
      <c r="R6662" s="6">
        <f t="shared" si="800"/>
        <v>0</v>
      </c>
      <c r="S6662" s="6">
        <f t="shared" si="801"/>
        <v>0</v>
      </c>
      <c r="W6662" s="10">
        <f t="shared" si="802"/>
        <v>0</v>
      </c>
    </row>
    <row r="6663" spans="18:23" x14ac:dyDescent="0.3">
      <c r="R6663" s="6">
        <f t="shared" si="800"/>
        <v>0</v>
      </c>
      <c r="S6663" s="6">
        <f t="shared" si="801"/>
        <v>0</v>
      </c>
      <c r="W6663" s="10">
        <f t="shared" si="802"/>
        <v>0</v>
      </c>
    </row>
    <row r="6664" spans="18:23" x14ac:dyDescent="0.3">
      <c r="R6664" s="6">
        <f t="shared" si="800"/>
        <v>0</v>
      </c>
      <c r="S6664" s="6">
        <f t="shared" si="801"/>
        <v>0</v>
      </c>
      <c r="W6664" s="10">
        <f t="shared" si="802"/>
        <v>0</v>
      </c>
    </row>
    <row r="6665" spans="18:23" x14ac:dyDescent="0.3">
      <c r="R6665" s="6">
        <f t="shared" si="800"/>
        <v>0</v>
      </c>
      <c r="S6665" s="6">
        <f t="shared" si="801"/>
        <v>0</v>
      </c>
      <c r="W6665" s="10">
        <f t="shared" si="802"/>
        <v>0</v>
      </c>
    </row>
    <row r="6666" spans="18:23" x14ac:dyDescent="0.3">
      <c r="R6666" s="6">
        <f t="shared" si="800"/>
        <v>0</v>
      </c>
      <c r="S6666" s="6">
        <f t="shared" si="801"/>
        <v>0</v>
      </c>
      <c r="W6666" s="10">
        <f t="shared" si="802"/>
        <v>0</v>
      </c>
    </row>
    <row r="6667" spans="18:23" x14ac:dyDescent="0.3">
      <c r="R6667" s="6">
        <f t="shared" si="800"/>
        <v>0</v>
      </c>
      <c r="S6667" s="6">
        <f t="shared" si="801"/>
        <v>0</v>
      </c>
      <c r="W6667" s="10">
        <f t="shared" si="802"/>
        <v>0</v>
      </c>
    </row>
    <row r="6668" spans="18:23" x14ac:dyDescent="0.3">
      <c r="R6668" s="6">
        <f t="shared" si="800"/>
        <v>0</v>
      </c>
      <c r="S6668" s="6">
        <f t="shared" si="801"/>
        <v>0</v>
      </c>
      <c r="W6668" s="10">
        <f t="shared" si="802"/>
        <v>0</v>
      </c>
    </row>
    <row r="6669" spans="18:23" x14ac:dyDescent="0.3">
      <c r="R6669" s="6">
        <f t="shared" si="800"/>
        <v>0</v>
      </c>
      <c r="S6669" s="6">
        <f t="shared" si="801"/>
        <v>0</v>
      </c>
      <c r="W6669" s="10">
        <f t="shared" si="802"/>
        <v>0</v>
      </c>
    </row>
    <row r="6670" spans="18:23" x14ac:dyDescent="0.3">
      <c r="R6670" s="6">
        <f t="shared" si="800"/>
        <v>0</v>
      </c>
      <c r="S6670" s="6">
        <f t="shared" si="801"/>
        <v>0</v>
      </c>
      <c r="W6670" s="10">
        <f t="shared" si="802"/>
        <v>0</v>
      </c>
    </row>
    <row r="6671" spans="18:23" x14ac:dyDescent="0.3">
      <c r="R6671" s="6">
        <f t="shared" si="800"/>
        <v>0</v>
      </c>
      <c r="S6671" s="6">
        <f t="shared" si="801"/>
        <v>0</v>
      </c>
      <c r="W6671" s="10">
        <f t="shared" si="802"/>
        <v>0</v>
      </c>
    </row>
    <row r="6672" spans="18:23" x14ac:dyDescent="0.3">
      <c r="R6672" s="6">
        <f t="shared" si="800"/>
        <v>0</v>
      </c>
      <c r="S6672" s="6">
        <f t="shared" si="801"/>
        <v>0</v>
      </c>
      <c r="W6672" s="10">
        <f t="shared" si="802"/>
        <v>0</v>
      </c>
    </row>
    <row r="6673" spans="18:23" x14ac:dyDescent="0.3">
      <c r="R6673" s="6">
        <f t="shared" si="800"/>
        <v>0</v>
      </c>
      <c r="S6673" s="6">
        <f t="shared" si="801"/>
        <v>0</v>
      </c>
      <c r="W6673" s="10">
        <f t="shared" si="802"/>
        <v>0</v>
      </c>
    </row>
    <row r="6674" spans="18:23" x14ac:dyDescent="0.3">
      <c r="R6674" s="6">
        <f t="shared" si="800"/>
        <v>0</v>
      </c>
      <c r="S6674" s="6">
        <f t="shared" si="801"/>
        <v>0</v>
      </c>
      <c r="W6674" s="10">
        <f t="shared" si="802"/>
        <v>0</v>
      </c>
    </row>
    <row r="6675" spans="18:23" x14ac:dyDescent="0.3">
      <c r="R6675" s="6">
        <f t="shared" si="800"/>
        <v>0</v>
      </c>
      <c r="S6675" s="6">
        <f t="shared" si="801"/>
        <v>0</v>
      </c>
      <c r="W6675" s="10">
        <f t="shared" si="802"/>
        <v>0</v>
      </c>
    </row>
    <row r="6676" spans="18:23" x14ac:dyDescent="0.3">
      <c r="R6676" s="6">
        <f t="shared" si="800"/>
        <v>0</v>
      </c>
      <c r="S6676" s="6">
        <f t="shared" si="801"/>
        <v>0</v>
      </c>
      <c r="W6676" s="10">
        <f t="shared" si="802"/>
        <v>0</v>
      </c>
    </row>
    <row r="6677" spans="18:23" x14ac:dyDescent="0.3">
      <c r="R6677" s="6">
        <f t="shared" si="800"/>
        <v>0</v>
      </c>
      <c r="S6677" s="6">
        <f t="shared" si="801"/>
        <v>0</v>
      </c>
      <c r="W6677" s="10">
        <f t="shared" si="802"/>
        <v>0</v>
      </c>
    </row>
    <row r="6678" spans="18:23" x14ac:dyDescent="0.3">
      <c r="R6678" s="6">
        <f t="shared" si="800"/>
        <v>0</v>
      </c>
      <c r="S6678" s="6">
        <f t="shared" si="801"/>
        <v>0</v>
      </c>
      <c r="W6678" s="10">
        <f t="shared" si="802"/>
        <v>0</v>
      </c>
    </row>
    <row r="6679" spans="18:23" x14ac:dyDescent="0.3">
      <c r="R6679" s="6">
        <f t="shared" si="800"/>
        <v>0</v>
      </c>
      <c r="S6679" s="6">
        <f t="shared" si="801"/>
        <v>0</v>
      </c>
      <c r="W6679" s="10">
        <f t="shared" si="802"/>
        <v>0</v>
      </c>
    </row>
    <row r="6680" spans="18:23" x14ac:dyDescent="0.3">
      <c r="R6680" s="6">
        <f t="shared" si="800"/>
        <v>0</v>
      </c>
      <c r="S6680" s="6">
        <f t="shared" si="801"/>
        <v>0</v>
      </c>
      <c r="W6680" s="10">
        <f t="shared" si="802"/>
        <v>0</v>
      </c>
    </row>
    <row r="6681" spans="18:23" x14ac:dyDescent="0.3">
      <c r="R6681" s="6">
        <f t="shared" si="800"/>
        <v>0</v>
      </c>
      <c r="S6681" s="6">
        <f t="shared" si="801"/>
        <v>0</v>
      </c>
      <c r="W6681" s="10">
        <f t="shared" si="802"/>
        <v>0</v>
      </c>
    </row>
    <row r="6682" spans="18:23" x14ac:dyDescent="0.3">
      <c r="R6682" s="6">
        <f t="shared" si="800"/>
        <v>0</v>
      </c>
      <c r="S6682" s="6">
        <f t="shared" si="801"/>
        <v>0</v>
      </c>
      <c r="W6682" s="10">
        <f t="shared" si="802"/>
        <v>0</v>
      </c>
    </row>
    <row r="6683" spans="18:23" x14ac:dyDescent="0.3">
      <c r="R6683" s="6">
        <f t="shared" si="800"/>
        <v>0</v>
      </c>
      <c r="S6683" s="6">
        <f t="shared" si="801"/>
        <v>0</v>
      </c>
      <c r="W6683" s="10">
        <f t="shared" si="802"/>
        <v>0</v>
      </c>
    </row>
    <row r="6684" spans="18:23" x14ac:dyDescent="0.3">
      <c r="R6684" s="6">
        <f t="shared" si="800"/>
        <v>0</v>
      </c>
      <c r="S6684" s="6">
        <f t="shared" si="801"/>
        <v>0</v>
      </c>
      <c r="W6684" s="10">
        <f t="shared" si="802"/>
        <v>0</v>
      </c>
    </row>
    <row r="6685" spans="18:23" x14ac:dyDescent="0.3">
      <c r="R6685" s="6">
        <f t="shared" si="800"/>
        <v>0</v>
      </c>
      <c r="S6685" s="6">
        <f t="shared" si="801"/>
        <v>0</v>
      </c>
      <c r="W6685" s="10">
        <f t="shared" si="802"/>
        <v>0</v>
      </c>
    </row>
    <row r="6686" spans="18:23" x14ac:dyDescent="0.3">
      <c r="R6686" s="6">
        <f t="shared" si="800"/>
        <v>0</v>
      </c>
      <c r="S6686" s="6">
        <f t="shared" si="801"/>
        <v>0</v>
      </c>
      <c r="W6686" s="10">
        <f t="shared" si="802"/>
        <v>0</v>
      </c>
    </row>
    <row r="6687" spans="18:23" x14ac:dyDescent="0.3">
      <c r="R6687" s="6">
        <f t="shared" si="800"/>
        <v>0</v>
      </c>
      <c r="S6687" s="6">
        <f t="shared" si="801"/>
        <v>0</v>
      </c>
      <c r="W6687" s="10">
        <f t="shared" si="802"/>
        <v>0</v>
      </c>
    </row>
    <row r="6688" spans="18:23" x14ac:dyDescent="0.3">
      <c r="R6688" s="6">
        <f t="shared" si="800"/>
        <v>0</v>
      </c>
      <c r="S6688" s="6">
        <f t="shared" si="801"/>
        <v>0</v>
      </c>
      <c r="W6688" s="10">
        <f t="shared" si="802"/>
        <v>0</v>
      </c>
    </row>
    <row r="6689" spans="18:23" x14ac:dyDescent="0.3">
      <c r="R6689" s="6">
        <f t="shared" si="800"/>
        <v>0</v>
      </c>
      <c r="S6689" s="6">
        <f t="shared" si="801"/>
        <v>0</v>
      </c>
      <c r="W6689" s="10">
        <f t="shared" si="802"/>
        <v>0</v>
      </c>
    </row>
    <row r="6690" spans="18:23" x14ac:dyDescent="0.3">
      <c r="R6690" s="6">
        <f t="shared" si="800"/>
        <v>0</v>
      </c>
      <c r="S6690" s="6">
        <f t="shared" si="801"/>
        <v>0</v>
      </c>
      <c r="W6690" s="10">
        <f t="shared" si="802"/>
        <v>0</v>
      </c>
    </row>
    <row r="6691" spans="18:23" x14ac:dyDescent="0.3">
      <c r="R6691" s="6">
        <f t="shared" si="800"/>
        <v>0</v>
      </c>
      <c r="S6691" s="6">
        <f t="shared" si="801"/>
        <v>0</v>
      </c>
      <c r="W6691" s="10">
        <f t="shared" si="802"/>
        <v>0</v>
      </c>
    </row>
    <row r="6692" spans="18:23" x14ac:dyDescent="0.3">
      <c r="R6692" s="6">
        <f t="shared" si="800"/>
        <v>0</v>
      </c>
      <c r="S6692" s="6">
        <f t="shared" si="801"/>
        <v>0</v>
      </c>
      <c r="W6692" s="10">
        <f t="shared" si="802"/>
        <v>0</v>
      </c>
    </row>
    <row r="6693" spans="18:23" x14ac:dyDescent="0.3">
      <c r="R6693" s="6">
        <f t="shared" si="800"/>
        <v>0</v>
      </c>
      <c r="S6693" s="6">
        <f t="shared" si="801"/>
        <v>0</v>
      </c>
      <c r="W6693" s="10">
        <f t="shared" si="802"/>
        <v>0</v>
      </c>
    </row>
    <row r="6694" spans="18:23" x14ac:dyDescent="0.3">
      <c r="R6694" s="6">
        <f t="shared" si="800"/>
        <v>0</v>
      </c>
      <c r="S6694" s="6">
        <f t="shared" si="801"/>
        <v>0</v>
      </c>
      <c r="W6694" s="10">
        <f t="shared" si="802"/>
        <v>0</v>
      </c>
    </row>
    <row r="6695" spans="18:23" x14ac:dyDescent="0.3">
      <c r="R6695" s="6">
        <f t="shared" si="800"/>
        <v>0</v>
      </c>
      <c r="S6695" s="6">
        <f t="shared" si="801"/>
        <v>0</v>
      </c>
      <c r="W6695" s="10">
        <f t="shared" si="802"/>
        <v>0</v>
      </c>
    </row>
    <row r="6696" spans="18:23" x14ac:dyDescent="0.3">
      <c r="R6696" s="6">
        <f t="shared" si="800"/>
        <v>0</v>
      </c>
      <c r="S6696" s="6">
        <f t="shared" si="801"/>
        <v>0</v>
      </c>
      <c r="W6696" s="10">
        <f t="shared" si="802"/>
        <v>0</v>
      </c>
    </row>
    <row r="6697" spans="18:23" x14ac:dyDescent="0.3">
      <c r="R6697" s="6">
        <f t="shared" si="800"/>
        <v>0</v>
      </c>
      <c r="S6697" s="6">
        <f t="shared" si="801"/>
        <v>0</v>
      </c>
      <c r="W6697" s="10">
        <f t="shared" si="802"/>
        <v>0</v>
      </c>
    </row>
    <row r="6698" spans="18:23" x14ac:dyDescent="0.3">
      <c r="R6698" s="6">
        <f t="shared" si="800"/>
        <v>0</v>
      </c>
      <c r="S6698" s="6">
        <f t="shared" si="801"/>
        <v>0</v>
      </c>
      <c r="W6698" s="10">
        <f t="shared" si="802"/>
        <v>0</v>
      </c>
    </row>
    <row r="6699" spans="18:23" x14ac:dyDescent="0.3">
      <c r="R6699" s="6">
        <f t="shared" ref="R6699:R6762" si="803">_xlfn.BITRSHIFT(_xlfn.BITAND(HEX2DEC(H6699),HEX2DEC("1C000000")),26)</f>
        <v>0</v>
      </c>
      <c r="S6699" s="6">
        <f t="shared" ref="S6699:S6762" si="804">_xlfn.BITRSHIFT(_xlfn.BITAND(HEX2DEC(H6699),HEX2DEC("01000000")),24)</f>
        <v>0</v>
      </c>
      <c r="W6699" s="10">
        <f t="shared" ref="W6699:W6762" si="805">_xlfn.BITRSHIFT(_xlfn.BITAND(HEX2DEC(H6699),HEX2DEC("FF00")),8)</f>
        <v>0</v>
      </c>
    </row>
    <row r="6700" spans="18:23" x14ac:dyDescent="0.3">
      <c r="R6700" s="6">
        <f t="shared" si="803"/>
        <v>0</v>
      </c>
      <c r="S6700" s="6">
        <f t="shared" si="804"/>
        <v>0</v>
      </c>
      <c r="W6700" s="10">
        <f t="shared" si="805"/>
        <v>0</v>
      </c>
    </row>
    <row r="6701" spans="18:23" x14ac:dyDescent="0.3">
      <c r="R6701" s="6">
        <f t="shared" si="803"/>
        <v>0</v>
      </c>
      <c r="S6701" s="6">
        <f t="shared" si="804"/>
        <v>0</v>
      </c>
      <c r="W6701" s="10">
        <f t="shared" si="805"/>
        <v>0</v>
      </c>
    </row>
    <row r="6702" spans="18:23" x14ac:dyDescent="0.3">
      <c r="R6702" s="6">
        <f t="shared" si="803"/>
        <v>0</v>
      </c>
      <c r="S6702" s="6">
        <f t="shared" si="804"/>
        <v>0</v>
      </c>
      <c r="W6702" s="10">
        <f t="shared" si="805"/>
        <v>0</v>
      </c>
    </row>
    <row r="6703" spans="18:23" x14ac:dyDescent="0.3">
      <c r="R6703" s="6">
        <f t="shared" si="803"/>
        <v>0</v>
      </c>
      <c r="S6703" s="6">
        <f t="shared" si="804"/>
        <v>0</v>
      </c>
      <c r="W6703" s="10">
        <f t="shared" si="805"/>
        <v>0</v>
      </c>
    </row>
    <row r="6704" spans="18:23" x14ac:dyDescent="0.3">
      <c r="R6704" s="6">
        <f t="shared" si="803"/>
        <v>0</v>
      </c>
      <c r="S6704" s="6">
        <f t="shared" si="804"/>
        <v>0</v>
      </c>
      <c r="W6704" s="10">
        <f t="shared" si="805"/>
        <v>0</v>
      </c>
    </row>
    <row r="6705" spans="18:23" x14ac:dyDescent="0.3">
      <c r="R6705" s="6">
        <f t="shared" si="803"/>
        <v>0</v>
      </c>
      <c r="S6705" s="6">
        <f t="shared" si="804"/>
        <v>0</v>
      </c>
      <c r="W6705" s="10">
        <f t="shared" si="805"/>
        <v>0</v>
      </c>
    </row>
    <row r="6706" spans="18:23" x14ac:dyDescent="0.3">
      <c r="R6706" s="6">
        <f t="shared" si="803"/>
        <v>0</v>
      </c>
      <c r="S6706" s="6">
        <f t="shared" si="804"/>
        <v>0</v>
      </c>
      <c r="W6706" s="10">
        <f t="shared" si="805"/>
        <v>0</v>
      </c>
    </row>
    <row r="6707" spans="18:23" x14ac:dyDescent="0.3">
      <c r="R6707" s="6">
        <f t="shared" si="803"/>
        <v>0</v>
      </c>
      <c r="S6707" s="6">
        <f t="shared" si="804"/>
        <v>0</v>
      </c>
      <c r="W6707" s="10">
        <f t="shared" si="805"/>
        <v>0</v>
      </c>
    </row>
    <row r="6708" spans="18:23" x14ac:dyDescent="0.3">
      <c r="R6708" s="6">
        <f t="shared" si="803"/>
        <v>0</v>
      </c>
      <c r="S6708" s="6">
        <f t="shared" si="804"/>
        <v>0</v>
      </c>
      <c r="W6708" s="10">
        <f t="shared" si="805"/>
        <v>0</v>
      </c>
    </row>
    <row r="6709" spans="18:23" x14ac:dyDescent="0.3">
      <c r="R6709" s="6">
        <f t="shared" si="803"/>
        <v>0</v>
      </c>
      <c r="S6709" s="6">
        <f t="shared" si="804"/>
        <v>0</v>
      </c>
      <c r="W6709" s="10">
        <f t="shared" si="805"/>
        <v>0</v>
      </c>
    </row>
    <row r="6710" spans="18:23" x14ac:dyDescent="0.3">
      <c r="R6710" s="6">
        <f t="shared" si="803"/>
        <v>0</v>
      </c>
      <c r="S6710" s="6">
        <f t="shared" si="804"/>
        <v>0</v>
      </c>
      <c r="W6710" s="10">
        <f t="shared" si="805"/>
        <v>0</v>
      </c>
    </row>
    <row r="6711" spans="18:23" x14ac:dyDescent="0.3">
      <c r="R6711" s="6">
        <f t="shared" si="803"/>
        <v>0</v>
      </c>
      <c r="S6711" s="6">
        <f t="shared" si="804"/>
        <v>0</v>
      </c>
      <c r="W6711" s="10">
        <f t="shared" si="805"/>
        <v>0</v>
      </c>
    </row>
    <row r="6712" spans="18:23" x14ac:dyDescent="0.3">
      <c r="R6712" s="6">
        <f t="shared" si="803"/>
        <v>0</v>
      </c>
      <c r="S6712" s="6">
        <f t="shared" si="804"/>
        <v>0</v>
      </c>
      <c r="W6712" s="10">
        <f t="shared" si="805"/>
        <v>0</v>
      </c>
    </row>
    <row r="6713" spans="18:23" x14ac:dyDescent="0.3">
      <c r="R6713" s="6">
        <f t="shared" si="803"/>
        <v>0</v>
      </c>
      <c r="S6713" s="6">
        <f t="shared" si="804"/>
        <v>0</v>
      </c>
      <c r="W6713" s="10">
        <f t="shared" si="805"/>
        <v>0</v>
      </c>
    </row>
    <row r="6714" spans="18:23" x14ac:dyDescent="0.3">
      <c r="R6714" s="6">
        <f t="shared" si="803"/>
        <v>0</v>
      </c>
      <c r="S6714" s="6">
        <f t="shared" si="804"/>
        <v>0</v>
      </c>
      <c r="W6714" s="10">
        <f t="shared" si="805"/>
        <v>0</v>
      </c>
    </row>
    <row r="6715" spans="18:23" x14ac:dyDescent="0.3">
      <c r="R6715" s="6">
        <f t="shared" si="803"/>
        <v>0</v>
      </c>
      <c r="S6715" s="6">
        <f t="shared" si="804"/>
        <v>0</v>
      </c>
      <c r="W6715" s="10">
        <f t="shared" si="805"/>
        <v>0</v>
      </c>
    </row>
    <row r="6716" spans="18:23" x14ac:dyDescent="0.3">
      <c r="R6716" s="6">
        <f t="shared" si="803"/>
        <v>0</v>
      </c>
      <c r="S6716" s="6">
        <f t="shared" si="804"/>
        <v>0</v>
      </c>
      <c r="W6716" s="10">
        <f t="shared" si="805"/>
        <v>0</v>
      </c>
    </row>
    <row r="6717" spans="18:23" x14ac:dyDescent="0.3">
      <c r="R6717" s="6">
        <f t="shared" si="803"/>
        <v>0</v>
      </c>
      <c r="S6717" s="6">
        <f t="shared" si="804"/>
        <v>0</v>
      </c>
      <c r="W6717" s="10">
        <f t="shared" si="805"/>
        <v>0</v>
      </c>
    </row>
    <row r="6718" spans="18:23" x14ac:dyDescent="0.3">
      <c r="R6718" s="6">
        <f t="shared" si="803"/>
        <v>0</v>
      </c>
      <c r="S6718" s="6">
        <f t="shared" si="804"/>
        <v>0</v>
      </c>
      <c r="W6718" s="10">
        <f t="shared" si="805"/>
        <v>0</v>
      </c>
    </row>
    <row r="6719" spans="18:23" x14ac:dyDescent="0.3">
      <c r="R6719" s="6">
        <f t="shared" si="803"/>
        <v>0</v>
      </c>
      <c r="S6719" s="6">
        <f t="shared" si="804"/>
        <v>0</v>
      </c>
      <c r="W6719" s="10">
        <f t="shared" si="805"/>
        <v>0</v>
      </c>
    </row>
    <row r="6720" spans="18:23" x14ac:dyDescent="0.3">
      <c r="R6720" s="6">
        <f t="shared" si="803"/>
        <v>0</v>
      </c>
      <c r="S6720" s="6">
        <f t="shared" si="804"/>
        <v>0</v>
      </c>
      <c r="W6720" s="10">
        <f t="shared" si="805"/>
        <v>0</v>
      </c>
    </row>
    <row r="6721" spans="18:23" x14ac:dyDescent="0.3">
      <c r="R6721" s="6">
        <f t="shared" si="803"/>
        <v>0</v>
      </c>
      <c r="S6721" s="6">
        <f t="shared" si="804"/>
        <v>0</v>
      </c>
      <c r="W6721" s="10">
        <f t="shared" si="805"/>
        <v>0</v>
      </c>
    </row>
    <row r="6722" spans="18:23" x14ac:dyDescent="0.3">
      <c r="R6722" s="6">
        <f t="shared" si="803"/>
        <v>0</v>
      </c>
      <c r="S6722" s="6">
        <f t="shared" si="804"/>
        <v>0</v>
      </c>
      <c r="W6722" s="10">
        <f t="shared" si="805"/>
        <v>0</v>
      </c>
    </row>
    <row r="6723" spans="18:23" x14ac:dyDescent="0.3">
      <c r="R6723" s="6">
        <f t="shared" si="803"/>
        <v>0</v>
      </c>
      <c r="S6723" s="6">
        <f t="shared" si="804"/>
        <v>0</v>
      </c>
      <c r="W6723" s="10">
        <f t="shared" si="805"/>
        <v>0</v>
      </c>
    </row>
    <row r="6724" spans="18:23" x14ac:dyDescent="0.3">
      <c r="R6724" s="6">
        <f t="shared" si="803"/>
        <v>0</v>
      </c>
      <c r="S6724" s="6">
        <f t="shared" si="804"/>
        <v>0</v>
      </c>
      <c r="W6724" s="10">
        <f t="shared" si="805"/>
        <v>0</v>
      </c>
    </row>
    <row r="6725" spans="18:23" x14ac:dyDescent="0.3">
      <c r="R6725" s="6">
        <f t="shared" si="803"/>
        <v>0</v>
      </c>
      <c r="S6725" s="6">
        <f t="shared" si="804"/>
        <v>0</v>
      </c>
      <c r="W6725" s="10">
        <f t="shared" si="805"/>
        <v>0</v>
      </c>
    </row>
    <row r="6726" spans="18:23" x14ac:dyDescent="0.3">
      <c r="R6726" s="6">
        <f t="shared" si="803"/>
        <v>0</v>
      </c>
      <c r="S6726" s="6">
        <f t="shared" si="804"/>
        <v>0</v>
      </c>
      <c r="W6726" s="10">
        <f t="shared" si="805"/>
        <v>0</v>
      </c>
    </row>
    <row r="6727" spans="18:23" x14ac:dyDescent="0.3">
      <c r="R6727" s="6">
        <f t="shared" si="803"/>
        <v>0</v>
      </c>
      <c r="S6727" s="6">
        <f t="shared" si="804"/>
        <v>0</v>
      </c>
      <c r="W6727" s="10">
        <f t="shared" si="805"/>
        <v>0</v>
      </c>
    </row>
    <row r="6728" spans="18:23" x14ac:dyDescent="0.3">
      <c r="R6728" s="6">
        <f t="shared" si="803"/>
        <v>0</v>
      </c>
      <c r="S6728" s="6">
        <f t="shared" si="804"/>
        <v>0</v>
      </c>
      <c r="W6728" s="10">
        <f t="shared" si="805"/>
        <v>0</v>
      </c>
    </row>
    <row r="6729" spans="18:23" x14ac:dyDescent="0.3">
      <c r="R6729" s="6">
        <f t="shared" si="803"/>
        <v>0</v>
      </c>
      <c r="S6729" s="6">
        <f t="shared" si="804"/>
        <v>0</v>
      </c>
      <c r="W6729" s="10">
        <f t="shared" si="805"/>
        <v>0</v>
      </c>
    </row>
    <row r="6730" spans="18:23" x14ac:dyDescent="0.3">
      <c r="R6730" s="6">
        <f t="shared" si="803"/>
        <v>0</v>
      </c>
      <c r="S6730" s="6">
        <f t="shared" si="804"/>
        <v>0</v>
      </c>
      <c r="W6730" s="10">
        <f t="shared" si="805"/>
        <v>0</v>
      </c>
    </row>
    <row r="6731" spans="18:23" x14ac:dyDescent="0.3">
      <c r="R6731" s="6">
        <f t="shared" si="803"/>
        <v>0</v>
      </c>
      <c r="S6731" s="6">
        <f t="shared" si="804"/>
        <v>0</v>
      </c>
      <c r="W6731" s="10">
        <f t="shared" si="805"/>
        <v>0</v>
      </c>
    </row>
    <row r="6732" spans="18:23" x14ac:dyDescent="0.3">
      <c r="R6732" s="6">
        <f t="shared" si="803"/>
        <v>0</v>
      </c>
      <c r="S6732" s="6">
        <f t="shared" si="804"/>
        <v>0</v>
      </c>
      <c r="W6732" s="10">
        <f t="shared" si="805"/>
        <v>0</v>
      </c>
    </row>
    <row r="6733" spans="18:23" x14ac:dyDescent="0.3">
      <c r="R6733" s="6">
        <f t="shared" si="803"/>
        <v>0</v>
      </c>
      <c r="S6733" s="6">
        <f t="shared" si="804"/>
        <v>0</v>
      </c>
      <c r="W6733" s="10">
        <f t="shared" si="805"/>
        <v>0</v>
      </c>
    </row>
    <row r="6734" spans="18:23" x14ac:dyDescent="0.3">
      <c r="R6734" s="6">
        <f t="shared" si="803"/>
        <v>0</v>
      </c>
      <c r="S6734" s="6">
        <f t="shared" si="804"/>
        <v>0</v>
      </c>
      <c r="W6734" s="10">
        <f t="shared" si="805"/>
        <v>0</v>
      </c>
    </row>
    <row r="6735" spans="18:23" x14ac:dyDescent="0.3">
      <c r="R6735" s="6">
        <f t="shared" si="803"/>
        <v>0</v>
      </c>
      <c r="S6735" s="6">
        <f t="shared" si="804"/>
        <v>0</v>
      </c>
      <c r="W6735" s="10">
        <f t="shared" si="805"/>
        <v>0</v>
      </c>
    </row>
    <row r="6736" spans="18:23" x14ac:dyDescent="0.3">
      <c r="R6736" s="6">
        <f t="shared" si="803"/>
        <v>0</v>
      </c>
      <c r="S6736" s="6">
        <f t="shared" si="804"/>
        <v>0</v>
      </c>
      <c r="W6736" s="10">
        <f t="shared" si="805"/>
        <v>0</v>
      </c>
    </row>
    <row r="6737" spans="18:23" x14ac:dyDescent="0.3">
      <c r="R6737" s="6">
        <f t="shared" si="803"/>
        <v>0</v>
      </c>
      <c r="S6737" s="6">
        <f t="shared" si="804"/>
        <v>0</v>
      </c>
      <c r="W6737" s="10">
        <f t="shared" si="805"/>
        <v>0</v>
      </c>
    </row>
    <row r="6738" spans="18:23" x14ac:dyDescent="0.3">
      <c r="R6738" s="6">
        <f t="shared" si="803"/>
        <v>0</v>
      </c>
      <c r="S6738" s="6">
        <f t="shared" si="804"/>
        <v>0</v>
      </c>
      <c r="W6738" s="10">
        <f t="shared" si="805"/>
        <v>0</v>
      </c>
    </row>
    <row r="6739" spans="18:23" x14ac:dyDescent="0.3">
      <c r="R6739" s="6">
        <f t="shared" si="803"/>
        <v>0</v>
      </c>
      <c r="S6739" s="6">
        <f t="shared" si="804"/>
        <v>0</v>
      </c>
      <c r="W6739" s="10">
        <f t="shared" si="805"/>
        <v>0</v>
      </c>
    </row>
    <row r="6740" spans="18:23" x14ac:dyDescent="0.3">
      <c r="R6740" s="6">
        <f t="shared" si="803"/>
        <v>0</v>
      </c>
      <c r="S6740" s="6">
        <f t="shared" si="804"/>
        <v>0</v>
      </c>
      <c r="W6740" s="10">
        <f t="shared" si="805"/>
        <v>0</v>
      </c>
    </row>
    <row r="6741" spans="18:23" x14ac:dyDescent="0.3">
      <c r="R6741" s="6">
        <f t="shared" si="803"/>
        <v>0</v>
      </c>
      <c r="S6741" s="6">
        <f t="shared" si="804"/>
        <v>0</v>
      </c>
      <c r="W6741" s="10">
        <f t="shared" si="805"/>
        <v>0</v>
      </c>
    </row>
    <row r="6742" spans="18:23" x14ac:dyDescent="0.3">
      <c r="R6742" s="6">
        <f t="shared" si="803"/>
        <v>0</v>
      </c>
      <c r="S6742" s="6">
        <f t="shared" si="804"/>
        <v>0</v>
      </c>
      <c r="W6742" s="10">
        <f t="shared" si="805"/>
        <v>0</v>
      </c>
    </row>
    <row r="6743" spans="18:23" x14ac:dyDescent="0.3">
      <c r="R6743" s="6">
        <f t="shared" si="803"/>
        <v>0</v>
      </c>
      <c r="S6743" s="6">
        <f t="shared" si="804"/>
        <v>0</v>
      </c>
      <c r="W6743" s="10">
        <f t="shared" si="805"/>
        <v>0</v>
      </c>
    </row>
    <row r="6744" spans="18:23" x14ac:dyDescent="0.3">
      <c r="R6744" s="6">
        <f t="shared" si="803"/>
        <v>0</v>
      </c>
      <c r="S6744" s="6">
        <f t="shared" si="804"/>
        <v>0</v>
      </c>
      <c r="W6744" s="10">
        <f t="shared" si="805"/>
        <v>0</v>
      </c>
    </row>
    <row r="6745" spans="18:23" x14ac:dyDescent="0.3">
      <c r="R6745" s="6">
        <f t="shared" si="803"/>
        <v>0</v>
      </c>
      <c r="S6745" s="6">
        <f t="shared" si="804"/>
        <v>0</v>
      </c>
      <c r="W6745" s="10">
        <f t="shared" si="805"/>
        <v>0</v>
      </c>
    </row>
    <row r="6746" spans="18:23" x14ac:dyDescent="0.3">
      <c r="R6746" s="6">
        <f t="shared" si="803"/>
        <v>0</v>
      </c>
      <c r="S6746" s="6">
        <f t="shared" si="804"/>
        <v>0</v>
      </c>
      <c r="W6746" s="10">
        <f t="shared" si="805"/>
        <v>0</v>
      </c>
    </row>
    <row r="6747" spans="18:23" x14ac:dyDescent="0.3">
      <c r="R6747" s="6">
        <f t="shared" si="803"/>
        <v>0</v>
      </c>
      <c r="S6747" s="6">
        <f t="shared" si="804"/>
        <v>0</v>
      </c>
      <c r="W6747" s="10">
        <f t="shared" si="805"/>
        <v>0</v>
      </c>
    </row>
    <row r="6748" spans="18:23" x14ac:dyDescent="0.3">
      <c r="R6748" s="6">
        <f t="shared" si="803"/>
        <v>0</v>
      </c>
      <c r="S6748" s="6">
        <f t="shared" si="804"/>
        <v>0</v>
      </c>
      <c r="W6748" s="10">
        <f t="shared" si="805"/>
        <v>0</v>
      </c>
    </row>
    <row r="6749" spans="18:23" x14ac:dyDescent="0.3">
      <c r="R6749" s="6">
        <f t="shared" si="803"/>
        <v>0</v>
      </c>
      <c r="S6749" s="6">
        <f t="shared" si="804"/>
        <v>0</v>
      </c>
      <c r="W6749" s="10">
        <f t="shared" si="805"/>
        <v>0</v>
      </c>
    </row>
    <row r="6750" spans="18:23" x14ac:dyDescent="0.3">
      <c r="R6750" s="6">
        <f t="shared" si="803"/>
        <v>0</v>
      </c>
      <c r="S6750" s="6">
        <f t="shared" si="804"/>
        <v>0</v>
      </c>
      <c r="W6750" s="10">
        <f t="shared" si="805"/>
        <v>0</v>
      </c>
    </row>
    <row r="6751" spans="18:23" x14ac:dyDescent="0.3">
      <c r="R6751" s="6">
        <f t="shared" si="803"/>
        <v>0</v>
      </c>
      <c r="S6751" s="6">
        <f t="shared" si="804"/>
        <v>0</v>
      </c>
      <c r="W6751" s="10">
        <f t="shared" si="805"/>
        <v>0</v>
      </c>
    </row>
    <row r="6752" spans="18:23" x14ac:dyDescent="0.3">
      <c r="R6752" s="6">
        <f t="shared" si="803"/>
        <v>0</v>
      </c>
      <c r="S6752" s="6">
        <f t="shared" si="804"/>
        <v>0</v>
      </c>
      <c r="W6752" s="10">
        <f t="shared" si="805"/>
        <v>0</v>
      </c>
    </row>
    <row r="6753" spans="18:23" x14ac:dyDescent="0.3">
      <c r="R6753" s="6">
        <f t="shared" si="803"/>
        <v>0</v>
      </c>
      <c r="S6753" s="6">
        <f t="shared" si="804"/>
        <v>0</v>
      </c>
      <c r="W6753" s="10">
        <f t="shared" si="805"/>
        <v>0</v>
      </c>
    </row>
    <row r="6754" spans="18:23" x14ac:dyDescent="0.3">
      <c r="R6754" s="6">
        <f t="shared" si="803"/>
        <v>0</v>
      </c>
      <c r="S6754" s="6">
        <f t="shared" si="804"/>
        <v>0</v>
      </c>
      <c r="W6754" s="10">
        <f t="shared" si="805"/>
        <v>0</v>
      </c>
    </row>
    <row r="6755" spans="18:23" x14ac:dyDescent="0.3">
      <c r="R6755" s="6">
        <f t="shared" si="803"/>
        <v>0</v>
      </c>
      <c r="S6755" s="6">
        <f t="shared" si="804"/>
        <v>0</v>
      </c>
      <c r="W6755" s="10">
        <f t="shared" si="805"/>
        <v>0</v>
      </c>
    </row>
    <row r="6756" spans="18:23" x14ac:dyDescent="0.3">
      <c r="R6756" s="6">
        <f t="shared" si="803"/>
        <v>0</v>
      </c>
      <c r="S6756" s="6">
        <f t="shared" si="804"/>
        <v>0</v>
      </c>
      <c r="W6756" s="10">
        <f t="shared" si="805"/>
        <v>0</v>
      </c>
    </row>
    <row r="6757" spans="18:23" x14ac:dyDescent="0.3">
      <c r="R6757" s="6">
        <f t="shared" si="803"/>
        <v>0</v>
      </c>
      <c r="S6757" s="6">
        <f t="shared" si="804"/>
        <v>0</v>
      </c>
      <c r="W6757" s="10">
        <f t="shared" si="805"/>
        <v>0</v>
      </c>
    </row>
    <row r="6758" spans="18:23" x14ac:dyDescent="0.3">
      <c r="R6758" s="6">
        <f t="shared" si="803"/>
        <v>0</v>
      </c>
      <c r="S6758" s="6">
        <f t="shared" si="804"/>
        <v>0</v>
      </c>
      <c r="W6758" s="10">
        <f t="shared" si="805"/>
        <v>0</v>
      </c>
    </row>
    <row r="6759" spans="18:23" x14ac:dyDescent="0.3">
      <c r="R6759" s="6">
        <f t="shared" si="803"/>
        <v>0</v>
      </c>
      <c r="S6759" s="6">
        <f t="shared" si="804"/>
        <v>0</v>
      </c>
      <c r="W6759" s="10">
        <f t="shared" si="805"/>
        <v>0</v>
      </c>
    </row>
    <row r="6760" spans="18:23" x14ac:dyDescent="0.3">
      <c r="R6760" s="6">
        <f t="shared" si="803"/>
        <v>0</v>
      </c>
      <c r="S6760" s="6">
        <f t="shared" si="804"/>
        <v>0</v>
      </c>
      <c r="W6760" s="10">
        <f t="shared" si="805"/>
        <v>0</v>
      </c>
    </row>
    <row r="6761" spans="18:23" x14ac:dyDescent="0.3">
      <c r="R6761" s="6">
        <f t="shared" si="803"/>
        <v>0</v>
      </c>
      <c r="S6761" s="6">
        <f t="shared" si="804"/>
        <v>0</v>
      </c>
      <c r="W6761" s="10">
        <f t="shared" si="805"/>
        <v>0</v>
      </c>
    </row>
    <row r="6762" spans="18:23" x14ac:dyDescent="0.3">
      <c r="R6762" s="6">
        <f t="shared" si="803"/>
        <v>0</v>
      </c>
      <c r="S6762" s="6">
        <f t="shared" si="804"/>
        <v>0</v>
      </c>
      <c r="W6762" s="10">
        <f t="shared" si="805"/>
        <v>0</v>
      </c>
    </row>
    <row r="6763" spans="18:23" x14ac:dyDescent="0.3">
      <c r="R6763" s="6">
        <f t="shared" ref="R6763:R6826" si="806">_xlfn.BITRSHIFT(_xlfn.BITAND(HEX2DEC(H6763),HEX2DEC("1C000000")),26)</f>
        <v>0</v>
      </c>
      <c r="S6763" s="6">
        <f t="shared" ref="S6763:S6826" si="807">_xlfn.BITRSHIFT(_xlfn.BITAND(HEX2DEC(H6763),HEX2DEC("01000000")),24)</f>
        <v>0</v>
      </c>
      <c r="W6763" s="10">
        <f t="shared" ref="W6763:W6826" si="808">_xlfn.BITRSHIFT(_xlfn.BITAND(HEX2DEC(H6763),HEX2DEC("FF00")),8)</f>
        <v>0</v>
      </c>
    </row>
    <row r="6764" spans="18:23" x14ac:dyDescent="0.3">
      <c r="R6764" s="6">
        <f t="shared" si="806"/>
        <v>0</v>
      </c>
      <c r="S6764" s="6">
        <f t="shared" si="807"/>
        <v>0</v>
      </c>
      <c r="W6764" s="10">
        <f t="shared" si="808"/>
        <v>0</v>
      </c>
    </row>
    <row r="6765" spans="18:23" x14ac:dyDescent="0.3">
      <c r="R6765" s="6">
        <f t="shared" si="806"/>
        <v>0</v>
      </c>
      <c r="S6765" s="6">
        <f t="shared" si="807"/>
        <v>0</v>
      </c>
      <c r="W6765" s="10">
        <f t="shared" si="808"/>
        <v>0</v>
      </c>
    </row>
    <row r="6766" spans="18:23" x14ac:dyDescent="0.3">
      <c r="R6766" s="6">
        <f t="shared" si="806"/>
        <v>0</v>
      </c>
      <c r="S6766" s="6">
        <f t="shared" si="807"/>
        <v>0</v>
      </c>
      <c r="W6766" s="10">
        <f t="shared" si="808"/>
        <v>0</v>
      </c>
    </row>
    <row r="6767" spans="18:23" x14ac:dyDescent="0.3">
      <c r="R6767" s="6">
        <f t="shared" si="806"/>
        <v>0</v>
      </c>
      <c r="S6767" s="6">
        <f t="shared" si="807"/>
        <v>0</v>
      </c>
      <c r="W6767" s="10">
        <f t="shared" si="808"/>
        <v>0</v>
      </c>
    </row>
    <row r="6768" spans="18:23" x14ac:dyDescent="0.3">
      <c r="R6768" s="6">
        <f t="shared" si="806"/>
        <v>0</v>
      </c>
      <c r="S6768" s="6">
        <f t="shared" si="807"/>
        <v>0</v>
      </c>
      <c r="W6768" s="10">
        <f t="shared" si="808"/>
        <v>0</v>
      </c>
    </row>
    <row r="6769" spans="18:23" x14ac:dyDescent="0.3">
      <c r="R6769" s="6">
        <f t="shared" si="806"/>
        <v>0</v>
      </c>
      <c r="S6769" s="6">
        <f t="shared" si="807"/>
        <v>0</v>
      </c>
      <c r="W6769" s="10">
        <f t="shared" si="808"/>
        <v>0</v>
      </c>
    </row>
    <row r="6770" spans="18:23" x14ac:dyDescent="0.3">
      <c r="R6770" s="6">
        <f t="shared" si="806"/>
        <v>0</v>
      </c>
      <c r="S6770" s="6">
        <f t="shared" si="807"/>
        <v>0</v>
      </c>
      <c r="W6770" s="10">
        <f t="shared" si="808"/>
        <v>0</v>
      </c>
    </row>
    <row r="6771" spans="18:23" x14ac:dyDescent="0.3">
      <c r="R6771" s="6">
        <f t="shared" si="806"/>
        <v>0</v>
      </c>
      <c r="S6771" s="6">
        <f t="shared" si="807"/>
        <v>0</v>
      </c>
      <c r="W6771" s="10">
        <f t="shared" si="808"/>
        <v>0</v>
      </c>
    </row>
    <row r="6772" spans="18:23" x14ac:dyDescent="0.3">
      <c r="R6772" s="6">
        <f t="shared" si="806"/>
        <v>0</v>
      </c>
      <c r="S6772" s="6">
        <f t="shared" si="807"/>
        <v>0</v>
      </c>
      <c r="W6772" s="10">
        <f t="shared" si="808"/>
        <v>0</v>
      </c>
    </row>
    <row r="6773" spans="18:23" x14ac:dyDescent="0.3">
      <c r="R6773" s="6">
        <f t="shared" si="806"/>
        <v>0</v>
      </c>
      <c r="S6773" s="6">
        <f t="shared" si="807"/>
        <v>0</v>
      </c>
      <c r="W6773" s="10">
        <f t="shared" si="808"/>
        <v>0</v>
      </c>
    </row>
    <row r="6774" spans="18:23" x14ac:dyDescent="0.3">
      <c r="R6774" s="6">
        <f t="shared" si="806"/>
        <v>0</v>
      </c>
      <c r="S6774" s="6">
        <f t="shared" si="807"/>
        <v>0</v>
      </c>
      <c r="W6774" s="10">
        <f t="shared" si="808"/>
        <v>0</v>
      </c>
    </row>
    <row r="6775" spans="18:23" x14ac:dyDescent="0.3">
      <c r="R6775" s="6">
        <f t="shared" si="806"/>
        <v>0</v>
      </c>
      <c r="S6775" s="6">
        <f t="shared" si="807"/>
        <v>0</v>
      </c>
      <c r="W6775" s="10">
        <f t="shared" si="808"/>
        <v>0</v>
      </c>
    </row>
    <row r="6776" spans="18:23" x14ac:dyDescent="0.3">
      <c r="R6776" s="6">
        <f t="shared" si="806"/>
        <v>0</v>
      </c>
      <c r="S6776" s="6">
        <f t="shared" si="807"/>
        <v>0</v>
      </c>
      <c r="W6776" s="10">
        <f t="shared" si="808"/>
        <v>0</v>
      </c>
    </row>
    <row r="6777" spans="18:23" x14ac:dyDescent="0.3">
      <c r="R6777" s="6">
        <f t="shared" si="806"/>
        <v>0</v>
      </c>
      <c r="S6777" s="6">
        <f t="shared" si="807"/>
        <v>0</v>
      </c>
      <c r="W6777" s="10">
        <f t="shared" si="808"/>
        <v>0</v>
      </c>
    </row>
    <row r="6778" spans="18:23" x14ac:dyDescent="0.3">
      <c r="R6778" s="6">
        <f t="shared" si="806"/>
        <v>0</v>
      </c>
      <c r="S6778" s="6">
        <f t="shared" si="807"/>
        <v>0</v>
      </c>
      <c r="W6778" s="10">
        <f t="shared" si="808"/>
        <v>0</v>
      </c>
    </row>
    <row r="6779" spans="18:23" x14ac:dyDescent="0.3">
      <c r="R6779" s="6">
        <f t="shared" si="806"/>
        <v>0</v>
      </c>
      <c r="S6779" s="6">
        <f t="shared" si="807"/>
        <v>0</v>
      </c>
      <c r="W6779" s="10">
        <f t="shared" si="808"/>
        <v>0</v>
      </c>
    </row>
    <row r="6780" spans="18:23" x14ac:dyDescent="0.3">
      <c r="R6780" s="6">
        <f t="shared" si="806"/>
        <v>0</v>
      </c>
      <c r="S6780" s="6">
        <f t="shared" si="807"/>
        <v>0</v>
      </c>
      <c r="W6780" s="10">
        <f t="shared" si="808"/>
        <v>0</v>
      </c>
    </row>
    <row r="6781" spans="18:23" x14ac:dyDescent="0.3">
      <c r="R6781" s="6">
        <f t="shared" si="806"/>
        <v>0</v>
      </c>
      <c r="S6781" s="6">
        <f t="shared" si="807"/>
        <v>0</v>
      </c>
      <c r="W6781" s="10">
        <f t="shared" si="808"/>
        <v>0</v>
      </c>
    </row>
    <row r="6782" spans="18:23" x14ac:dyDescent="0.3">
      <c r="R6782" s="6">
        <f t="shared" si="806"/>
        <v>0</v>
      </c>
      <c r="S6782" s="6">
        <f t="shared" si="807"/>
        <v>0</v>
      </c>
      <c r="W6782" s="10">
        <f t="shared" si="808"/>
        <v>0</v>
      </c>
    </row>
    <row r="6783" spans="18:23" x14ac:dyDescent="0.3">
      <c r="R6783" s="6">
        <f t="shared" si="806"/>
        <v>0</v>
      </c>
      <c r="S6783" s="6">
        <f t="shared" si="807"/>
        <v>0</v>
      </c>
      <c r="W6783" s="10">
        <f t="shared" si="808"/>
        <v>0</v>
      </c>
    </row>
    <row r="6784" spans="18:23" x14ac:dyDescent="0.3">
      <c r="R6784" s="6">
        <f t="shared" si="806"/>
        <v>0</v>
      </c>
      <c r="S6784" s="6">
        <f t="shared" si="807"/>
        <v>0</v>
      </c>
      <c r="W6784" s="10">
        <f t="shared" si="808"/>
        <v>0</v>
      </c>
    </row>
    <row r="6785" spans="18:23" x14ac:dyDescent="0.3">
      <c r="R6785" s="6">
        <f t="shared" si="806"/>
        <v>0</v>
      </c>
      <c r="S6785" s="6">
        <f t="shared" si="807"/>
        <v>0</v>
      </c>
      <c r="W6785" s="10">
        <f t="shared" si="808"/>
        <v>0</v>
      </c>
    </row>
    <row r="6786" spans="18:23" x14ac:dyDescent="0.3">
      <c r="R6786" s="6">
        <f t="shared" si="806"/>
        <v>0</v>
      </c>
      <c r="S6786" s="6">
        <f t="shared" si="807"/>
        <v>0</v>
      </c>
      <c r="W6786" s="10">
        <f t="shared" si="808"/>
        <v>0</v>
      </c>
    </row>
    <row r="6787" spans="18:23" x14ac:dyDescent="0.3">
      <c r="R6787" s="6">
        <f t="shared" si="806"/>
        <v>0</v>
      </c>
      <c r="S6787" s="6">
        <f t="shared" si="807"/>
        <v>0</v>
      </c>
      <c r="W6787" s="10">
        <f t="shared" si="808"/>
        <v>0</v>
      </c>
    </row>
    <row r="6788" spans="18:23" x14ac:dyDescent="0.3">
      <c r="R6788" s="6">
        <f t="shared" si="806"/>
        <v>0</v>
      </c>
      <c r="S6788" s="6">
        <f t="shared" si="807"/>
        <v>0</v>
      </c>
      <c r="W6788" s="10">
        <f t="shared" si="808"/>
        <v>0</v>
      </c>
    </row>
    <row r="6789" spans="18:23" x14ac:dyDescent="0.3">
      <c r="R6789" s="6">
        <f t="shared" si="806"/>
        <v>0</v>
      </c>
      <c r="S6789" s="6">
        <f t="shared" si="807"/>
        <v>0</v>
      </c>
      <c r="W6789" s="10">
        <f t="shared" si="808"/>
        <v>0</v>
      </c>
    </row>
    <row r="6790" spans="18:23" x14ac:dyDescent="0.3">
      <c r="R6790" s="6">
        <f t="shared" si="806"/>
        <v>0</v>
      </c>
      <c r="S6790" s="6">
        <f t="shared" si="807"/>
        <v>0</v>
      </c>
      <c r="W6790" s="10">
        <f t="shared" si="808"/>
        <v>0</v>
      </c>
    </row>
    <row r="6791" spans="18:23" x14ac:dyDescent="0.3">
      <c r="R6791" s="6">
        <f t="shared" si="806"/>
        <v>0</v>
      </c>
      <c r="S6791" s="6">
        <f t="shared" si="807"/>
        <v>0</v>
      </c>
      <c r="W6791" s="10">
        <f t="shared" si="808"/>
        <v>0</v>
      </c>
    </row>
    <row r="6792" spans="18:23" x14ac:dyDescent="0.3">
      <c r="R6792" s="6">
        <f t="shared" si="806"/>
        <v>0</v>
      </c>
      <c r="S6792" s="6">
        <f t="shared" si="807"/>
        <v>0</v>
      </c>
      <c r="W6792" s="10">
        <f t="shared" si="808"/>
        <v>0</v>
      </c>
    </row>
    <row r="6793" spans="18:23" x14ac:dyDescent="0.3">
      <c r="R6793" s="6">
        <f t="shared" si="806"/>
        <v>0</v>
      </c>
      <c r="S6793" s="6">
        <f t="shared" si="807"/>
        <v>0</v>
      </c>
      <c r="W6793" s="10">
        <f t="shared" si="808"/>
        <v>0</v>
      </c>
    </row>
    <row r="6794" spans="18:23" x14ac:dyDescent="0.3">
      <c r="R6794" s="6">
        <f t="shared" si="806"/>
        <v>0</v>
      </c>
      <c r="S6794" s="6">
        <f t="shared" si="807"/>
        <v>0</v>
      </c>
      <c r="W6794" s="10">
        <f t="shared" si="808"/>
        <v>0</v>
      </c>
    </row>
    <row r="6795" spans="18:23" x14ac:dyDescent="0.3">
      <c r="R6795" s="6">
        <f t="shared" si="806"/>
        <v>0</v>
      </c>
      <c r="S6795" s="6">
        <f t="shared" si="807"/>
        <v>0</v>
      </c>
      <c r="W6795" s="10">
        <f t="shared" si="808"/>
        <v>0</v>
      </c>
    </row>
    <row r="6796" spans="18:23" x14ac:dyDescent="0.3">
      <c r="R6796" s="6">
        <f t="shared" si="806"/>
        <v>0</v>
      </c>
      <c r="S6796" s="6">
        <f t="shared" si="807"/>
        <v>0</v>
      </c>
      <c r="W6796" s="10">
        <f t="shared" si="808"/>
        <v>0</v>
      </c>
    </row>
    <row r="6797" spans="18:23" x14ac:dyDescent="0.3">
      <c r="R6797" s="6">
        <f t="shared" si="806"/>
        <v>0</v>
      </c>
      <c r="S6797" s="6">
        <f t="shared" si="807"/>
        <v>0</v>
      </c>
      <c r="W6797" s="10">
        <f t="shared" si="808"/>
        <v>0</v>
      </c>
    </row>
    <row r="6798" spans="18:23" x14ac:dyDescent="0.3">
      <c r="R6798" s="6">
        <f t="shared" si="806"/>
        <v>0</v>
      </c>
      <c r="S6798" s="6">
        <f t="shared" si="807"/>
        <v>0</v>
      </c>
      <c r="W6798" s="10">
        <f t="shared" si="808"/>
        <v>0</v>
      </c>
    </row>
    <row r="6799" spans="18:23" x14ac:dyDescent="0.3">
      <c r="R6799" s="6">
        <f t="shared" si="806"/>
        <v>0</v>
      </c>
      <c r="S6799" s="6">
        <f t="shared" si="807"/>
        <v>0</v>
      </c>
      <c r="W6799" s="10">
        <f t="shared" si="808"/>
        <v>0</v>
      </c>
    </row>
    <row r="6800" spans="18:23" x14ac:dyDescent="0.3">
      <c r="R6800" s="6">
        <f t="shared" si="806"/>
        <v>0</v>
      </c>
      <c r="S6800" s="6">
        <f t="shared" si="807"/>
        <v>0</v>
      </c>
      <c r="W6800" s="10">
        <f t="shared" si="808"/>
        <v>0</v>
      </c>
    </row>
    <row r="6801" spans="18:23" x14ac:dyDescent="0.3">
      <c r="R6801" s="6">
        <f t="shared" si="806"/>
        <v>0</v>
      </c>
      <c r="S6801" s="6">
        <f t="shared" si="807"/>
        <v>0</v>
      </c>
      <c r="W6801" s="10">
        <f t="shared" si="808"/>
        <v>0</v>
      </c>
    </row>
    <row r="6802" spans="18:23" x14ac:dyDescent="0.3">
      <c r="R6802" s="6">
        <f t="shared" si="806"/>
        <v>0</v>
      </c>
      <c r="S6802" s="6">
        <f t="shared" si="807"/>
        <v>0</v>
      </c>
      <c r="W6802" s="10">
        <f t="shared" si="808"/>
        <v>0</v>
      </c>
    </row>
    <row r="6803" spans="18:23" x14ac:dyDescent="0.3">
      <c r="R6803" s="6">
        <f t="shared" si="806"/>
        <v>0</v>
      </c>
      <c r="S6803" s="6">
        <f t="shared" si="807"/>
        <v>0</v>
      </c>
      <c r="W6803" s="10">
        <f t="shared" si="808"/>
        <v>0</v>
      </c>
    </row>
    <row r="6804" spans="18:23" x14ac:dyDescent="0.3">
      <c r="R6804" s="6">
        <f t="shared" si="806"/>
        <v>0</v>
      </c>
      <c r="S6804" s="6">
        <f t="shared" si="807"/>
        <v>0</v>
      </c>
      <c r="W6804" s="10">
        <f t="shared" si="808"/>
        <v>0</v>
      </c>
    </row>
    <row r="6805" spans="18:23" x14ac:dyDescent="0.3">
      <c r="R6805" s="6">
        <f t="shared" si="806"/>
        <v>0</v>
      </c>
      <c r="S6805" s="6">
        <f t="shared" si="807"/>
        <v>0</v>
      </c>
      <c r="W6805" s="10">
        <f t="shared" si="808"/>
        <v>0</v>
      </c>
    </row>
    <row r="6806" spans="18:23" x14ac:dyDescent="0.3">
      <c r="R6806" s="6">
        <f t="shared" si="806"/>
        <v>0</v>
      </c>
      <c r="S6806" s="6">
        <f t="shared" si="807"/>
        <v>0</v>
      </c>
      <c r="W6806" s="10">
        <f t="shared" si="808"/>
        <v>0</v>
      </c>
    </row>
    <row r="6807" spans="18:23" x14ac:dyDescent="0.3">
      <c r="R6807" s="6">
        <f t="shared" si="806"/>
        <v>0</v>
      </c>
      <c r="S6807" s="6">
        <f t="shared" si="807"/>
        <v>0</v>
      </c>
      <c r="W6807" s="10">
        <f t="shared" si="808"/>
        <v>0</v>
      </c>
    </row>
    <row r="6808" spans="18:23" x14ac:dyDescent="0.3">
      <c r="R6808" s="6">
        <f t="shared" si="806"/>
        <v>0</v>
      </c>
      <c r="S6808" s="6">
        <f t="shared" si="807"/>
        <v>0</v>
      </c>
      <c r="W6808" s="10">
        <f t="shared" si="808"/>
        <v>0</v>
      </c>
    </row>
    <row r="6809" spans="18:23" x14ac:dyDescent="0.3">
      <c r="R6809" s="6">
        <f t="shared" si="806"/>
        <v>0</v>
      </c>
      <c r="S6809" s="6">
        <f t="shared" si="807"/>
        <v>0</v>
      </c>
      <c r="W6809" s="10">
        <f t="shared" si="808"/>
        <v>0</v>
      </c>
    </row>
    <row r="6810" spans="18:23" x14ac:dyDescent="0.3">
      <c r="R6810" s="6">
        <f t="shared" si="806"/>
        <v>0</v>
      </c>
      <c r="S6810" s="6">
        <f t="shared" si="807"/>
        <v>0</v>
      </c>
      <c r="W6810" s="10">
        <f t="shared" si="808"/>
        <v>0</v>
      </c>
    </row>
    <row r="6811" spans="18:23" x14ac:dyDescent="0.3">
      <c r="R6811" s="6">
        <f t="shared" si="806"/>
        <v>0</v>
      </c>
      <c r="S6811" s="6">
        <f t="shared" si="807"/>
        <v>0</v>
      </c>
      <c r="W6811" s="10">
        <f t="shared" si="808"/>
        <v>0</v>
      </c>
    </row>
    <row r="6812" spans="18:23" x14ac:dyDescent="0.3">
      <c r="R6812" s="6">
        <f t="shared" si="806"/>
        <v>0</v>
      </c>
      <c r="S6812" s="6">
        <f t="shared" si="807"/>
        <v>0</v>
      </c>
      <c r="W6812" s="10">
        <f t="shared" si="808"/>
        <v>0</v>
      </c>
    </row>
    <row r="6813" spans="18:23" x14ac:dyDescent="0.3">
      <c r="R6813" s="6">
        <f t="shared" si="806"/>
        <v>0</v>
      </c>
      <c r="S6813" s="6">
        <f t="shared" si="807"/>
        <v>0</v>
      </c>
      <c r="W6813" s="10">
        <f t="shared" si="808"/>
        <v>0</v>
      </c>
    </row>
    <row r="6814" spans="18:23" x14ac:dyDescent="0.3">
      <c r="R6814" s="6">
        <f t="shared" si="806"/>
        <v>0</v>
      </c>
      <c r="S6814" s="6">
        <f t="shared" si="807"/>
        <v>0</v>
      </c>
      <c r="W6814" s="10">
        <f t="shared" si="808"/>
        <v>0</v>
      </c>
    </row>
    <row r="6815" spans="18:23" x14ac:dyDescent="0.3">
      <c r="R6815" s="6">
        <f t="shared" si="806"/>
        <v>0</v>
      </c>
      <c r="S6815" s="6">
        <f t="shared" si="807"/>
        <v>0</v>
      </c>
      <c r="W6815" s="10">
        <f t="shared" si="808"/>
        <v>0</v>
      </c>
    </row>
    <row r="6816" spans="18:23" x14ac:dyDescent="0.3">
      <c r="R6816" s="6">
        <f t="shared" si="806"/>
        <v>0</v>
      </c>
      <c r="S6816" s="6">
        <f t="shared" si="807"/>
        <v>0</v>
      </c>
      <c r="W6816" s="10">
        <f t="shared" si="808"/>
        <v>0</v>
      </c>
    </row>
    <row r="6817" spans="18:23" x14ac:dyDescent="0.3">
      <c r="R6817" s="6">
        <f t="shared" si="806"/>
        <v>0</v>
      </c>
      <c r="S6817" s="6">
        <f t="shared" si="807"/>
        <v>0</v>
      </c>
      <c r="W6817" s="10">
        <f t="shared" si="808"/>
        <v>0</v>
      </c>
    </row>
    <row r="6818" spans="18:23" x14ac:dyDescent="0.3">
      <c r="R6818" s="6">
        <f t="shared" si="806"/>
        <v>0</v>
      </c>
      <c r="S6818" s="6">
        <f t="shared" si="807"/>
        <v>0</v>
      </c>
      <c r="W6818" s="10">
        <f t="shared" si="808"/>
        <v>0</v>
      </c>
    </row>
    <row r="6819" spans="18:23" x14ac:dyDescent="0.3">
      <c r="R6819" s="6">
        <f t="shared" si="806"/>
        <v>0</v>
      </c>
      <c r="S6819" s="6">
        <f t="shared" si="807"/>
        <v>0</v>
      </c>
      <c r="W6819" s="10">
        <f t="shared" si="808"/>
        <v>0</v>
      </c>
    </row>
    <row r="6820" spans="18:23" x14ac:dyDescent="0.3">
      <c r="R6820" s="6">
        <f t="shared" si="806"/>
        <v>0</v>
      </c>
      <c r="S6820" s="6">
        <f t="shared" si="807"/>
        <v>0</v>
      </c>
      <c r="W6820" s="10">
        <f t="shared" si="808"/>
        <v>0</v>
      </c>
    </row>
    <row r="6821" spans="18:23" x14ac:dyDescent="0.3">
      <c r="R6821" s="6">
        <f t="shared" si="806"/>
        <v>0</v>
      </c>
      <c r="S6821" s="6">
        <f t="shared" si="807"/>
        <v>0</v>
      </c>
      <c r="W6821" s="10">
        <f t="shared" si="808"/>
        <v>0</v>
      </c>
    </row>
    <row r="6822" spans="18:23" x14ac:dyDescent="0.3">
      <c r="R6822" s="6">
        <f t="shared" si="806"/>
        <v>0</v>
      </c>
      <c r="S6822" s="6">
        <f t="shared" si="807"/>
        <v>0</v>
      </c>
      <c r="W6822" s="10">
        <f t="shared" si="808"/>
        <v>0</v>
      </c>
    </row>
    <row r="6823" spans="18:23" x14ac:dyDescent="0.3">
      <c r="R6823" s="6">
        <f t="shared" si="806"/>
        <v>0</v>
      </c>
      <c r="S6823" s="6">
        <f t="shared" si="807"/>
        <v>0</v>
      </c>
      <c r="W6823" s="10">
        <f t="shared" si="808"/>
        <v>0</v>
      </c>
    </row>
    <row r="6824" spans="18:23" x14ac:dyDescent="0.3">
      <c r="R6824" s="6">
        <f t="shared" si="806"/>
        <v>0</v>
      </c>
      <c r="S6824" s="6">
        <f t="shared" si="807"/>
        <v>0</v>
      </c>
      <c r="W6824" s="10">
        <f t="shared" si="808"/>
        <v>0</v>
      </c>
    </row>
    <row r="6825" spans="18:23" x14ac:dyDescent="0.3">
      <c r="R6825" s="6">
        <f t="shared" si="806"/>
        <v>0</v>
      </c>
      <c r="S6825" s="6">
        <f t="shared" si="807"/>
        <v>0</v>
      </c>
      <c r="W6825" s="10">
        <f t="shared" si="808"/>
        <v>0</v>
      </c>
    </row>
    <row r="6826" spans="18:23" x14ac:dyDescent="0.3">
      <c r="R6826" s="6">
        <f t="shared" si="806"/>
        <v>0</v>
      </c>
      <c r="S6826" s="6">
        <f t="shared" si="807"/>
        <v>0</v>
      </c>
      <c r="W6826" s="10">
        <f t="shared" si="808"/>
        <v>0</v>
      </c>
    </row>
    <row r="6827" spans="18:23" x14ac:dyDescent="0.3">
      <c r="R6827" s="6">
        <f t="shared" ref="R6827:R6890" si="809">_xlfn.BITRSHIFT(_xlfn.BITAND(HEX2DEC(H6827),HEX2DEC("1C000000")),26)</f>
        <v>0</v>
      </c>
      <c r="S6827" s="6">
        <f t="shared" ref="S6827:S6890" si="810">_xlfn.BITRSHIFT(_xlfn.BITAND(HEX2DEC(H6827),HEX2DEC("01000000")),24)</f>
        <v>0</v>
      </c>
      <c r="W6827" s="10">
        <f t="shared" ref="W6827:W6890" si="811">_xlfn.BITRSHIFT(_xlfn.BITAND(HEX2DEC(H6827),HEX2DEC("FF00")),8)</f>
        <v>0</v>
      </c>
    </row>
    <row r="6828" spans="18:23" x14ac:dyDescent="0.3">
      <c r="R6828" s="6">
        <f t="shared" si="809"/>
        <v>0</v>
      </c>
      <c r="S6828" s="6">
        <f t="shared" si="810"/>
        <v>0</v>
      </c>
      <c r="W6828" s="10">
        <f t="shared" si="811"/>
        <v>0</v>
      </c>
    </row>
    <row r="6829" spans="18:23" x14ac:dyDescent="0.3">
      <c r="R6829" s="6">
        <f t="shared" si="809"/>
        <v>0</v>
      </c>
      <c r="S6829" s="6">
        <f t="shared" si="810"/>
        <v>0</v>
      </c>
      <c r="W6829" s="10">
        <f t="shared" si="811"/>
        <v>0</v>
      </c>
    </row>
    <row r="6830" spans="18:23" x14ac:dyDescent="0.3">
      <c r="R6830" s="6">
        <f t="shared" si="809"/>
        <v>0</v>
      </c>
      <c r="S6830" s="6">
        <f t="shared" si="810"/>
        <v>0</v>
      </c>
      <c r="W6830" s="10">
        <f t="shared" si="811"/>
        <v>0</v>
      </c>
    </row>
    <row r="6831" spans="18:23" x14ac:dyDescent="0.3">
      <c r="R6831" s="6">
        <f t="shared" si="809"/>
        <v>0</v>
      </c>
      <c r="S6831" s="6">
        <f t="shared" si="810"/>
        <v>0</v>
      </c>
      <c r="W6831" s="10">
        <f t="shared" si="811"/>
        <v>0</v>
      </c>
    </row>
    <row r="6832" spans="18:23" x14ac:dyDescent="0.3">
      <c r="R6832" s="6">
        <f t="shared" si="809"/>
        <v>0</v>
      </c>
      <c r="S6832" s="6">
        <f t="shared" si="810"/>
        <v>0</v>
      </c>
      <c r="W6832" s="10">
        <f t="shared" si="811"/>
        <v>0</v>
      </c>
    </row>
    <row r="6833" spans="18:23" x14ac:dyDescent="0.3">
      <c r="R6833" s="6">
        <f t="shared" si="809"/>
        <v>0</v>
      </c>
      <c r="S6833" s="6">
        <f t="shared" si="810"/>
        <v>0</v>
      </c>
      <c r="W6833" s="10">
        <f t="shared" si="811"/>
        <v>0</v>
      </c>
    </row>
    <row r="6834" spans="18:23" x14ac:dyDescent="0.3">
      <c r="R6834" s="6">
        <f t="shared" si="809"/>
        <v>0</v>
      </c>
      <c r="S6834" s="6">
        <f t="shared" si="810"/>
        <v>0</v>
      </c>
      <c r="W6834" s="10">
        <f t="shared" si="811"/>
        <v>0</v>
      </c>
    </row>
    <row r="6835" spans="18:23" x14ac:dyDescent="0.3">
      <c r="R6835" s="6">
        <f t="shared" si="809"/>
        <v>0</v>
      </c>
      <c r="S6835" s="6">
        <f t="shared" si="810"/>
        <v>0</v>
      </c>
      <c r="W6835" s="10">
        <f t="shared" si="811"/>
        <v>0</v>
      </c>
    </row>
    <row r="6836" spans="18:23" x14ac:dyDescent="0.3">
      <c r="R6836" s="6">
        <f t="shared" si="809"/>
        <v>0</v>
      </c>
      <c r="S6836" s="6">
        <f t="shared" si="810"/>
        <v>0</v>
      </c>
      <c r="W6836" s="10">
        <f t="shared" si="811"/>
        <v>0</v>
      </c>
    </row>
    <row r="6837" spans="18:23" x14ac:dyDescent="0.3">
      <c r="R6837" s="6">
        <f t="shared" si="809"/>
        <v>0</v>
      </c>
      <c r="S6837" s="6">
        <f t="shared" si="810"/>
        <v>0</v>
      </c>
      <c r="W6837" s="10">
        <f t="shared" si="811"/>
        <v>0</v>
      </c>
    </row>
    <row r="6838" spans="18:23" x14ac:dyDescent="0.3">
      <c r="R6838" s="6">
        <f t="shared" si="809"/>
        <v>0</v>
      </c>
      <c r="S6838" s="6">
        <f t="shared" si="810"/>
        <v>0</v>
      </c>
      <c r="W6838" s="10">
        <f t="shared" si="811"/>
        <v>0</v>
      </c>
    </row>
    <row r="6839" spans="18:23" x14ac:dyDescent="0.3">
      <c r="R6839" s="6">
        <f t="shared" si="809"/>
        <v>0</v>
      </c>
      <c r="S6839" s="6">
        <f t="shared" si="810"/>
        <v>0</v>
      </c>
      <c r="W6839" s="10">
        <f t="shared" si="811"/>
        <v>0</v>
      </c>
    </row>
    <row r="6840" spans="18:23" x14ac:dyDescent="0.3">
      <c r="R6840" s="6">
        <f t="shared" si="809"/>
        <v>0</v>
      </c>
      <c r="S6840" s="6">
        <f t="shared" si="810"/>
        <v>0</v>
      </c>
      <c r="W6840" s="10">
        <f t="shared" si="811"/>
        <v>0</v>
      </c>
    </row>
    <row r="6841" spans="18:23" x14ac:dyDescent="0.3">
      <c r="R6841" s="6">
        <f t="shared" si="809"/>
        <v>0</v>
      </c>
      <c r="S6841" s="6">
        <f t="shared" si="810"/>
        <v>0</v>
      </c>
      <c r="W6841" s="10">
        <f t="shared" si="811"/>
        <v>0</v>
      </c>
    </row>
    <row r="6842" spans="18:23" x14ac:dyDescent="0.3">
      <c r="R6842" s="6">
        <f t="shared" si="809"/>
        <v>0</v>
      </c>
      <c r="S6842" s="6">
        <f t="shared" si="810"/>
        <v>0</v>
      </c>
      <c r="W6842" s="10">
        <f t="shared" si="811"/>
        <v>0</v>
      </c>
    </row>
    <row r="6843" spans="18:23" x14ac:dyDescent="0.3">
      <c r="R6843" s="6">
        <f t="shared" si="809"/>
        <v>0</v>
      </c>
      <c r="S6843" s="6">
        <f t="shared" si="810"/>
        <v>0</v>
      </c>
      <c r="W6843" s="10">
        <f t="shared" si="811"/>
        <v>0</v>
      </c>
    </row>
    <row r="6844" spans="18:23" x14ac:dyDescent="0.3">
      <c r="R6844" s="6">
        <f t="shared" si="809"/>
        <v>0</v>
      </c>
      <c r="S6844" s="6">
        <f t="shared" si="810"/>
        <v>0</v>
      </c>
      <c r="W6844" s="10">
        <f t="shared" si="811"/>
        <v>0</v>
      </c>
    </row>
    <row r="6845" spans="18:23" x14ac:dyDescent="0.3">
      <c r="R6845" s="6">
        <f t="shared" si="809"/>
        <v>0</v>
      </c>
      <c r="S6845" s="6">
        <f t="shared" si="810"/>
        <v>0</v>
      </c>
      <c r="W6845" s="10">
        <f t="shared" si="811"/>
        <v>0</v>
      </c>
    </row>
    <row r="6846" spans="18:23" x14ac:dyDescent="0.3">
      <c r="R6846" s="6">
        <f t="shared" si="809"/>
        <v>0</v>
      </c>
      <c r="S6846" s="6">
        <f t="shared" si="810"/>
        <v>0</v>
      </c>
      <c r="W6846" s="10">
        <f t="shared" si="811"/>
        <v>0</v>
      </c>
    </row>
    <row r="6847" spans="18:23" x14ac:dyDescent="0.3">
      <c r="R6847" s="6">
        <f t="shared" si="809"/>
        <v>0</v>
      </c>
      <c r="S6847" s="6">
        <f t="shared" si="810"/>
        <v>0</v>
      </c>
      <c r="W6847" s="10">
        <f t="shared" si="811"/>
        <v>0</v>
      </c>
    </row>
    <row r="6848" spans="18:23" x14ac:dyDescent="0.3">
      <c r="R6848" s="6">
        <f t="shared" si="809"/>
        <v>0</v>
      </c>
      <c r="S6848" s="6">
        <f t="shared" si="810"/>
        <v>0</v>
      </c>
      <c r="W6848" s="10">
        <f t="shared" si="811"/>
        <v>0</v>
      </c>
    </row>
    <row r="6849" spans="18:23" x14ac:dyDescent="0.3">
      <c r="R6849" s="6">
        <f t="shared" si="809"/>
        <v>0</v>
      </c>
      <c r="S6849" s="6">
        <f t="shared" si="810"/>
        <v>0</v>
      </c>
      <c r="W6849" s="10">
        <f t="shared" si="811"/>
        <v>0</v>
      </c>
    </row>
    <row r="6850" spans="18:23" x14ac:dyDescent="0.3">
      <c r="R6850" s="6">
        <f t="shared" si="809"/>
        <v>0</v>
      </c>
      <c r="S6850" s="6">
        <f t="shared" si="810"/>
        <v>0</v>
      </c>
      <c r="W6850" s="10">
        <f t="shared" si="811"/>
        <v>0</v>
      </c>
    </row>
    <row r="6851" spans="18:23" x14ac:dyDescent="0.3">
      <c r="R6851" s="6">
        <f t="shared" si="809"/>
        <v>0</v>
      </c>
      <c r="S6851" s="6">
        <f t="shared" si="810"/>
        <v>0</v>
      </c>
      <c r="W6851" s="10">
        <f t="shared" si="811"/>
        <v>0</v>
      </c>
    </row>
    <row r="6852" spans="18:23" x14ac:dyDescent="0.3">
      <c r="R6852" s="6">
        <f t="shared" si="809"/>
        <v>0</v>
      </c>
      <c r="S6852" s="6">
        <f t="shared" si="810"/>
        <v>0</v>
      </c>
      <c r="W6852" s="10">
        <f t="shared" si="811"/>
        <v>0</v>
      </c>
    </row>
    <row r="6853" spans="18:23" x14ac:dyDescent="0.3">
      <c r="R6853" s="6">
        <f t="shared" si="809"/>
        <v>0</v>
      </c>
      <c r="S6853" s="6">
        <f t="shared" si="810"/>
        <v>0</v>
      </c>
      <c r="W6853" s="10">
        <f t="shared" si="811"/>
        <v>0</v>
      </c>
    </row>
    <row r="6854" spans="18:23" x14ac:dyDescent="0.3">
      <c r="R6854" s="6">
        <f t="shared" si="809"/>
        <v>0</v>
      </c>
      <c r="S6854" s="6">
        <f t="shared" si="810"/>
        <v>0</v>
      </c>
      <c r="W6854" s="10">
        <f t="shared" si="811"/>
        <v>0</v>
      </c>
    </row>
    <row r="6855" spans="18:23" x14ac:dyDescent="0.3">
      <c r="R6855" s="6">
        <f t="shared" si="809"/>
        <v>0</v>
      </c>
      <c r="S6855" s="6">
        <f t="shared" si="810"/>
        <v>0</v>
      </c>
      <c r="W6855" s="10">
        <f t="shared" si="811"/>
        <v>0</v>
      </c>
    </row>
    <row r="6856" spans="18:23" x14ac:dyDescent="0.3">
      <c r="R6856" s="6">
        <f t="shared" si="809"/>
        <v>0</v>
      </c>
      <c r="S6856" s="6">
        <f t="shared" si="810"/>
        <v>0</v>
      </c>
      <c r="W6856" s="10">
        <f t="shared" si="811"/>
        <v>0</v>
      </c>
    </row>
    <row r="6857" spans="18:23" x14ac:dyDescent="0.3">
      <c r="R6857" s="6">
        <f t="shared" si="809"/>
        <v>0</v>
      </c>
      <c r="S6857" s="6">
        <f t="shared" si="810"/>
        <v>0</v>
      </c>
      <c r="W6857" s="10">
        <f t="shared" si="811"/>
        <v>0</v>
      </c>
    </row>
    <row r="6858" spans="18:23" x14ac:dyDescent="0.3">
      <c r="R6858" s="6">
        <f t="shared" si="809"/>
        <v>0</v>
      </c>
      <c r="S6858" s="6">
        <f t="shared" si="810"/>
        <v>0</v>
      </c>
      <c r="W6858" s="10">
        <f t="shared" si="811"/>
        <v>0</v>
      </c>
    </row>
    <row r="6859" spans="18:23" x14ac:dyDescent="0.3">
      <c r="R6859" s="6">
        <f t="shared" si="809"/>
        <v>0</v>
      </c>
      <c r="S6859" s="6">
        <f t="shared" si="810"/>
        <v>0</v>
      </c>
      <c r="W6859" s="10">
        <f t="shared" si="811"/>
        <v>0</v>
      </c>
    </row>
    <row r="6860" spans="18:23" x14ac:dyDescent="0.3">
      <c r="R6860" s="6">
        <f t="shared" si="809"/>
        <v>0</v>
      </c>
      <c r="S6860" s="6">
        <f t="shared" si="810"/>
        <v>0</v>
      </c>
      <c r="W6860" s="10">
        <f t="shared" si="811"/>
        <v>0</v>
      </c>
    </row>
    <row r="6861" spans="18:23" x14ac:dyDescent="0.3">
      <c r="R6861" s="6">
        <f t="shared" si="809"/>
        <v>0</v>
      </c>
      <c r="S6861" s="6">
        <f t="shared" si="810"/>
        <v>0</v>
      </c>
      <c r="W6861" s="10">
        <f t="shared" si="811"/>
        <v>0</v>
      </c>
    </row>
    <row r="6862" spans="18:23" x14ac:dyDescent="0.3">
      <c r="R6862" s="6">
        <f t="shared" si="809"/>
        <v>0</v>
      </c>
      <c r="S6862" s="6">
        <f t="shared" si="810"/>
        <v>0</v>
      </c>
      <c r="W6862" s="10">
        <f t="shared" si="811"/>
        <v>0</v>
      </c>
    </row>
    <row r="6863" spans="18:23" x14ac:dyDescent="0.3">
      <c r="R6863" s="6">
        <f t="shared" si="809"/>
        <v>0</v>
      </c>
      <c r="S6863" s="6">
        <f t="shared" si="810"/>
        <v>0</v>
      </c>
      <c r="W6863" s="10">
        <f t="shared" si="811"/>
        <v>0</v>
      </c>
    </row>
    <row r="6864" spans="18:23" x14ac:dyDescent="0.3">
      <c r="R6864" s="6">
        <f t="shared" si="809"/>
        <v>0</v>
      </c>
      <c r="S6864" s="6">
        <f t="shared" si="810"/>
        <v>0</v>
      </c>
      <c r="W6864" s="10">
        <f t="shared" si="811"/>
        <v>0</v>
      </c>
    </row>
    <row r="6865" spans="18:23" x14ac:dyDescent="0.3">
      <c r="R6865" s="6">
        <f t="shared" si="809"/>
        <v>0</v>
      </c>
      <c r="S6865" s="6">
        <f t="shared" si="810"/>
        <v>0</v>
      </c>
      <c r="W6865" s="10">
        <f t="shared" si="811"/>
        <v>0</v>
      </c>
    </row>
    <row r="6866" spans="18:23" x14ac:dyDescent="0.3">
      <c r="R6866" s="6">
        <f t="shared" si="809"/>
        <v>0</v>
      </c>
      <c r="S6866" s="6">
        <f t="shared" si="810"/>
        <v>0</v>
      </c>
      <c r="W6866" s="10">
        <f t="shared" si="811"/>
        <v>0</v>
      </c>
    </row>
    <row r="6867" spans="18:23" x14ac:dyDescent="0.3">
      <c r="R6867" s="6">
        <f t="shared" si="809"/>
        <v>0</v>
      </c>
      <c r="S6867" s="6">
        <f t="shared" si="810"/>
        <v>0</v>
      </c>
      <c r="W6867" s="10">
        <f t="shared" si="811"/>
        <v>0</v>
      </c>
    </row>
    <row r="6868" spans="18:23" x14ac:dyDescent="0.3">
      <c r="R6868" s="6">
        <f t="shared" si="809"/>
        <v>0</v>
      </c>
      <c r="S6868" s="6">
        <f t="shared" si="810"/>
        <v>0</v>
      </c>
      <c r="W6868" s="10">
        <f t="shared" si="811"/>
        <v>0</v>
      </c>
    </row>
    <row r="6869" spans="18:23" x14ac:dyDescent="0.3">
      <c r="R6869" s="6">
        <f t="shared" si="809"/>
        <v>0</v>
      </c>
      <c r="S6869" s="6">
        <f t="shared" si="810"/>
        <v>0</v>
      </c>
      <c r="W6869" s="10">
        <f t="shared" si="811"/>
        <v>0</v>
      </c>
    </row>
    <row r="6870" spans="18:23" x14ac:dyDescent="0.3">
      <c r="R6870" s="6">
        <f t="shared" si="809"/>
        <v>0</v>
      </c>
      <c r="S6870" s="6">
        <f t="shared" si="810"/>
        <v>0</v>
      </c>
      <c r="W6870" s="10">
        <f t="shared" si="811"/>
        <v>0</v>
      </c>
    </row>
    <row r="6871" spans="18:23" x14ac:dyDescent="0.3">
      <c r="R6871" s="6">
        <f t="shared" si="809"/>
        <v>0</v>
      </c>
      <c r="S6871" s="6">
        <f t="shared" si="810"/>
        <v>0</v>
      </c>
      <c r="W6871" s="10">
        <f t="shared" si="811"/>
        <v>0</v>
      </c>
    </row>
    <row r="6872" spans="18:23" x14ac:dyDescent="0.3">
      <c r="R6872" s="6">
        <f t="shared" si="809"/>
        <v>0</v>
      </c>
      <c r="S6872" s="6">
        <f t="shared" si="810"/>
        <v>0</v>
      </c>
      <c r="W6872" s="10">
        <f t="shared" si="811"/>
        <v>0</v>
      </c>
    </row>
    <row r="6873" spans="18:23" x14ac:dyDescent="0.3">
      <c r="R6873" s="6">
        <f t="shared" si="809"/>
        <v>0</v>
      </c>
      <c r="S6873" s="6">
        <f t="shared" si="810"/>
        <v>0</v>
      </c>
      <c r="W6873" s="10">
        <f t="shared" si="811"/>
        <v>0</v>
      </c>
    </row>
    <row r="6874" spans="18:23" x14ac:dyDescent="0.3">
      <c r="R6874" s="6">
        <f t="shared" si="809"/>
        <v>0</v>
      </c>
      <c r="S6874" s="6">
        <f t="shared" si="810"/>
        <v>0</v>
      </c>
      <c r="W6874" s="10">
        <f t="shared" si="811"/>
        <v>0</v>
      </c>
    </row>
    <row r="6875" spans="18:23" x14ac:dyDescent="0.3">
      <c r="R6875" s="6">
        <f t="shared" si="809"/>
        <v>0</v>
      </c>
      <c r="S6875" s="6">
        <f t="shared" si="810"/>
        <v>0</v>
      </c>
      <c r="W6875" s="10">
        <f t="shared" si="811"/>
        <v>0</v>
      </c>
    </row>
    <row r="6876" spans="18:23" x14ac:dyDescent="0.3">
      <c r="R6876" s="6">
        <f t="shared" si="809"/>
        <v>0</v>
      </c>
      <c r="S6876" s="6">
        <f t="shared" si="810"/>
        <v>0</v>
      </c>
      <c r="W6876" s="10">
        <f t="shared" si="811"/>
        <v>0</v>
      </c>
    </row>
    <row r="6877" spans="18:23" x14ac:dyDescent="0.3">
      <c r="R6877" s="6">
        <f t="shared" si="809"/>
        <v>0</v>
      </c>
      <c r="S6877" s="6">
        <f t="shared" si="810"/>
        <v>0</v>
      </c>
      <c r="W6877" s="10">
        <f t="shared" si="811"/>
        <v>0</v>
      </c>
    </row>
    <row r="6878" spans="18:23" x14ac:dyDescent="0.3">
      <c r="R6878" s="6">
        <f t="shared" si="809"/>
        <v>0</v>
      </c>
      <c r="S6878" s="6">
        <f t="shared" si="810"/>
        <v>0</v>
      </c>
      <c r="W6878" s="10">
        <f t="shared" si="811"/>
        <v>0</v>
      </c>
    </row>
    <row r="6879" spans="18:23" x14ac:dyDescent="0.3">
      <c r="R6879" s="6">
        <f t="shared" si="809"/>
        <v>0</v>
      </c>
      <c r="S6879" s="6">
        <f t="shared" si="810"/>
        <v>0</v>
      </c>
      <c r="W6879" s="10">
        <f t="shared" si="811"/>
        <v>0</v>
      </c>
    </row>
    <row r="6880" spans="18:23" x14ac:dyDescent="0.3">
      <c r="R6880" s="6">
        <f t="shared" si="809"/>
        <v>0</v>
      </c>
      <c r="S6880" s="6">
        <f t="shared" si="810"/>
        <v>0</v>
      </c>
      <c r="W6880" s="10">
        <f t="shared" si="811"/>
        <v>0</v>
      </c>
    </row>
    <row r="6881" spans="18:23" x14ac:dyDescent="0.3">
      <c r="R6881" s="6">
        <f t="shared" si="809"/>
        <v>0</v>
      </c>
      <c r="S6881" s="6">
        <f t="shared" si="810"/>
        <v>0</v>
      </c>
      <c r="W6881" s="10">
        <f t="shared" si="811"/>
        <v>0</v>
      </c>
    </row>
    <row r="6882" spans="18:23" x14ac:dyDescent="0.3">
      <c r="R6882" s="6">
        <f t="shared" si="809"/>
        <v>0</v>
      </c>
      <c r="S6882" s="6">
        <f t="shared" si="810"/>
        <v>0</v>
      </c>
      <c r="W6882" s="10">
        <f t="shared" si="811"/>
        <v>0</v>
      </c>
    </row>
    <row r="6883" spans="18:23" x14ac:dyDescent="0.3">
      <c r="R6883" s="6">
        <f t="shared" si="809"/>
        <v>0</v>
      </c>
      <c r="S6883" s="6">
        <f t="shared" si="810"/>
        <v>0</v>
      </c>
      <c r="W6883" s="10">
        <f t="shared" si="811"/>
        <v>0</v>
      </c>
    </row>
    <row r="6884" spans="18:23" x14ac:dyDescent="0.3">
      <c r="R6884" s="6">
        <f t="shared" si="809"/>
        <v>0</v>
      </c>
      <c r="S6884" s="6">
        <f t="shared" si="810"/>
        <v>0</v>
      </c>
      <c r="W6884" s="10">
        <f t="shared" si="811"/>
        <v>0</v>
      </c>
    </row>
    <row r="6885" spans="18:23" x14ac:dyDescent="0.3">
      <c r="R6885" s="6">
        <f t="shared" si="809"/>
        <v>0</v>
      </c>
      <c r="S6885" s="6">
        <f t="shared" si="810"/>
        <v>0</v>
      </c>
      <c r="W6885" s="10">
        <f t="shared" si="811"/>
        <v>0</v>
      </c>
    </row>
    <row r="6886" spans="18:23" x14ac:dyDescent="0.3">
      <c r="R6886" s="6">
        <f t="shared" si="809"/>
        <v>0</v>
      </c>
      <c r="S6886" s="6">
        <f t="shared" si="810"/>
        <v>0</v>
      </c>
      <c r="W6886" s="10">
        <f t="shared" si="811"/>
        <v>0</v>
      </c>
    </row>
    <row r="6887" spans="18:23" x14ac:dyDescent="0.3">
      <c r="R6887" s="6">
        <f t="shared" si="809"/>
        <v>0</v>
      </c>
      <c r="S6887" s="6">
        <f t="shared" si="810"/>
        <v>0</v>
      </c>
      <c r="W6887" s="10">
        <f t="shared" si="811"/>
        <v>0</v>
      </c>
    </row>
    <row r="6888" spans="18:23" x14ac:dyDescent="0.3">
      <c r="R6888" s="6">
        <f t="shared" si="809"/>
        <v>0</v>
      </c>
      <c r="S6888" s="6">
        <f t="shared" si="810"/>
        <v>0</v>
      </c>
      <c r="W6888" s="10">
        <f t="shared" si="811"/>
        <v>0</v>
      </c>
    </row>
    <row r="6889" spans="18:23" x14ac:dyDescent="0.3">
      <c r="R6889" s="6">
        <f t="shared" si="809"/>
        <v>0</v>
      </c>
      <c r="S6889" s="6">
        <f t="shared" si="810"/>
        <v>0</v>
      </c>
      <c r="W6889" s="10">
        <f t="shared" si="811"/>
        <v>0</v>
      </c>
    </row>
    <row r="6890" spans="18:23" x14ac:dyDescent="0.3">
      <c r="R6890" s="6">
        <f t="shared" si="809"/>
        <v>0</v>
      </c>
      <c r="S6890" s="6">
        <f t="shared" si="810"/>
        <v>0</v>
      </c>
      <c r="W6890" s="10">
        <f t="shared" si="811"/>
        <v>0</v>
      </c>
    </row>
    <row r="6891" spans="18:23" x14ac:dyDescent="0.3">
      <c r="R6891" s="6">
        <f t="shared" ref="R6891:R6954" si="812">_xlfn.BITRSHIFT(_xlfn.BITAND(HEX2DEC(H6891),HEX2DEC("1C000000")),26)</f>
        <v>0</v>
      </c>
      <c r="S6891" s="6">
        <f t="shared" ref="S6891:S6954" si="813">_xlfn.BITRSHIFT(_xlfn.BITAND(HEX2DEC(H6891),HEX2DEC("01000000")),24)</f>
        <v>0</v>
      </c>
      <c r="W6891" s="10">
        <f t="shared" ref="W6891:W6954" si="814">_xlfn.BITRSHIFT(_xlfn.BITAND(HEX2DEC(H6891),HEX2DEC("FF00")),8)</f>
        <v>0</v>
      </c>
    </row>
    <row r="6892" spans="18:23" x14ac:dyDescent="0.3">
      <c r="R6892" s="6">
        <f t="shared" si="812"/>
        <v>0</v>
      </c>
      <c r="S6892" s="6">
        <f t="shared" si="813"/>
        <v>0</v>
      </c>
      <c r="W6892" s="10">
        <f t="shared" si="814"/>
        <v>0</v>
      </c>
    </row>
    <row r="6893" spans="18:23" x14ac:dyDescent="0.3">
      <c r="R6893" s="6">
        <f t="shared" si="812"/>
        <v>0</v>
      </c>
      <c r="S6893" s="6">
        <f t="shared" si="813"/>
        <v>0</v>
      </c>
      <c r="W6893" s="10">
        <f t="shared" si="814"/>
        <v>0</v>
      </c>
    </row>
    <row r="6894" spans="18:23" x14ac:dyDescent="0.3">
      <c r="R6894" s="6">
        <f t="shared" si="812"/>
        <v>0</v>
      </c>
      <c r="S6894" s="6">
        <f t="shared" si="813"/>
        <v>0</v>
      </c>
      <c r="W6894" s="10">
        <f t="shared" si="814"/>
        <v>0</v>
      </c>
    </row>
    <row r="6895" spans="18:23" x14ac:dyDescent="0.3">
      <c r="R6895" s="6">
        <f t="shared" si="812"/>
        <v>0</v>
      </c>
      <c r="S6895" s="6">
        <f t="shared" si="813"/>
        <v>0</v>
      </c>
      <c r="W6895" s="10">
        <f t="shared" si="814"/>
        <v>0</v>
      </c>
    </row>
    <row r="6896" spans="18:23" x14ac:dyDescent="0.3">
      <c r="R6896" s="6">
        <f t="shared" si="812"/>
        <v>0</v>
      </c>
      <c r="S6896" s="6">
        <f t="shared" si="813"/>
        <v>0</v>
      </c>
      <c r="W6896" s="10">
        <f t="shared" si="814"/>
        <v>0</v>
      </c>
    </row>
    <row r="6897" spans="18:23" x14ac:dyDescent="0.3">
      <c r="R6897" s="6">
        <f t="shared" si="812"/>
        <v>0</v>
      </c>
      <c r="S6897" s="6">
        <f t="shared" si="813"/>
        <v>0</v>
      </c>
      <c r="W6897" s="10">
        <f t="shared" si="814"/>
        <v>0</v>
      </c>
    </row>
    <row r="6898" spans="18:23" x14ac:dyDescent="0.3">
      <c r="R6898" s="6">
        <f t="shared" si="812"/>
        <v>0</v>
      </c>
      <c r="S6898" s="6">
        <f t="shared" si="813"/>
        <v>0</v>
      </c>
      <c r="W6898" s="10">
        <f t="shared" si="814"/>
        <v>0</v>
      </c>
    </row>
    <row r="6899" spans="18:23" x14ac:dyDescent="0.3">
      <c r="R6899" s="6">
        <f t="shared" si="812"/>
        <v>0</v>
      </c>
      <c r="S6899" s="6">
        <f t="shared" si="813"/>
        <v>0</v>
      </c>
      <c r="W6899" s="10">
        <f t="shared" si="814"/>
        <v>0</v>
      </c>
    </row>
    <row r="6900" spans="18:23" x14ac:dyDescent="0.3">
      <c r="R6900" s="6">
        <f t="shared" si="812"/>
        <v>0</v>
      </c>
      <c r="S6900" s="6">
        <f t="shared" si="813"/>
        <v>0</v>
      </c>
      <c r="W6900" s="10">
        <f t="shared" si="814"/>
        <v>0</v>
      </c>
    </row>
    <row r="6901" spans="18:23" x14ac:dyDescent="0.3">
      <c r="R6901" s="6">
        <f t="shared" si="812"/>
        <v>0</v>
      </c>
      <c r="S6901" s="6">
        <f t="shared" si="813"/>
        <v>0</v>
      </c>
      <c r="W6901" s="10">
        <f t="shared" si="814"/>
        <v>0</v>
      </c>
    </row>
    <row r="6902" spans="18:23" x14ac:dyDescent="0.3">
      <c r="R6902" s="6">
        <f t="shared" si="812"/>
        <v>0</v>
      </c>
      <c r="S6902" s="6">
        <f t="shared" si="813"/>
        <v>0</v>
      </c>
      <c r="W6902" s="10">
        <f t="shared" si="814"/>
        <v>0</v>
      </c>
    </row>
    <row r="6903" spans="18:23" x14ac:dyDescent="0.3">
      <c r="R6903" s="6">
        <f t="shared" si="812"/>
        <v>0</v>
      </c>
      <c r="S6903" s="6">
        <f t="shared" si="813"/>
        <v>0</v>
      </c>
      <c r="W6903" s="10">
        <f t="shared" si="814"/>
        <v>0</v>
      </c>
    </row>
    <row r="6904" spans="18:23" x14ac:dyDescent="0.3">
      <c r="R6904" s="6">
        <f t="shared" si="812"/>
        <v>0</v>
      </c>
      <c r="S6904" s="6">
        <f t="shared" si="813"/>
        <v>0</v>
      </c>
      <c r="W6904" s="10">
        <f t="shared" si="814"/>
        <v>0</v>
      </c>
    </row>
    <row r="6905" spans="18:23" x14ac:dyDescent="0.3">
      <c r="R6905" s="6">
        <f t="shared" si="812"/>
        <v>0</v>
      </c>
      <c r="S6905" s="6">
        <f t="shared" si="813"/>
        <v>0</v>
      </c>
      <c r="W6905" s="10">
        <f t="shared" si="814"/>
        <v>0</v>
      </c>
    </row>
    <row r="6906" spans="18:23" x14ac:dyDescent="0.3">
      <c r="R6906" s="6">
        <f t="shared" si="812"/>
        <v>0</v>
      </c>
      <c r="S6906" s="6">
        <f t="shared" si="813"/>
        <v>0</v>
      </c>
      <c r="W6906" s="10">
        <f t="shared" si="814"/>
        <v>0</v>
      </c>
    </row>
    <row r="6907" spans="18:23" x14ac:dyDescent="0.3">
      <c r="R6907" s="6">
        <f t="shared" si="812"/>
        <v>0</v>
      </c>
      <c r="S6907" s="6">
        <f t="shared" si="813"/>
        <v>0</v>
      </c>
      <c r="W6907" s="10">
        <f t="shared" si="814"/>
        <v>0</v>
      </c>
    </row>
    <row r="6908" spans="18:23" x14ac:dyDescent="0.3">
      <c r="R6908" s="6">
        <f t="shared" si="812"/>
        <v>0</v>
      </c>
      <c r="S6908" s="6">
        <f t="shared" si="813"/>
        <v>0</v>
      </c>
      <c r="W6908" s="10">
        <f t="shared" si="814"/>
        <v>0</v>
      </c>
    </row>
    <row r="6909" spans="18:23" x14ac:dyDescent="0.3">
      <c r="R6909" s="6">
        <f t="shared" si="812"/>
        <v>0</v>
      </c>
      <c r="S6909" s="6">
        <f t="shared" si="813"/>
        <v>0</v>
      </c>
      <c r="W6909" s="10">
        <f t="shared" si="814"/>
        <v>0</v>
      </c>
    </row>
    <row r="6910" spans="18:23" x14ac:dyDescent="0.3">
      <c r="R6910" s="6">
        <f t="shared" si="812"/>
        <v>0</v>
      </c>
      <c r="S6910" s="6">
        <f t="shared" si="813"/>
        <v>0</v>
      </c>
      <c r="W6910" s="10">
        <f t="shared" si="814"/>
        <v>0</v>
      </c>
    </row>
    <row r="6911" spans="18:23" x14ac:dyDescent="0.3">
      <c r="R6911" s="6">
        <f t="shared" si="812"/>
        <v>0</v>
      </c>
      <c r="S6911" s="6">
        <f t="shared" si="813"/>
        <v>0</v>
      </c>
      <c r="W6911" s="10">
        <f t="shared" si="814"/>
        <v>0</v>
      </c>
    </row>
    <row r="6912" spans="18:23" x14ac:dyDescent="0.3">
      <c r="R6912" s="6">
        <f t="shared" si="812"/>
        <v>0</v>
      </c>
      <c r="S6912" s="6">
        <f t="shared" si="813"/>
        <v>0</v>
      </c>
      <c r="W6912" s="10">
        <f t="shared" si="814"/>
        <v>0</v>
      </c>
    </row>
    <row r="6913" spans="18:23" x14ac:dyDescent="0.3">
      <c r="R6913" s="6">
        <f t="shared" si="812"/>
        <v>0</v>
      </c>
      <c r="S6913" s="6">
        <f t="shared" si="813"/>
        <v>0</v>
      </c>
      <c r="W6913" s="10">
        <f t="shared" si="814"/>
        <v>0</v>
      </c>
    </row>
    <row r="6914" spans="18:23" x14ac:dyDescent="0.3">
      <c r="R6914" s="6">
        <f t="shared" si="812"/>
        <v>0</v>
      </c>
      <c r="S6914" s="6">
        <f t="shared" si="813"/>
        <v>0</v>
      </c>
      <c r="W6914" s="10">
        <f t="shared" si="814"/>
        <v>0</v>
      </c>
    </row>
    <row r="6915" spans="18:23" x14ac:dyDescent="0.3">
      <c r="R6915" s="6">
        <f t="shared" si="812"/>
        <v>0</v>
      </c>
      <c r="S6915" s="6">
        <f t="shared" si="813"/>
        <v>0</v>
      </c>
      <c r="W6915" s="10">
        <f t="shared" si="814"/>
        <v>0</v>
      </c>
    </row>
    <row r="6916" spans="18:23" x14ac:dyDescent="0.3">
      <c r="R6916" s="6">
        <f t="shared" si="812"/>
        <v>0</v>
      </c>
      <c r="S6916" s="6">
        <f t="shared" si="813"/>
        <v>0</v>
      </c>
      <c r="W6916" s="10">
        <f t="shared" si="814"/>
        <v>0</v>
      </c>
    </row>
    <row r="6917" spans="18:23" x14ac:dyDescent="0.3">
      <c r="R6917" s="6">
        <f t="shared" si="812"/>
        <v>0</v>
      </c>
      <c r="S6917" s="6">
        <f t="shared" si="813"/>
        <v>0</v>
      </c>
      <c r="W6917" s="10">
        <f t="shared" si="814"/>
        <v>0</v>
      </c>
    </row>
    <row r="6918" spans="18:23" x14ac:dyDescent="0.3">
      <c r="R6918" s="6">
        <f t="shared" si="812"/>
        <v>0</v>
      </c>
      <c r="S6918" s="6">
        <f t="shared" si="813"/>
        <v>0</v>
      </c>
      <c r="W6918" s="10">
        <f t="shared" si="814"/>
        <v>0</v>
      </c>
    </row>
    <row r="6919" spans="18:23" x14ac:dyDescent="0.3">
      <c r="R6919" s="6">
        <f t="shared" si="812"/>
        <v>0</v>
      </c>
      <c r="S6919" s="6">
        <f t="shared" si="813"/>
        <v>0</v>
      </c>
      <c r="W6919" s="10">
        <f t="shared" si="814"/>
        <v>0</v>
      </c>
    </row>
    <row r="6920" spans="18:23" x14ac:dyDescent="0.3">
      <c r="R6920" s="6">
        <f t="shared" si="812"/>
        <v>0</v>
      </c>
      <c r="S6920" s="6">
        <f t="shared" si="813"/>
        <v>0</v>
      </c>
      <c r="W6920" s="10">
        <f t="shared" si="814"/>
        <v>0</v>
      </c>
    </row>
    <row r="6921" spans="18:23" x14ac:dyDescent="0.3">
      <c r="R6921" s="6">
        <f t="shared" si="812"/>
        <v>0</v>
      </c>
      <c r="S6921" s="6">
        <f t="shared" si="813"/>
        <v>0</v>
      </c>
      <c r="W6921" s="10">
        <f t="shared" si="814"/>
        <v>0</v>
      </c>
    </row>
    <row r="6922" spans="18:23" x14ac:dyDescent="0.3">
      <c r="R6922" s="6">
        <f t="shared" si="812"/>
        <v>0</v>
      </c>
      <c r="S6922" s="6">
        <f t="shared" si="813"/>
        <v>0</v>
      </c>
      <c r="W6922" s="10">
        <f t="shared" si="814"/>
        <v>0</v>
      </c>
    </row>
    <row r="6923" spans="18:23" x14ac:dyDescent="0.3">
      <c r="R6923" s="6">
        <f t="shared" si="812"/>
        <v>0</v>
      </c>
      <c r="S6923" s="6">
        <f t="shared" si="813"/>
        <v>0</v>
      </c>
      <c r="W6923" s="10">
        <f t="shared" si="814"/>
        <v>0</v>
      </c>
    </row>
    <row r="6924" spans="18:23" x14ac:dyDescent="0.3">
      <c r="R6924" s="6">
        <f t="shared" si="812"/>
        <v>0</v>
      </c>
      <c r="S6924" s="6">
        <f t="shared" si="813"/>
        <v>0</v>
      </c>
      <c r="W6924" s="10">
        <f t="shared" si="814"/>
        <v>0</v>
      </c>
    </row>
    <row r="6925" spans="18:23" x14ac:dyDescent="0.3">
      <c r="R6925" s="6">
        <f t="shared" si="812"/>
        <v>0</v>
      </c>
      <c r="S6925" s="6">
        <f t="shared" si="813"/>
        <v>0</v>
      </c>
      <c r="W6925" s="10">
        <f t="shared" si="814"/>
        <v>0</v>
      </c>
    </row>
    <row r="6926" spans="18:23" x14ac:dyDescent="0.3">
      <c r="R6926" s="6">
        <f t="shared" si="812"/>
        <v>0</v>
      </c>
      <c r="S6926" s="6">
        <f t="shared" si="813"/>
        <v>0</v>
      </c>
      <c r="W6926" s="10">
        <f t="shared" si="814"/>
        <v>0</v>
      </c>
    </row>
    <row r="6927" spans="18:23" x14ac:dyDescent="0.3">
      <c r="R6927" s="6">
        <f t="shared" si="812"/>
        <v>0</v>
      </c>
      <c r="S6927" s="6">
        <f t="shared" si="813"/>
        <v>0</v>
      </c>
      <c r="W6927" s="10">
        <f t="shared" si="814"/>
        <v>0</v>
      </c>
    </row>
    <row r="6928" spans="18:23" x14ac:dyDescent="0.3">
      <c r="R6928" s="6">
        <f t="shared" si="812"/>
        <v>0</v>
      </c>
      <c r="S6928" s="6">
        <f t="shared" si="813"/>
        <v>0</v>
      </c>
      <c r="W6928" s="10">
        <f t="shared" si="814"/>
        <v>0</v>
      </c>
    </row>
    <row r="6929" spans="18:23" x14ac:dyDescent="0.3">
      <c r="R6929" s="6">
        <f t="shared" si="812"/>
        <v>0</v>
      </c>
      <c r="S6929" s="6">
        <f t="shared" si="813"/>
        <v>0</v>
      </c>
      <c r="W6929" s="10">
        <f t="shared" si="814"/>
        <v>0</v>
      </c>
    </row>
    <row r="6930" spans="18:23" x14ac:dyDescent="0.3">
      <c r="R6930" s="6">
        <f t="shared" si="812"/>
        <v>0</v>
      </c>
      <c r="S6930" s="6">
        <f t="shared" si="813"/>
        <v>0</v>
      </c>
      <c r="W6930" s="10">
        <f t="shared" si="814"/>
        <v>0</v>
      </c>
    </row>
    <row r="6931" spans="18:23" x14ac:dyDescent="0.3">
      <c r="R6931" s="6">
        <f t="shared" si="812"/>
        <v>0</v>
      </c>
      <c r="S6931" s="6">
        <f t="shared" si="813"/>
        <v>0</v>
      </c>
      <c r="W6931" s="10">
        <f t="shared" si="814"/>
        <v>0</v>
      </c>
    </row>
    <row r="6932" spans="18:23" x14ac:dyDescent="0.3">
      <c r="R6932" s="6">
        <f t="shared" si="812"/>
        <v>0</v>
      </c>
      <c r="S6932" s="6">
        <f t="shared" si="813"/>
        <v>0</v>
      </c>
      <c r="W6932" s="10">
        <f t="shared" si="814"/>
        <v>0</v>
      </c>
    </row>
    <row r="6933" spans="18:23" x14ac:dyDescent="0.3">
      <c r="R6933" s="6">
        <f t="shared" si="812"/>
        <v>0</v>
      </c>
      <c r="S6933" s="6">
        <f t="shared" si="813"/>
        <v>0</v>
      </c>
      <c r="W6933" s="10">
        <f t="shared" si="814"/>
        <v>0</v>
      </c>
    </row>
    <row r="6934" spans="18:23" x14ac:dyDescent="0.3">
      <c r="R6934" s="6">
        <f t="shared" si="812"/>
        <v>0</v>
      </c>
      <c r="S6934" s="6">
        <f t="shared" si="813"/>
        <v>0</v>
      </c>
      <c r="W6934" s="10">
        <f t="shared" si="814"/>
        <v>0</v>
      </c>
    </row>
    <row r="6935" spans="18:23" x14ac:dyDescent="0.3">
      <c r="R6935" s="6">
        <f t="shared" si="812"/>
        <v>0</v>
      </c>
      <c r="S6935" s="6">
        <f t="shared" si="813"/>
        <v>0</v>
      </c>
      <c r="W6935" s="10">
        <f t="shared" si="814"/>
        <v>0</v>
      </c>
    </row>
    <row r="6936" spans="18:23" x14ac:dyDescent="0.3">
      <c r="R6936" s="6">
        <f t="shared" si="812"/>
        <v>0</v>
      </c>
      <c r="S6936" s="6">
        <f t="shared" si="813"/>
        <v>0</v>
      </c>
      <c r="W6936" s="10">
        <f t="shared" si="814"/>
        <v>0</v>
      </c>
    </row>
    <row r="6937" spans="18:23" x14ac:dyDescent="0.3">
      <c r="R6937" s="6">
        <f t="shared" si="812"/>
        <v>0</v>
      </c>
      <c r="S6937" s="6">
        <f t="shared" si="813"/>
        <v>0</v>
      </c>
      <c r="W6937" s="10">
        <f t="shared" si="814"/>
        <v>0</v>
      </c>
    </row>
    <row r="6938" spans="18:23" x14ac:dyDescent="0.3">
      <c r="R6938" s="6">
        <f t="shared" si="812"/>
        <v>0</v>
      </c>
      <c r="S6938" s="6">
        <f t="shared" si="813"/>
        <v>0</v>
      </c>
      <c r="W6938" s="10">
        <f t="shared" si="814"/>
        <v>0</v>
      </c>
    </row>
    <row r="6939" spans="18:23" x14ac:dyDescent="0.3">
      <c r="R6939" s="6">
        <f t="shared" si="812"/>
        <v>0</v>
      </c>
      <c r="S6939" s="6">
        <f t="shared" si="813"/>
        <v>0</v>
      </c>
      <c r="W6939" s="10">
        <f t="shared" si="814"/>
        <v>0</v>
      </c>
    </row>
    <row r="6940" spans="18:23" x14ac:dyDescent="0.3">
      <c r="R6940" s="6">
        <f t="shared" si="812"/>
        <v>0</v>
      </c>
      <c r="S6940" s="6">
        <f t="shared" si="813"/>
        <v>0</v>
      </c>
      <c r="W6940" s="10">
        <f t="shared" si="814"/>
        <v>0</v>
      </c>
    </row>
    <row r="6941" spans="18:23" x14ac:dyDescent="0.3">
      <c r="R6941" s="6">
        <f t="shared" si="812"/>
        <v>0</v>
      </c>
      <c r="S6941" s="6">
        <f t="shared" si="813"/>
        <v>0</v>
      </c>
      <c r="W6941" s="10">
        <f t="shared" si="814"/>
        <v>0</v>
      </c>
    </row>
    <row r="6942" spans="18:23" x14ac:dyDescent="0.3">
      <c r="R6942" s="6">
        <f t="shared" si="812"/>
        <v>0</v>
      </c>
      <c r="S6942" s="6">
        <f t="shared" si="813"/>
        <v>0</v>
      </c>
      <c r="W6942" s="10">
        <f t="shared" si="814"/>
        <v>0</v>
      </c>
    </row>
    <row r="6943" spans="18:23" x14ac:dyDescent="0.3">
      <c r="R6943" s="6">
        <f t="shared" si="812"/>
        <v>0</v>
      </c>
      <c r="S6943" s="6">
        <f t="shared" si="813"/>
        <v>0</v>
      </c>
      <c r="W6943" s="10">
        <f t="shared" si="814"/>
        <v>0</v>
      </c>
    </row>
    <row r="6944" spans="18:23" x14ac:dyDescent="0.3">
      <c r="R6944" s="6">
        <f t="shared" si="812"/>
        <v>0</v>
      </c>
      <c r="S6944" s="6">
        <f t="shared" si="813"/>
        <v>0</v>
      </c>
      <c r="W6944" s="10">
        <f t="shared" si="814"/>
        <v>0</v>
      </c>
    </row>
    <row r="6945" spans="18:23" x14ac:dyDescent="0.3">
      <c r="R6945" s="6">
        <f t="shared" si="812"/>
        <v>0</v>
      </c>
      <c r="S6945" s="6">
        <f t="shared" si="813"/>
        <v>0</v>
      </c>
      <c r="W6945" s="10">
        <f t="shared" si="814"/>
        <v>0</v>
      </c>
    </row>
    <row r="6946" spans="18:23" x14ac:dyDescent="0.3">
      <c r="R6946" s="6">
        <f t="shared" si="812"/>
        <v>0</v>
      </c>
      <c r="S6946" s="6">
        <f t="shared" si="813"/>
        <v>0</v>
      </c>
      <c r="W6946" s="10">
        <f t="shared" si="814"/>
        <v>0</v>
      </c>
    </row>
    <row r="6947" spans="18:23" x14ac:dyDescent="0.3">
      <c r="R6947" s="6">
        <f t="shared" si="812"/>
        <v>0</v>
      </c>
      <c r="S6947" s="6">
        <f t="shared" si="813"/>
        <v>0</v>
      </c>
      <c r="W6947" s="10">
        <f t="shared" si="814"/>
        <v>0</v>
      </c>
    </row>
    <row r="6948" spans="18:23" x14ac:dyDescent="0.3">
      <c r="R6948" s="6">
        <f t="shared" si="812"/>
        <v>0</v>
      </c>
      <c r="S6948" s="6">
        <f t="shared" si="813"/>
        <v>0</v>
      </c>
      <c r="W6948" s="10">
        <f t="shared" si="814"/>
        <v>0</v>
      </c>
    </row>
    <row r="6949" spans="18:23" x14ac:dyDescent="0.3">
      <c r="R6949" s="6">
        <f t="shared" si="812"/>
        <v>0</v>
      </c>
      <c r="S6949" s="6">
        <f t="shared" si="813"/>
        <v>0</v>
      </c>
      <c r="W6949" s="10">
        <f t="shared" si="814"/>
        <v>0</v>
      </c>
    </row>
    <row r="6950" spans="18:23" x14ac:dyDescent="0.3">
      <c r="R6950" s="6">
        <f t="shared" si="812"/>
        <v>0</v>
      </c>
      <c r="S6950" s="6">
        <f t="shared" si="813"/>
        <v>0</v>
      </c>
      <c r="W6950" s="10">
        <f t="shared" si="814"/>
        <v>0</v>
      </c>
    </row>
    <row r="6951" spans="18:23" x14ac:dyDescent="0.3">
      <c r="R6951" s="6">
        <f t="shared" si="812"/>
        <v>0</v>
      </c>
      <c r="S6951" s="6">
        <f t="shared" si="813"/>
        <v>0</v>
      </c>
      <c r="W6951" s="10">
        <f t="shared" si="814"/>
        <v>0</v>
      </c>
    </row>
    <row r="6952" spans="18:23" x14ac:dyDescent="0.3">
      <c r="R6952" s="6">
        <f t="shared" si="812"/>
        <v>0</v>
      </c>
      <c r="S6952" s="6">
        <f t="shared" si="813"/>
        <v>0</v>
      </c>
      <c r="W6952" s="10">
        <f t="shared" si="814"/>
        <v>0</v>
      </c>
    </row>
    <row r="6953" spans="18:23" x14ac:dyDescent="0.3">
      <c r="R6953" s="6">
        <f t="shared" si="812"/>
        <v>0</v>
      </c>
      <c r="S6953" s="6">
        <f t="shared" si="813"/>
        <v>0</v>
      </c>
      <c r="W6953" s="10">
        <f t="shared" si="814"/>
        <v>0</v>
      </c>
    </row>
    <row r="6954" spans="18:23" x14ac:dyDescent="0.3">
      <c r="R6954" s="6">
        <f t="shared" si="812"/>
        <v>0</v>
      </c>
      <c r="S6954" s="6">
        <f t="shared" si="813"/>
        <v>0</v>
      </c>
      <c r="W6954" s="10">
        <f t="shared" si="814"/>
        <v>0</v>
      </c>
    </row>
    <row r="6955" spans="18:23" x14ac:dyDescent="0.3">
      <c r="R6955" s="6">
        <f t="shared" ref="R6955:R7018" si="815">_xlfn.BITRSHIFT(_xlfn.BITAND(HEX2DEC(H6955),HEX2DEC("1C000000")),26)</f>
        <v>0</v>
      </c>
      <c r="S6955" s="6">
        <f t="shared" ref="S6955:S7018" si="816">_xlfn.BITRSHIFT(_xlfn.BITAND(HEX2DEC(H6955),HEX2DEC("01000000")),24)</f>
        <v>0</v>
      </c>
      <c r="W6955" s="10">
        <f t="shared" ref="W6955:W7018" si="817">_xlfn.BITRSHIFT(_xlfn.BITAND(HEX2DEC(H6955),HEX2DEC("FF00")),8)</f>
        <v>0</v>
      </c>
    </row>
    <row r="6956" spans="18:23" x14ac:dyDescent="0.3">
      <c r="R6956" s="6">
        <f t="shared" si="815"/>
        <v>0</v>
      </c>
      <c r="S6956" s="6">
        <f t="shared" si="816"/>
        <v>0</v>
      </c>
      <c r="W6956" s="10">
        <f t="shared" si="817"/>
        <v>0</v>
      </c>
    </row>
    <row r="6957" spans="18:23" x14ac:dyDescent="0.3">
      <c r="R6957" s="6">
        <f t="shared" si="815"/>
        <v>0</v>
      </c>
      <c r="S6957" s="6">
        <f t="shared" si="816"/>
        <v>0</v>
      </c>
      <c r="W6957" s="10">
        <f t="shared" si="817"/>
        <v>0</v>
      </c>
    </row>
    <row r="6958" spans="18:23" x14ac:dyDescent="0.3">
      <c r="R6958" s="6">
        <f t="shared" si="815"/>
        <v>0</v>
      </c>
      <c r="S6958" s="6">
        <f t="shared" si="816"/>
        <v>0</v>
      </c>
      <c r="W6958" s="10">
        <f t="shared" si="817"/>
        <v>0</v>
      </c>
    </row>
    <row r="6959" spans="18:23" x14ac:dyDescent="0.3">
      <c r="R6959" s="6">
        <f t="shared" si="815"/>
        <v>0</v>
      </c>
      <c r="S6959" s="6">
        <f t="shared" si="816"/>
        <v>0</v>
      </c>
      <c r="W6959" s="10">
        <f t="shared" si="817"/>
        <v>0</v>
      </c>
    </row>
    <row r="6960" spans="18:23" x14ac:dyDescent="0.3">
      <c r="R6960" s="6">
        <f t="shared" si="815"/>
        <v>0</v>
      </c>
      <c r="S6960" s="6">
        <f t="shared" si="816"/>
        <v>0</v>
      </c>
      <c r="W6960" s="10">
        <f t="shared" si="817"/>
        <v>0</v>
      </c>
    </row>
    <row r="6961" spans="18:23" x14ac:dyDescent="0.3">
      <c r="R6961" s="6">
        <f t="shared" si="815"/>
        <v>0</v>
      </c>
      <c r="S6961" s="6">
        <f t="shared" si="816"/>
        <v>0</v>
      </c>
      <c r="W6961" s="10">
        <f t="shared" si="817"/>
        <v>0</v>
      </c>
    </row>
    <row r="6962" spans="18:23" x14ac:dyDescent="0.3">
      <c r="R6962" s="6">
        <f t="shared" si="815"/>
        <v>0</v>
      </c>
      <c r="S6962" s="6">
        <f t="shared" si="816"/>
        <v>0</v>
      </c>
      <c r="W6962" s="10">
        <f t="shared" si="817"/>
        <v>0</v>
      </c>
    </row>
    <row r="6963" spans="18:23" x14ac:dyDescent="0.3">
      <c r="R6963" s="6">
        <f t="shared" si="815"/>
        <v>0</v>
      </c>
      <c r="S6963" s="6">
        <f t="shared" si="816"/>
        <v>0</v>
      </c>
      <c r="W6963" s="10">
        <f t="shared" si="817"/>
        <v>0</v>
      </c>
    </row>
    <row r="6964" spans="18:23" x14ac:dyDescent="0.3">
      <c r="R6964" s="6">
        <f t="shared" si="815"/>
        <v>0</v>
      </c>
      <c r="S6964" s="6">
        <f t="shared" si="816"/>
        <v>0</v>
      </c>
      <c r="W6964" s="10">
        <f t="shared" si="817"/>
        <v>0</v>
      </c>
    </row>
    <row r="6965" spans="18:23" x14ac:dyDescent="0.3">
      <c r="R6965" s="6">
        <f t="shared" si="815"/>
        <v>0</v>
      </c>
      <c r="S6965" s="6">
        <f t="shared" si="816"/>
        <v>0</v>
      </c>
      <c r="W6965" s="10">
        <f t="shared" si="817"/>
        <v>0</v>
      </c>
    </row>
    <row r="6966" spans="18:23" x14ac:dyDescent="0.3">
      <c r="R6966" s="6">
        <f t="shared" si="815"/>
        <v>0</v>
      </c>
      <c r="S6966" s="6">
        <f t="shared" si="816"/>
        <v>0</v>
      </c>
      <c r="W6966" s="10">
        <f t="shared" si="817"/>
        <v>0</v>
      </c>
    </row>
    <row r="6967" spans="18:23" x14ac:dyDescent="0.3">
      <c r="R6967" s="6">
        <f t="shared" si="815"/>
        <v>0</v>
      </c>
      <c r="S6967" s="6">
        <f t="shared" si="816"/>
        <v>0</v>
      </c>
      <c r="W6967" s="10">
        <f t="shared" si="817"/>
        <v>0</v>
      </c>
    </row>
    <row r="6968" spans="18:23" x14ac:dyDescent="0.3">
      <c r="R6968" s="6">
        <f t="shared" si="815"/>
        <v>0</v>
      </c>
      <c r="S6968" s="6">
        <f t="shared" si="816"/>
        <v>0</v>
      </c>
      <c r="W6968" s="10">
        <f t="shared" si="817"/>
        <v>0</v>
      </c>
    </row>
    <row r="6969" spans="18:23" x14ac:dyDescent="0.3">
      <c r="R6969" s="6">
        <f t="shared" si="815"/>
        <v>0</v>
      </c>
      <c r="S6969" s="6">
        <f t="shared" si="816"/>
        <v>0</v>
      </c>
      <c r="W6969" s="10">
        <f t="shared" si="817"/>
        <v>0</v>
      </c>
    </row>
    <row r="6970" spans="18:23" x14ac:dyDescent="0.3">
      <c r="R6970" s="6">
        <f t="shared" si="815"/>
        <v>0</v>
      </c>
      <c r="S6970" s="6">
        <f t="shared" si="816"/>
        <v>0</v>
      </c>
      <c r="W6970" s="10">
        <f t="shared" si="817"/>
        <v>0</v>
      </c>
    </row>
    <row r="6971" spans="18:23" x14ac:dyDescent="0.3">
      <c r="R6971" s="6">
        <f t="shared" si="815"/>
        <v>0</v>
      </c>
      <c r="S6971" s="6">
        <f t="shared" si="816"/>
        <v>0</v>
      </c>
      <c r="W6971" s="10">
        <f t="shared" si="817"/>
        <v>0</v>
      </c>
    </row>
    <row r="6972" spans="18:23" x14ac:dyDescent="0.3">
      <c r="R6972" s="6">
        <f t="shared" si="815"/>
        <v>0</v>
      </c>
      <c r="S6972" s="6">
        <f t="shared" si="816"/>
        <v>0</v>
      </c>
      <c r="W6972" s="10">
        <f t="shared" si="817"/>
        <v>0</v>
      </c>
    </row>
    <row r="6973" spans="18:23" x14ac:dyDescent="0.3">
      <c r="R6973" s="6">
        <f t="shared" si="815"/>
        <v>0</v>
      </c>
      <c r="S6973" s="6">
        <f t="shared" si="816"/>
        <v>0</v>
      </c>
      <c r="W6973" s="10">
        <f t="shared" si="817"/>
        <v>0</v>
      </c>
    </row>
    <row r="6974" spans="18:23" x14ac:dyDescent="0.3">
      <c r="R6974" s="6">
        <f t="shared" si="815"/>
        <v>0</v>
      </c>
      <c r="S6974" s="6">
        <f t="shared" si="816"/>
        <v>0</v>
      </c>
      <c r="W6974" s="10">
        <f t="shared" si="817"/>
        <v>0</v>
      </c>
    </row>
    <row r="6975" spans="18:23" x14ac:dyDescent="0.3">
      <c r="R6975" s="6">
        <f t="shared" si="815"/>
        <v>0</v>
      </c>
      <c r="S6975" s="6">
        <f t="shared" si="816"/>
        <v>0</v>
      </c>
      <c r="W6975" s="10">
        <f t="shared" si="817"/>
        <v>0</v>
      </c>
    </row>
    <row r="6976" spans="18:23" x14ac:dyDescent="0.3">
      <c r="R6976" s="6">
        <f t="shared" si="815"/>
        <v>0</v>
      </c>
      <c r="S6976" s="6">
        <f t="shared" si="816"/>
        <v>0</v>
      </c>
      <c r="W6976" s="10">
        <f t="shared" si="817"/>
        <v>0</v>
      </c>
    </row>
    <row r="6977" spans="18:23" x14ac:dyDescent="0.3">
      <c r="R6977" s="6">
        <f t="shared" si="815"/>
        <v>0</v>
      </c>
      <c r="S6977" s="6">
        <f t="shared" si="816"/>
        <v>0</v>
      </c>
      <c r="W6977" s="10">
        <f t="shared" si="817"/>
        <v>0</v>
      </c>
    </row>
    <row r="6978" spans="18:23" x14ac:dyDescent="0.3">
      <c r="R6978" s="6">
        <f t="shared" si="815"/>
        <v>0</v>
      </c>
      <c r="S6978" s="6">
        <f t="shared" si="816"/>
        <v>0</v>
      </c>
      <c r="W6978" s="10">
        <f t="shared" si="817"/>
        <v>0</v>
      </c>
    </row>
    <row r="6979" spans="18:23" x14ac:dyDescent="0.3">
      <c r="R6979" s="6">
        <f t="shared" si="815"/>
        <v>0</v>
      </c>
      <c r="S6979" s="6">
        <f t="shared" si="816"/>
        <v>0</v>
      </c>
      <c r="W6979" s="10">
        <f t="shared" si="817"/>
        <v>0</v>
      </c>
    </row>
    <row r="6980" spans="18:23" x14ac:dyDescent="0.3">
      <c r="R6980" s="6">
        <f t="shared" si="815"/>
        <v>0</v>
      </c>
      <c r="S6980" s="6">
        <f t="shared" si="816"/>
        <v>0</v>
      </c>
      <c r="W6980" s="10">
        <f t="shared" si="817"/>
        <v>0</v>
      </c>
    </row>
    <row r="6981" spans="18:23" x14ac:dyDescent="0.3">
      <c r="R6981" s="6">
        <f t="shared" si="815"/>
        <v>0</v>
      </c>
      <c r="S6981" s="6">
        <f t="shared" si="816"/>
        <v>0</v>
      </c>
      <c r="W6981" s="10">
        <f t="shared" si="817"/>
        <v>0</v>
      </c>
    </row>
    <row r="6982" spans="18:23" x14ac:dyDescent="0.3">
      <c r="R6982" s="6">
        <f t="shared" si="815"/>
        <v>0</v>
      </c>
      <c r="S6982" s="6">
        <f t="shared" si="816"/>
        <v>0</v>
      </c>
      <c r="W6982" s="10">
        <f t="shared" si="817"/>
        <v>0</v>
      </c>
    </row>
    <row r="6983" spans="18:23" x14ac:dyDescent="0.3">
      <c r="R6983" s="6">
        <f t="shared" si="815"/>
        <v>0</v>
      </c>
      <c r="S6983" s="6">
        <f t="shared" si="816"/>
        <v>0</v>
      </c>
      <c r="W6983" s="10">
        <f t="shared" si="817"/>
        <v>0</v>
      </c>
    </row>
    <row r="6984" spans="18:23" x14ac:dyDescent="0.3">
      <c r="R6984" s="6">
        <f t="shared" si="815"/>
        <v>0</v>
      </c>
      <c r="S6984" s="6">
        <f t="shared" si="816"/>
        <v>0</v>
      </c>
      <c r="W6984" s="10">
        <f t="shared" si="817"/>
        <v>0</v>
      </c>
    </row>
    <row r="6985" spans="18:23" x14ac:dyDescent="0.3">
      <c r="R6985" s="6">
        <f t="shared" si="815"/>
        <v>0</v>
      </c>
      <c r="S6985" s="6">
        <f t="shared" si="816"/>
        <v>0</v>
      </c>
      <c r="W6985" s="10">
        <f t="shared" si="817"/>
        <v>0</v>
      </c>
    </row>
    <row r="6986" spans="18:23" x14ac:dyDescent="0.3">
      <c r="R6986" s="6">
        <f t="shared" si="815"/>
        <v>0</v>
      </c>
      <c r="S6986" s="6">
        <f t="shared" si="816"/>
        <v>0</v>
      </c>
      <c r="W6986" s="10">
        <f t="shared" si="817"/>
        <v>0</v>
      </c>
    </row>
    <row r="6987" spans="18:23" x14ac:dyDescent="0.3">
      <c r="R6987" s="6">
        <f t="shared" si="815"/>
        <v>0</v>
      </c>
      <c r="S6987" s="6">
        <f t="shared" si="816"/>
        <v>0</v>
      </c>
      <c r="W6987" s="10">
        <f t="shared" si="817"/>
        <v>0</v>
      </c>
    </row>
    <row r="6988" spans="18:23" x14ac:dyDescent="0.3">
      <c r="R6988" s="6">
        <f t="shared" si="815"/>
        <v>0</v>
      </c>
      <c r="S6988" s="6">
        <f t="shared" si="816"/>
        <v>0</v>
      </c>
      <c r="W6988" s="10">
        <f t="shared" si="817"/>
        <v>0</v>
      </c>
    </row>
    <row r="6989" spans="18:23" x14ac:dyDescent="0.3">
      <c r="R6989" s="6">
        <f t="shared" si="815"/>
        <v>0</v>
      </c>
      <c r="S6989" s="6">
        <f t="shared" si="816"/>
        <v>0</v>
      </c>
      <c r="W6989" s="10">
        <f t="shared" si="817"/>
        <v>0</v>
      </c>
    </row>
    <row r="6990" spans="18:23" x14ac:dyDescent="0.3">
      <c r="R6990" s="6">
        <f t="shared" si="815"/>
        <v>0</v>
      </c>
      <c r="S6990" s="6">
        <f t="shared" si="816"/>
        <v>0</v>
      </c>
      <c r="W6990" s="10">
        <f t="shared" si="817"/>
        <v>0</v>
      </c>
    </row>
    <row r="6991" spans="18:23" x14ac:dyDescent="0.3">
      <c r="R6991" s="6">
        <f t="shared" si="815"/>
        <v>0</v>
      </c>
      <c r="S6991" s="6">
        <f t="shared" si="816"/>
        <v>0</v>
      </c>
      <c r="W6991" s="10">
        <f t="shared" si="817"/>
        <v>0</v>
      </c>
    </row>
    <row r="6992" spans="18:23" x14ac:dyDescent="0.3">
      <c r="R6992" s="6">
        <f t="shared" si="815"/>
        <v>0</v>
      </c>
      <c r="S6992" s="6">
        <f t="shared" si="816"/>
        <v>0</v>
      </c>
      <c r="W6992" s="10">
        <f t="shared" si="817"/>
        <v>0</v>
      </c>
    </row>
    <row r="6993" spans="18:23" x14ac:dyDescent="0.3">
      <c r="R6993" s="6">
        <f t="shared" si="815"/>
        <v>0</v>
      </c>
      <c r="S6993" s="6">
        <f t="shared" si="816"/>
        <v>0</v>
      </c>
      <c r="W6993" s="10">
        <f t="shared" si="817"/>
        <v>0</v>
      </c>
    </row>
    <row r="6994" spans="18:23" x14ac:dyDescent="0.3">
      <c r="R6994" s="6">
        <f t="shared" si="815"/>
        <v>0</v>
      </c>
      <c r="S6994" s="6">
        <f t="shared" si="816"/>
        <v>0</v>
      </c>
      <c r="W6994" s="10">
        <f t="shared" si="817"/>
        <v>0</v>
      </c>
    </row>
    <row r="6995" spans="18:23" x14ac:dyDescent="0.3">
      <c r="R6995" s="6">
        <f t="shared" si="815"/>
        <v>0</v>
      </c>
      <c r="S6995" s="6">
        <f t="shared" si="816"/>
        <v>0</v>
      </c>
      <c r="W6995" s="10">
        <f t="shared" si="817"/>
        <v>0</v>
      </c>
    </row>
    <row r="6996" spans="18:23" x14ac:dyDescent="0.3">
      <c r="R6996" s="6">
        <f t="shared" si="815"/>
        <v>0</v>
      </c>
      <c r="S6996" s="6">
        <f t="shared" si="816"/>
        <v>0</v>
      </c>
      <c r="W6996" s="10">
        <f t="shared" si="817"/>
        <v>0</v>
      </c>
    </row>
    <row r="6997" spans="18:23" x14ac:dyDescent="0.3">
      <c r="R6997" s="6">
        <f t="shared" si="815"/>
        <v>0</v>
      </c>
      <c r="S6997" s="6">
        <f t="shared" si="816"/>
        <v>0</v>
      </c>
      <c r="W6997" s="10">
        <f t="shared" si="817"/>
        <v>0</v>
      </c>
    </row>
    <row r="6998" spans="18:23" x14ac:dyDescent="0.3">
      <c r="R6998" s="6">
        <f t="shared" si="815"/>
        <v>0</v>
      </c>
      <c r="S6998" s="6">
        <f t="shared" si="816"/>
        <v>0</v>
      </c>
      <c r="W6998" s="10">
        <f t="shared" si="817"/>
        <v>0</v>
      </c>
    </row>
    <row r="6999" spans="18:23" x14ac:dyDescent="0.3">
      <c r="R6999" s="6">
        <f t="shared" si="815"/>
        <v>0</v>
      </c>
      <c r="S6999" s="6">
        <f t="shared" si="816"/>
        <v>0</v>
      </c>
      <c r="W6999" s="10">
        <f t="shared" si="817"/>
        <v>0</v>
      </c>
    </row>
    <row r="7000" spans="18:23" x14ac:dyDescent="0.3">
      <c r="R7000" s="6">
        <f t="shared" si="815"/>
        <v>0</v>
      </c>
      <c r="S7000" s="6">
        <f t="shared" si="816"/>
        <v>0</v>
      </c>
      <c r="W7000" s="10">
        <f t="shared" si="817"/>
        <v>0</v>
      </c>
    </row>
    <row r="7001" spans="18:23" x14ac:dyDescent="0.3">
      <c r="R7001" s="6">
        <f t="shared" si="815"/>
        <v>0</v>
      </c>
      <c r="S7001" s="6">
        <f t="shared" si="816"/>
        <v>0</v>
      </c>
      <c r="W7001" s="10">
        <f t="shared" si="817"/>
        <v>0</v>
      </c>
    </row>
    <row r="7002" spans="18:23" x14ac:dyDescent="0.3">
      <c r="R7002" s="6">
        <f t="shared" si="815"/>
        <v>0</v>
      </c>
      <c r="S7002" s="6">
        <f t="shared" si="816"/>
        <v>0</v>
      </c>
      <c r="W7002" s="10">
        <f t="shared" si="817"/>
        <v>0</v>
      </c>
    </row>
    <row r="7003" spans="18:23" x14ac:dyDescent="0.3">
      <c r="R7003" s="6">
        <f t="shared" si="815"/>
        <v>0</v>
      </c>
      <c r="S7003" s="6">
        <f t="shared" si="816"/>
        <v>0</v>
      </c>
      <c r="W7003" s="10">
        <f t="shared" si="817"/>
        <v>0</v>
      </c>
    </row>
    <row r="7004" spans="18:23" x14ac:dyDescent="0.3">
      <c r="R7004" s="6">
        <f t="shared" si="815"/>
        <v>0</v>
      </c>
      <c r="S7004" s="6">
        <f t="shared" si="816"/>
        <v>0</v>
      </c>
      <c r="W7004" s="10">
        <f t="shared" si="817"/>
        <v>0</v>
      </c>
    </row>
    <row r="7005" spans="18:23" x14ac:dyDescent="0.3">
      <c r="R7005" s="6">
        <f t="shared" si="815"/>
        <v>0</v>
      </c>
      <c r="S7005" s="6">
        <f t="shared" si="816"/>
        <v>0</v>
      </c>
      <c r="W7005" s="10">
        <f t="shared" si="817"/>
        <v>0</v>
      </c>
    </row>
    <row r="7006" spans="18:23" x14ac:dyDescent="0.3">
      <c r="R7006" s="6">
        <f t="shared" si="815"/>
        <v>0</v>
      </c>
      <c r="S7006" s="6">
        <f t="shared" si="816"/>
        <v>0</v>
      </c>
      <c r="W7006" s="10">
        <f t="shared" si="817"/>
        <v>0</v>
      </c>
    </row>
    <row r="7007" spans="18:23" x14ac:dyDescent="0.3">
      <c r="R7007" s="6">
        <f t="shared" si="815"/>
        <v>0</v>
      </c>
      <c r="S7007" s="6">
        <f t="shared" si="816"/>
        <v>0</v>
      </c>
      <c r="W7007" s="10">
        <f t="shared" si="817"/>
        <v>0</v>
      </c>
    </row>
    <row r="7008" spans="18:23" x14ac:dyDescent="0.3">
      <c r="R7008" s="6">
        <f t="shared" si="815"/>
        <v>0</v>
      </c>
      <c r="S7008" s="6">
        <f t="shared" si="816"/>
        <v>0</v>
      </c>
      <c r="W7008" s="10">
        <f t="shared" si="817"/>
        <v>0</v>
      </c>
    </row>
    <row r="7009" spans="18:23" x14ac:dyDescent="0.3">
      <c r="R7009" s="6">
        <f t="shared" si="815"/>
        <v>0</v>
      </c>
      <c r="S7009" s="6">
        <f t="shared" si="816"/>
        <v>0</v>
      </c>
      <c r="W7009" s="10">
        <f t="shared" si="817"/>
        <v>0</v>
      </c>
    </row>
    <row r="7010" spans="18:23" x14ac:dyDescent="0.3">
      <c r="R7010" s="6">
        <f t="shared" si="815"/>
        <v>0</v>
      </c>
      <c r="S7010" s="6">
        <f t="shared" si="816"/>
        <v>0</v>
      </c>
      <c r="W7010" s="10">
        <f t="shared" si="817"/>
        <v>0</v>
      </c>
    </row>
    <row r="7011" spans="18:23" x14ac:dyDescent="0.3">
      <c r="R7011" s="6">
        <f t="shared" si="815"/>
        <v>0</v>
      </c>
      <c r="S7011" s="6">
        <f t="shared" si="816"/>
        <v>0</v>
      </c>
      <c r="W7011" s="10">
        <f t="shared" si="817"/>
        <v>0</v>
      </c>
    </row>
    <row r="7012" spans="18:23" x14ac:dyDescent="0.3">
      <c r="R7012" s="6">
        <f t="shared" si="815"/>
        <v>0</v>
      </c>
      <c r="S7012" s="6">
        <f t="shared" si="816"/>
        <v>0</v>
      </c>
      <c r="W7012" s="10">
        <f t="shared" si="817"/>
        <v>0</v>
      </c>
    </row>
    <row r="7013" spans="18:23" x14ac:dyDescent="0.3">
      <c r="R7013" s="6">
        <f t="shared" si="815"/>
        <v>0</v>
      </c>
      <c r="S7013" s="6">
        <f t="shared" si="816"/>
        <v>0</v>
      </c>
      <c r="W7013" s="10">
        <f t="shared" si="817"/>
        <v>0</v>
      </c>
    </row>
    <row r="7014" spans="18:23" x14ac:dyDescent="0.3">
      <c r="R7014" s="6">
        <f t="shared" si="815"/>
        <v>0</v>
      </c>
      <c r="S7014" s="6">
        <f t="shared" si="816"/>
        <v>0</v>
      </c>
      <c r="W7014" s="10">
        <f t="shared" si="817"/>
        <v>0</v>
      </c>
    </row>
    <row r="7015" spans="18:23" x14ac:dyDescent="0.3">
      <c r="R7015" s="6">
        <f t="shared" si="815"/>
        <v>0</v>
      </c>
      <c r="S7015" s="6">
        <f t="shared" si="816"/>
        <v>0</v>
      </c>
      <c r="W7015" s="10">
        <f t="shared" si="817"/>
        <v>0</v>
      </c>
    </row>
    <row r="7016" spans="18:23" x14ac:dyDescent="0.3">
      <c r="R7016" s="6">
        <f t="shared" si="815"/>
        <v>0</v>
      </c>
      <c r="S7016" s="6">
        <f t="shared" si="816"/>
        <v>0</v>
      </c>
      <c r="W7016" s="10">
        <f t="shared" si="817"/>
        <v>0</v>
      </c>
    </row>
    <row r="7017" spans="18:23" x14ac:dyDescent="0.3">
      <c r="R7017" s="6">
        <f t="shared" si="815"/>
        <v>0</v>
      </c>
      <c r="S7017" s="6">
        <f t="shared" si="816"/>
        <v>0</v>
      </c>
      <c r="W7017" s="10">
        <f t="shared" si="817"/>
        <v>0</v>
      </c>
    </row>
    <row r="7018" spans="18:23" x14ac:dyDescent="0.3">
      <c r="R7018" s="6">
        <f t="shared" si="815"/>
        <v>0</v>
      </c>
      <c r="S7018" s="6">
        <f t="shared" si="816"/>
        <v>0</v>
      </c>
      <c r="W7018" s="10">
        <f t="shared" si="817"/>
        <v>0</v>
      </c>
    </row>
    <row r="7019" spans="18:23" x14ac:dyDescent="0.3">
      <c r="R7019" s="6">
        <f t="shared" ref="R7019:R7082" si="818">_xlfn.BITRSHIFT(_xlfn.BITAND(HEX2DEC(H7019),HEX2DEC("1C000000")),26)</f>
        <v>0</v>
      </c>
      <c r="S7019" s="6">
        <f t="shared" ref="S7019:S7082" si="819">_xlfn.BITRSHIFT(_xlfn.BITAND(HEX2DEC(H7019),HEX2DEC("01000000")),24)</f>
        <v>0</v>
      </c>
      <c r="W7019" s="10">
        <f t="shared" ref="W7019:W7082" si="820">_xlfn.BITRSHIFT(_xlfn.BITAND(HEX2DEC(H7019),HEX2DEC("FF00")),8)</f>
        <v>0</v>
      </c>
    </row>
    <row r="7020" spans="18:23" x14ac:dyDescent="0.3">
      <c r="R7020" s="6">
        <f t="shared" si="818"/>
        <v>0</v>
      </c>
      <c r="S7020" s="6">
        <f t="shared" si="819"/>
        <v>0</v>
      </c>
      <c r="W7020" s="10">
        <f t="shared" si="820"/>
        <v>0</v>
      </c>
    </row>
    <row r="7021" spans="18:23" x14ac:dyDescent="0.3">
      <c r="R7021" s="6">
        <f t="shared" si="818"/>
        <v>0</v>
      </c>
      <c r="S7021" s="6">
        <f t="shared" si="819"/>
        <v>0</v>
      </c>
      <c r="W7021" s="10">
        <f t="shared" si="820"/>
        <v>0</v>
      </c>
    </row>
    <row r="7022" spans="18:23" x14ac:dyDescent="0.3">
      <c r="R7022" s="6">
        <f t="shared" si="818"/>
        <v>0</v>
      </c>
      <c r="S7022" s="6">
        <f t="shared" si="819"/>
        <v>0</v>
      </c>
      <c r="W7022" s="10">
        <f t="shared" si="820"/>
        <v>0</v>
      </c>
    </row>
    <row r="7023" spans="18:23" x14ac:dyDescent="0.3">
      <c r="R7023" s="6">
        <f t="shared" si="818"/>
        <v>0</v>
      </c>
      <c r="S7023" s="6">
        <f t="shared" si="819"/>
        <v>0</v>
      </c>
      <c r="W7023" s="10">
        <f t="shared" si="820"/>
        <v>0</v>
      </c>
    </row>
    <row r="7024" spans="18:23" x14ac:dyDescent="0.3">
      <c r="R7024" s="6">
        <f t="shared" si="818"/>
        <v>0</v>
      </c>
      <c r="S7024" s="6">
        <f t="shared" si="819"/>
        <v>0</v>
      </c>
      <c r="W7024" s="10">
        <f t="shared" si="820"/>
        <v>0</v>
      </c>
    </row>
    <row r="7025" spans="18:23" x14ac:dyDescent="0.3">
      <c r="R7025" s="6">
        <f t="shared" si="818"/>
        <v>0</v>
      </c>
      <c r="S7025" s="6">
        <f t="shared" si="819"/>
        <v>0</v>
      </c>
      <c r="W7025" s="10">
        <f t="shared" si="820"/>
        <v>0</v>
      </c>
    </row>
    <row r="7026" spans="18:23" x14ac:dyDescent="0.3">
      <c r="R7026" s="6">
        <f t="shared" si="818"/>
        <v>0</v>
      </c>
      <c r="S7026" s="6">
        <f t="shared" si="819"/>
        <v>0</v>
      </c>
      <c r="W7026" s="10">
        <f t="shared" si="820"/>
        <v>0</v>
      </c>
    </row>
    <row r="7027" spans="18:23" x14ac:dyDescent="0.3">
      <c r="R7027" s="6">
        <f t="shared" si="818"/>
        <v>0</v>
      </c>
      <c r="S7027" s="6">
        <f t="shared" si="819"/>
        <v>0</v>
      </c>
      <c r="W7027" s="10">
        <f t="shared" si="820"/>
        <v>0</v>
      </c>
    </row>
    <row r="7028" spans="18:23" x14ac:dyDescent="0.3">
      <c r="R7028" s="6">
        <f t="shared" si="818"/>
        <v>0</v>
      </c>
      <c r="S7028" s="6">
        <f t="shared" si="819"/>
        <v>0</v>
      </c>
      <c r="W7028" s="10">
        <f t="shared" si="820"/>
        <v>0</v>
      </c>
    </row>
    <row r="7029" spans="18:23" x14ac:dyDescent="0.3">
      <c r="R7029" s="6">
        <f t="shared" si="818"/>
        <v>0</v>
      </c>
      <c r="S7029" s="6">
        <f t="shared" si="819"/>
        <v>0</v>
      </c>
      <c r="W7029" s="10">
        <f t="shared" si="820"/>
        <v>0</v>
      </c>
    </row>
    <row r="7030" spans="18:23" x14ac:dyDescent="0.3">
      <c r="R7030" s="6">
        <f t="shared" si="818"/>
        <v>0</v>
      </c>
      <c r="S7030" s="6">
        <f t="shared" si="819"/>
        <v>0</v>
      </c>
      <c r="W7030" s="10">
        <f t="shared" si="820"/>
        <v>0</v>
      </c>
    </row>
    <row r="7031" spans="18:23" x14ac:dyDescent="0.3">
      <c r="R7031" s="6">
        <f t="shared" si="818"/>
        <v>0</v>
      </c>
      <c r="S7031" s="6">
        <f t="shared" si="819"/>
        <v>0</v>
      </c>
      <c r="W7031" s="10">
        <f t="shared" si="820"/>
        <v>0</v>
      </c>
    </row>
    <row r="7032" spans="18:23" x14ac:dyDescent="0.3">
      <c r="R7032" s="6">
        <f t="shared" si="818"/>
        <v>0</v>
      </c>
      <c r="S7032" s="6">
        <f t="shared" si="819"/>
        <v>0</v>
      </c>
      <c r="W7032" s="10">
        <f t="shared" si="820"/>
        <v>0</v>
      </c>
    </row>
    <row r="7033" spans="18:23" x14ac:dyDescent="0.3">
      <c r="R7033" s="6">
        <f t="shared" si="818"/>
        <v>0</v>
      </c>
      <c r="S7033" s="6">
        <f t="shared" si="819"/>
        <v>0</v>
      </c>
      <c r="W7033" s="10">
        <f t="shared" si="820"/>
        <v>0</v>
      </c>
    </row>
    <row r="7034" spans="18:23" x14ac:dyDescent="0.3">
      <c r="R7034" s="6">
        <f t="shared" si="818"/>
        <v>0</v>
      </c>
      <c r="S7034" s="6">
        <f t="shared" si="819"/>
        <v>0</v>
      </c>
      <c r="W7034" s="10">
        <f t="shared" si="820"/>
        <v>0</v>
      </c>
    </row>
    <row r="7035" spans="18:23" x14ac:dyDescent="0.3">
      <c r="R7035" s="6">
        <f t="shared" si="818"/>
        <v>0</v>
      </c>
      <c r="S7035" s="6">
        <f t="shared" si="819"/>
        <v>0</v>
      </c>
      <c r="W7035" s="10">
        <f t="shared" si="820"/>
        <v>0</v>
      </c>
    </row>
    <row r="7036" spans="18:23" x14ac:dyDescent="0.3">
      <c r="R7036" s="6">
        <f t="shared" si="818"/>
        <v>0</v>
      </c>
      <c r="S7036" s="6">
        <f t="shared" si="819"/>
        <v>0</v>
      </c>
      <c r="W7036" s="10">
        <f t="shared" si="820"/>
        <v>0</v>
      </c>
    </row>
    <row r="7037" spans="18:23" x14ac:dyDescent="0.3">
      <c r="R7037" s="6">
        <f t="shared" si="818"/>
        <v>0</v>
      </c>
      <c r="S7037" s="6">
        <f t="shared" si="819"/>
        <v>0</v>
      </c>
      <c r="W7037" s="10">
        <f t="shared" si="820"/>
        <v>0</v>
      </c>
    </row>
    <row r="7038" spans="18:23" x14ac:dyDescent="0.3">
      <c r="R7038" s="6">
        <f t="shared" si="818"/>
        <v>0</v>
      </c>
      <c r="S7038" s="6">
        <f t="shared" si="819"/>
        <v>0</v>
      </c>
      <c r="W7038" s="10">
        <f t="shared" si="820"/>
        <v>0</v>
      </c>
    </row>
    <row r="7039" spans="18:23" x14ac:dyDescent="0.3">
      <c r="R7039" s="6">
        <f t="shared" si="818"/>
        <v>0</v>
      </c>
      <c r="S7039" s="6">
        <f t="shared" si="819"/>
        <v>0</v>
      </c>
      <c r="W7039" s="10">
        <f t="shared" si="820"/>
        <v>0</v>
      </c>
    </row>
    <row r="7040" spans="18:23" x14ac:dyDescent="0.3">
      <c r="R7040" s="6">
        <f t="shared" si="818"/>
        <v>0</v>
      </c>
      <c r="S7040" s="6">
        <f t="shared" si="819"/>
        <v>0</v>
      </c>
      <c r="W7040" s="10">
        <f t="shared" si="820"/>
        <v>0</v>
      </c>
    </row>
    <row r="7041" spans="18:23" x14ac:dyDescent="0.3">
      <c r="R7041" s="6">
        <f t="shared" si="818"/>
        <v>0</v>
      </c>
      <c r="S7041" s="6">
        <f t="shared" si="819"/>
        <v>0</v>
      </c>
      <c r="W7041" s="10">
        <f t="shared" si="820"/>
        <v>0</v>
      </c>
    </row>
    <row r="7042" spans="18:23" x14ac:dyDescent="0.3">
      <c r="R7042" s="6">
        <f t="shared" si="818"/>
        <v>0</v>
      </c>
      <c r="S7042" s="6">
        <f t="shared" si="819"/>
        <v>0</v>
      </c>
      <c r="W7042" s="10">
        <f t="shared" si="820"/>
        <v>0</v>
      </c>
    </row>
    <row r="7043" spans="18:23" x14ac:dyDescent="0.3">
      <c r="R7043" s="6">
        <f t="shared" si="818"/>
        <v>0</v>
      </c>
      <c r="S7043" s="6">
        <f t="shared" si="819"/>
        <v>0</v>
      </c>
      <c r="W7043" s="10">
        <f t="shared" si="820"/>
        <v>0</v>
      </c>
    </row>
    <row r="7044" spans="18:23" x14ac:dyDescent="0.3">
      <c r="R7044" s="6">
        <f t="shared" si="818"/>
        <v>0</v>
      </c>
      <c r="S7044" s="6">
        <f t="shared" si="819"/>
        <v>0</v>
      </c>
      <c r="W7044" s="10">
        <f t="shared" si="820"/>
        <v>0</v>
      </c>
    </row>
    <row r="7045" spans="18:23" x14ac:dyDescent="0.3">
      <c r="R7045" s="6">
        <f t="shared" si="818"/>
        <v>0</v>
      </c>
      <c r="S7045" s="6">
        <f t="shared" si="819"/>
        <v>0</v>
      </c>
      <c r="W7045" s="10">
        <f t="shared" si="820"/>
        <v>0</v>
      </c>
    </row>
    <row r="7046" spans="18:23" x14ac:dyDescent="0.3">
      <c r="R7046" s="6">
        <f t="shared" si="818"/>
        <v>0</v>
      </c>
      <c r="S7046" s="6">
        <f t="shared" si="819"/>
        <v>0</v>
      </c>
      <c r="W7046" s="10">
        <f t="shared" si="820"/>
        <v>0</v>
      </c>
    </row>
    <row r="7047" spans="18:23" x14ac:dyDescent="0.3">
      <c r="R7047" s="6">
        <f t="shared" si="818"/>
        <v>0</v>
      </c>
      <c r="S7047" s="6">
        <f t="shared" si="819"/>
        <v>0</v>
      </c>
      <c r="W7047" s="10">
        <f t="shared" si="820"/>
        <v>0</v>
      </c>
    </row>
    <row r="7048" spans="18:23" x14ac:dyDescent="0.3">
      <c r="R7048" s="6">
        <f t="shared" si="818"/>
        <v>0</v>
      </c>
      <c r="S7048" s="6">
        <f t="shared" si="819"/>
        <v>0</v>
      </c>
      <c r="W7048" s="10">
        <f t="shared" si="820"/>
        <v>0</v>
      </c>
    </row>
    <row r="7049" spans="18:23" x14ac:dyDescent="0.3">
      <c r="R7049" s="6">
        <f t="shared" si="818"/>
        <v>0</v>
      </c>
      <c r="S7049" s="6">
        <f t="shared" si="819"/>
        <v>0</v>
      </c>
      <c r="W7049" s="10">
        <f t="shared" si="820"/>
        <v>0</v>
      </c>
    </row>
    <row r="7050" spans="18:23" x14ac:dyDescent="0.3">
      <c r="R7050" s="6">
        <f t="shared" si="818"/>
        <v>0</v>
      </c>
      <c r="S7050" s="6">
        <f t="shared" si="819"/>
        <v>0</v>
      </c>
      <c r="W7050" s="10">
        <f t="shared" si="820"/>
        <v>0</v>
      </c>
    </row>
    <row r="7051" spans="18:23" x14ac:dyDescent="0.3">
      <c r="R7051" s="6">
        <f t="shared" si="818"/>
        <v>0</v>
      </c>
      <c r="S7051" s="6">
        <f t="shared" si="819"/>
        <v>0</v>
      </c>
      <c r="W7051" s="10">
        <f t="shared" si="820"/>
        <v>0</v>
      </c>
    </row>
    <row r="7052" spans="18:23" x14ac:dyDescent="0.3">
      <c r="R7052" s="6">
        <f t="shared" si="818"/>
        <v>0</v>
      </c>
      <c r="S7052" s="6">
        <f t="shared" si="819"/>
        <v>0</v>
      </c>
      <c r="W7052" s="10">
        <f t="shared" si="820"/>
        <v>0</v>
      </c>
    </row>
    <row r="7053" spans="18:23" x14ac:dyDescent="0.3">
      <c r="R7053" s="6">
        <f t="shared" si="818"/>
        <v>0</v>
      </c>
      <c r="S7053" s="6">
        <f t="shared" si="819"/>
        <v>0</v>
      </c>
      <c r="W7053" s="10">
        <f t="shared" si="820"/>
        <v>0</v>
      </c>
    </row>
    <row r="7054" spans="18:23" x14ac:dyDescent="0.3">
      <c r="R7054" s="6">
        <f t="shared" si="818"/>
        <v>0</v>
      </c>
      <c r="S7054" s="6">
        <f t="shared" si="819"/>
        <v>0</v>
      </c>
      <c r="W7054" s="10">
        <f t="shared" si="820"/>
        <v>0</v>
      </c>
    </row>
    <row r="7055" spans="18:23" x14ac:dyDescent="0.3">
      <c r="R7055" s="6">
        <f t="shared" si="818"/>
        <v>0</v>
      </c>
      <c r="S7055" s="6">
        <f t="shared" si="819"/>
        <v>0</v>
      </c>
      <c r="W7055" s="10">
        <f t="shared" si="820"/>
        <v>0</v>
      </c>
    </row>
    <row r="7056" spans="18:23" x14ac:dyDescent="0.3">
      <c r="R7056" s="6">
        <f t="shared" si="818"/>
        <v>0</v>
      </c>
      <c r="S7056" s="6">
        <f t="shared" si="819"/>
        <v>0</v>
      </c>
      <c r="W7056" s="10">
        <f t="shared" si="820"/>
        <v>0</v>
      </c>
    </row>
    <row r="7057" spans="18:23" x14ac:dyDescent="0.3">
      <c r="R7057" s="6">
        <f t="shared" si="818"/>
        <v>0</v>
      </c>
      <c r="S7057" s="6">
        <f t="shared" si="819"/>
        <v>0</v>
      </c>
      <c r="W7057" s="10">
        <f t="shared" si="820"/>
        <v>0</v>
      </c>
    </row>
    <row r="7058" spans="18:23" x14ac:dyDescent="0.3">
      <c r="R7058" s="6">
        <f t="shared" si="818"/>
        <v>0</v>
      </c>
      <c r="S7058" s="6">
        <f t="shared" si="819"/>
        <v>0</v>
      </c>
      <c r="W7058" s="10">
        <f t="shared" si="820"/>
        <v>0</v>
      </c>
    </row>
    <row r="7059" spans="18:23" x14ac:dyDescent="0.3">
      <c r="R7059" s="6">
        <f t="shared" si="818"/>
        <v>0</v>
      </c>
      <c r="S7059" s="6">
        <f t="shared" si="819"/>
        <v>0</v>
      </c>
      <c r="W7059" s="10">
        <f t="shared" si="820"/>
        <v>0</v>
      </c>
    </row>
    <row r="7060" spans="18:23" x14ac:dyDescent="0.3">
      <c r="R7060" s="6">
        <f t="shared" si="818"/>
        <v>0</v>
      </c>
      <c r="S7060" s="6">
        <f t="shared" si="819"/>
        <v>0</v>
      </c>
      <c r="W7060" s="10">
        <f t="shared" si="820"/>
        <v>0</v>
      </c>
    </row>
    <row r="7061" spans="18:23" x14ac:dyDescent="0.3">
      <c r="R7061" s="6">
        <f t="shared" si="818"/>
        <v>0</v>
      </c>
      <c r="S7061" s="6">
        <f t="shared" si="819"/>
        <v>0</v>
      </c>
      <c r="W7061" s="10">
        <f t="shared" si="820"/>
        <v>0</v>
      </c>
    </row>
    <row r="7062" spans="18:23" x14ac:dyDescent="0.3">
      <c r="R7062" s="6">
        <f t="shared" si="818"/>
        <v>0</v>
      </c>
      <c r="S7062" s="6">
        <f t="shared" si="819"/>
        <v>0</v>
      </c>
      <c r="W7062" s="10">
        <f t="shared" si="820"/>
        <v>0</v>
      </c>
    </row>
    <row r="7063" spans="18:23" x14ac:dyDescent="0.3">
      <c r="R7063" s="6">
        <f t="shared" si="818"/>
        <v>0</v>
      </c>
      <c r="S7063" s="6">
        <f t="shared" si="819"/>
        <v>0</v>
      </c>
      <c r="W7063" s="10">
        <f t="shared" si="820"/>
        <v>0</v>
      </c>
    </row>
    <row r="7064" spans="18:23" x14ac:dyDescent="0.3">
      <c r="R7064" s="6">
        <f t="shared" si="818"/>
        <v>0</v>
      </c>
      <c r="S7064" s="6">
        <f t="shared" si="819"/>
        <v>0</v>
      </c>
      <c r="W7064" s="10">
        <f t="shared" si="820"/>
        <v>0</v>
      </c>
    </row>
    <row r="7065" spans="18:23" x14ac:dyDescent="0.3">
      <c r="R7065" s="6">
        <f t="shared" si="818"/>
        <v>0</v>
      </c>
      <c r="S7065" s="6">
        <f t="shared" si="819"/>
        <v>0</v>
      </c>
      <c r="W7065" s="10">
        <f t="shared" si="820"/>
        <v>0</v>
      </c>
    </row>
    <row r="7066" spans="18:23" x14ac:dyDescent="0.3">
      <c r="R7066" s="6">
        <f t="shared" si="818"/>
        <v>0</v>
      </c>
      <c r="S7066" s="6">
        <f t="shared" si="819"/>
        <v>0</v>
      </c>
      <c r="W7066" s="10">
        <f t="shared" si="820"/>
        <v>0</v>
      </c>
    </row>
    <row r="7067" spans="18:23" x14ac:dyDescent="0.3">
      <c r="R7067" s="6">
        <f t="shared" si="818"/>
        <v>0</v>
      </c>
      <c r="S7067" s="6">
        <f t="shared" si="819"/>
        <v>0</v>
      </c>
      <c r="W7067" s="10">
        <f t="shared" si="820"/>
        <v>0</v>
      </c>
    </row>
    <row r="7068" spans="18:23" x14ac:dyDescent="0.3">
      <c r="R7068" s="6">
        <f t="shared" si="818"/>
        <v>0</v>
      </c>
      <c r="S7068" s="6">
        <f t="shared" si="819"/>
        <v>0</v>
      </c>
      <c r="W7068" s="10">
        <f t="shared" si="820"/>
        <v>0</v>
      </c>
    </row>
    <row r="7069" spans="18:23" x14ac:dyDescent="0.3">
      <c r="R7069" s="6">
        <f t="shared" si="818"/>
        <v>0</v>
      </c>
      <c r="S7069" s="6">
        <f t="shared" si="819"/>
        <v>0</v>
      </c>
      <c r="W7069" s="10">
        <f t="shared" si="820"/>
        <v>0</v>
      </c>
    </row>
    <row r="7070" spans="18:23" x14ac:dyDescent="0.3">
      <c r="R7070" s="6">
        <f t="shared" si="818"/>
        <v>0</v>
      </c>
      <c r="S7070" s="6">
        <f t="shared" si="819"/>
        <v>0</v>
      </c>
      <c r="W7070" s="10">
        <f t="shared" si="820"/>
        <v>0</v>
      </c>
    </row>
    <row r="7071" spans="18:23" x14ac:dyDescent="0.3">
      <c r="R7071" s="6">
        <f t="shared" si="818"/>
        <v>0</v>
      </c>
      <c r="S7071" s="6">
        <f t="shared" si="819"/>
        <v>0</v>
      </c>
      <c r="W7071" s="10">
        <f t="shared" si="820"/>
        <v>0</v>
      </c>
    </row>
    <row r="7072" spans="18:23" x14ac:dyDescent="0.3">
      <c r="R7072" s="6">
        <f t="shared" si="818"/>
        <v>0</v>
      </c>
      <c r="S7072" s="6">
        <f t="shared" si="819"/>
        <v>0</v>
      </c>
      <c r="W7072" s="10">
        <f t="shared" si="820"/>
        <v>0</v>
      </c>
    </row>
    <row r="7073" spans="18:23" x14ac:dyDescent="0.3">
      <c r="R7073" s="6">
        <f t="shared" si="818"/>
        <v>0</v>
      </c>
      <c r="S7073" s="6">
        <f t="shared" si="819"/>
        <v>0</v>
      </c>
      <c r="W7073" s="10">
        <f t="shared" si="820"/>
        <v>0</v>
      </c>
    </row>
    <row r="7074" spans="18:23" x14ac:dyDescent="0.3">
      <c r="R7074" s="6">
        <f t="shared" si="818"/>
        <v>0</v>
      </c>
      <c r="S7074" s="6">
        <f t="shared" si="819"/>
        <v>0</v>
      </c>
      <c r="W7074" s="10">
        <f t="shared" si="820"/>
        <v>0</v>
      </c>
    </row>
    <row r="7075" spans="18:23" x14ac:dyDescent="0.3">
      <c r="R7075" s="6">
        <f t="shared" si="818"/>
        <v>0</v>
      </c>
      <c r="S7075" s="6">
        <f t="shared" si="819"/>
        <v>0</v>
      </c>
      <c r="W7075" s="10">
        <f t="shared" si="820"/>
        <v>0</v>
      </c>
    </row>
    <row r="7076" spans="18:23" x14ac:dyDescent="0.3">
      <c r="R7076" s="6">
        <f t="shared" si="818"/>
        <v>0</v>
      </c>
      <c r="S7076" s="6">
        <f t="shared" si="819"/>
        <v>0</v>
      </c>
      <c r="W7076" s="10">
        <f t="shared" si="820"/>
        <v>0</v>
      </c>
    </row>
    <row r="7077" spans="18:23" x14ac:dyDescent="0.3">
      <c r="R7077" s="6">
        <f t="shared" si="818"/>
        <v>0</v>
      </c>
      <c r="S7077" s="6">
        <f t="shared" si="819"/>
        <v>0</v>
      </c>
      <c r="W7077" s="10">
        <f t="shared" si="820"/>
        <v>0</v>
      </c>
    </row>
    <row r="7078" spans="18:23" x14ac:dyDescent="0.3">
      <c r="R7078" s="6">
        <f t="shared" si="818"/>
        <v>0</v>
      </c>
      <c r="S7078" s="6">
        <f t="shared" si="819"/>
        <v>0</v>
      </c>
      <c r="W7078" s="10">
        <f t="shared" si="820"/>
        <v>0</v>
      </c>
    </row>
    <row r="7079" spans="18:23" x14ac:dyDescent="0.3">
      <c r="R7079" s="6">
        <f t="shared" si="818"/>
        <v>0</v>
      </c>
      <c r="S7079" s="6">
        <f t="shared" si="819"/>
        <v>0</v>
      </c>
      <c r="W7079" s="10">
        <f t="shared" si="820"/>
        <v>0</v>
      </c>
    </row>
    <row r="7080" spans="18:23" x14ac:dyDescent="0.3">
      <c r="R7080" s="6">
        <f t="shared" si="818"/>
        <v>0</v>
      </c>
      <c r="S7080" s="6">
        <f t="shared" si="819"/>
        <v>0</v>
      </c>
      <c r="W7080" s="10">
        <f t="shared" si="820"/>
        <v>0</v>
      </c>
    </row>
    <row r="7081" spans="18:23" x14ac:dyDescent="0.3">
      <c r="R7081" s="6">
        <f t="shared" si="818"/>
        <v>0</v>
      </c>
      <c r="S7081" s="6">
        <f t="shared" si="819"/>
        <v>0</v>
      </c>
      <c r="W7081" s="10">
        <f t="shared" si="820"/>
        <v>0</v>
      </c>
    </row>
    <row r="7082" spans="18:23" x14ac:dyDescent="0.3">
      <c r="R7082" s="6">
        <f t="shared" si="818"/>
        <v>0</v>
      </c>
      <c r="S7082" s="6">
        <f t="shared" si="819"/>
        <v>0</v>
      </c>
      <c r="W7082" s="10">
        <f t="shared" si="820"/>
        <v>0</v>
      </c>
    </row>
    <row r="7083" spans="18:23" x14ac:dyDescent="0.3">
      <c r="R7083" s="6">
        <f t="shared" ref="R7083:R7146" si="821">_xlfn.BITRSHIFT(_xlfn.BITAND(HEX2DEC(H7083),HEX2DEC("1C000000")),26)</f>
        <v>0</v>
      </c>
      <c r="S7083" s="6">
        <f t="shared" ref="S7083:S7146" si="822">_xlfn.BITRSHIFT(_xlfn.BITAND(HEX2DEC(H7083),HEX2DEC("01000000")),24)</f>
        <v>0</v>
      </c>
      <c r="W7083" s="10">
        <f t="shared" ref="W7083:W7146" si="823">_xlfn.BITRSHIFT(_xlfn.BITAND(HEX2DEC(H7083),HEX2DEC("FF00")),8)</f>
        <v>0</v>
      </c>
    </row>
    <row r="7084" spans="18:23" x14ac:dyDescent="0.3">
      <c r="R7084" s="6">
        <f t="shared" si="821"/>
        <v>0</v>
      </c>
      <c r="S7084" s="6">
        <f t="shared" si="822"/>
        <v>0</v>
      </c>
      <c r="W7084" s="10">
        <f t="shared" si="823"/>
        <v>0</v>
      </c>
    </row>
    <row r="7085" spans="18:23" x14ac:dyDescent="0.3">
      <c r="R7085" s="6">
        <f t="shared" si="821"/>
        <v>0</v>
      </c>
      <c r="S7085" s="6">
        <f t="shared" si="822"/>
        <v>0</v>
      </c>
      <c r="W7085" s="10">
        <f t="shared" si="823"/>
        <v>0</v>
      </c>
    </row>
    <row r="7086" spans="18:23" x14ac:dyDescent="0.3">
      <c r="R7086" s="6">
        <f t="shared" si="821"/>
        <v>0</v>
      </c>
      <c r="S7086" s="6">
        <f t="shared" si="822"/>
        <v>0</v>
      </c>
      <c r="W7086" s="10">
        <f t="shared" si="823"/>
        <v>0</v>
      </c>
    </row>
    <row r="7087" spans="18:23" x14ac:dyDescent="0.3">
      <c r="R7087" s="6">
        <f t="shared" si="821"/>
        <v>0</v>
      </c>
      <c r="S7087" s="6">
        <f t="shared" si="822"/>
        <v>0</v>
      </c>
      <c r="W7087" s="10">
        <f t="shared" si="823"/>
        <v>0</v>
      </c>
    </row>
    <row r="7088" spans="18:23" x14ac:dyDescent="0.3">
      <c r="R7088" s="6">
        <f t="shared" si="821"/>
        <v>0</v>
      </c>
      <c r="S7088" s="6">
        <f t="shared" si="822"/>
        <v>0</v>
      </c>
      <c r="W7088" s="10">
        <f t="shared" si="823"/>
        <v>0</v>
      </c>
    </row>
    <row r="7089" spans="18:23" x14ac:dyDescent="0.3">
      <c r="R7089" s="6">
        <f t="shared" si="821"/>
        <v>0</v>
      </c>
      <c r="S7089" s="6">
        <f t="shared" si="822"/>
        <v>0</v>
      </c>
      <c r="W7089" s="10">
        <f t="shared" si="823"/>
        <v>0</v>
      </c>
    </row>
    <row r="7090" spans="18:23" x14ac:dyDescent="0.3">
      <c r="R7090" s="6">
        <f t="shared" si="821"/>
        <v>0</v>
      </c>
      <c r="S7090" s="6">
        <f t="shared" si="822"/>
        <v>0</v>
      </c>
      <c r="W7090" s="10">
        <f t="shared" si="823"/>
        <v>0</v>
      </c>
    </row>
    <row r="7091" spans="18:23" x14ac:dyDescent="0.3">
      <c r="R7091" s="6">
        <f t="shared" si="821"/>
        <v>0</v>
      </c>
      <c r="S7091" s="6">
        <f t="shared" si="822"/>
        <v>0</v>
      </c>
      <c r="W7091" s="10">
        <f t="shared" si="823"/>
        <v>0</v>
      </c>
    </row>
    <row r="7092" spans="18:23" x14ac:dyDescent="0.3">
      <c r="R7092" s="6">
        <f t="shared" si="821"/>
        <v>0</v>
      </c>
      <c r="S7092" s="6">
        <f t="shared" si="822"/>
        <v>0</v>
      </c>
      <c r="W7092" s="10">
        <f t="shared" si="823"/>
        <v>0</v>
      </c>
    </row>
    <row r="7093" spans="18:23" x14ac:dyDescent="0.3">
      <c r="R7093" s="6">
        <f t="shared" si="821"/>
        <v>0</v>
      </c>
      <c r="S7093" s="6">
        <f t="shared" si="822"/>
        <v>0</v>
      </c>
      <c r="W7093" s="10">
        <f t="shared" si="823"/>
        <v>0</v>
      </c>
    </row>
    <row r="7094" spans="18:23" x14ac:dyDescent="0.3">
      <c r="R7094" s="6">
        <f t="shared" si="821"/>
        <v>0</v>
      </c>
      <c r="S7094" s="6">
        <f t="shared" si="822"/>
        <v>0</v>
      </c>
      <c r="W7094" s="10">
        <f t="shared" si="823"/>
        <v>0</v>
      </c>
    </row>
    <row r="7095" spans="18:23" x14ac:dyDescent="0.3">
      <c r="R7095" s="6">
        <f t="shared" si="821"/>
        <v>0</v>
      </c>
      <c r="S7095" s="6">
        <f t="shared" si="822"/>
        <v>0</v>
      </c>
      <c r="W7095" s="10">
        <f t="shared" si="823"/>
        <v>0</v>
      </c>
    </row>
    <row r="7096" spans="18:23" x14ac:dyDescent="0.3">
      <c r="R7096" s="6">
        <f t="shared" si="821"/>
        <v>0</v>
      </c>
      <c r="S7096" s="6">
        <f t="shared" si="822"/>
        <v>0</v>
      </c>
      <c r="W7096" s="10">
        <f t="shared" si="823"/>
        <v>0</v>
      </c>
    </row>
    <row r="7097" spans="18:23" x14ac:dyDescent="0.3">
      <c r="R7097" s="6">
        <f t="shared" si="821"/>
        <v>0</v>
      </c>
      <c r="S7097" s="6">
        <f t="shared" si="822"/>
        <v>0</v>
      </c>
      <c r="W7097" s="10">
        <f t="shared" si="823"/>
        <v>0</v>
      </c>
    </row>
    <row r="7098" spans="18:23" x14ac:dyDescent="0.3">
      <c r="R7098" s="6">
        <f t="shared" si="821"/>
        <v>0</v>
      </c>
      <c r="S7098" s="6">
        <f t="shared" si="822"/>
        <v>0</v>
      </c>
      <c r="W7098" s="10">
        <f t="shared" si="823"/>
        <v>0</v>
      </c>
    </row>
    <row r="7099" spans="18:23" x14ac:dyDescent="0.3">
      <c r="R7099" s="6">
        <f t="shared" si="821"/>
        <v>0</v>
      </c>
      <c r="S7099" s="6">
        <f t="shared" si="822"/>
        <v>0</v>
      </c>
      <c r="W7099" s="10">
        <f t="shared" si="823"/>
        <v>0</v>
      </c>
    </row>
    <row r="7100" spans="18:23" x14ac:dyDescent="0.3">
      <c r="R7100" s="6">
        <f t="shared" si="821"/>
        <v>0</v>
      </c>
      <c r="S7100" s="6">
        <f t="shared" si="822"/>
        <v>0</v>
      </c>
      <c r="W7100" s="10">
        <f t="shared" si="823"/>
        <v>0</v>
      </c>
    </row>
    <row r="7101" spans="18:23" x14ac:dyDescent="0.3">
      <c r="R7101" s="6">
        <f t="shared" si="821"/>
        <v>0</v>
      </c>
      <c r="S7101" s="6">
        <f t="shared" si="822"/>
        <v>0</v>
      </c>
      <c r="W7101" s="10">
        <f t="shared" si="823"/>
        <v>0</v>
      </c>
    </row>
    <row r="7102" spans="18:23" x14ac:dyDescent="0.3">
      <c r="R7102" s="6">
        <f t="shared" si="821"/>
        <v>0</v>
      </c>
      <c r="S7102" s="6">
        <f t="shared" si="822"/>
        <v>0</v>
      </c>
      <c r="W7102" s="10">
        <f t="shared" si="823"/>
        <v>0</v>
      </c>
    </row>
    <row r="7103" spans="18:23" x14ac:dyDescent="0.3">
      <c r="R7103" s="6">
        <f t="shared" si="821"/>
        <v>0</v>
      </c>
      <c r="S7103" s="6">
        <f t="shared" si="822"/>
        <v>0</v>
      </c>
      <c r="W7103" s="10">
        <f t="shared" si="823"/>
        <v>0</v>
      </c>
    </row>
    <row r="7104" spans="18:23" x14ac:dyDescent="0.3">
      <c r="R7104" s="6">
        <f t="shared" si="821"/>
        <v>0</v>
      </c>
      <c r="S7104" s="6">
        <f t="shared" si="822"/>
        <v>0</v>
      </c>
      <c r="W7104" s="10">
        <f t="shared" si="823"/>
        <v>0</v>
      </c>
    </row>
    <row r="7105" spans="18:23" x14ac:dyDescent="0.3">
      <c r="R7105" s="6">
        <f t="shared" si="821"/>
        <v>0</v>
      </c>
      <c r="S7105" s="6">
        <f t="shared" si="822"/>
        <v>0</v>
      </c>
      <c r="W7105" s="10">
        <f t="shared" si="823"/>
        <v>0</v>
      </c>
    </row>
    <row r="7106" spans="18:23" x14ac:dyDescent="0.3">
      <c r="R7106" s="6">
        <f t="shared" si="821"/>
        <v>0</v>
      </c>
      <c r="S7106" s="6">
        <f t="shared" si="822"/>
        <v>0</v>
      </c>
      <c r="W7106" s="10">
        <f t="shared" si="823"/>
        <v>0</v>
      </c>
    </row>
    <row r="7107" spans="18:23" x14ac:dyDescent="0.3">
      <c r="R7107" s="6">
        <f t="shared" si="821"/>
        <v>0</v>
      </c>
      <c r="S7107" s="6">
        <f t="shared" si="822"/>
        <v>0</v>
      </c>
      <c r="W7107" s="10">
        <f t="shared" si="823"/>
        <v>0</v>
      </c>
    </row>
    <row r="7108" spans="18:23" x14ac:dyDescent="0.3">
      <c r="R7108" s="6">
        <f t="shared" si="821"/>
        <v>0</v>
      </c>
      <c r="S7108" s="6">
        <f t="shared" si="822"/>
        <v>0</v>
      </c>
      <c r="W7108" s="10">
        <f t="shared" si="823"/>
        <v>0</v>
      </c>
    </row>
    <row r="7109" spans="18:23" x14ac:dyDescent="0.3">
      <c r="R7109" s="6">
        <f t="shared" si="821"/>
        <v>0</v>
      </c>
      <c r="S7109" s="6">
        <f t="shared" si="822"/>
        <v>0</v>
      </c>
      <c r="W7109" s="10">
        <f t="shared" si="823"/>
        <v>0</v>
      </c>
    </row>
    <row r="7110" spans="18:23" x14ac:dyDescent="0.3">
      <c r="R7110" s="6">
        <f t="shared" si="821"/>
        <v>0</v>
      </c>
      <c r="S7110" s="6">
        <f t="shared" si="822"/>
        <v>0</v>
      </c>
      <c r="W7110" s="10">
        <f t="shared" si="823"/>
        <v>0</v>
      </c>
    </row>
    <row r="7111" spans="18:23" x14ac:dyDescent="0.3">
      <c r="R7111" s="6">
        <f t="shared" si="821"/>
        <v>0</v>
      </c>
      <c r="S7111" s="6">
        <f t="shared" si="822"/>
        <v>0</v>
      </c>
      <c r="W7111" s="10">
        <f t="shared" si="823"/>
        <v>0</v>
      </c>
    </row>
    <row r="7112" spans="18:23" x14ac:dyDescent="0.3">
      <c r="R7112" s="6">
        <f t="shared" si="821"/>
        <v>0</v>
      </c>
      <c r="S7112" s="6">
        <f t="shared" si="822"/>
        <v>0</v>
      </c>
      <c r="W7112" s="10">
        <f t="shared" si="823"/>
        <v>0</v>
      </c>
    </row>
    <row r="7113" spans="18:23" x14ac:dyDescent="0.3">
      <c r="R7113" s="6">
        <f t="shared" si="821"/>
        <v>0</v>
      </c>
      <c r="S7113" s="6">
        <f t="shared" si="822"/>
        <v>0</v>
      </c>
      <c r="W7113" s="10">
        <f t="shared" si="823"/>
        <v>0</v>
      </c>
    </row>
    <row r="7114" spans="18:23" x14ac:dyDescent="0.3">
      <c r="R7114" s="6">
        <f t="shared" si="821"/>
        <v>0</v>
      </c>
      <c r="S7114" s="6">
        <f t="shared" si="822"/>
        <v>0</v>
      </c>
      <c r="W7114" s="10">
        <f t="shared" si="823"/>
        <v>0</v>
      </c>
    </row>
    <row r="7115" spans="18:23" x14ac:dyDescent="0.3">
      <c r="R7115" s="6">
        <f t="shared" si="821"/>
        <v>0</v>
      </c>
      <c r="S7115" s="6">
        <f t="shared" si="822"/>
        <v>0</v>
      </c>
      <c r="W7115" s="10">
        <f t="shared" si="823"/>
        <v>0</v>
      </c>
    </row>
    <row r="7116" spans="18:23" x14ac:dyDescent="0.3">
      <c r="R7116" s="6">
        <f t="shared" si="821"/>
        <v>0</v>
      </c>
      <c r="S7116" s="6">
        <f t="shared" si="822"/>
        <v>0</v>
      </c>
      <c r="W7116" s="10">
        <f t="shared" si="823"/>
        <v>0</v>
      </c>
    </row>
    <row r="7117" spans="18:23" x14ac:dyDescent="0.3">
      <c r="R7117" s="6">
        <f t="shared" si="821"/>
        <v>0</v>
      </c>
      <c r="S7117" s="6">
        <f t="shared" si="822"/>
        <v>0</v>
      </c>
      <c r="W7117" s="10">
        <f t="shared" si="823"/>
        <v>0</v>
      </c>
    </row>
    <row r="7118" spans="18:23" x14ac:dyDescent="0.3">
      <c r="R7118" s="6">
        <f t="shared" si="821"/>
        <v>0</v>
      </c>
      <c r="S7118" s="6">
        <f t="shared" si="822"/>
        <v>0</v>
      </c>
      <c r="W7118" s="10">
        <f t="shared" si="823"/>
        <v>0</v>
      </c>
    </row>
    <row r="7119" spans="18:23" x14ac:dyDescent="0.3">
      <c r="R7119" s="6">
        <f t="shared" si="821"/>
        <v>0</v>
      </c>
      <c r="S7119" s="6">
        <f t="shared" si="822"/>
        <v>0</v>
      </c>
      <c r="W7119" s="10">
        <f t="shared" si="823"/>
        <v>0</v>
      </c>
    </row>
    <row r="7120" spans="18:23" x14ac:dyDescent="0.3">
      <c r="R7120" s="6">
        <f t="shared" si="821"/>
        <v>0</v>
      </c>
      <c r="S7120" s="6">
        <f t="shared" si="822"/>
        <v>0</v>
      </c>
      <c r="W7120" s="10">
        <f t="shared" si="823"/>
        <v>0</v>
      </c>
    </row>
    <row r="7121" spans="18:23" x14ac:dyDescent="0.3">
      <c r="R7121" s="6">
        <f t="shared" si="821"/>
        <v>0</v>
      </c>
      <c r="S7121" s="6">
        <f t="shared" si="822"/>
        <v>0</v>
      </c>
      <c r="W7121" s="10">
        <f t="shared" si="823"/>
        <v>0</v>
      </c>
    </row>
    <row r="7122" spans="18:23" x14ac:dyDescent="0.3">
      <c r="R7122" s="6">
        <f t="shared" si="821"/>
        <v>0</v>
      </c>
      <c r="S7122" s="6">
        <f t="shared" si="822"/>
        <v>0</v>
      </c>
      <c r="W7122" s="10">
        <f t="shared" si="823"/>
        <v>0</v>
      </c>
    </row>
    <row r="7123" spans="18:23" x14ac:dyDescent="0.3">
      <c r="R7123" s="6">
        <f t="shared" si="821"/>
        <v>0</v>
      </c>
      <c r="S7123" s="6">
        <f t="shared" si="822"/>
        <v>0</v>
      </c>
      <c r="W7123" s="10">
        <f t="shared" si="823"/>
        <v>0</v>
      </c>
    </row>
    <row r="7124" spans="18:23" x14ac:dyDescent="0.3">
      <c r="R7124" s="6">
        <f t="shared" si="821"/>
        <v>0</v>
      </c>
      <c r="S7124" s="6">
        <f t="shared" si="822"/>
        <v>0</v>
      </c>
      <c r="W7124" s="10">
        <f t="shared" si="823"/>
        <v>0</v>
      </c>
    </row>
    <row r="7125" spans="18:23" x14ac:dyDescent="0.3">
      <c r="R7125" s="6">
        <f t="shared" si="821"/>
        <v>0</v>
      </c>
      <c r="S7125" s="6">
        <f t="shared" si="822"/>
        <v>0</v>
      </c>
      <c r="W7125" s="10">
        <f t="shared" si="823"/>
        <v>0</v>
      </c>
    </row>
    <row r="7126" spans="18:23" x14ac:dyDescent="0.3">
      <c r="R7126" s="6">
        <f t="shared" si="821"/>
        <v>0</v>
      </c>
      <c r="S7126" s="6">
        <f t="shared" si="822"/>
        <v>0</v>
      </c>
      <c r="W7126" s="10">
        <f t="shared" si="823"/>
        <v>0</v>
      </c>
    </row>
    <row r="7127" spans="18:23" x14ac:dyDescent="0.3">
      <c r="R7127" s="6">
        <f t="shared" si="821"/>
        <v>0</v>
      </c>
      <c r="S7127" s="6">
        <f t="shared" si="822"/>
        <v>0</v>
      </c>
      <c r="W7127" s="10">
        <f t="shared" si="823"/>
        <v>0</v>
      </c>
    </row>
    <row r="7128" spans="18:23" x14ac:dyDescent="0.3">
      <c r="R7128" s="6">
        <f t="shared" si="821"/>
        <v>0</v>
      </c>
      <c r="S7128" s="6">
        <f t="shared" si="822"/>
        <v>0</v>
      </c>
      <c r="W7128" s="10">
        <f t="shared" si="823"/>
        <v>0</v>
      </c>
    </row>
    <row r="7129" spans="18:23" x14ac:dyDescent="0.3">
      <c r="R7129" s="6">
        <f t="shared" si="821"/>
        <v>0</v>
      </c>
      <c r="S7129" s="6">
        <f t="shared" si="822"/>
        <v>0</v>
      </c>
      <c r="W7129" s="10">
        <f t="shared" si="823"/>
        <v>0</v>
      </c>
    </row>
    <row r="7130" spans="18:23" x14ac:dyDescent="0.3">
      <c r="R7130" s="6">
        <f t="shared" si="821"/>
        <v>0</v>
      </c>
      <c r="S7130" s="6">
        <f t="shared" si="822"/>
        <v>0</v>
      </c>
      <c r="W7130" s="10">
        <f t="shared" si="823"/>
        <v>0</v>
      </c>
    </row>
    <row r="7131" spans="18:23" x14ac:dyDescent="0.3">
      <c r="R7131" s="6">
        <f t="shared" si="821"/>
        <v>0</v>
      </c>
      <c r="S7131" s="6">
        <f t="shared" si="822"/>
        <v>0</v>
      </c>
      <c r="W7131" s="10">
        <f t="shared" si="823"/>
        <v>0</v>
      </c>
    </row>
    <row r="7132" spans="18:23" x14ac:dyDescent="0.3">
      <c r="R7132" s="6">
        <f t="shared" si="821"/>
        <v>0</v>
      </c>
      <c r="S7132" s="6">
        <f t="shared" si="822"/>
        <v>0</v>
      </c>
      <c r="W7132" s="10">
        <f t="shared" si="823"/>
        <v>0</v>
      </c>
    </row>
    <row r="7133" spans="18:23" x14ac:dyDescent="0.3">
      <c r="R7133" s="6">
        <f t="shared" si="821"/>
        <v>0</v>
      </c>
      <c r="S7133" s="6">
        <f t="shared" si="822"/>
        <v>0</v>
      </c>
      <c r="W7133" s="10">
        <f t="shared" si="823"/>
        <v>0</v>
      </c>
    </row>
    <row r="7134" spans="18:23" x14ac:dyDescent="0.3">
      <c r="R7134" s="6">
        <f t="shared" si="821"/>
        <v>0</v>
      </c>
      <c r="S7134" s="6">
        <f t="shared" si="822"/>
        <v>0</v>
      </c>
      <c r="W7134" s="10">
        <f t="shared" si="823"/>
        <v>0</v>
      </c>
    </row>
    <row r="7135" spans="18:23" x14ac:dyDescent="0.3">
      <c r="R7135" s="6">
        <f t="shared" si="821"/>
        <v>0</v>
      </c>
      <c r="S7135" s="6">
        <f t="shared" si="822"/>
        <v>0</v>
      </c>
      <c r="W7135" s="10">
        <f t="shared" si="823"/>
        <v>0</v>
      </c>
    </row>
    <row r="7136" spans="18:23" x14ac:dyDescent="0.3">
      <c r="R7136" s="6">
        <f t="shared" si="821"/>
        <v>0</v>
      </c>
      <c r="S7136" s="6">
        <f t="shared" si="822"/>
        <v>0</v>
      </c>
      <c r="W7136" s="10">
        <f t="shared" si="823"/>
        <v>0</v>
      </c>
    </row>
    <row r="7137" spans="18:23" x14ac:dyDescent="0.3">
      <c r="R7137" s="6">
        <f t="shared" si="821"/>
        <v>0</v>
      </c>
      <c r="S7137" s="6">
        <f t="shared" si="822"/>
        <v>0</v>
      </c>
      <c r="W7137" s="10">
        <f t="shared" si="823"/>
        <v>0</v>
      </c>
    </row>
    <row r="7138" spans="18:23" x14ac:dyDescent="0.3">
      <c r="R7138" s="6">
        <f t="shared" si="821"/>
        <v>0</v>
      </c>
      <c r="S7138" s="6">
        <f t="shared" si="822"/>
        <v>0</v>
      </c>
      <c r="W7138" s="10">
        <f t="shared" si="823"/>
        <v>0</v>
      </c>
    </row>
    <row r="7139" spans="18:23" x14ac:dyDescent="0.3">
      <c r="R7139" s="6">
        <f t="shared" si="821"/>
        <v>0</v>
      </c>
      <c r="S7139" s="6">
        <f t="shared" si="822"/>
        <v>0</v>
      </c>
      <c r="W7139" s="10">
        <f t="shared" si="823"/>
        <v>0</v>
      </c>
    </row>
    <row r="7140" spans="18:23" x14ac:dyDescent="0.3">
      <c r="R7140" s="6">
        <f t="shared" si="821"/>
        <v>0</v>
      </c>
      <c r="S7140" s="6">
        <f t="shared" si="822"/>
        <v>0</v>
      </c>
      <c r="W7140" s="10">
        <f t="shared" si="823"/>
        <v>0</v>
      </c>
    </row>
    <row r="7141" spans="18:23" x14ac:dyDescent="0.3">
      <c r="R7141" s="6">
        <f t="shared" si="821"/>
        <v>0</v>
      </c>
      <c r="S7141" s="6">
        <f t="shared" si="822"/>
        <v>0</v>
      </c>
      <c r="W7141" s="10">
        <f t="shared" si="823"/>
        <v>0</v>
      </c>
    </row>
    <row r="7142" spans="18:23" x14ac:dyDescent="0.3">
      <c r="R7142" s="6">
        <f t="shared" si="821"/>
        <v>0</v>
      </c>
      <c r="S7142" s="6">
        <f t="shared" si="822"/>
        <v>0</v>
      </c>
      <c r="W7142" s="10">
        <f t="shared" si="823"/>
        <v>0</v>
      </c>
    </row>
    <row r="7143" spans="18:23" x14ac:dyDescent="0.3">
      <c r="R7143" s="6">
        <f t="shared" si="821"/>
        <v>0</v>
      </c>
      <c r="S7143" s="6">
        <f t="shared" si="822"/>
        <v>0</v>
      </c>
      <c r="W7143" s="10">
        <f t="shared" si="823"/>
        <v>0</v>
      </c>
    </row>
    <row r="7144" spans="18:23" x14ac:dyDescent="0.3">
      <c r="R7144" s="6">
        <f t="shared" si="821"/>
        <v>0</v>
      </c>
      <c r="S7144" s="6">
        <f t="shared" si="822"/>
        <v>0</v>
      </c>
      <c r="W7144" s="10">
        <f t="shared" si="823"/>
        <v>0</v>
      </c>
    </row>
    <row r="7145" spans="18:23" x14ac:dyDescent="0.3">
      <c r="R7145" s="6">
        <f t="shared" si="821"/>
        <v>0</v>
      </c>
      <c r="S7145" s="6">
        <f t="shared" si="822"/>
        <v>0</v>
      </c>
      <c r="W7145" s="10">
        <f t="shared" si="823"/>
        <v>0</v>
      </c>
    </row>
    <row r="7146" spans="18:23" x14ac:dyDescent="0.3">
      <c r="R7146" s="6">
        <f t="shared" si="821"/>
        <v>0</v>
      </c>
      <c r="S7146" s="6">
        <f t="shared" si="822"/>
        <v>0</v>
      </c>
      <c r="W7146" s="10">
        <f t="shared" si="823"/>
        <v>0</v>
      </c>
    </row>
    <row r="7147" spans="18:23" x14ac:dyDescent="0.3">
      <c r="R7147" s="6">
        <f t="shared" ref="R7147:R7210" si="824">_xlfn.BITRSHIFT(_xlfn.BITAND(HEX2DEC(H7147),HEX2DEC("1C000000")),26)</f>
        <v>0</v>
      </c>
      <c r="S7147" s="6">
        <f t="shared" ref="S7147:S7210" si="825">_xlfn.BITRSHIFT(_xlfn.BITAND(HEX2DEC(H7147),HEX2DEC("01000000")),24)</f>
        <v>0</v>
      </c>
      <c r="W7147" s="10">
        <f t="shared" ref="W7147:W7210" si="826">_xlfn.BITRSHIFT(_xlfn.BITAND(HEX2DEC(H7147),HEX2DEC("FF00")),8)</f>
        <v>0</v>
      </c>
    </row>
    <row r="7148" spans="18:23" x14ac:dyDescent="0.3">
      <c r="R7148" s="6">
        <f t="shared" si="824"/>
        <v>0</v>
      </c>
      <c r="S7148" s="6">
        <f t="shared" si="825"/>
        <v>0</v>
      </c>
      <c r="W7148" s="10">
        <f t="shared" si="826"/>
        <v>0</v>
      </c>
    </row>
    <row r="7149" spans="18:23" x14ac:dyDescent="0.3">
      <c r="R7149" s="6">
        <f t="shared" si="824"/>
        <v>0</v>
      </c>
      <c r="S7149" s="6">
        <f t="shared" si="825"/>
        <v>0</v>
      </c>
      <c r="W7149" s="10">
        <f t="shared" si="826"/>
        <v>0</v>
      </c>
    </row>
    <row r="7150" spans="18:23" x14ac:dyDescent="0.3">
      <c r="R7150" s="6">
        <f t="shared" si="824"/>
        <v>0</v>
      </c>
      <c r="S7150" s="6">
        <f t="shared" si="825"/>
        <v>0</v>
      </c>
      <c r="W7150" s="10">
        <f t="shared" si="826"/>
        <v>0</v>
      </c>
    </row>
    <row r="7151" spans="18:23" x14ac:dyDescent="0.3">
      <c r="R7151" s="6">
        <f t="shared" si="824"/>
        <v>0</v>
      </c>
      <c r="S7151" s="6">
        <f t="shared" si="825"/>
        <v>0</v>
      </c>
      <c r="W7151" s="10">
        <f t="shared" si="826"/>
        <v>0</v>
      </c>
    </row>
    <row r="7152" spans="18:23" x14ac:dyDescent="0.3">
      <c r="R7152" s="6">
        <f t="shared" si="824"/>
        <v>0</v>
      </c>
      <c r="S7152" s="6">
        <f t="shared" si="825"/>
        <v>0</v>
      </c>
      <c r="W7152" s="10">
        <f t="shared" si="826"/>
        <v>0</v>
      </c>
    </row>
    <row r="7153" spans="18:23" x14ac:dyDescent="0.3">
      <c r="R7153" s="6">
        <f t="shared" si="824"/>
        <v>0</v>
      </c>
      <c r="S7153" s="6">
        <f t="shared" si="825"/>
        <v>0</v>
      </c>
      <c r="W7153" s="10">
        <f t="shared" si="826"/>
        <v>0</v>
      </c>
    </row>
    <row r="7154" spans="18:23" x14ac:dyDescent="0.3">
      <c r="R7154" s="6">
        <f t="shared" si="824"/>
        <v>0</v>
      </c>
      <c r="S7154" s="6">
        <f t="shared" si="825"/>
        <v>0</v>
      </c>
      <c r="W7154" s="10">
        <f t="shared" si="826"/>
        <v>0</v>
      </c>
    </row>
    <row r="7155" spans="18:23" x14ac:dyDescent="0.3">
      <c r="R7155" s="6">
        <f t="shared" si="824"/>
        <v>0</v>
      </c>
      <c r="S7155" s="6">
        <f t="shared" si="825"/>
        <v>0</v>
      </c>
      <c r="W7155" s="10">
        <f t="shared" si="826"/>
        <v>0</v>
      </c>
    </row>
    <row r="7156" spans="18:23" x14ac:dyDescent="0.3">
      <c r="R7156" s="6">
        <f t="shared" si="824"/>
        <v>0</v>
      </c>
      <c r="S7156" s="6">
        <f t="shared" si="825"/>
        <v>0</v>
      </c>
      <c r="W7156" s="10">
        <f t="shared" si="826"/>
        <v>0</v>
      </c>
    </row>
    <row r="7157" spans="18:23" x14ac:dyDescent="0.3">
      <c r="R7157" s="6">
        <f t="shared" si="824"/>
        <v>0</v>
      </c>
      <c r="S7157" s="6">
        <f t="shared" si="825"/>
        <v>0</v>
      </c>
      <c r="W7157" s="10">
        <f t="shared" si="826"/>
        <v>0</v>
      </c>
    </row>
    <row r="7158" spans="18:23" x14ac:dyDescent="0.3">
      <c r="R7158" s="6">
        <f t="shared" si="824"/>
        <v>0</v>
      </c>
      <c r="S7158" s="6">
        <f t="shared" si="825"/>
        <v>0</v>
      </c>
      <c r="W7158" s="10">
        <f t="shared" si="826"/>
        <v>0</v>
      </c>
    </row>
    <row r="7159" spans="18:23" x14ac:dyDescent="0.3">
      <c r="R7159" s="6">
        <f t="shared" si="824"/>
        <v>0</v>
      </c>
      <c r="S7159" s="6">
        <f t="shared" si="825"/>
        <v>0</v>
      </c>
      <c r="W7159" s="10">
        <f t="shared" si="826"/>
        <v>0</v>
      </c>
    </row>
    <row r="7160" spans="18:23" x14ac:dyDescent="0.3">
      <c r="R7160" s="6">
        <f t="shared" si="824"/>
        <v>0</v>
      </c>
      <c r="S7160" s="6">
        <f t="shared" si="825"/>
        <v>0</v>
      </c>
      <c r="W7160" s="10">
        <f t="shared" si="826"/>
        <v>0</v>
      </c>
    </row>
    <row r="7161" spans="18:23" x14ac:dyDescent="0.3">
      <c r="R7161" s="6">
        <f t="shared" si="824"/>
        <v>0</v>
      </c>
      <c r="S7161" s="6">
        <f t="shared" si="825"/>
        <v>0</v>
      </c>
      <c r="W7161" s="10">
        <f t="shared" si="826"/>
        <v>0</v>
      </c>
    </row>
    <row r="7162" spans="18:23" x14ac:dyDescent="0.3">
      <c r="R7162" s="6">
        <f t="shared" si="824"/>
        <v>0</v>
      </c>
      <c r="S7162" s="6">
        <f t="shared" si="825"/>
        <v>0</v>
      </c>
      <c r="W7162" s="10">
        <f t="shared" si="826"/>
        <v>0</v>
      </c>
    </row>
    <row r="7163" spans="18:23" x14ac:dyDescent="0.3">
      <c r="R7163" s="6">
        <f t="shared" si="824"/>
        <v>0</v>
      </c>
      <c r="S7163" s="6">
        <f t="shared" si="825"/>
        <v>0</v>
      </c>
      <c r="W7163" s="10">
        <f t="shared" si="826"/>
        <v>0</v>
      </c>
    </row>
    <row r="7164" spans="18:23" x14ac:dyDescent="0.3">
      <c r="R7164" s="6">
        <f t="shared" si="824"/>
        <v>0</v>
      </c>
      <c r="S7164" s="6">
        <f t="shared" si="825"/>
        <v>0</v>
      </c>
      <c r="W7164" s="10">
        <f t="shared" si="826"/>
        <v>0</v>
      </c>
    </row>
    <row r="7165" spans="18:23" x14ac:dyDescent="0.3">
      <c r="R7165" s="6">
        <f t="shared" si="824"/>
        <v>0</v>
      </c>
      <c r="S7165" s="6">
        <f t="shared" si="825"/>
        <v>0</v>
      </c>
      <c r="W7165" s="10">
        <f t="shared" si="826"/>
        <v>0</v>
      </c>
    </row>
    <row r="7166" spans="18:23" x14ac:dyDescent="0.3">
      <c r="R7166" s="6">
        <f t="shared" si="824"/>
        <v>0</v>
      </c>
      <c r="S7166" s="6">
        <f t="shared" si="825"/>
        <v>0</v>
      </c>
      <c r="W7166" s="10">
        <f t="shared" si="826"/>
        <v>0</v>
      </c>
    </row>
    <row r="7167" spans="18:23" x14ac:dyDescent="0.3">
      <c r="R7167" s="6">
        <f t="shared" si="824"/>
        <v>0</v>
      </c>
      <c r="S7167" s="6">
        <f t="shared" si="825"/>
        <v>0</v>
      </c>
      <c r="W7167" s="10">
        <f t="shared" si="826"/>
        <v>0</v>
      </c>
    </row>
    <row r="7168" spans="18:23" x14ac:dyDescent="0.3">
      <c r="R7168" s="6">
        <f t="shared" si="824"/>
        <v>0</v>
      </c>
      <c r="S7168" s="6">
        <f t="shared" si="825"/>
        <v>0</v>
      </c>
      <c r="W7168" s="10">
        <f t="shared" si="826"/>
        <v>0</v>
      </c>
    </row>
    <row r="7169" spans="18:23" x14ac:dyDescent="0.3">
      <c r="R7169" s="6">
        <f t="shared" si="824"/>
        <v>0</v>
      </c>
      <c r="S7169" s="6">
        <f t="shared" si="825"/>
        <v>0</v>
      </c>
      <c r="W7169" s="10">
        <f t="shared" si="826"/>
        <v>0</v>
      </c>
    </row>
    <row r="7170" spans="18:23" x14ac:dyDescent="0.3">
      <c r="R7170" s="6">
        <f t="shared" si="824"/>
        <v>0</v>
      </c>
      <c r="S7170" s="6">
        <f t="shared" si="825"/>
        <v>0</v>
      </c>
      <c r="W7170" s="10">
        <f t="shared" si="826"/>
        <v>0</v>
      </c>
    </row>
    <row r="7171" spans="18:23" x14ac:dyDescent="0.3">
      <c r="R7171" s="6">
        <f t="shared" si="824"/>
        <v>0</v>
      </c>
      <c r="S7171" s="6">
        <f t="shared" si="825"/>
        <v>0</v>
      </c>
      <c r="W7171" s="10">
        <f t="shared" si="826"/>
        <v>0</v>
      </c>
    </row>
    <row r="7172" spans="18:23" x14ac:dyDescent="0.3">
      <c r="R7172" s="6">
        <f t="shared" si="824"/>
        <v>0</v>
      </c>
      <c r="S7172" s="6">
        <f t="shared" si="825"/>
        <v>0</v>
      </c>
      <c r="W7172" s="10">
        <f t="shared" si="826"/>
        <v>0</v>
      </c>
    </row>
    <row r="7173" spans="18:23" x14ac:dyDescent="0.3">
      <c r="R7173" s="6">
        <f t="shared" si="824"/>
        <v>0</v>
      </c>
      <c r="S7173" s="6">
        <f t="shared" si="825"/>
        <v>0</v>
      </c>
      <c r="W7173" s="10">
        <f t="shared" si="826"/>
        <v>0</v>
      </c>
    </row>
    <row r="7174" spans="18:23" x14ac:dyDescent="0.3">
      <c r="R7174" s="6">
        <f t="shared" si="824"/>
        <v>0</v>
      </c>
      <c r="S7174" s="6">
        <f t="shared" si="825"/>
        <v>0</v>
      </c>
      <c r="W7174" s="10">
        <f t="shared" si="826"/>
        <v>0</v>
      </c>
    </row>
    <row r="7175" spans="18:23" x14ac:dyDescent="0.3">
      <c r="R7175" s="6">
        <f t="shared" si="824"/>
        <v>0</v>
      </c>
      <c r="S7175" s="6">
        <f t="shared" si="825"/>
        <v>0</v>
      </c>
      <c r="W7175" s="10">
        <f t="shared" si="826"/>
        <v>0</v>
      </c>
    </row>
    <row r="7176" spans="18:23" x14ac:dyDescent="0.3">
      <c r="R7176" s="6">
        <f t="shared" si="824"/>
        <v>0</v>
      </c>
      <c r="S7176" s="6">
        <f t="shared" si="825"/>
        <v>0</v>
      </c>
      <c r="W7176" s="10">
        <f t="shared" si="826"/>
        <v>0</v>
      </c>
    </row>
    <row r="7177" spans="18:23" x14ac:dyDescent="0.3">
      <c r="R7177" s="6">
        <f t="shared" si="824"/>
        <v>0</v>
      </c>
      <c r="S7177" s="6">
        <f t="shared" si="825"/>
        <v>0</v>
      </c>
      <c r="W7177" s="10">
        <f t="shared" si="826"/>
        <v>0</v>
      </c>
    </row>
    <row r="7178" spans="18:23" x14ac:dyDescent="0.3">
      <c r="R7178" s="6">
        <f t="shared" si="824"/>
        <v>0</v>
      </c>
      <c r="S7178" s="6">
        <f t="shared" si="825"/>
        <v>0</v>
      </c>
      <c r="W7178" s="10">
        <f t="shared" si="826"/>
        <v>0</v>
      </c>
    </row>
    <row r="7179" spans="18:23" x14ac:dyDescent="0.3">
      <c r="R7179" s="6">
        <f t="shared" si="824"/>
        <v>0</v>
      </c>
      <c r="S7179" s="6">
        <f t="shared" si="825"/>
        <v>0</v>
      </c>
      <c r="W7179" s="10">
        <f t="shared" si="826"/>
        <v>0</v>
      </c>
    </row>
    <row r="7180" spans="18:23" x14ac:dyDescent="0.3">
      <c r="R7180" s="6">
        <f t="shared" si="824"/>
        <v>0</v>
      </c>
      <c r="S7180" s="6">
        <f t="shared" si="825"/>
        <v>0</v>
      </c>
      <c r="W7180" s="10">
        <f t="shared" si="826"/>
        <v>0</v>
      </c>
    </row>
    <row r="7181" spans="18:23" x14ac:dyDescent="0.3">
      <c r="R7181" s="6">
        <f t="shared" si="824"/>
        <v>0</v>
      </c>
      <c r="S7181" s="6">
        <f t="shared" si="825"/>
        <v>0</v>
      </c>
      <c r="W7181" s="10">
        <f t="shared" si="826"/>
        <v>0</v>
      </c>
    </row>
    <row r="7182" spans="18:23" x14ac:dyDescent="0.3">
      <c r="R7182" s="6">
        <f t="shared" si="824"/>
        <v>0</v>
      </c>
      <c r="S7182" s="6">
        <f t="shared" si="825"/>
        <v>0</v>
      </c>
      <c r="W7182" s="10">
        <f t="shared" si="826"/>
        <v>0</v>
      </c>
    </row>
    <row r="7183" spans="18:23" x14ac:dyDescent="0.3">
      <c r="R7183" s="6">
        <f t="shared" si="824"/>
        <v>0</v>
      </c>
      <c r="S7183" s="6">
        <f t="shared" si="825"/>
        <v>0</v>
      </c>
      <c r="W7183" s="10">
        <f t="shared" si="826"/>
        <v>0</v>
      </c>
    </row>
    <row r="7184" spans="18:23" x14ac:dyDescent="0.3">
      <c r="R7184" s="6">
        <f t="shared" si="824"/>
        <v>0</v>
      </c>
      <c r="S7184" s="6">
        <f t="shared" si="825"/>
        <v>0</v>
      </c>
      <c r="W7184" s="10">
        <f t="shared" si="826"/>
        <v>0</v>
      </c>
    </row>
    <row r="7185" spans="18:23" x14ac:dyDescent="0.3">
      <c r="R7185" s="6">
        <f t="shared" si="824"/>
        <v>0</v>
      </c>
      <c r="S7185" s="6">
        <f t="shared" si="825"/>
        <v>0</v>
      </c>
      <c r="W7185" s="10">
        <f t="shared" si="826"/>
        <v>0</v>
      </c>
    </row>
    <row r="7186" spans="18:23" x14ac:dyDescent="0.3">
      <c r="R7186" s="6">
        <f t="shared" si="824"/>
        <v>0</v>
      </c>
      <c r="S7186" s="6">
        <f t="shared" si="825"/>
        <v>0</v>
      </c>
      <c r="W7186" s="10">
        <f t="shared" si="826"/>
        <v>0</v>
      </c>
    </row>
    <row r="7187" spans="18:23" x14ac:dyDescent="0.3">
      <c r="R7187" s="6">
        <f t="shared" si="824"/>
        <v>0</v>
      </c>
      <c r="S7187" s="6">
        <f t="shared" si="825"/>
        <v>0</v>
      </c>
      <c r="W7187" s="10">
        <f t="shared" si="826"/>
        <v>0</v>
      </c>
    </row>
    <row r="7188" spans="18:23" x14ac:dyDescent="0.3">
      <c r="R7188" s="6">
        <f t="shared" si="824"/>
        <v>0</v>
      </c>
      <c r="S7188" s="6">
        <f t="shared" si="825"/>
        <v>0</v>
      </c>
      <c r="W7188" s="10">
        <f t="shared" si="826"/>
        <v>0</v>
      </c>
    </row>
    <row r="7189" spans="18:23" x14ac:dyDescent="0.3">
      <c r="R7189" s="6">
        <f t="shared" si="824"/>
        <v>0</v>
      </c>
      <c r="S7189" s="6">
        <f t="shared" si="825"/>
        <v>0</v>
      </c>
      <c r="W7189" s="10">
        <f t="shared" si="826"/>
        <v>0</v>
      </c>
    </row>
    <row r="7190" spans="18:23" x14ac:dyDescent="0.3">
      <c r="R7190" s="6">
        <f t="shared" si="824"/>
        <v>0</v>
      </c>
      <c r="S7190" s="6">
        <f t="shared" si="825"/>
        <v>0</v>
      </c>
      <c r="W7190" s="10">
        <f t="shared" si="826"/>
        <v>0</v>
      </c>
    </row>
    <row r="7191" spans="18:23" x14ac:dyDescent="0.3">
      <c r="R7191" s="6">
        <f t="shared" si="824"/>
        <v>0</v>
      </c>
      <c r="S7191" s="6">
        <f t="shared" si="825"/>
        <v>0</v>
      </c>
      <c r="W7191" s="10">
        <f t="shared" si="826"/>
        <v>0</v>
      </c>
    </row>
    <row r="7192" spans="18:23" x14ac:dyDescent="0.3">
      <c r="R7192" s="6">
        <f t="shared" si="824"/>
        <v>0</v>
      </c>
      <c r="S7192" s="6">
        <f t="shared" si="825"/>
        <v>0</v>
      </c>
      <c r="W7192" s="10">
        <f t="shared" si="826"/>
        <v>0</v>
      </c>
    </row>
    <row r="7193" spans="18:23" x14ac:dyDescent="0.3">
      <c r="R7193" s="6">
        <f t="shared" si="824"/>
        <v>0</v>
      </c>
      <c r="S7193" s="6">
        <f t="shared" si="825"/>
        <v>0</v>
      </c>
      <c r="W7193" s="10">
        <f t="shared" si="826"/>
        <v>0</v>
      </c>
    </row>
    <row r="7194" spans="18:23" x14ac:dyDescent="0.3">
      <c r="R7194" s="6">
        <f t="shared" si="824"/>
        <v>0</v>
      </c>
      <c r="S7194" s="6">
        <f t="shared" si="825"/>
        <v>0</v>
      </c>
      <c r="W7194" s="10">
        <f t="shared" si="826"/>
        <v>0</v>
      </c>
    </row>
    <row r="7195" spans="18:23" x14ac:dyDescent="0.3">
      <c r="R7195" s="6">
        <f t="shared" si="824"/>
        <v>0</v>
      </c>
      <c r="S7195" s="6">
        <f t="shared" si="825"/>
        <v>0</v>
      </c>
      <c r="W7195" s="10">
        <f t="shared" si="826"/>
        <v>0</v>
      </c>
    </row>
    <row r="7196" spans="18:23" x14ac:dyDescent="0.3">
      <c r="R7196" s="6">
        <f t="shared" si="824"/>
        <v>0</v>
      </c>
      <c r="S7196" s="6">
        <f t="shared" si="825"/>
        <v>0</v>
      </c>
      <c r="W7196" s="10">
        <f t="shared" si="826"/>
        <v>0</v>
      </c>
    </row>
    <row r="7197" spans="18:23" x14ac:dyDescent="0.3">
      <c r="R7197" s="6">
        <f t="shared" si="824"/>
        <v>0</v>
      </c>
      <c r="S7197" s="6">
        <f t="shared" si="825"/>
        <v>0</v>
      </c>
      <c r="W7197" s="10">
        <f t="shared" si="826"/>
        <v>0</v>
      </c>
    </row>
    <row r="7198" spans="18:23" x14ac:dyDescent="0.3">
      <c r="R7198" s="6">
        <f t="shared" si="824"/>
        <v>0</v>
      </c>
      <c r="S7198" s="6">
        <f t="shared" si="825"/>
        <v>0</v>
      </c>
      <c r="W7198" s="10">
        <f t="shared" si="826"/>
        <v>0</v>
      </c>
    </row>
    <row r="7199" spans="18:23" x14ac:dyDescent="0.3">
      <c r="R7199" s="6">
        <f t="shared" si="824"/>
        <v>0</v>
      </c>
      <c r="S7199" s="6">
        <f t="shared" si="825"/>
        <v>0</v>
      </c>
      <c r="W7199" s="10">
        <f t="shared" si="826"/>
        <v>0</v>
      </c>
    </row>
    <row r="7200" spans="18:23" x14ac:dyDescent="0.3">
      <c r="R7200" s="6">
        <f t="shared" si="824"/>
        <v>0</v>
      </c>
      <c r="S7200" s="6">
        <f t="shared" si="825"/>
        <v>0</v>
      </c>
      <c r="W7200" s="10">
        <f t="shared" si="826"/>
        <v>0</v>
      </c>
    </row>
    <row r="7201" spans="18:23" x14ac:dyDescent="0.3">
      <c r="R7201" s="6">
        <f t="shared" si="824"/>
        <v>0</v>
      </c>
      <c r="S7201" s="6">
        <f t="shared" si="825"/>
        <v>0</v>
      </c>
      <c r="W7201" s="10">
        <f t="shared" si="826"/>
        <v>0</v>
      </c>
    </row>
    <row r="7202" spans="18:23" x14ac:dyDescent="0.3">
      <c r="R7202" s="6">
        <f t="shared" si="824"/>
        <v>0</v>
      </c>
      <c r="S7202" s="6">
        <f t="shared" si="825"/>
        <v>0</v>
      </c>
      <c r="W7202" s="10">
        <f t="shared" si="826"/>
        <v>0</v>
      </c>
    </row>
    <row r="7203" spans="18:23" x14ac:dyDescent="0.3">
      <c r="R7203" s="6">
        <f t="shared" si="824"/>
        <v>0</v>
      </c>
      <c r="S7203" s="6">
        <f t="shared" si="825"/>
        <v>0</v>
      </c>
      <c r="W7203" s="10">
        <f t="shared" si="826"/>
        <v>0</v>
      </c>
    </row>
    <row r="7204" spans="18:23" x14ac:dyDescent="0.3">
      <c r="R7204" s="6">
        <f t="shared" si="824"/>
        <v>0</v>
      </c>
      <c r="S7204" s="6">
        <f t="shared" si="825"/>
        <v>0</v>
      </c>
      <c r="W7204" s="10">
        <f t="shared" si="826"/>
        <v>0</v>
      </c>
    </row>
    <row r="7205" spans="18:23" x14ac:dyDescent="0.3">
      <c r="R7205" s="6">
        <f t="shared" si="824"/>
        <v>0</v>
      </c>
      <c r="S7205" s="6">
        <f t="shared" si="825"/>
        <v>0</v>
      </c>
      <c r="W7205" s="10">
        <f t="shared" si="826"/>
        <v>0</v>
      </c>
    </row>
    <row r="7206" spans="18:23" x14ac:dyDescent="0.3">
      <c r="R7206" s="6">
        <f t="shared" si="824"/>
        <v>0</v>
      </c>
      <c r="S7206" s="6">
        <f t="shared" si="825"/>
        <v>0</v>
      </c>
      <c r="W7206" s="10">
        <f t="shared" si="826"/>
        <v>0</v>
      </c>
    </row>
    <row r="7207" spans="18:23" x14ac:dyDescent="0.3">
      <c r="R7207" s="6">
        <f t="shared" si="824"/>
        <v>0</v>
      </c>
      <c r="S7207" s="6">
        <f t="shared" si="825"/>
        <v>0</v>
      </c>
      <c r="W7207" s="10">
        <f t="shared" si="826"/>
        <v>0</v>
      </c>
    </row>
    <row r="7208" spans="18:23" x14ac:dyDescent="0.3">
      <c r="R7208" s="6">
        <f t="shared" si="824"/>
        <v>0</v>
      </c>
      <c r="S7208" s="6">
        <f t="shared" si="825"/>
        <v>0</v>
      </c>
      <c r="W7208" s="10">
        <f t="shared" si="826"/>
        <v>0</v>
      </c>
    </row>
    <row r="7209" spans="18:23" x14ac:dyDescent="0.3">
      <c r="R7209" s="6">
        <f t="shared" si="824"/>
        <v>0</v>
      </c>
      <c r="S7209" s="6">
        <f t="shared" si="825"/>
        <v>0</v>
      </c>
      <c r="W7209" s="10">
        <f t="shared" si="826"/>
        <v>0</v>
      </c>
    </row>
    <row r="7210" spans="18:23" x14ac:dyDescent="0.3">
      <c r="R7210" s="6">
        <f t="shared" si="824"/>
        <v>0</v>
      </c>
      <c r="S7210" s="6">
        <f t="shared" si="825"/>
        <v>0</v>
      </c>
      <c r="W7210" s="10">
        <f t="shared" si="826"/>
        <v>0</v>
      </c>
    </row>
    <row r="7211" spans="18:23" x14ac:dyDescent="0.3">
      <c r="R7211" s="6">
        <f t="shared" ref="R7211:R7274" si="827">_xlfn.BITRSHIFT(_xlfn.BITAND(HEX2DEC(H7211),HEX2DEC("1C000000")),26)</f>
        <v>0</v>
      </c>
      <c r="S7211" s="6">
        <f t="shared" ref="S7211:S7274" si="828">_xlfn.BITRSHIFT(_xlfn.BITAND(HEX2DEC(H7211),HEX2DEC("01000000")),24)</f>
        <v>0</v>
      </c>
      <c r="W7211" s="10">
        <f t="shared" ref="W7211:W7274" si="829">_xlfn.BITRSHIFT(_xlfn.BITAND(HEX2DEC(H7211),HEX2DEC("FF00")),8)</f>
        <v>0</v>
      </c>
    </row>
    <row r="7212" spans="18:23" x14ac:dyDescent="0.3">
      <c r="R7212" s="6">
        <f t="shared" si="827"/>
        <v>0</v>
      </c>
      <c r="S7212" s="6">
        <f t="shared" si="828"/>
        <v>0</v>
      </c>
      <c r="W7212" s="10">
        <f t="shared" si="829"/>
        <v>0</v>
      </c>
    </row>
    <row r="7213" spans="18:23" x14ac:dyDescent="0.3">
      <c r="R7213" s="6">
        <f t="shared" si="827"/>
        <v>0</v>
      </c>
      <c r="S7213" s="6">
        <f t="shared" si="828"/>
        <v>0</v>
      </c>
      <c r="W7213" s="10">
        <f t="shared" si="829"/>
        <v>0</v>
      </c>
    </row>
    <row r="7214" spans="18:23" x14ac:dyDescent="0.3">
      <c r="R7214" s="6">
        <f t="shared" si="827"/>
        <v>0</v>
      </c>
      <c r="S7214" s="6">
        <f t="shared" si="828"/>
        <v>0</v>
      </c>
      <c r="W7214" s="10">
        <f t="shared" si="829"/>
        <v>0</v>
      </c>
    </row>
    <row r="7215" spans="18:23" x14ac:dyDescent="0.3">
      <c r="R7215" s="6">
        <f t="shared" si="827"/>
        <v>0</v>
      </c>
      <c r="S7215" s="6">
        <f t="shared" si="828"/>
        <v>0</v>
      </c>
      <c r="W7215" s="10">
        <f t="shared" si="829"/>
        <v>0</v>
      </c>
    </row>
    <row r="7216" spans="18:23" x14ac:dyDescent="0.3">
      <c r="R7216" s="6">
        <f t="shared" si="827"/>
        <v>0</v>
      </c>
      <c r="S7216" s="6">
        <f t="shared" si="828"/>
        <v>0</v>
      </c>
      <c r="W7216" s="10">
        <f t="shared" si="829"/>
        <v>0</v>
      </c>
    </row>
    <row r="7217" spans="18:23" x14ac:dyDescent="0.3">
      <c r="R7217" s="6">
        <f t="shared" si="827"/>
        <v>0</v>
      </c>
      <c r="S7217" s="6">
        <f t="shared" si="828"/>
        <v>0</v>
      </c>
      <c r="W7217" s="10">
        <f t="shared" si="829"/>
        <v>0</v>
      </c>
    </row>
    <row r="7218" spans="18:23" x14ac:dyDescent="0.3">
      <c r="R7218" s="6">
        <f t="shared" si="827"/>
        <v>0</v>
      </c>
      <c r="S7218" s="6">
        <f t="shared" si="828"/>
        <v>0</v>
      </c>
      <c r="W7218" s="10">
        <f t="shared" si="829"/>
        <v>0</v>
      </c>
    </row>
    <row r="7219" spans="18:23" x14ac:dyDescent="0.3">
      <c r="R7219" s="6">
        <f t="shared" si="827"/>
        <v>0</v>
      </c>
      <c r="S7219" s="6">
        <f t="shared" si="828"/>
        <v>0</v>
      </c>
      <c r="W7219" s="10">
        <f t="shared" si="829"/>
        <v>0</v>
      </c>
    </row>
    <row r="7220" spans="18:23" x14ac:dyDescent="0.3">
      <c r="R7220" s="6">
        <f t="shared" si="827"/>
        <v>0</v>
      </c>
      <c r="S7220" s="6">
        <f t="shared" si="828"/>
        <v>0</v>
      </c>
      <c r="W7220" s="10">
        <f t="shared" si="829"/>
        <v>0</v>
      </c>
    </row>
    <row r="7221" spans="18:23" x14ac:dyDescent="0.3">
      <c r="R7221" s="6">
        <f t="shared" si="827"/>
        <v>0</v>
      </c>
      <c r="S7221" s="6">
        <f t="shared" si="828"/>
        <v>0</v>
      </c>
      <c r="W7221" s="10">
        <f t="shared" si="829"/>
        <v>0</v>
      </c>
    </row>
    <row r="7222" spans="18:23" x14ac:dyDescent="0.3">
      <c r="R7222" s="6">
        <f t="shared" si="827"/>
        <v>0</v>
      </c>
      <c r="S7222" s="6">
        <f t="shared" si="828"/>
        <v>0</v>
      </c>
      <c r="W7222" s="10">
        <f t="shared" si="829"/>
        <v>0</v>
      </c>
    </row>
    <row r="7223" spans="18:23" x14ac:dyDescent="0.3">
      <c r="R7223" s="6">
        <f t="shared" si="827"/>
        <v>0</v>
      </c>
      <c r="S7223" s="6">
        <f t="shared" si="828"/>
        <v>0</v>
      </c>
      <c r="W7223" s="10">
        <f t="shared" si="829"/>
        <v>0</v>
      </c>
    </row>
    <row r="7224" spans="18:23" x14ac:dyDescent="0.3">
      <c r="R7224" s="6">
        <f t="shared" si="827"/>
        <v>0</v>
      </c>
      <c r="S7224" s="6">
        <f t="shared" si="828"/>
        <v>0</v>
      </c>
      <c r="W7224" s="10">
        <f t="shared" si="829"/>
        <v>0</v>
      </c>
    </row>
    <row r="7225" spans="18:23" x14ac:dyDescent="0.3">
      <c r="R7225" s="6">
        <f t="shared" si="827"/>
        <v>0</v>
      </c>
      <c r="S7225" s="6">
        <f t="shared" si="828"/>
        <v>0</v>
      </c>
      <c r="W7225" s="10">
        <f t="shared" si="829"/>
        <v>0</v>
      </c>
    </row>
    <row r="7226" spans="18:23" x14ac:dyDescent="0.3">
      <c r="R7226" s="6">
        <f t="shared" si="827"/>
        <v>0</v>
      </c>
      <c r="S7226" s="6">
        <f t="shared" si="828"/>
        <v>0</v>
      </c>
      <c r="W7226" s="10">
        <f t="shared" si="829"/>
        <v>0</v>
      </c>
    </row>
    <row r="7227" spans="18:23" x14ac:dyDescent="0.3">
      <c r="R7227" s="6">
        <f t="shared" si="827"/>
        <v>0</v>
      </c>
      <c r="S7227" s="6">
        <f t="shared" si="828"/>
        <v>0</v>
      </c>
      <c r="W7227" s="10">
        <f t="shared" si="829"/>
        <v>0</v>
      </c>
    </row>
    <row r="7228" spans="18:23" x14ac:dyDescent="0.3">
      <c r="R7228" s="6">
        <f t="shared" si="827"/>
        <v>0</v>
      </c>
      <c r="S7228" s="6">
        <f t="shared" si="828"/>
        <v>0</v>
      </c>
      <c r="W7228" s="10">
        <f t="shared" si="829"/>
        <v>0</v>
      </c>
    </row>
    <row r="7229" spans="18:23" x14ac:dyDescent="0.3">
      <c r="R7229" s="6">
        <f t="shared" si="827"/>
        <v>0</v>
      </c>
      <c r="S7229" s="6">
        <f t="shared" si="828"/>
        <v>0</v>
      </c>
      <c r="W7229" s="10">
        <f t="shared" si="829"/>
        <v>0</v>
      </c>
    </row>
    <row r="7230" spans="18:23" x14ac:dyDescent="0.3">
      <c r="R7230" s="6">
        <f t="shared" si="827"/>
        <v>0</v>
      </c>
      <c r="S7230" s="6">
        <f t="shared" si="828"/>
        <v>0</v>
      </c>
      <c r="W7230" s="10">
        <f t="shared" si="829"/>
        <v>0</v>
      </c>
    </row>
    <row r="7231" spans="18:23" x14ac:dyDescent="0.3">
      <c r="R7231" s="6">
        <f t="shared" si="827"/>
        <v>0</v>
      </c>
      <c r="S7231" s="6">
        <f t="shared" si="828"/>
        <v>0</v>
      </c>
      <c r="W7231" s="10">
        <f t="shared" si="829"/>
        <v>0</v>
      </c>
    </row>
    <row r="7232" spans="18:23" x14ac:dyDescent="0.3">
      <c r="R7232" s="6">
        <f t="shared" si="827"/>
        <v>0</v>
      </c>
      <c r="S7232" s="6">
        <f t="shared" si="828"/>
        <v>0</v>
      </c>
      <c r="W7232" s="10">
        <f t="shared" si="829"/>
        <v>0</v>
      </c>
    </row>
    <row r="7233" spans="18:23" x14ac:dyDescent="0.3">
      <c r="R7233" s="6">
        <f t="shared" si="827"/>
        <v>0</v>
      </c>
      <c r="S7233" s="6">
        <f t="shared" si="828"/>
        <v>0</v>
      </c>
      <c r="W7233" s="10">
        <f t="shared" si="829"/>
        <v>0</v>
      </c>
    </row>
    <row r="7234" spans="18:23" x14ac:dyDescent="0.3">
      <c r="R7234" s="6">
        <f t="shared" si="827"/>
        <v>0</v>
      </c>
      <c r="S7234" s="6">
        <f t="shared" si="828"/>
        <v>0</v>
      </c>
      <c r="W7234" s="10">
        <f t="shared" si="829"/>
        <v>0</v>
      </c>
    </row>
    <row r="7235" spans="18:23" x14ac:dyDescent="0.3">
      <c r="R7235" s="6">
        <f t="shared" si="827"/>
        <v>0</v>
      </c>
      <c r="S7235" s="6">
        <f t="shared" si="828"/>
        <v>0</v>
      </c>
      <c r="W7235" s="10">
        <f t="shared" si="829"/>
        <v>0</v>
      </c>
    </row>
    <row r="7236" spans="18:23" x14ac:dyDescent="0.3">
      <c r="R7236" s="6">
        <f t="shared" si="827"/>
        <v>0</v>
      </c>
      <c r="S7236" s="6">
        <f t="shared" si="828"/>
        <v>0</v>
      </c>
      <c r="W7236" s="10">
        <f t="shared" si="829"/>
        <v>0</v>
      </c>
    </row>
    <row r="7237" spans="18:23" x14ac:dyDescent="0.3">
      <c r="R7237" s="6">
        <f t="shared" si="827"/>
        <v>0</v>
      </c>
      <c r="S7237" s="6">
        <f t="shared" si="828"/>
        <v>0</v>
      </c>
      <c r="W7237" s="10">
        <f t="shared" si="829"/>
        <v>0</v>
      </c>
    </row>
    <row r="7238" spans="18:23" x14ac:dyDescent="0.3">
      <c r="R7238" s="6">
        <f t="shared" si="827"/>
        <v>0</v>
      </c>
      <c r="S7238" s="6">
        <f t="shared" si="828"/>
        <v>0</v>
      </c>
      <c r="W7238" s="10">
        <f t="shared" si="829"/>
        <v>0</v>
      </c>
    </row>
    <row r="7239" spans="18:23" x14ac:dyDescent="0.3">
      <c r="R7239" s="6">
        <f t="shared" si="827"/>
        <v>0</v>
      </c>
      <c r="S7239" s="6">
        <f t="shared" si="828"/>
        <v>0</v>
      </c>
      <c r="W7239" s="10">
        <f t="shared" si="829"/>
        <v>0</v>
      </c>
    </row>
    <row r="7240" spans="18:23" x14ac:dyDescent="0.3">
      <c r="R7240" s="6">
        <f t="shared" si="827"/>
        <v>0</v>
      </c>
      <c r="S7240" s="6">
        <f t="shared" si="828"/>
        <v>0</v>
      </c>
      <c r="W7240" s="10">
        <f t="shared" si="829"/>
        <v>0</v>
      </c>
    </row>
    <row r="7241" spans="18:23" x14ac:dyDescent="0.3">
      <c r="R7241" s="6">
        <f t="shared" si="827"/>
        <v>0</v>
      </c>
      <c r="S7241" s="6">
        <f t="shared" si="828"/>
        <v>0</v>
      </c>
      <c r="W7241" s="10">
        <f t="shared" si="829"/>
        <v>0</v>
      </c>
    </row>
    <row r="7242" spans="18:23" x14ac:dyDescent="0.3">
      <c r="R7242" s="6">
        <f t="shared" si="827"/>
        <v>0</v>
      </c>
      <c r="S7242" s="6">
        <f t="shared" si="828"/>
        <v>0</v>
      </c>
      <c r="W7242" s="10">
        <f t="shared" si="829"/>
        <v>0</v>
      </c>
    </row>
    <row r="7243" spans="18:23" x14ac:dyDescent="0.3">
      <c r="R7243" s="6">
        <f t="shared" si="827"/>
        <v>0</v>
      </c>
      <c r="S7243" s="6">
        <f t="shared" si="828"/>
        <v>0</v>
      </c>
      <c r="W7243" s="10">
        <f t="shared" si="829"/>
        <v>0</v>
      </c>
    </row>
    <row r="7244" spans="18:23" x14ac:dyDescent="0.3">
      <c r="R7244" s="6">
        <f t="shared" si="827"/>
        <v>0</v>
      </c>
      <c r="S7244" s="6">
        <f t="shared" si="828"/>
        <v>0</v>
      </c>
      <c r="W7244" s="10">
        <f t="shared" si="829"/>
        <v>0</v>
      </c>
    </row>
    <row r="7245" spans="18:23" x14ac:dyDescent="0.3">
      <c r="R7245" s="6">
        <f t="shared" si="827"/>
        <v>0</v>
      </c>
      <c r="S7245" s="6">
        <f t="shared" si="828"/>
        <v>0</v>
      </c>
      <c r="W7245" s="10">
        <f t="shared" si="829"/>
        <v>0</v>
      </c>
    </row>
    <row r="7246" spans="18:23" x14ac:dyDescent="0.3">
      <c r="R7246" s="6">
        <f t="shared" si="827"/>
        <v>0</v>
      </c>
      <c r="S7246" s="6">
        <f t="shared" si="828"/>
        <v>0</v>
      </c>
      <c r="W7246" s="10">
        <f t="shared" si="829"/>
        <v>0</v>
      </c>
    </row>
    <row r="7247" spans="18:23" x14ac:dyDescent="0.3">
      <c r="R7247" s="6">
        <f t="shared" si="827"/>
        <v>0</v>
      </c>
      <c r="S7247" s="6">
        <f t="shared" si="828"/>
        <v>0</v>
      </c>
      <c r="W7247" s="10">
        <f t="shared" si="829"/>
        <v>0</v>
      </c>
    </row>
    <row r="7248" spans="18:23" x14ac:dyDescent="0.3">
      <c r="R7248" s="6">
        <f t="shared" si="827"/>
        <v>0</v>
      </c>
      <c r="S7248" s="6">
        <f t="shared" si="828"/>
        <v>0</v>
      </c>
      <c r="W7248" s="10">
        <f t="shared" si="829"/>
        <v>0</v>
      </c>
    </row>
    <row r="7249" spans="18:23" x14ac:dyDescent="0.3">
      <c r="R7249" s="6">
        <f t="shared" si="827"/>
        <v>0</v>
      </c>
      <c r="S7249" s="6">
        <f t="shared" si="828"/>
        <v>0</v>
      </c>
      <c r="W7249" s="10">
        <f t="shared" si="829"/>
        <v>0</v>
      </c>
    </row>
    <row r="7250" spans="18:23" x14ac:dyDescent="0.3">
      <c r="R7250" s="6">
        <f t="shared" si="827"/>
        <v>0</v>
      </c>
      <c r="S7250" s="6">
        <f t="shared" si="828"/>
        <v>0</v>
      </c>
      <c r="W7250" s="10">
        <f t="shared" si="829"/>
        <v>0</v>
      </c>
    </row>
    <row r="7251" spans="18:23" x14ac:dyDescent="0.3">
      <c r="R7251" s="6">
        <f t="shared" si="827"/>
        <v>0</v>
      </c>
      <c r="S7251" s="6">
        <f t="shared" si="828"/>
        <v>0</v>
      </c>
      <c r="W7251" s="10">
        <f t="shared" si="829"/>
        <v>0</v>
      </c>
    </row>
    <row r="7252" spans="18:23" x14ac:dyDescent="0.3">
      <c r="R7252" s="6">
        <f t="shared" si="827"/>
        <v>0</v>
      </c>
      <c r="S7252" s="6">
        <f t="shared" si="828"/>
        <v>0</v>
      </c>
      <c r="W7252" s="10">
        <f t="shared" si="829"/>
        <v>0</v>
      </c>
    </row>
    <row r="7253" spans="18:23" x14ac:dyDescent="0.3">
      <c r="R7253" s="6">
        <f t="shared" si="827"/>
        <v>0</v>
      </c>
      <c r="S7253" s="6">
        <f t="shared" si="828"/>
        <v>0</v>
      </c>
      <c r="W7253" s="10">
        <f t="shared" si="829"/>
        <v>0</v>
      </c>
    </row>
    <row r="7254" spans="18:23" x14ac:dyDescent="0.3">
      <c r="R7254" s="6">
        <f t="shared" si="827"/>
        <v>0</v>
      </c>
      <c r="S7254" s="6">
        <f t="shared" si="828"/>
        <v>0</v>
      </c>
      <c r="W7254" s="10">
        <f t="shared" si="829"/>
        <v>0</v>
      </c>
    </row>
    <row r="7255" spans="18:23" x14ac:dyDescent="0.3">
      <c r="R7255" s="6">
        <f t="shared" si="827"/>
        <v>0</v>
      </c>
      <c r="S7255" s="6">
        <f t="shared" si="828"/>
        <v>0</v>
      </c>
      <c r="W7255" s="10">
        <f t="shared" si="829"/>
        <v>0</v>
      </c>
    </row>
    <row r="7256" spans="18:23" x14ac:dyDescent="0.3">
      <c r="R7256" s="6">
        <f t="shared" si="827"/>
        <v>0</v>
      </c>
      <c r="S7256" s="6">
        <f t="shared" si="828"/>
        <v>0</v>
      </c>
      <c r="W7256" s="10">
        <f t="shared" si="829"/>
        <v>0</v>
      </c>
    </row>
    <row r="7257" spans="18:23" x14ac:dyDescent="0.3">
      <c r="R7257" s="6">
        <f t="shared" si="827"/>
        <v>0</v>
      </c>
      <c r="S7257" s="6">
        <f t="shared" si="828"/>
        <v>0</v>
      </c>
      <c r="W7257" s="10">
        <f t="shared" si="829"/>
        <v>0</v>
      </c>
    </row>
    <row r="7258" spans="18:23" x14ac:dyDescent="0.3">
      <c r="R7258" s="6">
        <f t="shared" si="827"/>
        <v>0</v>
      </c>
      <c r="S7258" s="6">
        <f t="shared" si="828"/>
        <v>0</v>
      </c>
      <c r="W7258" s="10">
        <f t="shared" si="829"/>
        <v>0</v>
      </c>
    </row>
    <row r="7259" spans="18:23" x14ac:dyDescent="0.3">
      <c r="R7259" s="6">
        <f t="shared" si="827"/>
        <v>0</v>
      </c>
      <c r="S7259" s="6">
        <f t="shared" si="828"/>
        <v>0</v>
      </c>
      <c r="W7259" s="10">
        <f t="shared" si="829"/>
        <v>0</v>
      </c>
    </row>
    <row r="7260" spans="18:23" x14ac:dyDescent="0.3">
      <c r="R7260" s="6">
        <f t="shared" si="827"/>
        <v>0</v>
      </c>
      <c r="S7260" s="6">
        <f t="shared" si="828"/>
        <v>0</v>
      </c>
      <c r="W7260" s="10">
        <f t="shared" si="829"/>
        <v>0</v>
      </c>
    </row>
    <row r="7261" spans="18:23" x14ac:dyDescent="0.3">
      <c r="R7261" s="6">
        <f t="shared" si="827"/>
        <v>0</v>
      </c>
      <c r="S7261" s="6">
        <f t="shared" si="828"/>
        <v>0</v>
      </c>
      <c r="W7261" s="10">
        <f t="shared" si="829"/>
        <v>0</v>
      </c>
    </row>
    <row r="7262" spans="18:23" x14ac:dyDescent="0.3">
      <c r="R7262" s="6">
        <f t="shared" si="827"/>
        <v>0</v>
      </c>
      <c r="S7262" s="6">
        <f t="shared" si="828"/>
        <v>0</v>
      </c>
      <c r="W7262" s="10">
        <f t="shared" si="829"/>
        <v>0</v>
      </c>
    </row>
    <row r="7263" spans="18:23" x14ac:dyDescent="0.3">
      <c r="R7263" s="6">
        <f t="shared" si="827"/>
        <v>0</v>
      </c>
      <c r="S7263" s="6">
        <f t="shared" si="828"/>
        <v>0</v>
      </c>
      <c r="W7263" s="10">
        <f t="shared" si="829"/>
        <v>0</v>
      </c>
    </row>
    <row r="7264" spans="18:23" x14ac:dyDescent="0.3">
      <c r="R7264" s="6">
        <f t="shared" si="827"/>
        <v>0</v>
      </c>
      <c r="S7264" s="6">
        <f t="shared" si="828"/>
        <v>0</v>
      </c>
      <c r="W7264" s="10">
        <f t="shared" si="829"/>
        <v>0</v>
      </c>
    </row>
    <row r="7265" spans="18:23" x14ac:dyDescent="0.3">
      <c r="R7265" s="6">
        <f t="shared" si="827"/>
        <v>0</v>
      </c>
      <c r="S7265" s="6">
        <f t="shared" si="828"/>
        <v>0</v>
      </c>
      <c r="W7265" s="10">
        <f t="shared" si="829"/>
        <v>0</v>
      </c>
    </row>
    <row r="7266" spans="18:23" x14ac:dyDescent="0.3">
      <c r="R7266" s="6">
        <f t="shared" si="827"/>
        <v>0</v>
      </c>
      <c r="S7266" s="6">
        <f t="shared" si="828"/>
        <v>0</v>
      </c>
      <c r="W7266" s="10">
        <f t="shared" si="829"/>
        <v>0</v>
      </c>
    </row>
    <row r="7267" spans="18:23" x14ac:dyDescent="0.3">
      <c r="R7267" s="6">
        <f t="shared" si="827"/>
        <v>0</v>
      </c>
      <c r="S7267" s="6">
        <f t="shared" si="828"/>
        <v>0</v>
      </c>
      <c r="W7267" s="10">
        <f t="shared" si="829"/>
        <v>0</v>
      </c>
    </row>
    <row r="7268" spans="18:23" x14ac:dyDescent="0.3">
      <c r="R7268" s="6">
        <f t="shared" si="827"/>
        <v>0</v>
      </c>
      <c r="S7268" s="6">
        <f t="shared" si="828"/>
        <v>0</v>
      </c>
      <c r="W7268" s="10">
        <f t="shared" si="829"/>
        <v>0</v>
      </c>
    </row>
    <row r="7269" spans="18:23" x14ac:dyDescent="0.3">
      <c r="R7269" s="6">
        <f t="shared" si="827"/>
        <v>0</v>
      </c>
      <c r="S7269" s="6">
        <f t="shared" si="828"/>
        <v>0</v>
      </c>
      <c r="W7269" s="10">
        <f t="shared" si="829"/>
        <v>0</v>
      </c>
    </row>
    <row r="7270" spans="18:23" x14ac:dyDescent="0.3">
      <c r="R7270" s="6">
        <f t="shared" si="827"/>
        <v>0</v>
      </c>
      <c r="S7270" s="6">
        <f t="shared" si="828"/>
        <v>0</v>
      </c>
      <c r="W7270" s="10">
        <f t="shared" si="829"/>
        <v>0</v>
      </c>
    </row>
    <row r="7271" spans="18:23" x14ac:dyDescent="0.3">
      <c r="R7271" s="6">
        <f t="shared" si="827"/>
        <v>0</v>
      </c>
      <c r="S7271" s="6">
        <f t="shared" si="828"/>
        <v>0</v>
      </c>
      <c r="W7271" s="10">
        <f t="shared" si="829"/>
        <v>0</v>
      </c>
    </row>
    <row r="7272" spans="18:23" x14ac:dyDescent="0.3">
      <c r="R7272" s="6">
        <f t="shared" si="827"/>
        <v>0</v>
      </c>
      <c r="S7272" s="6">
        <f t="shared" si="828"/>
        <v>0</v>
      </c>
      <c r="W7272" s="10">
        <f t="shared" si="829"/>
        <v>0</v>
      </c>
    </row>
    <row r="7273" spans="18:23" x14ac:dyDescent="0.3">
      <c r="R7273" s="6">
        <f t="shared" si="827"/>
        <v>0</v>
      </c>
      <c r="S7273" s="6">
        <f t="shared" si="828"/>
        <v>0</v>
      </c>
      <c r="W7273" s="10">
        <f t="shared" si="829"/>
        <v>0</v>
      </c>
    </row>
    <row r="7274" spans="18:23" x14ac:dyDescent="0.3">
      <c r="R7274" s="6">
        <f t="shared" si="827"/>
        <v>0</v>
      </c>
      <c r="S7274" s="6">
        <f t="shared" si="828"/>
        <v>0</v>
      </c>
      <c r="W7274" s="10">
        <f t="shared" si="829"/>
        <v>0</v>
      </c>
    </row>
    <row r="7275" spans="18:23" x14ac:dyDescent="0.3">
      <c r="R7275" s="6">
        <f t="shared" ref="R7275:R7338" si="830">_xlfn.BITRSHIFT(_xlfn.BITAND(HEX2DEC(H7275),HEX2DEC("1C000000")),26)</f>
        <v>0</v>
      </c>
      <c r="S7275" s="6">
        <f t="shared" ref="S7275:S7338" si="831">_xlfn.BITRSHIFT(_xlfn.BITAND(HEX2DEC(H7275),HEX2DEC("01000000")),24)</f>
        <v>0</v>
      </c>
      <c r="W7275" s="10">
        <f t="shared" ref="W7275:W7338" si="832">_xlfn.BITRSHIFT(_xlfn.BITAND(HEX2DEC(H7275),HEX2DEC("FF00")),8)</f>
        <v>0</v>
      </c>
    </row>
    <row r="7276" spans="18:23" x14ac:dyDescent="0.3">
      <c r="R7276" s="6">
        <f t="shared" si="830"/>
        <v>0</v>
      </c>
      <c r="S7276" s="6">
        <f t="shared" si="831"/>
        <v>0</v>
      </c>
      <c r="W7276" s="10">
        <f t="shared" si="832"/>
        <v>0</v>
      </c>
    </row>
    <row r="7277" spans="18:23" x14ac:dyDescent="0.3">
      <c r="R7277" s="6">
        <f t="shared" si="830"/>
        <v>0</v>
      </c>
      <c r="S7277" s="6">
        <f t="shared" si="831"/>
        <v>0</v>
      </c>
      <c r="W7277" s="10">
        <f t="shared" si="832"/>
        <v>0</v>
      </c>
    </row>
    <row r="7278" spans="18:23" x14ac:dyDescent="0.3">
      <c r="R7278" s="6">
        <f t="shared" si="830"/>
        <v>0</v>
      </c>
      <c r="S7278" s="6">
        <f t="shared" si="831"/>
        <v>0</v>
      </c>
      <c r="W7278" s="10">
        <f t="shared" si="832"/>
        <v>0</v>
      </c>
    </row>
    <row r="7279" spans="18:23" x14ac:dyDescent="0.3">
      <c r="R7279" s="6">
        <f t="shared" si="830"/>
        <v>0</v>
      </c>
      <c r="S7279" s="6">
        <f t="shared" si="831"/>
        <v>0</v>
      </c>
      <c r="W7279" s="10">
        <f t="shared" si="832"/>
        <v>0</v>
      </c>
    </row>
    <row r="7280" spans="18:23" x14ac:dyDescent="0.3">
      <c r="R7280" s="6">
        <f t="shared" si="830"/>
        <v>0</v>
      </c>
      <c r="S7280" s="6">
        <f t="shared" si="831"/>
        <v>0</v>
      </c>
      <c r="W7280" s="10">
        <f t="shared" si="832"/>
        <v>0</v>
      </c>
    </row>
    <row r="7281" spans="18:23" x14ac:dyDescent="0.3">
      <c r="R7281" s="6">
        <f t="shared" si="830"/>
        <v>0</v>
      </c>
      <c r="S7281" s="6">
        <f t="shared" si="831"/>
        <v>0</v>
      </c>
      <c r="W7281" s="10">
        <f t="shared" si="832"/>
        <v>0</v>
      </c>
    </row>
    <row r="7282" spans="18:23" x14ac:dyDescent="0.3">
      <c r="R7282" s="6">
        <f t="shared" si="830"/>
        <v>0</v>
      </c>
      <c r="S7282" s="6">
        <f t="shared" si="831"/>
        <v>0</v>
      </c>
      <c r="W7282" s="10">
        <f t="shared" si="832"/>
        <v>0</v>
      </c>
    </row>
    <row r="7283" spans="18:23" x14ac:dyDescent="0.3">
      <c r="R7283" s="6">
        <f t="shared" si="830"/>
        <v>0</v>
      </c>
      <c r="S7283" s="6">
        <f t="shared" si="831"/>
        <v>0</v>
      </c>
      <c r="W7283" s="10">
        <f t="shared" si="832"/>
        <v>0</v>
      </c>
    </row>
    <row r="7284" spans="18:23" x14ac:dyDescent="0.3">
      <c r="R7284" s="6">
        <f t="shared" si="830"/>
        <v>0</v>
      </c>
      <c r="S7284" s="6">
        <f t="shared" si="831"/>
        <v>0</v>
      </c>
      <c r="W7284" s="10">
        <f t="shared" si="832"/>
        <v>0</v>
      </c>
    </row>
    <row r="7285" spans="18:23" x14ac:dyDescent="0.3">
      <c r="R7285" s="6">
        <f t="shared" si="830"/>
        <v>0</v>
      </c>
      <c r="S7285" s="6">
        <f t="shared" si="831"/>
        <v>0</v>
      </c>
      <c r="W7285" s="10">
        <f t="shared" si="832"/>
        <v>0</v>
      </c>
    </row>
    <row r="7286" spans="18:23" x14ac:dyDescent="0.3">
      <c r="R7286" s="6">
        <f t="shared" si="830"/>
        <v>0</v>
      </c>
      <c r="S7286" s="6">
        <f t="shared" si="831"/>
        <v>0</v>
      </c>
      <c r="W7286" s="10">
        <f t="shared" si="832"/>
        <v>0</v>
      </c>
    </row>
    <row r="7287" spans="18:23" x14ac:dyDescent="0.3">
      <c r="R7287" s="6">
        <f t="shared" si="830"/>
        <v>0</v>
      </c>
      <c r="S7287" s="6">
        <f t="shared" si="831"/>
        <v>0</v>
      </c>
      <c r="W7287" s="10">
        <f t="shared" si="832"/>
        <v>0</v>
      </c>
    </row>
    <row r="7288" spans="18:23" x14ac:dyDescent="0.3">
      <c r="R7288" s="6">
        <f t="shared" si="830"/>
        <v>0</v>
      </c>
      <c r="S7288" s="6">
        <f t="shared" si="831"/>
        <v>0</v>
      </c>
      <c r="W7288" s="10">
        <f t="shared" si="832"/>
        <v>0</v>
      </c>
    </row>
    <row r="7289" spans="18:23" x14ac:dyDescent="0.3">
      <c r="R7289" s="6">
        <f t="shared" si="830"/>
        <v>0</v>
      </c>
      <c r="S7289" s="6">
        <f t="shared" si="831"/>
        <v>0</v>
      </c>
      <c r="W7289" s="10">
        <f t="shared" si="832"/>
        <v>0</v>
      </c>
    </row>
    <row r="7290" spans="18:23" x14ac:dyDescent="0.3">
      <c r="R7290" s="6">
        <f t="shared" si="830"/>
        <v>0</v>
      </c>
      <c r="S7290" s="6">
        <f t="shared" si="831"/>
        <v>0</v>
      </c>
      <c r="W7290" s="10">
        <f t="shared" si="832"/>
        <v>0</v>
      </c>
    </row>
    <row r="7291" spans="18:23" x14ac:dyDescent="0.3">
      <c r="R7291" s="6">
        <f t="shared" si="830"/>
        <v>0</v>
      </c>
      <c r="S7291" s="6">
        <f t="shared" si="831"/>
        <v>0</v>
      </c>
      <c r="W7291" s="10">
        <f t="shared" si="832"/>
        <v>0</v>
      </c>
    </row>
    <row r="7292" spans="18:23" x14ac:dyDescent="0.3">
      <c r="R7292" s="6">
        <f t="shared" si="830"/>
        <v>0</v>
      </c>
      <c r="S7292" s="6">
        <f t="shared" si="831"/>
        <v>0</v>
      </c>
      <c r="W7292" s="10">
        <f t="shared" si="832"/>
        <v>0</v>
      </c>
    </row>
    <row r="7293" spans="18:23" x14ac:dyDescent="0.3">
      <c r="R7293" s="6">
        <f t="shared" si="830"/>
        <v>0</v>
      </c>
      <c r="S7293" s="6">
        <f t="shared" si="831"/>
        <v>0</v>
      </c>
      <c r="W7293" s="10">
        <f t="shared" si="832"/>
        <v>0</v>
      </c>
    </row>
    <row r="7294" spans="18:23" x14ac:dyDescent="0.3">
      <c r="R7294" s="6">
        <f t="shared" si="830"/>
        <v>0</v>
      </c>
      <c r="S7294" s="6">
        <f t="shared" si="831"/>
        <v>0</v>
      </c>
      <c r="W7294" s="10">
        <f t="shared" si="832"/>
        <v>0</v>
      </c>
    </row>
    <row r="7295" spans="18:23" x14ac:dyDescent="0.3">
      <c r="R7295" s="6">
        <f t="shared" si="830"/>
        <v>0</v>
      </c>
      <c r="S7295" s="6">
        <f t="shared" si="831"/>
        <v>0</v>
      </c>
      <c r="W7295" s="10">
        <f t="shared" si="832"/>
        <v>0</v>
      </c>
    </row>
    <row r="7296" spans="18:23" x14ac:dyDescent="0.3">
      <c r="R7296" s="6">
        <f t="shared" si="830"/>
        <v>0</v>
      </c>
      <c r="S7296" s="6">
        <f t="shared" si="831"/>
        <v>0</v>
      </c>
      <c r="W7296" s="10">
        <f t="shared" si="832"/>
        <v>0</v>
      </c>
    </row>
    <row r="7297" spans="18:23" x14ac:dyDescent="0.3">
      <c r="R7297" s="6">
        <f t="shared" si="830"/>
        <v>0</v>
      </c>
      <c r="S7297" s="6">
        <f t="shared" si="831"/>
        <v>0</v>
      </c>
      <c r="W7297" s="10">
        <f t="shared" si="832"/>
        <v>0</v>
      </c>
    </row>
    <row r="7298" spans="18:23" x14ac:dyDescent="0.3">
      <c r="R7298" s="6">
        <f t="shared" si="830"/>
        <v>0</v>
      </c>
      <c r="S7298" s="6">
        <f t="shared" si="831"/>
        <v>0</v>
      </c>
      <c r="W7298" s="10">
        <f t="shared" si="832"/>
        <v>0</v>
      </c>
    </row>
    <row r="7299" spans="18:23" x14ac:dyDescent="0.3">
      <c r="R7299" s="6">
        <f t="shared" si="830"/>
        <v>0</v>
      </c>
      <c r="S7299" s="6">
        <f t="shared" si="831"/>
        <v>0</v>
      </c>
      <c r="W7299" s="10">
        <f t="shared" si="832"/>
        <v>0</v>
      </c>
    </row>
    <row r="7300" spans="18:23" x14ac:dyDescent="0.3">
      <c r="R7300" s="6">
        <f t="shared" si="830"/>
        <v>0</v>
      </c>
      <c r="S7300" s="6">
        <f t="shared" si="831"/>
        <v>0</v>
      </c>
      <c r="W7300" s="10">
        <f t="shared" si="832"/>
        <v>0</v>
      </c>
    </row>
    <row r="7301" spans="18:23" x14ac:dyDescent="0.3">
      <c r="R7301" s="6">
        <f t="shared" si="830"/>
        <v>0</v>
      </c>
      <c r="S7301" s="6">
        <f t="shared" si="831"/>
        <v>0</v>
      </c>
      <c r="W7301" s="10">
        <f t="shared" si="832"/>
        <v>0</v>
      </c>
    </row>
    <row r="7302" spans="18:23" x14ac:dyDescent="0.3">
      <c r="R7302" s="6">
        <f t="shared" si="830"/>
        <v>0</v>
      </c>
      <c r="S7302" s="6">
        <f t="shared" si="831"/>
        <v>0</v>
      </c>
      <c r="W7302" s="10">
        <f t="shared" si="832"/>
        <v>0</v>
      </c>
    </row>
    <row r="7303" spans="18:23" x14ac:dyDescent="0.3">
      <c r="R7303" s="6">
        <f t="shared" si="830"/>
        <v>0</v>
      </c>
      <c r="S7303" s="6">
        <f t="shared" si="831"/>
        <v>0</v>
      </c>
      <c r="W7303" s="10">
        <f t="shared" si="832"/>
        <v>0</v>
      </c>
    </row>
    <row r="7304" spans="18:23" x14ac:dyDescent="0.3">
      <c r="R7304" s="6">
        <f t="shared" si="830"/>
        <v>0</v>
      </c>
      <c r="S7304" s="6">
        <f t="shared" si="831"/>
        <v>0</v>
      </c>
      <c r="W7304" s="10">
        <f t="shared" si="832"/>
        <v>0</v>
      </c>
    </row>
    <row r="7305" spans="18:23" x14ac:dyDescent="0.3">
      <c r="R7305" s="6">
        <f t="shared" si="830"/>
        <v>0</v>
      </c>
      <c r="S7305" s="6">
        <f t="shared" si="831"/>
        <v>0</v>
      </c>
      <c r="W7305" s="10">
        <f t="shared" si="832"/>
        <v>0</v>
      </c>
    </row>
    <row r="7306" spans="18:23" x14ac:dyDescent="0.3">
      <c r="R7306" s="6">
        <f t="shared" si="830"/>
        <v>0</v>
      </c>
      <c r="S7306" s="6">
        <f t="shared" si="831"/>
        <v>0</v>
      </c>
      <c r="W7306" s="10">
        <f t="shared" si="832"/>
        <v>0</v>
      </c>
    </row>
    <row r="7307" spans="18:23" x14ac:dyDescent="0.3">
      <c r="R7307" s="6">
        <f t="shared" si="830"/>
        <v>0</v>
      </c>
      <c r="S7307" s="6">
        <f t="shared" si="831"/>
        <v>0</v>
      </c>
      <c r="W7307" s="10">
        <f t="shared" si="832"/>
        <v>0</v>
      </c>
    </row>
    <row r="7308" spans="18:23" x14ac:dyDescent="0.3">
      <c r="R7308" s="6">
        <f t="shared" si="830"/>
        <v>0</v>
      </c>
      <c r="S7308" s="6">
        <f t="shared" si="831"/>
        <v>0</v>
      </c>
      <c r="W7308" s="10">
        <f t="shared" si="832"/>
        <v>0</v>
      </c>
    </row>
    <row r="7309" spans="18:23" x14ac:dyDescent="0.3">
      <c r="R7309" s="6">
        <f t="shared" si="830"/>
        <v>0</v>
      </c>
      <c r="S7309" s="6">
        <f t="shared" si="831"/>
        <v>0</v>
      </c>
      <c r="W7309" s="10">
        <f t="shared" si="832"/>
        <v>0</v>
      </c>
    </row>
    <row r="7310" spans="18:23" x14ac:dyDescent="0.3">
      <c r="R7310" s="6">
        <f t="shared" si="830"/>
        <v>0</v>
      </c>
      <c r="S7310" s="6">
        <f t="shared" si="831"/>
        <v>0</v>
      </c>
      <c r="W7310" s="10">
        <f t="shared" si="832"/>
        <v>0</v>
      </c>
    </row>
    <row r="7311" spans="18:23" x14ac:dyDescent="0.3">
      <c r="R7311" s="6">
        <f t="shared" si="830"/>
        <v>0</v>
      </c>
      <c r="S7311" s="6">
        <f t="shared" si="831"/>
        <v>0</v>
      </c>
      <c r="W7311" s="10">
        <f t="shared" si="832"/>
        <v>0</v>
      </c>
    </row>
    <row r="7312" spans="18:23" x14ac:dyDescent="0.3">
      <c r="R7312" s="6">
        <f t="shared" si="830"/>
        <v>0</v>
      </c>
      <c r="S7312" s="6">
        <f t="shared" si="831"/>
        <v>0</v>
      </c>
      <c r="W7312" s="10">
        <f t="shared" si="832"/>
        <v>0</v>
      </c>
    </row>
    <row r="7313" spans="18:23" x14ac:dyDescent="0.3">
      <c r="R7313" s="6">
        <f t="shared" si="830"/>
        <v>0</v>
      </c>
      <c r="S7313" s="6">
        <f t="shared" si="831"/>
        <v>0</v>
      </c>
      <c r="W7313" s="10">
        <f t="shared" si="832"/>
        <v>0</v>
      </c>
    </row>
    <row r="7314" spans="18:23" x14ac:dyDescent="0.3">
      <c r="R7314" s="6">
        <f t="shared" si="830"/>
        <v>0</v>
      </c>
      <c r="S7314" s="6">
        <f t="shared" si="831"/>
        <v>0</v>
      </c>
      <c r="W7314" s="10">
        <f t="shared" si="832"/>
        <v>0</v>
      </c>
    </row>
    <row r="7315" spans="18:23" x14ac:dyDescent="0.3">
      <c r="R7315" s="6">
        <f t="shared" si="830"/>
        <v>0</v>
      </c>
      <c r="S7315" s="6">
        <f t="shared" si="831"/>
        <v>0</v>
      </c>
      <c r="W7315" s="10">
        <f t="shared" si="832"/>
        <v>0</v>
      </c>
    </row>
    <row r="7316" spans="18:23" x14ac:dyDescent="0.3">
      <c r="R7316" s="6">
        <f t="shared" si="830"/>
        <v>0</v>
      </c>
      <c r="S7316" s="6">
        <f t="shared" si="831"/>
        <v>0</v>
      </c>
      <c r="W7316" s="10">
        <f t="shared" si="832"/>
        <v>0</v>
      </c>
    </row>
    <row r="7317" spans="18:23" x14ac:dyDescent="0.3">
      <c r="R7317" s="6">
        <f t="shared" si="830"/>
        <v>0</v>
      </c>
      <c r="S7317" s="6">
        <f t="shared" si="831"/>
        <v>0</v>
      </c>
      <c r="W7317" s="10">
        <f t="shared" si="832"/>
        <v>0</v>
      </c>
    </row>
    <row r="7318" spans="18:23" x14ac:dyDescent="0.3">
      <c r="R7318" s="6">
        <f t="shared" si="830"/>
        <v>0</v>
      </c>
      <c r="S7318" s="6">
        <f t="shared" si="831"/>
        <v>0</v>
      </c>
      <c r="W7318" s="10">
        <f t="shared" si="832"/>
        <v>0</v>
      </c>
    </row>
    <row r="7319" spans="18:23" x14ac:dyDescent="0.3">
      <c r="R7319" s="6">
        <f t="shared" si="830"/>
        <v>0</v>
      </c>
      <c r="S7319" s="6">
        <f t="shared" si="831"/>
        <v>0</v>
      </c>
      <c r="W7319" s="10">
        <f t="shared" si="832"/>
        <v>0</v>
      </c>
    </row>
    <row r="7320" spans="18:23" x14ac:dyDescent="0.3">
      <c r="R7320" s="6">
        <f t="shared" si="830"/>
        <v>0</v>
      </c>
      <c r="S7320" s="6">
        <f t="shared" si="831"/>
        <v>0</v>
      </c>
      <c r="W7320" s="10">
        <f t="shared" si="832"/>
        <v>0</v>
      </c>
    </row>
    <row r="7321" spans="18:23" x14ac:dyDescent="0.3">
      <c r="R7321" s="6">
        <f t="shared" si="830"/>
        <v>0</v>
      </c>
      <c r="S7321" s="6">
        <f t="shared" si="831"/>
        <v>0</v>
      </c>
      <c r="W7321" s="10">
        <f t="shared" si="832"/>
        <v>0</v>
      </c>
    </row>
    <row r="7322" spans="18:23" x14ac:dyDescent="0.3">
      <c r="R7322" s="6">
        <f t="shared" si="830"/>
        <v>0</v>
      </c>
      <c r="S7322" s="6">
        <f t="shared" si="831"/>
        <v>0</v>
      </c>
      <c r="W7322" s="10">
        <f t="shared" si="832"/>
        <v>0</v>
      </c>
    </row>
    <row r="7323" spans="18:23" x14ac:dyDescent="0.3">
      <c r="R7323" s="6">
        <f t="shared" si="830"/>
        <v>0</v>
      </c>
      <c r="S7323" s="6">
        <f t="shared" si="831"/>
        <v>0</v>
      </c>
      <c r="W7323" s="10">
        <f t="shared" si="832"/>
        <v>0</v>
      </c>
    </row>
    <row r="7324" spans="18:23" x14ac:dyDescent="0.3">
      <c r="R7324" s="6">
        <f t="shared" si="830"/>
        <v>0</v>
      </c>
      <c r="S7324" s="6">
        <f t="shared" si="831"/>
        <v>0</v>
      </c>
      <c r="W7324" s="10">
        <f t="shared" si="832"/>
        <v>0</v>
      </c>
    </row>
    <row r="7325" spans="18:23" x14ac:dyDescent="0.3">
      <c r="R7325" s="6">
        <f t="shared" si="830"/>
        <v>0</v>
      </c>
      <c r="S7325" s="6">
        <f t="shared" si="831"/>
        <v>0</v>
      </c>
      <c r="W7325" s="10">
        <f t="shared" si="832"/>
        <v>0</v>
      </c>
    </row>
    <row r="7326" spans="18:23" x14ac:dyDescent="0.3">
      <c r="R7326" s="6">
        <f t="shared" si="830"/>
        <v>0</v>
      </c>
      <c r="S7326" s="6">
        <f t="shared" si="831"/>
        <v>0</v>
      </c>
      <c r="W7326" s="10">
        <f t="shared" si="832"/>
        <v>0</v>
      </c>
    </row>
    <row r="7327" spans="18:23" x14ac:dyDescent="0.3">
      <c r="R7327" s="6">
        <f t="shared" si="830"/>
        <v>0</v>
      </c>
      <c r="S7327" s="6">
        <f t="shared" si="831"/>
        <v>0</v>
      </c>
      <c r="W7327" s="10">
        <f t="shared" si="832"/>
        <v>0</v>
      </c>
    </row>
    <row r="7328" spans="18:23" x14ac:dyDescent="0.3">
      <c r="R7328" s="6">
        <f t="shared" si="830"/>
        <v>0</v>
      </c>
      <c r="S7328" s="6">
        <f t="shared" si="831"/>
        <v>0</v>
      </c>
      <c r="W7328" s="10">
        <f t="shared" si="832"/>
        <v>0</v>
      </c>
    </row>
    <row r="7329" spans="18:23" x14ac:dyDescent="0.3">
      <c r="R7329" s="6">
        <f t="shared" si="830"/>
        <v>0</v>
      </c>
      <c r="S7329" s="6">
        <f t="shared" si="831"/>
        <v>0</v>
      </c>
      <c r="W7329" s="10">
        <f t="shared" si="832"/>
        <v>0</v>
      </c>
    </row>
    <row r="7330" spans="18:23" x14ac:dyDescent="0.3">
      <c r="R7330" s="6">
        <f t="shared" si="830"/>
        <v>0</v>
      </c>
      <c r="S7330" s="6">
        <f t="shared" si="831"/>
        <v>0</v>
      </c>
      <c r="W7330" s="10">
        <f t="shared" si="832"/>
        <v>0</v>
      </c>
    </row>
    <row r="7331" spans="18:23" x14ac:dyDescent="0.3">
      <c r="R7331" s="6">
        <f t="shared" si="830"/>
        <v>0</v>
      </c>
      <c r="S7331" s="6">
        <f t="shared" si="831"/>
        <v>0</v>
      </c>
      <c r="W7331" s="10">
        <f t="shared" si="832"/>
        <v>0</v>
      </c>
    </row>
    <row r="7332" spans="18:23" x14ac:dyDescent="0.3">
      <c r="R7332" s="6">
        <f t="shared" si="830"/>
        <v>0</v>
      </c>
      <c r="S7332" s="6">
        <f t="shared" si="831"/>
        <v>0</v>
      </c>
      <c r="W7332" s="10">
        <f t="shared" si="832"/>
        <v>0</v>
      </c>
    </row>
    <row r="7333" spans="18:23" x14ac:dyDescent="0.3">
      <c r="R7333" s="6">
        <f t="shared" si="830"/>
        <v>0</v>
      </c>
      <c r="S7333" s="6">
        <f t="shared" si="831"/>
        <v>0</v>
      </c>
      <c r="W7333" s="10">
        <f t="shared" si="832"/>
        <v>0</v>
      </c>
    </row>
    <row r="7334" spans="18:23" x14ac:dyDescent="0.3">
      <c r="R7334" s="6">
        <f t="shared" si="830"/>
        <v>0</v>
      </c>
      <c r="S7334" s="6">
        <f t="shared" si="831"/>
        <v>0</v>
      </c>
      <c r="W7334" s="10">
        <f t="shared" si="832"/>
        <v>0</v>
      </c>
    </row>
    <row r="7335" spans="18:23" x14ac:dyDescent="0.3">
      <c r="R7335" s="6">
        <f t="shared" si="830"/>
        <v>0</v>
      </c>
      <c r="S7335" s="6">
        <f t="shared" si="831"/>
        <v>0</v>
      </c>
      <c r="W7335" s="10">
        <f t="shared" si="832"/>
        <v>0</v>
      </c>
    </row>
    <row r="7336" spans="18:23" x14ac:dyDescent="0.3">
      <c r="R7336" s="6">
        <f t="shared" si="830"/>
        <v>0</v>
      </c>
      <c r="S7336" s="6">
        <f t="shared" si="831"/>
        <v>0</v>
      </c>
      <c r="W7336" s="10">
        <f t="shared" si="832"/>
        <v>0</v>
      </c>
    </row>
    <row r="7337" spans="18:23" x14ac:dyDescent="0.3">
      <c r="R7337" s="6">
        <f t="shared" si="830"/>
        <v>0</v>
      </c>
      <c r="S7337" s="6">
        <f t="shared" si="831"/>
        <v>0</v>
      </c>
      <c r="W7337" s="10">
        <f t="shared" si="832"/>
        <v>0</v>
      </c>
    </row>
    <row r="7338" spans="18:23" x14ac:dyDescent="0.3">
      <c r="R7338" s="6">
        <f t="shared" si="830"/>
        <v>0</v>
      </c>
      <c r="S7338" s="6">
        <f t="shared" si="831"/>
        <v>0</v>
      </c>
      <c r="W7338" s="10">
        <f t="shared" si="832"/>
        <v>0</v>
      </c>
    </row>
    <row r="7339" spans="18:23" x14ac:dyDescent="0.3">
      <c r="R7339" s="6">
        <f t="shared" ref="R7339:R7402" si="833">_xlfn.BITRSHIFT(_xlfn.BITAND(HEX2DEC(H7339),HEX2DEC("1C000000")),26)</f>
        <v>0</v>
      </c>
      <c r="S7339" s="6">
        <f t="shared" ref="S7339:S7402" si="834">_xlfn.BITRSHIFT(_xlfn.BITAND(HEX2DEC(H7339),HEX2DEC("01000000")),24)</f>
        <v>0</v>
      </c>
      <c r="W7339" s="10">
        <f t="shared" ref="W7339:W7402" si="835">_xlfn.BITRSHIFT(_xlfn.BITAND(HEX2DEC(H7339),HEX2DEC("FF00")),8)</f>
        <v>0</v>
      </c>
    </row>
    <row r="7340" spans="18:23" x14ac:dyDescent="0.3">
      <c r="R7340" s="6">
        <f t="shared" si="833"/>
        <v>0</v>
      </c>
      <c r="S7340" s="6">
        <f t="shared" si="834"/>
        <v>0</v>
      </c>
      <c r="W7340" s="10">
        <f t="shared" si="835"/>
        <v>0</v>
      </c>
    </row>
    <row r="7341" spans="18:23" x14ac:dyDescent="0.3">
      <c r="R7341" s="6">
        <f t="shared" si="833"/>
        <v>0</v>
      </c>
      <c r="S7341" s="6">
        <f t="shared" si="834"/>
        <v>0</v>
      </c>
      <c r="W7341" s="10">
        <f t="shared" si="835"/>
        <v>0</v>
      </c>
    </row>
    <row r="7342" spans="18:23" x14ac:dyDescent="0.3">
      <c r="R7342" s="6">
        <f t="shared" si="833"/>
        <v>0</v>
      </c>
      <c r="S7342" s="6">
        <f t="shared" si="834"/>
        <v>0</v>
      </c>
      <c r="W7342" s="10">
        <f t="shared" si="835"/>
        <v>0</v>
      </c>
    </row>
    <row r="7343" spans="18:23" x14ac:dyDescent="0.3">
      <c r="R7343" s="6">
        <f t="shared" si="833"/>
        <v>0</v>
      </c>
      <c r="S7343" s="6">
        <f t="shared" si="834"/>
        <v>0</v>
      </c>
      <c r="W7343" s="10">
        <f t="shared" si="835"/>
        <v>0</v>
      </c>
    </row>
    <row r="7344" spans="18:23" x14ac:dyDescent="0.3">
      <c r="R7344" s="6">
        <f t="shared" si="833"/>
        <v>0</v>
      </c>
      <c r="S7344" s="6">
        <f t="shared" si="834"/>
        <v>0</v>
      </c>
      <c r="W7344" s="10">
        <f t="shared" si="835"/>
        <v>0</v>
      </c>
    </row>
    <row r="7345" spans="18:23" x14ac:dyDescent="0.3">
      <c r="R7345" s="6">
        <f t="shared" si="833"/>
        <v>0</v>
      </c>
      <c r="S7345" s="6">
        <f t="shared" si="834"/>
        <v>0</v>
      </c>
      <c r="W7345" s="10">
        <f t="shared" si="835"/>
        <v>0</v>
      </c>
    </row>
    <row r="7346" spans="18:23" x14ac:dyDescent="0.3">
      <c r="R7346" s="6">
        <f t="shared" si="833"/>
        <v>0</v>
      </c>
      <c r="S7346" s="6">
        <f t="shared" si="834"/>
        <v>0</v>
      </c>
      <c r="W7346" s="10">
        <f t="shared" si="835"/>
        <v>0</v>
      </c>
    </row>
    <row r="7347" spans="18:23" x14ac:dyDescent="0.3">
      <c r="R7347" s="6">
        <f t="shared" si="833"/>
        <v>0</v>
      </c>
      <c r="S7347" s="6">
        <f t="shared" si="834"/>
        <v>0</v>
      </c>
      <c r="W7347" s="10">
        <f t="shared" si="835"/>
        <v>0</v>
      </c>
    </row>
    <row r="7348" spans="18:23" x14ac:dyDescent="0.3">
      <c r="R7348" s="6">
        <f t="shared" si="833"/>
        <v>0</v>
      </c>
      <c r="S7348" s="6">
        <f t="shared" si="834"/>
        <v>0</v>
      </c>
      <c r="W7348" s="10">
        <f t="shared" si="835"/>
        <v>0</v>
      </c>
    </row>
    <row r="7349" spans="18:23" x14ac:dyDescent="0.3">
      <c r="R7349" s="6">
        <f t="shared" si="833"/>
        <v>0</v>
      </c>
      <c r="S7349" s="6">
        <f t="shared" si="834"/>
        <v>0</v>
      </c>
      <c r="W7349" s="10">
        <f t="shared" si="835"/>
        <v>0</v>
      </c>
    </row>
    <row r="7350" spans="18:23" x14ac:dyDescent="0.3">
      <c r="R7350" s="6">
        <f t="shared" si="833"/>
        <v>0</v>
      </c>
      <c r="S7350" s="6">
        <f t="shared" si="834"/>
        <v>0</v>
      </c>
      <c r="W7350" s="10">
        <f t="shared" si="835"/>
        <v>0</v>
      </c>
    </row>
    <row r="7351" spans="18:23" x14ac:dyDescent="0.3">
      <c r="R7351" s="6">
        <f t="shared" si="833"/>
        <v>0</v>
      </c>
      <c r="S7351" s="6">
        <f t="shared" si="834"/>
        <v>0</v>
      </c>
      <c r="W7351" s="10">
        <f t="shared" si="835"/>
        <v>0</v>
      </c>
    </row>
    <row r="7352" spans="18:23" x14ac:dyDescent="0.3">
      <c r="R7352" s="6">
        <f t="shared" si="833"/>
        <v>0</v>
      </c>
      <c r="S7352" s="6">
        <f t="shared" si="834"/>
        <v>0</v>
      </c>
      <c r="W7352" s="10">
        <f t="shared" si="835"/>
        <v>0</v>
      </c>
    </row>
    <row r="7353" spans="18:23" x14ac:dyDescent="0.3">
      <c r="R7353" s="6">
        <f t="shared" si="833"/>
        <v>0</v>
      </c>
      <c r="S7353" s="6">
        <f t="shared" si="834"/>
        <v>0</v>
      </c>
      <c r="W7353" s="10">
        <f t="shared" si="835"/>
        <v>0</v>
      </c>
    </row>
    <row r="7354" spans="18:23" x14ac:dyDescent="0.3">
      <c r="R7354" s="6">
        <f t="shared" si="833"/>
        <v>0</v>
      </c>
      <c r="S7354" s="6">
        <f t="shared" si="834"/>
        <v>0</v>
      </c>
      <c r="W7354" s="10">
        <f t="shared" si="835"/>
        <v>0</v>
      </c>
    </row>
    <row r="7355" spans="18:23" x14ac:dyDescent="0.3">
      <c r="R7355" s="6">
        <f t="shared" si="833"/>
        <v>0</v>
      </c>
      <c r="S7355" s="6">
        <f t="shared" si="834"/>
        <v>0</v>
      </c>
      <c r="W7355" s="10">
        <f t="shared" si="835"/>
        <v>0</v>
      </c>
    </row>
    <row r="7356" spans="18:23" x14ac:dyDescent="0.3">
      <c r="R7356" s="6">
        <f t="shared" si="833"/>
        <v>0</v>
      </c>
      <c r="S7356" s="6">
        <f t="shared" si="834"/>
        <v>0</v>
      </c>
      <c r="W7356" s="10">
        <f t="shared" si="835"/>
        <v>0</v>
      </c>
    </row>
    <row r="7357" spans="18:23" x14ac:dyDescent="0.3">
      <c r="R7357" s="6">
        <f t="shared" si="833"/>
        <v>0</v>
      </c>
      <c r="S7357" s="6">
        <f t="shared" si="834"/>
        <v>0</v>
      </c>
      <c r="W7357" s="10">
        <f t="shared" si="835"/>
        <v>0</v>
      </c>
    </row>
    <row r="7358" spans="18:23" x14ac:dyDescent="0.3">
      <c r="R7358" s="6">
        <f t="shared" si="833"/>
        <v>0</v>
      </c>
      <c r="S7358" s="6">
        <f t="shared" si="834"/>
        <v>0</v>
      </c>
      <c r="W7358" s="10">
        <f t="shared" si="835"/>
        <v>0</v>
      </c>
    </row>
    <row r="7359" spans="18:23" x14ac:dyDescent="0.3">
      <c r="R7359" s="6">
        <f t="shared" si="833"/>
        <v>0</v>
      </c>
      <c r="S7359" s="6">
        <f t="shared" si="834"/>
        <v>0</v>
      </c>
      <c r="W7359" s="10">
        <f t="shared" si="835"/>
        <v>0</v>
      </c>
    </row>
    <row r="7360" spans="18:23" x14ac:dyDescent="0.3">
      <c r="R7360" s="6">
        <f t="shared" si="833"/>
        <v>0</v>
      </c>
      <c r="S7360" s="6">
        <f t="shared" si="834"/>
        <v>0</v>
      </c>
      <c r="W7360" s="10">
        <f t="shared" si="835"/>
        <v>0</v>
      </c>
    </row>
    <row r="7361" spans="18:23" x14ac:dyDescent="0.3">
      <c r="R7361" s="6">
        <f t="shared" si="833"/>
        <v>0</v>
      </c>
      <c r="S7361" s="6">
        <f t="shared" si="834"/>
        <v>0</v>
      </c>
      <c r="W7361" s="10">
        <f t="shared" si="835"/>
        <v>0</v>
      </c>
    </row>
    <row r="7362" spans="18:23" x14ac:dyDescent="0.3">
      <c r="R7362" s="6">
        <f t="shared" si="833"/>
        <v>0</v>
      </c>
      <c r="S7362" s="6">
        <f t="shared" si="834"/>
        <v>0</v>
      </c>
      <c r="W7362" s="10">
        <f t="shared" si="835"/>
        <v>0</v>
      </c>
    </row>
    <row r="7363" spans="18:23" x14ac:dyDescent="0.3">
      <c r="R7363" s="6">
        <f t="shared" si="833"/>
        <v>0</v>
      </c>
      <c r="S7363" s="6">
        <f t="shared" si="834"/>
        <v>0</v>
      </c>
      <c r="W7363" s="10">
        <f t="shared" si="835"/>
        <v>0</v>
      </c>
    </row>
    <row r="7364" spans="18:23" x14ac:dyDescent="0.3">
      <c r="R7364" s="6">
        <f t="shared" si="833"/>
        <v>0</v>
      </c>
      <c r="S7364" s="6">
        <f t="shared" si="834"/>
        <v>0</v>
      </c>
      <c r="W7364" s="10">
        <f t="shared" si="835"/>
        <v>0</v>
      </c>
    </row>
    <row r="7365" spans="18:23" x14ac:dyDescent="0.3">
      <c r="R7365" s="6">
        <f t="shared" si="833"/>
        <v>0</v>
      </c>
      <c r="S7365" s="6">
        <f t="shared" si="834"/>
        <v>0</v>
      </c>
      <c r="W7365" s="10">
        <f t="shared" si="835"/>
        <v>0</v>
      </c>
    </row>
    <row r="7366" spans="18:23" x14ac:dyDescent="0.3">
      <c r="R7366" s="6">
        <f t="shared" si="833"/>
        <v>0</v>
      </c>
      <c r="S7366" s="6">
        <f t="shared" si="834"/>
        <v>0</v>
      </c>
      <c r="W7366" s="10">
        <f t="shared" si="835"/>
        <v>0</v>
      </c>
    </row>
    <row r="7367" spans="18:23" x14ac:dyDescent="0.3">
      <c r="R7367" s="6">
        <f t="shared" si="833"/>
        <v>0</v>
      </c>
      <c r="S7367" s="6">
        <f t="shared" si="834"/>
        <v>0</v>
      </c>
      <c r="W7367" s="10">
        <f t="shared" si="835"/>
        <v>0</v>
      </c>
    </row>
    <row r="7368" spans="18:23" x14ac:dyDescent="0.3">
      <c r="R7368" s="6">
        <f t="shared" si="833"/>
        <v>0</v>
      </c>
      <c r="S7368" s="6">
        <f t="shared" si="834"/>
        <v>0</v>
      </c>
      <c r="W7368" s="10">
        <f t="shared" si="835"/>
        <v>0</v>
      </c>
    </row>
    <row r="7369" spans="18:23" x14ac:dyDescent="0.3">
      <c r="R7369" s="6">
        <f t="shared" si="833"/>
        <v>0</v>
      </c>
      <c r="S7369" s="6">
        <f t="shared" si="834"/>
        <v>0</v>
      </c>
      <c r="W7369" s="10">
        <f t="shared" si="835"/>
        <v>0</v>
      </c>
    </row>
    <row r="7370" spans="18:23" x14ac:dyDescent="0.3">
      <c r="R7370" s="6">
        <f t="shared" si="833"/>
        <v>0</v>
      </c>
      <c r="S7370" s="6">
        <f t="shared" si="834"/>
        <v>0</v>
      </c>
      <c r="W7370" s="10">
        <f t="shared" si="835"/>
        <v>0</v>
      </c>
    </row>
    <row r="7371" spans="18:23" x14ac:dyDescent="0.3">
      <c r="R7371" s="6">
        <f t="shared" si="833"/>
        <v>0</v>
      </c>
      <c r="S7371" s="6">
        <f t="shared" si="834"/>
        <v>0</v>
      </c>
      <c r="W7371" s="10">
        <f t="shared" si="835"/>
        <v>0</v>
      </c>
    </row>
    <row r="7372" spans="18:23" x14ac:dyDescent="0.3">
      <c r="R7372" s="6">
        <f t="shared" si="833"/>
        <v>0</v>
      </c>
      <c r="S7372" s="6">
        <f t="shared" si="834"/>
        <v>0</v>
      </c>
      <c r="W7372" s="10">
        <f t="shared" si="835"/>
        <v>0</v>
      </c>
    </row>
    <row r="7373" spans="18:23" x14ac:dyDescent="0.3">
      <c r="R7373" s="6">
        <f t="shared" si="833"/>
        <v>0</v>
      </c>
      <c r="S7373" s="6">
        <f t="shared" si="834"/>
        <v>0</v>
      </c>
      <c r="W7373" s="10">
        <f t="shared" si="835"/>
        <v>0</v>
      </c>
    </row>
    <row r="7374" spans="18:23" x14ac:dyDescent="0.3">
      <c r="R7374" s="6">
        <f t="shared" si="833"/>
        <v>0</v>
      </c>
      <c r="S7374" s="6">
        <f t="shared" si="834"/>
        <v>0</v>
      </c>
      <c r="W7374" s="10">
        <f t="shared" si="835"/>
        <v>0</v>
      </c>
    </row>
    <row r="7375" spans="18:23" x14ac:dyDescent="0.3">
      <c r="R7375" s="6">
        <f t="shared" si="833"/>
        <v>0</v>
      </c>
      <c r="S7375" s="6">
        <f t="shared" si="834"/>
        <v>0</v>
      </c>
      <c r="W7375" s="10">
        <f t="shared" si="835"/>
        <v>0</v>
      </c>
    </row>
    <row r="7376" spans="18:23" x14ac:dyDescent="0.3">
      <c r="R7376" s="6">
        <f t="shared" si="833"/>
        <v>0</v>
      </c>
      <c r="S7376" s="6">
        <f t="shared" si="834"/>
        <v>0</v>
      </c>
      <c r="W7376" s="10">
        <f t="shared" si="835"/>
        <v>0</v>
      </c>
    </row>
    <row r="7377" spans="18:23" x14ac:dyDescent="0.3">
      <c r="R7377" s="6">
        <f t="shared" si="833"/>
        <v>0</v>
      </c>
      <c r="S7377" s="6">
        <f t="shared" si="834"/>
        <v>0</v>
      </c>
      <c r="W7377" s="10">
        <f t="shared" si="835"/>
        <v>0</v>
      </c>
    </row>
    <row r="7378" spans="18:23" x14ac:dyDescent="0.3">
      <c r="R7378" s="6">
        <f t="shared" si="833"/>
        <v>0</v>
      </c>
      <c r="S7378" s="6">
        <f t="shared" si="834"/>
        <v>0</v>
      </c>
      <c r="W7378" s="10">
        <f t="shared" si="835"/>
        <v>0</v>
      </c>
    </row>
    <row r="7379" spans="18:23" x14ac:dyDescent="0.3">
      <c r="R7379" s="6">
        <f t="shared" si="833"/>
        <v>0</v>
      </c>
      <c r="S7379" s="6">
        <f t="shared" si="834"/>
        <v>0</v>
      </c>
      <c r="W7379" s="10">
        <f t="shared" si="835"/>
        <v>0</v>
      </c>
    </row>
    <row r="7380" spans="18:23" x14ac:dyDescent="0.3">
      <c r="R7380" s="6">
        <f t="shared" si="833"/>
        <v>0</v>
      </c>
      <c r="S7380" s="6">
        <f t="shared" si="834"/>
        <v>0</v>
      </c>
      <c r="W7380" s="10">
        <f t="shared" si="835"/>
        <v>0</v>
      </c>
    </row>
    <row r="7381" spans="18:23" x14ac:dyDescent="0.3">
      <c r="R7381" s="6">
        <f t="shared" si="833"/>
        <v>0</v>
      </c>
      <c r="S7381" s="6">
        <f t="shared" si="834"/>
        <v>0</v>
      </c>
      <c r="W7381" s="10">
        <f t="shared" si="835"/>
        <v>0</v>
      </c>
    </row>
    <row r="7382" spans="18:23" x14ac:dyDescent="0.3">
      <c r="R7382" s="6">
        <f t="shared" si="833"/>
        <v>0</v>
      </c>
      <c r="S7382" s="6">
        <f t="shared" si="834"/>
        <v>0</v>
      </c>
      <c r="W7382" s="10">
        <f t="shared" si="835"/>
        <v>0</v>
      </c>
    </row>
    <row r="7383" spans="18:23" x14ac:dyDescent="0.3">
      <c r="R7383" s="6">
        <f t="shared" si="833"/>
        <v>0</v>
      </c>
      <c r="S7383" s="6">
        <f t="shared" si="834"/>
        <v>0</v>
      </c>
      <c r="W7383" s="10">
        <f t="shared" si="835"/>
        <v>0</v>
      </c>
    </row>
    <row r="7384" spans="18:23" x14ac:dyDescent="0.3">
      <c r="R7384" s="6">
        <f t="shared" si="833"/>
        <v>0</v>
      </c>
      <c r="S7384" s="6">
        <f t="shared" si="834"/>
        <v>0</v>
      </c>
      <c r="W7384" s="10">
        <f t="shared" si="835"/>
        <v>0</v>
      </c>
    </row>
    <row r="7385" spans="18:23" x14ac:dyDescent="0.3">
      <c r="R7385" s="6">
        <f t="shared" si="833"/>
        <v>0</v>
      </c>
      <c r="S7385" s="6">
        <f t="shared" si="834"/>
        <v>0</v>
      </c>
      <c r="W7385" s="10">
        <f t="shared" si="835"/>
        <v>0</v>
      </c>
    </row>
    <row r="7386" spans="18:23" x14ac:dyDescent="0.3">
      <c r="R7386" s="6">
        <f t="shared" si="833"/>
        <v>0</v>
      </c>
      <c r="S7386" s="6">
        <f t="shared" si="834"/>
        <v>0</v>
      </c>
      <c r="W7386" s="10">
        <f t="shared" si="835"/>
        <v>0</v>
      </c>
    </row>
    <row r="7387" spans="18:23" x14ac:dyDescent="0.3">
      <c r="R7387" s="6">
        <f t="shared" si="833"/>
        <v>0</v>
      </c>
      <c r="S7387" s="6">
        <f t="shared" si="834"/>
        <v>0</v>
      </c>
      <c r="W7387" s="10">
        <f t="shared" si="835"/>
        <v>0</v>
      </c>
    </row>
    <row r="7388" spans="18:23" x14ac:dyDescent="0.3">
      <c r="R7388" s="6">
        <f t="shared" si="833"/>
        <v>0</v>
      </c>
      <c r="S7388" s="6">
        <f t="shared" si="834"/>
        <v>0</v>
      </c>
      <c r="W7388" s="10">
        <f t="shared" si="835"/>
        <v>0</v>
      </c>
    </row>
    <row r="7389" spans="18:23" x14ac:dyDescent="0.3">
      <c r="R7389" s="6">
        <f t="shared" si="833"/>
        <v>0</v>
      </c>
      <c r="S7389" s="6">
        <f t="shared" si="834"/>
        <v>0</v>
      </c>
      <c r="W7389" s="10">
        <f t="shared" si="835"/>
        <v>0</v>
      </c>
    </row>
    <row r="7390" spans="18:23" x14ac:dyDescent="0.3">
      <c r="R7390" s="6">
        <f t="shared" si="833"/>
        <v>0</v>
      </c>
      <c r="S7390" s="6">
        <f t="shared" si="834"/>
        <v>0</v>
      </c>
      <c r="W7390" s="10">
        <f t="shared" si="835"/>
        <v>0</v>
      </c>
    </row>
    <row r="7391" spans="18:23" x14ac:dyDescent="0.3">
      <c r="R7391" s="6">
        <f t="shared" si="833"/>
        <v>0</v>
      </c>
      <c r="S7391" s="6">
        <f t="shared" si="834"/>
        <v>0</v>
      </c>
      <c r="W7391" s="10">
        <f t="shared" si="835"/>
        <v>0</v>
      </c>
    </row>
    <row r="7392" spans="18:23" x14ac:dyDescent="0.3">
      <c r="R7392" s="6">
        <f t="shared" si="833"/>
        <v>0</v>
      </c>
      <c r="S7392" s="6">
        <f t="shared" si="834"/>
        <v>0</v>
      </c>
      <c r="W7392" s="10">
        <f t="shared" si="835"/>
        <v>0</v>
      </c>
    </row>
    <row r="7393" spans="18:23" x14ac:dyDescent="0.3">
      <c r="R7393" s="6">
        <f t="shared" si="833"/>
        <v>0</v>
      </c>
      <c r="S7393" s="6">
        <f t="shared" si="834"/>
        <v>0</v>
      </c>
      <c r="W7393" s="10">
        <f t="shared" si="835"/>
        <v>0</v>
      </c>
    </row>
    <row r="7394" spans="18:23" x14ac:dyDescent="0.3">
      <c r="R7394" s="6">
        <f t="shared" si="833"/>
        <v>0</v>
      </c>
      <c r="S7394" s="6">
        <f t="shared" si="834"/>
        <v>0</v>
      </c>
      <c r="W7394" s="10">
        <f t="shared" si="835"/>
        <v>0</v>
      </c>
    </row>
    <row r="7395" spans="18:23" x14ac:dyDescent="0.3">
      <c r="R7395" s="6">
        <f t="shared" si="833"/>
        <v>0</v>
      </c>
      <c r="S7395" s="6">
        <f t="shared" si="834"/>
        <v>0</v>
      </c>
      <c r="W7395" s="10">
        <f t="shared" si="835"/>
        <v>0</v>
      </c>
    </row>
    <row r="7396" spans="18:23" x14ac:dyDescent="0.3">
      <c r="R7396" s="6">
        <f t="shared" si="833"/>
        <v>0</v>
      </c>
      <c r="S7396" s="6">
        <f t="shared" si="834"/>
        <v>0</v>
      </c>
      <c r="W7396" s="10">
        <f t="shared" si="835"/>
        <v>0</v>
      </c>
    </row>
    <row r="7397" spans="18:23" x14ac:dyDescent="0.3">
      <c r="R7397" s="6">
        <f t="shared" si="833"/>
        <v>0</v>
      </c>
      <c r="S7397" s="6">
        <f t="shared" si="834"/>
        <v>0</v>
      </c>
      <c r="W7397" s="10">
        <f t="shared" si="835"/>
        <v>0</v>
      </c>
    </row>
    <row r="7398" spans="18:23" x14ac:dyDescent="0.3">
      <c r="R7398" s="6">
        <f t="shared" si="833"/>
        <v>0</v>
      </c>
      <c r="S7398" s="6">
        <f t="shared" si="834"/>
        <v>0</v>
      </c>
      <c r="W7398" s="10">
        <f t="shared" si="835"/>
        <v>0</v>
      </c>
    </row>
    <row r="7399" spans="18:23" x14ac:dyDescent="0.3">
      <c r="R7399" s="6">
        <f t="shared" si="833"/>
        <v>0</v>
      </c>
      <c r="S7399" s="6">
        <f t="shared" si="834"/>
        <v>0</v>
      </c>
      <c r="W7399" s="10">
        <f t="shared" si="835"/>
        <v>0</v>
      </c>
    </row>
    <row r="7400" spans="18:23" x14ac:dyDescent="0.3">
      <c r="R7400" s="6">
        <f t="shared" si="833"/>
        <v>0</v>
      </c>
      <c r="S7400" s="6">
        <f t="shared" si="834"/>
        <v>0</v>
      </c>
      <c r="W7400" s="10">
        <f t="shared" si="835"/>
        <v>0</v>
      </c>
    </row>
    <row r="7401" spans="18:23" x14ac:dyDescent="0.3">
      <c r="R7401" s="6">
        <f t="shared" si="833"/>
        <v>0</v>
      </c>
      <c r="S7401" s="6">
        <f t="shared" si="834"/>
        <v>0</v>
      </c>
      <c r="W7401" s="10">
        <f t="shared" si="835"/>
        <v>0</v>
      </c>
    </row>
    <row r="7402" spans="18:23" x14ac:dyDescent="0.3">
      <c r="R7402" s="6">
        <f t="shared" si="833"/>
        <v>0</v>
      </c>
      <c r="S7402" s="6">
        <f t="shared" si="834"/>
        <v>0</v>
      </c>
      <c r="W7402" s="10">
        <f t="shared" si="835"/>
        <v>0</v>
      </c>
    </row>
    <row r="7403" spans="18:23" x14ac:dyDescent="0.3">
      <c r="R7403" s="6">
        <f t="shared" ref="R7403:R7466" si="836">_xlfn.BITRSHIFT(_xlfn.BITAND(HEX2DEC(H7403),HEX2DEC("1C000000")),26)</f>
        <v>0</v>
      </c>
      <c r="S7403" s="6">
        <f t="shared" ref="S7403:S7466" si="837">_xlfn.BITRSHIFT(_xlfn.BITAND(HEX2DEC(H7403),HEX2DEC("01000000")),24)</f>
        <v>0</v>
      </c>
      <c r="W7403" s="10">
        <f t="shared" ref="W7403:W7466" si="838">_xlfn.BITRSHIFT(_xlfn.BITAND(HEX2DEC(H7403),HEX2DEC("FF00")),8)</f>
        <v>0</v>
      </c>
    </row>
    <row r="7404" spans="18:23" x14ac:dyDescent="0.3">
      <c r="R7404" s="6">
        <f t="shared" si="836"/>
        <v>0</v>
      </c>
      <c r="S7404" s="6">
        <f t="shared" si="837"/>
        <v>0</v>
      </c>
      <c r="W7404" s="10">
        <f t="shared" si="838"/>
        <v>0</v>
      </c>
    </row>
    <row r="7405" spans="18:23" x14ac:dyDescent="0.3">
      <c r="R7405" s="6">
        <f t="shared" si="836"/>
        <v>0</v>
      </c>
      <c r="S7405" s="6">
        <f t="shared" si="837"/>
        <v>0</v>
      </c>
      <c r="W7405" s="10">
        <f t="shared" si="838"/>
        <v>0</v>
      </c>
    </row>
    <row r="7406" spans="18:23" x14ac:dyDescent="0.3">
      <c r="R7406" s="6">
        <f t="shared" si="836"/>
        <v>0</v>
      </c>
      <c r="S7406" s="6">
        <f t="shared" si="837"/>
        <v>0</v>
      </c>
      <c r="W7406" s="10">
        <f t="shared" si="838"/>
        <v>0</v>
      </c>
    </row>
    <row r="7407" spans="18:23" x14ac:dyDescent="0.3">
      <c r="R7407" s="6">
        <f t="shared" si="836"/>
        <v>0</v>
      </c>
      <c r="S7407" s="6">
        <f t="shared" si="837"/>
        <v>0</v>
      </c>
      <c r="W7407" s="10">
        <f t="shared" si="838"/>
        <v>0</v>
      </c>
    </row>
    <row r="7408" spans="18:23" x14ac:dyDescent="0.3">
      <c r="R7408" s="6">
        <f t="shared" si="836"/>
        <v>0</v>
      </c>
      <c r="S7408" s="6">
        <f t="shared" si="837"/>
        <v>0</v>
      </c>
      <c r="W7408" s="10">
        <f t="shared" si="838"/>
        <v>0</v>
      </c>
    </row>
    <row r="7409" spans="18:23" x14ac:dyDescent="0.3">
      <c r="R7409" s="6">
        <f t="shared" si="836"/>
        <v>0</v>
      </c>
      <c r="S7409" s="6">
        <f t="shared" si="837"/>
        <v>0</v>
      </c>
      <c r="W7409" s="10">
        <f t="shared" si="838"/>
        <v>0</v>
      </c>
    </row>
    <row r="7410" spans="18:23" x14ac:dyDescent="0.3">
      <c r="R7410" s="6">
        <f t="shared" si="836"/>
        <v>0</v>
      </c>
      <c r="S7410" s="6">
        <f t="shared" si="837"/>
        <v>0</v>
      </c>
      <c r="W7410" s="10">
        <f t="shared" si="838"/>
        <v>0</v>
      </c>
    </row>
    <row r="7411" spans="18:23" x14ac:dyDescent="0.3">
      <c r="R7411" s="6">
        <f t="shared" si="836"/>
        <v>0</v>
      </c>
      <c r="S7411" s="6">
        <f t="shared" si="837"/>
        <v>0</v>
      </c>
      <c r="W7411" s="10">
        <f t="shared" si="838"/>
        <v>0</v>
      </c>
    </row>
    <row r="7412" spans="18:23" x14ac:dyDescent="0.3">
      <c r="R7412" s="6">
        <f t="shared" si="836"/>
        <v>0</v>
      </c>
      <c r="S7412" s="6">
        <f t="shared" si="837"/>
        <v>0</v>
      </c>
      <c r="W7412" s="10">
        <f t="shared" si="838"/>
        <v>0</v>
      </c>
    </row>
    <row r="7413" spans="18:23" x14ac:dyDescent="0.3">
      <c r="R7413" s="6">
        <f t="shared" si="836"/>
        <v>0</v>
      </c>
      <c r="S7413" s="6">
        <f t="shared" si="837"/>
        <v>0</v>
      </c>
      <c r="W7413" s="10">
        <f t="shared" si="838"/>
        <v>0</v>
      </c>
    </row>
    <row r="7414" spans="18:23" x14ac:dyDescent="0.3">
      <c r="R7414" s="6">
        <f t="shared" si="836"/>
        <v>0</v>
      </c>
      <c r="S7414" s="6">
        <f t="shared" si="837"/>
        <v>0</v>
      </c>
      <c r="W7414" s="10">
        <f t="shared" si="838"/>
        <v>0</v>
      </c>
    </row>
    <row r="7415" spans="18:23" x14ac:dyDescent="0.3">
      <c r="R7415" s="6">
        <f t="shared" si="836"/>
        <v>0</v>
      </c>
      <c r="S7415" s="6">
        <f t="shared" si="837"/>
        <v>0</v>
      </c>
      <c r="W7415" s="10">
        <f t="shared" si="838"/>
        <v>0</v>
      </c>
    </row>
    <row r="7416" spans="18:23" x14ac:dyDescent="0.3">
      <c r="R7416" s="6">
        <f t="shared" si="836"/>
        <v>0</v>
      </c>
      <c r="S7416" s="6">
        <f t="shared" si="837"/>
        <v>0</v>
      </c>
      <c r="W7416" s="10">
        <f t="shared" si="838"/>
        <v>0</v>
      </c>
    </row>
    <row r="7417" spans="18:23" x14ac:dyDescent="0.3">
      <c r="R7417" s="6">
        <f t="shared" si="836"/>
        <v>0</v>
      </c>
      <c r="S7417" s="6">
        <f t="shared" si="837"/>
        <v>0</v>
      </c>
      <c r="W7417" s="10">
        <f t="shared" si="838"/>
        <v>0</v>
      </c>
    </row>
    <row r="7418" spans="18:23" x14ac:dyDescent="0.3">
      <c r="R7418" s="6">
        <f t="shared" si="836"/>
        <v>0</v>
      </c>
      <c r="S7418" s="6">
        <f t="shared" si="837"/>
        <v>0</v>
      </c>
      <c r="W7418" s="10">
        <f t="shared" si="838"/>
        <v>0</v>
      </c>
    </row>
    <row r="7419" spans="18:23" x14ac:dyDescent="0.3">
      <c r="R7419" s="6">
        <f t="shared" si="836"/>
        <v>0</v>
      </c>
      <c r="S7419" s="6">
        <f t="shared" si="837"/>
        <v>0</v>
      </c>
      <c r="W7419" s="10">
        <f t="shared" si="838"/>
        <v>0</v>
      </c>
    </row>
    <row r="7420" spans="18:23" x14ac:dyDescent="0.3">
      <c r="R7420" s="6">
        <f t="shared" si="836"/>
        <v>0</v>
      </c>
      <c r="S7420" s="6">
        <f t="shared" si="837"/>
        <v>0</v>
      </c>
      <c r="W7420" s="10">
        <f t="shared" si="838"/>
        <v>0</v>
      </c>
    </row>
    <row r="7421" spans="18:23" x14ac:dyDescent="0.3">
      <c r="R7421" s="6">
        <f t="shared" si="836"/>
        <v>0</v>
      </c>
      <c r="S7421" s="6">
        <f t="shared" si="837"/>
        <v>0</v>
      </c>
      <c r="W7421" s="10">
        <f t="shared" si="838"/>
        <v>0</v>
      </c>
    </row>
    <row r="7422" spans="18:23" x14ac:dyDescent="0.3">
      <c r="R7422" s="6">
        <f t="shared" si="836"/>
        <v>0</v>
      </c>
      <c r="S7422" s="6">
        <f t="shared" si="837"/>
        <v>0</v>
      </c>
      <c r="W7422" s="10">
        <f t="shared" si="838"/>
        <v>0</v>
      </c>
    </row>
    <row r="7423" spans="18:23" x14ac:dyDescent="0.3">
      <c r="R7423" s="6">
        <f t="shared" si="836"/>
        <v>0</v>
      </c>
      <c r="S7423" s="6">
        <f t="shared" si="837"/>
        <v>0</v>
      </c>
      <c r="W7423" s="10">
        <f t="shared" si="838"/>
        <v>0</v>
      </c>
    </row>
    <row r="7424" spans="18:23" x14ac:dyDescent="0.3">
      <c r="R7424" s="6">
        <f t="shared" si="836"/>
        <v>0</v>
      </c>
      <c r="S7424" s="6">
        <f t="shared" si="837"/>
        <v>0</v>
      </c>
      <c r="W7424" s="10">
        <f t="shared" si="838"/>
        <v>0</v>
      </c>
    </row>
    <row r="7425" spans="18:23" x14ac:dyDescent="0.3">
      <c r="R7425" s="6">
        <f t="shared" si="836"/>
        <v>0</v>
      </c>
      <c r="S7425" s="6">
        <f t="shared" si="837"/>
        <v>0</v>
      </c>
      <c r="W7425" s="10">
        <f t="shared" si="838"/>
        <v>0</v>
      </c>
    </row>
    <row r="7426" spans="18:23" x14ac:dyDescent="0.3">
      <c r="R7426" s="6">
        <f t="shared" si="836"/>
        <v>0</v>
      </c>
      <c r="S7426" s="6">
        <f t="shared" si="837"/>
        <v>0</v>
      </c>
      <c r="W7426" s="10">
        <f t="shared" si="838"/>
        <v>0</v>
      </c>
    </row>
    <row r="7427" spans="18:23" x14ac:dyDescent="0.3">
      <c r="R7427" s="6">
        <f t="shared" si="836"/>
        <v>0</v>
      </c>
      <c r="S7427" s="6">
        <f t="shared" si="837"/>
        <v>0</v>
      </c>
      <c r="W7427" s="10">
        <f t="shared" si="838"/>
        <v>0</v>
      </c>
    </row>
    <row r="7428" spans="18:23" x14ac:dyDescent="0.3">
      <c r="R7428" s="6">
        <f t="shared" si="836"/>
        <v>0</v>
      </c>
      <c r="S7428" s="6">
        <f t="shared" si="837"/>
        <v>0</v>
      </c>
      <c r="W7428" s="10">
        <f t="shared" si="838"/>
        <v>0</v>
      </c>
    </row>
    <row r="7429" spans="18:23" x14ac:dyDescent="0.3">
      <c r="R7429" s="6">
        <f t="shared" si="836"/>
        <v>0</v>
      </c>
      <c r="S7429" s="6">
        <f t="shared" si="837"/>
        <v>0</v>
      </c>
      <c r="W7429" s="10">
        <f t="shared" si="838"/>
        <v>0</v>
      </c>
    </row>
    <row r="7430" spans="18:23" x14ac:dyDescent="0.3">
      <c r="R7430" s="6">
        <f t="shared" si="836"/>
        <v>0</v>
      </c>
      <c r="S7430" s="6">
        <f t="shared" si="837"/>
        <v>0</v>
      </c>
      <c r="W7430" s="10">
        <f t="shared" si="838"/>
        <v>0</v>
      </c>
    </row>
    <row r="7431" spans="18:23" x14ac:dyDescent="0.3">
      <c r="R7431" s="6">
        <f t="shared" si="836"/>
        <v>0</v>
      </c>
      <c r="S7431" s="6">
        <f t="shared" si="837"/>
        <v>0</v>
      </c>
      <c r="W7431" s="10">
        <f t="shared" si="838"/>
        <v>0</v>
      </c>
    </row>
    <row r="7432" spans="18:23" x14ac:dyDescent="0.3">
      <c r="R7432" s="6">
        <f t="shared" si="836"/>
        <v>0</v>
      </c>
      <c r="S7432" s="6">
        <f t="shared" si="837"/>
        <v>0</v>
      </c>
      <c r="W7432" s="10">
        <f t="shared" si="838"/>
        <v>0</v>
      </c>
    </row>
    <row r="7433" spans="18:23" x14ac:dyDescent="0.3">
      <c r="R7433" s="6">
        <f t="shared" si="836"/>
        <v>0</v>
      </c>
      <c r="S7433" s="6">
        <f t="shared" si="837"/>
        <v>0</v>
      </c>
      <c r="W7433" s="10">
        <f t="shared" si="838"/>
        <v>0</v>
      </c>
    </row>
    <row r="7434" spans="18:23" x14ac:dyDescent="0.3">
      <c r="R7434" s="6">
        <f t="shared" si="836"/>
        <v>0</v>
      </c>
      <c r="S7434" s="6">
        <f t="shared" si="837"/>
        <v>0</v>
      </c>
      <c r="W7434" s="10">
        <f t="shared" si="838"/>
        <v>0</v>
      </c>
    </row>
    <row r="7435" spans="18:23" x14ac:dyDescent="0.3">
      <c r="R7435" s="6">
        <f t="shared" si="836"/>
        <v>0</v>
      </c>
      <c r="S7435" s="6">
        <f t="shared" si="837"/>
        <v>0</v>
      </c>
      <c r="W7435" s="10">
        <f t="shared" si="838"/>
        <v>0</v>
      </c>
    </row>
    <row r="7436" spans="18:23" x14ac:dyDescent="0.3">
      <c r="R7436" s="6">
        <f t="shared" si="836"/>
        <v>0</v>
      </c>
      <c r="S7436" s="6">
        <f t="shared" si="837"/>
        <v>0</v>
      </c>
      <c r="W7436" s="10">
        <f t="shared" si="838"/>
        <v>0</v>
      </c>
    </row>
    <row r="7437" spans="18:23" x14ac:dyDescent="0.3">
      <c r="R7437" s="6">
        <f t="shared" si="836"/>
        <v>0</v>
      </c>
      <c r="S7437" s="6">
        <f t="shared" si="837"/>
        <v>0</v>
      </c>
      <c r="W7437" s="10">
        <f t="shared" si="838"/>
        <v>0</v>
      </c>
    </row>
    <row r="7438" spans="18:23" x14ac:dyDescent="0.3">
      <c r="R7438" s="6">
        <f t="shared" si="836"/>
        <v>0</v>
      </c>
      <c r="S7438" s="6">
        <f t="shared" si="837"/>
        <v>0</v>
      </c>
      <c r="W7438" s="10">
        <f t="shared" si="838"/>
        <v>0</v>
      </c>
    </row>
    <row r="7439" spans="18:23" x14ac:dyDescent="0.3">
      <c r="R7439" s="6">
        <f t="shared" si="836"/>
        <v>0</v>
      </c>
      <c r="S7439" s="6">
        <f t="shared" si="837"/>
        <v>0</v>
      </c>
      <c r="W7439" s="10">
        <f t="shared" si="838"/>
        <v>0</v>
      </c>
    </row>
    <row r="7440" spans="18:23" x14ac:dyDescent="0.3">
      <c r="R7440" s="6">
        <f t="shared" si="836"/>
        <v>0</v>
      </c>
      <c r="S7440" s="6">
        <f t="shared" si="837"/>
        <v>0</v>
      </c>
      <c r="W7440" s="10">
        <f t="shared" si="838"/>
        <v>0</v>
      </c>
    </row>
    <row r="7441" spans="18:23" x14ac:dyDescent="0.3">
      <c r="R7441" s="6">
        <f t="shared" si="836"/>
        <v>0</v>
      </c>
      <c r="S7441" s="6">
        <f t="shared" si="837"/>
        <v>0</v>
      </c>
      <c r="W7441" s="10">
        <f t="shared" si="838"/>
        <v>0</v>
      </c>
    </row>
    <row r="7442" spans="18:23" x14ac:dyDescent="0.3">
      <c r="R7442" s="6">
        <f t="shared" si="836"/>
        <v>0</v>
      </c>
      <c r="S7442" s="6">
        <f t="shared" si="837"/>
        <v>0</v>
      </c>
      <c r="W7442" s="10">
        <f t="shared" si="838"/>
        <v>0</v>
      </c>
    </row>
    <row r="7443" spans="18:23" x14ac:dyDescent="0.3">
      <c r="R7443" s="6">
        <f t="shared" si="836"/>
        <v>0</v>
      </c>
      <c r="S7443" s="6">
        <f t="shared" si="837"/>
        <v>0</v>
      </c>
      <c r="W7443" s="10">
        <f t="shared" si="838"/>
        <v>0</v>
      </c>
    </row>
    <row r="7444" spans="18:23" x14ac:dyDescent="0.3">
      <c r="R7444" s="6">
        <f t="shared" si="836"/>
        <v>0</v>
      </c>
      <c r="S7444" s="6">
        <f t="shared" si="837"/>
        <v>0</v>
      </c>
      <c r="W7444" s="10">
        <f t="shared" si="838"/>
        <v>0</v>
      </c>
    </row>
    <row r="7445" spans="18:23" x14ac:dyDescent="0.3">
      <c r="R7445" s="6">
        <f t="shared" si="836"/>
        <v>0</v>
      </c>
      <c r="S7445" s="6">
        <f t="shared" si="837"/>
        <v>0</v>
      </c>
      <c r="W7445" s="10">
        <f t="shared" si="838"/>
        <v>0</v>
      </c>
    </row>
    <row r="7446" spans="18:23" x14ac:dyDescent="0.3">
      <c r="R7446" s="6">
        <f t="shared" si="836"/>
        <v>0</v>
      </c>
      <c r="S7446" s="6">
        <f t="shared" si="837"/>
        <v>0</v>
      </c>
      <c r="W7446" s="10">
        <f t="shared" si="838"/>
        <v>0</v>
      </c>
    </row>
    <row r="7447" spans="18:23" x14ac:dyDescent="0.3">
      <c r="R7447" s="6">
        <f t="shared" si="836"/>
        <v>0</v>
      </c>
      <c r="S7447" s="6">
        <f t="shared" si="837"/>
        <v>0</v>
      </c>
      <c r="W7447" s="10">
        <f t="shared" si="838"/>
        <v>0</v>
      </c>
    </row>
    <row r="7448" spans="18:23" x14ac:dyDescent="0.3">
      <c r="R7448" s="6">
        <f t="shared" si="836"/>
        <v>0</v>
      </c>
      <c r="S7448" s="6">
        <f t="shared" si="837"/>
        <v>0</v>
      </c>
      <c r="W7448" s="10">
        <f t="shared" si="838"/>
        <v>0</v>
      </c>
    </row>
    <row r="7449" spans="18:23" x14ac:dyDescent="0.3">
      <c r="R7449" s="6">
        <f t="shared" si="836"/>
        <v>0</v>
      </c>
      <c r="S7449" s="6">
        <f t="shared" si="837"/>
        <v>0</v>
      </c>
      <c r="W7449" s="10">
        <f t="shared" si="838"/>
        <v>0</v>
      </c>
    </row>
    <row r="7450" spans="18:23" x14ac:dyDescent="0.3">
      <c r="R7450" s="6">
        <f t="shared" si="836"/>
        <v>0</v>
      </c>
      <c r="S7450" s="6">
        <f t="shared" si="837"/>
        <v>0</v>
      </c>
      <c r="W7450" s="10">
        <f t="shared" si="838"/>
        <v>0</v>
      </c>
    </row>
    <row r="7451" spans="18:23" x14ac:dyDescent="0.3">
      <c r="R7451" s="6">
        <f t="shared" si="836"/>
        <v>0</v>
      </c>
      <c r="S7451" s="6">
        <f t="shared" si="837"/>
        <v>0</v>
      </c>
      <c r="W7451" s="10">
        <f t="shared" si="838"/>
        <v>0</v>
      </c>
    </row>
    <row r="7452" spans="18:23" x14ac:dyDescent="0.3">
      <c r="R7452" s="6">
        <f t="shared" si="836"/>
        <v>0</v>
      </c>
      <c r="S7452" s="6">
        <f t="shared" si="837"/>
        <v>0</v>
      </c>
      <c r="W7452" s="10">
        <f t="shared" si="838"/>
        <v>0</v>
      </c>
    </row>
    <row r="7453" spans="18:23" x14ac:dyDescent="0.3">
      <c r="R7453" s="6">
        <f t="shared" si="836"/>
        <v>0</v>
      </c>
      <c r="S7453" s="6">
        <f t="shared" si="837"/>
        <v>0</v>
      </c>
      <c r="W7453" s="10">
        <f t="shared" si="838"/>
        <v>0</v>
      </c>
    </row>
    <row r="7454" spans="18:23" x14ac:dyDescent="0.3">
      <c r="R7454" s="6">
        <f t="shared" si="836"/>
        <v>0</v>
      </c>
      <c r="S7454" s="6">
        <f t="shared" si="837"/>
        <v>0</v>
      </c>
      <c r="W7454" s="10">
        <f t="shared" si="838"/>
        <v>0</v>
      </c>
    </row>
    <row r="7455" spans="18:23" x14ac:dyDescent="0.3">
      <c r="R7455" s="6">
        <f t="shared" si="836"/>
        <v>0</v>
      </c>
      <c r="S7455" s="6">
        <f t="shared" si="837"/>
        <v>0</v>
      </c>
      <c r="W7455" s="10">
        <f t="shared" si="838"/>
        <v>0</v>
      </c>
    </row>
    <row r="7456" spans="18:23" x14ac:dyDescent="0.3">
      <c r="R7456" s="6">
        <f t="shared" si="836"/>
        <v>0</v>
      </c>
      <c r="S7456" s="6">
        <f t="shared" si="837"/>
        <v>0</v>
      </c>
      <c r="W7456" s="10">
        <f t="shared" si="838"/>
        <v>0</v>
      </c>
    </row>
    <row r="7457" spans="18:23" x14ac:dyDescent="0.3">
      <c r="R7457" s="6">
        <f t="shared" si="836"/>
        <v>0</v>
      </c>
      <c r="S7457" s="6">
        <f t="shared" si="837"/>
        <v>0</v>
      </c>
      <c r="W7457" s="10">
        <f t="shared" si="838"/>
        <v>0</v>
      </c>
    </row>
    <row r="7458" spans="18:23" x14ac:dyDescent="0.3">
      <c r="R7458" s="6">
        <f t="shared" si="836"/>
        <v>0</v>
      </c>
      <c r="S7458" s="6">
        <f t="shared" si="837"/>
        <v>0</v>
      </c>
      <c r="W7458" s="10">
        <f t="shared" si="838"/>
        <v>0</v>
      </c>
    </row>
    <row r="7459" spans="18:23" x14ac:dyDescent="0.3">
      <c r="R7459" s="6">
        <f t="shared" si="836"/>
        <v>0</v>
      </c>
      <c r="S7459" s="6">
        <f t="shared" si="837"/>
        <v>0</v>
      </c>
      <c r="W7459" s="10">
        <f t="shared" si="838"/>
        <v>0</v>
      </c>
    </row>
    <row r="7460" spans="18:23" x14ac:dyDescent="0.3">
      <c r="R7460" s="6">
        <f t="shared" si="836"/>
        <v>0</v>
      </c>
      <c r="S7460" s="6">
        <f t="shared" si="837"/>
        <v>0</v>
      </c>
      <c r="W7460" s="10">
        <f t="shared" si="838"/>
        <v>0</v>
      </c>
    </row>
    <row r="7461" spans="18:23" x14ac:dyDescent="0.3">
      <c r="R7461" s="6">
        <f t="shared" si="836"/>
        <v>0</v>
      </c>
      <c r="S7461" s="6">
        <f t="shared" si="837"/>
        <v>0</v>
      </c>
      <c r="W7461" s="10">
        <f t="shared" si="838"/>
        <v>0</v>
      </c>
    </row>
    <row r="7462" spans="18:23" x14ac:dyDescent="0.3">
      <c r="R7462" s="6">
        <f t="shared" si="836"/>
        <v>0</v>
      </c>
      <c r="S7462" s="6">
        <f t="shared" si="837"/>
        <v>0</v>
      </c>
      <c r="W7462" s="10">
        <f t="shared" si="838"/>
        <v>0</v>
      </c>
    </row>
    <row r="7463" spans="18:23" x14ac:dyDescent="0.3">
      <c r="R7463" s="6">
        <f t="shared" si="836"/>
        <v>0</v>
      </c>
      <c r="S7463" s="6">
        <f t="shared" si="837"/>
        <v>0</v>
      </c>
      <c r="W7463" s="10">
        <f t="shared" si="838"/>
        <v>0</v>
      </c>
    </row>
    <row r="7464" spans="18:23" x14ac:dyDescent="0.3">
      <c r="R7464" s="6">
        <f t="shared" si="836"/>
        <v>0</v>
      </c>
      <c r="S7464" s="6">
        <f t="shared" si="837"/>
        <v>0</v>
      </c>
      <c r="W7464" s="10">
        <f t="shared" si="838"/>
        <v>0</v>
      </c>
    </row>
    <row r="7465" spans="18:23" x14ac:dyDescent="0.3">
      <c r="R7465" s="6">
        <f t="shared" si="836"/>
        <v>0</v>
      </c>
      <c r="S7465" s="6">
        <f t="shared" si="837"/>
        <v>0</v>
      </c>
      <c r="W7465" s="10">
        <f t="shared" si="838"/>
        <v>0</v>
      </c>
    </row>
    <row r="7466" spans="18:23" x14ac:dyDescent="0.3">
      <c r="R7466" s="6">
        <f t="shared" si="836"/>
        <v>0</v>
      </c>
      <c r="S7466" s="6">
        <f t="shared" si="837"/>
        <v>0</v>
      </c>
      <c r="W7466" s="10">
        <f t="shared" si="838"/>
        <v>0</v>
      </c>
    </row>
    <row r="7467" spans="18:23" x14ac:dyDescent="0.3">
      <c r="R7467" s="6">
        <f t="shared" ref="R7467:R7530" si="839">_xlfn.BITRSHIFT(_xlfn.BITAND(HEX2DEC(H7467),HEX2DEC("1C000000")),26)</f>
        <v>0</v>
      </c>
      <c r="S7467" s="6">
        <f t="shared" ref="S7467:S7530" si="840">_xlfn.BITRSHIFT(_xlfn.BITAND(HEX2DEC(H7467),HEX2DEC("01000000")),24)</f>
        <v>0</v>
      </c>
      <c r="W7467" s="10">
        <f t="shared" ref="W7467:W7530" si="841">_xlfn.BITRSHIFT(_xlfn.BITAND(HEX2DEC(H7467),HEX2DEC("FF00")),8)</f>
        <v>0</v>
      </c>
    </row>
    <row r="7468" spans="18:23" x14ac:dyDescent="0.3">
      <c r="R7468" s="6">
        <f t="shared" si="839"/>
        <v>0</v>
      </c>
      <c r="S7468" s="6">
        <f t="shared" si="840"/>
        <v>0</v>
      </c>
      <c r="W7468" s="10">
        <f t="shared" si="841"/>
        <v>0</v>
      </c>
    </row>
    <row r="7469" spans="18:23" x14ac:dyDescent="0.3">
      <c r="R7469" s="6">
        <f t="shared" si="839"/>
        <v>0</v>
      </c>
      <c r="S7469" s="6">
        <f t="shared" si="840"/>
        <v>0</v>
      </c>
      <c r="W7469" s="10">
        <f t="shared" si="841"/>
        <v>0</v>
      </c>
    </row>
    <row r="7470" spans="18:23" x14ac:dyDescent="0.3">
      <c r="R7470" s="6">
        <f t="shared" si="839"/>
        <v>0</v>
      </c>
      <c r="S7470" s="6">
        <f t="shared" si="840"/>
        <v>0</v>
      </c>
      <c r="W7470" s="10">
        <f t="shared" si="841"/>
        <v>0</v>
      </c>
    </row>
    <row r="7471" spans="18:23" x14ac:dyDescent="0.3">
      <c r="R7471" s="6">
        <f t="shared" si="839"/>
        <v>0</v>
      </c>
      <c r="S7471" s="6">
        <f t="shared" si="840"/>
        <v>0</v>
      </c>
      <c r="W7471" s="10">
        <f t="shared" si="841"/>
        <v>0</v>
      </c>
    </row>
    <row r="7472" spans="18:23" x14ac:dyDescent="0.3">
      <c r="R7472" s="6">
        <f t="shared" si="839"/>
        <v>0</v>
      </c>
      <c r="S7472" s="6">
        <f t="shared" si="840"/>
        <v>0</v>
      </c>
      <c r="W7472" s="10">
        <f t="shared" si="841"/>
        <v>0</v>
      </c>
    </row>
    <row r="7473" spans="18:23" x14ac:dyDescent="0.3">
      <c r="R7473" s="6">
        <f t="shared" si="839"/>
        <v>0</v>
      </c>
      <c r="S7473" s="6">
        <f t="shared" si="840"/>
        <v>0</v>
      </c>
      <c r="W7473" s="10">
        <f t="shared" si="841"/>
        <v>0</v>
      </c>
    </row>
    <row r="7474" spans="18:23" x14ac:dyDescent="0.3">
      <c r="R7474" s="6">
        <f t="shared" si="839"/>
        <v>0</v>
      </c>
      <c r="S7474" s="6">
        <f t="shared" si="840"/>
        <v>0</v>
      </c>
      <c r="W7474" s="10">
        <f t="shared" si="841"/>
        <v>0</v>
      </c>
    </row>
    <row r="7475" spans="18:23" x14ac:dyDescent="0.3">
      <c r="R7475" s="6">
        <f t="shared" si="839"/>
        <v>0</v>
      </c>
      <c r="S7475" s="6">
        <f t="shared" si="840"/>
        <v>0</v>
      </c>
      <c r="W7475" s="10">
        <f t="shared" si="841"/>
        <v>0</v>
      </c>
    </row>
    <row r="7476" spans="18:23" x14ac:dyDescent="0.3">
      <c r="R7476" s="6">
        <f t="shared" si="839"/>
        <v>0</v>
      </c>
      <c r="S7476" s="6">
        <f t="shared" si="840"/>
        <v>0</v>
      </c>
      <c r="W7476" s="10">
        <f t="shared" si="841"/>
        <v>0</v>
      </c>
    </row>
    <row r="7477" spans="18:23" x14ac:dyDescent="0.3">
      <c r="R7477" s="6">
        <f t="shared" si="839"/>
        <v>0</v>
      </c>
      <c r="S7477" s="6">
        <f t="shared" si="840"/>
        <v>0</v>
      </c>
      <c r="W7477" s="10">
        <f t="shared" si="841"/>
        <v>0</v>
      </c>
    </row>
    <row r="7478" spans="18:23" x14ac:dyDescent="0.3">
      <c r="R7478" s="6">
        <f t="shared" si="839"/>
        <v>0</v>
      </c>
      <c r="S7478" s="6">
        <f t="shared" si="840"/>
        <v>0</v>
      </c>
      <c r="W7478" s="10">
        <f t="shared" si="841"/>
        <v>0</v>
      </c>
    </row>
    <row r="7479" spans="18:23" x14ac:dyDescent="0.3">
      <c r="R7479" s="6">
        <f t="shared" si="839"/>
        <v>0</v>
      </c>
      <c r="S7479" s="6">
        <f t="shared" si="840"/>
        <v>0</v>
      </c>
      <c r="W7479" s="10">
        <f t="shared" si="841"/>
        <v>0</v>
      </c>
    </row>
    <row r="7480" spans="18:23" x14ac:dyDescent="0.3">
      <c r="R7480" s="6">
        <f t="shared" si="839"/>
        <v>0</v>
      </c>
      <c r="S7480" s="6">
        <f t="shared" si="840"/>
        <v>0</v>
      </c>
      <c r="W7480" s="10">
        <f t="shared" si="841"/>
        <v>0</v>
      </c>
    </row>
    <row r="7481" spans="18:23" x14ac:dyDescent="0.3">
      <c r="R7481" s="6">
        <f t="shared" si="839"/>
        <v>0</v>
      </c>
      <c r="S7481" s="6">
        <f t="shared" si="840"/>
        <v>0</v>
      </c>
      <c r="W7481" s="10">
        <f t="shared" si="841"/>
        <v>0</v>
      </c>
    </row>
    <row r="7482" spans="18:23" x14ac:dyDescent="0.3">
      <c r="R7482" s="6">
        <f t="shared" si="839"/>
        <v>0</v>
      </c>
      <c r="S7482" s="6">
        <f t="shared" si="840"/>
        <v>0</v>
      </c>
      <c r="W7482" s="10">
        <f t="shared" si="841"/>
        <v>0</v>
      </c>
    </row>
    <row r="7483" spans="18:23" x14ac:dyDescent="0.3">
      <c r="R7483" s="6">
        <f t="shared" si="839"/>
        <v>0</v>
      </c>
      <c r="S7483" s="6">
        <f t="shared" si="840"/>
        <v>0</v>
      </c>
      <c r="W7483" s="10">
        <f t="shared" si="841"/>
        <v>0</v>
      </c>
    </row>
    <row r="7484" spans="18:23" x14ac:dyDescent="0.3">
      <c r="R7484" s="6">
        <f t="shared" si="839"/>
        <v>0</v>
      </c>
      <c r="S7484" s="6">
        <f t="shared" si="840"/>
        <v>0</v>
      </c>
      <c r="W7484" s="10">
        <f t="shared" si="841"/>
        <v>0</v>
      </c>
    </row>
    <row r="7485" spans="18:23" x14ac:dyDescent="0.3">
      <c r="R7485" s="6">
        <f t="shared" si="839"/>
        <v>0</v>
      </c>
      <c r="S7485" s="6">
        <f t="shared" si="840"/>
        <v>0</v>
      </c>
      <c r="W7485" s="10">
        <f t="shared" si="841"/>
        <v>0</v>
      </c>
    </row>
    <row r="7486" spans="18:23" x14ac:dyDescent="0.3">
      <c r="R7486" s="6">
        <f t="shared" si="839"/>
        <v>0</v>
      </c>
      <c r="S7486" s="6">
        <f t="shared" si="840"/>
        <v>0</v>
      </c>
      <c r="W7486" s="10">
        <f t="shared" si="841"/>
        <v>0</v>
      </c>
    </row>
    <row r="7487" spans="18:23" x14ac:dyDescent="0.3">
      <c r="R7487" s="6">
        <f t="shared" si="839"/>
        <v>0</v>
      </c>
      <c r="S7487" s="6">
        <f t="shared" si="840"/>
        <v>0</v>
      </c>
      <c r="W7487" s="10">
        <f t="shared" si="841"/>
        <v>0</v>
      </c>
    </row>
    <row r="7488" spans="18:23" x14ac:dyDescent="0.3">
      <c r="R7488" s="6">
        <f t="shared" si="839"/>
        <v>0</v>
      </c>
      <c r="S7488" s="6">
        <f t="shared" si="840"/>
        <v>0</v>
      </c>
      <c r="W7488" s="10">
        <f t="shared" si="841"/>
        <v>0</v>
      </c>
    </row>
    <row r="7489" spans="18:23" x14ac:dyDescent="0.3">
      <c r="R7489" s="6">
        <f t="shared" si="839"/>
        <v>0</v>
      </c>
      <c r="S7489" s="6">
        <f t="shared" si="840"/>
        <v>0</v>
      </c>
      <c r="W7489" s="10">
        <f t="shared" si="841"/>
        <v>0</v>
      </c>
    </row>
    <row r="7490" spans="18:23" x14ac:dyDescent="0.3">
      <c r="R7490" s="6">
        <f t="shared" si="839"/>
        <v>0</v>
      </c>
      <c r="S7490" s="6">
        <f t="shared" si="840"/>
        <v>0</v>
      </c>
      <c r="W7490" s="10">
        <f t="shared" si="841"/>
        <v>0</v>
      </c>
    </row>
    <row r="7491" spans="18:23" x14ac:dyDescent="0.3">
      <c r="R7491" s="6">
        <f t="shared" si="839"/>
        <v>0</v>
      </c>
      <c r="S7491" s="6">
        <f t="shared" si="840"/>
        <v>0</v>
      </c>
      <c r="W7491" s="10">
        <f t="shared" si="841"/>
        <v>0</v>
      </c>
    </row>
    <row r="7492" spans="18:23" x14ac:dyDescent="0.3">
      <c r="R7492" s="6">
        <f t="shared" si="839"/>
        <v>0</v>
      </c>
      <c r="S7492" s="6">
        <f t="shared" si="840"/>
        <v>0</v>
      </c>
      <c r="W7492" s="10">
        <f t="shared" si="841"/>
        <v>0</v>
      </c>
    </row>
    <row r="7493" spans="18:23" x14ac:dyDescent="0.3">
      <c r="R7493" s="6">
        <f t="shared" si="839"/>
        <v>0</v>
      </c>
      <c r="S7493" s="6">
        <f t="shared" si="840"/>
        <v>0</v>
      </c>
      <c r="W7493" s="10">
        <f t="shared" si="841"/>
        <v>0</v>
      </c>
    </row>
    <row r="7494" spans="18:23" x14ac:dyDescent="0.3">
      <c r="R7494" s="6">
        <f t="shared" si="839"/>
        <v>0</v>
      </c>
      <c r="S7494" s="6">
        <f t="shared" si="840"/>
        <v>0</v>
      </c>
      <c r="W7494" s="10">
        <f t="shared" si="841"/>
        <v>0</v>
      </c>
    </row>
    <row r="7495" spans="18:23" x14ac:dyDescent="0.3">
      <c r="R7495" s="6">
        <f t="shared" si="839"/>
        <v>0</v>
      </c>
      <c r="S7495" s="6">
        <f t="shared" si="840"/>
        <v>0</v>
      </c>
      <c r="W7495" s="10">
        <f t="shared" si="841"/>
        <v>0</v>
      </c>
    </row>
    <row r="7496" spans="18:23" x14ac:dyDescent="0.3">
      <c r="R7496" s="6">
        <f t="shared" si="839"/>
        <v>0</v>
      </c>
      <c r="S7496" s="6">
        <f t="shared" si="840"/>
        <v>0</v>
      </c>
      <c r="W7496" s="10">
        <f t="shared" si="841"/>
        <v>0</v>
      </c>
    </row>
    <row r="7497" spans="18:23" x14ac:dyDescent="0.3">
      <c r="R7497" s="6">
        <f t="shared" si="839"/>
        <v>0</v>
      </c>
      <c r="S7497" s="6">
        <f t="shared" si="840"/>
        <v>0</v>
      </c>
      <c r="W7497" s="10">
        <f t="shared" si="841"/>
        <v>0</v>
      </c>
    </row>
    <row r="7498" spans="18:23" x14ac:dyDescent="0.3">
      <c r="R7498" s="6">
        <f t="shared" si="839"/>
        <v>0</v>
      </c>
      <c r="S7498" s="6">
        <f t="shared" si="840"/>
        <v>0</v>
      </c>
      <c r="W7498" s="10">
        <f t="shared" si="841"/>
        <v>0</v>
      </c>
    </row>
    <row r="7499" spans="18:23" x14ac:dyDescent="0.3">
      <c r="R7499" s="6">
        <f t="shared" si="839"/>
        <v>0</v>
      </c>
      <c r="S7499" s="6">
        <f t="shared" si="840"/>
        <v>0</v>
      </c>
      <c r="W7499" s="10">
        <f t="shared" si="841"/>
        <v>0</v>
      </c>
    </row>
    <row r="7500" spans="18:23" x14ac:dyDescent="0.3">
      <c r="R7500" s="6">
        <f t="shared" si="839"/>
        <v>0</v>
      </c>
      <c r="S7500" s="6">
        <f t="shared" si="840"/>
        <v>0</v>
      </c>
      <c r="W7500" s="10">
        <f t="shared" si="841"/>
        <v>0</v>
      </c>
    </row>
    <row r="7501" spans="18:23" x14ac:dyDescent="0.3">
      <c r="R7501" s="6">
        <f t="shared" si="839"/>
        <v>0</v>
      </c>
      <c r="S7501" s="6">
        <f t="shared" si="840"/>
        <v>0</v>
      </c>
      <c r="W7501" s="10">
        <f t="shared" si="841"/>
        <v>0</v>
      </c>
    </row>
    <row r="7502" spans="18:23" x14ac:dyDescent="0.3">
      <c r="R7502" s="6">
        <f t="shared" si="839"/>
        <v>0</v>
      </c>
      <c r="S7502" s="6">
        <f t="shared" si="840"/>
        <v>0</v>
      </c>
      <c r="W7502" s="10">
        <f t="shared" si="841"/>
        <v>0</v>
      </c>
    </row>
    <row r="7503" spans="18:23" x14ac:dyDescent="0.3">
      <c r="R7503" s="6">
        <f t="shared" si="839"/>
        <v>0</v>
      </c>
      <c r="S7503" s="6">
        <f t="shared" si="840"/>
        <v>0</v>
      </c>
      <c r="W7503" s="10">
        <f t="shared" si="841"/>
        <v>0</v>
      </c>
    </row>
    <row r="7504" spans="18:23" x14ac:dyDescent="0.3">
      <c r="R7504" s="6">
        <f t="shared" si="839"/>
        <v>0</v>
      </c>
      <c r="S7504" s="6">
        <f t="shared" si="840"/>
        <v>0</v>
      </c>
      <c r="W7504" s="10">
        <f t="shared" si="841"/>
        <v>0</v>
      </c>
    </row>
    <row r="7505" spans="18:23" x14ac:dyDescent="0.3">
      <c r="R7505" s="6">
        <f t="shared" si="839"/>
        <v>0</v>
      </c>
      <c r="S7505" s="6">
        <f t="shared" si="840"/>
        <v>0</v>
      </c>
      <c r="W7505" s="10">
        <f t="shared" si="841"/>
        <v>0</v>
      </c>
    </row>
    <row r="7506" spans="18:23" x14ac:dyDescent="0.3">
      <c r="R7506" s="6">
        <f t="shared" si="839"/>
        <v>0</v>
      </c>
      <c r="S7506" s="6">
        <f t="shared" si="840"/>
        <v>0</v>
      </c>
      <c r="W7506" s="10">
        <f t="shared" si="841"/>
        <v>0</v>
      </c>
    </row>
    <row r="7507" spans="18:23" x14ac:dyDescent="0.3">
      <c r="R7507" s="6">
        <f t="shared" si="839"/>
        <v>0</v>
      </c>
      <c r="S7507" s="6">
        <f t="shared" si="840"/>
        <v>0</v>
      </c>
      <c r="W7507" s="10">
        <f t="shared" si="841"/>
        <v>0</v>
      </c>
    </row>
    <row r="7508" spans="18:23" x14ac:dyDescent="0.3">
      <c r="R7508" s="6">
        <f t="shared" si="839"/>
        <v>0</v>
      </c>
      <c r="S7508" s="6">
        <f t="shared" si="840"/>
        <v>0</v>
      </c>
      <c r="W7508" s="10">
        <f t="shared" si="841"/>
        <v>0</v>
      </c>
    </row>
    <row r="7509" spans="18:23" x14ac:dyDescent="0.3">
      <c r="R7509" s="6">
        <f t="shared" si="839"/>
        <v>0</v>
      </c>
      <c r="S7509" s="6">
        <f t="shared" si="840"/>
        <v>0</v>
      </c>
      <c r="W7509" s="10">
        <f t="shared" si="841"/>
        <v>0</v>
      </c>
    </row>
    <row r="7510" spans="18:23" x14ac:dyDescent="0.3">
      <c r="R7510" s="6">
        <f t="shared" si="839"/>
        <v>0</v>
      </c>
      <c r="S7510" s="6">
        <f t="shared" si="840"/>
        <v>0</v>
      </c>
      <c r="W7510" s="10">
        <f t="shared" si="841"/>
        <v>0</v>
      </c>
    </row>
    <row r="7511" spans="18:23" x14ac:dyDescent="0.3">
      <c r="R7511" s="6">
        <f t="shared" si="839"/>
        <v>0</v>
      </c>
      <c r="S7511" s="6">
        <f t="shared" si="840"/>
        <v>0</v>
      </c>
      <c r="W7511" s="10">
        <f t="shared" si="841"/>
        <v>0</v>
      </c>
    </row>
    <row r="7512" spans="18:23" x14ac:dyDescent="0.3">
      <c r="R7512" s="6">
        <f t="shared" si="839"/>
        <v>0</v>
      </c>
      <c r="S7512" s="6">
        <f t="shared" si="840"/>
        <v>0</v>
      </c>
      <c r="W7512" s="10">
        <f t="shared" si="841"/>
        <v>0</v>
      </c>
    </row>
    <row r="7513" spans="18:23" x14ac:dyDescent="0.3">
      <c r="R7513" s="6">
        <f t="shared" si="839"/>
        <v>0</v>
      </c>
      <c r="S7513" s="6">
        <f t="shared" si="840"/>
        <v>0</v>
      </c>
      <c r="W7513" s="10">
        <f t="shared" si="841"/>
        <v>0</v>
      </c>
    </row>
    <row r="7514" spans="18:23" x14ac:dyDescent="0.3">
      <c r="R7514" s="6">
        <f t="shared" si="839"/>
        <v>0</v>
      </c>
      <c r="S7514" s="6">
        <f t="shared" si="840"/>
        <v>0</v>
      </c>
      <c r="W7514" s="10">
        <f t="shared" si="841"/>
        <v>0</v>
      </c>
    </row>
    <row r="7515" spans="18:23" x14ac:dyDescent="0.3">
      <c r="R7515" s="6">
        <f t="shared" si="839"/>
        <v>0</v>
      </c>
      <c r="S7515" s="6">
        <f t="shared" si="840"/>
        <v>0</v>
      </c>
      <c r="W7515" s="10">
        <f t="shared" si="841"/>
        <v>0</v>
      </c>
    </row>
    <row r="7516" spans="18:23" x14ac:dyDescent="0.3">
      <c r="R7516" s="6">
        <f t="shared" si="839"/>
        <v>0</v>
      </c>
      <c r="S7516" s="6">
        <f t="shared" si="840"/>
        <v>0</v>
      </c>
      <c r="W7516" s="10">
        <f t="shared" si="841"/>
        <v>0</v>
      </c>
    </row>
    <row r="7517" spans="18:23" x14ac:dyDescent="0.3">
      <c r="R7517" s="6">
        <f t="shared" si="839"/>
        <v>0</v>
      </c>
      <c r="S7517" s="6">
        <f t="shared" si="840"/>
        <v>0</v>
      </c>
      <c r="W7517" s="10">
        <f t="shared" si="841"/>
        <v>0</v>
      </c>
    </row>
    <row r="7518" spans="18:23" x14ac:dyDescent="0.3">
      <c r="R7518" s="6">
        <f t="shared" si="839"/>
        <v>0</v>
      </c>
      <c r="S7518" s="6">
        <f t="shared" si="840"/>
        <v>0</v>
      </c>
      <c r="W7518" s="10">
        <f t="shared" si="841"/>
        <v>0</v>
      </c>
    </row>
    <row r="7519" spans="18:23" x14ac:dyDescent="0.3">
      <c r="R7519" s="6">
        <f t="shared" si="839"/>
        <v>0</v>
      </c>
      <c r="S7519" s="6">
        <f t="shared" si="840"/>
        <v>0</v>
      </c>
      <c r="W7519" s="10">
        <f t="shared" si="841"/>
        <v>0</v>
      </c>
    </row>
    <row r="7520" spans="18:23" x14ac:dyDescent="0.3">
      <c r="R7520" s="6">
        <f t="shared" si="839"/>
        <v>0</v>
      </c>
      <c r="S7520" s="6">
        <f t="shared" si="840"/>
        <v>0</v>
      </c>
      <c r="W7520" s="10">
        <f t="shared" si="841"/>
        <v>0</v>
      </c>
    </row>
    <row r="7521" spans="18:23" x14ac:dyDescent="0.3">
      <c r="R7521" s="6">
        <f t="shared" si="839"/>
        <v>0</v>
      </c>
      <c r="S7521" s="6">
        <f t="shared" si="840"/>
        <v>0</v>
      </c>
      <c r="W7521" s="10">
        <f t="shared" si="841"/>
        <v>0</v>
      </c>
    </row>
    <row r="7522" spans="18:23" x14ac:dyDescent="0.3">
      <c r="R7522" s="6">
        <f t="shared" si="839"/>
        <v>0</v>
      </c>
      <c r="S7522" s="6">
        <f t="shared" si="840"/>
        <v>0</v>
      </c>
      <c r="W7522" s="10">
        <f t="shared" si="841"/>
        <v>0</v>
      </c>
    </row>
    <row r="7523" spans="18:23" x14ac:dyDescent="0.3">
      <c r="R7523" s="6">
        <f t="shared" si="839"/>
        <v>0</v>
      </c>
      <c r="S7523" s="6">
        <f t="shared" si="840"/>
        <v>0</v>
      </c>
      <c r="W7523" s="10">
        <f t="shared" si="841"/>
        <v>0</v>
      </c>
    </row>
    <row r="7524" spans="18:23" x14ac:dyDescent="0.3">
      <c r="R7524" s="6">
        <f t="shared" si="839"/>
        <v>0</v>
      </c>
      <c r="S7524" s="6">
        <f t="shared" si="840"/>
        <v>0</v>
      </c>
      <c r="W7524" s="10">
        <f t="shared" si="841"/>
        <v>0</v>
      </c>
    </row>
    <row r="7525" spans="18:23" x14ac:dyDescent="0.3">
      <c r="R7525" s="6">
        <f t="shared" si="839"/>
        <v>0</v>
      </c>
      <c r="S7525" s="6">
        <f t="shared" si="840"/>
        <v>0</v>
      </c>
      <c r="W7525" s="10">
        <f t="shared" si="841"/>
        <v>0</v>
      </c>
    </row>
    <row r="7526" spans="18:23" x14ac:dyDescent="0.3">
      <c r="R7526" s="6">
        <f t="shared" si="839"/>
        <v>0</v>
      </c>
      <c r="S7526" s="6">
        <f t="shared" si="840"/>
        <v>0</v>
      </c>
      <c r="W7526" s="10">
        <f t="shared" si="841"/>
        <v>0</v>
      </c>
    </row>
    <row r="7527" spans="18:23" x14ac:dyDescent="0.3">
      <c r="R7527" s="6">
        <f t="shared" si="839"/>
        <v>0</v>
      </c>
      <c r="S7527" s="6">
        <f t="shared" si="840"/>
        <v>0</v>
      </c>
      <c r="W7527" s="10">
        <f t="shared" si="841"/>
        <v>0</v>
      </c>
    </row>
    <row r="7528" spans="18:23" x14ac:dyDescent="0.3">
      <c r="R7528" s="6">
        <f t="shared" si="839"/>
        <v>0</v>
      </c>
      <c r="S7528" s="6">
        <f t="shared" si="840"/>
        <v>0</v>
      </c>
      <c r="W7528" s="10">
        <f t="shared" si="841"/>
        <v>0</v>
      </c>
    </row>
    <row r="7529" spans="18:23" x14ac:dyDescent="0.3">
      <c r="R7529" s="6">
        <f t="shared" si="839"/>
        <v>0</v>
      </c>
      <c r="S7529" s="6">
        <f t="shared" si="840"/>
        <v>0</v>
      </c>
      <c r="W7529" s="10">
        <f t="shared" si="841"/>
        <v>0</v>
      </c>
    </row>
    <row r="7530" spans="18:23" x14ac:dyDescent="0.3">
      <c r="R7530" s="6">
        <f t="shared" si="839"/>
        <v>0</v>
      </c>
      <c r="S7530" s="6">
        <f t="shared" si="840"/>
        <v>0</v>
      </c>
      <c r="W7530" s="10">
        <f t="shared" si="841"/>
        <v>0</v>
      </c>
    </row>
    <row r="7531" spans="18:23" x14ac:dyDescent="0.3">
      <c r="R7531" s="6">
        <f t="shared" ref="R7531:R7594" si="842">_xlfn.BITRSHIFT(_xlfn.BITAND(HEX2DEC(H7531),HEX2DEC("1C000000")),26)</f>
        <v>0</v>
      </c>
      <c r="S7531" s="6">
        <f t="shared" ref="S7531:S7594" si="843">_xlfn.BITRSHIFT(_xlfn.BITAND(HEX2DEC(H7531),HEX2DEC("01000000")),24)</f>
        <v>0</v>
      </c>
      <c r="W7531" s="10">
        <f t="shared" ref="W7531:W7594" si="844">_xlfn.BITRSHIFT(_xlfn.BITAND(HEX2DEC(H7531),HEX2DEC("FF00")),8)</f>
        <v>0</v>
      </c>
    </row>
    <row r="7532" spans="18:23" x14ac:dyDescent="0.3">
      <c r="R7532" s="6">
        <f t="shared" si="842"/>
        <v>0</v>
      </c>
      <c r="S7532" s="6">
        <f t="shared" si="843"/>
        <v>0</v>
      </c>
      <c r="W7532" s="10">
        <f t="shared" si="844"/>
        <v>0</v>
      </c>
    </row>
    <row r="7533" spans="18:23" x14ac:dyDescent="0.3">
      <c r="R7533" s="6">
        <f t="shared" si="842"/>
        <v>0</v>
      </c>
      <c r="S7533" s="6">
        <f t="shared" si="843"/>
        <v>0</v>
      </c>
      <c r="W7533" s="10">
        <f t="shared" si="844"/>
        <v>0</v>
      </c>
    </row>
    <row r="7534" spans="18:23" x14ac:dyDescent="0.3">
      <c r="R7534" s="6">
        <f t="shared" si="842"/>
        <v>0</v>
      </c>
      <c r="S7534" s="6">
        <f t="shared" si="843"/>
        <v>0</v>
      </c>
      <c r="W7534" s="10">
        <f t="shared" si="844"/>
        <v>0</v>
      </c>
    </row>
    <row r="7535" spans="18:23" x14ac:dyDescent="0.3">
      <c r="R7535" s="6">
        <f t="shared" si="842"/>
        <v>0</v>
      </c>
      <c r="S7535" s="6">
        <f t="shared" si="843"/>
        <v>0</v>
      </c>
      <c r="W7535" s="10">
        <f t="shared" si="844"/>
        <v>0</v>
      </c>
    </row>
    <row r="7536" spans="18:23" x14ac:dyDescent="0.3">
      <c r="R7536" s="6">
        <f t="shared" si="842"/>
        <v>0</v>
      </c>
      <c r="S7536" s="6">
        <f t="shared" si="843"/>
        <v>0</v>
      </c>
      <c r="W7536" s="10">
        <f t="shared" si="844"/>
        <v>0</v>
      </c>
    </row>
    <row r="7537" spans="18:23" x14ac:dyDescent="0.3">
      <c r="R7537" s="6">
        <f t="shared" si="842"/>
        <v>0</v>
      </c>
      <c r="S7537" s="6">
        <f t="shared" si="843"/>
        <v>0</v>
      </c>
      <c r="W7537" s="10">
        <f t="shared" si="844"/>
        <v>0</v>
      </c>
    </row>
    <row r="7538" spans="18:23" x14ac:dyDescent="0.3">
      <c r="R7538" s="6">
        <f t="shared" si="842"/>
        <v>0</v>
      </c>
      <c r="S7538" s="6">
        <f t="shared" si="843"/>
        <v>0</v>
      </c>
      <c r="W7538" s="10">
        <f t="shared" si="844"/>
        <v>0</v>
      </c>
    </row>
    <row r="7539" spans="18:23" x14ac:dyDescent="0.3">
      <c r="R7539" s="6">
        <f t="shared" si="842"/>
        <v>0</v>
      </c>
      <c r="S7539" s="6">
        <f t="shared" si="843"/>
        <v>0</v>
      </c>
      <c r="W7539" s="10">
        <f t="shared" si="844"/>
        <v>0</v>
      </c>
    </row>
    <row r="7540" spans="18:23" x14ac:dyDescent="0.3">
      <c r="R7540" s="6">
        <f t="shared" si="842"/>
        <v>0</v>
      </c>
      <c r="S7540" s="6">
        <f t="shared" si="843"/>
        <v>0</v>
      </c>
      <c r="W7540" s="10">
        <f t="shared" si="844"/>
        <v>0</v>
      </c>
    </row>
    <row r="7541" spans="18:23" x14ac:dyDescent="0.3">
      <c r="R7541" s="6">
        <f t="shared" si="842"/>
        <v>0</v>
      </c>
      <c r="S7541" s="6">
        <f t="shared" si="843"/>
        <v>0</v>
      </c>
      <c r="W7541" s="10">
        <f t="shared" si="844"/>
        <v>0</v>
      </c>
    </row>
    <row r="7542" spans="18:23" x14ac:dyDescent="0.3">
      <c r="R7542" s="6">
        <f t="shared" si="842"/>
        <v>0</v>
      </c>
      <c r="S7542" s="6">
        <f t="shared" si="843"/>
        <v>0</v>
      </c>
      <c r="W7542" s="10">
        <f t="shared" si="844"/>
        <v>0</v>
      </c>
    </row>
    <row r="7543" spans="18:23" x14ac:dyDescent="0.3">
      <c r="R7543" s="6">
        <f t="shared" si="842"/>
        <v>0</v>
      </c>
      <c r="S7543" s="6">
        <f t="shared" si="843"/>
        <v>0</v>
      </c>
      <c r="W7543" s="10">
        <f t="shared" si="844"/>
        <v>0</v>
      </c>
    </row>
    <row r="7544" spans="18:23" x14ac:dyDescent="0.3">
      <c r="R7544" s="6">
        <f t="shared" si="842"/>
        <v>0</v>
      </c>
      <c r="S7544" s="6">
        <f t="shared" si="843"/>
        <v>0</v>
      </c>
      <c r="W7544" s="10">
        <f t="shared" si="844"/>
        <v>0</v>
      </c>
    </row>
    <row r="7545" spans="18:23" x14ac:dyDescent="0.3">
      <c r="R7545" s="6">
        <f t="shared" si="842"/>
        <v>0</v>
      </c>
      <c r="S7545" s="6">
        <f t="shared" si="843"/>
        <v>0</v>
      </c>
      <c r="W7545" s="10">
        <f t="shared" si="844"/>
        <v>0</v>
      </c>
    </row>
    <row r="7546" spans="18:23" x14ac:dyDescent="0.3">
      <c r="R7546" s="6">
        <f t="shared" si="842"/>
        <v>0</v>
      </c>
      <c r="S7546" s="6">
        <f t="shared" si="843"/>
        <v>0</v>
      </c>
      <c r="W7546" s="10">
        <f t="shared" si="844"/>
        <v>0</v>
      </c>
    </row>
    <row r="7547" spans="18:23" x14ac:dyDescent="0.3">
      <c r="R7547" s="6">
        <f t="shared" si="842"/>
        <v>0</v>
      </c>
      <c r="S7547" s="6">
        <f t="shared" si="843"/>
        <v>0</v>
      </c>
      <c r="W7547" s="10">
        <f t="shared" si="844"/>
        <v>0</v>
      </c>
    </row>
    <row r="7548" spans="18:23" x14ac:dyDescent="0.3">
      <c r="R7548" s="6">
        <f t="shared" si="842"/>
        <v>0</v>
      </c>
      <c r="S7548" s="6">
        <f t="shared" si="843"/>
        <v>0</v>
      </c>
      <c r="W7548" s="10">
        <f t="shared" si="844"/>
        <v>0</v>
      </c>
    </row>
    <row r="7549" spans="18:23" x14ac:dyDescent="0.3">
      <c r="R7549" s="6">
        <f t="shared" si="842"/>
        <v>0</v>
      </c>
      <c r="S7549" s="6">
        <f t="shared" si="843"/>
        <v>0</v>
      </c>
      <c r="W7549" s="10">
        <f t="shared" si="844"/>
        <v>0</v>
      </c>
    </row>
    <row r="7550" spans="18:23" x14ac:dyDescent="0.3">
      <c r="R7550" s="6">
        <f t="shared" si="842"/>
        <v>0</v>
      </c>
      <c r="S7550" s="6">
        <f t="shared" si="843"/>
        <v>0</v>
      </c>
      <c r="W7550" s="10">
        <f t="shared" si="844"/>
        <v>0</v>
      </c>
    </row>
    <row r="7551" spans="18:23" x14ac:dyDescent="0.3">
      <c r="R7551" s="6">
        <f t="shared" si="842"/>
        <v>0</v>
      </c>
      <c r="S7551" s="6">
        <f t="shared" si="843"/>
        <v>0</v>
      </c>
      <c r="W7551" s="10">
        <f t="shared" si="844"/>
        <v>0</v>
      </c>
    </row>
    <row r="7552" spans="18:23" x14ac:dyDescent="0.3">
      <c r="R7552" s="6">
        <f t="shared" si="842"/>
        <v>0</v>
      </c>
      <c r="S7552" s="6">
        <f t="shared" si="843"/>
        <v>0</v>
      </c>
      <c r="W7552" s="10">
        <f t="shared" si="844"/>
        <v>0</v>
      </c>
    </row>
    <row r="7553" spans="18:23" x14ac:dyDescent="0.3">
      <c r="R7553" s="6">
        <f t="shared" si="842"/>
        <v>0</v>
      </c>
      <c r="S7553" s="6">
        <f t="shared" si="843"/>
        <v>0</v>
      </c>
      <c r="W7553" s="10">
        <f t="shared" si="844"/>
        <v>0</v>
      </c>
    </row>
    <row r="7554" spans="18:23" x14ac:dyDescent="0.3">
      <c r="R7554" s="6">
        <f t="shared" si="842"/>
        <v>0</v>
      </c>
      <c r="S7554" s="6">
        <f t="shared" si="843"/>
        <v>0</v>
      </c>
      <c r="W7554" s="10">
        <f t="shared" si="844"/>
        <v>0</v>
      </c>
    </row>
    <row r="7555" spans="18:23" x14ac:dyDescent="0.3">
      <c r="R7555" s="6">
        <f t="shared" si="842"/>
        <v>0</v>
      </c>
      <c r="S7555" s="6">
        <f t="shared" si="843"/>
        <v>0</v>
      </c>
      <c r="W7555" s="10">
        <f t="shared" si="844"/>
        <v>0</v>
      </c>
    </row>
    <row r="7556" spans="18:23" x14ac:dyDescent="0.3">
      <c r="R7556" s="6">
        <f t="shared" si="842"/>
        <v>0</v>
      </c>
      <c r="S7556" s="6">
        <f t="shared" si="843"/>
        <v>0</v>
      </c>
      <c r="W7556" s="10">
        <f t="shared" si="844"/>
        <v>0</v>
      </c>
    </row>
    <row r="7557" spans="18:23" x14ac:dyDescent="0.3">
      <c r="R7557" s="6">
        <f t="shared" si="842"/>
        <v>0</v>
      </c>
      <c r="S7557" s="6">
        <f t="shared" si="843"/>
        <v>0</v>
      </c>
      <c r="W7557" s="10">
        <f t="shared" si="844"/>
        <v>0</v>
      </c>
    </row>
    <row r="7558" spans="18:23" x14ac:dyDescent="0.3">
      <c r="R7558" s="6">
        <f t="shared" si="842"/>
        <v>0</v>
      </c>
      <c r="S7558" s="6">
        <f t="shared" si="843"/>
        <v>0</v>
      </c>
      <c r="W7558" s="10">
        <f t="shared" si="844"/>
        <v>0</v>
      </c>
    </row>
    <row r="7559" spans="18:23" x14ac:dyDescent="0.3">
      <c r="R7559" s="6">
        <f t="shared" si="842"/>
        <v>0</v>
      </c>
      <c r="S7559" s="6">
        <f t="shared" si="843"/>
        <v>0</v>
      </c>
      <c r="W7559" s="10">
        <f t="shared" si="844"/>
        <v>0</v>
      </c>
    </row>
    <row r="7560" spans="18:23" x14ac:dyDescent="0.3">
      <c r="R7560" s="6">
        <f t="shared" si="842"/>
        <v>0</v>
      </c>
      <c r="S7560" s="6">
        <f t="shared" si="843"/>
        <v>0</v>
      </c>
      <c r="W7560" s="10">
        <f t="shared" si="844"/>
        <v>0</v>
      </c>
    </row>
    <row r="7561" spans="18:23" x14ac:dyDescent="0.3">
      <c r="R7561" s="6">
        <f t="shared" si="842"/>
        <v>0</v>
      </c>
      <c r="S7561" s="6">
        <f t="shared" si="843"/>
        <v>0</v>
      </c>
      <c r="W7561" s="10">
        <f t="shared" si="844"/>
        <v>0</v>
      </c>
    </row>
    <row r="7562" spans="18:23" x14ac:dyDescent="0.3">
      <c r="R7562" s="6">
        <f t="shared" si="842"/>
        <v>0</v>
      </c>
      <c r="S7562" s="6">
        <f t="shared" si="843"/>
        <v>0</v>
      </c>
      <c r="W7562" s="10">
        <f t="shared" si="844"/>
        <v>0</v>
      </c>
    </row>
    <row r="7563" spans="18:23" x14ac:dyDescent="0.3">
      <c r="R7563" s="6">
        <f t="shared" si="842"/>
        <v>0</v>
      </c>
      <c r="S7563" s="6">
        <f t="shared" si="843"/>
        <v>0</v>
      </c>
      <c r="W7563" s="10">
        <f t="shared" si="844"/>
        <v>0</v>
      </c>
    </row>
    <row r="7564" spans="18:23" x14ac:dyDescent="0.3">
      <c r="R7564" s="6">
        <f t="shared" si="842"/>
        <v>0</v>
      </c>
      <c r="S7564" s="6">
        <f t="shared" si="843"/>
        <v>0</v>
      </c>
      <c r="W7564" s="10">
        <f t="shared" si="844"/>
        <v>0</v>
      </c>
    </row>
    <row r="7565" spans="18:23" x14ac:dyDescent="0.3">
      <c r="R7565" s="6">
        <f t="shared" si="842"/>
        <v>0</v>
      </c>
      <c r="S7565" s="6">
        <f t="shared" si="843"/>
        <v>0</v>
      </c>
      <c r="W7565" s="10">
        <f t="shared" si="844"/>
        <v>0</v>
      </c>
    </row>
    <row r="7566" spans="18:23" x14ac:dyDescent="0.3">
      <c r="R7566" s="6">
        <f t="shared" si="842"/>
        <v>0</v>
      </c>
      <c r="S7566" s="6">
        <f t="shared" si="843"/>
        <v>0</v>
      </c>
      <c r="W7566" s="10">
        <f t="shared" si="844"/>
        <v>0</v>
      </c>
    </row>
    <row r="7567" spans="18:23" x14ac:dyDescent="0.3">
      <c r="R7567" s="6">
        <f t="shared" si="842"/>
        <v>0</v>
      </c>
      <c r="S7567" s="6">
        <f t="shared" si="843"/>
        <v>0</v>
      </c>
      <c r="W7567" s="10">
        <f t="shared" si="844"/>
        <v>0</v>
      </c>
    </row>
    <row r="7568" spans="18:23" x14ac:dyDescent="0.3">
      <c r="R7568" s="6">
        <f t="shared" si="842"/>
        <v>0</v>
      </c>
      <c r="S7568" s="6">
        <f t="shared" si="843"/>
        <v>0</v>
      </c>
      <c r="W7568" s="10">
        <f t="shared" si="844"/>
        <v>0</v>
      </c>
    </row>
    <row r="7569" spans="18:23" x14ac:dyDescent="0.3">
      <c r="R7569" s="6">
        <f t="shared" si="842"/>
        <v>0</v>
      </c>
      <c r="S7569" s="6">
        <f t="shared" si="843"/>
        <v>0</v>
      </c>
      <c r="W7569" s="10">
        <f t="shared" si="844"/>
        <v>0</v>
      </c>
    </row>
    <row r="7570" spans="18:23" x14ac:dyDescent="0.3">
      <c r="R7570" s="6">
        <f t="shared" si="842"/>
        <v>0</v>
      </c>
      <c r="S7570" s="6">
        <f t="shared" si="843"/>
        <v>0</v>
      </c>
      <c r="W7570" s="10">
        <f t="shared" si="844"/>
        <v>0</v>
      </c>
    </row>
    <row r="7571" spans="18:23" x14ac:dyDescent="0.3">
      <c r="R7571" s="6">
        <f t="shared" si="842"/>
        <v>0</v>
      </c>
      <c r="S7571" s="6">
        <f t="shared" si="843"/>
        <v>0</v>
      </c>
      <c r="W7571" s="10">
        <f t="shared" si="844"/>
        <v>0</v>
      </c>
    </row>
    <row r="7572" spans="18:23" x14ac:dyDescent="0.3">
      <c r="R7572" s="6">
        <f t="shared" si="842"/>
        <v>0</v>
      </c>
      <c r="S7572" s="6">
        <f t="shared" si="843"/>
        <v>0</v>
      </c>
      <c r="W7572" s="10">
        <f t="shared" si="844"/>
        <v>0</v>
      </c>
    </row>
    <row r="7573" spans="18:23" x14ac:dyDescent="0.3">
      <c r="R7573" s="6">
        <f t="shared" si="842"/>
        <v>0</v>
      </c>
      <c r="S7573" s="6">
        <f t="shared" si="843"/>
        <v>0</v>
      </c>
      <c r="W7573" s="10">
        <f t="shared" si="844"/>
        <v>0</v>
      </c>
    </row>
    <row r="7574" spans="18:23" x14ac:dyDescent="0.3">
      <c r="R7574" s="6">
        <f t="shared" si="842"/>
        <v>0</v>
      </c>
      <c r="S7574" s="6">
        <f t="shared" si="843"/>
        <v>0</v>
      </c>
      <c r="W7574" s="10">
        <f t="shared" si="844"/>
        <v>0</v>
      </c>
    </row>
    <row r="7575" spans="18:23" x14ac:dyDescent="0.3">
      <c r="R7575" s="6">
        <f t="shared" si="842"/>
        <v>0</v>
      </c>
      <c r="S7575" s="6">
        <f t="shared" si="843"/>
        <v>0</v>
      </c>
      <c r="W7575" s="10">
        <f t="shared" si="844"/>
        <v>0</v>
      </c>
    </row>
    <row r="7576" spans="18:23" x14ac:dyDescent="0.3">
      <c r="R7576" s="6">
        <f t="shared" si="842"/>
        <v>0</v>
      </c>
      <c r="S7576" s="6">
        <f t="shared" si="843"/>
        <v>0</v>
      </c>
      <c r="W7576" s="10">
        <f t="shared" si="844"/>
        <v>0</v>
      </c>
    </row>
    <row r="7577" spans="18:23" x14ac:dyDescent="0.3">
      <c r="R7577" s="6">
        <f t="shared" si="842"/>
        <v>0</v>
      </c>
      <c r="S7577" s="6">
        <f t="shared" si="843"/>
        <v>0</v>
      </c>
      <c r="W7577" s="10">
        <f t="shared" si="844"/>
        <v>0</v>
      </c>
    </row>
    <row r="7578" spans="18:23" x14ac:dyDescent="0.3">
      <c r="R7578" s="6">
        <f t="shared" si="842"/>
        <v>0</v>
      </c>
      <c r="S7578" s="6">
        <f t="shared" si="843"/>
        <v>0</v>
      </c>
      <c r="W7578" s="10">
        <f t="shared" si="844"/>
        <v>0</v>
      </c>
    </row>
    <row r="7579" spans="18:23" x14ac:dyDescent="0.3">
      <c r="R7579" s="6">
        <f t="shared" si="842"/>
        <v>0</v>
      </c>
      <c r="S7579" s="6">
        <f t="shared" si="843"/>
        <v>0</v>
      </c>
      <c r="W7579" s="10">
        <f t="shared" si="844"/>
        <v>0</v>
      </c>
    </row>
    <row r="7580" spans="18:23" x14ac:dyDescent="0.3">
      <c r="R7580" s="6">
        <f t="shared" si="842"/>
        <v>0</v>
      </c>
      <c r="S7580" s="6">
        <f t="shared" si="843"/>
        <v>0</v>
      </c>
      <c r="W7580" s="10">
        <f t="shared" si="844"/>
        <v>0</v>
      </c>
    </row>
    <row r="7581" spans="18:23" x14ac:dyDescent="0.3">
      <c r="R7581" s="6">
        <f t="shared" si="842"/>
        <v>0</v>
      </c>
      <c r="S7581" s="6">
        <f t="shared" si="843"/>
        <v>0</v>
      </c>
      <c r="W7581" s="10">
        <f t="shared" si="844"/>
        <v>0</v>
      </c>
    </row>
    <row r="7582" spans="18:23" x14ac:dyDescent="0.3">
      <c r="R7582" s="6">
        <f t="shared" si="842"/>
        <v>0</v>
      </c>
      <c r="S7582" s="6">
        <f t="shared" si="843"/>
        <v>0</v>
      </c>
      <c r="W7582" s="10">
        <f t="shared" si="844"/>
        <v>0</v>
      </c>
    </row>
    <row r="7583" spans="18:23" x14ac:dyDescent="0.3">
      <c r="R7583" s="6">
        <f t="shared" si="842"/>
        <v>0</v>
      </c>
      <c r="S7583" s="6">
        <f t="shared" si="843"/>
        <v>0</v>
      </c>
      <c r="W7583" s="10">
        <f t="shared" si="844"/>
        <v>0</v>
      </c>
    </row>
    <row r="7584" spans="18:23" x14ac:dyDescent="0.3">
      <c r="R7584" s="6">
        <f t="shared" si="842"/>
        <v>0</v>
      </c>
      <c r="S7584" s="6">
        <f t="shared" si="843"/>
        <v>0</v>
      </c>
      <c r="W7584" s="10">
        <f t="shared" si="844"/>
        <v>0</v>
      </c>
    </row>
    <row r="7585" spans="18:23" x14ac:dyDescent="0.3">
      <c r="R7585" s="6">
        <f t="shared" si="842"/>
        <v>0</v>
      </c>
      <c r="S7585" s="6">
        <f t="shared" si="843"/>
        <v>0</v>
      </c>
      <c r="W7585" s="10">
        <f t="shared" si="844"/>
        <v>0</v>
      </c>
    </row>
    <row r="7586" spans="18:23" x14ac:dyDescent="0.3">
      <c r="R7586" s="6">
        <f t="shared" si="842"/>
        <v>0</v>
      </c>
      <c r="S7586" s="6">
        <f t="shared" si="843"/>
        <v>0</v>
      </c>
      <c r="W7586" s="10">
        <f t="shared" si="844"/>
        <v>0</v>
      </c>
    </row>
    <row r="7587" spans="18:23" x14ac:dyDescent="0.3">
      <c r="R7587" s="6">
        <f t="shared" si="842"/>
        <v>0</v>
      </c>
      <c r="S7587" s="6">
        <f t="shared" si="843"/>
        <v>0</v>
      </c>
      <c r="W7587" s="10">
        <f t="shared" si="844"/>
        <v>0</v>
      </c>
    </row>
    <row r="7588" spans="18:23" x14ac:dyDescent="0.3">
      <c r="R7588" s="6">
        <f t="shared" si="842"/>
        <v>0</v>
      </c>
      <c r="S7588" s="6">
        <f t="shared" si="843"/>
        <v>0</v>
      </c>
      <c r="W7588" s="10">
        <f t="shared" si="844"/>
        <v>0</v>
      </c>
    </row>
    <row r="7589" spans="18:23" x14ac:dyDescent="0.3">
      <c r="R7589" s="6">
        <f t="shared" si="842"/>
        <v>0</v>
      </c>
      <c r="S7589" s="6">
        <f t="shared" si="843"/>
        <v>0</v>
      </c>
      <c r="W7589" s="10">
        <f t="shared" si="844"/>
        <v>0</v>
      </c>
    </row>
    <row r="7590" spans="18:23" x14ac:dyDescent="0.3">
      <c r="R7590" s="6">
        <f t="shared" si="842"/>
        <v>0</v>
      </c>
      <c r="S7590" s="6">
        <f t="shared" si="843"/>
        <v>0</v>
      </c>
      <c r="W7590" s="10">
        <f t="shared" si="844"/>
        <v>0</v>
      </c>
    </row>
    <row r="7591" spans="18:23" x14ac:dyDescent="0.3">
      <c r="R7591" s="6">
        <f t="shared" si="842"/>
        <v>0</v>
      </c>
      <c r="S7591" s="6">
        <f t="shared" si="843"/>
        <v>0</v>
      </c>
      <c r="W7591" s="10">
        <f t="shared" si="844"/>
        <v>0</v>
      </c>
    </row>
    <row r="7592" spans="18:23" x14ac:dyDescent="0.3">
      <c r="R7592" s="6">
        <f t="shared" si="842"/>
        <v>0</v>
      </c>
      <c r="S7592" s="6">
        <f t="shared" si="843"/>
        <v>0</v>
      </c>
      <c r="W7592" s="10">
        <f t="shared" si="844"/>
        <v>0</v>
      </c>
    </row>
    <row r="7593" spans="18:23" x14ac:dyDescent="0.3">
      <c r="R7593" s="6">
        <f t="shared" si="842"/>
        <v>0</v>
      </c>
      <c r="S7593" s="6">
        <f t="shared" si="843"/>
        <v>0</v>
      </c>
      <c r="W7593" s="10">
        <f t="shared" si="844"/>
        <v>0</v>
      </c>
    </row>
    <row r="7594" spans="18:23" x14ac:dyDescent="0.3">
      <c r="R7594" s="6">
        <f t="shared" si="842"/>
        <v>0</v>
      </c>
      <c r="S7594" s="6">
        <f t="shared" si="843"/>
        <v>0</v>
      </c>
      <c r="W7594" s="10">
        <f t="shared" si="844"/>
        <v>0</v>
      </c>
    </row>
    <row r="7595" spans="18:23" x14ac:dyDescent="0.3">
      <c r="R7595" s="6">
        <f t="shared" ref="R7595:R7658" si="845">_xlfn.BITRSHIFT(_xlfn.BITAND(HEX2DEC(H7595),HEX2DEC("1C000000")),26)</f>
        <v>0</v>
      </c>
      <c r="S7595" s="6">
        <f t="shared" ref="S7595:S7658" si="846">_xlfn.BITRSHIFT(_xlfn.BITAND(HEX2DEC(H7595),HEX2DEC("01000000")),24)</f>
        <v>0</v>
      </c>
      <c r="W7595" s="10">
        <f t="shared" ref="W7595:W7658" si="847">_xlfn.BITRSHIFT(_xlfn.BITAND(HEX2DEC(H7595),HEX2DEC("FF00")),8)</f>
        <v>0</v>
      </c>
    </row>
    <row r="7596" spans="18:23" x14ac:dyDescent="0.3">
      <c r="R7596" s="6">
        <f t="shared" si="845"/>
        <v>0</v>
      </c>
      <c r="S7596" s="6">
        <f t="shared" si="846"/>
        <v>0</v>
      </c>
      <c r="W7596" s="10">
        <f t="shared" si="847"/>
        <v>0</v>
      </c>
    </row>
    <row r="7597" spans="18:23" x14ac:dyDescent="0.3">
      <c r="R7597" s="6">
        <f t="shared" si="845"/>
        <v>0</v>
      </c>
      <c r="S7597" s="6">
        <f t="shared" si="846"/>
        <v>0</v>
      </c>
      <c r="W7597" s="10">
        <f t="shared" si="847"/>
        <v>0</v>
      </c>
    </row>
    <row r="7598" spans="18:23" x14ac:dyDescent="0.3">
      <c r="R7598" s="6">
        <f t="shared" si="845"/>
        <v>0</v>
      </c>
      <c r="S7598" s="6">
        <f t="shared" si="846"/>
        <v>0</v>
      </c>
      <c r="W7598" s="10">
        <f t="shared" si="847"/>
        <v>0</v>
      </c>
    </row>
    <row r="7599" spans="18:23" x14ac:dyDescent="0.3">
      <c r="R7599" s="6">
        <f t="shared" si="845"/>
        <v>0</v>
      </c>
      <c r="S7599" s="6">
        <f t="shared" si="846"/>
        <v>0</v>
      </c>
      <c r="W7599" s="10">
        <f t="shared" si="847"/>
        <v>0</v>
      </c>
    </row>
    <row r="7600" spans="18:23" x14ac:dyDescent="0.3">
      <c r="R7600" s="6">
        <f t="shared" si="845"/>
        <v>0</v>
      </c>
      <c r="S7600" s="6">
        <f t="shared" si="846"/>
        <v>0</v>
      </c>
      <c r="W7600" s="10">
        <f t="shared" si="847"/>
        <v>0</v>
      </c>
    </row>
    <row r="7601" spans="18:23" x14ac:dyDescent="0.3">
      <c r="R7601" s="6">
        <f t="shared" si="845"/>
        <v>0</v>
      </c>
      <c r="S7601" s="6">
        <f t="shared" si="846"/>
        <v>0</v>
      </c>
      <c r="W7601" s="10">
        <f t="shared" si="847"/>
        <v>0</v>
      </c>
    </row>
    <row r="7602" spans="18:23" x14ac:dyDescent="0.3">
      <c r="R7602" s="6">
        <f t="shared" si="845"/>
        <v>0</v>
      </c>
      <c r="S7602" s="6">
        <f t="shared" si="846"/>
        <v>0</v>
      </c>
      <c r="W7602" s="10">
        <f t="shared" si="847"/>
        <v>0</v>
      </c>
    </row>
    <row r="7603" spans="18:23" x14ac:dyDescent="0.3">
      <c r="R7603" s="6">
        <f t="shared" si="845"/>
        <v>0</v>
      </c>
      <c r="S7603" s="6">
        <f t="shared" si="846"/>
        <v>0</v>
      </c>
      <c r="W7603" s="10">
        <f t="shared" si="847"/>
        <v>0</v>
      </c>
    </row>
    <row r="7604" spans="18:23" x14ac:dyDescent="0.3">
      <c r="R7604" s="6">
        <f t="shared" si="845"/>
        <v>0</v>
      </c>
      <c r="S7604" s="6">
        <f t="shared" si="846"/>
        <v>0</v>
      </c>
      <c r="W7604" s="10">
        <f t="shared" si="847"/>
        <v>0</v>
      </c>
    </row>
    <row r="7605" spans="18:23" x14ac:dyDescent="0.3">
      <c r="R7605" s="6">
        <f t="shared" si="845"/>
        <v>0</v>
      </c>
      <c r="S7605" s="6">
        <f t="shared" si="846"/>
        <v>0</v>
      </c>
      <c r="W7605" s="10">
        <f t="shared" si="847"/>
        <v>0</v>
      </c>
    </row>
    <row r="7606" spans="18:23" x14ac:dyDescent="0.3">
      <c r="R7606" s="6">
        <f t="shared" si="845"/>
        <v>0</v>
      </c>
      <c r="S7606" s="6">
        <f t="shared" si="846"/>
        <v>0</v>
      </c>
      <c r="W7606" s="10">
        <f t="shared" si="847"/>
        <v>0</v>
      </c>
    </row>
    <row r="7607" spans="18:23" x14ac:dyDescent="0.3">
      <c r="R7607" s="6">
        <f t="shared" si="845"/>
        <v>0</v>
      </c>
      <c r="S7607" s="6">
        <f t="shared" si="846"/>
        <v>0</v>
      </c>
      <c r="W7607" s="10">
        <f t="shared" si="847"/>
        <v>0</v>
      </c>
    </row>
    <row r="7608" spans="18:23" x14ac:dyDescent="0.3">
      <c r="R7608" s="6">
        <f t="shared" si="845"/>
        <v>0</v>
      </c>
      <c r="S7608" s="6">
        <f t="shared" si="846"/>
        <v>0</v>
      </c>
      <c r="W7608" s="10">
        <f t="shared" si="847"/>
        <v>0</v>
      </c>
    </row>
    <row r="7609" spans="18:23" x14ac:dyDescent="0.3">
      <c r="R7609" s="6">
        <f t="shared" si="845"/>
        <v>0</v>
      </c>
      <c r="S7609" s="6">
        <f t="shared" si="846"/>
        <v>0</v>
      </c>
      <c r="W7609" s="10">
        <f t="shared" si="847"/>
        <v>0</v>
      </c>
    </row>
    <row r="7610" spans="18:23" x14ac:dyDescent="0.3">
      <c r="R7610" s="6">
        <f t="shared" si="845"/>
        <v>0</v>
      </c>
      <c r="S7610" s="6">
        <f t="shared" si="846"/>
        <v>0</v>
      </c>
      <c r="W7610" s="10">
        <f t="shared" si="847"/>
        <v>0</v>
      </c>
    </row>
    <row r="7611" spans="18:23" x14ac:dyDescent="0.3">
      <c r="R7611" s="6">
        <f t="shared" si="845"/>
        <v>0</v>
      </c>
      <c r="S7611" s="6">
        <f t="shared" si="846"/>
        <v>0</v>
      </c>
      <c r="W7611" s="10">
        <f t="shared" si="847"/>
        <v>0</v>
      </c>
    </row>
    <row r="7612" spans="18:23" x14ac:dyDescent="0.3">
      <c r="R7612" s="6">
        <f t="shared" si="845"/>
        <v>0</v>
      </c>
      <c r="S7612" s="6">
        <f t="shared" si="846"/>
        <v>0</v>
      </c>
      <c r="W7612" s="10">
        <f t="shared" si="847"/>
        <v>0</v>
      </c>
    </row>
    <row r="7613" spans="18:23" x14ac:dyDescent="0.3">
      <c r="R7613" s="6">
        <f t="shared" si="845"/>
        <v>0</v>
      </c>
      <c r="S7613" s="6">
        <f t="shared" si="846"/>
        <v>0</v>
      </c>
      <c r="W7613" s="10">
        <f t="shared" si="847"/>
        <v>0</v>
      </c>
    </row>
    <row r="7614" spans="18:23" x14ac:dyDescent="0.3">
      <c r="R7614" s="6">
        <f t="shared" si="845"/>
        <v>0</v>
      </c>
      <c r="S7614" s="6">
        <f t="shared" si="846"/>
        <v>0</v>
      </c>
      <c r="W7614" s="10">
        <f t="shared" si="847"/>
        <v>0</v>
      </c>
    </row>
    <row r="7615" spans="18:23" x14ac:dyDescent="0.3">
      <c r="R7615" s="6">
        <f t="shared" si="845"/>
        <v>0</v>
      </c>
      <c r="S7615" s="6">
        <f t="shared" si="846"/>
        <v>0</v>
      </c>
      <c r="W7615" s="10">
        <f t="shared" si="847"/>
        <v>0</v>
      </c>
    </row>
    <row r="7616" spans="18:23" x14ac:dyDescent="0.3">
      <c r="R7616" s="6">
        <f t="shared" si="845"/>
        <v>0</v>
      </c>
      <c r="S7616" s="6">
        <f t="shared" si="846"/>
        <v>0</v>
      </c>
      <c r="W7616" s="10">
        <f t="shared" si="847"/>
        <v>0</v>
      </c>
    </row>
    <row r="7617" spans="18:23" x14ac:dyDescent="0.3">
      <c r="R7617" s="6">
        <f t="shared" si="845"/>
        <v>0</v>
      </c>
      <c r="S7617" s="6">
        <f t="shared" si="846"/>
        <v>0</v>
      </c>
      <c r="W7617" s="10">
        <f t="shared" si="847"/>
        <v>0</v>
      </c>
    </row>
    <row r="7618" spans="18:23" x14ac:dyDescent="0.3">
      <c r="R7618" s="6">
        <f t="shared" si="845"/>
        <v>0</v>
      </c>
      <c r="S7618" s="6">
        <f t="shared" si="846"/>
        <v>0</v>
      </c>
      <c r="W7618" s="10">
        <f t="shared" si="847"/>
        <v>0</v>
      </c>
    </row>
    <row r="7619" spans="18:23" x14ac:dyDescent="0.3">
      <c r="R7619" s="6">
        <f t="shared" si="845"/>
        <v>0</v>
      </c>
      <c r="S7619" s="6">
        <f t="shared" si="846"/>
        <v>0</v>
      </c>
      <c r="W7619" s="10">
        <f t="shared" si="847"/>
        <v>0</v>
      </c>
    </row>
    <row r="7620" spans="18:23" x14ac:dyDescent="0.3">
      <c r="R7620" s="6">
        <f t="shared" si="845"/>
        <v>0</v>
      </c>
      <c r="S7620" s="6">
        <f t="shared" si="846"/>
        <v>0</v>
      </c>
      <c r="W7620" s="10">
        <f t="shared" si="847"/>
        <v>0</v>
      </c>
    </row>
    <row r="7621" spans="18:23" x14ac:dyDescent="0.3">
      <c r="R7621" s="6">
        <f t="shared" si="845"/>
        <v>0</v>
      </c>
      <c r="S7621" s="6">
        <f t="shared" si="846"/>
        <v>0</v>
      </c>
      <c r="W7621" s="10">
        <f t="shared" si="847"/>
        <v>0</v>
      </c>
    </row>
    <row r="7622" spans="18:23" x14ac:dyDescent="0.3">
      <c r="R7622" s="6">
        <f t="shared" si="845"/>
        <v>0</v>
      </c>
      <c r="S7622" s="6">
        <f t="shared" si="846"/>
        <v>0</v>
      </c>
      <c r="W7622" s="10">
        <f t="shared" si="847"/>
        <v>0</v>
      </c>
    </row>
    <row r="7623" spans="18:23" x14ac:dyDescent="0.3">
      <c r="R7623" s="6">
        <f t="shared" si="845"/>
        <v>0</v>
      </c>
      <c r="S7623" s="6">
        <f t="shared" si="846"/>
        <v>0</v>
      </c>
      <c r="W7623" s="10">
        <f t="shared" si="847"/>
        <v>0</v>
      </c>
    </row>
    <row r="7624" spans="18:23" x14ac:dyDescent="0.3">
      <c r="R7624" s="6">
        <f t="shared" si="845"/>
        <v>0</v>
      </c>
      <c r="S7624" s="6">
        <f t="shared" si="846"/>
        <v>0</v>
      </c>
      <c r="W7624" s="10">
        <f t="shared" si="847"/>
        <v>0</v>
      </c>
    </row>
    <row r="7625" spans="18:23" x14ac:dyDescent="0.3">
      <c r="R7625" s="6">
        <f t="shared" si="845"/>
        <v>0</v>
      </c>
      <c r="S7625" s="6">
        <f t="shared" si="846"/>
        <v>0</v>
      </c>
      <c r="W7625" s="10">
        <f t="shared" si="847"/>
        <v>0</v>
      </c>
    </row>
    <row r="7626" spans="18:23" x14ac:dyDescent="0.3">
      <c r="R7626" s="6">
        <f t="shared" si="845"/>
        <v>0</v>
      </c>
      <c r="S7626" s="6">
        <f t="shared" si="846"/>
        <v>0</v>
      </c>
      <c r="W7626" s="10">
        <f t="shared" si="847"/>
        <v>0</v>
      </c>
    </row>
    <row r="7627" spans="18:23" x14ac:dyDescent="0.3">
      <c r="R7627" s="6">
        <f t="shared" si="845"/>
        <v>0</v>
      </c>
      <c r="S7627" s="6">
        <f t="shared" si="846"/>
        <v>0</v>
      </c>
      <c r="W7627" s="10">
        <f t="shared" si="847"/>
        <v>0</v>
      </c>
    </row>
    <row r="7628" spans="18:23" x14ac:dyDescent="0.3">
      <c r="R7628" s="6">
        <f t="shared" si="845"/>
        <v>0</v>
      </c>
      <c r="S7628" s="6">
        <f t="shared" si="846"/>
        <v>0</v>
      </c>
      <c r="W7628" s="10">
        <f t="shared" si="847"/>
        <v>0</v>
      </c>
    </row>
    <row r="7629" spans="18:23" x14ac:dyDescent="0.3">
      <c r="R7629" s="6">
        <f t="shared" si="845"/>
        <v>0</v>
      </c>
      <c r="S7629" s="6">
        <f t="shared" si="846"/>
        <v>0</v>
      </c>
      <c r="W7629" s="10">
        <f t="shared" si="847"/>
        <v>0</v>
      </c>
    </row>
    <row r="7630" spans="18:23" x14ac:dyDescent="0.3">
      <c r="R7630" s="6">
        <f t="shared" si="845"/>
        <v>0</v>
      </c>
      <c r="S7630" s="6">
        <f t="shared" si="846"/>
        <v>0</v>
      </c>
      <c r="W7630" s="10">
        <f t="shared" si="847"/>
        <v>0</v>
      </c>
    </row>
    <row r="7631" spans="18:23" x14ac:dyDescent="0.3">
      <c r="R7631" s="6">
        <f t="shared" si="845"/>
        <v>0</v>
      </c>
      <c r="S7631" s="6">
        <f t="shared" si="846"/>
        <v>0</v>
      </c>
      <c r="W7631" s="10">
        <f t="shared" si="847"/>
        <v>0</v>
      </c>
    </row>
    <row r="7632" spans="18:23" x14ac:dyDescent="0.3">
      <c r="R7632" s="6">
        <f t="shared" si="845"/>
        <v>0</v>
      </c>
      <c r="S7632" s="6">
        <f t="shared" si="846"/>
        <v>0</v>
      </c>
      <c r="W7632" s="10">
        <f t="shared" si="847"/>
        <v>0</v>
      </c>
    </row>
    <row r="7633" spans="18:23" x14ac:dyDescent="0.3">
      <c r="R7633" s="6">
        <f t="shared" si="845"/>
        <v>0</v>
      </c>
      <c r="S7633" s="6">
        <f t="shared" si="846"/>
        <v>0</v>
      </c>
      <c r="W7633" s="10">
        <f t="shared" si="847"/>
        <v>0</v>
      </c>
    </row>
    <row r="7634" spans="18:23" x14ac:dyDescent="0.3">
      <c r="R7634" s="6">
        <f t="shared" si="845"/>
        <v>0</v>
      </c>
      <c r="S7634" s="6">
        <f t="shared" si="846"/>
        <v>0</v>
      </c>
      <c r="W7634" s="10">
        <f t="shared" si="847"/>
        <v>0</v>
      </c>
    </row>
    <row r="7635" spans="18:23" x14ac:dyDescent="0.3">
      <c r="R7635" s="6">
        <f t="shared" si="845"/>
        <v>0</v>
      </c>
      <c r="S7635" s="6">
        <f t="shared" si="846"/>
        <v>0</v>
      </c>
      <c r="W7635" s="10">
        <f t="shared" si="847"/>
        <v>0</v>
      </c>
    </row>
    <row r="7636" spans="18:23" x14ac:dyDescent="0.3">
      <c r="R7636" s="6">
        <f t="shared" si="845"/>
        <v>0</v>
      </c>
      <c r="S7636" s="6">
        <f t="shared" si="846"/>
        <v>0</v>
      </c>
      <c r="W7636" s="10">
        <f t="shared" si="847"/>
        <v>0</v>
      </c>
    </row>
    <row r="7637" spans="18:23" x14ac:dyDescent="0.3">
      <c r="R7637" s="6">
        <f t="shared" si="845"/>
        <v>0</v>
      </c>
      <c r="S7637" s="6">
        <f t="shared" si="846"/>
        <v>0</v>
      </c>
      <c r="W7637" s="10">
        <f t="shared" si="847"/>
        <v>0</v>
      </c>
    </row>
    <row r="7638" spans="18:23" x14ac:dyDescent="0.3">
      <c r="R7638" s="6">
        <f t="shared" si="845"/>
        <v>0</v>
      </c>
      <c r="S7638" s="6">
        <f t="shared" si="846"/>
        <v>0</v>
      </c>
      <c r="W7638" s="10">
        <f t="shared" si="847"/>
        <v>0</v>
      </c>
    </row>
    <row r="7639" spans="18:23" x14ac:dyDescent="0.3">
      <c r="R7639" s="6">
        <f t="shared" si="845"/>
        <v>0</v>
      </c>
      <c r="S7639" s="6">
        <f t="shared" si="846"/>
        <v>0</v>
      </c>
      <c r="W7639" s="10">
        <f t="shared" si="847"/>
        <v>0</v>
      </c>
    </row>
    <row r="7640" spans="18:23" x14ac:dyDescent="0.3">
      <c r="R7640" s="6">
        <f t="shared" si="845"/>
        <v>0</v>
      </c>
      <c r="S7640" s="6">
        <f t="shared" si="846"/>
        <v>0</v>
      </c>
      <c r="W7640" s="10">
        <f t="shared" si="847"/>
        <v>0</v>
      </c>
    </row>
    <row r="7641" spans="18:23" x14ac:dyDescent="0.3">
      <c r="R7641" s="6">
        <f t="shared" si="845"/>
        <v>0</v>
      </c>
      <c r="S7641" s="6">
        <f t="shared" si="846"/>
        <v>0</v>
      </c>
      <c r="W7641" s="10">
        <f t="shared" si="847"/>
        <v>0</v>
      </c>
    </row>
    <row r="7642" spans="18:23" x14ac:dyDescent="0.3">
      <c r="R7642" s="6">
        <f t="shared" si="845"/>
        <v>0</v>
      </c>
      <c r="S7642" s="6">
        <f t="shared" si="846"/>
        <v>0</v>
      </c>
      <c r="W7642" s="10">
        <f t="shared" si="847"/>
        <v>0</v>
      </c>
    </row>
    <row r="7643" spans="18:23" x14ac:dyDescent="0.3">
      <c r="R7643" s="6">
        <f t="shared" si="845"/>
        <v>0</v>
      </c>
      <c r="S7643" s="6">
        <f t="shared" si="846"/>
        <v>0</v>
      </c>
      <c r="W7643" s="10">
        <f t="shared" si="847"/>
        <v>0</v>
      </c>
    </row>
    <row r="7644" spans="18:23" x14ac:dyDescent="0.3">
      <c r="R7644" s="6">
        <f t="shared" si="845"/>
        <v>0</v>
      </c>
      <c r="S7644" s="6">
        <f t="shared" si="846"/>
        <v>0</v>
      </c>
      <c r="W7644" s="10">
        <f t="shared" si="847"/>
        <v>0</v>
      </c>
    </row>
    <row r="7645" spans="18:23" x14ac:dyDescent="0.3">
      <c r="R7645" s="6">
        <f t="shared" si="845"/>
        <v>0</v>
      </c>
      <c r="S7645" s="6">
        <f t="shared" si="846"/>
        <v>0</v>
      </c>
      <c r="W7645" s="10">
        <f t="shared" si="847"/>
        <v>0</v>
      </c>
    </row>
    <row r="7646" spans="18:23" x14ac:dyDescent="0.3">
      <c r="R7646" s="6">
        <f t="shared" si="845"/>
        <v>0</v>
      </c>
      <c r="S7646" s="6">
        <f t="shared" si="846"/>
        <v>0</v>
      </c>
      <c r="W7646" s="10">
        <f t="shared" si="847"/>
        <v>0</v>
      </c>
    </row>
    <row r="7647" spans="18:23" x14ac:dyDescent="0.3">
      <c r="R7647" s="6">
        <f t="shared" si="845"/>
        <v>0</v>
      </c>
      <c r="S7647" s="6">
        <f t="shared" si="846"/>
        <v>0</v>
      </c>
      <c r="W7647" s="10">
        <f t="shared" si="847"/>
        <v>0</v>
      </c>
    </row>
    <row r="7648" spans="18:23" x14ac:dyDescent="0.3">
      <c r="R7648" s="6">
        <f t="shared" si="845"/>
        <v>0</v>
      </c>
      <c r="S7648" s="6">
        <f t="shared" si="846"/>
        <v>0</v>
      </c>
      <c r="W7648" s="10">
        <f t="shared" si="847"/>
        <v>0</v>
      </c>
    </row>
    <row r="7649" spans="18:23" x14ac:dyDescent="0.3">
      <c r="R7649" s="6">
        <f t="shared" si="845"/>
        <v>0</v>
      </c>
      <c r="S7649" s="6">
        <f t="shared" si="846"/>
        <v>0</v>
      </c>
      <c r="W7649" s="10">
        <f t="shared" si="847"/>
        <v>0</v>
      </c>
    </row>
    <row r="7650" spans="18:23" x14ac:dyDescent="0.3">
      <c r="R7650" s="6">
        <f t="shared" si="845"/>
        <v>0</v>
      </c>
      <c r="S7650" s="6">
        <f t="shared" si="846"/>
        <v>0</v>
      </c>
      <c r="W7650" s="10">
        <f t="shared" si="847"/>
        <v>0</v>
      </c>
    </row>
    <row r="7651" spans="18:23" x14ac:dyDescent="0.3">
      <c r="R7651" s="6">
        <f t="shared" si="845"/>
        <v>0</v>
      </c>
      <c r="S7651" s="6">
        <f t="shared" si="846"/>
        <v>0</v>
      </c>
      <c r="W7651" s="10">
        <f t="shared" si="847"/>
        <v>0</v>
      </c>
    </row>
    <row r="7652" spans="18:23" x14ac:dyDescent="0.3">
      <c r="R7652" s="6">
        <f t="shared" si="845"/>
        <v>0</v>
      </c>
      <c r="S7652" s="6">
        <f t="shared" si="846"/>
        <v>0</v>
      </c>
      <c r="W7652" s="10">
        <f t="shared" si="847"/>
        <v>0</v>
      </c>
    </row>
    <row r="7653" spans="18:23" x14ac:dyDescent="0.3">
      <c r="R7653" s="6">
        <f t="shared" si="845"/>
        <v>0</v>
      </c>
      <c r="S7653" s="6">
        <f t="shared" si="846"/>
        <v>0</v>
      </c>
      <c r="W7653" s="10">
        <f t="shared" si="847"/>
        <v>0</v>
      </c>
    </row>
    <row r="7654" spans="18:23" x14ac:dyDescent="0.3">
      <c r="R7654" s="6">
        <f t="shared" si="845"/>
        <v>0</v>
      </c>
      <c r="S7654" s="6">
        <f t="shared" si="846"/>
        <v>0</v>
      </c>
      <c r="W7654" s="10">
        <f t="shared" si="847"/>
        <v>0</v>
      </c>
    </row>
    <row r="7655" spans="18:23" x14ac:dyDescent="0.3">
      <c r="R7655" s="6">
        <f t="shared" si="845"/>
        <v>0</v>
      </c>
      <c r="S7655" s="6">
        <f t="shared" si="846"/>
        <v>0</v>
      </c>
      <c r="W7655" s="10">
        <f t="shared" si="847"/>
        <v>0</v>
      </c>
    </row>
    <row r="7656" spans="18:23" x14ac:dyDescent="0.3">
      <c r="R7656" s="6">
        <f t="shared" si="845"/>
        <v>0</v>
      </c>
      <c r="S7656" s="6">
        <f t="shared" si="846"/>
        <v>0</v>
      </c>
      <c r="W7656" s="10">
        <f t="shared" si="847"/>
        <v>0</v>
      </c>
    </row>
    <row r="7657" spans="18:23" x14ac:dyDescent="0.3">
      <c r="R7657" s="6">
        <f t="shared" si="845"/>
        <v>0</v>
      </c>
      <c r="S7657" s="6">
        <f t="shared" si="846"/>
        <v>0</v>
      </c>
      <c r="W7657" s="10">
        <f t="shared" si="847"/>
        <v>0</v>
      </c>
    </row>
    <row r="7658" spans="18:23" x14ac:dyDescent="0.3">
      <c r="R7658" s="6">
        <f t="shared" si="845"/>
        <v>0</v>
      </c>
      <c r="S7658" s="6">
        <f t="shared" si="846"/>
        <v>0</v>
      </c>
      <c r="W7658" s="10">
        <f t="shared" si="847"/>
        <v>0</v>
      </c>
    </row>
    <row r="7659" spans="18:23" x14ac:dyDescent="0.3">
      <c r="R7659" s="6">
        <f t="shared" ref="R7659:R7722" si="848">_xlfn.BITRSHIFT(_xlfn.BITAND(HEX2DEC(H7659),HEX2DEC("1C000000")),26)</f>
        <v>0</v>
      </c>
      <c r="S7659" s="6">
        <f t="shared" ref="S7659:S7722" si="849">_xlfn.BITRSHIFT(_xlfn.BITAND(HEX2DEC(H7659),HEX2DEC("01000000")),24)</f>
        <v>0</v>
      </c>
      <c r="W7659" s="10">
        <f t="shared" ref="W7659:W7722" si="850">_xlfn.BITRSHIFT(_xlfn.BITAND(HEX2DEC(H7659),HEX2DEC("FF00")),8)</f>
        <v>0</v>
      </c>
    </row>
    <row r="7660" spans="18:23" x14ac:dyDescent="0.3">
      <c r="R7660" s="6">
        <f t="shared" si="848"/>
        <v>0</v>
      </c>
      <c r="S7660" s="6">
        <f t="shared" si="849"/>
        <v>0</v>
      </c>
      <c r="W7660" s="10">
        <f t="shared" si="850"/>
        <v>0</v>
      </c>
    </row>
    <row r="7661" spans="18:23" x14ac:dyDescent="0.3">
      <c r="R7661" s="6">
        <f t="shared" si="848"/>
        <v>0</v>
      </c>
      <c r="S7661" s="6">
        <f t="shared" si="849"/>
        <v>0</v>
      </c>
      <c r="W7661" s="10">
        <f t="shared" si="850"/>
        <v>0</v>
      </c>
    </row>
    <row r="7662" spans="18:23" x14ac:dyDescent="0.3">
      <c r="R7662" s="6">
        <f t="shared" si="848"/>
        <v>0</v>
      </c>
      <c r="S7662" s="6">
        <f t="shared" si="849"/>
        <v>0</v>
      </c>
      <c r="W7662" s="10">
        <f t="shared" si="850"/>
        <v>0</v>
      </c>
    </row>
    <row r="7663" spans="18:23" x14ac:dyDescent="0.3">
      <c r="R7663" s="6">
        <f t="shared" si="848"/>
        <v>0</v>
      </c>
      <c r="S7663" s="6">
        <f t="shared" si="849"/>
        <v>0</v>
      </c>
      <c r="W7663" s="10">
        <f t="shared" si="850"/>
        <v>0</v>
      </c>
    </row>
    <row r="7664" spans="18:23" x14ac:dyDescent="0.3">
      <c r="R7664" s="6">
        <f t="shared" si="848"/>
        <v>0</v>
      </c>
      <c r="S7664" s="6">
        <f t="shared" si="849"/>
        <v>0</v>
      </c>
      <c r="W7664" s="10">
        <f t="shared" si="850"/>
        <v>0</v>
      </c>
    </row>
    <row r="7665" spans="18:23" x14ac:dyDescent="0.3">
      <c r="R7665" s="6">
        <f t="shared" si="848"/>
        <v>0</v>
      </c>
      <c r="S7665" s="6">
        <f t="shared" si="849"/>
        <v>0</v>
      </c>
      <c r="W7665" s="10">
        <f t="shared" si="850"/>
        <v>0</v>
      </c>
    </row>
    <row r="7666" spans="18:23" x14ac:dyDescent="0.3">
      <c r="R7666" s="6">
        <f t="shared" si="848"/>
        <v>0</v>
      </c>
      <c r="S7666" s="6">
        <f t="shared" si="849"/>
        <v>0</v>
      </c>
      <c r="W7666" s="10">
        <f t="shared" si="850"/>
        <v>0</v>
      </c>
    </row>
    <row r="7667" spans="18:23" x14ac:dyDescent="0.3">
      <c r="R7667" s="6">
        <f t="shared" si="848"/>
        <v>0</v>
      </c>
      <c r="S7667" s="6">
        <f t="shared" si="849"/>
        <v>0</v>
      </c>
      <c r="W7667" s="10">
        <f t="shared" si="850"/>
        <v>0</v>
      </c>
    </row>
    <row r="7668" spans="18:23" x14ac:dyDescent="0.3">
      <c r="R7668" s="6">
        <f t="shared" si="848"/>
        <v>0</v>
      </c>
      <c r="S7668" s="6">
        <f t="shared" si="849"/>
        <v>0</v>
      </c>
      <c r="W7668" s="10">
        <f t="shared" si="850"/>
        <v>0</v>
      </c>
    </row>
    <row r="7669" spans="18:23" x14ac:dyDescent="0.3">
      <c r="R7669" s="6">
        <f t="shared" si="848"/>
        <v>0</v>
      </c>
      <c r="S7669" s="6">
        <f t="shared" si="849"/>
        <v>0</v>
      </c>
      <c r="W7669" s="10">
        <f t="shared" si="850"/>
        <v>0</v>
      </c>
    </row>
    <row r="7670" spans="18:23" x14ac:dyDescent="0.3">
      <c r="R7670" s="6">
        <f t="shared" si="848"/>
        <v>0</v>
      </c>
      <c r="S7670" s="6">
        <f t="shared" si="849"/>
        <v>0</v>
      </c>
      <c r="W7670" s="10">
        <f t="shared" si="850"/>
        <v>0</v>
      </c>
    </row>
    <row r="7671" spans="18:23" x14ac:dyDescent="0.3">
      <c r="R7671" s="6">
        <f t="shared" si="848"/>
        <v>0</v>
      </c>
      <c r="S7671" s="6">
        <f t="shared" si="849"/>
        <v>0</v>
      </c>
      <c r="W7671" s="10">
        <f t="shared" si="850"/>
        <v>0</v>
      </c>
    </row>
    <row r="7672" spans="18:23" x14ac:dyDescent="0.3">
      <c r="R7672" s="6">
        <f t="shared" si="848"/>
        <v>0</v>
      </c>
      <c r="S7672" s="6">
        <f t="shared" si="849"/>
        <v>0</v>
      </c>
      <c r="W7672" s="10">
        <f t="shared" si="850"/>
        <v>0</v>
      </c>
    </row>
    <row r="7673" spans="18:23" x14ac:dyDescent="0.3">
      <c r="R7673" s="6">
        <f t="shared" si="848"/>
        <v>0</v>
      </c>
      <c r="S7673" s="6">
        <f t="shared" si="849"/>
        <v>0</v>
      </c>
      <c r="W7673" s="10">
        <f t="shared" si="850"/>
        <v>0</v>
      </c>
    </row>
    <row r="7674" spans="18:23" x14ac:dyDescent="0.3">
      <c r="R7674" s="6">
        <f t="shared" si="848"/>
        <v>0</v>
      </c>
      <c r="S7674" s="6">
        <f t="shared" si="849"/>
        <v>0</v>
      </c>
      <c r="W7674" s="10">
        <f t="shared" si="850"/>
        <v>0</v>
      </c>
    </row>
    <row r="7675" spans="18:23" x14ac:dyDescent="0.3">
      <c r="R7675" s="6">
        <f t="shared" si="848"/>
        <v>0</v>
      </c>
      <c r="S7675" s="6">
        <f t="shared" si="849"/>
        <v>0</v>
      </c>
      <c r="W7675" s="10">
        <f t="shared" si="850"/>
        <v>0</v>
      </c>
    </row>
    <row r="7676" spans="18:23" x14ac:dyDescent="0.3">
      <c r="R7676" s="6">
        <f t="shared" si="848"/>
        <v>0</v>
      </c>
      <c r="S7676" s="6">
        <f t="shared" si="849"/>
        <v>0</v>
      </c>
      <c r="W7676" s="10">
        <f t="shared" si="850"/>
        <v>0</v>
      </c>
    </row>
    <row r="7677" spans="18:23" x14ac:dyDescent="0.3">
      <c r="R7677" s="6">
        <f t="shared" si="848"/>
        <v>0</v>
      </c>
      <c r="S7677" s="6">
        <f t="shared" si="849"/>
        <v>0</v>
      </c>
      <c r="W7677" s="10">
        <f t="shared" si="850"/>
        <v>0</v>
      </c>
    </row>
    <row r="7678" spans="18:23" x14ac:dyDescent="0.3">
      <c r="R7678" s="6">
        <f t="shared" si="848"/>
        <v>0</v>
      </c>
      <c r="S7678" s="6">
        <f t="shared" si="849"/>
        <v>0</v>
      </c>
      <c r="W7678" s="10">
        <f t="shared" si="850"/>
        <v>0</v>
      </c>
    </row>
    <row r="7679" spans="18:23" x14ac:dyDescent="0.3">
      <c r="R7679" s="6">
        <f t="shared" si="848"/>
        <v>0</v>
      </c>
      <c r="S7679" s="6">
        <f t="shared" si="849"/>
        <v>0</v>
      </c>
      <c r="W7679" s="10">
        <f t="shared" si="850"/>
        <v>0</v>
      </c>
    </row>
    <row r="7680" spans="18:23" x14ac:dyDescent="0.3">
      <c r="R7680" s="6">
        <f t="shared" si="848"/>
        <v>0</v>
      </c>
      <c r="S7680" s="6">
        <f t="shared" si="849"/>
        <v>0</v>
      </c>
      <c r="W7680" s="10">
        <f t="shared" si="850"/>
        <v>0</v>
      </c>
    </row>
    <row r="7681" spans="18:23" x14ac:dyDescent="0.3">
      <c r="R7681" s="6">
        <f t="shared" si="848"/>
        <v>0</v>
      </c>
      <c r="S7681" s="6">
        <f t="shared" si="849"/>
        <v>0</v>
      </c>
      <c r="W7681" s="10">
        <f t="shared" si="850"/>
        <v>0</v>
      </c>
    </row>
    <row r="7682" spans="18:23" x14ac:dyDescent="0.3">
      <c r="R7682" s="6">
        <f t="shared" si="848"/>
        <v>0</v>
      </c>
      <c r="S7682" s="6">
        <f t="shared" si="849"/>
        <v>0</v>
      </c>
      <c r="W7682" s="10">
        <f t="shared" si="850"/>
        <v>0</v>
      </c>
    </row>
    <row r="7683" spans="18:23" x14ac:dyDescent="0.3">
      <c r="R7683" s="6">
        <f t="shared" si="848"/>
        <v>0</v>
      </c>
      <c r="S7683" s="6">
        <f t="shared" si="849"/>
        <v>0</v>
      </c>
      <c r="W7683" s="10">
        <f t="shared" si="850"/>
        <v>0</v>
      </c>
    </row>
    <row r="7684" spans="18:23" x14ac:dyDescent="0.3">
      <c r="R7684" s="6">
        <f t="shared" si="848"/>
        <v>0</v>
      </c>
      <c r="S7684" s="6">
        <f t="shared" si="849"/>
        <v>0</v>
      </c>
      <c r="W7684" s="10">
        <f t="shared" si="850"/>
        <v>0</v>
      </c>
    </row>
    <row r="7685" spans="18:23" x14ac:dyDescent="0.3">
      <c r="R7685" s="6">
        <f t="shared" si="848"/>
        <v>0</v>
      </c>
      <c r="S7685" s="6">
        <f t="shared" si="849"/>
        <v>0</v>
      </c>
      <c r="W7685" s="10">
        <f t="shared" si="850"/>
        <v>0</v>
      </c>
    </row>
    <row r="7686" spans="18:23" x14ac:dyDescent="0.3">
      <c r="R7686" s="6">
        <f t="shared" si="848"/>
        <v>0</v>
      </c>
      <c r="S7686" s="6">
        <f t="shared" si="849"/>
        <v>0</v>
      </c>
      <c r="W7686" s="10">
        <f t="shared" si="850"/>
        <v>0</v>
      </c>
    </row>
    <row r="7687" spans="18:23" x14ac:dyDescent="0.3">
      <c r="R7687" s="6">
        <f t="shared" si="848"/>
        <v>0</v>
      </c>
      <c r="S7687" s="6">
        <f t="shared" si="849"/>
        <v>0</v>
      </c>
      <c r="W7687" s="10">
        <f t="shared" si="850"/>
        <v>0</v>
      </c>
    </row>
    <row r="7688" spans="18:23" x14ac:dyDescent="0.3">
      <c r="R7688" s="6">
        <f t="shared" si="848"/>
        <v>0</v>
      </c>
      <c r="S7688" s="6">
        <f t="shared" si="849"/>
        <v>0</v>
      </c>
      <c r="W7688" s="10">
        <f t="shared" si="850"/>
        <v>0</v>
      </c>
    </row>
    <row r="7689" spans="18:23" x14ac:dyDescent="0.3">
      <c r="R7689" s="6">
        <f t="shared" si="848"/>
        <v>0</v>
      </c>
      <c r="S7689" s="6">
        <f t="shared" si="849"/>
        <v>0</v>
      </c>
      <c r="W7689" s="10">
        <f t="shared" si="850"/>
        <v>0</v>
      </c>
    </row>
    <row r="7690" spans="18:23" x14ac:dyDescent="0.3">
      <c r="R7690" s="6">
        <f t="shared" si="848"/>
        <v>0</v>
      </c>
      <c r="S7690" s="6">
        <f t="shared" si="849"/>
        <v>0</v>
      </c>
      <c r="W7690" s="10">
        <f t="shared" si="850"/>
        <v>0</v>
      </c>
    </row>
    <row r="7691" spans="18:23" x14ac:dyDescent="0.3">
      <c r="R7691" s="6">
        <f t="shared" si="848"/>
        <v>0</v>
      </c>
      <c r="S7691" s="6">
        <f t="shared" si="849"/>
        <v>0</v>
      </c>
      <c r="W7691" s="10">
        <f t="shared" si="850"/>
        <v>0</v>
      </c>
    </row>
    <row r="7692" spans="18:23" x14ac:dyDescent="0.3">
      <c r="R7692" s="6">
        <f t="shared" si="848"/>
        <v>0</v>
      </c>
      <c r="S7692" s="6">
        <f t="shared" si="849"/>
        <v>0</v>
      </c>
      <c r="W7692" s="10">
        <f t="shared" si="850"/>
        <v>0</v>
      </c>
    </row>
    <row r="7693" spans="18:23" x14ac:dyDescent="0.3">
      <c r="R7693" s="6">
        <f t="shared" si="848"/>
        <v>0</v>
      </c>
      <c r="S7693" s="6">
        <f t="shared" si="849"/>
        <v>0</v>
      </c>
      <c r="W7693" s="10">
        <f t="shared" si="850"/>
        <v>0</v>
      </c>
    </row>
    <row r="7694" spans="18:23" x14ac:dyDescent="0.3">
      <c r="R7694" s="6">
        <f t="shared" si="848"/>
        <v>0</v>
      </c>
      <c r="S7694" s="6">
        <f t="shared" si="849"/>
        <v>0</v>
      </c>
      <c r="W7694" s="10">
        <f t="shared" si="850"/>
        <v>0</v>
      </c>
    </row>
    <row r="7695" spans="18:23" x14ac:dyDescent="0.3">
      <c r="R7695" s="6">
        <f t="shared" si="848"/>
        <v>0</v>
      </c>
      <c r="S7695" s="6">
        <f t="shared" si="849"/>
        <v>0</v>
      </c>
      <c r="W7695" s="10">
        <f t="shared" si="850"/>
        <v>0</v>
      </c>
    </row>
    <row r="7696" spans="18:23" x14ac:dyDescent="0.3">
      <c r="R7696" s="6">
        <f t="shared" si="848"/>
        <v>0</v>
      </c>
      <c r="S7696" s="6">
        <f t="shared" si="849"/>
        <v>0</v>
      </c>
      <c r="W7696" s="10">
        <f t="shared" si="850"/>
        <v>0</v>
      </c>
    </row>
    <row r="7697" spans="18:23" x14ac:dyDescent="0.3">
      <c r="R7697" s="6">
        <f t="shared" si="848"/>
        <v>0</v>
      </c>
      <c r="S7697" s="6">
        <f t="shared" si="849"/>
        <v>0</v>
      </c>
      <c r="W7697" s="10">
        <f t="shared" si="850"/>
        <v>0</v>
      </c>
    </row>
    <row r="7698" spans="18:23" x14ac:dyDescent="0.3">
      <c r="R7698" s="6">
        <f t="shared" si="848"/>
        <v>0</v>
      </c>
      <c r="S7698" s="6">
        <f t="shared" si="849"/>
        <v>0</v>
      </c>
      <c r="W7698" s="10">
        <f t="shared" si="850"/>
        <v>0</v>
      </c>
    </row>
    <row r="7699" spans="18:23" x14ac:dyDescent="0.3">
      <c r="R7699" s="6">
        <f t="shared" si="848"/>
        <v>0</v>
      </c>
      <c r="S7699" s="6">
        <f t="shared" si="849"/>
        <v>0</v>
      </c>
      <c r="W7699" s="10">
        <f t="shared" si="850"/>
        <v>0</v>
      </c>
    </row>
    <row r="7700" spans="18:23" x14ac:dyDescent="0.3">
      <c r="R7700" s="6">
        <f t="shared" si="848"/>
        <v>0</v>
      </c>
      <c r="S7700" s="6">
        <f t="shared" si="849"/>
        <v>0</v>
      </c>
      <c r="W7700" s="10">
        <f t="shared" si="850"/>
        <v>0</v>
      </c>
    </row>
    <row r="7701" spans="18:23" x14ac:dyDescent="0.3">
      <c r="R7701" s="6">
        <f t="shared" si="848"/>
        <v>0</v>
      </c>
      <c r="S7701" s="6">
        <f t="shared" si="849"/>
        <v>0</v>
      </c>
      <c r="W7701" s="10">
        <f t="shared" si="850"/>
        <v>0</v>
      </c>
    </row>
    <row r="7702" spans="18:23" x14ac:dyDescent="0.3">
      <c r="R7702" s="6">
        <f t="shared" si="848"/>
        <v>0</v>
      </c>
      <c r="S7702" s="6">
        <f t="shared" si="849"/>
        <v>0</v>
      </c>
      <c r="W7702" s="10">
        <f t="shared" si="850"/>
        <v>0</v>
      </c>
    </row>
    <row r="7703" spans="18:23" x14ac:dyDescent="0.3">
      <c r="R7703" s="6">
        <f t="shared" si="848"/>
        <v>0</v>
      </c>
      <c r="S7703" s="6">
        <f t="shared" si="849"/>
        <v>0</v>
      </c>
      <c r="W7703" s="10">
        <f t="shared" si="850"/>
        <v>0</v>
      </c>
    </row>
    <row r="7704" spans="18:23" x14ac:dyDescent="0.3">
      <c r="R7704" s="6">
        <f t="shared" si="848"/>
        <v>0</v>
      </c>
      <c r="S7704" s="6">
        <f t="shared" si="849"/>
        <v>0</v>
      </c>
      <c r="W7704" s="10">
        <f t="shared" si="850"/>
        <v>0</v>
      </c>
    </row>
    <row r="7705" spans="18:23" x14ac:dyDescent="0.3">
      <c r="R7705" s="6">
        <f t="shared" si="848"/>
        <v>0</v>
      </c>
      <c r="S7705" s="6">
        <f t="shared" si="849"/>
        <v>0</v>
      </c>
      <c r="W7705" s="10">
        <f t="shared" si="850"/>
        <v>0</v>
      </c>
    </row>
    <row r="7706" spans="18:23" x14ac:dyDescent="0.3">
      <c r="R7706" s="6">
        <f t="shared" si="848"/>
        <v>0</v>
      </c>
      <c r="S7706" s="6">
        <f t="shared" si="849"/>
        <v>0</v>
      </c>
      <c r="W7706" s="10">
        <f t="shared" si="850"/>
        <v>0</v>
      </c>
    </row>
    <row r="7707" spans="18:23" x14ac:dyDescent="0.3">
      <c r="R7707" s="6">
        <f t="shared" si="848"/>
        <v>0</v>
      </c>
      <c r="S7707" s="6">
        <f t="shared" si="849"/>
        <v>0</v>
      </c>
      <c r="W7707" s="10">
        <f t="shared" si="850"/>
        <v>0</v>
      </c>
    </row>
    <row r="7708" spans="18:23" x14ac:dyDescent="0.3">
      <c r="R7708" s="6">
        <f t="shared" si="848"/>
        <v>0</v>
      </c>
      <c r="S7708" s="6">
        <f t="shared" si="849"/>
        <v>0</v>
      </c>
      <c r="W7708" s="10">
        <f t="shared" si="850"/>
        <v>0</v>
      </c>
    </row>
    <row r="7709" spans="18:23" x14ac:dyDescent="0.3">
      <c r="R7709" s="6">
        <f t="shared" si="848"/>
        <v>0</v>
      </c>
      <c r="S7709" s="6">
        <f t="shared" si="849"/>
        <v>0</v>
      </c>
      <c r="W7709" s="10">
        <f t="shared" si="850"/>
        <v>0</v>
      </c>
    </row>
    <row r="7710" spans="18:23" x14ac:dyDescent="0.3">
      <c r="R7710" s="6">
        <f t="shared" si="848"/>
        <v>0</v>
      </c>
      <c r="S7710" s="6">
        <f t="shared" si="849"/>
        <v>0</v>
      </c>
      <c r="W7710" s="10">
        <f t="shared" si="850"/>
        <v>0</v>
      </c>
    </row>
    <row r="7711" spans="18:23" x14ac:dyDescent="0.3">
      <c r="R7711" s="6">
        <f t="shared" si="848"/>
        <v>0</v>
      </c>
      <c r="S7711" s="6">
        <f t="shared" si="849"/>
        <v>0</v>
      </c>
      <c r="W7711" s="10">
        <f t="shared" si="850"/>
        <v>0</v>
      </c>
    </row>
    <row r="7712" spans="18:23" x14ac:dyDescent="0.3">
      <c r="R7712" s="6">
        <f t="shared" si="848"/>
        <v>0</v>
      </c>
      <c r="S7712" s="6">
        <f t="shared" si="849"/>
        <v>0</v>
      </c>
      <c r="W7712" s="10">
        <f t="shared" si="850"/>
        <v>0</v>
      </c>
    </row>
    <row r="7713" spans="18:23" x14ac:dyDescent="0.3">
      <c r="R7713" s="6">
        <f t="shared" si="848"/>
        <v>0</v>
      </c>
      <c r="S7713" s="6">
        <f t="shared" si="849"/>
        <v>0</v>
      </c>
      <c r="W7713" s="10">
        <f t="shared" si="850"/>
        <v>0</v>
      </c>
    </row>
    <row r="7714" spans="18:23" x14ac:dyDescent="0.3">
      <c r="R7714" s="6">
        <f t="shared" si="848"/>
        <v>0</v>
      </c>
      <c r="S7714" s="6">
        <f t="shared" si="849"/>
        <v>0</v>
      </c>
      <c r="W7714" s="10">
        <f t="shared" si="850"/>
        <v>0</v>
      </c>
    </row>
    <row r="7715" spans="18:23" x14ac:dyDescent="0.3">
      <c r="R7715" s="6">
        <f t="shared" si="848"/>
        <v>0</v>
      </c>
      <c r="S7715" s="6">
        <f t="shared" si="849"/>
        <v>0</v>
      </c>
      <c r="W7715" s="10">
        <f t="shared" si="850"/>
        <v>0</v>
      </c>
    </row>
    <row r="7716" spans="18:23" x14ac:dyDescent="0.3">
      <c r="R7716" s="6">
        <f t="shared" si="848"/>
        <v>0</v>
      </c>
      <c r="S7716" s="6">
        <f t="shared" si="849"/>
        <v>0</v>
      </c>
      <c r="W7716" s="10">
        <f t="shared" si="850"/>
        <v>0</v>
      </c>
    </row>
    <row r="7717" spans="18:23" x14ac:dyDescent="0.3">
      <c r="R7717" s="6">
        <f t="shared" si="848"/>
        <v>0</v>
      </c>
      <c r="S7717" s="6">
        <f t="shared" si="849"/>
        <v>0</v>
      </c>
      <c r="W7717" s="10">
        <f t="shared" si="850"/>
        <v>0</v>
      </c>
    </row>
    <row r="7718" spans="18:23" x14ac:dyDescent="0.3">
      <c r="R7718" s="6">
        <f t="shared" si="848"/>
        <v>0</v>
      </c>
      <c r="S7718" s="6">
        <f t="shared" si="849"/>
        <v>0</v>
      </c>
      <c r="W7718" s="10">
        <f t="shared" si="850"/>
        <v>0</v>
      </c>
    </row>
    <row r="7719" spans="18:23" x14ac:dyDescent="0.3">
      <c r="R7719" s="6">
        <f t="shared" si="848"/>
        <v>0</v>
      </c>
      <c r="S7719" s="6">
        <f t="shared" si="849"/>
        <v>0</v>
      </c>
      <c r="W7719" s="10">
        <f t="shared" si="850"/>
        <v>0</v>
      </c>
    </row>
    <row r="7720" spans="18:23" x14ac:dyDescent="0.3">
      <c r="R7720" s="6">
        <f t="shared" si="848"/>
        <v>0</v>
      </c>
      <c r="S7720" s="6">
        <f t="shared" si="849"/>
        <v>0</v>
      </c>
      <c r="W7720" s="10">
        <f t="shared" si="850"/>
        <v>0</v>
      </c>
    </row>
    <row r="7721" spans="18:23" x14ac:dyDescent="0.3">
      <c r="R7721" s="6">
        <f t="shared" si="848"/>
        <v>0</v>
      </c>
      <c r="S7721" s="6">
        <f t="shared" si="849"/>
        <v>0</v>
      </c>
      <c r="W7721" s="10">
        <f t="shared" si="850"/>
        <v>0</v>
      </c>
    </row>
    <row r="7722" spans="18:23" x14ac:dyDescent="0.3">
      <c r="R7722" s="6">
        <f t="shared" si="848"/>
        <v>0</v>
      </c>
      <c r="S7722" s="6">
        <f t="shared" si="849"/>
        <v>0</v>
      </c>
      <c r="W7722" s="10">
        <f t="shared" si="850"/>
        <v>0</v>
      </c>
    </row>
    <row r="7723" spans="18:23" x14ac:dyDescent="0.3">
      <c r="R7723" s="6">
        <f t="shared" ref="R7723:R7786" si="851">_xlfn.BITRSHIFT(_xlfn.BITAND(HEX2DEC(H7723),HEX2DEC("1C000000")),26)</f>
        <v>0</v>
      </c>
      <c r="S7723" s="6">
        <f t="shared" ref="S7723:S7786" si="852">_xlfn.BITRSHIFT(_xlfn.BITAND(HEX2DEC(H7723),HEX2DEC("01000000")),24)</f>
        <v>0</v>
      </c>
      <c r="W7723" s="10">
        <f t="shared" ref="W7723:W7786" si="853">_xlfn.BITRSHIFT(_xlfn.BITAND(HEX2DEC(H7723),HEX2DEC("FF00")),8)</f>
        <v>0</v>
      </c>
    </row>
    <row r="7724" spans="18:23" x14ac:dyDescent="0.3">
      <c r="R7724" s="6">
        <f t="shared" si="851"/>
        <v>0</v>
      </c>
      <c r="S7724" s="6">
        <f t="shared" si="852"/>
        <v>0</v>
      </c>
      <c r="W7724" s="10">
        <f t="shared" si="853"/>
        <v>0</v>
      </c>
    </row>
    <row r="7725" spans="18:23" x14ac:dyDescent="0.3">
      <c r="R7725" s="6">
        <f t="shared" si="851"/>
        <v>0</v>
      </c>
      <c r="S7725" s="6">
        <f t="shared" si="852"/>
        <v>0</v>
      </c>
      <c r="W7725" s="10">
        <f t="shared" si="853"/>
        <v>0</v>
      </c>
    </row>
    <row r="7726" spans="18:23" x14ac:dyDescent="0.3">
      <c r="R7726" s="6">
        <f t="shared" si="851"/>
        <v>0</v>
      </c>
      <c r="S7726" s="6">
        <f t="shared" si="852"/>
        <v>0</v>
      </c>
      <c r="W7726" s="10">
        <f t="shared" si="853"/>
        <v>0</v>
      </c>
    </row>
    <row r="7727" spans="18:23" x14ac:dyDescent="0.3">
      <c r="R7727" s="6">
        <f t="shared" si="851"/>
        <v>0</v>
      </c>
      <c r="S7727" s="6">
        <f t="shared" si="852"/>
        <v>0</v>
      </c>
      <c r="W7727" s="10">
        <f t="shared" si="853"/>
        <v>0</v>
      </c>
    </row>
    <row r="7728" spans="18:23" x14ac:dyDescent="0.3">
      <c r="R7728" s="6">
        <f t="shared" si="851"/>
        <v>0</v>
      </c>
      <c r="S7728" s="6">
        <f t="shared" si="852"/>
        <v>0</v>
      </c>
      <c r="W7728" s="10">
        <f t="shared" si="853"/>
        <v>0</v>
      </c>
    </row>
    <row r="7729" spans="18:23" x14ac:dyDescent="0.3">
      <c r="R7729" s="6">
        <f t="shared" si="851"/>
        <v>0</v>
      </c>
      <c r="S7729" s="6">
        <f t="shared" si="852"/>
        <v>0</v>
      </c>
      <c r="W7729" s="10">
        <f t="shared" si="853"/>
        <v>0</v>
      </c>
    </row>
    <row r="7730" spans="18:23" x14ac:dyDescent="0.3">
      <c r="R7730" s="6">
        <f t="shared" si="851"/>
        <v>0</v>
      </c>
      <c r="S7730" s="6">
        <f t="shared" si="852"/>
        <v>0</v>
      </c>
      <c r="W7730" s="10">
        <f t="shared" si="853"/>
        <v>0</v>
      </c>
    </row>
    <row r="7731" spans="18:23" x14ac:dyDescent="0.3">
      <c r="R7731" s="6">
        <f t="shared" si="851"/>
        <v>0</v>
      </c>
      <c r="S7731" s="6">
        <f t="shared" si="852"/>
        <v>0</v>
      </c>
      <c r="W7731" s="10">
        <f t="shared" si="853"/>
        <v>0</v>
      </c>
    </row>
    <row r="7732" spans="18:23" x14ac:dyDescent="0.3">
      <c r="R7732" s="6">
        <f t="shared" si="851"/>
        <v>0</v>
      </c>
      <c r="S7732" s="6">
        <f t="shared" si="852"/>
        <v>0</v>
      </c>
      <c r="W7732" s="10">
        <f t="shared" si="853"/>
        <v>0</v>
      </c>
    </row>
    <row r="7733" spans="18:23" x14ac:dyDescent="0.3">
      <c r="R7733" s="6">
        <f t="shared" si="851"/>
        <v>0</v>
      </c>
      <c r="S7733" s="6">
        <f t="shared" si="852"/>
        <v>0</v>
      </c>
      <c r="W7733" s="10">
        <f t="shared" si="853"/>
        <v>0</v>
      </c>
    </row>
    <row r="7734" spans="18:23" x14ac:dyDescent="0.3">
      <c r="R7734" s="6">
        <f t="shared" si="851"/>
        <v>0</v>
      </c>
      <c r="S7734" s="6">
        <f t="shared" si="852"/>
        <v>0</v>
      </c>
      <c r="W7734" s="10">
        <f t="shared" si="853"/>
        <v>0</v>
      </c>
    </row>
    <row r="7735" spans="18:23" x14ac:dyDescent="0.3">
      <c r="R7735" s="6">
        <f t="shared" si="851"/>
        <v>0</v>
      </c>
      <c r="S7735" s="6">
        <f t="shared" si="852"/>
        <v>0</v>
      </c>
      <c r="W7735" s="10">
        <f t="shared" si="853"/>
        <v>0</v>
      </c>
    </row>
    <row r="7736" spans="18:23" x14ac:dyDescent="0.3">
      <c r="R7736" s="6">
        <f t="shared" si="851"/>
        <v>0</v>
      </c>
      <c r="S7736" s="6">
        <f t="shared" si="852"/>
        <v>0</v>
      </c>
      <c r="W7736" s="10">
        <f t="shared" si="853"/>
        <v>0</v>
      </c>
    </row>
    <row r="7737" spans="18:23" x14ac:dyDescent="0.3">
      <c r="R7737" s="6">
        <f t="shared" si="851"/>
        <v>0</v>
      </c>
      <c r="S7737" s="6">
        <f t="shared" si="852"/>
        <v>0</v>
      </c>
      <c r="W7737" s="10">
        <f t="shared" si="853"/>
        <v>0</v>
      </c>
    </row>
    <row r="7738" spans="18:23" x14ac:dyDescent="0.3">
      <c r="R7738" s="6">
        <f t="shared" si="851"/>
        <v>0</v>
      </c>
      <c r="S7738" s="6">
        <f t="shared" si="852"/>
        <v>0</v>
      </c>
      <c r="W7738" s="10">
        <f t="shared" si="853"/>
        <v>0</v>
      </c>
    </row>
    <row r="7739" spans="18:23" x14ac:dyDescent="0.3">
      <c r="R7739" s="6">
        <f t="shared" si="851"/>
        <v>0</v>
      </c>
      <c r="S7739" s="6">
        <f t="shared" si="852"/>
        <v>0</v>
      </c>
      <c r="W7739" s="10">
        <f t="shared" si="853"/>
        <v>0</v>
      </c>
    </row>
    <row r="7740" spans="18:23" x14ac:dyDescent="0.3">
      <c r="R7740" s="6">
        <f t="shared" si="851"/>
        <v>0</v>
      </c>
      <c r="S7740" s="6">
        <f t="shared" si="852"/>
        <v>0</v>
      </c>
      <c r="W7740" s="10">
        <f t="shared" si="853"/>
        <v>0</v>
      </c>
    </row>
    <row r="7741" spans="18:23" x14ac:dyDescent="0.3">
      <c r="R7741" s="6">
        <f t="shared" si="851"/>
        <v>0</v>
      </c>
      <c r="S7741" s="6">
        <f t="shared" si="852"/>
        <v>0</v>
      </c>
      <c r="W7741" s="10">
        <f t="shared" si="853"/>
        <v>0</v>
      </c>
    </row>
    <row r="7742" spans="18:23" x14ac:dyDescent="0.3">
      <c r="R7742" s="6">
        <f t="shared" si="851"/>
        <v>0</v>
      </c>
      <c r="S7742" s="6">
        <f t="shared" si="852"/>
        <v>0</v>
      </c>
      <c r="W7742" s="10">
        <f t="shared" si="853"/>
        <v>0</v>
      </c>
    </row>
    <row r="7743" spans="18:23" x14ac:dyDescent="0.3">
      <c r="R7743" s="6">
        <f t="shared" si="851"/>
        <v>0</v>
      </c>
      <c r="S7743" s="6">
        <f t="shared" si="852"/>
        <v>0</v>
      </c>
      <c r="W7743" s="10">
        <f t="shared" si="853"/>
        <v>0</v>
      </c>
    </row>
    <row r="7744" spans="18:23" x14ac:dyDescent="0.3">
      <c r="R7744" s="6">
        <f t="shared" si="851"/>
        <v>0</v>
      </c>
      <c r="S7744" s="6">
        <f t="shared" si="852"/>
        <v>0</v>
      </c>
      <c r="W7744" s="10">
        <f t="shared" si="853"/>
        <v>0</v>
      </c>
    </row>
    <row r="7745" spans="18:23" x14ac:dyDescent="0.3">
      <c r="R7745" s="6">
        <f t="shared" si="851"/>
        <v>0</v>
      </c>
      <c r="S7745" s="6">
        <f t="shared" si="852"/>
        <v>0</v>
      </c>
      <c r="W7745" s="10">
        <f t="shared" si="853"/>
        <v>0</v>
      </c>
    </row>
    <row r="7746" spans="18:23" x14ac:dyDescent="0.3">
      <c r="R7746" s="6">
        <f t="shared" si="851"/>
        <v>0</v>
      </c>
      <c r="S7746" s="6">
        <f t="shared" si="852"/>
        <v>0</v>
      </c>
      <c r="W7746" s="10">
        <f t="shared" si="853"/>
        <v>0</v>
      </c>
    </row>
    <row r="7747" spans="18:23" x14ac:dyDescent="0.3">
      <c r="R7747" s="6">
        <f t="shared" si="851"/>
        <v>0</v>
      </c>
      <c r="S7747" s="6">
        <f t="shared" si="852"/>
        <v>0</v>
      </c>
      <c r="W7747" s="10">
        <f t="shared" si="853"/>
        <v>0</v>
      </c>
    </row>
    <row r="7748" spans="18:23" x14ac:dyDescent="0.3">
      <c r="R7748" s="6">
        <f t="shared" si="851"/>
        <v>0</v>
      </c>
      <c r="S7748" s="6">
        <f t="shared" si="852"/>
        <v>0</v>
      </c>
      <c r="W7748" s="10">
        <f t="shared" si="853"/>
        <v>0</v>
      </c>
    </row>
    <row r="7749" spans="18:23" x14ac:dyDescent="0.3">
      <c r="R7749" s="6">
        <f t="shared" si="851"/>
        <v>0</v>
      </c>
      <c r="S7749" s="6">
        <f t="shared" si="852"/>
        <v>0</v>
      </c>
      <c r="W7749" s="10">
        <f t="shared" si="853"/>
        <v>0</v>
      </c>
    </row>
    <row r="7750" spans="18:23" x14ac:dyDescent="0.3">
      <c r="R7750" s="6">
        <f t="shared" si="851"/>
        <v>0</v>
      </c>
      <c r="S7750" s="6">
        <f t="shared" si="852"/>
        <v>0</v>
      </c>
      <c r="W7750" s="10">
        <f t="shared" si="853"/>
        <v>0</v>
      </c>
    </row>
    <row r="7751" spans="18:23" x14ac:dyDescent="0.3">
      <c r="R7751" s="6">
        <f t="shared" si="851"/>
        <v>0</v>
      </c>
      <c r="S7751" s="6">
        <f t="shared" si="852"/>
        <v>0</v>
      </c>
      <c r="W7751" s="10">
        <f t="shared" si="853"/>
        <v>0</v>
      </c>
    </row>
    <row r="7752" spans="18:23" x14ac:dyDescent="0.3">
      <c r="R7752" s="6">
        <f t="shared" si="851"/>
        <v>0</v>
      </c>
      <c r="S7752" s="6">
        <f t="shared" si="852"/>
        <v>0</v>
      </c>
      <c r="W7752" s="10">
        <f t="shared" si="853"/>
        <v>0</v>
      </c>
    </row>
    <row r="7753" spans="18:23" x14ac:dyDescent="0.3">
      <c r="R7753" s="6">
        <f t="shared" si="851"/>
        <v>0</v>
      </c>
      <c r="S7753" s="6">
        <f t="shared" si="852"/>
        <v>0</v>
      </c>
      <c r="W7753" s="10">
        <f t="shared" si="853"/>
        <v>0</v>
      </c>
    </row>
    <row r="7754" spans="18:23" x14ac:dyDescent="0.3">
      <c r="R7754" s="6">
        <f t="shared" si="851"/>
        <v>0</v>
      </c>
      <c r="S7754" s="6">
        <f t="shared" si="852"/>
        <v>0</v>
      </c>
      <c r="W7754" s="10">
        <f t="shared" si="853"/>
        <v>0</v>
      </c>
    </row>
    <row r="7755" spans="18:23" x14ac:dyDescent="0.3">
      <c r="R7755" s="6">
        <f t="shared" si="851"/>
        <v>0</v>
      </c>
      <c r="S7755" s="6">
        <f t="shared" si="852"/>
        <v>0</v>
      </c>
      <c r="W7755" s="10">
        <f t="shared" si="853"/>
        <v>0</v>
      </c>
    </row>
    <row r="7756" spans="18:23" x14ac:dyDescent="0.3">
      <c r="R7756" s="6">
        <f t="shared" si="851"/>
        <v>0</v>
      </c>
      <c r="S7756" s="6">
        <f t="shared" si="852"/>
        <v>0</v>
      </c>
      <c r="W7756" s="10">
        <f t="shared" si="853"/>
        <v>0</v>
      </c>
    </row>
    <row r="7757" spans="18:23" x14ac:dyDescent="0.3">
      <c r="R7757" s="6">
        <f t="shared" si="851"/>
        <v>0</v>
      </c>
      <c r="S7757" s="6">
        <f t="shared" si="852"/>
        <v>0</v>
      </c>
      <c r="W7757" s="10">
        <f t="shared" si="853"/>
        <v>0</v>
      </c>
    </row>
    <row r="7758" spans="18:23" x14ac:dyDescent="0.3">
      <c r="R7758" s="6">
        <f t="shared" si="851"/>
        <v>0</v>
      </c>
      <c r="S7758" s="6">
        <f t="shared" si="852"/>
        <v>0</v>
      </c>
      <c r="W7758" s="10">
        <f t="shared" si="853"/>
        <v>0</v>
      </c>
    </row>
    <row r="7759" spans="18:23" x14ac:dyDescent="0.3">
      <c r="R7759" s="6">
        <f t="shared" si="851"/>
        <v>0</v>
      </c>
      <c r="S7759" s="6">
        <f t="shared" si="852"/>
        <v>0</v>
      </c>
      <c r="W7759" s="10">
        <f t="shared" si="853"/>
        <v>0</v>
      </c>
    </row>
    <row r="7760" spans="18:23" x14ac:dyDescent="0.3">
      <c r="R7760" s="6">
        <f t="shared" si="851"/>
        <v>0</v>
      </c>
      <c r="S7760" s="6">
        <f t="shared" si="852"/>
        <v>0</v>
      </c>
      <c r="W7760" s="10">
        <f t="shared" si="853"/>
        <v>0</v>
      </c>
    </row>
    <row r="7761" spans="18:23" x14ac:dyDescent="0.3">
      <c r="R7761" s="6">
        <f t="shared" si="851"/>
        <v>0</v>
      </c>
      <c r="S7761" s="6">
        <f t="shared" si="852"/>
        <v>0</v>
      </c>
      <c r="W7761" s="10">
        <f t="shared" si="853"/>
        <v>0</v>
      </c>
    </row>
    <row r="7762" spans="18:23" x14ac:dyDescent="0.3">
      <c r="R7762" s="6">
        <f t="shared" si="851"/>
        <v>0</v>
      </c>
      <c r="S7762" s="6">
        <f t="shared" si="852"/>
        <v>0</v>
      </c>
      <c r="W7762" s="10">
        <f t="shared" si="853"/>
        <v>0</v>
      </c>
    </row>
    <row r="7763" spans="18:23" x14ac:dyDescent="0.3">
      <c r="R7763" s="6">
        <f t="shared" si="851"/>
        <v>0</v>
      </c>
      <c r="S7763" s="6">
        <f t="shared" si="852"/>
        <v>0</v>
      </c>
      <c r="W7763" s="10">
        <f t="shared" si="853"/>
        <v>0</v>
      </c>
    </row>
    <row r="7764" spans="18:23" x14ac:dyDescent="0.3">
      <c r="R7764" s="6">
        <f t="shared" si="851"/>
        <v>0</v>
      </c>
      <c r="S7764" s="6">
        <f t="shared" si="852"/>
        <v>0</v>
      </c>
      <c r="W7764" s="10">
        <f t="shared" si="853"/>
        <v>0</v>
      </c>
    </row>
    <row r="7765" spans="18:23" x14ac:dyDescent="0.3">
      <c r="R7765" s="6">
        <f t="shared" si="851"/>
        <v>0</v>
      </c>
      <c r="S7765" s="6">
        <f t="shared" si="852"/>
        <v>0</v>
      </c>
      <c r="W7765" s="10">
        <f t="shared" si="853"/>
        <v>0</v>
      </c>
    </row>
    <row r="7766" spans="18:23" x14ac:dyDescent="0.3">
      <c r="R7766" s="6">
        <f t="shared" si="851"/>
        <v>0</v>
      </c>
      <c r="S7766" s="6">
        <f t="shared" si="852"/>
        <v>0</v>
      </c>
      <c r="W7766" s="10">
        <f t="shared" si="853"/>
        <v>0</v>
      </c>
    </row>
    <row r="7767" spans="18:23" x14ac:dyDescent="0.3">
      <c r="R7767" s="6">
        <f t="shared" si="851"/>
        <v>0</v>
      </c>
      <c r="S7767" s="6">
        <f t="shared" si="852"/>
        <v>0</v>
      </c>
      <c r="W7767" s="10">
        <f t="shared" si="853"/>
        <v>0</v>
      </c>
    </row>
    <row r="7768" spans="18:23" x14ac:dyDescent="0.3">
      <c r="R7768" s="6">
        <f t="shared" si="851"/>
        <v>0</v>
      </c>
      <c r="S7768" s="6">
        <f t="shared" si="852"/>
        <v>0</v>
      </c>
      <c r="W7768" s="10">
        <f t="shared" si="853"/>
        <v>0</v>
      </c>
    </row>
    <row r="7769" spans="18:23" x14ac:dyDescent="0.3">
      <c r="R7769" s="6">
        <f t="shared" si="851"/>
        <v>0</v>
      </c>
      <c r="S7769" s="6">
        <f t="shared" si="852"/>
        <v>0</v>
      </c>
      <c r="W7769" s="10">
        <f t="shared" si="853"/>
        <v>0</v>
      </c>
    </row>
    <row r="7770" spans="18:23" x14ac:dyDescent="0.3">
      <c r="R7770" s="6">
        <f t="shared" si="851"/>
        <v>0</v>
      </c>
      <c r="S7770" s="6">
        <f t="shared" si="852"/>
        <v>0</v>
      </c>
      <c r="W7770" s="10">
        <f t="shared" si="853"/>
        <v>0</v>
      </c>
    </row>
    <row r="7771" spans="18:23" x14ac:dyDescent="0.3">
      <c r="R7771" s="6">
        <f t="shared" si="851"/>
        <v>0</v>
      </c>
      <c r="S7771" s="6">
        <f t="shared" si="852"/>
        <v>0</v>
      </c>
      <c r="W7771" s="10">
        <f t="shared" si="853"/>
        <v>0</v>
      </c>
    </row>
    <row r="7772" spans="18:23" x14ac:dyDescent="0.3">
      <c r="R7772" s="6">
        <f t="shared" si="851"/>
        <v>0</v>
      </c>
      <c r="S7772" s="6">
        <f t="shared" si="852"/>
        <v>0</v>
      </c>
      <c r="W7772" s="10">
        <f t="shared" si="853"/>
        <v>0</v>
      </c>
    </row>
    <row r="7773" spans="18:23" x14ac:dyDescent="0.3">
      <c r="R7773" s="6">
        <f t="shared" si="851"/>
        <v>0</v>
      </c>
      <c r="S7773" s="6">
        <f t="shared" si="852"/>
        <v>0</v>
      </c>
      <c r="W7773" s="10">
        <f t="shared" si="853"/>
        <v>0</v>
      </c>
    </row>
    <row r="7774" spans="18:23" x14ac:dyDescent="0.3">
      <c r="R7774" s="6">
        <f t="shared" si="851"/>
        <v>0</v>
      </c>
      <c r="S7774" s="6">
        <f t="shared" si="852"/>
        <v>0</v>
      </c>
      <c r="W7774" s="10">
        <f t="shared" si="853"/>
        <v>0</v>
      </c>
    </row>
    <row r="7775" spans="18:23" x14ac:dyDescent="0.3">
      <c r="R7775" s="6">
        <f t="shared" si="851"/>
        <v>0</v>
      </c>
      <c r="S7775" s="6">
        <f t="shared" si="852"/>
        <v>0</v>
      </c>
      <c r="W7775" s="10">
        <f t="shared" si="853"/>
        <v>0</v>
      </c>
    </row>
    <row r="7776" spans="18:23" x14ac:dyDescent="0.3">
      <c r="R7776" s="6">
        <f t="shared" si="851"/>
        <v>0</v>
      </c>
      <c r="S7776" s="6">
        <f t="shared" si="852"/>
        <v>0</v>
      </c>
      <c r="W7776" s="10">
        <f t="shared" si="853"/>
        <v>0</v>
      </c>
    </row>
    <row r="7777" spans="18:23" x14ac:dyDescent="0.3">
      <c r="R7777" s="6">
        <f t="shared" si="851"/>
        <v>0</v>
      </c>
      <c r="S7777" s="6">
        <f t="shared" si="852"/>
        <v>0</v>
      </c>
      <c r="W7777" s="10">
        <f t="shared" si="853"/>
        <v>0</v>
      </c>
    </row>
    <row r="7778" spans="18:23" x14ac:dyDescent="0.3">
      <c r="R7778" s="6">
        <f t="shared" si="851"/>
        <v>0</v>
      </c>
      <c r="S7778" s="6">
        <f t="shared" si="852"/>
        <v>0</v>
      </c>
      <c r="W7778" s="10">
        <f t="shared" si="853"/>
        <v>0</v>
      </c>
    </row>
    <row r="7779" spans="18:23" x14ac:dyDescent="0.3">
      <c r="R7779" s="6">
        <f t="shared" si="851"/>
        <v>0</v>
      </c>
      <c r="S7779" s="6">
        <f t="shared" si="852"/>
        <v>0</v>
      </c>
      <c r="W7779" s="10">
        <f t="shared" si="853"/>
        <v>0</v>
      </c>
    </row>
    <row r="7780" spans="18:23" x14ac:dyDescent="0.3">
      <c r="R7780" s="6">
        <f t="shared" si="851"/>
        <v>0</v>
      </c>
      <c r="S7780" s="6">
        <f t="shared" si="852"/>
        <v>0</v>
      </c>
      <c r="W7780" s="10">
        <f t="shared" si="853"/>
        <v>0</v>
      </c>
    </row>
    <row r="7781" spans="18:23" x14ac:dyDescent="0.3">
      <c r="R7781" s="6">
        <f t="shared" si="851"/>
        <v>0</v>
      </c>
      <c r="S7781" s="6">
        <f t="shared" si="852"/>
        <v>0</v>
      </c>
      <c r="W7781" s="10">
        <f t="shared" si="853"/>
        <v>0</v>
      </c>
    </row>
    <row r="7782" spans="18:23" x14ac:dyDescent="0.3">
      <c r="R7782" s="6">
        <f t="shared" si="851"/>
        <v>0</v>
      </c>
      <c r="S7782" s="6">
        <f t="shared" si="852"/>
        <v>0</v>
      </c>
      <c r="W7782" s="10">
        <f t="shared" si="853"/>
        <v>0</v>
      </c>
    </row>
    <row r="7783" spans="18:23" x14ac:dyDescent="0.3">
      <c r="R7783" s="6">
        <f t="shared" si="851"/>
        <v>0</v>
      </c>
      <c r="S7783" s="6">
        <f t="shared" si="852"/>
        <v>0</v>
      </c>
      <c r="W7783" s="10">
        <f t="shared" si="853"/>
        <v>0</v>
      </c>
    </row>
    <row r="7784" spans="18:23" x14ac:dyDescent="0.3">
      <c r="R7784" s="6">
        <f t="shared" si="851"/>
        <v>0</v>
      </c>
      <c r="S7784" s="6">
        <f t="shared" si="852"/>
        <v>0</v>
      </c>
      <c r="W7784" s="10">
        <f t="shared" si="853"/>
        <v>0</v>
      </c>
    </row>
    <row r="7785" spans="18:23" x14ac:dyDescent="0.3">
      <c r="R7785" s="6">
        <f t="shared" si="851"/>
        <v>0</v>
      </c>
      <c r="S7785" s="6">
        <f t="shared" si="852"/>
        <v>0</v>
      </c>
      <c r="W7785" s="10">
        <f t="shared" si="853"/>
        <v>0</v>
      </c>
    </row>
    <row r="7786" spans="18:23" x14ac:dyDescent="0.3">
      <c r="R7786" s="6">
        <f t="shared" si="851"/>
        <v>0</v>
      </c>
      <c r="S7786" s="6">
        <f t="shared" si="852"/>
        <v>0</v>
      </c>
      <c r="W7786" s="10">
        <f t="shared" si="853"/>
        <v>0</v>
      </c>
    </row>
    <row r="7787" spans="18:23" x14ac:dyDescent="0.3">
      <c r="R7787" s="6">
        <f t="shared" ref="R7787:R7850" si="854">_xlfn.BITRSHIFT(_xlfn.BITAND(HEX2DEC(H7787),HEX2DEC("1C000000")),26)</f>
        <v>0</v>
      </c>
      <c r="S7787" s="6">
        <f t="shared" ref="S7787:S7850" si="855">_xlfn.BITRSHIFT(_xlfn.BITAND(HEX2DEC(H7787),HEX2DEC("01000000")),24)</f>
        <v>0</v>
      </c>
      <c r="W7787" s="10">
        <f t="shared" ref="W7787:W7850" si="856">_xlfn.BITRSHIFT(_xlfn.BITAND(HEX2DEC(H7787),HEX2DEC("FF00")),8)</f>
        <v>0</v>
      </c>
    </row>
    <row r="7788" spans="18:23" x14ac:dyDescent="0.3">
      <c r="R7788" s="6">
        <f t="shared" si="854"/>
        <v>0</v>
      </c>
      <c r="S7788" s="6">
        <f t="shared" si="855"/>
        <v>0</v>
      </c>
      <c r="W7788" s="10">
        <f t="shared" si="856"/>
        <v>0</v>
      </c>
    </row>
    <row r="7789" spans="18:23" x14ac:dyDescent="0.3">
      <c r="R7789" s="6">
        <f t="shared" si="854"/>
        <v>0</v>
      </c>
      <c r="S7789" s="6">
        <f t="shared" si="855"/>
        <v>0</v>
      </c>
      <c r="W7789" s="10">
        <f t="shared" si="856"/>
        <v>0</v>
      </c>
    </row>
    <row r="7790" spans="18:23" x14ac:dyDescent="0.3">
      <c r="R7790" s="6">
        <f t="shared" si="854"/>
        <v>0</v>
      </c>
      <c r="S7790" s="6">
        <f t="shared" si="855"/>
        <v>0</v>
      </c>
      <c r="W7790" s="10">
        <f t="shared" si="856"/>
        <v>0</v>
      </c>
    </row>
    <row r="7791" spans="18:23" x14ac:dyDescent="0.3">
      <c r="R7791" s="6">
        <f t="shared" si="854"/>
        <v>0</v>
      </c>
      <c r="S7791" s="6">
        <f t="shared" si="855"/>
        <v>0</v>
      </c>
      <c r="W7791" s="10">
        <f t="shared" si="856"/>
        <v>0</v>
      </c>
    </row>
    <row r="7792" spans="18:23" x14ac:dyDescent="0.3">
      <c r="R7792" s="6">
        <f t="shared" si="854"/>
        <v>0</v>
      </c>
      <c r="S7792" s="6">
        <f t="shared" si="855"/>
        <v>0</v>
      </c>
      <c r="W7792" s="10">
        <f t="shared" si="856"/>
        <v>0</v>
      </c>
    </row>
    <row r="7793" spans="18:23" x14ac:dyDescent="0.3">
      <c r="R7793" s="6">
        <f t="shared" si="854"/>
        <v>0</v>
      </c>
      <c r="S7793" s="6">
        <f t="shared" si="855"/>
        <v>0</v>
      </c>
      <c r="W7793" s="10">
        <f t="shared" si="856"/>
        <v>0</v>
      </c>
    </row>
    <row r="7794" spans="18:23" x14ac:dyDescent="0.3">
      <c r="R7794" s="6">
        <f t="shared" si="854"/>
        <v>0</v>
      </c>
      <c r="S7794" s="6">
        <f t="shared" si="855"/>
        <v>0</v>
      </c>
      <c r="W7794" s="10">
        <f t="shared" si="856"/>
        <v>0</v>
      </c>
    </row>
    <row r="7795" spans="18:23" x14ac:dyDescent="0.3">
      <c r="R7795" s="6">
        <f t="shared" si="854"/>
        <v>0</v>
      </c>
      <c r="S7795" s="6">
        <f t="shared" si="855"/>
        <v>0</v>
      </c>
      <c r="W7795" s="10">
        <f t="shared" si="856"/>
        <v>0</v>
      </c>
    </row>
    <row r="7796" spans="18:23" x14ac:dyDescent="0.3">
      <c r="R7796" s="6">
        <f t="shared" si="854"/>
        <v>0</v>
      </c>
      <c r="S7796" s="6">
        <f t="shared" si="855"/>
        <v>0</v>
      </c>
      <c r="W7796" s="10">
        <f t="shared" si="856"/>
        <v>0</v>
      </c>
    </row>
    <row r="7797" spans="18:23" x14ac:dyDescent="0.3">
      <c r="R7797" s="6">
        <f t="shared" si="854"/>
        <v>0</v>
      </c>
      <c r="S7797" s="6">
        <f t="shared" si="855"/>
        <v>0</v>
      </c>
      <c r="W7797" s="10">
        <f t="shared" si="856"/>
        <v>0</v>
      </c>
    </row>
    <row r="7798" spans="18:23" x14ac:dyDescent="0.3">
      <c r="R7798" s="6">
        <f t="shared" si="854"/>
        <v>0</v>
      </c>
      <c r="S7798" s="6">
        <f t="shared" si="855"/>
        <v>0</v>
      </c>
      <c r="W7798" s="10">
        <f t="shared" si="856"/>
        <v>0</v>
      </c>
    </row>
    <row r="7799" spans="18:23" x14ac:dyDescent="0.3">
      <c r="R7799" s="6">
        <f t="shared" si="854"/>
        <v>0</v>
      </c>
      <c r="S7799" s="6">
        <f t="shared" si="855"/>
        <v>0</v>
      </c>
      <c r="W7799" s="10">
        <f t="shared" si="856"/>
        <v>0</v>
      </c>
    </row>
    <row r="7800" spans="18:23" x14ac:dyDescent="0.3">
      <c r="R7800" s="6">
        <f t="shared" si="854"/>
        <v>0</v>
      </c>
      <c r="S7800" s="6">
        <f t="shared" si="855"/>
        <v>0</v>
      </c>
      <c r="W7800" s="10">
        <f t="shared" si="856"/>
        <v>0</v>
      </c>
    </row>
    <row r="7801" spans="18:23" x14ac:dyDescent="0.3">
      <c r="R7801" s="6">
        <f t="shared" si="854"/>
        <v>0</v>
      </c>
      <c r="S7801" s="6">
        <f t="shared" si="855"/>
        <v>0</v>
      </c>
      <c r="W7801" s="10">
        <f t="shared" si="856"/>
        <v>0</v>
      </c>
    </row>
    <row r="7802" spans="18:23" x14ac:dyDescent="0.3">
      <c r="R7802" s="6">
        <f t="shared" si="854"/>
        <v>0</v>
      </c>
      <c r="S7802" s="6">
        <f t="shared" si="855"/>
        <v>0</v>
      </c>
      <c r="W7802" s="10">
        <f t="shared" si="856"/>
        <v>0</v>
      </c>
    </row>
    <row r="7803" spans="18:23" x14ac:dyDescent="0.3">
      <c r="R7803" s="6">
        <f t="shared" si="854"/>
        <v>0</v>
      </c>
      <c r="S7803" s="6">
        <f t="shared" si="855"/>
        <v>0</v>
      </c>
      <c r="W7803" s="10">
        <f t="shared" si="856"/>
        <v>0</v>
      </c>
    </row>
    <row r="7804" spans="18:23" x14ac:dyDescent="0.3">
      <c r="R7804" s="6">
        <f t="shared" si="854"/>
        <v>0</v>
      </c>
      <c r="S7804" s="6">
        <f t="shared" si="855"/>
        <v>0</v>
      </c>
      <c r="W7804" s="10">
        <f t="shared" si="856"/>
        <v>0</v>
      </c>
    </row>
    <row r="7805" spans="18:23" x14ac:dyDescent="0.3">
      <c r="R7805" s="6">
        <f t="shared" si="854"/>
        <v>0</v>
      </c>
      <c r="S7805" s="6">
        <f t="shared" si="855"/>
        <v>0</v>
      </c>
      <c r="W7805" s="10">
        <f t="shared" si="856"/>
        <v>0</v>
      </c>
    </row>
    <row r="7806" spans="18:23" x14ac:dyDescent="0.3">
      <c r="R7806" s="6">
        <f t="shared" si="854"/>
        <v>0</v>
      </c>
      <c r="S7806" s="6">
        <f t="shared" si="855"/>
        <v>0</v>
      </c>
      <c r="W7806" s="10">
        <f t="shared" si="856"/>
        <v>0</v>
      </c>
    </row>
    <row r="7807" spans="18:23" x14ac:dyDescent="0.3">
      <c r="R7807" s="6">
        <f t="shared" si="854"/>
        <v>0</v>
      </c>
      <c r="S7807" s="6">
        <f t="shared" si="855"/>
        <v>0</v>
      </c>
      <c r="W7807" s="10">
        <f t="shared" si="856"/>
        <v>0</v>
      </c>
    </row>
    <row r="7808" spans="18:23" x14ac:dyDescent="0.3">
      <c r="R7808" s="6">
        <f t="shared" si="854"/>
        <v>0</v>
      </c>
      <c r="S7808" s="6">
        <f t="shared" si="855"/>
        <v>0</v>
      </c>
      <c r="W7808" s="10">
        <f t="shared" si="856"/>
        <v>0</v>
      </c>
    </row>
    <row r="7809" spans="18:23" x14ac:dyDescent="0.3">
      <c r="R7809" s="6">
        <f t="shared" si="854"/>
        <v>0</v>
      </c>
      <c r="S7809" s="6">
        <f t="shared" si="855"/>
        <v>0</v>
      </c>
      <c r="W7809" s="10">
        <f t="shared" si="856"/>
        <v>0</v>
      </c>
    </row>
    <row r="7810" spans="18:23" x14ac:dyDescent="0.3">
      <c r="R7810" s="6">
        <f t="shared" si="854"/>
        <v>0</v>
      </c>
      <c r="S7810" s="6">
        <f t="shared" si="855"/>
        <v>0</v>
      </c>
      <c r="W7810" s="10">
        <f t="shared" si="856"/>
        <v>0</v>
      </c>
    </row>
    <row r="7811" spans="18:23" x14ac:dyDescent="0.3">
      <c r="R7811" s="6">
        <f t="shared" si="854"/>
        <v>0</v>
      </c>
      <c r="S7811" s="6">
        <f t="shared" si="855"/>
        <v>0</v>
      </c>
      <c r="W7811" s="10">
        <f t="shared" si="856"/>
        <v>0</v>
      </c>
    </row>
    <row r="7812" spans="18:23" x14ac:dyDescent="0.3">
      <c r="R7812" s="6">
        <f t="shared" si="854"/>
        <v>0</v>
      </c>
      <c r="S7812" s="6">
        <f t="shared" si="855"/>
        <v>0</v>
      </c>
      <c r="W7812" s="10">
        <f t="shared" si="856"/>
        <v>0</v>
      </c>
    </row>
    <row r="7813" spans="18:23" x14ac:dyDescent="0.3">
      <c r="R7813" s="6">
        <f t="shared" si="854"/>
        <v>0</v>
      </c>
      <c r="S7813" s="6">
        <f t="shared" si="855"/>
        <v>0</v>
      </c>
      <c r="W7813" s="10">
        <f t="shared" si="856"/>
        <v>0</v>
      </c>
    </row>
    <row r="7814" spans="18:23" x14ac:dyDescent="0.3">
      <c r="R7814" s="6">
        <f t="shared" si="854"/>
        <v>0</v>
      </c>
      <c r="S7814" s="6">
        <f t="shared" si="855"/>
        <v>0</v>
      </c>
      <c r="W7814" s="10">
        <f t="shared" si="856"/>
        <v>0</v>
      </c>
    </row>
    <row r="7815" spans="18:23" x14ac:dyDescent="0.3">
      <c r="R7815" s="6">
        <f t="shared" si="854"/>
        <v>0</v>
      </c>
      <c r="S7815" s="6">
        <f t="shared" si="855"/>
        <v>0</v>
      </c>
      <c r="W7815" s="10">
        <f t="shared" si="856"/>
        <v>0</v>
      </c>
    </row>
    <row r="7816" spans="18:23" x14ac:dyDescent="0.3">
      <c r="R7816" s="6">
        <f t="shared" si="854"/>
        <v>0</v>
      </c>
      <c r="S7816" s="6">
        <f t="shared" si="855"/>
        <v>0</v>
      </c>
      <c r="W7816" s="10">
        <f t="shared" si="856"/>
        <v>0</v>
      </c>
    </row>
    <row r="7817" spans="18:23" x14ac:dyDescent="0.3">
      <c r="R7817" s="6">
        <f t="shared" si="854"/>
        <v>0</v>
      </c>
      <c r="S7817" s="6">
        <f t="shared" si="855"/>
        <v>0</v>
      </c>
      <c r="W7817" s="10">
        <f t="shared" si="856"/>
        <v>0</v>
      </c>
    </row>
    <row r="7818" spans="18:23" x14ac:dyDescent="0.3">
      <c r="R7818" s="6">
        <f t="shared" si="854"/>
        <v>0</v>
      </c>
      <c r="S7818" s="6">
        <f t="shared" si="855"/>
        <v>0</v>
      </c>
      <c r="W7818" s="10">
        <f t="shared" si="856"/>
        <v>0</v>
      </c>
    </row>
    <row r="7819" spans="18:23" x14ac:dyDescent="0.3">
      <c r="R7819" s="6">
        <f t="shared" si="854"/>
        <v>0</v>
      </c>
      <c r="S7819" s="6">
        <f t="shared" si="855"/>
        <v>0</v>
      </c>
      <c r="W7819" s="10">
        <f t="shared" si="856"/>
        <v>0</v>
      </c>
    </row>
    <row r="7820" spans="18:23" x14ac:dyDescent="0.3">
      <c r="R7820" s="6">
        <f t="shared" si="854"/>
        <v>0</v>
      </c>
      <c r="S7820" s="6">
        <f t="shared" si="855"/>
        <v>0</v>
      </c>
      <c r="W7820" s="10">
        <f t="shared" si="856"/>
        <v>0</v>
      </c>
    </row>
    <row r="7821" spans="18:23" x14ac:dyDescent="0.3">
      <c r="R7821" s="6">
        <f t="shared" si="854"/>
        <v>0</v>
      </c>
      <c r="S7821" s="6">
        <f t="shared" si="855"/>
        <v>0</v>
      </c>
      <c r="W7821" s="10">
        <f t="shared" si="856"/>
        <v>0</v>
      </c>
    </row>
    <row r="7822" spans="18:23" x14ac:dyDescent="0.3">
      <c r="R7822" s="6">
        <f t="shared" si="854"/>
        <v>0</v>
      </c>
      <c r="S7822" s="6">
        <f t="shared" si="855"/>
        <v>0</v>
      </c>
      <c r="W7822" s="10">
        <f t="shared" si="856"/>
        <v>0</v>
      </c>
    </row>
    <row r="7823" spans="18:23" x14ac:dyDescent="0.3">
      <c r="R7823" s="6">
        <f t="shared" si="854"/>
        <v>0</v>
      </c>
      <c r="S7823" s="6">
        <f t="shared" si="855"/>
        <v>0</v>
      </c>
      <c r="W7823" s="10">
        <f t="shared" si="856"/>
        <v>0</v>
      </c>
    </row>
    <row r="7824" spans="18:23" x14ac:dyDescent="0.3">
      <c r="R7824" s="6">
        <f t="shared" si="854"/>
        <v>0</v>
      </c>
      <c r="S7824" s="6">
        <f t="shared" si="855"/>
        <v>0</v>
      </c>
      <c r="W7824" s="10">
        <f t="shared" si="856"/>
        <v>0</v>
      </c>
    </row>
    <row r="7825" spans="18:23" x14ac:dyDescent="0.3">
      <c r="R7825" s="6">
        <f t="shared" si="854"/>
        <v>0</v>
      </c>
      <c r="S7825" s="6">
        <f t="shared" si="855"/>
        <v>0</v>
      </c>
      <c r="W7825" s="10">
        <f t="shared" si="856"/>
        <v>0</v>
      </c>
    </row>
    <row r="7826" spans="18:23" x14ac:dyDescent="0.3">
      <c r="R7826" s="6">
        <f t="shared" si="854"/>
        <v>0</v>
      </c>
      <c r="S7826" s="6">
        <f t="shared" si="855"/>
        <v>0</v>
      </c>
      <c r="W7826" s="10">
        <f t="shared" si="856"/>
        <v>0</v>
      </c>
    </row>
    <row r="7827" spans="18:23" x14ac:dyDescent="0.3">
      <c r="R7827" s="6">
        <f t="shared" si="854"/>
        <v>0</v>
      </c>
      <c r="S7827" s="6">
        <f t="shared" si="855"/>
        <v>0</v>
      </c>
      <c r="W7827" s="10">
        <f t="shared" si="856"/>
        <v>0</v>
      </c>
    </row>
    <row r="7828" spans="18:23" x14ac:dyDescent="0.3">
      <c r="R7828" s="6">
        <f t="shared" si="854"/>
        <v>0</v>
      </c>
      <c r="S7828" s="6">
        <f t="shared" si="855"/>
        <v>0</v>
      </c>
      <c r="W7828" s="10">
        <f t="shared" si="856"/>
        <v>0</v>
      </c>
    </row>
    <row r="7829" spans="18:23" x14ac:dyDescent="0.3">
      <c r="R7829" s="6">
        <f t="shared" si="854"/>
        <v>0</v>
      </c>
      <c r="S7829" s="6">
        <f t="shared" si="855"/>
        <v>0</v>
      </c>
      <c r="W7829" s="10">
        <f t="shared" si="856"/>
        <v>0</v>
      </c>
    </row>
    <row r="7830" spans="18:23" x14ac:dyDescent="0.3">
      <c r="R7830" s="6">
        <f t="shared" si="854"/>
        <v>0</v>
      </c>
      <c r="S7830" s="6">
        <f t="shared" si="855"/>
        <v>0</v>
      </c>
      <c r="W7830" s="10">
        <f t="shared" si="856"/>
        <v>0</v>
      </c>
    </row>
    <row r="7831" spans="18:23" x14ac:dyDescent="0.3">
      <c r="R7831" s="6">
        <f t="shared" si="854"/>
        <v>0</v>
      </c>
      <c r="S7831" s="6">
        <f t="shared" si="855"/>
        <v>0</v>
      </c>
      <c r="W7831" s="10">
        <f t="shared" si="856"/>
        <v>0</v>
      </c>
    </row>
    <row r="7832" spans="18:23" x14ac:dyDescent="0.3">
      <c r="R7832" s="6">
        <f t="shared" si="854"/>
        <v>0</v>
      </c>
      <c r="S7832" s="6">
        <f t="shared" si="855"/>
        <v>0</v>
      </c>
      <c r="W7832" s="10">
        <f t="shared" si="856"/>
        <v>0</v>
      </c>
    </row>
    <row r="7833" spans="18:23" x14ac:dyDescent="0.3">
      <c r="R7833" s="6">
        <f t="shared" si="854"/>
        <v>0</v>
      </c>
      <c r="S7833" s="6">
        <f t="shared" si="855"/>
        <v>0</v>
      </c>
      <c r="W7833" s="10">
        <f t="shared" si="856"/>
        <v>0</v>
      </c>
    </row>
    <row r="7834" spans="18:23" x14ac:dyDescent="0.3">
      <c r="R7834" s="6">
        <f t="shared" si="854"/>
        <v>0</v>
      </c>
      <c r="S7834" s="6">
        <f t="shared" si="855"/>
        <v>0</v>
      </c>
      <c r="W7834" s="10">
        <f t="shared" si="856"/>
        <v>0</v>
      </c>
    </row>
    <row r="7835" spans="18:23" x14ac:dyDescent="0.3">
      <c r="R7835" s="6">
        <f t="shared" si="854"/>
        <v>0</v>
      </c>
      <c r="S7835" s="6">
        <f t="shared" si="855"/>
        <v>0</v>
      </c>
      <c r="W7835" s="10">
        <f t="shared" si="856"/>
        <v>0</v>
      </c>
    </row>
    <row r="7836" spans="18:23" x14ac:dyDescent="0.3">
      <c r="R7836" s="6">
        <f t="shared" si="854"/>
        <v>0</v>
      </c>
      <c r="S7836" s="6">
        <f t="shared" si="855"/>
        <v>0</v>
      </c>
      <c r="W7836" s="10">
        <f t="shared" si="856"/>
        <v>0</v>
      </c>
    </row>
    <row r="7837" spans="18:23" x14ac:dyDescent="0.3">
      <c r="R7837" s="6">
        <f t="shared" si="854"/>
        <v>0</v>
      </c>
      <c r="S7837" s="6">
        <f t="shared" si="855"/>
        <v>0</v>
      </c>
      <c r="W7837" s="10">
        <f t="shared" si="856"/>
        <v>0</v>
      </c>
    </row>
    <row r="7838" spans="18:23" x14ac:dyDescent="0.3">
      <c r="R7838" s="6">
        <f t="shared" si="854"/>
        <v>0</v>
      </c>
      <c r="S7838" s="6">
        <f t="shared" si="855"/>
        <v>0</v>
      </c>
      <c r="W7838" s="10">
        <f t="shared" si="856"/>
        <v>0</v>
      </c>
    </row>
    <row r="7839" spans="18:23" x14ac:dyDescent="0.3">
      <c r="R7839" s="6">
        <f t="shared" si="854"/>
        <v>0</v>
      </c>
      <c r="S7839" s="6">
        <f t="shared" si="855"/>
        <v>0</v>
      </c>
      <c r="W7839" s="10">
        <f t="shared" si="856"/>
        <v>0</v>
      </c>
    </row>
    <row r="7840" spans="18:23" x14ac:dyDescent="0.3">
      <c r="R7840" s="6">
        <f t="shared" si="854"/>
        <v>0</v>
      </c>
      <c r="S7840" s="6">
        <f t="shared" si="855"/>
        <v>0</v>
      </c>
      <c r="W7840" s="10">
        <f t="shared" si="856"/>
        <v>0</v>
      </c>
    </row>
    <row r="7841" spans="18:23" x14ac:dyDescent="0.3">
      <c r="R7841" s="6">
        <f t="shared" si="854"/>
        <v>0</v>
      </c>
      <c r="S7841" s="6">
        <f t="shared" si="855"/>
        <v>0</v>
      </c>
      <c r="W7841" s="10">
        <f t="shared" si="856"/>
        <v>0</v>
      </c>
    </row>
    <row r="7842" spans="18:23" x14ac:dyDescent="0.3">
      <c r="R7842" s="6">
        <f t="shared" si="854"/>
        <v>0</v>
      </c>
      <c r="S7842" s="6">
        <f t="shared" si="855"/>
        <v>0</v>
      </c>
      <c r="W7842" s="10">
        <f t="shared" si="856"/>
        <v>0</v>
      </c>
    </row>
    <row r="7843" spans="18:23" x14ac:dyDescent="0.3">
      <c r="R7843" s="6">
        <f t="shared" si="854"/>
        <v>0</v>
      </c>
      <c r="S7843" s="6">
        <f t="shared" si="855"/>
        <v>0</v>
      </c>
      <c r="W7843" s="10">
        <f t="shared" si="856"/>
        <v>0</v>
      </c>
    </row>
    <row r="7844" spans="18:23" x14ac:dyDescent="0.3">
      <c r="R7844" s="6">
        <f t="shared" si="854"/>
        <v>0</v>
      </c>
      <c r="S7844" s="6">
        <f t="shared" si="855"/>
        <v>0</v>
      </c>
      <c r="W7844" s="10">
        <f t="shared" si="856"/>
        <v>0</v>
      </c>
    </row>
    <row r="7845" spans="18:23" x14ac:dyDescent="0.3">
      <c r="R7845" s="6">
        <f t="shared" si="854"/>
        <v>0</v>
      </c>
      <c r="S7845" s="6">
        <f t="shared" si="855"/>
        <v>0</v>
      </c>
      <c r="W7845" s="10">
        <f t="shared" si="856"/>
        <v>0</v>
      </c>
    </row>
    <row r="7846" spans="18:23" x14ac:dyDescent="0.3">
      <c r="R7846" s="6">
        <f t="shared" si="854"/>
        <v>0</v>
      </c>
      <c r="S7846" s="6">
        <f t="shared" si="855"/>
        <v>0</v>
      </c>
      <c r="W7846" s="10">
        <f t="shared" si="856"/>
        <v>0</v>
      </c>
    </row>
    <row r="7847" spans="18:23" x14ac:dyDescent="0.3">
      <c r="R7847" s="6">
        <f t="shared" si="854"/>
        <v>0</v>
      </c>
      <c r="S7847" s="6">
        <f t="shared" si="855"/>
        <v>0</v>
      </c>
      <c r="W7847" s="10">
        <f t="shared" si="856"/>
        <v>0</v>
      </c>
    </row>
    <row r="7848" spans="18:23" x14ac:dyDescent="0.3">
      <c r="R7848" s="6">
        <f t="shared" si="854"/>
        <v>0</v>
      </c>
      <c r="S7848" s="6">
        <f t="shared" si="855"/>
        <v>0</v>
      </c>
      <c r="W7848" s="10">
        <f t="shared" si="856"/>
        <v>0</v>
      </c>
    </row>
    <row r="7849" spans="18:23" x14ac:dyDescent="0.3">
      <c r="R7849" s="6">
        <f t="shared" si="854"/>
        <v>0</v>
      </c>
      <c r="S7849" s="6">
        <f t="shared" si="855"/>
        <v>0</v>
      </c>
      <c r="W7849" s="10">
        <f t="shared" si="856"/>
        <v>0</v>
      </c>
    </row>
    <row r="7850" spans="18:23" x14ac:dyDescent="0.3">
      <c r="R7850" s="6">
        <f t="shared" si="854"/>
        <v>0</v>
      </c>
      <c r="S7850" s="6">
        <f t="shared" si="855"/>
        <v>0</v>
      </c>
      <c r="W7850" s="10">
        <f t="shared" si="856"/>
        <v>0</v>
      </c>
    </row>
    <row r="7851" spans="18:23" x14ac:dyDescent="0.3">
      <c r="R7851" s="6">
        <f t="shared" ref="R7851:R7914" si="857">_xlfn.BITRSHIFT(_xlfn.BITAND(HEX2DEC(H7851),HEX2DEC("1C000000")),26)</f>
        <v>0</v>
      </c>
      <c r="S7851" s="6">
        <f t="shared" ref="S7851:S7914" si="858">_xlfn.BITRSHIFT(_xlfn.BITAND(HEX2DEC(H7851),HEX2DEC("01000000")),24)</f>
        <v>0</v>
      </c>
      <c r="W7851" s="10">
        <f t="shared" ref="W7851:W7914" si="859">_xlfn.BITRSHIFT(_xlfn.BITAND(HEX2DEC(H7851),HEX2DEC("FF00")),8)</f>
        <v>0</v>
      </c>
    </row>
    <row r="7852" spans="18:23" x14ac:dyDescent="0.3">
      <c r="R7852" s="6">
        <f t="shared" si="857"/>
        <v>0</v>
      </c>
      <c r="S7852" s="6">
        <f t="shared" si="858"/>
        <v>0</v>
      </c>
      <c r="W7852" s="10">
        <f t="shared" si="859"/>
        <v>0</v>
      </c>
    </row>
    <row r="7853" spans="18:23" x14ac:dyDescent="0.3">
      <c r="R7853" s="6">
        <f t="shared" si="857"/>
        <v>0</v>
      </c>
      <c r="S7853" s="6">
        <f t="shared" si="858"/>
        <v>0</v>
      </c>
      <c r="W7853" s="10">
        <f t="shared" si="859"/>
        <v>0</v>
      </c>
    </row>
    <row r="7854" spans="18:23" x14ac:dyDescent="0.3">
      <c r="R7854" s="6">
        <f t="shared" si="857"/>
        <v>0</v>
      </c>
      <c r="S7854" s="6">
        <f t="shared" si="858"/>
        <v>0</v>
      </c>
      <c r="W7854" s="10">
        <f t="shared" si="859"/>
        <v>0</v>
      </c>
    </row>
    <row r="7855" spans="18:23" x14ac:dyDescent="0.3">
      <c r="R7855" s="6">
        <f t="shared" si="857"/>
        <v>0</v>
      </c>
      <c r="S7855" s="6">
        <f t="shared" si="858"/>
        <v>0</v>
      </c>
      <c r="W7855" s="10">
        <f t="shared" si="859"/>
        <v>0</v>
      </c>
    </row>
    <row r="7856" spans="18:23" x14ac:dyDescent="0.3">
      <c r="R7856" s="6">
        <f t="shared" si="857"/>
        <v>0</v>
      </c>
      <c r="S7856" s="6">
        <f t="shared" si="858"/>
        <v>0</v>
      </c>
      <c r="W7856" s="10">
        <f t="shared" si="859"/>
        <v>0</v>
      </c>
    </row>
    <row r="7857" spans="18:23" x14ac:dyDescent="0.3">
      <c r="R7857" s="6">
        <f t="shared" si="857"/>
        <v>0</v>
      </c>
      <c r="S7857" s="6">
        <f t="shared" si="858"/>
        <v>0</v>
      </c>
      <c r="W7857" s="10">
        <f t="shared" si="859"/>
        <v>0</v>
      </c>
    </row>
    <row r="7858" spans="18:23" x14ac:dyDescent="0.3">
      <c r="R7858" s="6">
        <f t="shared" si="857"/>
        <v>0</v>
      </c>
      <c r="S7858" s="6">
        <f t="shared" si="858"/>
        <v>0</v>
      </c>
      <c r="W7858" s="10">
        <f t="shared" si="859"/>
        <v>0</v>
      </c>
    </row>
    <row r="7859" spans="18:23" x14ac:dyDescent="0.3">
      <c r="R7859" s="6">
        <f t="shared" si="857"/>
        <v>0</v>
      </c>
      <c r="S7859" s="6">
        <f t="shared" si="858"/>
        <v>0</v>
      </c>
      <c r="W7859" s="10">
        <f t="shared" si="859"/>
        <v>0</v>
      </c>
    </row>
    <row r="7860" spans="18:23" x14ac:dyDescent="0.3">
      <c r="R7860" s="6">
        <f t="shared" si="857"/>
        <v>0</v>
      </c>
      <c r="S7860" s="6">
        <f t="shared" si="858"/>
        <v>0</v>
      </c>
      <c r="W7860" s="10">
        <f t="shared" si="859"/>
        <v>0</v>
      </c>
    </row>
    <row r="7861" spans="18:23" x14ac:dyDescent="0.3">
      <c r="R7861" s="6">
        <f t="shared" si="857"/>
        <v>0</v>
      </c>
      <c r="S7861" s="6">
        <f t="shared" si="858"/>
        <v>0</v>
      </c>
      <c r="W7861" s="10">
        <f t="shared" si="859"/>
        <v>0</v>
      </c>
    </row>
    <row r="7862" spans="18:23" x14ac:dyDescent="0.3">
      <c r="R7862" s="6">
        <f t="shared" si="857"/>
        <v>0</v>
      </c>
      <c r="S7862" s="6">
        <f t="shared" si="858"/>
        <v>0</v>
      </c>
      <c r="W7862" s="10">
        <f t="shared" si="859"/>
        <v>0</v>
      </c>
    </row>
    <row r="7863" spans="18:23" x14ac:dyDescent="0.3">
      <c r="R7863" s="6">
        <f t="shared" si="857"/>
        <v>0</v>
      </c>
      <c r="S7863" s="6">
        <f t="shared" si="858"/>
        <v>0</v>
      </c>
      <c r="W7863" s="10">
        <f t="shared" si="859"/>
        <v>0</v>
      </c>
    </row>
    <row r="7864" spans="18:23" x14ac:dyDescent="0.3">
      <c r="R7864" s="6">
        <f t="shared" si="857"/>
        <v>0</v>
      </c>
      <c r="S7864" s="6">
        <f t="shared" si="858"/>
        <v>0</v>
      </c>
      <c r="W7864" s="10">
        <f t="shared" si="859"/>
        <v>0</v>
      </c>
    </row>
    <row r="7865" spans="18:23" x14ac:dyDescent="0.3">
      <c r="R7865" s="6">
        <f t="shared" si="857"/>
        <v>0</v>
      </c>
      <c r="S7865" s="6">
        <f t="shared" si="858"/>
        <v>0</v>
      </c>
      <c r="W7865" s="10">
        <f t="shared" si="859"/>
        <v>0</v>
      </c>
    </row>
    <row r="7866" spans="18:23" x14ac:dyDescent="0.3">
      <c r="R7866" s="6">
        <f t="shared" si="857"/>
        <v>0</v>
      </c>
      <c r="S7866" s="6">
        <f t="shared" si="858"/>
        <v>0</v>
      </c>
      <c r="W7866" s="10">
        <f t="shared" si="859"/>
        <v>0</v>
      </c>
    </row>
    <row r="7867" spans="18:23" x14ac:dyDescent="0.3">
      <c r="R7867" s="6">
        <f t="shared" si="857"/>
        <v>0</v>
      </c>
      <c r="S7867" s="6">
        <f t="shared" si="858"/>
        <v>0</v>
      </c>
      <c r="W7867" s="10">
        <f t="shared" si="859"/>
        <v>0</v>
      </c>
    </row>
    <row r="7868" spans="18:23" x14ac:dyDescent="0.3">
      <c r="R7868" s="6">
        <f t="shared" si="857"/>
        <v>0</v>
      </c>
      <c r="S7868" s="6">
        <f t="shared" si="858"/>
        <v>0</v>
      </c>
      <c r="W7868" s="10">
        <f t="shared" si="859"/>
        <v>0</v>
      </c>
    </row>
    <row r="7869" spans="18:23" x14ac:dyDescent="0.3">
      <c r="R7869" s="6">
        <f t="shared" si="857"/>
        <v>0</v>
      </c>
      <c r="S7869" s="6">
        <f t="shared" si="858"/>
        <v>0</v>
      </c>
      <c r="W7869" s="10">
        <f t="shared" si="859"/>
        <v>0</v>
      </c>
    </row>
    <row r="7870" spans="18:23" x14ac:dyDescent="0.3">
      <c r="R7870" s="6">
        <f t="shared" si="857"/>
        <v>0</v>
      </c>
      <c r="S7870" s="6">
        <f t="shared" si="858"/>
        <v>0</v>
      </c>
      <c r="W7870" s="10">
        <f t="shared" si="859"/>
        <v>0</v>
      </c>
    </row>
    <row r="7871" spans="18:23" x14ac:dyDescent="0.3">
      <c r="R7871" s="6">
        <f t="shared" si="857"/>
        <v>0</v>
      </c>
      <c r="S7871" s="6">
        <f t="shared" si="858"/>
        <v>0</v>
      </c>
      <c r="W7871" s="10">
        <f t="shared" si="859"/>
        <v>0</v>
      </c>
    </row>
    <row r="7872" spans="18:23" x14ac:dyDescent="0.3">
      <c r="R7872" s="6">
        <f t="shared" si="857"/>
        <v>0</v>
      </c>
      <c r="S7872" s="6">
        <f t="shared" si="858"/>
        <v>0</v>
      </c>
      <c r="W7872" s="10">
        <f t="shared" si="859"/>
        <v>0</v>
      </c>
    </row>
    <row r="7873" spans="18:23" x14ac:dyDescent="0.3">
      <c r="R7873" s="6">
        <f t="shared" si="857"/>
        <v>0</v>
      </c>
      <c r="S7873" s="6">
        <f t="shared" si="858"/>
        <v>0</v>
      </c>
      <c r="W7873" s="10">
        <f t="shared" si="859"/>
        <v>0</v>
      </c>
    </row>
    <row r="7874" spans="18:23" x14ac:dyDescent="0.3">
      <c r="R7874" s="6">
        <f t="shared" si="857"/>
        <v>0</v>
      </c>
      <c r="S7874" s="6">
        <f t="shared" si="858"/>
        <v>0</v>
      </c>
      <c r="W7874" s="10">
        <f t="shared" si="859"/>
        <v>0</v>
      </c>
    </row>
    <row r="7875" spans="18:23" x14ac:dyDescent="0.3">
      <c r="R7875" s="6">
        <f t="shared" si="857"/>
        <v>0</v>
      </c>
      <c r="S7875" s="6">
        <f t="shared" si="858"/>
        <v>0</v>
      </c>
      <c r="W7875" s="10">
        <f t="shared" si="859"/>
        <v>0</v>
      </c>
    </row>
    <row r="7876" spans="18:23" x14ac:dyDescent="0.3">
      <c r="R7876" s="6">
        <f t="shared" si="857"/>
        <v>0</v>
      </c>
      <c r="S7876" s="6">
        <f t="shared" si="858"/>
        <v>0</v>
      </c>
      <c r="W7876" s="10">
        <f t="shared" si="859"/>
        <v>0</v>
      </c>
    </row>
    <row r="7877" spans="18:23" x14ac:dyDescent="0.3">
      <c r="R7877" s="6">
        <f t="shared" si="857"/>
        <v>0</v>
      </c>
      <c r="S7877" s="6">
        <f t="shared" si="858"/>
        <v>0</v>
      </c>
      <c r="W7877" s="10">
        <f t="shared" si="859"/>
        <v>0</v>
      </c>
    </row>
    <row r="7878" spans="18:23" x14ac:dyDescent="0.3">
      <c r="R7878" s="6">
        <f t="shared" si="857"/>
        <v>0</v>
      </c>
      <c r="S7878" s="6">
        <f t="shared" si="858"/>
        <v>0</v>
      </c>
      <c r="W7878" s="10">
        <f t="shared" si="859"/>
        <v>0</v>
      </c>
    </row>
    <row r="7879" spans="18:23" x14ac:dyDescent="0.3">
      <c r="R7879" s="6">
        <f t="shared" si="857"/>
        <v>0</v>
      </c>
      <c r="S7879" s="6">
        <f t="shared" si="858"/>
        <v>0</v>
      </c>
      <c r="W7879" s="10">
        <f t="shared" si="859"/>
        <v>0</v>
      </c>
    </row>
    <row r="7880" spans="18:23" x14ac:dyDescent="0.3">
      <c r="R7880" s="6">
        <f t="shared" si="857"/>
        <v>0</v>
      </c>
      <c r="S7880" s="6">
        <f t="shared" si="858"/>
        <v>0</v>
      </c>
      <c r="W7880" s="10">
        <f t="shared" si="859"/>
        <v>0</v>
      </c>
    </row>
    <row r="7881" spans="18:23" x14ac:dyDescent="0.3">
      <c r="R7881" s="6">
        <f t="shared" si="857"/>
        <v>0</v>
      </c>
      <c r="S7881" s="6">
        <f t="shared" si="858"/>
        <v>0</v>
      </c>
      <c r="W7881" s="10">
        <f t="shared" si="859"/>
        <v>0</v>
      </c>
    </row>
    <row r="7882" spans="18:23" x14ac:dyDescent="0.3">
      <c r="R7882" s="6">
        <f t="shared" si="857"/>
        <v>0</v>
      </c>
      <c r="S7882" s="6">
        <f t="shared" si="858"/>
        <v>0</v>
      </c>
      <c r="W7882" s="10">
        <f t="shared" si="859"/>
        <v>0</v>
      </c>
    </row>
    <row r="7883" spans="18:23" x14ac:dyDescent="0.3">
      <c r="R7883" s="6">
        <f t="shared" si="857"/>
        <v>0</v>
      </c>
      <c r="S7883" s="6">
        <f t="shared" si="858"/>
        <v>0</v>
      </c>
      <c r="W7883" s="10">
        <f t="shared" si="859"/>
        <v>0</v>
      </c>
    </row>
    <row r="7884" spans="18:23" x14ac:dyDescent="0.3">
      <c r="R7884" s="6">
        <f t="shared" si="857"/>
        <v>0</v>
      </c>
      <c r="S7884" s="6">
        <f t="shared" si="858"/>
        <v>0</v>
      </c>
      <c r="W7884" s="10">
        <f t="shared" si="859"/>
        <v>0</v>
      </c>
    </row>
    <row r="7885" spans="18:23" x14ac:dyDescent="0.3">
      <c r="R7885" s="6">
        <f t="shared" si="857"/>
        <v>0</v>
      </c>
      <c r="S7885" s="6">
        <f t="shared" si="858"/>
        <v>0</v>
      </c>
      <c r="W7885" s="10">
        <f t="shared" si="859"/>
        <v>0</v>
      </c>
    </row>
    <row r="7886" spans="18:23" x14ac:dyDescent="0.3">
      <c r="R7886" s="6">
        <f t="shared" si="857"/>
        <v>0</v>
      </c>
      <c r="S7886" s="6">
        <f t="shared" si="858"/>
        <v>0</v>
      </c>
      <c r="W7886" s="10">
        <f t="shared" si="859"/>
        <v>0</v>
      </c>
    </row>
    <row r="7887" spans="18:23" x14ac:dyDescent="0.3">
      <c r="R7887" s="6">
        <f t="shared" si="857"/>
        <v>0</v>
      </c>
      <c r="S7887" s="6">
        <f t="shared" si="858"/>
        <v>0</v>
      </c>
      <c r="W7887" s="10">
        <f t="shared" si="859"/>
        <v>0</v>
      </c>
    </row>
    <row r="7888" spans="18:23" x14ac:dyDescent="0.3">
      <c r="R7888" s="6">
        <f t="shared" si="857"/>
        <v>0</v>
      </c>
      <c r="S7888" s="6">
        <f t="shared" si="858"/>
        <v>0</v>
      </c>
      <c r="W7888" s="10">
        <f t="shared" si="859"/>
        <v>0</v>
      </c>
    </row>
    <row r="7889" spans="18:23" x14ac:dyDescent="0.3">
      <c r="R7889" s="6">
        <f t="shared" si="857"/>
        <v>0</v>
      </c>
      <c r="S7889" s="6">
        <f t="shared" si="858"/>
        <v>0</v>
      </c>
      <c r="W7889" s="10">
        <f t="shared" si="859"/>
        <v>0</v>
      </c>
    </row>
    <row r="7890" spans="18:23" x14ac:dyDescent="0.3">
      <c r="R7890" s="6">
        <f t="shared" si="857"/>
        <v>0</v>
      </c>
      <c r="S7890" s="6">
        <f t="shared" si="858"/>
        <v>0</v>
      </c>
      <c r="W7890" s="10">
        <f t="shared" si="859"/>
        <v>0</v>
      </c>
    </row>
    <row r="7891" spans="18:23" x14ac:dyDescent="0.3">
      <c r="R7891" s="6">
        <f t="shared" si="857"/>
        <v>0</v>
      </c>
      <c r="S7891" s="6">
        <f t="shared" si="858"/>
        <v>0</v>
      </c>
      <c r="W7891" s="10">
        <f t="shared" si="859"/>
        <v>0</v>
      </c>
    </row>
    <row r="7892" spans="18:23" x14ac:dyDescent="0.3">
      <c r="R7892" s="6">
        <f t="shared" si="857"/>
        <v>0</v>
      </c>
      <c r="S7892" s="6">
        <f t="shared" si="858"/>
        <v>0</v>
      </c>
      <c r="W7892" s="10">
        <f t="shared" si="859"/>
        <v>0</v>
      </c>
    </row>
    <row r="7893" spans="18:23" x14ac:dyDescent="0.3">
      <c r="R7893" s="6">
        <f t="shared" si="857"/>
        <v>0</v>
      </c>
      <c r="S7893" s="6">
        <f t="shared" si="858"/>
        <v>0</v>
      </c>
      <c r="W7893" s="10">
        <f t="shared" si="859"/>
        <v>0</v>
      </c>
    </row>
    <row r="7894" spans="18:23" x14ac:dyDescent="0.3">
      <c r="R7894" s="6">
        <f t="shared" si="857"/>
        <v>0</v>
      </c>
      <c r="S7894" s="6">
        <f t="shared" si="858"/>
        <v>0</v>
      </c>
      <c r="W7894" s="10">
        <f t="shared" si="859"/>
        <v>0</v>
      </c>
    </row>
    <row r="7895" spans="18:23" x14ac:dyDescent="0.3">
      <c r="R7895" s="6">
        <f t="shared" si="857"/>
        <v>0</v>
      </c>
      <c r="S7895" s="6">
        <f t="shared" si="858"/>
        <v>0</v>
      </c>
      <c r="W7895" s="10">
        <f t="shared" si="859"/>
        <v>0</v>
      </c>
    </row>
    <row r="7896" spans="18:23" x14ac:dyDescent="0.3">
      <c r="R7896" s="6">
        <f t="shared" si="857"/>
        <v>0</v>
      </c>
      <c r="S7896" s="6">
        <f t="shared" si="858"/>
        <v>0</v>
      </c>
      <c r="W7896" s="10">
        <f t="shared" si="859"/>
        <v>0</v>
      </c>
    </row>
    <row r="7897" spans="18:23" x14ac:dyDescent="0.3">
      <c r="R7897" s="6">
        <f t="shared" si="857"/>
        <v>0</v>
      </c>
      <c r="S7897" s="6">
        <f t="shared" si="858"/>
        <v>0</v>
      </c>
      <c r="W7897" s="10">
        <f t="shared" si="859"/>
        <v>0</v>
      </c>
    </row>
    <row r="7898" spans="18:23" x14ac:dyDescent="0.3">
      <c r="R7898" s="6">
        <f t="shared" si="857"/>
        <v>0</v>
      </c>
      <c r="S7898" s="6">
        <f t="shared" si="858"/>
        <v>0</v>
      </c>
      <c r="W7898" s="10">
        <f t="shared" si="859"/>
        <v>0</v>
      </c>
    </row>
    <row r="7899" spans="18:23" x14ac:dyDescent="0.3">
      <c r="R7899" s="6">
        <f t="shared" si="857"/>
        <v>0</v>
      </c>
      <c r="S7899" s="6">
        <f t="shared" si="858"/>
        <v>0</v>
      </c>
      <c r="W7899" s="10">
        <f t="shared" si="859"/>
        <v>0</v>
      </c>
    </row>
    <row r="7900" spans="18:23" x14ac:dyDescent="0.3">
      <c r="R7900" s="6">
        <f t="shared" si="857"/>
        <v>0</v>
      </c>
      <c r="S7900" s="6">
        <f t="shared" si="858"/>
        <v>0</v>
      </c>
      <c r="W7900" s="10">
        <f t="shared" si="859"/>
        <v>0</v>
      </c>
    </row>
    <row r="7901" spans="18:23" x14ac:dyDescent="0.3">
      <c r="R7901" s="6">
        <f t="shared" si="857"/>
        <v>0</v>
      </c>
      <c r="S7901" s="6">
        <f t="shared" si="858"/>
        <v>0</v>
      </c>
      <c r="W7901" s="10">
        <f t="shared" si="859"/>
        <v>0</v>
      </c>
    </row>
    <row r="7902" spans="18:23" x14ac:dyDescent="0.3">
      <c r="R7902" s="6">
        <f t="shared" si="857"/>
        <v>0</v>
      </c>
      <c r="S7902" s="6">
        <f t="shared" si="858"/>
        <v>0</v>
      </c>
      <c r="W7902" s="10">
        <f t="shared" si="859"/>
        <v>0</v>
      </c>
    </row>
    <row r="7903" spans="18:23" x14ac:dyDescent="0.3">
      <c r="R7903" s="6">
        <f t="shared" si="857"/>
        <v>0</v>
      </c>
      <c r="S7903" s="6">
        <f t="shared" si="858"/>
        <v>0</v>
      </c>
      <c r="W7903" s="10">
        <f t="shared" si="859"/>
        <v>0</v>
      </c>
    </row>
    <row r="7904" spans="18:23" x14ac:dyDescent="0.3">
      <c r="R7904" s="6">
        <f t="shared" si="857"/>
        <v>0</v>
      </c>
      <c r="S7904" s="6">
        <f t="shared" si="858"/>
        <v>0</v>
      </c>
      <c r="W7904" s="10">
        <f t="shared" si="859"/>
        <v>0</v>
      </c>
    </row>
    <row r="7905" spans="18:23" x14ac:dyDescent="0.3">
      <c r="R7905" s="6">
        <f t="shared" si="857"/>
        <v>0</v>
      </c>
      <c r="S7905" s="6">
        <f t="shared" si="858"/>
        <v>0</v>
      </c>
      <c r="W7905" s="10">
        <f t="shared" si="859"/>
        <v>0</v>
      </c>
    </row>
    <row r="7906" spans="18:23" x14ac:dyDescent="0.3">
      <c r="R7906" s="6">
        <f t="shared" si="857"/>
        <v>0</v>
      </c>
      <c r="S7906" s="6">
        <f t="shared" si="858"/>
        <v>0</v>
      </c>
      <c r="W7906" s="10">
        <f t="shared" si="859"/>
        <v>0</v>
      </c>
    </row>
    <row r="7907" spans="18:23" x14ac:dyDescent="0.3">
      <c r="R7907" s="6">
        <f t="shared" si="857"/>
        <v>0</v>
      </c>
      <c r="S7907" s="6">
        <f t="shared" si="858"/>
        <v>0</v>
      </c>
      <c r="W7907" s="10">
        <f t="shared" si="859"/>
        <v>0</v>
      </c>
    </row>
    <row r="7908" spans="18:23" x14ac:dyDescent="0.3">
      <c r="R7908" s="6">
        <f t="shared" si="857"/>
        <v>0</v>
      </c>
      <c r="S7908" s="6">
        <f t="shared" si="858"/>
        <v>0</v>
      </c>
      <c r="W7908" s="10">
        <f t="shared" si="859"/>
        <v>0</v>
      </c>
    </row>
    <row r="7909" spans="18:23" x14ac:dyDescent="0.3">
      <c r="R7909" s="6">
        <f t="shared" si="857"/>
        <v>0</v>
      </c>
      <c r="S7909" s="6">
        <f t="shared" si="858"/>
        <v>0</v>
      </c>
      <c r="W7909" s="10">
        <f t="shared" si="859"/>
        <v>0</v>
      </c>
    </row>
    <row r="7910" spans="18:23" x14ac:dyDescent="0.3">
      <c r="R7910" s="6">
        <f t="shared" si="857"/>
        <v>0</v>
      </c>
      <c r="S7910" s="6">
        <f t="shared" si="858"/>
        <v>0</v>
      </c>
      <c r="W7910" s="10">
        <f t="shared" si="859"/>
        <v>0</v>
      </c>
    </row>
    <row r="7911" spans="18:23" x14ac:dyDescent="0.3">
      <c r="R7911" s="6">
        <f t="shared" si="857"/>
        <v>0</v>
      </c>
      <c r="S7911" s="6">
        <f t="shared" si="858"/>
        <v>0</v>
      </c>
      <c r="W7911" s="10">
        <f t="shared" si="859"/>
        <v>0</v>
      </c>
    </row>
    <row r="7912" spans="18:23" x14ac:dyDescent="0.3">
      <c r="R7912" s="6">
        <f t="shared" si="857"/>
        <v>0</v>
      </c>
      <c r="S7912" s="6">
        <f t="shared" si="858"/>
        <v>0</v>
      </c>
      <c r="W7912" s="10">
        <f t="shared" si="859"/>
        <v>0</v>
      </c>
    </row>
    <row r="7913" spans="18:23" x14ac:dyDescent="0.3">
      <c r="R7913" s="6">
        <f t="shared" si="857"/>
        <v>0</v>
      </c>
      <c r="S7913" s="6">
        <f t="shared" si="858"/>
        <v>0</v>
      </c>
      <c r="W7913" s="10">
        <f t="shared" si="859"/>
        <v>0</v>
      </c>
    </row>
    <row r="7914" spans="18:23" x14ac:dyDescent="0.3">
      <c r="R7914" s="6">
        <f t="shared" si="857"/>
        <v>0</v>
      </c>
      <c r="S7914" s="6">
        <f t="shared" si="858"/>
        <v>0</v>
      </c>
      <c r="W7914" s="10">
        <f t="shared" si="859"/>
        <v>0</v>
      </c>
    </row>
    <row r="7915" spans="18:23" x14ac:dyDescent="0.3">
      <c r="R7915" s="6">
        <f t="shared" ref="R7915:R7978" si="860">_xlfn.BITRSHIFT(_xlfn.BITAND(HEX2DEC(H7915),HEX2DEC("1C000000")),26)</f>
        <v>0</v>
      </c>
      <c r="S7915" s="6">
        <f t="shared" ref="S7915:S7978" si="861">_xlfn.BITRSHIFT(_xlfn.BITAND(HEX2DEC(H7915),HEX2DEC("01000000")),24)</f>
        <v>0</v>
      </c>
      <c r="W7915" s="10">
        <f t="shared" ref="W7915:W7978" si="862">_xlfn.BITRSHIFT(_xlfn.BITAND(HEX2DEC(H7915),HEX2DEC("FF00")),8)</f>
        <v>0</v>
      </c>
    </row>
    <row r="7916" spans="18:23" x14ac:dyDescent="0.3">
      <c r="R7916" s="6">
        <f t="shared" si="860"/>
        <v>0</v>
      </c>
      <c r="S7916" s="6">
        <f t="shared" si="861"/>
        <v>0</v>
      </c>
      <c r="W7916" s="10">
        <f t="shared" si="862"/>
        <v>0</v>
      </c>
    </row>
    <row r="7917" spans="18:23" x14ac:dyDescent="0.3">
      <c r="R7917" s="6">
        <f t="shared" si="860"/>
        <v>0</v>
      </c>
      <c r="S7917" s="6">
        <f t="shared" si="861"/>
        <v>0</v>
      </c>
      <c r="W7917" s="10">
        <f t="shared" si="862"/>
        <v>0</v>
      </c>
    </row>
    <row r="7918" spans="18:23" x14ac:dyDescent="0.3">
      <c r="R7918" s="6">
        <f t="shared" si="860"/>
        <v>0</v>
      </c>
      <c r="S7918" s="6">
        <f t="shared" si="861"/>
        <v>0</v>
      </c>
      <c r="W7918" s="10">
        <f t="shared" si="862"/>
        <v>0</v>
      </c>
    </row>
    <row r="7919" spans="18:23" x14ac:dyDescent="0.3">
      <c r="R7919" s="6">
        <f t="shared" si="860"/>
        <v>0</v>
      </c>
      <c r="S7919" s="6">
        <f t="shared" si="861"/>
        <v>0</v>
      </c>
      <c r="W7919" s="10">
        <f t="shared" si="862"/>
        <v>0</v>
      </c>
    </row>
    <row r="7920" spans="18:23" x14ac:dyDescent="0.3">
      <c r="R7920" s="6">
        <f t="shared" si="860"/>
        <v>0</v>
      </c>
      <c r="S7920" s="6">
        <f t="shared" si="861"/>
        <v>0</v>
      </c>
      <c r="W7920" s="10">
        <f t="shared" si="862"/>
        <v>0</v>
      </c>
    </row>
    <row r="7921" spans="18:23" x14ac:dyDescent="0.3">
      <c r="R7921" s="6">
        <f t="shared" si="860"/>
        <v>0</v>
      </c>
      <c r="S7921" s="6">
        <f t="shared" si="861"/>
        <v>0</v>
      </c>
      <c r="W7921" s="10">
        <f t="shared" si="862"/>
        <v>0</v>
      </c>
    </row>
    <row r="7922" spans="18:23" x14ac:dyDescent="0.3">
      <c r="R7922" s="6">
        <f t="shared" si="860"/>
        <v>0</v>
      </c>
      <c r="S7922" s="6">
        <f t="shared" si="861"/>
        <v>0</v>
      </c>
      <c r="W7922" s="10">
        <f t="shared" si="862"/>
        <v>0</v>
      </c>
    </row>
    <row r="7923" spans="18:23" x14ac:dyDescent="0.3">
      <c r="R7923" s="6">
        <f t="shared" si="860"/>
        <v>0</v>
      </c>
      <c r="S7923" s="6">
        <f t="shared" si="861"/>
        <v>0</v>
      </c>
      <c r="W7923" s="10">
        <f t="shared" si="862"/>
        <v>0</v>
      </c>
    </row>
    <row r="7924" spans="18:23" x14ac:dyDescent="0.3">
      <c r="R7924" s="6">
        <f t="shared" si="860"/>
        <v>0</v>
      </c>
      <c r="S7924" s="6">
        <f t="shared" si="861"/>
        <v>0</v>
      </c>
      <c r="W7924" s="10">
        <f t="shared" si="862"/>
        <v>0</v>
      </c>
    </row>
    <row r="7925" spans="18:23" x14ac:dyDescent="0.3">
      <c r="R7925" s="6">
        <f t="shared" si="860"/>
        <v>0</v>
      </c>
      <c r="S7925" s="6">
        <f t="shared" si="861"/>
        <v>0</v>
      </c>
      <c r="W7925" s="10">
        <f t="shared" si="862"/>
        <v>0</v>
      </c>
    </row>
    <row r="7926" spans="18:23" x14ac:dyDescent="0.3">
      <c r="R7926" s="6">
        <f t="shared" si="860"/>
        <v>0</v>
      </c>
      <c r="S7926" s="6">
        <f t="shared" si="861"/>
        <v>0</v>
      </c>
      <c r="W7926" s="10">
        <f t="shared" si="862"/>
        <v>0</v>
      </c>
    </row>
    <row r="7927" spans="18:23" x14ac:dyDescent="0.3">
      <c r="R7927" s="6">
        <f t="shared" si="860"/>
        <v>0</v>
      </c>
      <c r="S7927" s="6">
        <f t="shared" si="861"/>
        <v>0</v>
      </c>
      <c r="W7927" s="10">
        <f t="shared" si="862"/>
        <v>0</v>
      </c>
    </row>
    <row r="7928" spans="18:23" x14ac:dyDescent="0.3">
      <c r="R7928" s="6">
        <f t="shared" si="860"/>
        <v>0</v>
      </c>
      <c r="S7928" s="6">
        <f t="shared" si="861"/>
        <v>0</v>
      </c>
      <c r="W7928" s="10">
        <f t="shared" si="862"/>
        <v>0</v>
      </c>
    </row>
    <row r="7929" spans="18:23" x14ac:dyDescent="0.3">
      <c r="R7929" s="6">
        <f t="shared" si="860"/>
        <v>0</v>
      </c>
      <c r="S7929" s="6">
        <f t="shared" si="861"/>
        <v>0</v>
      </c>
      <c r="W7929" s="10">
        <f t="shared" si="862"/>
        <v>0</v>
      </c>
    </row>
    <row r="7930" spans="18:23" x14ac:dyDescent="0.3">
      <c r="R7930" s="6">
        <f t="shared" si="860"/>
        <v>0</v>
      </c>
      <c r="S7930" s="6">
        <f t="shared" si="861"/>
        <v>0</v>
      </c>
      <c r="W7930" s="10">
        <f t="shared" si="862"/>
        <v>0</v>
      </c>
    </row>
    <row r="7931" spans="18:23" x14ac:dyDescent="0.3">
      <c r="R7931" s="6">
        <f t="shared" si="860"/>
        <v>0</v>
      </c>
      <c r="S7931" s="6">
        <f t="shared" si="861"/>
        <v>0</v>
      </c>
      <c r="W7931" s="10">
        <f t="shared" si="862"/>
        <v>0</v>
      </c>
    </row>
    <row r="7932" spans="18:23" x14ac:dyDescent="0.3">
      <c r="R7932" s="6">
        <f t="shared" si="860"/>
        <v>0</v>
      </c>
      <c r="S7932" s="6">
        <f t="shared" si="861"/>
        <v>0</v>
      </c>
      <c r="W7932" s="10">
        <f t="shared" si="862"/>
        <v>0</v>
      </c>
    </row>
    <row r="7933" spans="18:23" x14ac:dyDescent="0.3">
      <c r="R7933" s="6">
        <f t="shared" si="860"/>
        <v>0</v>
      </c>
      <c r="S7933" s="6">
        <f t="shared" si="861"/>
        <v>0</v>
      </c>
      <c r="W7933" s="10">
        <f t="shared" si="862"/>
        <v>0</v>
      </c>
    </row>
    <row r="7934" spans="18:23" x14ac:dyDescent="0.3">
      <c r="R7934" s="6">
        <f t="shared" si="860"/>
        <v>0</v>
      </c>
      <c r="S7934" s="6">
        <f t="shared" si="861"/>
        <v>0</v>
      </c>
      <c r="W7934" s="10">
        <f t="shared" si="862"/>
        <v>0</v>
      </c>
    </row>
    <row r="7935" spans="18:23" x14ac:dyDescent="0.3">
      <c r="R7935" s="6">
        <f t="shared" si="860"/>
        <v>0</v>
      </c>
      <c r="S7935" s="6">
        <f t="shared" si="861"/>
        <v>0</v>
      </c>
      <c r="W7935" s="10">
        <f t="shared" si="862"/>
        <v>0</v>
      </c>
    </row>
    <row r="7936" spans="18:23" x14ac:dyDescent="0.3">
      <c r="R7936" s="6">
        <f t="shared" si="860"/>
        <v>0</v>
      </c>
      <c r="S7936" s="6">
        <f t="shared" si="861"/>
        <v>0</v>
      </c>
      <c r="W7936" s="10">
        <f t="shared" si="862"/>
        <v>0</v>
      </c>
    </row>
    <row r="7937" spans="18:23" x14ac:dyDescent="0.3">
      <c r="R7937" s="6">
        <f t="shared" si="860"/>
        <v>0</v>
      </c>
      <c r="S7937" s="6">
        <f t="shared" si="861"/>
        <v>0</v>
      </c>
      <c r="W7937" s="10">
        <f t="shared" si="862"/>
        <v>0</v>
      </c>
    </row>
    <row r="7938" spans="18:23" x14ac:dyDescent="0.3">
      <c r="R7938" s="6">
        <f t="shared" si="860"/>
        <v>0</v>
      </c>
      <c r="S7938" s="6">
        <f t="shared" si="861"/>
        <v>0</v>
      </c>
      <c r="W7938" s="10">
        <f t="shared" si="862"/>
        <v>0</v>
      </c>
    </row>
    <row r="7939" spans="18:23" x14ac:dyDescent="0.3">
      <c r="R7939" s="6">
        <f t="shared" si="860"/>
        <v>0</v>
      </c>
      <c r="S7939" s="6">
        <f t="shared" si="861"/>
        <v>0</v>
      </c>
      <c r="W7939" s="10">
        <f t="shared" si="862"/>
        <v>0</v>
      </c>
    </row>
    <row r="7940" spans="18:23" x14ac:dyDescent="0.3">
      <c r="R7940" s="6">
        <f t="shared" si="860"/>
        <v>0</v>
      </c>
      <c r="S7940" s="6">
        <f t="shared" si="861"/>
        <v>0</v>
      </c>
      <c r="W7940" s="10">
        <f t="shared" si="862"/>
        <v>0</v>
      </c>
    </row>
    <row r="7941" spans="18:23" x14ac:dyDescent="0.3">
      <c r="R7941" s="6">
        <f t="shared" si="860"/>
        <v>0</v>
      </c>
      <c r="S7941" s="6">
        <f t="shared" si="861"/>
        <v>0</v>
      </c>
      <c r="W7941" s="10">
        <f t="shared" si="862"/>
        <v>0</v>
      </c>
    </row>
    <row r="7942" spans="18:23" x14ac:dyDescent="0.3">
      <c r="R7942" s="6">
        <f t="shared" si="860"/>
        <v>0</v>
      </c>
      <c r="S7942" s="6">
        <f t="shared" si="861"/>
        <v>0</v>
      </c>
      <c r="W7942" s="10">
        <f t="shared" si="862"/>
        <v>0</v>
      </c>
    </row>
    <row r="7943" spans="18:23" x14ac:dyDescent="0.3">
      <c r="R7943" s="6">
        <f t="shared" si="860"/>
        <v>0</v>
      </c>
      <c r="S7943" s="6">
        <f t="shared" si="861"/>
        <v>0</v>
      </c>
      <c r="W7943" s="10">
        <f t="shared" si="862"/>
        <v>0</v>
      </c>
    </row>
    <row r="7944" spans="18:23" x14ac:dyDescent="0.3">
      <c r="R7944" s="6">
        <f t="shared" si="860"/>
        <v>0</v>
      </c>
      <c r="S7944" s="6">
        <f t="shared" si="861"/>
        <v>0</v>
      </c>
      <c r="W7944" s="10">
        <f t="shared" si="862"/>
        <v>0</v>
      </c>
    </row>
    <row r="7945" spans="18:23" x14ac:dyDescent="0.3">
      <c r="R7945" s="6">
        <f t="shared" si="860"/>
        <v>0</v>
      </c>
      <c r="S7945" s="6">
        <f t="shared" si="861"/>
        <v>0</v>
      </c>
      <c r="W7945" s="10">
        <f t="shared" si="862"/>
        <v>0</v>
      </c>
    </row>
    <row r="7946" spans="18:23" x14ac:dyDescent="0.3">
      <c r="R7946" s="6">
        <f t="shared" si="860"/>
        <v>0</v>
      </c>
      <c r="S7946" s="6">
        <f t="shared" si="861"/>
        <v>0</v>
      </c>
      <c r="W7946" s="10">
        <f t="shared" si="862"/>
        <v>0</v>
      </c>
    </row>
    <row r="7947" spans="18:23" x14ac:dyDescent="0.3">
      <c r="R7947" s="6">
        <f t="shared" si="860"/>
        <v>0</v>
      </c>
      <c r="S7947" s="6">
        <f t="shared" si="861"/>
        <v>0</v>
      </c>
      <c r="W7947" s="10">
        <f t="shared" si="862"/>
        <v>0</v>
      </c>
    </row>
    <row r="7948" spans="18:23" x14ac:dyDescent="0.3">
      <c r="R7948" s="6">
        <f t="shared" si="860"/>
        <v>0</v>
      </c>
      <c r="S7948" s="6">
        <f t="shared" si="861"/>
        <v>0</v>
      </c>
      <c r="W7948" s="10">
        <f t="shared" si="862"/>
        <v>0</v>
      </c>
    </row>
    <row r="7949" spans="18:23" x14ac:dyDescent="0.3">
      <c r="R7949" s="6">
        <f t="shared" si="860"/>
        <v>0</v>
      </c>
      <c r="S7949" s="6">
        <f t="shared" si="861"/>
        <v>0</v>
      </c>
      <c r="W7949" s="10">
        <f t="shared" si="862"/>
        <v>0</v>
      </c>
    </row>
    <row r="7950" spans="18:23" x14ac:dyDescent="0.3">
      <c r="R7950" s="6">
        <f t="shared" si="860"/>
        <v>0</v>
      </c>
      <c r="S7950" s="6">
        <f t="shared" si="861"/>
        <v>0</v>
      </c>
      <c r="W7950" s="10">
        <f t="shared" si="862"/>
        <v>0</v>
      </c>
    </row>
    <row r="7951" spans="18:23" x14ac:dyDescent="0.3">
      <c r="R7951" s="6">
        <f t="shared" si="860"/>
        <v>0</v>
      </c>
      <c r="S7951" s="6">
        <f t="shared" si="861"/>
        <v>0</v>
      </c>
      <c r="W7951" s="10">
        <f t="shared" si="862"/>
        <v>0</v>
      </c>
    </row>
    <row r="7952" spans="18:23" x14ac:dyDescent="0.3">
      <c r="R7952" s="6">
        <f t="shared" si="860"/>
        <v>0</v>
      </c>
      <c r="S7952" s="6">
        <f t="shared" si="861"/>
        <v>0</v>
      </c>
      <c r="W7952" s="10">
        <f t="shared" si="862"/>
        <v>0</v>
      </c>
    </row>
    <row r="7953" spans="18:23" x14ac:dyDescent="0.3">
      <c r="R7953" s="6">
        <f t="shared" si="860"/>
        <v>0</v>
      </c>
      <c r="S7953" s="6">
        <f t="shared" si="861"/>
        <v>0</v>
      </c>
      <c r="W7953" s="10">
        <f t="shared" si="862"/>
        <v>0</v>
      </c>
    </row>
    <row r="7954" spans="18:23" x14ac:dyDescent="0.3">
      <c r="R7954" s="6">
        <f t="shared" si="860"/>
        <v>0</v>
      </c>
      <c r="S7954" s="6">
        <f t="shared" si="861"/>
        <v>0</v>
      </c>
      <c r="W7954" s="10">
        <f t="shared" si="862"/>
        <v>0</v>
      </c>
    </row>
    <row r="7955" spans="18:23" x14ac:dyDescent="0.3">
      <c r="R7955" s="6">
        <f t="shared" si="860"/>
        <v>0</v>
      </c>
      <c r="S7955" s="6">
        <f t="shared" si="861"/>
        <v>0</v>
      </c>
      <c r="W7955" s="10">
        <f t="shared" si="862"/>
        <v>0</v>
      </c>
    </row>
    <row r="7956" spans="18:23" x14ac:dyDescent="0.3">
      <c r="R7956" s="6">
        <f t="shared" si="860"/>
        <v>0</v>
      </c>
      <c r="S7956" s="6">
        <f t="shared" si="861"/>
        <v>0</v>
      </c>
      <c r="W7956" s="10">
        <f t="shared" si="862"/>
        <v>0</v>
      </c>
    </row>
    <row r="7957" spans="18:23" x14ac:dyDescent="0.3">
      <c r="R7957" s="6">
        <f t="shared" si="860"/>
        <v>0</v>
      </c>
      <c r="S7957" s="6">
        <f t="shared" si="861"/>
        <v>0</v>
      </c>
      <c r="W7957" s="10">
        <f t="shared" si="862"/>
        <v>0</v>
      </c>
    </row>
    <row r="7958" spans="18:23" x14ac:dyDescent="0.3">
      <c r="R7958" s="6">
        <f t="shared" si="860"/>
        <v>0</v>
      </c>
      <c r="S7958" s="6">
        <f t="shared" si="861"/>
        <v>0</v>
      </c>
      <c r="W7958" s="10">
        <f t="shared" si="862"/>
        <v>0</v>
      </c>
    </row>
    <row r="7959" spans="18:23" x14ac:dyDescent="0.3">
      <c r="R7959" s="6">
        <f t="shared" si="860"/>
        <v>0</v>
      </c>
      <c r="S7959" s="6">
        <f t="shared" si="861"/>
        <v>0</v>
      </c>
      <c r="W7959" s="10">
        <f t="shared" si="862"/>
        <v>0</v>
      </c>
    </row>
    <row r="7960" spans="18:23" x14ac:dyDescent="0.3">
      <c r="R7960" s="6">
        <f t="shared" si="860"/>
        <v>0</v>
      </c>
      <c r="S7960" s="6">
        <f t="shared" si="861"/>
        <v>0</v>
      </c>
      <c r="W7960" s="10">
        <f t="shared" si="862"/>
        <v>0</v>
      </c>
    </row>
    <row r="7961" spans="18:23" x14ac:dyDescent="0.3">
      <c r="R7961" s="6">
        <f t="shared" si="860"/>
        <v>0</v>
      </c>
      <c r="S7961" s="6">
        <f t="shared" si="861"/>
        <v>0</v>
      </c>
      <c r="W7961" s="10">
        <f t="shared" si="862"/>
        <v>0</v>
      </c>
    </row>
    <row r="7962" spans="18:23" x14ac:dyDescent="0.3">
      <c r="R7962" s="6">
        <f t="shared" si="860"/>
        <v>0</v>
      </c>
      <c r="S7962" s="6">
        <f t="shared" si="861"/>
        <v>0</v>
      </c>
      <c r="W7962" s="10">
        <f t="shared" si="862"/>
        <v>0</v>
      </c>
    </row>
    <row r="7963" spans="18:23" x14ac:dyDescent="0.3">
      <c r="R7963" s="6">
        <f t="shared" si="860"/>
        <v>0</v>
      </c>
      <c r="S7963" s="6">
        <f t="shared" si="861"/>
        <v>0</v>
      </c>
      <c r="W7963" s="10">
        <f t="shared" si="862"/>
        <v>0</v>
      </c>
    </row>
    <row r="7964" spans="18:23" x14ac:dyDescent="0.3">
      <c r="R7964" s="6">
        <f t="shared" si="860"/>
        <v>0</v>
      </c>
      <c r="S7964" s="6">
        <f t="shared" si="861"/>
        <v>0</v>
      </c>
      <c r="W7964" s="10">
        <f t="shared" si="862"/>
        <v>0</v>
      </c>
    </row>
    <row r="7965" spans="18:23" x14ac:dyDescent="0.3">
      <c r="R7965" s="6">
        <f t="shared" si="860"/>
        <v>0</v>
      </c>
      <c r="S7965" s="6">
        <f t="shared" si="861"/>
        <v>0</v>
      </c>
      <c r="W7965" s="10">
        <f t="shared" si="862"/>
        <v>0</v>
      </c>
    </row>
    <row r="7966" spans="18:23" x14ac:dyDescent="0.3">
      <c r="R7966" s="6">
        <f t="shared" si="860"/>
        <v>0</v>
      </c>
      <c r="S7966" s="6">
        <f t="shared" si="861"/>
        <v>0</v>
      </c>
      <c r="W7966" s="10">
        <f t="shared" si="862"/>
        <v>0</v>
      </c>
    </row>
    <row r="7967" spans="18:23" x14ac:dyDescent="0.3">
      <c r="R7967" s="6">
        <f t="shared" si="860"/>
        <v>0</v>
      </c>
      <c r="S7967" s="6">
        <f t="shared" si="861"/>
        <v>0</v>
      </c>
      <c r="W7967" s="10">
        <f t="shared" si="862"/>
        <v>0</v>
      </c>
    </row>
    <row r="7968" spans="18:23" x14ac:dyDescent="0.3">
      <c r="R7968" s="6">
        <f t="shared" si="860"/>
        <v>0</v>
      </c>
      <c r="S7968" s="6">
        <f t="shared" si="861"/>
        <v>0</v>
      </c>
      <c r="W7968" s="10">
        <f t="shared" si="862"/>
        <v>0</v>
      </c>
    </row>
    <row r="7969" spans="18:23" x14ac:dyDescent="0.3">
      <c r="R7969" s="6">
        <f t="shared" si="860"/>
        <v>0</v>
      </c>
      <c r="S7969" s="6">
        <f t="shared" si="861"/>
        <v>0</v>
      </c>
      <c r="W7969" s="10">
        <f t="shared" si="862"/>
        <v>0</v>
      </c>
    </row>
    <row r="7970" spans="18:23" x14ac:dyDescent="0.3">
      <c r="R7970" s="6">
        <f t="shared" si="860"/>
        <v>0</v>
      </c>
      <c r="S7970" s="6">
        <f t="shared" si="861"/>
        <v>0</v>
      </c>
      <c r="W7970" s="10">
        <f t="shared" si="862"/>
        <v>0</v>
      </c>
    </row>
    <row r="7971" spans="18:23" x14ac:dyDescent="0.3">
      <c r="R7971" s="6">
        <f t="shared" si="860"/>
        <v>0</v>
      </c>
      <c r="S7971" s="6">
        <f t="shared" si="861"/>
        <v>0</v>
      </c>
      <c r="W7971" s="10">
        <f t="shared" si="862"/>
        <v>0</v>
      </c>
    </row>
    <row r="7972" spans="18:23" x14ac:dyDescent="0.3">
      <c r="R7972" s="6">
        <f t="shared" si="860"/>
        <v>0</v>
      </c>
      <c r="S7972" s="6">
        <f t="shared" si="861"/>
        <v>0</v>
      </c>
      <c r="W7972" s="10">
        <f t="shared" si="862"/>
        <v>0</v>
      </c>
    </row>
    <row r="7973" spans="18:23" x14ac:dyDescent="0.3">
      <c r="R7973" s="6">
        <f t="shared" si="860"/>
        <v>0</v>
      </c>
      <c r="S7973" s="6">
        <f t="shared" si="861"/>
        <v>0</v>
      </c>
      <c r="W7973" s="10">
        <f t="shared" si="862"/>
        <v>0</v>
      </c>
    </row>
    <row r="7974" spans="18:23" x14ac:dyDescent="0.3">
      <c r="R7974" s="6">
        <f t="shared" si="860"/>
        <v>0</v>
      </c>
      <c r="S7974" s="6">
        <f t="shared" si="861"/>
        <v>0</v>
      </c>
      <c r="W7974" s="10">
        <f t="shared" si="862"/>
        <v>0</v>
      </c>
    </row>
    <row r="7975" spans="18:23" x14ac:dyDescent="0.3">
      <c r="R7975" s="6">
        <f t="shared" si="860"/>
        <v>0</v>
      </c>
      <c r="S7975" s="6">
        <f t="shared" si="861"/>
        <v>0</v>
      </c>
      <c r="W7975" s="10">
        <f t="shared" si="862"/>
        <v>0</v>
      </c>
    </row>
    <row r="7976" spans="18:23" x14ac:dyDescent="0.3">
      <c r="R7976" s="6">
        <f t="shared" si="860"/>
        <v>0</v>
      </c>
      <c r="S7976" s="6">
        <f t="shared" si="861"/>
        <v>0</v>
      </c>
      <c r="W7976" s="10">
        <f t="shared" si="862"/>
        <v>0</v>
      </c>
    </row>
    <row r="7977" spans="18:23" x14ac:dyDescent="0.3">
      <c r="R7977" s="6">
        <f t="shared" si="860"/>
        <v>0</v>
      </c>
      <c r="S7977" s="6">
        <f t="shared" si="861"/>
        <v>0</v>
      </c>
      <c r="W7977" s="10">
        <f t="shared" si="862"/>
        <v>0</v>
      </c>
    </row>
    <row r="7978" spans="18:23" x14ac:dyDescent="0.3">
      <c r="R7978" s="6">
        <f t="shared" si="860"/>
        <v>0</v>
      </c>
      <c r="S7978" s="6">
        <f t="shared" si="861"/>
        <v>0</v>
      </c>
      <c r="W7978" s="10">
        <f t="shared" si="862"/>
        <v>0</v>
      </c>
    </row>
    <row r="7979" spans="18:23" x14ac:dyDescent="0.3">
      <c r="R7979" s="6">
        <f t="shared" ref="R7979:R8042" si="863">_xlfn.BITRSHIFT(_xlfn.BITAND(HEX2DEC(H7979),HEX2DEC("1C000000")),26)</f>
        <v>0</v>
      </c>
      <c r="S7979" s="6">
        <f t="shared" ref="S7979:S8042" si="864">_xlfn.BITRSHIFT(_xlfn.BITAND(HEX2DEC(H7979),HEX2DEC("01000000")),24)</f>
        <v>0</v>
      </c>
      <c r="W7979" s="10">
        <f t="shared" ref="W7979:W8042" si="865">_xlfn.BITRSHIFT(_xlfn.BITAND(HEX2DEC(H7979),HEX2DEC("FF00")),8)</f>
        <v>0</v>
      </c>
    </row>
    <row r="7980" spans="18:23" x14ac:dyDescent="0.3">
      <c r="R7980" s="6">
        <f t="shared" si="863"/>
        <v>0</v>
      </c>
      <c r="S7980" s="6">
        <f t="shared" si="864"/>
        <v>0</v>
      </c>
      <c r="W7980" s="10">
        <f t="shared" si="865"/>
        <v>0</v>
      </c>
    </row>
    <row r="7981" spans="18:23" x14ac:dyDescent="0.3">
      <c r="R7981" s="6">
        <f t="shared" si="863"/>
        <v>0</v>
      </c>
      <c r="S7981" s="6">
        <f t="shared" si="864"/>
        <v>0</v>
      </c>
      <c r="W7981" s="10">
        <f t="shared" si="865"/>
        <v>0</v>
      </c>
    </row>
    <row r="7982" spans="18:23" x14ac:dyDescent="0.3">
      <c r="R7982" s="6">
        <f t="shared" si="863"/>
        <v>0</v>
      </c>
      <c r="S7982" s="6">
        <f t="shared" si="864"/>
        <v>0</v>
      </c>
      <c r="W7982" s="10">
        <f t="shared" si="865"/>
        <v>0</v>
      </c>
    </row>
    <row r="7983" spans="18:23" x14ac:dyDescent="0.3">
      <c r="R7983" s="6">
        <f t="shared" si="863"/>
        <v>0</v>
      </c>
      <c r="S7983" s="6">
        <f t="shared" si="864"/>
        <v>0</v>
      </c>
      <c r="W7983" s="10">
        <f t="shared" si="865"/>
        <v>0</v>
      </c>
    </row>
    <row r="7984" spans="18:23" x14ac:dyDescent="0.3">
      <c r="R7984" s="6">
        <f t="shared" si="863"/>
        <v>0</v>
      </c>
      <c r="S7984" s="6">
        <f t="shared" si="864"/>
        <v>0</v>
      </c>
      <c r="W7984" s="10">
        <f t="shared" si="865"/>
        <v>0</v>
      </c>
    </row>
    <row r="7985" spans="18:23" x14ac:dyDescent="0.3">
      <c r="R7985" s="6">
        <f t="shared" si="863"/>
        <v>0</v>
      </c>
      <c r="S7985" s="6">
        <f t="shared" si="864"/>
        <v>0</v>
      </c>
      <c r="W7985" s="10">
        <f t="shared" si="865"/>
        <v>0</v>
      </c>
    </row>
    <row r="7986" spans="18:23" x14ac:dyDescent="0.3">
      <c r="R7986" s="6">
        <f t="shared" si="863"/>
        <v>0</v>
      </c>
      <c r="S7986" s="6">
        <f t="shared" si="864"/>
        <v>0</v>
      </c>
      <c r="W7986" s="10">
        <f t="shared" si="865"/>
        <v>0</v>
      </c>
    </row>
    <row r="7987" spans="18:23" x14ac:dyDescent="0.3">
      <c r="R7987" s="6">
        <f t="shared" si="863"/>
        <v>0</v>
      </c>
      <c r="S7987" s="6">
        <f t="shared" si="864"/>
        <v>0</v>
      </c>
      <c r="W7987" s="10">
        <f t="shared" si="865"/>
        <v>0</v>
      </c>
    </row>
    <row r="7988" spans="18:23" x14ac:dyDescent="0.3">
      <c r="R7988" s="6">
        <f t="shared" si="863"/>
        <v>0</v>
      </c>
      <c r="S7988" s="6">
        <f t="shared" si="864"/>
        <v>0</v>
      </c>
      <c r="W7988" s="10">
        <f t="shared" si="865"/>
        <v>0</v>
      </c>
    </row>
    <row r="7989" spans="18:23" x14ac:dyDescent="0.3">
      <c r="R7989" s="6">
        <f t="shared" si="863"/>
        <v>0</v>
      </c>
      <c r="S7989" s="6">
        <f t="shared" si="864"/>
        <v>0</v>
      </c>
      <c r="W7989" s="10">
        <f t="shared" si="865"/>
        <v>0</v>
      </c>
    </row>
    <row r="7990" spans="18:23" x14ac:dyDescent="0.3">
      <c r="R7990" s="6">
        <f t="shared" si="863"/>
        <v>0</v>
      </c>
      <c r="S7990" s="6">
        <f t="shared" si="864"/>
        <v>0</v>
      </c>
      <c r="W7990" s="10">
        <f t="shared" si="865"/>
        <v>0</v>
      </c>
    </row>
    <row r="7991" spans="18:23" x14ac:dyDescent="0.3">
      <c r="R7991" s="6">
        <f t="shared" si="863"/>
        <v>0</v>
      </c>
      <c r="S7991" s="6">
        <f t="shared" si="864"/>
        <v>0</v>
      </c>
      <c r="W7991" s="10">
        <f t="shared" si="865"/>
        <v>0</v>
      </c>
    </row>
    <row r="7992" spans="18:23" x14ac:dyDescent="0.3">
      <c r="R7992" s="6">
        <f t="shared" si="863"/>
        <v>0</v>
      </c>
      <c r="S7992" s="6">
        <f t="shared" si="864"/>
        <v>0</v>
      </c>
      <c r="W7992" s="10">
        <f t="shared" si="865"/>
        <v>0</v>
      </c>
    </row>
    <row r="7993" spans="18:23" x14ac:dyDescent="0.3">
      <c r="R7993" s="6">
        <f t="shared" si="863"/>
        <v>0</v>
      </c>
      <c r="S7993" s="6">
        <f t="shared" si="864"/>
        <v>0</v>
      </c>
      <c r="W7993" s="10">
        <f t="shared" si="865"/>
        <v>0</v>
      </c>
    </row>
    <row r="7994" spans="18:23" x14ac:dyDescent="0.3">
      <c r="R7994" s="6">
        <f t="shared" si="863"/>
        <v>0</v>
      </c>
      <c r="S7994" s="6">
        <f t="shared" si="864"/>
        <v>0</v>
      </c>
      <c r="W7994" s="10">
        <f t="shared" si="865"/>
        <v>0</v>
      </c>
    </row>
    <row r="7995" spans="18:23" x14ac:dyDescent="0.3">
      <c r="R7995" s="6">
        <f t="shared" si="863"/>
        <v>0</v>
      </c>
      <c r="S7995" s="6">
        <f t="shared" si="864"/>
        <v>0</v>
      </c>
      <c r="W7995" s="10">
        <f t="shared" si="865"/>
        <v>0</v>
      </c>
    </row>
    <row r="7996" spans="18:23" x14ac:dyDescent="0.3">
      <c r="R7996" s="6">
        <f t="shared" si="863"/>
        <v>0</v>
      </c>
      <c r="S7996" s="6">
        <f t="shared" si="864"/>
        <v>0</v>
      </c>
      <c r="W7996" s="10">
        <f t="shared" si="865"/>
        <v>0</v>
      </c>
    </row>
    <row r="7997" spans="18:23" x14ac:dyDescent="0.3">
      <c r="R7997" s="6">
        <f t="shared" si="863"/>
        <v>0</v>
      </c>
      <c r="S7997" s="6">
        <f t="shared" si="864"/>
        <v>0</v>
      </c>
      <c r="W7997" s="10">
        <f t="shared" si="865"/>
        <v>0</v>
      </c>
    </row>
    <row r="7998" spans="18:23" x14ac:dyDescent="0.3">
      <c r="R7998" s="6">
        <f t="shared" si="863"/>
        <v>0</v>
      </c>
      <c r="S7998" s="6">
        <f t="shared" si="864"/>
        <v>0</v>
      </c>
      <c r="W7998" s="10">
        <f t="shared" si="865"/>
        <v>0</v>
      </c>
    </row>
    <row r="7999" spans="18:23" x14ac:dyDescent="0.3">
      <c r="R7999" s="6">
        <f t="shared" si="863"/>
        <v>0</v>
      </c>
      <c r="S7999" s="6">
        <f t="shared" si="864"/>
        <v>0</v>
      </c>
      <c r="W7999" s="10">
        <f t="shared" si="865"/>
        <v>0</v>
      </c>
    </row>
    <row r="8000" spans="18:23" x14ac:dyDescent="0.3">
      <c r="R8000" s="6">
        <f t="shared" si="863"/>
        <v>0</v>
      </c>
      <c r="S8000" s="6">
        <f t="shared" si="864"/>
        <v>0</v>
      </c>
      <c r="W8000" s="10">
        <f t="shared" si="865"/>
        <v>0</v>
      </c>
    </row>
    <row r="8001" spans="18:23" x14ac:dyDescent="0.3">
      <c r="R8001" s="6">
        <f t="shared" si="863"/>
        <v>0</v>
      </c>
      <c r="S8001" s="6">
        <f t="shared" si="864"/>
        <v>0</v>
      </c>
      <c r="W8001" s="10">
        <f t="shared" si="865"/>
        <v>0</v>
      </c>
    </row>
    <row r="8002" spans="18:23" x14ac:dyDescent="0.3">
      <c r="R8002" s="6">
        <f t="shared" si="863"/>
        <v>0</v>
      </c>
      <c r="S8002" s="6">
        <f t="shared" si="864"/>
        <v>0</v>
      </c>
      <c r="W8002" s="10">
        <f t="shared" si="865"/>
        <v>0</v>
      </c>
    </row>
    <row r="8003" spans="18:23" x14ac:dyDescent="0.3">
      <c r="R8003" s="6">
        <f t="shared" si="863"/>
        <v>0</v>
      </c>
      <c r="S8003" s="6">
        <f t="shared" si="864"/>
        <v>0</v>
      </c>
      <c r="W8003" s="10">
        <f t="shared" si="865"/>
        <v>0</v>
      </c>
    </row>
    <row r="8004" spans="18:23" x14ac:dyDescent="0.3">
      <c r="R8004" s="6">
        <f t="shared" si="863"/>
        <v>0</v>
      </c>
      <c r="S8004" s="6">
        <f t="shared" si="864"/>
        <v>0</v>
      </c>
      <c r="W8004" s="10">
        <f t="shared" si="865"/>
        <v>0</v>
      </c>
    </row>
    <row r="8005" spans="18:23" x14ac:dyDescent="0.3">
      <c r="R8005" s="6">
        <f t="shared" si="863"/>
        <v>0</v>
      </c>
      <c r="S8005" s="6">
        <f t="shared" si="864"/>
        <v>0</v>
      </c>
      <c r="W8005" s="10">
        <f t="shared" si="865"/>
        <v>0</v>
      </c>
    </row>
    <row r="8006" spans="18:23" x14ac:dyDescent="0.3">
      <c r="R8006" s="6">
        <f t="shared" si="863"/>
        <v>0</v>
      </c>
      <c r="S8006" s="6">
        <f t="shared" si="864"/>
        <v>0</v>
      </c>
      <c r="W8006" s="10">
        <f t="shared" si="865"/>
        <v>0</v>
      </c>
    </row>
    <row r="8007" spans="18:23" x14ac:dyDescent="0.3">
      <c r="R8007" s="6">
        <f t="shared" si="863"/>
        <v>0</v>
      </c>
      <c r="S8007" s="6">
        <f t="shared" si="864"/>
        <v>0</v>
      </c>
      <c r="W8007" s="10">
        <f t="shared" si="865"/>
        <v>0</v>
      </c>
    </row>
    <row r="8008" spans="18:23" x14ac:dyDescent="0.3">
      <c r="R8008" s="6">
        <f t="shared" si="863"/>
        <v>0</v>
      </c>
      <c r="S8008" s="6">
        <f t="shared" si="864"/>
        <v>0</v>
      </c>
      <c r="W8008" s="10">
        <f t="shared" si="865"/>
        <v>0</v>
      </c>
    </row>
    <row r="8009" spans="18:23" x14ac:dyDescent="0.3">
      <c r="R8009" s="6">
        <f t="shared" si="863"/>
        <v>0</v>
      </c>
      <c r="S8009" s="6">
        <f t="shared" si="864"/>
        <v>0</v>
      </c>
      <c r="W8009" s="10">
        <f t="shared" si="865"/>
        <v>0</v>
      </c>
    </row>
    <row r="8010" spans="18:23" x14ac:dyDescent="0.3">
      <c r="R8010" s="6">
        <f t="shared" si="863"/>
        <v>0</v>
      </c>
      <c r="S8010" s="6">
        <f t="shared" si="864"/>
        <v>0</v>
      </c>
      <c r="W8010" s="10">
        <f t="shared" si="865"/>
        <v>0</v>
      </c>
    </row>
    <row r="8011" spans="18:23" x14ac:dyDescent="0.3">
      <c r="R8011" s="6">
        <f t="shared" si="863"/>
        <v>0</v>
      </c>
      <c r="S8011" s="6">
        <f t="shared" si="864"/>
        <v>0</v>
      </c>
      <c r="W8011" s="10">
        <f t="shared" si="865"/>
        <v>0</v>
      </c>
    </row>
    <row r="8012" spans="18:23" x14ac:dyDescent="0.3">
      <c r="R8012" s="6">
        <f t="shared" si="863"/>
        <v>0</v>
      </c>
      <c r="S8012" s="6">
        <f t="shared" si="864"/>
        <v>0</v>
      </c>
      <c r="W8012" s="10">
        <f t="shared" si="865"/>
        <v>0</v>
      </c>
    </row>
    <row r="8013" spans="18:23" x14ac:dyDescent="0.3">
      <c r="R8013" s="6">
        <f t="shared" si="863"/>
        <v>0</v>
      </c>
      <c r="S8013" s="6">
        <f t="shared" si="864"/>
        <v>0</v>
      </c>
      <c r="W8013" s="10">
        <f t="shared" si="865"/>
        <v>0</v>
      </c>
    </row>
    <row r="8014" spans="18:23" x14ac:dyDescent="0.3">
      <c r="R8014" s="6">
        <f t="shared" si="863"/>
        <v>0</v>
      </c>
      <c r="S8014" s="6">
        <f t="shared" si="864"/>
        <v>0</v>
      </c>
      <c r="W8014" s="10">
        <f t="shared" si="865"/>
        <v>0</v>
      </c>
    </row>
    <row r="8015" spans="18:23" x14ac:dyDescent="0.3">
      <c r="R8015" s="6">
        <f t="shared" si="863"/>
        <v>0</v>
      </c>
      <c r="S8015" s="6">
        <f t="shared" si="864"/>
        <v>0</v>
      </c>
      <c r="W8015" s="10">
        <f t="shared" si="865"/>
        <v>0</v>
      </c>
    </row>
    <row r="8016" spans="18:23" x14ac:dyDescent="0.3">
      <c r="R8016" s="6">
        <f t="shared" si="863"/>
        <v>0</v>
      </c>
      <c r="S8016" s="6">
        <f t="shared" si="864"/>
        <v>0</v>
      </c>
      <c r="W8016" s="10">
        <f t="shared" si="865"/>
        <v>0</v>
      </c>
    </row>
    <row r="8017" spans="18:23" x14ac:dyDescent="0.3">
      <c r="R8017" s="6">
        <f t="shared" si="863"/>
        <v>0</v>
      </c>
      <c r="S8017" s="6">
        <f t="shared" si="864"/>
        <v>0</v>
      </c>
      <c r="W8017" s="10">
        <f t="shared" si="865"/>
        <v>0</v>
      </c>
    </row>
    <row r="8018" spans="18:23" x14ac:dyDescent="0.3">
      <c r="R8018" s="6">
        <f t="shared" si="863"/>
        <v>0</v>
      </c>
      <c r="S8018" s="6">
        <f t="shared" si="864"/>
        <v>0</v>
      </c>
      <c r="W8018" s="10">
        <f t="shared" si="865"/>
        <v>0</v>
      </c>
    </row>
    <row r="8019" spans="18:23" x14ac:dyDescent="0.3">
      <c r="R8019" s="6">
        <f t="shared" si="863"/>
        <v>0</v>
      </c>
      <c r="S8019" s="6">
        <f t="shared" si="864"/>
        <v>0</v>
      </c>
      <c r="W8019" s="10">
        <f t="shared" si="865"/>
        <v>0</v>
      </c>
    </row>
    <row r="8020" spans="18:23" x14ac:dyDescent="0.3">
      <c r="R8020" s="6">
        <f t="shared" si="863"/>
        <v>0</v>
      </c>
      <c r="S8020" s="6">
        <f t="shared" si="864"/>
        <v>0</v>
      </c>
      <c r="W8020" s="10">
        <f t="shared" si="865"/>
        <v>0</v>
      </c>
    </row>
    <row r="8021" spans="18:23" x14ac:dyDescent="0.3">
      <c r="R8021" s="6">
        <f t="shared" si="863"/>
        <v>0</v>
      </c>
      <c r="S8021" s="6">
        <f t="shared" si="864"/>
        <v>0</v>
      </c>
      <c r="W8021" s="10">
        <f t="shared" si="865"/>
        <v>0</v>
      </c>
    </row>
    <row r="8022" spans="18:23" x14ac:dyDescent="0.3">
      <c r="R8022" s="6">
        <f t="shared" si="863"/>
        <v>0</v>
      </c>
      <c r="S8022" s="6">
        <f t="shared" si="864"/>
        <v>0</v>
      </c>
      <c r="W8022" s="10">
        <f t="shared" si="865"/>
        <v>0</v>
      </c>
    </row>
    <row r="8023" spans="18:23" x14ac:dyDescent="0.3">
      <c r="R8023" s="6">
        <f t="shared" si="863"/>
        <v>0</v>
      </c>
      <c r="S8023" s="6">
        <f t="shared" si="864"/>
        <v>0</v>
      </c>
      <c r="W8023" s="10">
        <f t="shared" si="865"/>
        <v>0</v>
      </c>
    </row>
    <row r="8024" spans="18:23" x14ac:dyDescent="0.3">
      <c r="R8024" s="6">
        <f t="shared" si="863"/>
        <v>0</v>
      </c>
      <c r="S8024" s="6">
        <f t="shared" si="864"/>
        <v>0</v>
      </c>
      <c r="W8024" s="10">
        <f t="shared" si="865"/>
        <v>0</v>
      </c>
    </row>
    <row r="8025" spans="18:23" x14ac:dyDescent="0.3">
      <c r="R8025" s="6">
        <f t="shared" si="863"/>
        <v>0</v>
      </c>
      <c r="S8025" s="6">
        <f t="shared" si="864"/>
        <v>0</v>
      </c>
      <c r="W8025" s="10">
        <f t="shared" si="865"/>
        <v>0</v>
      </c>
    </row>
    <row r="8026" spans="18:23" x14ac:dyDescent="0.3">
      <c r="R8026" s="6">
        <f t="shared" si="863"/>
        <v>0</v>
      </c>
      <c r="S8026" s="6">
        <f t="shared" si="864"/>
        <v>0</v>
      </c>
      <c r="W8026" s="10">
        <f t="shared" si="865"/>
        <v>0</v>
      </c>
    </row>
    <row r="8027" spans="18:23" x14ac:dyDescent="0.3">
      <c r="R8027" s="6">
        <f t="shared" si="863"/>
        <v>0</v>
      </c>
      <c r="S8027" s="6">
        <f t="shared" si="864"/>
        <v>0</v>
      </c>
      <c r="W8027" s="10">
        <f t="shared" si="865"/>
        <v>0</v>
      </c>
    </row>
    <row r="8028" spans="18:23" x14ac:dyDescent="0.3">
      <c r="R8028" s="6">
        <f t="shared" si="863"/>
        <v>0</v>
      </c>
      <c r="S8028" s="6">
        <f t="shared" si="864"/>
        <v>0</v>
      </c>
      <c r="W8028" s="10">
        <f t="shared" si="865"/>
        <v>0</v>
      </c>
    </row>
    <row r="8029" spans="18:23" x14ac:dyDescent="0.3">
      <c r="R8029" s="6">
        <f t="shared" si="863"/>
        <v>0</v>
      </c>
      <c r="S8029" s="6">
        <f t="shared" si="864"/>
        <v>0</v>
      </c>
      <c r="W8029" s="10">
        <f t="shared" si="865"/>
        <v>0</v>
      </c>
    </row>
    <row r="8030" spans="18:23" x14ac:dyDescent="0.3">
      <c r="R8030" s="6">
        <f t="shared" si="863"/>
        <v>0</v>
      </c>
      <c r="S8030" s="6">
        <f t="shared" si="864"/>
        <v>0</v>
      </c>
      <c r="W8030" s="10">
        <f t="shared" si="865"/>
        <v>0</v>
      </c>
    </row>
    <row r="8031" spans="18:23" x14ac:dyDescent="0.3">
      <c r="R8031" s="6">
        <f t="shared" si="863"/>
        <v>0</v>
      </c>
      <c r="S8031" s="6">
        <f t="shared" si="864"/>
        <v>0</v>
      </c>
      <c r="W8031" s="10">
        <f t="shared" si="865"/>
        <v>0</v>
      </c>
    </row>
    <row r="8032" spans="18:23" x14ac:dyDescent="0.3">
      <c r="R8032" s="6">
        <f t="shared" si="863"/>
        <v>0</v>
      </c>
      <c r="S8032" s="6">
        <f t="shared" si="864"/>
        <v>0</v>
      </c>
      <c r="W8032" s="10">
        <f t="shared" si="865"/>
        <v>0</v>
      </c>
    </row>
    <row r="8033" spans="18:23" x14ac:dyDescent="0.3">
      <c r="R8033" s="6">
        <f t="shared" si="863"/>
        <v>0</v>
      </c>
      <c r="S8033" s="6">
        <f t="shared" si="864"/>
        <v>0</v>
      </c>
      <c r="W8033" s="10">
        <f t="shared" si="865"/>
        <v>0</v>
      </c>
    </row>
    <row r="8034" spans="18:23" x14ac:dyDescent="0.3">
      <c r="R8034" s="6">
        <f t="shared" si="863"/>
        <v>0</v>
      </c>
      <c r="S8034" s="6">
        <f t="shared" si="864"/>
        <v>0</v>
      </c>
      <c r="W8034" s="10">
        <f t="shared" si="865"/>
        <v>0</v>
      </c>
    </row>
    <row r="8035" spans="18:23" x14ac:dyDescent="0.3">
      <c r="R8035" s="6">
        <f t="shared" si="863"/>
        <v>0</v>
      </c>
      <c r="S8035" s="6">
        <f t="shared" si="864"/>
        <v>0</v>
      </c>
      <c r="W8035" s="10">
        <f t="shared" si="865"/>
        <v>0</v>
      </c>
    </row>
    <row r="8036" spans="18:23" x14ac:dyDescent="0.3">
      <c r="R8036" s="6">
        <f t="shared" si="863"/>
        <v>0</v>
      </c>
      <c r="S8036" s="6">
        <f t="shared" si="864"/>
        <v>0</v>
      </c>
      <c r="W8036" s="10">
        <f t="shared" si="865"/>
        <v>0</v>
      </c>
    </row>
    <row r="8037" spans="18:23" x14ac:dyDescent="0.3">
      <c r="R8037" s="6">
        <f t="shared" si="863"/>
        <v>0</v>
      </c>
      <c r="S8037" s="6">
        <f t="shared" si="864"/>
        <v>0</v>
      </c>
      <c r="W8037" s="10">
        <f t="shared" si="865"/>
        <v>0</v>
      </c>
    </row>
    <row r="8038" spans="18:23" x14ac:dyDescent="0.3">
      <c r="R8038" s="6">
        <f t="shared" si="863"/>
        <v>0</v>
      </c>
      <c r="S8038" s="6">
        <f t="shared" si="864"/>
        <v>0</v>
      </c>
      <c r="W8038" s="10">
        <f t="shared" si="865"/>
        <v>0</v>
      </c>
    </row>
    <row r="8039" spans="18:23" x14ac:dyDescent="0.3">
      <c r="R8039" s="6">
        <f t="shared" si="863"/>
        <v>0</v>
      </c>
      <c r="S8039" s="6">
        <f t="shared" si="864"/>
        <v>0</v>
      </c>
      <c r="W8039" s="10">
        <f t="shared" si="865"/>
        <v>0</v>
      </c>
    </row>
    <row r="8040" spans="18:23" x14ac:dyDescent="0.3">
      <c r="R8040" s="6">
        <f t="shared" si="863"/>
        <v>0</v>
      </c>
      <c r="S8040" s="6">
        <f t="shared" si="864"/>
        <v>0</v>
      </c>
      <c r="W8040" s="10">
        <f t="shared" si="865"/>
        <v>0</v>
      </c>
    </row>
    <row r="8041" spans="18:23" x14ac:dyDescent="0.3">
      <c r="R8041" s="6">
        <f t="shared" si="863"/>
        <v>0</v>
      </c>
      <c r="S8041" s="6">
        <f t="shared" si="864"/>
        <v>0</v>
      </c>
      <c r="W8041" s="10">
        <f t="shared" si="865"/>
        <v>0</v>
      </c>
    </row>
    <row r="8042" spans="18:23" x14ac:dyDescent="0.3">
      <c r="R8042" s="6">
        <f t="shared" si="863"/>
        <v>0</v>
      </c>
      <c r="S8042" s="6">
        <f t="shared" si="864"/>
        <v>0</v>
      </c>
      <c r="W8042" s="10">
        <f t="shared" si="865"/>
        <v>0</v>
      </c>
    </row>
    <row r="8043" spans="18:23" x14ac:dyDescent="0.3">
      <c r="R8043" s="6">
        <f t="shared" ref="R8043:R8106" si="866">_xlfn.BITRSHIFT(_xlfn.BITAND(HEX2DEC(H8043),HEX2DEC("1C000000")),26)</f>
        <v>0</v>
      </c>
      <c r="S8043" s="6">
        <f t="shared" ref="S8043:S8106" si="867">_xlfn.BITRSHIFT(_xlfn.BITAND(HEX2DEC(H8043),HEX2DEC("01000000")),24)</f>
        <v>0</v>
      </c>
      <c r="W8043" s="10">
        <f t="shared" ref="W8043:W8106" si="868">_xlfn.BITRSHIFT(_xlfn.BITAND(HEX2DEC(H8043),HEX2DEC("FF00")),8)</f>
        <v>0</v>
      </c>
    </row>
    <row r="8044" spans="18:23" x14ac:dyDescent="0.3">
      <c r="R8044" s="6">
        <f t="shared" si="866"/>
        <v>0</v>
      </c>
      <c r="S8044" s="6">
        <f t="shared" si="867"/>
        <v>0</v>
      </c>
      <c r="W8044" s="10">
        <f t="shared" si="868"/>
        <v>0</v>
      </c>
    </row>
    <row r="8045" spans="18:23" x14ac:dyDescent="0.3">
      <c r="R8045" s="6">
        <f t="shared" si="866"/>
        <v>0</v>
      </c>
      <c r="S8045" s="6">
        <f t="shared" si="867"/>
        <v>0</v>
      </c>
      <c r="W8045" s="10">
        <f t="shared" si="868"/>
        <v>0</v>
      </c>
    </row>
    <row r="8046" spans="18:23" x14ac:dyDescent="0.3">
      <c r="R8046" s="6">
        <f t="shared" si="866"/>
        <v>0</v>
      </c>
      <c r="S8046" s="6">
        <f t="shared" si="867"/>
        <v>0</v>
      </c>
      <c r="W8046" s="10">
        <f t="shared" si="868"/>
        <v>0</v>
      </c>
    </row>
    <row r="8047" spans="18:23" x14ac:dyDescent="0.3">
      <c r="R8047" s="6">
        <f t="shared" si="866"/>
        <v>0</v>
      </c>
      <c r="S8047" s="6">
        <f t="shared" si="867"/>
        <v>0</v>
      </c>
      <c r="W8047" s="10">
        <f t="shared" si="868"/>
        <v>0</v>
      </c>
    </row>
    <row r="8048" spans="18:23" x14ac:dyDescent="0.3">
      <c r="R8048" s="6">
        <f t="shared" si="866"/>
        <v>0</v>
      </c>
      <c r="S8048" s="6">
        <f t="shared" si="867"/>
        <v>0</v>
      </c>
      <c r="W8048" s="10">
        <f t="shared" si="868"/>
        <v>0</v>
      </c>
    </row>
    <row r="8049" spans="18:23" x14ac:dyDescent="0.3">
      <c r="R8049" s="6">
        <f t="shared" si="866"/>
        <v>0</v>
      </c>
      <c r="S8049" s="6">
        <f t="shared" si="867"/>
        <v>0</v>
      </c>
      <c r="W8049" s="10">
        <f t="shared" si="868"/>
        <v>0</v>
      </c>
    </row>
    <row r="8050" spans="18:23" x14ac:dyDescent="0.3">
      <c r="R8050" s="6">
        <f t="shared" si="866"/>
        <v>0</v>
      </c>
      <c r="S8050" s="6">
        <f t="shared" si="867"/>
        <v>0</v>
      </c>
      <c r="W8050" s="10">
        <f t="shared" si="868"/>
        <v>0</v>
      </c>
    </row>
    <row r="8051" spans="18:23" x14ac:dyDescent="0.3">
      <c r="R8051" s="6">
        <f t="shared" si="866"/>
        <v>0</v>
      </c>
      <c r="S8051" s="6">
        <f t="shared" si="867"/>
        <v>0</v>
      </c>
      <c r="W8051" s="10">
        <f t="shared" si="868"/>
        <v>0</v>
      </c>
    </row>
    <row r="8052" spans="18:23" x14ac:dyDescent="0.3">
      <c r="R8052" s="6">
        <f t="shared" si="866"/>
        <v>0</v>
      </c>
      <c r="S8052" s="6">
        <f t="shared" si="867"/>
        <v>0</v>
      </c>
      <c r="W8052" s="10">
        <f t="shared" si="868"/>
        <v>0</v>
      </c>
    </row>
    <row r="8053" spans="18:23" x14ac:dyDescent="0.3">
      <c r="R8053" s="6">
        <f t="shared" si="866"/>
        <v>0</v>
      </c>
      <c r="S8053" s="6">
        <f t="shared" si="867"/>
        <v>0</v>
      </c>
      <c r="W8053" s="10">
        <f t="shared" si="868"/>
        <v>0</v>
      </c>
    </row>
    <row r="8054" spans="18:23" x14ac:dyDescent="0.3">
      <c r="R8054" s="6">
        <f t="shared" si="866"/>
        <v>0</v>
      </c>
      <c r="S8054" s="6">
        <f t="shared" si="867"/>
        <v>0</v>
      </c>
      <c r="W8054" s="10">
        <f t="shared" si="868"/>
        <v>0</v>
      </c>
    </row>
    <row r="8055" spans="18:23" x14ac:dyDescent="0.3">
      <c r="R8055" s="6">
        <f t="shared" si="866"/>
        <v>0</v>
      </c>
      <c r="S8055" s="6">
        <f t="shared" si="867"/>
        <v>0</v>
      </c>
      <c r="W8055" s="10">
        <f t="shared" si="868"/>
        <v>0</v>
      </c>
    </row>
    <row r="8056" spans="18:23" x14ac:dyDescent="0.3">
      <c r="R8056" s="6">
        <f t="shared" si="866"/>
        <v>0</v>
      </c>
      <c r="S8056" s="6">
        <f t="shared" si="867"/>
        <v>0</v>
      </c>
      <c r="W8056" s="10">
        <f t="shared" si="868"/>
        <v>0</v>
      </c>
    </row>
    <row r="8057" spans="18:23" x14ac:dyDescent="0.3">
      <c r="R8057" s="6">
        <f t="shared" si="866"/>
        <v>0</v>
      </c>
      <c r="S8057" s="6">
        <f t="shared" si="867"/>
        <v>0</v>
      </c>
      <c r="W8057" s="10">
        <f t="shared" si="868"/>
        <v>0</v>
      </c>
    </row>
    <row r="8058" spans="18:23" x14ac:dyDescent="0.3">
      <c r="R8058" s="6">
        <f t="shared" si="866"/>
        <v>0</v>
      </c>
      <c r="S8058" s="6">
        <f t="shared" si="867"/>
        <v>0</v>
      </c>
      <c r="W8058" s="10">
        <f t="shared" si="868"/>
        <v>0</v>
      </c>
    </row>
    <row r="8059" spans="18:23" x14ac:dyDescent="0.3">
      <c r="R8059" s="6">
        <f t="shared" si="866"/>
        <v>0</v>
      </c>
      <c r="S8059" s="6">
        <f t="shared" si="867"/>
        <v>0</v>
      </c>
      <c r="W8059" s="10">
        <f t="shared" si="868"/>
        <v>0</v>
      </c>
    </row>
    <row r="8060" spans="18:23" x14ac:dyDescent="0.3">
      <c r="R8060" s="6">
        <f t="shared" si="866"/>
        <v>0</v>
      </c>
      <c r="S8060" s="6">
        <f t="shared" si="867"/>
        <v>0</v>
      </c>
      <c r="W8060" s="10">
        <f t="shared" si="868"/>
        <v>0</v>
      </c>
    </row>
    <row r="8061" spans="18:23" x14ac:dyDescent="0.3">
      <c r="R8061" s="6">
        <f t="shared" si="866"/>
        <v>0</v>
      </c>
      <c r="S8061" s="6">
        <f t="shared" si="867"/>
        <v>0</v>
      </c>
      <c r="W8061" s="10">
        <f t="shared" si="868"/>
        <v>0</v>
      </c>
    </row>
    <row r="8062" spans="18:23" x14ac:dyDescent="0.3">
      <c r="R8062" s="6">
        <f t="shared" si="866"/>
        <v>0</v>
      </c>
      <c r="S8062" s="6">
        <f t="shared" si="867"/>
        <v>0</v>
      </c>
      <c r="W8062" s="10">
        <f t="shared" si="868"/>
        <v>0</v>
      </c>
    </row>
    <row r="8063" spans="18:23" x14ac:dyDescent="0.3">
      <c r="R8063" s="6">
        <f t="shared" si="866"/>
        <v>0</v>
      </c>
      <c r="S8063" s="6">
        <f t="shared" si="867"/>
        <v>0</v>
      </c>
      <c r="W8063" s="10">
        <f t="shared" si="868"/>
        <v>0</v>
      </c>
    </row>
    <row r="8064" spans="18:23" x14ac:dyDescent="0.3">
      <c r="R8064" s="6">
        <f t="shared" si="866"/>
        <v>0</v>
      </c>
      <c r="S8064" s="6">
        <f t="shared" si="867"/>
        <v>0</v>
      </c>
      <c r="W8064" s="10">
        <f t="shared" si="868"/>
        <v>0</v>
      </c>
    </row>
    <row r="8065" spans="18:23" x14ac:dyDescent="0.3">
      <c r="R8065" s="6">
        <f t="shared" si="866"/>
        <v>0</v>
      </c>
      <c r="S8065" s="6">
        <f t="shared" si="867"/>
        <v>0</v>
      </c>
      <c r="W8065" s="10">
        <f t="shared" si="868"/>
        <v>0</v>
      </c>
    </row>
    <row r="8066" spans="18:23" x14ac:dyDescent="0.3">
      <c r="R8066" s="6">
        <f t="shared" si="866"/>
        <v>0</v>
      </c>
      <c r="S8066" s="6">
        <f t="shared" si="867"/>
        <v>0</v>
      </c>
      <c r="W8066" s="10">
        <f t="shared" si="868"/>
        <v>0</v>
      </c>
    </row>
    <row r="8067" spans="18:23" x14ac:dyDescent="0.3">
      <c r="R8067" s="6">
        <f t="shared" si="866"/>
        <v>0</v>
      </c>
      <c r="S8067" s="6">
        <f t="shared" si="867"/>
        <v>0</v>
      </c>
      <c r="W8067" s="10">
        <f t="shared" si="868"/>
        <v>0</v>
      </c>
    </row>
    <row r="8068" spans="18:23" x14ac:dyDescent="0.3">
      <c r="R8068" s="6">
        <f t="shared" si="866"/>
        <v>0</v>
      </c>
      <c r="S8068" s="6">
        <f t="shared" si="867"/>
        <v>0</v>
      </c>
      <c r="W8068" s="10">
        <f t="shared" si="868"/>
        <v>0</v>
      </c>
    </row>
    <row r="8069" spans="18:23" x14ac:dyDescent="0.3">
      <c r="R8069" s="6">
        <f t="shared" si="866"/>
        <v>0</v>
      </c>
      <c r="S8069" s="6">
        <f t="shared" si="867"/>
        <v>0</v>
      </c>
      <c r="W8069" s="10">
        <f t="shared" si="868"/>
        <v>0</v>
      </c>
    </row>
    <row r="8070" spans="18:23" x14ac:dyDescent="0.3">
      <c r="R8070" s="6">
        <f t="shared" si="866"/>
        <v>0</v>
      </c>
      <c r="S8070" s="6">
        <f t="shared" si="867"/>
        <v>0</v>
      </c>
      <c r="W8070" s="10">
        <f t="shared" si="868"/>
        <v>0</v>
      </c>
    </row>
    <row r="8071" spans="18:23" x14ac:dyDescent="0.3">
      <c r="R8071" s="6">
        <f t="shared" si="866"/>
        <v>0</v>
      </c>
      <c r="S8071" s="6">
        <f t="shared" si="867"/>
        <v>0</v>
      </c>
      <c r="W8071" s="10">
        <f t="shared" si="868"/>
        <v>0</v>
      </c>
    </row>
    <row r="8072" spans="18:23" x14ac:dyDescent="0.3">
      <c r="R8072" s="6">
        <f t="shared" si="866"/>
        <v>0</v>
      </c>
      <c r="S8072" s="6">
        <f t="shared" si="867"/>
        <v>0</v>
      </c>
      <c r="W8072" s="10">
        <f t="shared" si="868"/>
        <v>0</v>
      </c>
    </row>
    <row r="8073" spans="18:23" x14ac:dyDescent="0.3">
      <c r="R8073" s="6">
        <f t="shared" si="866"/>
        <v>0</v>
      </c>
      <c r="S8073" s="6">
        <f t="shared" si="867"/>
        <v>0</v>
      </c>
      <c r="W8073" s="10">
        <f t="shared" si="868"/>
        <v>0</v>
      </c>
    </row>
    <row r="8074" spans="18:23" x14ac:dyDescent="0.3">
      <c r="R8074" s="6">
        <f t="shared" si="866"/>
        <v>0</v>
      </c>
      <c r="S8074" s="6">
        <f t="shared" si="867"/>
        <v>0</v>
      </c>
      <c r="W8074" s="10">
        <f t="shared" si="868"/>
        <v>0</v>
      </c>
    </row>
    <row r="8075" spans="18:23" x14ac:dyDescent="0.3">
      <c r="R8075" s="6">
        <f t="shared" si="866"/>
        <v>0</v>
      </c>
      <c r="S8075" s="6">
        <f t="shared" si="867"/>
        <v>0</v>
      </c>
      <c r="W8075" s="10">
        <f t="shared" si="868"/>
        <v>0</v>
      </c>
    </row>
    <row r="8076" spans="18:23" x14ac:dyDescent="0.3">
      <c r="R8076" s="6">
        <f t="shared" si="866"/>
        <v>0</v>
      </c>
      <c r="S8076" s="6">
        <f t="shared" si="867"/>
        <v>0</v>
      </c>
      <c r="W8076" s="10">
        <f t="shared" si="868"/>
        <v>0</v>
      </c>
    </row>
    <row r="8077" spans="18:23" x14ac:dyDescent="0.3">
      <c r="R8077" s="6">
        <f t="shared" si="866"/>
        <v>0</v>
      </c>
      <c r="S8077" s="6">
        <f t="shared" si="867"/>
        <v>0</v>
      </c>
      <c r="W8077" s="10">
        <f t="shared" si="868"/>
        <v>0</v>
      </c>
    </row>
    <row r="8078" spans="18:23" x14ac:dyDescent="0.3">
      <c r="R8078" s="6">
        <f t="shared" si="866"/>
        <v>0</v>
      </c>
      <c r="S8078" s="6">
        <f t="shared" si="867"/>
        <v>0</v>
      </c>
      <c r="W8078" s="10">
        <f t="shared" si="868"/>
        <v>0</v>
      </c>
    </row>
    <row r="8079" spans="18:23" x14ac:dyDescent="0.3">
      <c r="R8079" s="6">
        <f t="shared" si="866"/>
        <v>0</v>
      </c>
      <c r="S8079" s="6">
        <f t="shared" si="867"/>
        <v>0</v>
      </c>
      <c r="W8079" s="10">
        <f t="shared" si="868"/>
        <v>0</v>
      </c>
    </row>
    <row r="8080" spans="18:23" x14ac:dyDescent="0.3">
      <c r="R8080" s="6">
        <f t="shared" si="866"/>
        <v>0</v>
      </c>
      <c r="S8080" s="6">
        <f t="shared" si="867"/>
        <v>0</v>
      </c>
      <c r="W8080" s="10">
        <f t="shared" si="868"/>
        <v>0</v>
      </c>
    </row>
    <row r="8081" spans="18:23" x14ac:dyDescent="0.3">
      <c r="R8081" s="6">
        <f t="shared" si="866"/>
        <v>0</v>
      </c>
      <c r="S8081" s="6">
        <f t="shared" si="867"/>
        <v>0</v>
      </c>
      <c r="W8081" s="10">
        <f t="shared" si="868"/>
        <v>0</v>
      </c>
    </row>
    <row r="8082" spans="18:23" x14ac:dyDescent="0.3">
      <c r="R8082" s="6">
        <f t="shared" si="866"/>
        <v>0</v>
      </c>
      <c r="S8082" s="6">
        <f t="shared" si="867"/>
        <v>0</v>
      </c>
      <c r="W8082" s="10">
        <f t="shared" si="868"/>
        <v>0</v>
      </c>
    </row>
    <row r="8083" spans="18:23" x14ac:dyDescent="0.3">
      <c r="R8083" s="6">
        <f t="shared" si="866"/>
        <v>0</v>
      </c>
      <c r="S8083" s="6">
        <f t="shared" si="867"/>
        <v>0</v>
      </c>
      <c r="W8083" s="10">
        <f t="shared" si="868"/>
        <v>0</v>
      </c>
    </row>
    <row r="8084" spans="18:23" x14ac:dyDescent="0.3">
      <c r="R8084" s="6">
        <f t="shared" si="866"/>
        <v>0</v>
      </c>
      <c r="S8084" s="6">
        <f t="shared" si="867"/>
        <v>0</v>
      </c>
      <c r="W8084" s="10">
        <f t="shared" si="868"/>
        <v>0</v>
      </c>
    </row>
    <row r="8085" spans="18:23" x14ac:dyDescent="0.3">
      <c r="R8085" s="6">
        <f t="shared" si="866"/>
        <v>0</v>
      </c>
      <c r="S8085" s="6">
        <f t="shared" si="867"/>
        <v>0</v>
      </c>
      <c r="W8085" s="10">
        <f t="shared" si="868"/>
        <v>0</v>
      </c>
    </row>
    <row r="8086" spans="18:23" x14ac:dyDescent="0.3">
      <c r="R8086" s="6">
        <f t="shared" si="866"/>
        <v>0</v>
      </c>
      <c r="S8086" s="6">
        <f t="shared" si="867"/>
        <v>0</v>
      </c>
      <c r="W8086" s="10">
        <f t="shared" si="868"/>
        <v>0</v>
      </c>
    </row>
    <row r="8087" spans="18:23" x14ac:dyDescent="0.3">
      <c r="R8087" s="6">
        <f t="shared" si="866"/>
        <v>0</v>
      </c>
      <c r="S8087" s="6">
        <f t="shared" si="867"/>
        <v>0</v>
      </c>
      <c r="W8087" s="10">
        <f t="shared" si="868"/>
        <v>0</v>
      </c>
    </row>
    <row r="8088" spans="18:23" x14ac:dyDescent="0.3">
      <c r="R8088" s="6">
        <f t="shared" si="866"/>
        <v>0</v>
      </c>
      <c r="S8088" s="6">
        <f t="shared" si="867"/>
        <v>0</v>
      </c>
      <c r="W8088" s="10">
        <f t="shared" si="868"/>
        <v>0</v>
      </c>
    </row>
    <row r="8089" spans="18:23" x14ac:dyDescent="0.3">
      <c r="R8089" s="6">
        <f t="shared" si="866"/>
        <v>0</v>
      </c>
      <c r="S8089" s="6">
        <f t="shared" si="867"/>
        <v>0</v>
      </c>
      <c r="W8089" s="10">
        <f t="shared" si="868"/>
        <v>0</v>
      </c>
    </row>
    <row r="8090" spans="18:23" x14ac:dyDescent="0.3">
      <c r="R8090" s="6">
        <f t="shared" si="866"/>
        <v>0</v>
      </c>
      <c r="S8090" s="6">
        <f t="shared" si="867"/>
        <v>0</v>
      </c>
      <c r="W8090" s="10">
        <f t="shared" si="868"/>
        <v>0</v>
      </c>
    </row>
    <row r="8091" spans="18:23" x14ac:dyDescent="0.3">
      <c r="R8091" s="6">
        <f t="shared" si="866"/>
        <v>0</v>
      </c>
      <c r="S8091" s="6">
        <f t="shared" si="867"/>
        <v>0</v>
      </c>
      <c r="W8091" s="10">
        <f t="shared" si="868"/>
        <v>0</v>
      </c>
    </row>
    <row r="8092" spans="18:23" x14ac:dyDescent="0.3">
      <c r="R8092" s="6">
        <f t="shared" si="866"/>
        <v>0</v>
      </c>
      <c r="S8092" s="6">
        <f t="shared" si="867"/>
        <v>0</v>
      </c>
      <c r="W8092" s="10">
        <f t="shared" si="868"/>
        <v>0</v>
      </c>
    </row>
    <row r="8093" spans="18:23" x14ac:dyDescent="0.3">
      <c r="R8093" s="6">
        <f t="shared" si="866"/>
        <v>0</v>
      </c>
      <c r="S8093" s="6">
        <f t="shared" si="867"/>
        <v>0</v>
      </c>
      <c r="W8093" s="10">
        <f t="shared" si="868"/>
        <v>0</v>
      </c>
    </row>
    <row r="8094" spans="18:23" x14ac:dyDescent="0.3">
      <c r="R8094" s="6">
        <f t="shared" si="866"/>
        <v>0</v>
      </c>
      <c r="S8094" s="6">
        <f t="shared" si="867"/>
        <v>0</v>
      </c>
      <c r="W8094" s="10">
        <f t="shared" si="868"/>
        <v>0</v>
      </c>
    </row>
    <row r="8095" spans="18:23" x14ac:dyDescent="0.3">
      <c r="R8095" s="6">
        <f t="shared" si="866"/>
        <v>0</v>
      </c>
      <c r="S8095" s="6">
        <f t="shared" si="867"/>
        <v>0</v>
      </c>
      <c r="W8095" s="10">
        <f t="shared" si="868"/>
        <v>0</v>
      </c>
    </row>
    <row r="8096" spans="18:23" x14ac:dyDescent="0.3">
      <c r="R8096" s="6">
        <f t="shared" si="866"/>
        <v>0</v>
      </c>
      <c r="S8096" s="6">
        <f t="shared" si="867"/>
        <v>0</v>
      </c>
      <c r="W8096" s="10">
        <f t="shared" si="868"/>
        <v>0</v>
      </c>
    </row>
    <row r="8097" spans="18:23" x14ac:dyDescent="0.3">
      <c r="R8097" s="6">
        <f t="shared" si="866"/>
        <v>0</v>
      </c>
      <c r="S8097" s="6">
        <f t="shared" si="867"/>
        <v>0</v>
      </c>
      <c r="W8097" s="10">
        <f t="shared" si="868"/>
        <v>0</v>
      </c>
    </row>
    <row r="8098" spans="18:23" x14ac:dyDescent="0.3">
      <c r="R8098" s="6">
        <f t="shared" si="866"/>
        <v>0</v>
      </c>
      <c r="S8098" s="6">
        <f t="shared" si="867"/>
        <v>0</v>
      </c>
      <c r="W8098" s="10">
        <f t="shared" si="868"/>
        <v>0</v>
      </c>
    </row>
    <row r="8099" spans="18:23" x14ac:dyDescent="0.3">
      <c r="R8099" s="6">
        <f t="shared" si="866"/>
        <v>0</v>
      </c>
      <c r="S8099" s="6">
        <f t="shared" si="867"/>
        <v>0</v>
      </c>
      <c r="W8099" s="10">
        <f t="shared" si="868"/>
        <v>0</v>
      </c>
    </row>
    <row r="8100" spans="18:23" x14ac:dyDescent="0.3">
      <c r="R8100" s="6">
        <f t="shared" si="866"/>
        <v>0</v>
      </c>
      <c r="S8100" s="6">
        <f t="shared" si="867"/>
        <v>0</v>
      </c>
      <c r="W8100" s="10">
        <f t="shared" si="868"/>
        <v>0</v>
      </c>
    </row>
    <row r="8101" spans="18:23" x14ac:dyDescent="0.3">
      <c r="R8101" s="6">
        <f t="shared" si="866"/>
        <v>0</v>
      </c>
      <c r="S8101" s="6">
        <f t="shared" si="867"/>
        <v>0</v>
      </c>
      <c r="W8101" s="10">
        <f t="shared" si="868"/>
        <v>0</v>
      </c>
    </row>
    <row r="8102" spans="18:23" x14ac:dyDescent="0.3">
      <c r="R8102" s="6">
        <f t="shared" si="866"/>
        <v>0</v>
      </c>
      <c r="S8102" s="6">
        <f t="shared" si="867"/>
        <v>0</v>
      </c>
      <c r="W8102" s="10">
        <f t="shared" si="868"/>
        <v>0</v>
      </c>
    </row>
    <row r="8103" spans="18:23" x14ac:dyDescent="0.3">
      <c r="R8103" s="6">
        <f t="shared" si="866"/>
        <v>0</v>
      </c>
      <c r="S8103" s="6">
        <f t="shared" si="867"/>
        <v>0</v>
      </c>
      <c r="W8103" s="10">
        <f t="shared" si="868"/>
        <v>0</v>
      </c>
    </row>
    <row r="8104" spans="18:23" x14ac:dyDescent="0.3">
      <c r="R8104" s="6">
        <f t="shared" si="866"/>
        <v>0</v>
      </c>
      <c r="S8104" s="6">
        <f t="shared" si="867"/>
        <v>0</v>
      </c>
      <c r="W8104" s="10">
        <f t="shared" si="868"/>
        <v>0</v>
      </c>
    </row>
    <row r="8105" spans="18:23" x14ac:dyDescent="0.3">
      <c r="R8105" s="6">
        <f t="shared" si="866"/>
        <v>0</v>
      </c>
      <c r="S8105" s="6">
        <f t="shared" si="867"/>
        <v>0</v>
      </c>
      <c r="W8105" s="10">
        <f t="shared" si="868"/>
        <v>0</v>
      </c>
    </row>
    <row r="8106" spans="18:23" x14ac:dyDescent="0.3">
      <c r="R8106" s="6">
        <f t="shared" si="866"/>
        <v>0</v>
      </c>
      <c r="S8106" s="6">
        <f t="shared" si="867"/>
        <v>0</v>
      </c>
      <c r="W8106" s="10">
        <f t="shared" si="868"/>
        <v>0</v>
      </c>
    </row>
    <row r="8107" spans="18:23" x14ac:dyDescent="0.3">
      <c r="R8107" s="6">
        <f t="shared" ref="R8107:R8170" si="869">_xlfn.BITRSHIFT(_xlfn.BITAND(HEX2DEC(H8107),HEX2DEC("1C000000")),26)</f>
        <v>0</v>
      </c>
      <c r="S8107" s="6">
        <f t="shared" ref="S8107:S8170" si="870">_xlfn.BITRSHIFT(_xlfn.BITAND(HEX2DEC(H8107),HEX2DEC("01000000")),24)</f>
        <v>0</v>
      </c>
      <c r="W8107" s="10">
        <f t="shared" ref="W8107:W8170" si="871">_xlfn.BITRSHIFT(_xlfn.BITAND(HEX2DEC(H8107),HEX2DEC("FF00")),8)</f>
        <v>0</v>
      </c>
    </row>
    <row r="8108" spans="18:23" x14ac:dyDescent="0.3">
      <c r="R8108" s="6">
        <f t="shared" si="869"/>
        <v>0</v>
      </c>
      <c r="S8108" s="6">
        <f t="shared" si="870"/>
        <v>0</v>
      </c>
      <c r="W8108" s="10">
        <f t="shared" si="871"/>
        <v>0</v>
      </c>
    </row>
    <row r="8109" spans="18:23" x14ac:dyDescent="0.3">
      <c r="R8109" s="6">
        <f t="shared" si="869"/>
        <v>0</v>
      </c>
      <c r="S8109" s="6">
        <f t="shared" si="870"/>
        <v>0</v>
      </c>
      <c r="W8109" s="10">
        <f t="shared" si="871"/>
        <v>0</v>
      </c>
    </row>
    <row r="8110" spans="18:23" x14ac:dyDescent="0.3">
      <c r="R8110" s="6">
        <f t="shared" si="869"/>
        <v>0</v>
      </c>
      <c r="S8110" s="6">
        <f t="shared" si="870"/>
        <v>0</v>
      </c>
      <c r="W8110" s="10">
        <f t="shared" si="871"/>
        <v>0</v>
      </c>
    </row>
    <row r="8111" spans="18:23" x14ac:dyDescent="0.3">
      <c r="R8111" s="6">
        <f t="shared" si="869"/>
        <v>0</v>
      </c>
      <c r="S8111" s="6">
        <f t="shared" si="870"/>
        <v>0</v>
      </c>
      <c r="W8111" s="10">
        <f t="shared" si="871"/>
        <v>0</v>
      </c>
    </row>
    <row r="8112" spans="18:23" x14ac:dyDescent="0.3">
      <c r="R8112" s="6">
        <f t="shared" si="869"/>
        <v>0</v>
      </c>
      <c r="S8112" s="6">
        <f t="shared" si="870"/>
        <v>0</v>
      </c>
      <c r="W8112" s="10">
        <f t="shared" si="871"/>
        <v>0</v>
      </c>
    </row>
    <row r="8113" spans="18:23" x14ac:dyDescent="0.3">
      <c r="R8113" s="6">
        <f t="shared" si="869"/>
        <v>0</v>
      </c>
      <c r="S8113" s="6">
        <f t="shared" si="870"/>
        <v>0</v>
      </c>
      <c r="W8113" s="10">
        <f t="shared" si="871"/>
        <v>0</v>
      </c>
    </row>
    <row r="8114" spans="18:23" x14ac:dyDescent="0.3">
      <c r="R8114" s="6">
        <f t="shared" si="869"/>
        <v>0</v>
      </c>
      <c r="S8114" s="6">
        <f t="shared" si="870"/>
        <v>0</v>
      </c>
      <c r="W8114" s="10">
        <f t="shared" si="871"/>
        <v>0</v>
      </c>
    </row>
    <row r="8115" spans="18:23" x14ac:dyDescent="0.3">
      <c r="R8115" s="6">
        <f t="shared" si="869"/>
        <v>0</v>
      </c>
      <c r="S8115" s="6">
        <f t="shared" si="870"/>
        <v>0</v>
      </c>
      <c r="W8115" s="10">
        <f t="shared" si="871"/>
        <v>0</v>
      </c>
    </row>
    <row r="8116" spans="18:23" x14ac:dyDescent="0.3">
      <c r="R8116" s="6">
        <f t="shared" si="869"/>
        <v>0</v>
      </c>
      <c r="S8116" s="6">
        <f t="shared" si="870"/>
        <v>0</v>
      </c>
      <c r="W8116" s="10">
        <f t="shared" si="871"/>
        <v>0</v>
      </c>
    </row>
    <row r="8117" spans="18:23" x14ac:dyDescent="0.3">
      <c r="R8117" s="6">
        <f t="shared" si="869"/>
        <v>0</v>
      </c>
      <c r="S8117" s="6">
        <f t="shared" si="870"/>
        <v>0</v>
      </c>
      <c r="W8117" s="10">
        <f t="shared" si="871"/>
        <v>0</v>
      </c>
    </row>
    <row r="8118" spans="18:23" x14ac:dyDescent="0.3">
      <c r="R8118" s="6">
        <f t="shared" si="869"/>
        <v>0</v>
      </c>
      <c r="S8118" s="6">
        <f t="shared" si="870"/>
        <v>0</v>
      </c>
      <c r="W8118" s="10">
        <f t="shared" si="871"/>
        <v>0</v>
      </c>
    </row>
    <row r="8119" spans="18:23" x14ac:dyDescent="0.3">
      <c r="R8119" s="6">
        <f t="shared" si="869"/>
        <v>0</v>
      </c>
      <c r="S8119" s="6">
        <f t="shared" si="870"/>
        <v>0</v>
      </c>
      <c r="W8119" s="10">
        <f t="shared" si="871"/>
        <v>0</v>
      </c>
    </row>
    <row r="8120" spans="18:23" x14ac:dyDescent="0.3">
      <c r="R8120" s="6">
        <f t="shared" si="869"/>
        <v>0</v>
      </c>
      <c r="S8120" s="6">
        <f t="shared" si="870"/>
        <v>0</v>
      </c>
      <c r="W8120" s="10">
        <f t="shared" si="871"/>
        <v>0</v>
      </c>
    </row>
    <row r="8121" spans="18:23" x14ac:dyDescent="0.3">
      <c r="R8121" s="6">
        <f t="shared" si="869"/>
        <v>0</v>
      </c>
      <c r="S8121" s="6">
        <f t="shared" si="870"/>
        <v>0</v>
      </c>
      <c r="W8121" s="10">
        <f t="shared" si="871"/>
        <v>0</v>
      </c>
    </row>
    <row r="8122" spans="18:23" x14ac:dyDescent="0.3">
      <c r="R8122" s="6">
        <f t="shared" si="869"/>
        <v>0</v>
      </c>
      <c r="S8122" s="6">
        <f t="shared" si="870"/>
        <v>0</v>
      </c>
      <c r="W8122" s="10">
        <f t="shared" si="871"/>
        <v>0</v>
      </c>
    </row>
    <row r="8123" spans="18:23" x14ac:dyDescent="0.3">
      <c r="R8123" s="6">
        <f t="shared" si="869"/>
        <v>0</v>
      </c>
      <c r="S8123" s="6">
        <f t="shared" si="870"/>
        <v>0</v>
      </c>
      <c r="W8123" s="10">
        <f t="shared" si="871"/>
        <v>0</v>
      </c>
    </row>
    <row r="8124" spans="18:23" x14ac:dyDescent="0.3">
      <c r="R8124" s="6">
        <f t="shared" si="869"/>
        <v>0</v>
      </c>
      <c r="S8124" s="6">
        <f t="shared" si="870"/>
        <v>0</v>
      </c>
      <c r="W8124" s="10">
        <f t="shared" si="871"/>
        <v>0</v>
      </c>
    </row>
    <row r="8125" spans="18:23" x14ac:dyDescent="0.3">
      <c r="R8125" s="6">
        <f t="shared" si="869"/>
        <v>0</v>
      </c>
      <c r="S8125" s="6">
        <f t="shared" si="870"/>
        <v>0</v>
      </c>
      <c r="W8125" s="10">
        <f t="shared" si="871"/>
        <v>0</v>
      </c>
    </row>
    <row r="8126" spans="18:23" x14ac:dyDescent="0.3">
      <c r="R8126" s="6">
        <f t="shared" si="869"/>
        <v>0</v>
      </c>
      <c r="S8126" s="6">
        <f t="shared" si="870"/>
        <v>0</v>
      </c>
      <c r="W8126" s="10">
        <f t="shared" si="871"/>
        <v>0</v>
      </c>
    </row>
    <row r="8127" spans="18:23" x14ac:dyDescent="0.3">
      <c r="R8127" s="6">
        <f t="shared" si="869"/>
        <v>0</v>
      </c>
      <c r="S8127" s="6">
        <f t="shared" si="870"/>
        <v>0</v>
      </c>
      <c r="W8127" s="10">
        <f t="shared" si="871"/>
        <v>0</v>
      </c>
    </row>
    <row r="8128" spans="18:23" x14ac:dyDescent="0.3">
      <c r="R8128" s="6">
        <f t="shared" si="869"/>
        <v>0</v>
      </c>
      <c r="S8128" s="6">
        <f t="shared" si="870"/>
        <v>0</v>
      </c>
      <c r="W8128" s="10">
        <f t="shared" si="871"/>
        <v>0</v>
      </c>
    </row>
    <row r="8129" spans="18:23" x14ac:dyDescent="0.3">
      <c r="R8129" s="6">
        <f t="shared" si="869"/>
        <v>0</v>
      </c>
      <c r="S8129" s="6">
        <f t="shared" si="870"/>
        <v>0</v>
      </c>
      <c r="W8129" s="10">
        <f t="shared" si="871"/>
        <v>0</v>
      </c>
    </row>
    <row r="8130" spans="18:23" x14ac:dyDescent="0.3">
      <c r="R8130" s="6">
        <f t="shared" si="869"/>
        <v>0</v>
      </c>
      <c r="S8130" s="6">
        <f t="shared" si="870"/>
        <v>0</v>
      </c>
      <c r="W8130" s="10">
        <f t="shared" si="871"/>
        <v>0</v>
      </c>
    </row>
    <row r="8131" spans="18:23" x14ac:dyDescent="0.3">
      <c r="R8131" s="6">
        <f t="shared" si="869"/>
        <v>0</v>
      </c>
      <c r="S8131" s="6">
        <f t="shared" si="870"/>
        <v>0</v>
      </c>
      <c r="W8131" s="10">
        <f t="shared" si="871"/>
        <v>0</v>
      </c>
    </row>
    <row r="8132" spans="18:23" x14ac:dyDescent="0.3">
      <c r="R8132" s="6">
        <f t="shared" si="869"/>
        <v>0</v>
      </c>
      <c r="S8132" s="6">
        <f t="shared" si="870"/>
        <v>0</v>
      </c>
      <c r="W8132" s="10">
        <f t="shared" si="871"/>
        <v>0</v>
      </c>
    </row>
    <row r="8133" spans="18:23" x14ac:dyDescent="0.3">
      <c r="R8133" s="6">
        <f t="shared" si="869"/>
        <v>0</v>
      </c>
      <c r="S8133" s="6">
        <f t="shared" si="870"/>
        <v>0</v>
      </c>
      <c r="W8133" s="10">
        <f t="shared" si="871"/>
        <v>0</v>
      </c>
    </row>
    <row r="8134" spans="18:23" x14ac:dyDescent="0.3">
      <c r="R8134" s="6">
        <f t="shared" si="869"/>
        <v>0</v>
      </c>
      <c r="S8134" s="6">
        <f t="shared" si="870"/>
        <v>0</v>
      </c>
      <c r="W8134" s="10">
        <f t="shared" si="871"/>
        <v>0</v>
      </c>
    </row>
    <row r="8135" spans="18:23" x14ac:dyDescent="0.3">
      <c r="R8135" s="6">
        <f t="shared" si="869"/>
        <v>0</v>
      </c>
      <c r="S8135" s="6">
        <f t="shared" si="870"/>
        <v>0</v>
      </c>
      <c r="W8135" s="10">
        <f t="shared" si="871"/>
        <v>0</v>
      </c>
    </row>
    <row r="8136" spans="18:23" x14ac:dyDescent="0.3">
      <c r="R8136" s="6">
        <f t="shared" si="869"/>
        <v>0</v>
      </c>
      <c r="S8136" s="6">
        <f t="shared" si="870"/>
        <v>0</v>
      </c>
      <c r="W8136" s="10">
        <f t="shared" si="871"/>
        <v>0</v>
      </c>
    </row>
    <row r="8137" spans="18:23" x14ac:dyDescent="0.3">
      <c r="R8137" s="6">
        <f t="shared" si="869"/>
        <v>0</v>
      </c>
      <c r="S8137" s="6">
        <f t="shared" si="870"/>
        <v>0</v>
      </c>
      <c r="W8137" s="10">
        <f t="shared" si="871"/>
        <v>0</v>
      </c>
    </row>
    <row r="8138" spans="18:23" x14ac:dyDescent="0.3">
      <c r="R8138" s="6">
        <f t="shared" si="869"/>
        <v>0</v>
      </c>
      <c r="S8138" s="6">
        <f t="shared" si="870"/>
        <v>0</v>
      </c>
      <c r="W8138" s="10">
        <f t="shared" si="871"/>
        <v>0</v>
      </c>
    </row>
    <row r="8139" spans="18:23" x14ac:dyDescent="0.3">
      <c r="R8139" s="6">
        <f t="shared" si="869"/>
        <v>0</v>
      </c>
      <c r="S8139" s="6">
        <f t="shared" si="870"/>
        <v>0</v>
      </c>
      <c r="W8139" s="10">
        <f t="shared" si="871"/>
        <v>0</v>
      </c>
    </row>
    <row r="8140" spans="18:23" x14ac:dyDescent="0.3">
      <c r="R8140" s="6">
        <f t="shared" si="869"/>
        <v>0</v>
      </c>
      <c r="S8140" s="6">
        <f t="shared" si="870"/>
        <v>0</v>
      </c>
      <c r="W8140" s="10">
        <f t="shared" si="871"/>
        <v>0</v>
      </c>
    </row>
    <row r="8141" spans="18:23" x14ac:dyDescent="0.3">
      <c r="R8141" s="6">
        <f t="shared" si="869"/>
        <v>0</v>
      </c>
      <c r="S8141" s="6">
        <f t="shared" si="870"/>
        <v>0</v>
      </c>
      <c r="W8141" s="10">
        <f t="shared" si="871"/>
        <v>0</v>
      </c>
    </row>
    <row r="8142" spans="18:23" x14ac:dyDescent="0.3">
      <c r="R8142" s="6">
        <f t="shared" si="869"/>
        <v>0</v>
      </c>
      <c r="S8142" s="6">
        <f t="shared" si="870"/>
        <v>0</v>
      </c>
      <c r="W8142" s="10">
        <f t="shared" si="871"/>
        <v>0</v>
      </c>
    </row>
    <row r="8143" spans="18:23" x14ac:dyDescent="0.3">
      <c r="R8143" s="6">
        <f t="shared" si="869"/>
        <v>0</v>
      </c>
      <c r="S8143" s="6">
        <f t="shared" si="870"/>
        <v>0</v>
      </c>
      <c r="W8143" s="10">
        <f t="shared" si="871"/>
        <v>0</v>
      </c>
    </row>
    <row r="8144" spans="18:23" x14ac:dyDescent="0.3">
      <c r="R8144" s="6">
        <f t="shared" si="869"/>
        <v>0</v>
      </c>
      <c r="S8144" s="6">
        <f t="shared" si="870"/>
        <v>0</v>
      </c>
      <c r="W8144" s="10">
        <f t="shared" si="871"/>
        <v>0</v>
      </c>
    </row>
    <row r="8145" spans="18:23" x14ac:dyDescent="0.3">
      <c r="R8145" s="6">
        <f t="shared" si="869"/>
        <v>0</v>
      </c>
      <c r="S8145" s="6">
        <f t="shared" si="870"/>
        <v>0</v>
      </c>
      <c r="W8145" s="10">
        <f t="shared" si="871"/>
        <v>0</v>
      </c>
    </row>
    <row r="8146" spans="18:23" x14ac:dyDescent="0.3">
      <c r="R8146" s="6">
        <f t="shared" si="869"/>
        <v>0</v>
      </c>
      <c r="S8146" s="6">
        <f t="shared" si="870"/>
        <v>0</v>
      </c>
      <c r="W8146" s="10">
        <f t="shared" si="871"/>
        <v>0</v>
      </c>
    </row>
    <row r="8147" spans="18:23" x14ac:dyDescent="0.3">
      <c r="R8147" s="6">
        <f t="shared" si="869"/>
        <v>0</v>
      </c>
      <c r="S8147" s="6">
        <f t="shared" si="870"/>
        <v>0</v>
      </c>
      <c r="W8147" s="10">
        <f t="shared" si="871"/>
        <v>0</v>
      </c>
    </row>
    <row r="8148" spans="18:23" x14ac:dyDescent="0.3">
      <c r="R8148" s="6">
        <f t="shared" si="869"/>
        <v>0</v>
      </c>
      <c r="S8148" s="6">
        <f t="shared" si="870"/>
        <v>0</v>
      </c>
      <c r="W8148" s="10">
        <f t="shared" si="871"/>
        <v>0</v>
      </c>
    </row>
    <row r="8149" spans="18:23" x14ac:dyDescent="0.3">
      <c r="R8149" s="6">
        <f t="shared" si="869"/>
        <v>0</v>
      </c>
      <c r="S8149" s="6">
        <f t="shared" si="870"/>
        <v>0</v>
      </c>
      <c r="W8149" s="10">
        <f t="shared" si="871"/>
        <v>0</v>
      </c>
    </row>
    <row r="8150" spans="18:23" x14ac:dyDescent="0.3">
      <c r="R8150" s="6">
        <f t="shared" si="869"/>
        <v>0</v>
      </c>
      <c r="S8150" s="6">
        <f t="shared" si="870"/>
        <v>0</v>
      </c>
      <c r="W8150" s="10">
        <f t="shared" si="871"/>
        <v>0</v>
      </c>
    </row>
    <row r="8151" spans="18:23" x14ac:dyDescent="0.3">
      <c r="R8151" s="6">
        <f t="shared" si="869"/>
        <v>0</v>
      </c>
      <c r="S8151" s="6">
        <f t="shared" si="870"/>
        <v>0</v>
      </c>
      <c r="W8151" s="10">
        <f t="shared" si="871"/>
        <v>0</v>
      </c>
    </row>
    <row r="8152" spans="18:23" x14ac:dyDescent="0.3">
      <c r="R8152" s="6">
        <f t="shared" si="869"/>
        <v>0</v>
      </c>
      <c r="S8152" s="6">
        <f t="shared" si="870"/>
        <v>0</v>
      </c>
      <c r="W8152" s="10">
        <f t="shared" si="871"/>
        <v>0</v>
      </c>
    </row>
    <row r="8153" spans="18:23" x14ac:dyDescent="0.3">
      <c r="R8153" s="6">
        <f t="shared" si="869"/>
        <v>0</v>
      </c>
      <c r="S8153" s="6">
        <f t="shared" si="870"/>
        <v>0</v>
      </c>
      <c r="W8153" s="10">
        <f t="shared" si="871"/>
        <v>0</v>
      </c>
    </row>
    <row r="8154" spans="18:23" x14ac:dyDescent="0.3">
      <c r="R8154" s="6">
        <f t="shared" si="869"/>
        <v>0</v>
      </c>
      <c r="S8154" s="6">
        <f t="shared" si="870"/>
        <v>0</v>
      </c>
      <c r="W8154" s="10">
        <f t="shared" si="871"/>
        <v>0</v>
      </c>
    </row>
    <row r="8155" spans="18:23" x14ac:dyDescent="0.3">
      <c r="R8155" s="6">
        <f t="shared" si="869"/>
        <v>0</v>
      </c>
      <c r="S8155" s="6">
        <f t="shared" si="870"/>
        <v>0</v>
      </c>
      <c r="W8155" s="10">
        <f t="shared" si="871"/>
        <v>0</v>
      </c>
    </row>
    <row r="8156" spans="18:23" x14ac:dyDescent="0.3">
      <c r="R8156" s="6">
        <f t="shared" si="869"/>
        <v>0</v>
      </c>
      <c r="S8156" s="6">
        <f t="shared" si="870"/>
        <v>0</v>
      </c>
      <c r="W8156" s="10">
        <f t="shared" si="871"/>
        <v>0</v>
      </c>
    </row>
    <row r="8157" spans="18:23" x14ac:dyDescent="0.3">
      <c r="R8157" s="6">
        <f t="shared" si="869"/>
        <v>0</v>
      </c>
      <c r="S8157" s="6">
        <f t="shared" si="870"/>
        <v>0</v>
      </c>
      <c r="W8157" s="10">
        <f t="shared" si="871"/>
        <v>0</v>
      </c>
    </row>
    <row r="8158" spans="18:23" x14ac:dyDescent="0.3">
      <c r="R8158" s="6">
        <f t="shared" si="869"/>
        <v>0</v>
      </c>
      <c r="S8158" s="6">
        <f t="shared" si="870"/>
        <v>0</v>
      </c>
      <c r="W8158" s="10">
        <f t="shared" si="871"/>
        <v>0</v>
      </c>
    </row>
    <row r="8159" spans="18:23" x14ac:dyDescent="0.3">
      <c r="R8159" s="6">
        <f t="shared" si="869"/>
        <v>0</v>
      </c>
      <c r="S8159" s="6">
        <f t="shared" si="870"/>
        <v>0</v>
      </c>
      <c r="W8159" s="10">
        <f t="shared" si="871"/>
        <v>0</v>
      </c>
    </row>
    <row r="8160" spans="18:23" x14ac:dyDescent="0.3">
      <c r="R8160" s="6">
        <f t="shared" si="869"/>
        <v>0</v>
      </c>
      <c r="S8160" s="6">
        <f t="shared" si="870"/>
        <v>0</v>
      </c>
      <c r="W8160" s="10">
        <f t="shared" si="871"/>
        <v>0</v>
      </c>
    </row>
    <row r="8161" spans="18:23" x14ac:dyDescent="0.3">
      <c r="R8161" s="6">
        <f t="shared" si="869"/>
        <v>0</v>
      </c>
      <c r="S8161" s="6">
        <f t="shared" si="870"/>
        <v>0</v>
      </c>
      <c r="W8161" s="10">
        <f t="shared" si="871"/>
        <v>0</v>
      </c>
    </row>
    <row r="8162" spans="18:23" x14ac:dyDescent="0.3">
      <c r="R8162" s="6">
        <f t="shared" si="869"/>
        <v>0</v>
      </c>
      <c r="S8162" s="6">
        <f t="shared" si="870"/>
        <v>0</v>
      </c>
      <c r="W8162" s="10">
        <f t="shared" si="871"/>
        <v>0</v>
      </c>
    </row>
    <row r="8163" spans="18:23" x14ac:dyDescent="0.3">
      <c r="R8163" s="6">
        <f t="shared" si="869"/>
        <v>0</v>
      </c>
      <c r="S8163" s="6">
        <f t="shared" si="870"/>
        <v>0</v>
      </c>
      <c r="W8163" s="10">
        <f t="shared" si="871"/>
        <v>0</v>
      </c>
    </row>
    <row r="8164" spans="18:23" x14ac:dyDescent="0.3">
      <c r="R8164" s="6">
        <f t="shared" si="869"/>
        <v>0</v>
      </c>
      <c r="S8164" s="6">
        <f t="shared" si="870"/>
        <v>0</v>
      </c>
      <c r="W8164" s="10">
        <f t="shared" si="871"/>
        <v>0</v>
      </c>
    </row>
    <row r="8165" spans="18:23" x14ac:dyDescent="0.3">
      <c r="R8165" s="6">
        <f t="shared" si="869"/>
        <v>0</v>
      </c>
      <c r="S8165" s="6">
        <f t="shared" si="870"/>
        <v>0</v>
      </c>
      <c r="W8165" s="10">
        <f t="shared" si="871"/>
        <v>0</v>
      </c>
    </row>
    <row r="8166" spans="18:23" x14ac:dyDescent="0.3">
      <c r="R8166" s="6">
        <f t="shared" si="869"/>
        <v>0</v>
      </c>
      <c r="S8166" s="6">
        <f t="shared" si="870"/>
        <v>0</v>
      </c>
      <c r="W8166" s="10">
        <f t="shared" si="871"/>
        <v>0</v>
      </c>
    </row>
    <row r="8167" spans="18:23" x14ac:dyDescent="0.3">
      <c r="R8167" s="6">
        <f t="shared" si="869"/>
        <v>0</v>
      </c>
      <c r="S8167" s="6">
        <f t="shared" si="870"/>
        <v>0</v>
      </c>
      <c r="W8167" s="10">
        <f t="shared" si="871"/>
        <v>0</v>
      </c>
    </row>
    <row r="8168" spans="18:23" x14ac:dyDescent="0.3">
      <c r="R8168" s="6">
        <f t="shared" si="869"/>
        <v>0</v>
      </c>
      <c r="S8168" s="6">
        <f t="shared" si="870"/>
        <v>0</v>
      </c>
      <c r="W8168" s="10">
        <f t="shared" si="871"/>
        <v>0</v>
      </c>
    </row>
    <row r="8169" spans="18:23" x14ac:dyDescent="0.3">
      <c r="R8169" s="6">
        <f t="shared" si="869"/>
        <v>0</v>
      </c>
      <c r="S8169" s="6">
        <f t="shared" si="870"/>
        <v>0</v>
      </c>
      <c r="W8169" s="10">
        <f t="shared" si="871"/>
        <v>0</v>
      </c>
    </row>
    <row r="8170" spans="18:23" x14ac:dyDescent="0.3">
      <c r="R8170" s="6">
        <f t="shared" si="869"/>
        <v>0</v>
      </c>
      <c r="S8170" s="6">
        <f t="shared" si="870"/>
        <v>0</v>
      </c>
      <c r="W8170" s="10">
        <f t="shared" si="871"/>
        <v>0</v>
      </c>
    </row>
    <row r="8171" spans="18:23" x14ac:dyDescent="0.3">
      <c r="R8171" s="6">
        <f t="shared" ref="R8171:R8234" si="872">_xlfn.BITRSHIFT(_xlfn.BITAND(HEX2DEC(H8171),HEX2DEC("1C000000")),26)</f>
        <v>0</v>
      </c>
      <c r="S8171" s="6">
        <f t="shared" ref="S8171:S8234" si="873">_xlfn.BITRSHIFT(_xlfn.BITAND(HEX2DEC(H8171),HEX2DEC("01000000")),24)</f>
        <v>0</v>
      </c>
      <c r="W8171" s="10">
        <f t="shared" ref="W8171:W8234" si="874">_xlfn.BITRSHIFT(_xlfn.BITAND(HEX2DEC(H8171),HEX2DEC("FF00")),8)</f>
        <v>0</v>
      </c>
    </row>
    <row r="8172" spans="18:23" x14ac:dyDescent="0.3">
      <c r="R8172" s="6">
        <f t="shared" si="872"/>
        <v>0</v>
      </c>
      <c r="S8172" s="6">
        <f t="shared" si="873"/>
        <v>0</v>
      </c>
      <c r="W8172" s="10">
        <f t="shared" si="874"/>
        <v>0</v>
      </c>
    </row>
    <row r="8173" spans="18:23" x14ac:dyDescent="0.3">
      <c r="R8173" s="6">
        <f t="shared" si="872"/>
        <v>0</v>
      </c>
      <c r="S8173" s="6">
        <f t="shared" si="873"/>
        <v>0</v>
      </c>
      <c r="W8173" s="10">
        <f t="shared" si="874"/>
        <v>0</v>
      </c>
    </row>
    <row r="8174" spans="18:23" x14ac:dyDescent="0.3">
      <c r="R8174" s="6">
        <f t="shared" si="872"/>
        <v>0</v>
      </c>
      <c r="S8174" s="6">
        <f t="shared" si="873"/>
        <v>0</v>
      </c>
      <c r="W8174" s="10">
        <f t="shared" si="874"/>
        <v>0</v>
      </c>
    </row>
    <row r="8175" spans="18:23" x14ac:dyDescent="0.3">
      <c r="R8175" s="6">
        <f t="shared" si="872"/>
        <v>0</v>
      </c>
      <c r="S8175" s="6">
        <f t="shared" si="873"/>
        <v>0</v>
      </c>
      <c r="W8175" s="10">
        <f t="shared" si="874"/>
        <v>0</v>
      </c>
    </row>
    <row r="8176" spans="18:23" x14ac:dyDescent="0.3">
      <c r="R8176" s="6">
        <f t="shared" si="872"/>
        <v>0</v>
      </c>
      <c r="S8176" s="6">
        <f t="shared" si="873"/>
        <v>0</v>
      </c>
      <c r="W8176" s="10">
        <f t="shared" si="874"/>
        <v>0</v>
      </c>
    </row>
    <row r="8177" spans="18:23" x14ac:dyDescent="0.3">
      <c r="R8177" s="6">
        <f t="shared" si="872"/>
        <v>0</v>
      </c>
      <c r="S8177" s="6">
        <f t="shared" si="873"/>
        <v>0</v>
      </c>
      <c r="W8177" s="10">
        <f t="shared" si="874"/>
        <v>0</v>
      </c>
    </row>
    <row r="8178" spans="18:23" x14ac:dyDescent="0.3">
      <c r="R8178" s="6">
        <f t="shared" si="872"/>
        <v>0</v>
      </c>
      <c r="S8178" s="6">
        <f t="shared" si="873"/>
        <v>0</v>
      </c>
      <c r="W8178" s="10">
        <f t="shared" si="874"/>
        <v>0</v>
      </c>
    </row>
    <row r="8179" spans="18:23" x14ac:dyDescent="0.3">
      <c r="R8179" s="6">
        <f t="shared" si="872"/>
        <v>0</v>
      </c>
      <c r="S8179" s="6">
        <f t="shared" si="873"/>
        <v>0</v>
      </c>
      <c r="W8179" s="10">
        <f t="shared" si="874"/>
        <v>0</v>
      </c>
    </row>
    <row r="8180" spans="18:23" x14ac:dyDescent="0.3">
      <c r="R8180" s="6">
        <f t="shared" si="872"/>
        <v>0</v>
      </c>
      <c r="S8180" s="6">
        <f t="shared" si="873"/>
        <v>0</v>
      </c>
      <c r="W8180" s="10">
        <f t="shared" si="874"/>
        <v>0</v>
      </c>
    </row>
    <row r="8181" spans="18:23" x14ac:dyDescent="0.3">
      <c r="R8181" s="6">
        <f t="shared" si="872"/>
        <v>0</v>
      </c>
      <c r="S8181" s="6">
        <f t="shared" si="873"/>
        <v>0</v>
      </c>
      <c r="W8181" s="10">
        <f t="shared" si="874"/>
        <v>0</v>
      </c>
    </row>
    <row r="8182" spans="18:23" x14ac:dyDescent="0.3">
      <c r="R8182" s="6">
        <f t="shared" si="872"/>
        <v>0</v>
      </c>
      <c r="S8182" s="6">
        <f t="shared" si="873"/>
        <v>0</v>
      </c>
      <c r="W8182" s="10">
        <f t="shared" si="874"/>
        <v>0</v>
      </c>
    </row>
    <row r="8183" spans="18:23" x14ac:dyDescent="0.3">
      <c r="R8183" s="6">
        <f t="shared" si="872"/>
        <v>0</v>
      </c>
      <c r="S8183" s="6">
        <f t="shared" si="873"/>
        <v>0</v>
      </c>
      <c r="W8183" s="10">
        <f t="shared" si="874"/>
        <v>0</v>
      </c>
    </row>
    <row r="8184" spans="18:23" x14ac:dyDescent="0.3">
      <c r="R8184" s="6">
        <f t="shared" si="872"/>
        <v>0</v>
      </c>
      <c r="S8184" s="6">
        <f t="shared" si="873"/>
        <v>0</v>
      </c>
      <c r="W8184" s="10">
        <f t="shared" si="874"/>
        <v>0</v>
      </c>
    </row>
    <row r="8185" spans="18:23" x14ac:dyDescent="0.3">
      <c r="R8185" s="6">
        <f t="shared" si="872"/>
        <v>0</v>
      </c>
      <c r="S8185" s="6">
        <f t="shared" si="873"/>
        <v>0</v>
      </c>
      <c r="W8185" s="10">
        <f t="shared" si="874"/>
        <v>0</v>
      </c>
    </row>
    <row r="8186" spans="18:23" x14ac:dyDescent="0.3">
      <c r="R8186" s="6">
        <f t="shared" si="872"/>
        <v>0</v>
      </c>
      <c r="S8186" s="6">
        <f t="shared" si="873"/>
        <v>0</v>
      </c>
      <c r="W8186" s="10">
        <f t="shared" si="874"/>
        <v>0</v>
      </c>
    </row>
    <row r="8187" spans="18:23" x14ac:dyDescent="0.3">
      <c r="R8187" s="6">
        <f t="shared" si="872"/>
        <v>0</v>
      </c>
      <c r="S8187" s="6">
        <f t="shared" si="873"/>
        <v>0</v>
      </c>
      <c r="W8187" s="10">
        <f t="shared" si="874"/>
        <v>0</v>
      </c>
    </row>
    <row r="8188" spans="18:23" x14ac:dyDescent="0.3">
      <c r="R8188" s="6">
        <f t="shared" si="872"/>
        <v>0</v>
      </c>
      <c r="S8188" s="6">
        <f t="shared" si="873"/>
        <v>0</v>
      </c>
      <c r="W8188" s="10">
        <f t="shared" si="874"/>
        <v>0</v>
      </c>
    </row>
    <row r="8189" spans="18:23" x14ac:dyDescent="0.3">
      <c r="R8189" s="6">
        <f t="shared" si="872"/>
        <v>0</v>
      </c>
      <c r="S8189" s="6">
        <f t="shared" si="873"/>
        <v>0</v>
      </c>
      <c r="W8189" s="10">
        <f t="shared" si="874"/>
        <v>0</v>
      </c>
    </row>
    <row r="8190" spans="18:23" x14ac:dyDescent="0.3">
      <c r="R8190" s="6">
        <f t="shared" si="872"/>
        <v>0</v>
      </c>
      <c r="S8190" s="6">
        <f t="shared" si="873"/>
        <v>0</v>
      </c>
      <c r="W8190" s="10">
        <f t="shared" si="874"/>
        <v>0</v>
      </c>
    </row>
    <row r="8191" spans="18:23" x14ac:dyDescent="0.3">
      <c r="R8191" s="6">
        <f t="shared" si="872"/>
        <v>0</v>
      </c>
      <c r="S8191" s="6">
        <f t="shared" si="873"/>
        <v>0</v>
      </c>
      <c r="W8191" s="10">
        <f t="shared" si="874"/>
        <v>0</v>
      </c>
    </row>
    <row r="8192" spans="18:23" x14ac:dyDescent="0.3">
      <c r="R8192" s="6">
        <f t="shared" si="872"/>
        <v>0</v>
      </c>
      <c r="S8192" s="6">
        <f t="shared" si="873"/>
        <v>0</v>
      </c>
      <c r="W8192" s="10">
        <f t="shared" si="874"/>
        <v>0</v>
      </c>
    </row>
    <row r="8193" spans="18:23" x14ac:dyDescent="0.3">
      <c r="R8193" s="6">
        <f t="shared" si="872"/>
        <v>0</v>
      </c>
      <c r="S8193" s="6">
        <f t="shared" si="873"/>
        <v>0</v>
      </c>
      <c r="W8193" s="10">
        <f t="shared" si="874"/>
        <v>0</v>
      </c>
    </row>
    <row r="8194" spans="18:23" x14ac:dyDescent="0.3">
      <c r="R8194" s="6">
        <f t="shared" si="872"/>
        <v>0</v>
      </c>
      <c r="S8194" s="6">
        <f t="shared" si="873"/>
        <v>0</v>
      </c>
      <c r="W8194" s="10">
        <f t="shared" si="874"/>
        <v>0</v>
      </c>
    </row>
    <row r="8195" spans="18:23" x14ac:dyDescent="0.3">
      <c r="R8195" s="6">
        <f t="shared" si="872"/>
        <v>0</v>
      </c>
      <c r="S8195" s="6">
        <f t="shared" si="873"/>
        <v>0</v>
      </c>
      <c r="W8195" s="10">
        <f t="shared" si="874"/>
        <v>0</v>
      </c>
    </row>
    <row r="8196" spans="18:23" x14ac:dyDescent="0.3">
      <c r="R8196" s="6">
        <f t="shared" si="872"/>
        <v>0</v>
      </c>
      <c r="S8196" s="6">
        <f t="shared" si="873"/>
        <v>0</v>
      </c>
      <c r="W8196" s="10">
        <f t="shared" si="874"/>
        <v>0</v>
      </c>
    </row>
    <row r="8197" spans="18:23" x14ac:dyDescent="0.3">
      <c r="R8197" s="6">
        <f t="shared" si="872"/>
        <v>0</v>
      </c>
      <c r="S8197" s="6">
        <f t="shared" si="873"/>
        <v>0</v>
      </c>
      <c r="W8197" s="10">
        <f t="shared" si="874"/>
        <v>0</v>
      </c>
    </row>
    <row r="8198" spans="18:23" x14ac:dyDescent="0.3">
      <c r="R8198" s="6">
        <f t="shared" si="872"/>
        <v>0</v>
      </c>
      <c r="S8198" s="6">
        <f t="shared" si="873"/>
        <v>0</v>
      </c>
      <c r="W8198" s="10">
        <f t="shared" si="874"/>
        <v>0</v>
      </c>
    </row>
    <row r="8199" spans="18:23" x14ac:dyDescent="0.3">
      <c r="R8199" s="6">
        <f t="shared" si="872"/>
        <v>0</v>
      </c>
      <c r="S8199" s="6">
        <f t="shared" si="873"/>
        <v>0</v>
      </c>
      <c r="W8199" s="10">
        <f t="shared" si="874"/>
        <v>0</v>
      </c>
    </row>
    <row r="8200" spans="18:23" x14ac:dyDescent="0.3">
      <c r="R8200" s="6">
        <f t="shared" si="872"/>
        <v>0</v>
      </c>
      <c r="S8200" s="6">
        <f t="shared" si="873"/>
        <v>0</v>
      </c>
      <c r="W8200" s="10">
        <f t="shared" si="874"/>
        <v>0</v>
      </c>
    </row>
    <row r="8201" spans="18:23" x14ac:dyDescent="0.3">
      <c r="R8201" s="6">
        <f t="shared" si="872"/>
        <v>0</v>
      </c>
      <c r="S8201" s="6">
        <f t="shared" si="873"/>
        <v>0</v>
      </c>
      <c r="W8201" s="10">
        <f t="shared" si="874"/>
        <v>0</v>
      </c>
    </row>
    <row r="8202" spans="18:23" x14ac:dyDescent="0.3">
      <c r="R8202" s="6">
        <f t="shared" si="872"/>
        <v>0</v>
      </c>
      <c r="S8202" s="6">
        <f t="shared" si="873"/>
        <v>0</v>
      </c>
      <c r="W8202" s="10">
        <f t="shared" si="874"/>
        <v>0</v>
      </c>
    </row>
    <row r="8203" spans="18:23" x14ac:dyDescent="0.3">
      <c r="R8203" s="6">
        <f t="shared" si="872"/>
        <v>0</v>
      </c>
      <c r="S8203" s="6">
        <f t="shared" si="873"/>
        <v>0</v>
      </c>
      <c r="W8203" s="10">
        <f t="shared" si="874"/>
        <v>0</v>
      </c>
    </row>
    <row r="8204" spans="18:23" x14ac:dyDescent="0.3">
      <c r="R8204" s="6">
        <f t="shared" si="872"/>
        <v>0</v>
      </c>
      <c r="S8204" s="6">
        <f t="shared" si="873"/>
        <v>0</v>
      </c>
      <c r="W8204" s="10">
        <f t="shared" si="874"/>
        <v>0</v>
      </c>
    </row>
    <row r="8205" spans="18:23" x14ac:dyDescent="0.3">
      <c r="R8205" s="6">
        <f t="shared" si="872"/>
        <v>0</v>
      </c>
      <c r="S8205" s="6">
        <f t="shared" si="873"/>
        <v>0</v>
      </c>
      <c r="W8205" s="10">
        <f t="shared" si="874"/>
        <v>0</v>
      </c>
    </row>
    <row r="8206" spans="18:23" x14ac:dyDescent="0.3">
      <c r="R8206" s="6">
        <f t="shared" si="872"/>
        <v>0</v>
      </c>
      <c r="S8206" s="6">
        <f t="shared" si="873"/>
        <v>0</v>
      </c>
      <c r="W8206" s="10">
        <f t="shared" si="874"/>
        <v>0</v>
      </c>
    </row>
    <row r="8207" spans="18:23" x14ac:dyDescent="0.3">
      <c r="R8207" s="6">
        <f t="shared" si="872"/>
        <v>0</v>
      </c>
      <c r="S8207" s="6">
        <f t="shared" si="873"/>
        <v>0</v>
      </c>
      <c r="W8207" s="10">
        <f t="shared" si="874"/>
        <v>0</v>
      </c>
    </row>
    <row r="8208" spans="18:23" x14ac:dyDescent="0.3">
      <c r="R8208" s="6">
        <f t="shared" si="872"/>
        <v>0</v>
      </c>
      <c r="S8208" s="6">
        <f t="shared" si="873"/>
        <v>0</v>
      </c>
      <c r="W8208" s="10">
        <f t="shared" si="874"/>
        <v>0</v>
      </c>
    </row>
    <row r="8209" spans="18:23" x14ac:dyDescent="0.3">
      <c r="R8209" s="6">
        <f t="shared" si="872"/>
        <v>0</v>
      </c>
      <c r="S8209" s="6">
        <f t="shared" si="873"/>
        <v>0</v>
      </c>
      <c r="W8209" s="10">
        <f t="shared" si="874"/>
        <v>0</v>
      </c>
    </row>
    <row r="8210" spans="18:23" x14ac:dyDescent="0.3">
      <c r="R8210" s="6">
        <f t="shared" si="872"/>
        <v>0</v>
      </c>
      <c r="S8210" s="6">
        <f t="shared" si="873"/>
        <v>0</v>
      </c>
      <c r="W8210" s="10">
        <f t="shared" si="874"/>
        <v>0</v>
      </c>
    </row>
    <row r="8211" spans="18:23" x14ac:dyDescent="0.3">
      <c r="R8211" s="6">
        <f t="shared" si="872"/>
        <v>0</v>
      </c>
      <c r="S8211" s="6">
        <f t="shared" si="873"/>
        <v>0</v>
      </c>
      <c r="W8211" s="10">
        <f t="shared" si="874"/>
        <v>0</v>
      </c>
    </row>
    <row r="8212" spans="18:23" x14ac:dyDescent="0.3">
      <c r="R8212" s="6">
        <f t="shared" si="872"/>
        <v>0</v>
      </c>
      <c r="S8212" s="6">
        <f t="shared" si="873"/>
        <v>0</v>
      </c>
      <c r="W8212" s="10">
        <f t="shared" si="874"/>
        <v>0</v>
      </c>
    </row>
    <row r="8213" spans="18:23" x14ac:dyDescent="0.3">
      <c r="R8213" s="6">
        <f t="shared" si="872"/>
        <v>0</v>
      </c>
      <c r="S8213" s="6">
        <f t="shared" si="873"/>
        <v>0</v>
      </c>
      <c r="W8213" s="10">
        <f t="shared" si="874"/>
        <v>0</v>
      </c>
    </row>
    <row r="8214" spans="18:23" x14ac:dyDescent="0.3">
      <c r="R8214" s="6">
        <f t="shared" si="872"/>
        <v>0</v>
      </c>
      <c r="S8214" s="6">
        <f t="shared" si="873"/>
        <v>0</v>
      </c>
      <c r="W8214" s="10">
        <f t="shared" si="874"/>
        <v>0</v>
      </c>
    </row>
    <row r="8215" spans="18:23" x14ac:dyDescent="0.3">
      <c r="R8215" s="6">
        <f t="shared" si="872"/>
        <v>0</v>
      </c>
      <c r="S8215" s="6">
        <f t="shared" si="873"/>
        <v>0</v>
      </c>
      <c r="W8215" s="10">
        <f t="shared" si="874"/>
        <v>0</v>
      </c>
    </row>
    <row r="8216" spans="18:23" x14ac:dyDescent="0.3">
      <c r="R8216" s="6">
        <f t="shared" si="872"/>
        <v>0</v>
      </c>
      <c r="S8216" s="6">
        <f t="shared" si="873"/>
        <v>0</v>
      </c>
      <c r="W8216" s="10">
        <f t="shared" si="874"/>
        <v>0</v>
      </c>
    </row>
    <row r="8217" spans="18:23" x14ac:dyDescent="0.3">
      <c r="R8217" s="6">
        <f t="shared" si="872"/>
        <v>0</v>
      </c>
      <c r="S8217" s="6">
        <f t="shared" si="873"/>
        <v>0</v>
      </c>
      <c r="W8217" s="10">
        <f t="shared" si="874"/>
        <v>0</v>
      </c>
    </row>
    <row r="8218" spans="18:23" x14ac:dyDescent="0.3">
      <c r="R8218" s="6">
        <f t="shared" si="872"/>
        <v>0</v>
      </c>
      <c r="S8218" s="6">
        <f t="shared" si="873"/>
        <v>0</v>
      </c>
      <c r="W8218" s="10">
        <f t="shared" si="874"/>
        <v>0</v>
      </c>
    </row>
    <row r="8219" spans="18:23" x14ac:dyDescent="0.3">
      <c r="R8219" s="6">
        <f t="shared" si="872"/>
        <v>0</v>
      </c>
      <c r="S8219" s="6">
        <f t="shared" si="873"/>
        <v>0</v>
      </c>
      <c r="W8219" s="10">
        <f t="shared" si="874"/>
        <v>0</v>
      </c>
    </row>
    <row r="8220" spans="18:23" x14ac:dyDescent="0.3">
      <c r="R8220" s="6">
        <f t="shared" si="872"/>
        <v>0</v>
      </c>
      <c r="S8220" s="6">
        <f t="shared" si="873"/>
        <v>0</v>
      </c>
      <c r="W8220" s="10">
        <f t="shared" si="874"/>
        <v>0</v>
      </c>
    </row>
    <row r="8221" spans="18:23" x14ac:dyDescent="0.3">
      <c r="R8221" s="6">
        <f t="shared" si="872"/>
        <v>0</v>
      </c>
      <c r="S8221" s="6">
        <f t="shared" si="873"/>
        <v>0</v>
      </c>
      <c r="W8221" s="10">
        <f t="shared" si="874"/>
        <v>0</v>
      </c>
    </row>
    <row r="8222" spans="18:23" x14ac:dyDescent="0.3">
      <c r="R8222" s="6">
        <f t="shared" si="872"/>
        <v>0</v>
      </c>
      <c r="S8222" s="6">
        <f t="shared" si="873"/>
        <v>0</v>
      </c>
      <c r="W8222" s="10">
        <f t="shared" si="874"/>
        <v>0</v>
      </c>
    </row>
    <row r="8223" spans="18:23" x14ac:dyDescent="0.3">
      <c r="R8223" s="6">
        <f t="shared" si="872"/>
        <v>0</v>
      </c>
      <c r="S8223" s="6">
        <f t="shared" si="873"/>
        <v>0</v>
      </c>
      <c r="W8223" s="10">
        <f t="shared" si="874"/>
        <v>0</v>
      </c>
    </row>
    <row r="8224" spans="18:23" x14ac:dyDescent="0.3">
      <c r="R8224" s="6">
        <f t="shared" si="872"/>
        <v>0</v>
      </c>
      <c r="S8224" s="6">
        <f t="shared" si="873"/>
        <v>0</v>
      </c>
      <c r="W8224" s="10">
        <f t="shared" si="874"/>
        <v>0</v>
      </c>
    </row>
    <row r="8225" spans="18:23" x14ac:dyDescent="0.3">
      <c r="R8225" s="6">
        <f t="shared" si="872"/>
        <v>0</v>
      </c>
      <c r="S8225" s="6">
        <f t="shared" si="873"/>
        <v>0</v>
      </c>
      <c r="W8225" s="10">
        <f t="shared" si="874"/>
        <v>0</v>
      </c>
    </row>
    <row r="8226" spans="18:23" x14ac:dyDescent="0.3">
      <c r="R8226" s="6">
        <f t="shared" si="872"/>
        <v>0</v>
      </c>
      <c r="S8226" s="6">
        <f t="shared" si="873"/>
        <v>0</v>
      </c>
      <c r="W8226" s="10">
        <f t="shared" si="874"/>
        <v>0</v>
      </c>
    </row>
    <row r="8227" spans="18:23" x14ac:dyDescent="0.3">
      <c r="R8227" s="6">
        <f t="shared" si="872"/>
        <v>0</v>
      </c>
      <c r="S8227" s="6">
        <f t="shared" si="873"/>
        <v>0</v>
      </c>
      <c r="W8227" s="10">
        <f t="shared" si="874"/>
        <v>0</v>
      </c>
    </row>
    <row r="8228" spans="18:23" x14ac:dyDescent="0.3">
      <c r="R8228" s="6">
        <f t="shared" si="872"/>
        <v>0</v>
      </c>
      <c r="S8228" s="6">
        <f t="shared" si="873"/>
        <v>0</v>
      </c>
      <c r="W8228" s="10">
        <f t="shared" si="874"/>
        <v>0</v>
      </c>
    </row>
    <row r="8229" spans="18:23" x14ac:dyDescent="0.3">
      <c r="R8229" s="6">
        <f t="shared" si="872"/>
        <v>0</v>
      </c>
      <c r="S8229" s="6">
        <f t="shared" si="873"/>
        <v>0</v>
      </c>
      <c r="W8229" s="10">
        <f t="shared" si="874"/>
        <v>0</v>
      </c>
    </row>
    <row r="8230" spans="18:23" x14ac:dyDescent="0.3">
      <c r="R8230" s="6">
        <f t="shared" si="872"/>
        <v>0</v>
      </c>
      <c r="S8230" s="6">
        <f t="shared" si="873"/>
        <v>0</v>
      </c>
      <c r="W8230" s="10">
        <f t="shared" si="874"/>
        <v>0</v>
      </c>
    </row>
    <row r="8231" spans="18:23" x14ac:dyDescent="0.3">
      <c r="R8231" s="6">
        <f t="shared" si="872"/>
        <v>0</v>
      </c>
      <c r="S8231" s="6">
        <f t="shared" si="873"/>
        <v>0</v>
      </c>
      <c r="W8231" s="10">
        <f t="shared" si="874"/>
        <v>0</v>
      </c>
    </row>
    <row r="8232" spans="18:23" x14ac:dyDescent="0.3">
      <c r="R8232" s="6">
        <f t="shared" si="872"/>
        <v>0</v>
      </c>
      <c r="S8232" s="6">
        <f t="shared" si="873"/>
        <v>0</v>
      </c>
      <c r="W8232" s="10">
        <f t="shared" si="874"/>
        <v>0</v>
      </c>
    </row>
    <row r="8233" spans="18:23" x14ac:dyDescent="0.3">
      <c r="R8233" s="6">
        <f t="shared" si="872"/>
        <v>0</v>
      </c>
      <c r="S8233" s="6">
        <f t="shared" si="873"/>
        <v>0</v>
      </c>
      <c r="W8233" s="10">
        <f t="shared" si="874"/>
        <v>0</v>
      </c>
    </row>
    <row r="8234" spans="18:23" x14ac:dyDescent="0.3">
      <c r="R8234" s="6">
        <f t="shared" si="872"/>
        <v>0</v>
      </c>
      <c r="S8234" s="6">
        <f t="shared" si="873"/>
        <v>0</v>
      </c>
      <c r="W8234" s="10">
        <f t="shared" si="874"/>
        <v>0</v>
      </c>
    </row>
    <row r="8235" spans="18:23" x14ac:dyDescent="0.3">
      <c r="R8235" s="6">
        <f t="shared" ref="R8235:R8298" si="875">_xlfn.BITRSHIFT(_xlfn.BITAND(HEX2DEC(H8235),HEX2DEC("1C000000")),26)</f>
        <v>0</v>
      </c>
      <c r="S8235" s="6">
        <f t="shared" ref="S8235:S8298" si="876">_xlfn.BITRSHIFT(_xlfn.BITAND(HEX2DEC(H8235),HEX2DEC("01000000")),24)</f>
        <v>0</v>
      </c>
      <c r="W8235" s="10">
        <f t="shared" ref="W8235:W8298" si="877">_xlfn.BITRSHIFT(_xlfn.BITAND(HEX2DEC(H8235),HEX2DEC("FF00")),8)</f>
        <v>0</v>
      </c>
    </row>
    <row r="8236" spans="18:23" x14ac:dyDescent="0.3">
      <c r="R8236" s="6">
        <f t="shared" si="875"/>
        <v>0</v>
      </c>
      <c r="S8236" s="6">
        <f t="shared" si="876"/>
        <v>0</v>
      </c>
      <c r="W8236" s="10">
        <f t="shared" si="877"/>
        <v>0</v>
      </c>
    </row>
    <row r="8237" spans="18:23" x14ac:dyDescent="0.3">
      <c r="R8237" s="6">
        <f t="shared" si="875"/>
        <v>0</v>
      </c>
      <c r="S8237" s="6">
        <f t="shared" si="876"/>
        <v>0</v>
      </c>
      <c r="W8237" s="10">
        <f t="shared" si="877"/>
        <v>0</v>
      </c>
    </row>
    <row r="8238" spans="18:23" x14ac:dyDescent="0.3">
      <c r="R8238" s="6">
        <f t="shared" si="875"/>
        <v>0</v>
      </c>
      <c r="S8238" s="6">
        <f t="shared" si="876"/>
        <v>0</v>
      </c>
      <c r="W8238" s="10">
        <f t="shared" si="877"/>
        <v>0</v>
      </c>
    </row>
    <row r="8239" spans="18:23" x14ac:dyDescent="0.3">
      <c r="R8239" s="6">
        <f t="shared" si="875"/>
        <v>0</v>
      </c>
      <c r="S8239" s="6">
        <f t="shared" si="876"/>
        <v>0</v>
      </c>
      <c r="W8239" s="10">
        <f t="shared" si="877"/>
        <v>0</v>
      </c>
    </row>
    <row r="8240" spans="18:23" x14ac:dyDescent="0.3">
      <c r="R8240" s="6">
        <f t="shared" si="875"/>
        <v>0</v>
      </c>
      <c r="S8240" s="6">
        <f t="shared" si="876"/>
        <v>0</v>
      </c>
      <c r="W8240" s="10">
        <f t="shared" si="877"/>
        <v>0</v>
      </c>
    </row>
    <row r="8241" spans="18:23" x14ac:dyDescent="0.3">
      <c r="R8241" s="6">
        <f t="shared" si="875"/>
        <v>0</v>
      </c>
      <c r="S8241" s="6">
        <f t="shared" si="876"/>
        <v>0</v>
      </c>
      <c r="W8241" s="10">
        <f t="shared" si="877"/>
        <v>0</v>
      </c>
    </row>
    <row r="8242" spans="18:23" x14ac:dyDescent="0.3">
      <c r="R8242" s="6">
        <f t="shared" si="875"/>
        <v>0</v>
      </c>
      <c r="S8242" s="6">
        <f t="shared" si="876"/>
        <v>0</v>
      </c>
      <c r="W8242" s="10">
        <f t="shared" si="877"/>
        <v>0</v>
      </c>
    </row>
    <row r="8243" spans="18:23" x14ac:dyDescent="0.3">
      <c r="R8243" s="6">
        <f t="shared" si="875"/>
        <v>0</v>
      </c>
      <c r="S8243" s="6">
        <f t="shared" si="876"/>
        <v>0</v>
      </c>
      <c r="W8243" s="10">
        <f t="shared" si="877"/>
        <v>0</v>
      </c>
    </row>
    <row r="8244" spans="18:23" x14ac:dyDescent="0.3">
      <c r="R8244" s="6">
        <f t="shared" si="875"/>
        <v>0</v>
      </c>
      <c r="S8244" s="6">
        <f t="shared" si="876"/>
        <v>0</v>
      </c>
      <c r="W8244" s="10">
        <f t="shared" si="877"/>
        <v>0</v>
      </c>
    </row>
    <row r="8245" spans="18:23" x14ac:dyDescent="0.3">
      <c r="R8245" s="6">
        <f t="shared" si="875"/>
        <v>0</v>
      </c>
      <c r="S8245" s="6">
        <f t="shared" si="876"/>
        <v>0</v>
      </c>
      <c r="W8245" s="10">
        <f t="shared" si="877"/>
        <v>0</v>
      </c>
    </row>
    <row r="8246" spans="18:23" x14ac:dyDescent="0.3">
      <c r="R8246" s="6">
        <f t="shared" si="875"/>
        <v>0</v>
      </c>
      <c r="S8246" s="6">
        <f t="shared" si="876"/>
        <v>0</v>
      </c>
      <c r="W8246" s="10">
        <f t="shared" si="877"/>
        <v>0</v>
      </c>
    </row>
    <row r="8247" spans="18:23" x14ac:dyDescent="0.3">
      <c r="R8247" s="6">
        <f t="shared" si="875"/>
        <v>0</v>
      </c>
      <c r="S8247" s="6">
        <f t="shared" si="876"/>
        <v>0</v>
      </c>
      <c r="W8247" s="10">
        <f t="shared" si="877"/>
        <v>0</v>
      </c>
    </row>
    <row r="8248" spans="18:23" x14ac:dyDescent="0.3">
      <c r="R8248" s="6">
        <f t="shared" si="875"/>
        <v>0</v>
      </c>
      <c r="S8248" s="6">
        <f t="shared" si="876"/>
        <v>0</v>
      </c>
      <c r="W8248" s="10">
        <f t="shared" si="877"/>
        <v>0</v>
      </c>
    </row>
    <row r="8249" spans="18:23" x14ac:dyDescent="0.3">
      <c r="R8249" s="6">
        <f t="shared" si="875"/>
        <v>0</v>
      </c>
      <c r="S8249" s="6">
        <f t="shared" si="876"/>
        <v>0</v>
      </c>
      <c r="W8249" s="10">
        <f t="shared" si="877"/>
        <v>0</v>
      </c>
    </row>
    <row r="8250" spans="18:23" x14ac:dyDescent="0.3">
      <c r="R8250" s="6">
        <f t="shared" si="875"/>
        <v>0</v>
      </c>
      <c r="S8250" s="6">
        <f t="shared" si="876"/>
        <v>0</v>
      </c>
      <c r="W8250" s="10">
        <f t="shared" si="877"/>
        <v>0</v>
      </c>
    </row>
    <row r="8251" spans="18:23" x14ac:dyDescent="0.3">
      <c r="R8251" s="6">
        <f t="shared" si="875"/>
        <v>0</v>
      </c>
      <c r="S8251" s="6">
        <f t="shared" si="876"/>
        <v>0</v>
      </c>
      <c r="W8251" s="10">
        <f t="shared" si="877"/>
        <v>0</v>
      </c>
    </row>
    <row r="8252" spans="18:23" x14ac:dyDescent="0.3">
      <c r="R8252" s="6">
        <f t="shared" si="875"/>
        <v>0</v>
      </c>
      <c r="S8252" s="6">
        <f t="shared" si="876"/>
        <v>0</v>
      </c>
      <c r="W8252" s="10">
        <f t="shared" si="877"/>
        <v>0</v>
      </c>
    </row>
    <row r="8253" spans="18:23" x14ac:dyDescent="0.3">
      <c r="R8253" s="6">
        <f t="shared" si="875"/>
        <v>0</v>
      </c>
      <c r="S8253" s="6">
        <f t="shared" si="876"/>
        <v>0</v>
      </c>
      <c r="W8253" s="10">
        <f t="shared" si="877"/>
        <v>0</v>
      </c>
    </row>
    <row r="8254" spans="18:23" x14ac:dyDescent="0.3">
      <c r="R8254" s="6">
        <f t="shared" si="875"/>
        <v>0</v>
      </c>
      <c r="S8254" s="6">
        <f t="shared" si="876"/>
        <v>0</v>
      </c>
      <c r="W8254" s="10">
        <f t="shared" si="877"/>
        <v>0</v>
      </c>
    </row>
    <row r="8255" spans="18:23" x14ac:dyDescent="0.3">
      <c r="R8255" s="6">
        <f t="shared" si="875"/>
        <v>0</v>
      </c>
      <c r="S8255" s="6">
        <f t="shared" si="876"/>
        <v>0</v>
      </c>
      <c r="W8255" s="10">
        <f t="shared" si="877"/>
        <v>0</v>
      </c>
    </row>
    <row r="8256" spans="18:23" x14ac:dyDescent="0.3">
      <c r="R8256" s="6">
        <f t="shared" si="875"/>
        <v>0</v>
      </c>
      <c r="S8256" s="6">
        <f t="shared" si="876"/>
        <v>0</v>
      </c>
      <c r="W8256" s="10">
        <f t="shared" si="877"/>
        <v>0</v>
      </c>
    </row>
    <row r="8257" spans="18:23" x14ac:dyDescent="0.3">
      <c r="R8257" s="6">
        <f t="shared" si="875"/>
        <v>0</v>
      </c>
      <c r="S8257" s="6">
        <f t="shared" si="876"/>
        <v>0</v>
      </c>
      <c r="W8257" s="10">
        <f t="shared" si="877"/>
        <v>0</v>
      </c>
    </row>
    <row r="8258" spans="18:23" x14ac:dyDescent="0.3">
      <c r="R8258" s="6">
        <f t="shared" si="875"/>
        <v>0</v>
      </c>
      <c r="S8258" s="6">
        <f t="shared" si="876"/>
        <v>0</v>
      </c>
      <c r="W8258" s="10">
        <f t="shared" si="877"/>
        <v>0</v>
      </c>
    </row>
    <row r="8259" spans="18:23" x14ac:dyDescent="0.3">
      <c r="R8259" s="6">
        <f t="shared" si="875"/>
        <v>0</v>
      </c>
      <c r="S8259" s="6">
        <f t="shared" si="876"/>
        <v>0</v>
      </c>
      <c r="W8259" s="10">
        <f t="shared" si="877"/>
        <v>0</v>
      </c>
    </row>
    <row r="8260" spans="18:23" x14ac:dyDescent="0.3">
      <c r="R8260" s="6">
        <f t="shared" si="875"/>
        <v>0</v>
      </c>
      <c r="S8260" s="6">
        <f t="shared" si="876"/>
        <v>0</v>
      </c>
      <c r="W8260" s="10">
        <f t="shared" si="877"/>
        <v>0</v>
      </c>
    </row>
    <row r="8261" spans="18:23" x14ac:dyDescent="0.3">
      <c r="R8261" s="6">
        <f t="shared" si="875"/>
        <v>0</v>
      </c>
      <c r="S8261" s="6">
        <f t="shared" si="876"/>
        <v>0</v>
      </c>
      <c r="W8261" s="10">
        <f t="shared" si="877"/>
        <v>0</v>
      </c>
    </row>
    <row r="8262" spans="18:23" x14ac:dyDescent="0.3">
      <c r="R8262" s="6">
        <f t="shared" si="875"/>
        <v>0</v>
      </c>
      <c r="S8262" s="6">
        <f t="shared" si="876"/>
        <v>0</v>
      </c>
      <c r="W8262" s="10">
        <f t="shared" si="877"/>
        <v>0</v>
      </c>
    </row>
    <row r="8263" spans="18:23" x14ac:dyDescent="0.3">
      <c r="R8263" s="6">
        <f t="shared" si="875"/>
        <v>0</v>
      </c>
      <c r="S8263" s="6">
        <f t="shared" si="876"/>
        <v>0</v>
      </c>
      <c r="W8263" s="10">
        <f t="shared" si="877"/>
        <v>0</v>
      </c>
    </row>
    <row r="8264" spans="18:23" x14ac:dyDescent="0.3">
      <c r="R8264" s="6">
        <f t="shared" si="875"/>
        <v>0</v>
      </c>
      <c r="S8264" s="6">
        <f t="shared" si="876"/>
        <v>0</v>
      </c>
      <c r="W8264" s="10">
        <f t="shared" si="877"/>
        <v>0</v>
      </c>
    </row>
    <row r="8265" spans="18:23" x14ac:dyDescent="0.3">
      <c r="R8265" s="6">
        <f t="shared" si="875"/>
        <v>0</v>
      </c>
      <c r="S8265" s="6">
        <f t="shared" si="876"/>
        <v>0</v>
      </c>
      <c r="W8265" s="10">
        <f t="shared" si="877"/>
        <v>0</v>
      </c>
    </row>
    <row r="8266" spans="18:23" x14ac:dyDescent="0.3">
      <c r="R8266" s="6">
        <f t="shared" si="875"/>
        <v>0</v>
      </c>
      <c r="S8266" s="6">
        <f t="shared" si="876"/>
        <v>0</v>
      </c>
      <c r="W8266" s="10">
        <f t="shared" si="877"/>
        <v>0</v>
      </c>
    </row>
    <row r="8267" spans="18:23" x14ac:dyDescent="0.3">
      <c r="R8267" s="6">
        <f t="shared" si="875"/>
        <v>0</v>
      </c>
      <c r="S8267" s="6">
        <f t="shared" si="876"/>
        <v>0</v>
      </c>
      <c r="W8267" s="10">
        <f t="shared" si="877"/>
        <v>0</v>
      </c>
    </row>
    <row r="8268" spans="18:23" x14ac:dyDescent="0.3">
      <c r="R8268" s="6">
        <f t="shared" si="875"/>
        <v>0</v>
      </c>
      <c r="S8268" s="6">
        <f t="shared" si="876"/>
        <v>0</v>
      </c>
      <c r="W8268" s="10">
        <f t="shared" si="877"/>
        <v>0</v>
      </c>
    </row>
    <row r="8269" spans="18:23" x14ac:dyDescent="0.3">
      <c r="R8269" s="6">
        <f t="shared" si="875"/>
        <v>0</v>
      </c>
      <c r="S8269" s="6">
        <f t="shared" si="876"/>
        <v>0</v>
      </c>
      <c r="W8269" s="10">
        <f t="shared" si="877"/>
        <v>0</v>
      </c>
    </row>
    <row r="8270" spans="18:23" x14ac:dyDescent="0.3">
      <c r="R8270" s="6">
        <f t="shared" si="875"/>
        <v>0</v>
      </c>
      <c r="S8270" s="6">
        <f t="shared" si="876"/>
        <v>0</v>
      </c>
      <c r="W8270" s="10">
        <f t="shared" si="877"/>
        <v>0</v>
      </c>
    </row>
    <row r="8271" spans="18:23" x14ac:dyDescent="0.3">
      <c r="R8271" s="6">
        <f t="shared" si="875"/>
        <v>0</v>
      </c>
      <c r="S8271" s="6">
        <f t="shared" si="876"/>
        <v>0</v>
      </c>
      <c r="W8271" s="10">
        <f t="shared" si="877"/>
        <v>0</v>
      </c>
    </row>
    <row r="8272" spans="18:23" x14ac:dyDescent="0.3">
      <c r="R8272" s="6">
        <f t="shared" si="875"/>
        <v>0</v>
      </c>
      <c r="S8272" s="6">
        <f t="shared" si="876"/>
        <v>0</v>
      </c>
      <c r="W8272" s="10">
        <f t="shared" si="877"/>
        <v>0</v>
      </c>
    </row>
    <row r="8273" spans="18:23" x14ac:dyDescent="0.3">
      <c r="R8273" s="6">
        <f t="shared" si="875"/>
        <v>0</v>
      </c>
      <c r="S8273" s="6">
        <f t="shared" si="876"/>
        <v>0</v>
      </c>
      <c r="W8273" s="10">
        <f t="shared" si="877"/>
        <v>0</v>
      </c>
    </row>
    <row r="8274" spans="18:23" x14ac:dyDescent="0.3">
      <c r="R8274" s="6">
        <f t="shared" si="875"/>
        <v>0</v>
      </c>
      <c r="S8274" s="6">
        <f t="shared" si="876"/>
        <v>0</v>
      </c>
      <c r="W8274" s="10">
        <f t="shared" si="877"/>
        <v>0</v>
      </c>
    </row>
    <row r="8275" spans="18:23" x14ac:dyDescent="0.3">
      <c r="R8275" s="6">
        <f t="shared" si="875"/>
        <v>0</v>
      </c>
      <c r="S8275" s="6">
        <f t="shared" si="876"/>
        <v>0</v>
      </c>
      <c r="W8275" s="10">
        <f t="shared" si="877"/>
        <v>0</v>
      </c>
    </row>
    <row r="8276" spans="18:23" x14ac:dyDescent="0.3">
      <c r="R8276" s="6">
        <f t="shared" si="875"/>
        <v>0</v>
      </c>
      <c r="S8276" s="6">
        <f t="shared" si="876"/>
        <v>0</v>
      </c>
      <c r="W8276" s="10">
        <f t="shared" si="877"/>
        <v>0</v>
      </c>
    </row>
    <row r="8277" spans="18:23" x14ac:dyDescent="0.3">
      <c r="R8277" s="6">
        <f t="shared" si="875"/>
        <v>0</v>
      </c>
      <c r="S8277" s="6">
        <f t="shared" si="876"/>
        <v>0</v>
      </c>
      <c r="W8277" s="10">
        <f t="shared" si="877"/>
        <v>0</v>
      </c>
    </row>
    <row r="8278" spans="18:23" x14ac:dyDescent="0.3">
      <c r="R8278" s="6">
        <f t="shared" si="875"/>
        <v>0</v>
      </c>
      <c r="S8278" s="6">
        <f t="shared" si="876"/>
        <v>0</v>
      </c>
      <c r="W8278" s="10">
        <f t="shared" si="877"/>
        <v>0</v>
      </c>
    </row>
    <row r="8279" spans="18:23" x14ac:dyDescent="0.3">
      <c r="R8279" s="6">
        <f t="shared" si="875"/>
        <v>0</v>
      </c>
      <c r="S8279" s="6">
        <f t="shared" si="876"/>
        <v>0</v>
      </c>
      <c r="W8279" s="10">
        <f t="shared" si="877"/>
        <v>0</v>
      </c>
    </row>
    <row r="8280" spans="18:23" x14ac:dyDescent="0.3">
      <c r="R8280" s="6">
        <f t="shared" si="875"/>
        <v>0</v>
      </c>
      <c r="S8280" s="6">
        <f t="shared" si="876"/>
        <v>0</v>
      </c>
      <c r="W8280" s="10">
        <f t="shared" si="877"/>
        <v>0</v>
      </c>
    </row>
    <row r="8281" spans="18:23" x14ac:dyDescent="0.3">
      <c r="R8281" s="6">
        <f t="shared" si="875"/>
        <v>0</v>
      </c>
      <c r="S8281" s="6">
        <f t="shared" si="876"/>
        <v>0</v>
      </c>
      <c r="W8281" s="10">
        <f t="shared" si="877"/>
        <v>0</v>
      </c>
    </row>
    <row r="8282" spans="18:23" x14ac:dyDescent="0.3">
      <c r="R8282" s="6">
        <f t="shared" si="875"/>
        <v>0</v>
      </c>
      <c r="S8282" s="6">
        <f t="shared" si="876"/>
        <v>0</v>
      </c>
      <c r="W8282" s="10">
        <f t="shared" si="877"/>
        <v>0</v>
      </c>
    </row>
    <row r="8283" spans="18:23" x14ac:dyDescent="0.3">
      <c r="R8283" s="6">
        <f t="shared" si="875"/>
        <v>0</v>
      </c>
      <c r="S8283" s="6">
        <f t="shared" si="876"/>
        <v>0</v>
      </c>
      <c r="W8283" s="10">
        <f t="shared" si="877"/>
        <v>0</v>
      </c>
    </row>
    <row r="8284" spans="18:23" x14ac:dyDescent="0.3">
      <c r="R8284" s="6">
        <f t="shared" si="875"/>
        <v>0</v>
      </c>
      <c r="S8284" s="6">
        <f t="shared" si="876"/>
        <v>0</v>
      </c>
      <c r="W8284" s="10">
        <f t="shared" si="877"/>
        <v>0</v>
      </c>
    </row>
    <row r="8285" spans="18:23" x14ac:dyDescent="0.3">
      <c r="R8285" s="6">
        <f t="shared" si="875"/>
        <v>0</v>
      </c>
      <c r="S8285" s="6">
        <f t="shared" si="876"/>
        <v>0</v>
      </c>
      <c r="W8285" s="10">
        <f t="shared" si="877"/>
        <v>0</v>
      </c>
    </row>
    <row r="8286" spans="18:23" x14ac:dyDescent="0.3">
      <c r="R8286" s="6">
        <f t="shared" si="875"/>
        <v>0</v>
      </c>
      <c r="S8286" s="6">
        <f t="shared" si="876"/>
        <v>0</v>
      </c>
      <c r="W8286" s="10">
        <f t="shared" si="877"/>
        <v>0</v>
      </c>
    </row>
    <row r="8287" spans="18:23" x14ac:dyDescent="0.3">
      <c r="R8287" s="6">
        <f t="shared" si="875"/>
        <v>0</v>
      </c>
      <c r="S8287" s="6">
        <f t="shared" si="876"/>
        <v>0</v>
      </c>
      <c r="W8287" s="10">
        <f t="shared" si="877"/>
        <v>0</v>
      </c>
    </row>
    <row r="8288" spans="18:23" x14ac:dyDescent="0.3">
      <c r="R8288" s="6">
        <f t="shared" si="875"/>
        <v>0</v>
      </c>
      <c r="S8288" s="6">
        <f t="shared" si="876"/>
        <v>0</v>
      </c>
      <c r="W8288" s="10">
        <f t="shared" si="877"/>
        <v>0</v>
      </c>
    </row>
    <row r="8289" spans="18:23" x14ac:dyDescent="0.3">
      <c r="R8289" s="6">
        <f t="shared" si="875"/>
        <v>0</v>
      </c>
      <c r="S8289" s="6">
        <f t="shared" si="876"/>
        <v>0</v>
      </c>
      <c r="W8289" s="10">
        <f t="shared" si="877"/>
        <v>0</v>
      </c>
    </row>
    <row r="8290" spans="18:23" x14ac:dyDescent="0.3">
      <c r="R8290" s="6">
        <f t="shared" si="875"/>
        <v>0</v>
      </c>
      <c r="S8290" s="6">
        <f t="shared" si="876"/>
        <v>0</v>
      </c>
      <c r="W8290" s="10">
        <f t="shared" si="877"/>
        <v>0</v>
      </c>
    </row>
    <row r="8291" spans="18:23" x14ac:dyDescent="0.3">
      <c r="R8291" s="6">
        <f t="shared" si="875"/>
        <v>0</v>
      </c>
      <c r="S8291" s="6">
        <f t="shared" si="876"/>
        <v>0</v>
      </c>
      <c r="W8291" s="10">
        <f t="shared" si="877"/>
        <v>0</v>
      </c>
    </row>
    <row r="8292" spans="18:23" x14ac:dyDescent="0.3">
      <c r="R8292" s="6">
        <f t="shared" si="875"/>
        <v>0</v>
      </c>
      <c r="S8292" s="6">
        <f t="shared" si="876"/>
        <v>0</v>
      </c>
      <c r="W8292" s="10">
        <f t="shared" si="877"/>
        <v>0</v>
      </c>
    </row>
    <row r="8293" spans="18:23" x14ac:dyDescent="0.3">
      <c r="R8293" s="6">
        <f t="shared" si="875"/>
        <v>0</v>
      </c>
      <c r="S8293" s="6">
        <f t="shared" si="876"/>
        <v>0</v>
      </c>
      <c r="W8293" s="10">
        <f t="shared" si="877"/>
        <v>0</v>
      </c>
    </row>
    <row r="8294" spans="18:23" x14ac:dyDescent="0.3">
      <c r="R8294" s="6">
        <f t="shared" si="875"/>
        <v>0</v>
      </c>
      <c r="S8294" s="6">
        <f t="shared" si="876"/>
        <v>0</v>
      </c>
      <c r="W8294" s="10">
        <f t="shared" si="877"/>
        <v>0</v>
      </c>
    </row>
    <row r="8295" spans="18:23" x14ac:dyDescent="0.3">
      <c r="R8295" s="6">
        <f t="shared" si="875"/>
        <v>0</v>
      </c>
      <c r="S8295" s="6">
        <f t="shared" si="876"/>
        <v>0</v>
      </c>
      <c r="W8295" s="10">
        <f t="shared" si="877"/>
        <v>0</v>
      </c>
    </row>
    <row r="8296" spans="18:23" x14ac:dyDescent="0.3">
      <c r="R8296" s="6">
        <f t="shared" si="875"/>
        <v>0</v>
      </c>
      <c r="S8296" s="6">
        <f t="shared" si="876"/>
        <v>0</v>
      </c>
      <c r="W8296" s="10">
        <f t="shared" si="877"/>
        <v>0</v>
      </c>
    </row>
    <row r="8297" spans="18:23" x14ac:dyDescent="0.3">
      <c r="R8297" s="6">
        <f t="shared" si="875"/>
        <v>0</v>
      </c>
      <c r="S8297" s="6">
        <f t="shared" si="876"/>
        <v>0</v>
      </c>
      <c r="W8297" s="10">
        <f t="shared" si="877"/>
        <v>0</v>
      </c>
    </row>
    <row r="8298" spans="18:23" x14ac:dyDescent="0.3">
      <c r="R8298" s="6">
        <f t="shared" si="875"/>
        <v>0</v>
      </c>
      <c r="S8298" s="6">
        <f t="shared" si="876"/>
        <v>0</v>
      </c>
      <c r="W8298" s="10">
        <f t="shared" si="877"/>
        <v>0</v>
      </c>
    </row>
    <row r="8299" spans="18:23" x14ac:dyDescent="0.3">
      <c r="R8299" s="6">
        <f t="shared" ref="R8299:R8362" si="878">_xlfn.BITRSHIFT(_xlfn.BITAND(HEX2DEC(H8299),HEX2DEC("1C000000")),26)</f>
        <v>0</v>
      </c>
      <c r="S8299" s="6">
        <f t="shared" ref="S8299:S8362" si="879">_xlfn.BITRSHIFT(_xlfn.BITAND(HEX2DEC(H8299),HEX2DEC("01000000")),24)</f>
        <v>0</v>
      </c>
      <c r="W8299" s="10">
        <f t="shared" ref="W8299:W8362" si="880">_xlfn.BITRSHIFT(_xlfn.BITAND(HEX2DEC(H8299),HEX2DEC("FF00")),8)</f>
        <v>0</v>
      </c>
    </row>
    <row r="8300" spans="18:23" x14ac:dyDescent="0.3">
      <c r="R8300" s="6">
        <f t="shared" si="878"/>
        <v>0</v>
      </c>
      <c r="S8300" s="6">
        <f t="shared" si="879"/>
        <v>0</v>
      </c>
      <c r="W8300" s="10">
        <f t="shared" si="880"/>
        <v>0</v>
      </c>
    </row>
    <row r="8301" spans="18:23" x14ac:dyDescent="0.3">
      <c r="R8301" s="6">
        <f t="shared" si="878"/>
        <v>0</v>
      </c>
      <c r="S8301" s="6">
        <f t="shared" si="879"/>
        <v>0</v>
      </c>
      <c r="W8301" s="10">
        <f t="shared" si="880"/>
        <v>0</v>
      </c>
    </row>
    <row r="8302" spans="18:23" x14ac:dyDescent="0.3">
      <c r="R8302" s="6">
        <f t="shared" si="878"/>
        <v>0</v>
      </c>
      <c r="S8302" s="6">
        <f t="shared" si="879"/>
        <v>0</v>
      </c>
      <c r="W8302" s="10">
        <f t="shared" si="880"/>
        <v>0</v>
      </c>
    </row>
    <row r="8303" spans="18:23" x14ac:dyDescent="0.3">
      <c r="R8303" s="6">
        <f t="shared" si="878"/>
        <v>0</v>
      </c>
      <c r="S8303" s="6">
        <f t="shared" si="879"/>
        <v>0</v>
      </c>
      <c r="W8303" s="10">
        <f t="shared" si="880"/>
        <v>0</v>
      </c>
    </row>
    <row r="8304" spans="18:23" x14ac:dyDescent="0.3">
      <c r="R8304" s="6">
        <f t="shared" si="878"/>
        <v>0</v>
      </c>
      <c r="S8304" s="6">
        <f t="shared" si="879"/>
        <v>0</v>
      </c>
      <c r="W8304" s="10">
        <f t="shared" si="880"/>
        <v>0</v>
      </c>
    </row>
    <row r="8305" spans="18:23" x14ac:dyDescent="0.3">
      <c r="R8305" s="6">
        <f t="shared" si="878"/>
        <v>0</v>
      </c>
      <c r="S8305" s="6">
        <f t="shared" si="879"/>
        <v>0</v>
      </c>
      <c r="W8305" s="10">
        <f t="shared" si="880"/>
        <v>0</v>
      </c>
    </row>
    <row r="8306" spans="18:23" x14ac:dyDescent="0.3">
      <c r="R8306" s="6">
        <f t="shared" si="878"/>
        <v>0</v>
      </c>
      <c r="S8306" s="6">
        <f t="shared" si="879"/>
        <v>0</v>
      </c>
      <c r="W8306" s="10">
        <f t="shared" si="880"/>
        <v>0</v>
      </c>
    </row>
    <row r="8307" spans="18:23" x14ac:dyDescent="0.3">
      <c r="R8307" s="6">
        <f t="shared" si="878"/>
        <v>0</v>
      </c>
      <c r="S8307" s="6">
        <f t="shared" si="879"/>
        <v>0</v>
      </c>
      <c r="W8307" s="10">
        <f t="shared" si="880"/>
        <v>0</v>
      </c>
    </row>
    <row r="8308" spans="18:23" x14ac:dyDescent="0.3">
      <c r="R8308" s="6">
        <f t="shared" si="878"/>
        <v>0</v>
      </c>
      <c r="S8308" s="6">
        <f t="shared" si="879"/>
        <v>0</v>
      </c>
      <c r="W8308" s="10">
        <f t="shared" si="880"/>
        <v>0</v>
      </c>
    </row>
    <row r="8309" spans="18:23" x14ac:dyDescent="0.3">
      <c r="R8309" s="6">
        <f t="shared" si="878"/>
        <v>0</v>
      </c>
      <c r="S8309" s="6">
        <f t="shared" si="879"/>
        <v>0</v>
      </c>
      <c r="W8309" s="10">
        <f t="shared" si="880"/>
        <v>0</v>
      </c>
    </row>
    <row r="8310" spans="18:23" x14ac:dyDescent="0.3">
      <c r="R8310" s="6">
        <f t="shared" si="878"/>
        <v>0</v>
      </c>
      <c r="S8310" s="6">
        <f t="shared" si="879"/>
        <v>0</v>
      </c>
      <c r="W8310" s="10">
        <f t="shared" si="880"/>
        <v>0</v>
      </c>
    </row>
    <row r="8311" spans="18:23" x14ac:dyDescent="0.3">
      <c r="R8311" s="6">
        <f t="shared" si="878"/>
        <v>0</v>
      </c>
      <c r="S8311" s="6">
        <f t="shared" si="879"/>
        <v>0</v>
      </c>
      <c r="W8311" s="10">
        <f t="shared" si="880"/>
        <v>0</v>
      </c>
    </row>
    <row r="8312" spans="18:23" x14ac:dyDescent="0.3">
      <c r="R8312" s="6">
        <f t="shared" si="878"/>
        <v>0</v>
      </c>
      <c r="S8312" s="6">
        <f t="shared" si="879"/>
        <v>0</v>
      </c>
      <c r="W8312" s="10">
        <f t="shared" si="880"/>
        <v>0</v>
      </c>
    </row>
    <row r="8313" spans="18:23" x14ac:dyDescent="0.3">
      <c r="R8313" s="6">
        <f t="shared" si="878"/>
        <v>0</v>
      </c>
      <c r="S8313" s="6">
        <f t="shared" si="879"/>
        <v>0</v>
      </c>
      <c r="W8313" s="10">
        <f t="shared" si="880"/>
        <v>0</v>
      </c>
    </row>
    <row r="8314" spans="18:23" x14ac:dyDescent="0.3">
      <c r="R8314" s="6">
        <f t="shared" si="878"/>
        <v>0</v>
      </c>
      <c r="S8314" s="6">
        <f t="shared" si="879"/>
        <v>0</v>
      </c>
      <c r="W8314" s="10">
        <f t="shared" si="880"/>
        <v>0</v>
      </c>
    </row>
    <row r="8315" spans="18:23" x14ac:dyDescent="0.3">
      <c r="R8315" s="6">
        <f t="shared" si="878"/>
        <v>0</v>
      </c>
      <c r="S8315" s="6">
        <f t="shared" si="879"/>
        <v>0</v>
      </c>
      <c r="W8315" s="10">
        <f t="shared" si="880"/>
        <v>0</v>
      </c>
    </row>
    <row r="8316" spans="18:23" x14ac:dyDescent="0.3">
      <c r="R8316" s="6">
        <f t="shared" si="878"/>
        <v>0</v>
      </c>
      <c r="S8316" s="6">
        <f t="shared" si="879"/>
        <v>0</v>
      </c>
      <c r="W8316" s="10">
        <f t="shared" si="880"/>
        <v>0</v>
      </c>
    </row>
    <row r="8317" spans="18:23" x14ac:dyDescent="0.3">
      <c r="R8317" s="6">
        <f t="shared" si="878"/>
        <v>0</v>
      </c>
      <c r="S8317" s="6">
        <f t="shared" si="879"/>
        <v>0</v>
      </c>
      <c r="W8317" s="10">
        <f t="shared" si="880"/>
        <v>0</v>
      </c>
    </row>
    <row r="8318" spans="18:23" x14ac:dyDescent="0.3">
      <c r="R8318" s="6">
        <f t="shared" si="878"/>
        <v>0</v>
      </c>
      <c r="S8318" s="6">
        <f t="shared" si="879"/>
        <v>0</v>
      </c>
      <c r="W8318" s="10">
        <f t="shared" si="880"/>
        <v>0</v>
      </c>
    </row>
    <row r="8319" spans="18:23" x14ac:dyDescent="0.3">
      <c r="R8319" s="6">
        <f t="shared" si="878"/>
        <v>0</v>
      </c>
      <c r="S8319" s="6">
        <f t="shared" si="879"/>
        <v>0</v>
      </c>
      <c r="W8319" s="10">
        <f t="shared" si="880"/>
        <v>0</v>
      </c>
    </row>
    <row r="8320" spans="18:23" x14ac:dyDescent="0.3">
      <c r="R8320" s="6">
        <f t="shared" si="878"/>
        <v>0</v>
      </c>
      <c r="S8320" s="6">
        <f t="shared" si="879"/>
        <v>0</v>
      </c>
      <c r="W8320" s="10">
        <f t="shared" si="880"/>
        <v>0</v>
      </c>
    </row>
    <row r="8321" spans="18:23" x14ac:dyDescent="0.3">
      <c r="R8321" s="6">
        <f t="shared" si="878"/>
        <v>0</v>
      </c>
      <c r="S8321" s="6">
        <f t="shared" si="879"/>
        <v>0</v>
      </c>
      <c r="W8321" s="10">
        <f t="shared" si="880"/>
        <v>0</v>
      </c>
    </row>
    <row r="8322" spans="18:23" x14ac:dyDescent="0.3">
      <c r="R8322" s="6">
        <f t="shared" si="878"/>
        <v>0</v>
      </c>
      <c r="S8322" s="6">
        <f t="shared" si="879"/>
        <v>0</v>
      </c>
      <c r="W8322" s="10">
        <f t="shared" si="880"/>
        <v>0</v>
      </c>
    </row>
    <row r="8323" spans="18:23" x14ac:dyDescent="0.3">
      <c r="R8323" s="6">
        <f t="shared" si="878"/>
        <v>0</v>
      </c>
      <c r="S8323" s="6">
        <f t="shared" si="879"/>
        <v>0</v>
      </c>
      <c r="W8323" s="10">
        <f t="shared" si="880"/>
        <v>0</v>
      </c>
    </row>
    <row r="8324" spans="18:23" x14ac:dyDescent="0.3">
      <c r="R8324" s="6">
        <f t="shared" si="878"/>
        <v>0</v>
      </c>
      <c r="S8324" s="6">
        <f t="shared" si="879"/>
        <v>0</v>
      </c>
      <c r="W8324" s="10">
        <f t="shared" si="880"/>
        <v>0</v>
      </c>
    </row>
    <row r="8325" spans="18:23" x14ac:dyDescent="0.3">
      <c r="R8325" s="6">
        <f t="shared" si="878"/>
        <v>0</v>
      </c>
      <c r="S8325" s="6">
        <f t="shared" si="879"/>
        <v>0</v>
      </c>
      <c r="W8325" s="10">
        <f t="shared" si="880"/>
        <v>0</v>
      </c>
    </row>
    <row r="8326" spans="18:23" x14ac:dyDescent="0.3">
      <c r="R8326" s="6">
        <f t="shared" si="878"/>
        <v>0</v>
      </c>
      <c r="S8326" s="6">
        <f t="shared" si="879"/>
        <v>0</v>
      </c>
      <c r="W8326" s="10">
        <f t="shared" si="880"/>
        <v>0</v>
      </c>
    </row>
    <row r="8327" spans="18:23" x14ac:dyDescent="0.3">
      <c r="R8327" s="6">
        <f t="shared" si="878"/>
        <v>0</v>
      </c>
      <c r="S8327" s="6">
        <f t="shared" si="879"/>
        <v>0</v>
      </c>
      <c r="W8327" s="10">
        <f t="shared" si="880"/>
        <v>0</v>
      </c>
    </row>
    <row r="8328" spans="18:23" x14ac:dyDescent="0.3">
      <c r="R8328" s="6">
        <f t="shared" si="878"/>
        <v>0</v>
      </c>
      <c r="S8328" s="6">
        <f t="shared" si="879"/>
        <v>0</v>
      </c>
      <c r="W8328" s="10">
        <f t="shared" si="880"/>
        <v>0</v>
      </c>
    </row>
    <row r="8329" spans="18:23" x14ac:dyDescent="0.3">
      <c r="R8329" s="6">
        <f t="shared" si="878"/>
        <v>0</v>
      </c>
      <c r="S8329" s="6">
        <f t="shared" si="879"/>
        <v>0</v>
      </c>
      <c r="W8329" s="10">
        <f t="shared" si="880"/>
        <v>0</v>
      </c>
    </row>
    <row r="8330" spans="18:23" x14ac:dyDescent="0.3">
      <c r="R8330" s="6">
        <f t="shared" si="878"/>
        <v>0</v>
      </c>
      <c r="S8330" s="6">
        <f t="shared" si="879"/>
        <v>0</v>
      </c>
      <c r="W8330" s="10">
        <f t="shared" si="880"/>
        <v>0</v>
      </c>
    </row>
    <row r="8331" spans="18:23" x14ac:dyDescent="0.3">
      <c r="R8331" s="6">
        <f t="shared" si="878"/>
        <v>0</v>
      </c>
      <c r="S8331" s="6">
        <f t="shared" si="879"/>
        <v>0</v>
      </c>
      <c r="W8331" s="10">
        <f t="shared" si="880"/>
        <v>0</v>
      </c>
    </row>
    <row r="8332" spans="18:23" x14ac:dyDescent="0.3">
      <c r="R8332" s="6">
        <f t="shared" si="878"/>
        <v>0</v>
      </c>
      <c r="S8332" s="6">
        <f t="shared" si="879"/>
        <v>0</v>
      </c>
      <c r="W8332" s="10">
        <f t="shared" si="880"/>
        <v>0</v>
      </c>
    </row>
    <row r="8333" spans="18:23" x14ac:dyDescent="0.3">
      <c r="R8333" s="6">
        <f t="shared" si="878"/>
        <v>0</v>
      </c>
      <c r="S8333" s="6">
        <f t="shared" si="879"/>
        <v>0</v>
      </c>
      <c r="W8333" s="10">
        <f t="shared" si="880"/>
        <v>0</v>
      </c>
    </row>
    <row r="8334" spans="18:23" x14ac:dyDescent="0.3">
      <c r="R8334" s="6">
        <f t="shared" si="878"/>
        <v>0</v>
      </c>
      <c r="S8334" s="6">
        <f t="shared" si="879"/>
        <v>0</v>
      </c>
      <c r="W8334" s="10">
        <f t="shared" si="880"/>
        <v>0</v>
      </c>
    </row>
    <row r="8335" spans="18:23" x14ac:dyDescent="0.3">
      <c r="R8335" s="6">
        <f t="shared" si="878"/>
        <v>0</v>
      </c>
      <c r="S8335" s="6">
        <f t="shared" si="879"/>
        <v>0</v>
      </c>
      <c r="W8335" s="10">
        <f t="shared" si="880"/>
        <v>0</v>
      </c>
    </row>
    <row r="8336" spans="18:23" x14ac:dyDescent="0.3">
      <c r="R8336" s="6">
        <f t="shared" si="878"/>
        <v>0</v>
      </c>
      <c r="S8336" s="6">
        <f t="shared" si="879"/>
        <v>0</v>
      </c>
      <c r="W8336" s="10">
        <f t="shared" si="880"/>
        <v>0</v>
      </c>
    </row>
    <row r="8337" spans="18:23" x14ac:dyDescent="0.3">
      <c r="R8337" s="6">
        <f t="shared" si="878"/>
        <v>0</v>
      </c>
      <c r="S8337" s="6">
        <f t="shared" si="879"/>
        <v>0</v>
      </c>
      <c r="W8337" s="10">
        <f t="shared" si="880"/>
        <v>0</v>
      </c>
    </row>
    <row r="8338" spans="18:23" x14ac:dyDescent="0.3">
      <c r="R8338" s="6">
        <f t="shared" si="878"/>
        <v>0</v>
      </c>
      <c r="S8338" s="6">
        <f t="shared" si="879"/>
        <v>0</v>
      </c>
      <c r="W8338" s="10">
        <f t="shared" si="880"/>
        <v>0</v>
      </c>
    </row>
    <row r="8339" spans="18:23" x14ac:dyDescent="0.3">
      <c r="R8339" s="6">
        <f t="shared" si="878"/>
        <v>0</v>
      </c>
      <c r="S8339" s="6">
        <f t="shared" si="879"/>
        <v>0</v>
      </c>
      <c r="W8339" s="10">
        <f t="shared" si="880"/>
        <v>0</v>
      </c>
    </row>
    <row r="8340" spans="18:23" x14ac:dyDescent="0.3">
      <c r="R8340" s="6">
        <f t="shared" si="878"/>
        <v>0</v>
      </c>
      <c r="S8340" s="6">
        <f t="shared" si="879"/>
        <v>0</v>
      </c>
      <c r="W8340" s="10">
        <f t="shared" si="880"/>
        <v>0</v>
      </c>
    </row>
    <row r="8341" spans="18:23" x14ac:dyDescent="0.3">
      <c r="R8341" s="6">
        <f t="shared" si="878"/>
        <v>0</v>
      </c>
      <c r="S8341" s="6">
        <f t="shared" si="879"/>
        <v>0</v>
      </c>
      <c r="W8341" s="10">
        <f t="shared" si="880"/>
        <v>0</v>
      </c>
    </row>
    <row r="8342" spans="18:23" x14ac:dyDescent="0.3">
      <c r="R8342" s="6">
        <f t="shared" si="878"/>
        <v>0</v>
      </c>
      <c r="S8342" s="6">
        <f t="shared" si="879"/>
        <v>0</v>
      </c>
      <c r="W8342" s="10">
        <f t="shared" si="880"/>
        <v>0</v>
      </c>
    </row>
    <row r="8343" spans="18:23" x14ac:dyDescent="0.3">
      <c r="R8343" s="6">
        <f t="shared" si="878"/>
        <v>0</v>
      </c>
      <c r="S8343" s="6">
        <f t="shared" si="879"/>
        <v>0</v>
      </c>
      <c r="W8343" s="10">
        <f t="shared" si="880"/>
        <v>0</v>
      </c>
    </row>
    <row r="8344" spans="18:23" x14ac:dyDescent="0.3">
      <c r="R8344" s="6">
        <f t="shared" si="878"/>
        <v>0</v>
      </c>
      <c r="S8344" s="6">
        <f t="shared" si="879"/>
        <v>0</v>
      </c>
      <c r="W8344" s="10">
        <f t="shared" si="880"/>
        <v>0</v>
      </c>
    </row>
    <row r="8345" spans="18:23" x14ac:dyDescent="0.3">
      <c r="R8345" s="6">
        <f t="shared" si="878"/>
        <v>0</v>
      </c>
      <c r="S8345" s="6">
        <f t="shared" si="879"/>
        <v>0</v>
      </c>
      <c r="W8345" s="10">
        <f t="shared" si="880"/>
        <v>0</v>
      </c>
    </row>
    <row r="8346" spans="18:23" x14ac:dyDescent="0.3">
      <c r="R8346" s="6">
        <f t="shared" si="878"/>
        <v>0</v>
      </c>
      <c r="S8346" s="6">
        <f t="shared" si="879"/>
        <v>0</v>
      </c>
      <c r="W8346" s="10">
        <f t="shared" si="880"/>
        <v>0</v>
      </c>
    </row>
    <row r="8347" spans="18:23" x14ac:dyDescent="0.3">
      <c r="R8347" s="6">
        <f t="shared" si="878"/>
        <v>0</v>
      </c>
      <c r="S8347" s="6">
        <f t="shared" si="879"/>
        <v>0</v>
      </c>
      <c r="W8347" s="10">
        <f t="shared" si="880"/>
        <v>0</v>
      </c>
    </row>
    <row r="8348" spans="18:23" x14ac:dyDescent="0.3">
      <c r="R8348" s="6">
        <f t="shared" si="878"/>
        <v>0</v>
      </c>
      <c r="S8348" s="6">
        <f t="shared" si="879"/>
        <v>0</v>
      </c>
      <c r="W8348" s="10">
        <f t="shared" si="880"/>
        <v>0</v>
      </c>
    </row>
    <row r="8349" spans="18:23" x14ac:dyDescent="0.3">
      <c r="R8349" s="6">
        <f t="shared" si="878"/>
        <v>0</v>
      </c>
      <c r="S8349" s="6">
        <f t="shared" si="879"/>
        <v>0</v>
      </c>
      <c r="W8349" s="10">
        <f t="shared" si="880"/>
        <v>0</v>
      </c>
    </row>
    <row r="8350" spans="18:23" x14ac:dyDescent="0.3">
      <c r="R8350" s="6">
        <f t="shared" si="878"/>
        <v>0</v>
      </c>
      <c r="S8350" s="6">
        <f t="shared" si="879"/>
        <v>0</v>
      </c>
      <c r="W8350" s="10">
        <f t="shared" si="880"/>
        <v>0</v>
      </c>
    </row>
    <row r="8351" spans="18:23" x14ac:dyDescent="0.3">
      <c r="R8351" s="6">
        <f t="shared" si="878"/>
        <v>0</v>
      </c>
      <c r="S8351" s="6">
        <f t="shared" si="879"/>
        <v>0</v>
      </c>
      <c r="W8351" s="10">
        <f t="shared" si="880"/>
        <v>0</v>
      </c>
    </row>
    <row r="8352" spans="18:23" x14ac:dyDescent="0.3">
      <c r="R8352" s="6">
        <f t="shared" si="878"/>
        <v>0</v>
      </c>
      <c r="S8352" s="6">
        <f t="shared" si="879"/>
        <v>0</v>
      </c>
      <c r="W8352" s="10">
        <f t="shared" si="880"/>
        <v>0</v>
      </c>
    </row>
    <row r="8353" spans="18:23" x14ac:dyDescent="0.3">
      <c r="R8353" s="6">
        <f t="shared" si="878"/>
        <v>0</v>
      </c>
      <c r="S8353" s="6">
        <f t="shared" si="879"/>
        <v>0</v>
      </c>
      <c r="W8353" s="10">
        <f t="shared" si="880"/>
        <v>0</v>
      </c>
    </row>
    <row r="8354" spans="18:23" x14ac:dyDescent="0.3">
      <c r="R8354" s="6">
        <f t="shared" si="878"/>
        <v>0</v>
      </c>
      <c r="S8354" s="6">
        <f t="shared" si="879"/>
        <v>0</v>
      </c>
      <c r="W8354" s="10">
        <f t="shared" si="880"/>
        <v>0</v>
      </c>
    </row>
    <row r="8355" spans="18:23" x14ac:dyDescent="0.3">
      <c r="R8355" s="6">
        <f t="shared" si="878"/>
        <v>0</v>
      </c>
      <c r="S8355" s="6">
        <f t="shared" si="879"/>
        <v>0</v>
      </c>
      <c r="W8355" s="10">
        <f t="shared" si="880"/>
        <v>0</v>
      </c>
    </row>
    <row r="8356" spans="18:23" x14ac:dyDescent="0.3">
      <c r="R8356" s="6">
        <f t="shared" si="878"/>
        <v>0</v>
      </c>
      <c r="S8356" s="6">
        <f t="shared" si="879"/>
        <v>0</v>
      </c>
      <c r="W8356" s="10">
        <f t="shared" si="880"/>
        <v>0</v>
      </c>
    </row>
    <row r="8357" spans="18:23" x14ac:dyDescent="0.3">
      <c r="R8357" s="6">
        <f t="shared" si="878"/>
        <v>0</v>
      </c>
      <c r="S8357" s="6">
        <f t="shared" si="879"/>
        <v>0</v>
      </c>
      <c r="W8357" s="10">
        <f t="shared" si="880"/>
        <v>0</v>
      </c>
    </row>
    <row r="8358" spans="18:23" x14ac:dyDescent="0.3">
      <c r="R8358" s="6">
        <f t="shared" si="878"/>
        <v>0</v>
      </c>
      <c r="S8358" s="6">
        <f t="shared" si="879"/>
        <v>0</v>
      </c>
      <c r="W8358" s="10">
        <f t="shared" si="880"/>
        <v>0</v>
      </c>
    </row>
    <row r="8359" spans="18:23" x14ac:dyDescent="0.3">
      <c r="R8359" s="6">
        <f t="shared" si="878"/>
        <v>0</v>
      </c>
      <c r="S8359" s="6">
        <f t="shared" si="879"/>
        <v>0</v>
      </c>
      <c r="W8359" s="10">
        <f t="shared" si="880"/>
        <v>0</v>
      </c>
    </row>
    <row r="8360" spans="18:23" x14ac:dyDescent="0.3">
      <c r="R8360" s="6">
        <f t="shared" si="878"/>
        <v>0</v>
      </c>
      <c r="S8360" s="6">
        <f t="shared" si="879"/>
        <v>0</v>
      </c>
      <c r="W8360" s="10">
        <f t="shared" si="880"/>
        <v>0</v>
      </c>
    </row>
    <row r="8361" spans="18:23" x14ac:dyDescent="0.3">
      <c r="R8361" s="6">
        <f t="shared" si="878"/>
        <v>0</v>
      </c>
      <c r="S8361" s="6">
        <f t="shared" si="879"/>
        <v>0</v>
      </c>
      <c r="W8361" s="10">
        <f t="shared" si="880"/>
        <v>0</v>
      </c>
    </row>
    <row r="8362" spans="18:23" x14ac:dyDescent="0.3">
      <c r="R8362" s="6">
        <f t="shared" si="878"/>
        <v>0</v>
      </c>
      <c r="S8362" s="6">
        <f t="shared" si="879"/>
        <v>0</v>
      </c>
      <c r="W8362" s="10">
        <f t="shared" si="880"/>
        <v>0</v>
      </c>
    </row>
    <row r="8363" spans="18:23" x14ac:dyDescent="0.3">
      <c r="R8363" s="6">
        <f t="shared" ref="R8363:R8426" si="881">_xlfn.BITRSHIFT(_xlfn.BITAND(HEX2DEC(H8363),HEX2DEC("1C000000")),26)</f>
        <v>0</v>
      </c>
      <c r="S8363" s="6">
        <f t="shared" ref="S8363:S8426" si="882">_xlfn.BITRSHIFT(_xlfn.BITAND(HEX2DEC(H8363),HEX2DEC("01000000")),24)</f>
        <v>0</v>
      </c>
      <c r="W8363" s="10">
        <f t="shared" ref="W8363:W8426" si="883">_xlfn.BITRSHIFT(_xlfn.BITAND(HEX2DEC(H8363),HEX2DEC("FF00")),8)</f>
        <v>0</v>
      </c>
    </row>
    <row r="8364" spans="18:23" x14ac:dyDescent="0.3">
      <c r="R8364" s="6">
        <f t="shared" si="881"/>
        <v>0</v>
      </c>
      <c r="S8364" s="6">
        <f t="shared" si="882"/>
        <v>0</v>
      </c>
      <c r="W8364" s="10">
        <f t="shared" si="883"/>
        <v>0</v>
      </c>
    </row>
    <row r="8365" spans="18:23" x14ac:dyDescent="0.3">
      <c r="R8365" s="6">
        <f t="shared" si="881"/>
        <v>0</v>
      </c>
      <c r="S8365" s="6">
        <f t="shared" si="882"/>
        <v>0</v>
      </c>
      <c r="W8365" s="10">
        <f t="shared" si="883"/>
        <v>0</v>
      </c>
    </row>
    <row r="8366" spans="18:23" x14ac:dyDescent="0.3">
      <c r="R8366" s="6">
        <f t="shared" si="881"/>
        <v>0</v>
      </c>
      <c r="S8366" s="6">
        <f t="shared" si="882"/>
        <v>0</v>
      </c>
      <c r="W8366" s="10">
        <f t="shared" si="883"/>
        <v>0</v>
      </c>
    </row>
    <row r="8367" spans="18:23" x14ac:dyDescent="0.3">
      <c r="R8367" s="6">
        <f t="shared" si="881"/>
        <v>0</v>
      </c>
      <c r="S8367" s="6">
        <f t="shared" si="882"/>
        <v>0</v>
      </c>
      <c r="W8367" s="10">
        <f t="shared" si="883"/>
        <v>0</v>
      </c>
    </row>
    <row r="8368" spans="18:23" x14ac:dyDescent="0.3">
      <c r="R8368" s="6">
        <f t="shared" si="881"/>
        <v>0</v>
      </c>
      <c r="S8368" s="6">
        <f t="shared" si="882"/>
        <v>0</v>
      </c>
      <c r="W8368" s="10">
        <f t="shared" si="883"/>
        <v>0</v>
      </c>
    </row>
    <row r="8369" spans="18:23" x14ac:dyDescent="0.3">
      <c r="R8369" s="6">
        <f t="shared" si="881"/>
        <v>0</v>
      </c>
      <c r="S8369" s="6">
        <f t="shared" si="882"/>
        <v>0</v>
      </c>
      <c r="W8369" s="10">
        <f t="shared" si="883"/>
        <v>0</v>
      </c>
    </row>
    <row r="8370" spans="18:23" x14ac:dyDescent="0.3">
      <c r="R8370" s="6">
        <f t="shared" si="881"/>
        <v>0</v>
      </c>
      <c r="S8370" s="6">
        <f t="shared" si="882"/>
        <v>0</v>
      </c>
      <c r="W8370" s="10">
        <f t="shared" si="883"/>
        <v>0</v>
      </c>
    </row>
    <row r="8371" spans="18:23" x14ac:dyDescent="0.3">
      <c r="R8371" s="6">
        <f t="shared" si="881"/>
        <v>0</v>
      </c>
      <c r="S8371" s="6">
        <f t="shared" si="882"/>
        <v>0</v>
      </c>
      <c r="W8371" s="10">
        <f t="shared" si="883"/>
        <v>0</v>
      </c>
    </row>
    <row r="8372" spans="18:23" x14ac:dyDescent="0.3">
      <c r="R8372" s="6">
        <f t="shared" si="881"/>
        <v>0</v>
      </c>
      <c r="S8372" s="6">
        <f t="shared" si="882"/>
        <v>0</v>
      </c>
      <c r="W8372" s="10">
        <f t="shared" si="883"/>
        <v>0</v>
      </c>
    </row>
    <row r="8373" spans="18:23" x14ac:dyDescent="0.3">
      <c r="R8373" s="6">
        <f t="shared" si="881"/>
        <v>0</v>
      </c>
      <c r="S8373" s="6">
        <f t="shared" si="882"/>
        <v>0</v>
      </c>
      <c r="W8373" s="10">
        <f t="shared" si="883"/>
        <v>0</v>
      </c>
    </row>
    <row r="8374" spans="18:23" x14ac:dyDescent="0.3">
      <c r="R8374" s="6">
        <f t="shared" si="881"/>
        <v>0</v>
      </c>
      <c r="S8374" s="6">
        <f t="shared" si="882"/>
        <v>0</v>
      </c>
      <c r="W8374" s="10">
        <f t="shared" si="883"/>
        <v>0</v>
      </c>
    </row>
    <row r="8375" spans="18:23" x14ac:dyDescent="0.3">
      <c r="R8375" s="6">
        <f t="shared" si="881"/>
        <v>0</v>
      </c>
      <c r="S8375" s="6">
        <f t="shared" si="882"/>
        <v>0</v>
      </c>
      <c r="W8375" s="10">
        <f t="shared" si="883"/>
        <v>0</v>
      </c>
    </row>
    <row r="8376" spans="18:23" x14ac:dyDescent="0.3">
      <c r="R8376" s="6">
        <f t="shared" si="881"/>
        <v>0</v>
      </c>
      <c r="S8376" s="6">
        <f t="shared" si="882"/>
        <v>0</v>
      </c>
      <c r="W8376" s="10">
        <f t="shared" si="883"/>
        <v>0</v>
      </c>
    </row>
    <row r="8377" spans="18:23" x14ac:dyDescent="0.3">
      <c r="R8377" s="6">
        <f t="shared" si="881"/>
        <v>0</v>
      </c>
      <c r="S8377" s="6">
        <f t="shared" si="882"/>
        <v>0</v>
      </c>
      <c r="W8377" s="10">
        <f t="shared" si="883"/>
        <v>0</v>
      </c>
    </row>
    <row r="8378" spans="18:23" x14ac:dyDescent="0.3">
      <c r="R8378" s="6">
        <f t="shared" si="881"/>
        <v>0</v>
      </c>
      <c r="S8378" s="6">
        <f t="shared" si="882"/>
        <v>0</v>
      </c>
      <c r="W8378" s="10">
        <f t="shared" si="883"/>
        <v>0</v>
      </c>
    </row>
    <row r="8379" spans="18:23" x14ac:dyDescent="0.3">
      <c r="R8379" s="6">
        <f t="shared" si="881"/>
        <v>0</v>
      </c>
      <c r="S8379" s="6">
        <f t="shared" si="882"/>
        <v>0</v>
      </c>
      <c r="W8379" s="10">
        <f t="shared" si="883"/>
        <v>0</v>
      </c>
    </row>
    <row r="8380" spans="18:23" x14ac:dyDescent="0.3">
      <c r="R8380" s="6">
        <f t="shared" si="881"/>
        <v>0</v>
      </c>
      <c r="S8380" s="6">
        <f t="shared" si="882"/>
        <v>0</v>
      </c>
      <c r="W8380" s="10">
        <f t="shared" si="883"/>
        <v>0</v>
      </c>
    </row>
    <row r="8381" spans="18:23" x14ac:dyDescent="0.3">
      <c r="R8381" s="6">
        <f t="shared" si="881"/>
        <v>0</v>
      </c>
      <c r="S8381" s="6">
        <f t="shared" si="882"/>
        <v>0</v>
      </c>
      <c r="W8381" s="10">
        <f t="shared" si="883"/>
        <v>0</v>
      </c>
    </row>
    <row r="8382" spans="18:23" x14ac:dyDescent="0.3">
      <c r="R8382" s="6">
        <f t="shared" si="881"/>
        <v>0</v>
      </c>
      <c r="S8382" s="6">
        <f t="shared" si="882"/>
        <v>0</v>
      </c>
      <c r="W8382" s="10">
        <f t="shared" si="883"/>
        <v>0</v>
      </c>
    </row>
    <row r="8383" spans="18:23" x14ac:dyDescent="0.3">
      <c r="R8383" s="6">
        <f t="shared" si="881"/>
        <v>0</v>
      </c>
      <c r="S8383" s="6">
        <f t="shared" si="882"/>
        <v>0</v>
      </c>
      <c r="W8383" s="10">
        <f t="shared" si="883"/>
        <v>0</v>
      </c>
    </row>
    <row r="8384" spans="18:23" x14ac:dyDescent="0.3">
      <c r="R8384" s="6">
        <f t="shared" si="881"/>
        <v>0</v>
      </c>
      <c r="S8384" s="6">
        <f t="shared" si="882"/>
        <v>0</v>
      </c>
      <c r="W8384" s="10">
        <f t="shared" si="883"/>
        <v>0</v>
      </c>
    </row>
    <row r="8385" spans="18:23" x14ac:dyDescent="0.3">
      <c r="R8385" s="6">
        <f t="shared" si="881"/>
        <v>0</v>
      </c>
      <c r="S8385" s="6">
        <f t="shared" si="882"/>
        <v>0</v>
      </c>
      <c r="W8385" s="10">
        <f t="shared" si="883"/>
        <v>0</v>
      </c>
    </row>
    <row r="8386" spans="18:23" x14ac:dyDescent="0.3">
      <c r="R8386" s="6">
        <f t="shared" si="881"/>
        <v>0</v>
      </c>
      <c r="S8386" s="6">
        <f t="shared" si="882"/>
        <v>0</v>
      </c>
      <c r="W8386" s="10">
        <f t="shared" si="883"/>
        <v>0</v>
      </c>
    </row>
    <row r="8387" spans="18:23" x14ac:dyDescent="0.3">
      <c r="R8387" s="6">
        <f t="shared" si="881"/>
        <v>0</v>
      </c>
      <c r="S8387" s="6">
        <f t="shared" si="882"/>
        <v>0</v>
      </c>
      <c r="W8387" s="10">
        <f t="shared" si="883"/>
        <v>0</v>
      </c>
    </row>
    <row r="8388" spans="18:23" x14ac:dyDescent="0.3">
      <c r="R8388" s="6">
        <f t="shared" si="881"/>
        <v>0</v>
      </c>
      <c r="S8388" s="6">
        <f t="shared" si="882"/>
        <v>0</v>
      </c>
      <c r="W8388" s="10">
        <f t="shared" si="883"/>
        <v>0</v>
      </c>
    </row>
    <row r="8389" spans="18:23" x14ac:dyDescent="0.3">
      <c r="R8389" s="6">
        <f t="shared" si="881"/>
        <v>0</v>
      </c>
      <c r="S8389" s="6">
        <f t="shared" si="882"/>
        <v>0</v>
      </c>
      <c r="W8389" s="10">
        <f t="shared" si="883"/>
        <v>0</v>
      </c>
    </row>
    <row r="8390" spans="18:23" x14ac:dyDescent="0.3">
      <c r="R8390" s="6">
        <f t="shared" si="881"/>
        <v>0</v>
      </c>
      <c r="S8390" s="6">
        <f t="shared" si="882"/>
        <v>0</v>
      </c>
      <c r="W8390" s="10">
        <f t="shared" si="883"/>
        <v>0</v>
      </c>
    </row>
    <row r="8391" spans="18:23" x14ac:dyDescent="0.3">
      <c r="R8391" s="6">
        <f t="shared" si="881"/>
        <v>0</v>
      </c>
      <c r="S8391" s="6">
        <f t="shared" si="882"/>
        <v>0</v>
      </c>
      <c r="W8391" s="10">
        <f t="shared" si="883"/>
        <v>0</v>
      </c>
    </row>
    <row r="8392" spans="18:23" x14ac:dyDescent="0.3">
      <c r="R8392" s="6">
        <f t="shared" si="881"/>
        <v>0</v>
      </c>
      <c r="S8392" s="6">
        <f t="shared" si="882"/>
        <v>0</v>
      </c>
      <c r="W8392" s="10">
        <f t="shared" si="883"/>
        <v>0</v>
      </c>
    </row>
    <row r="8393" spans="18:23" x14ac:dyDescent="0.3">
      <c r="R8393" s="6">
        <f t="shared" si="881"/>
        <v>0</v>
      </c>
      <c r="S8393" s="6">
        <f t="shared" si="882"/>
        <v>0</v>
      </c>
      <c r="W8393" s="10">
        <f t="shared" si="883"/>
        <v>0</v>
      </c>
    </row>
    <row r="8394" spans="18:23" x14ac:dyDescent="0.3">
      <c r="R8394" s="6">
        <f t="shared" si="881"/>
        <v>0</v>
      </c>
      <c r="S8394" s="6">
        <f t="shared" si="882"/>
        <v>0</v>
      </c>
      <c r="W8394" s="10">
        <f t="shared" si="883"/>
        <v>0</v>
      </c>
    </row>
    <row r="8395" spans="18:23" x14ac:dyDescent="0.3">
      <c r="R8395" s="6">
        <f t="shared" si="881"/>
        <v>0</v>
      </c>
      <c r="S8395" s="6">
        <f t="shared" si="882"/>
        <v>0</v>
      </c>
      <c r="W8395" s="10">
        <f t="shared" si="883"/>
        <v>0</v>
      </c>
    </row>
    <row r="8396" spans="18:23" x14ac:dyDescent="0.3">
      <c r="R8396" s="6">
        <f t="shared" si="881"/>
        <v>0</v>
      </c>
      <c r="S8396" s="6">
        <f t="shared" si="882"/>
        <v>0</v>
      </c>
      <c r="W8396" s="10">
        <f t="shared" si="883"/>
        <v>0</v>
      </c>
    </row>
    <row r="8397" spans="18:23" x14ac:dyDescent="0.3">
      <c r="R8397" s="6">
        <f t="shared" si="881"/>
        <v>0</v>
      </c>
      <c r="S8397" s="6">
        <f t="shared" si="882"/>
        <v>0</v>
      </c>
      <c r="W8397" s="10">
        <f t="shared" si="883"/>
        <v>0</v>
      </c>
    </row>
    <row r="8398" spans="18:23" x14ac:dyDescent="0.3">
      <c r="R8398" s="6">
        <f t="shared" si="881"/>
        <v>0</v>
      </c>
      <c r="S8398" s="6">
        <f t="shared" si="882"/>
        <v>0</v>
      </c>
      <c r="W8398" s="10">
        <f t="shared" si="883"/>
        <v>0</v>
      </c>
    </row>
    <row r="8399" spans="18:23" x14ac:dyDescent="0.3">
      <c r="R8399" s="6">
        <f t="shared" si="881"/>
        <v>0</v>
      </c>
      <c r="S8399" s="6">
        <f t="shared" si="882"/>
        <v>0</v>
      </c>
      <c r="W8399" s="10">
        <f t="shared" si="883"/>
        <v>0</v>
      </c>
    </row>
    <row r="8400" spans="18:23" x14ac:dyDescent="0.3">
      <c r="R8400" s="6">
        <f t="shared" si="881"/>
        <v>0</v>
      </c>
      <c r="S8400" s="6">
        <f t="shared" si="882"/>
        <v>0</v>
      </c>
      <c r="W8400" s="10">
        <f t="shared" si="883"/>
        <v>0</v>
      </c>
    </row>
    <row r="8401" spans="18:23" x14ac:dyDescent="0.3">
      <c r="R8401" s="6">
        <f t="shared" si="881"/>
        <v>0</v>
      </c>
      <c r="S8401" s="6">
        <f t="shared" si="882"/>
        <v>0</v>
      </c>
      <c r="W8401" s="10">
        <f t="shared" si="883"/>
        <v>0</v>
      </c>
    </row>
    <row r="8402" spans="18:23" x14ac:dyDescent="0.3">
      <c r="R8402" s="6">
        <f t="shared" si="881"/>
        <v>0</v>
      </c>
      <c r="S8402" s="6">
        <f t="shared" si="882"/>
        <v>0</v>
      </c>
      <c r="W8402" s="10">
        <f t="shared" si="883"/>
        <v>0</v>
      </c>
    </row>
    <row r="8403" spans="18:23" x14ac:dyDescent="0.3">
      <c r="R8403" s="6">
        <f t="shared" si="881"/>
        <v>0</v>
      </c>
      <c r="S8403" s="6">
        <f t="shared" si="882"/>
        <v>0</v>
      </c>
      <c r="W8403" s="10">
        <f t="shared" si="883"/>
        <v>0</v>
      </c>
    </row>
    <row r="8404" spans="18:23" x14ac:dyDescent="0.3">
      <c r="R8404" s="6">
        <f t="shared" si="881"/>
        <v>0</v>
      </c>
      <c r="S8404" s="6">
        <f t="shared" si="882"/>
        <v>0</v>
      </c>
      <c r="W8404" s="10">
        <f t="shared" si="883"/>
        <v>0</v>
      </c>
    </row>
    <row r="8405" spans="18:23" x14ac:dyDescent="0.3">
      <c r="R8405" s="6">
        <f t="shared" si="881"/>
        <v>0</v>
      </c>
      <c r="S8405" s="6">
        <f t="shared" si="882"/>
        <v>0</v>
      </c>
      <c r="W8405" s="10">
        <f t="shared" si="883"/>
        <v>0</v>
      </c>
    </row>
    <row r="8406" spans="18:23" x14ac:dyDescent="0.3">
      <c r="R8406" s="6">
        <f t="shared" si="881"/>
        <v>0</v>
      </c>
      <c r="S8406" s="6">
        <f t="shared" si="882"/>
        <v>0</v>
      </c>
      <c r="W8406" s="10">
        <f t="shared" si="883"/>
        <v>0</v>
      </c>
    </row>
    <row r="8407" spans="18:23" x14ac:dyDescent="0.3">
      <c r="R8407" s="6">
        <f t="shared" si="881"/>
        <v>0</v>
      </c>
      <c r="S8407" s="6">
        <f t="shared" si="882"/>
        <v>0</v>
      </c>
      <c r="W8407" s="10">
        <f t="shared" si="883"/>
        <v>0</v>
      </c>
    </row>
    <row r="8408" spans="18:23" x14ac:dyDescent="0.3">
      <c r="R8408" s="6">
        <f t="shared" si="881"/>
        <v>0</v>
      </c>
      <c r="S8408" s="6">
        <f t="shared" si="882"/>
        <v>0</v>
      </c>
      <c r="W8408" s="10">
        <f t="shared" si="883"/>
        <v>0</v>
      </c>
    </row>
    <row r="8409" spans="18:23" x14ac:dyDescent="0.3">
      <c r="R8409" s="6">
        <f t="shared" si="881"/>
        <v>0</v>
      </c>
      <c r="S8409" s="6">
        <f t="shared" si="882"/>
        <v>0</v>
      </c>
      <c r="W8409" s="10">
        <f t="shared" si="883"/>
        <v>0</v>
      </c>
    </row>
    <row r="8410" spans="18:23" x14ac:dyDescent="0.3">
      <c r="R8410" s="6">
        <f t="shared" si="881"/>
        <v>0</v>
      </c>
      <c r="S8410" s="6">
        <f t="shared" si="882"/>
        <v>0</v>
      </c>
      <c r="W8410" s="10">
        <f t="shared" si="883"/>
        <v>0</v>
      </c>
    </row>
    <row r="8411" spans="18:23" x14ac:dyDescent="0.3">
      <c r="R8411" s="6">
        <f t="shared" si="881"/>
        <v>0</v>
      </c>
      <c r="S8411" s="6">
        <f t="shared" si="882"/>
        <v>0</v>
      </c>
      <c r="W8411" s="10">
        <f t="shared" si="883"/>
        <v>0</v>
      </c>
    </row>
    <row r="8412" spans="18:23" x14ac:dyDescent="0.3">
      <c r="R8412" s="6">
        <f t="shared" si="881"/>
        <v>0</v>
      </c>
      <c r="S8412" s="6">
        <f t="shared" si="882"/>
        <v>0</v>
      </c>
      <c r="W8412" s="10">
        <f t="shared" si="883"/>
        <v>0</v>
      </c>
    </row>
    <row r="8413" spans="18:23" x14ac:dyDescent="0.3">
      <c r="R8413" s="6">
        <f t="shared" si="881"/>
        <v>0</v>
      </c>
      <c r="S8413" s="6">
        <f t="shared" si="882"/>
        <v>0</v>
      </c>
      <c r="W8413" s="10">
        <f t="shared" si="883"/>
        <v>0</v>
      </c>
    </row>
    <row r="8414" spans="18:23" x14ac:dyDescent="0.3">
      <c r="R8414" s="6">
        <f t="shared" si="881"/>
        <v>0</v>
      </c>
      <c r="S8414" s="6">
        <f t="shared" si="882"/>
        <v>0</v>
      </c>
      <c r="W8414" s="10">
        <f t="shared" si="883"/>
        <v>0</v>
      </c>
    </row>
    <row r="8415" spans="18:23" x14ac:dyDescent="0.3">
      <c r="R8415" s="6">
        <f t="shared" si="881"/>
        <v>0</v>
      </c>
      <c r="S8415" s="6">
        <f t="shared" si="882"/>
        <v>0</v>
      </c>
      <c r="W8415" s="10">
        <f t="shared" si="883"/>
        <v>0</v>
      </c>
    </row>
    <row r="8416" spans="18:23" x14ac:dyDescent="0.3">
      <c r="R8416" s="6">
        <f t="shared" si="881"/>
        <v>0</v>
      </c>
      <c r="S8416" s="6">
        <f t="shared" si="882"/>
        <v>0</v>
      </c>
      <c r="W8416" s="10">
        <f t="shared" si="883"/>
        <v>0</v>
      </c>
    </row>
    <row r="8417" spans="18:23" x14ac:dyDescent="0.3">
      <c r="R8417" s="6">
        <f t="shared" si="881"/>
        <v>0</v>
      </c>
      <c r="S8417" s="6">
        <f t="shared" si="882"/>
        <v>0</v>
      </c>
      <c r="W8417" s="10">
        <f t="shared" si="883"/>
        <v>0</v>
      </c>
    </row>
    <row r="8418" spans="18:23" x14ac:dyDescent="0.3">
      <c r="R8418" s="6">
        <f t="shared" si="881"/>
        <v>0</v>
      </c>
      <c r="S8418" s="6">
        <f t="shared" si="882"/>
        <v>0</v>
      </c>
      <c r="W8418" s="10">
        <f t="shared" si="883"/>
        <v>0</v>
      </c>
    </row>
    <row r="8419" spans="18:23" x14ac:dyDescent="0.3">
      <c r="R8419" s="6">
        <f t="shared" si="881"/>
        <v>0</v>
      </c>
      <c r="S8419" s="6">
        <f t="shared" si="882"/>
        <v>0</v>
      </c>
      <c r="W8419" s="10">
        <f t="shared" si="883"/>
        <v>0</v>
      </c>
    </row>
    <row r="8420" spans="18:23" x14ac:dyDescent="0.3">
      <c r="R8420" s="6">
        <f t="shared" si="881"/>
        <v>0</v>
      </c>
      <c r="S8420" s="6">
        <f t="shared" si="882"/>
        <v>0</v>
      </c>
      <c r="W8420" s="10">
        <f t="shared" si="883"/>
        <v>0</v>
      </c>
    </row>
    <row r="8421" spans="18:23" x14ac:dyDescent="0.3">
      <c r="R8421" s="6">
        <f t="shared" si="881"/>
        <v>0</v>
      </c>
      <c r="S8421" s="6">
        <f t="shared" si="882"/>
        <v>0</v>
      </c>
      <c r="W8421" s="10">
        <f t="shared" si="883"/>
        <v>0</v>
      </c>
    </row>
    <row r="8422" spans="18:23" x14ac:dyDescent="0.3">
      <c r="R8422" s="6">
        <f t="shared" si="881"/>
        <v>0</v>
      </c>
      <c r="S8422" s="6">
        <f t="shared" si="882"/>
        <v>0</v>
      </c>
      <c r="W8422" s="10">
        <f t="shared" si="883"/>
        <v>0</v>
      </c>
    </row>
    <row r="8423" spans="18:23" x14ac:dyDescent="0.3">
      <c r="R8423" s="6">
        <f t="shared" si="881"/>
        <v>0</v>
      </c>
      <c r="S8423" s="6">
        <f t="shared" si="882"/>
        <v>0</v>
      </c>
      <c r="W8423" s="10">
        <f t="shared" si="883"/>
        <v>0</v>
      </c>
    </row>
    <row r="8424" spans="18:23" x14ac:dyDescent="0.3">
      <c r="R8424" s="6">
        <f t="shared" si="881"/>
        <v>0</v>
      </c>
      <c r="S8424" s="6">
        <f t="shared" si="882"/>
        <v>0</v>
      </c>
      <c r="W8424" s="10">
        <f t="shared" si="883"/>
        <v>0</v>
      </c>
    </row>
    <row r="8425" spans="18:23" x14ac:dyDescent="0.3">
      <c r="R8425" s="6">
        <f t="shared" si="881"/>
        <v>0</v>
      </c>
      <c r="S8425" s="6">
        <f t="shared" si="882"/>
        <v>0</v>
      </c>
      <c r="W8425" s="10">
        <f t="shared" si="883"/>
        <v>0</v>
      </c>
    </row>
    <row r="8426" spans="18:23" x14ac:dyDescent="0.3">
      <c r="R8426" s="6">
        <f t="shared" si="881"/>
        <v>0</v>
      </c>
      <c r="S8426" s="6">
        <f t="shared" si="882"/>
        <v>0</v>
      </c>
      <c r="W8426" s="10">
        <f t="shared" si="883"/>
        <v>0</v>
      </c>
    </row>
    <row r="8427" spans="18:23" x14ac:dyDescent="0.3">
      <c r="R8427" s="6">
        <f t="shared" ref="R8427:R8490" si="884">_xlfn.BITRSHIFT(_xlfn.BITAND(HEX2DEC(H8427),HEX2DEC("1C000000")),26)</f>
        <v>0</v>
      </c>
      <c r="S8427" s="6">
        <f t="shared" ref="S8427:S8490" si="885">_xlfn.BITRSHIFT(_xlfn.BITAND(HEX2DEC(H8427),HEX2DEC("01000000")),24)</f>
        <v>0</v>
      </c>
      <c r="W8427" s="10">
        <f t="shared" ref="W8427:W8490" si="886">_xlfn.BITRSHIFT(_xlfn.BITAND(HEX2DEC(H8427),HEX2DEC("FF00")),8)</f>
        <v>0</v>
      </c>
    </row>
    <row r="8428" spans="18:23" x14ac:dyDescent="0.3">
      <c r="R8428" s="6">
        <f t="shared" si="884"/>
        <v>0</v>
      </c>
      <c r="S8428" s="6">
        <f t="shared" si="885"/>
        <v>0</v>
      </c>
      <c r="W8428" s="10">
        <f t="shared" si="886"/>
        <v>0</v>
      </c>
    </row>
    <row r="8429" spans="18:23" x14ac:dyDescent="0.3">
      <c r="R8429" s="6">
        <f t="shared" si="884"/>
        <v>0</v>
      </c>
      <c r="S8429" s="6">
        <f t="shared" si="885"/>
        <v>0</v>
      </c>
      <c r="W8429" s="10">
        <f t="shared" si="886"/>
        <v>0</v>
      </c>
    </row>
    <row r="8430" spans="18:23" x14ac:dyDescent="0.3">
      <c r="R8430" s="6">
        <f t="shared" si="884"/>
        <v>0</v>
      </c>
      <c r="S8430" s="6">
        <f t="shared" si="885"/>
        <v>0</v>
      </c>
      <c r="W8430" s="10">
        <f t="shared" si="886"/>
        <v>0</v>
      </c>
    </row>
    <row r="8431" spans="18:23" x14ac:dyDescent="0.3">
      <c r="R8431" s="6">
        <f t="shared" si="884"/>
        <v>0</v>
      </c>
      <c r="S8431" s="6">
        <f t="shared" si="885"/>
        <v>0</v>
      </c>
      <c r="W8431" s="10">
        <f t="shared" si="886"/>
        <v>0</v>
      </c>
    </row>
    <row r="8432" spans="18:23" x14ac:dyDescent="0.3">
      <c r="R8432" s="6">
        <f t="shared" si="884"/>
        <v>0</v>
      </c>
      <c r="S8432" s="6">
        <f t="shared" si="885"/>
        <v>0</v>
      </c>
      <c r="W8432" s="10">
        <f t="shared" si="886"/>
        <v>0</v>
      </c>
    </row>
    <row r="8433" spans="18:23" x14ac:dyDescent="0.3">
      <c r="R8433" s="6">
        <f t="shared" si="884"/>
        <v>0</v>
      </c>
      <c r="S8433" s="6">
        <f t="shared" si="885"/>
        <v>0</v>
      </c>
      <c r="W8433" s="10">
        <f t="shared" si="886"/>
        <v>0</v>
      </c>
    </row>
    <row r="8434" spans="18:23" x14ac:dyDescent="0.3">
      <c r="R8434" s="6">
        <f t="shared" si="884"/>
        <v>0</v>
      </c>
      <c r="S8434" s="6">
        <f t="shared" si="885"/>
        <v>0</v>
      </c>
      <c r="W8434" s="10">
        <f t="shared" si="886"/>
        <v>0</v>
      </c>
    </row>
    <row r="8435" spans="18:23" x14ac:dyDescent="0.3">
      <c r="R8435" s="6">
        <f t="shared" si="884"/>
        <v>0</v>
      </c>
      <c r="S8435" s="6">
        <f t="shared" si="885"/>
        <v>0</v>
      </c>
      <c r="W8435" s="10">
        <f t="shared" si="886"/>
        <v>0</v>
      </c>
    </row>
    <row r="8436" spans="18:23" x14ac:dyDescent="0.3">
      <c r="R8436" s="6">
        <f t="shared" si="884"/>
        <v>0</v>
      </c>
      <c r="S8436" s="6">
        <f t="shared" si="885"/>
        <v>0</v>
      </c>
      <c r="W8436" s="10">
        <f t="shared" si="886"/>
        <v>0</v>
      </c>
    </row>
    <row r="8437" spans="18:23" x14ac:dyDescent="0.3">
      <c r="R8437" s="6">
        <f t="shared" si="884"/>
        <v>0</v>
      </c>
      <c r="S8437" s="6">
        <f t="shared" si="885"/>
        <v>0</v>
      </c>
      <c r="W8437" s="10">
        <f t="shared" si="886"/>
        <v>0</v>
      </c>
    </row>
    <row r="8438" spans="18:23" x14ac:dyDescent="0.3">
      <c r="R8438" s="6">
        <f t="shared" si="884"/>
        <v>0</v>
      </c>
      <c r="S8438" s="6">
        <f t="shared" si="885"/>
        <v>0</v>
      </c>
      <c r="W8438" s="10">
        <f t="shared" si="886"/>
        <v>0</v>
      </c>
    </row>
    <row r="8439" spans="18:23" x14ac:dyDescent="0.3">
      <c r="R8439" s="6">
        <f t="shared" si="884"/>
        <v>0</v>
      </c>
      <c r="S8439" s="6">
        <f t="shared" si="885"/>
        <v>0</v>
      </c>
      <c r="W8439" s="10">
        <f t="shared" si="886"/>
        <v>0</v>
      </c>
    </row>
    <row r="8440" spans="18:23" x14ac:dyDescent="0.3">
      <c r="R8440" s="6">
        <f t="shared" si="884"/>
        <v>0</v>
      </c>
      <c r="S8440" s="6">
        <f t="shared" si="885"/>
        <v>0</v>
      </c>
      <c r="W8440" s="10">
        <f t="shared" si="886"/>
        <v>0</v>
      </c>
    </row>
    <row r="8441" spans="18:23" x14ac:dyDescent="0.3">
      <c r="R8441" s="6">
        <f t="shared" si="884"/>
        <v>0</v>
      </c>
      <c r="S8441" s="6">
        <f t="shared" si="885"/>
        <v>0</v>
      </c>
      <c r="W8441" s="10">
        <f t="shared" si="886"/>
        <v>0</v>
      </c>
    </row>
    <row r="8442" spans="18:23" x14ac:dyDescent="0.3">
      <c r="R8442" s="6">
        <f t="shared" si="884"/>
        <v>0</v>
      </c>
      <c r="S8442" s="6">
        <f t="shared" si="885"/>
        <v>0</v>
      </c>
      <c r="W8442" s="10">
        <f t="shared" si="886"/>
        <v>0</v>
      </c>
    </row>
    <row r="8443" spans="18:23" x14ac:dyDescent="0.3">
      <c r="R8443" s="6">
        <f t="shared" si="884"/>
        <v>0</v>
      </c>
      <c r="S8443" s="6">
        <f t="shared" si="885"/>
        <v>0</v>
      </c>
      <c r="W8443" s="10">
        <f t="shared" si="886"/>
        <v>0</v>
      </c>
    </row>
    <row r="8444" spans="18:23" x14ac:dyDescent="0.3">
      <c r="R8444" s="6">
        <f t="shared" si="884"/>
        <v>0</v>
      </c>
      <c r="S8444" s="6">
        <f t="shared" si="885"/>
        <v>0</v>
      </c>
      <c r="W8444" s="10">
        <f t="shared" si="886"/>
        <v>0</v>
      </c>
    </row>
    <row r="8445" spans="18:23" x14ac:dyDescent="0.3">
      <c r="R8445" s="6">
        <f t="shared" si="884"/>
        <v>0</v>
      </c>
      <c r="S8445" s="6">
        <f t="shared" si="885"/>
        <v>0</v>
      </c>
      <c r="W8445" s="10">
        <f t="shared" si="886"/>
        <v>0</v>
      </c>
    </row>
    <row r="8446" spans="18:23" x14ac:dyDescent="0.3">
      <c r="R8446" s="6">
        <f t="shared" si="884"/>
        <v>0</v>
      </c>
      <c r="S8446" s="6">
        <f t="shared" si="885"/>
        <v>0</v>
      </c>
      <c r="W8446" s="10">
        <f t="shared" si="886"/>
        <v>0</v>
      </c>
    </row>
    <row r="8447" spans="18:23" x14ac:dyDescent="0.3">
      <c r="R8447" s="6">
        <f t="shared" si="884"/>
        <v>0</v>
      </c>
      <c r="S8447" s="6">
        <f t="shared" si="885"/>
        <v>0</v>
      </c>
      <c r="W8447" s="10">
        <f t="shared" si="886"/>
        <v>0</v>
      </c>
    </row>
    <row r="8448" spans="18:23" x14ac:dyDescent="0.3">
      <c r="R8448" s="6">
        <f t="shared" si="884"/>
        <v>0</v>
      </c>
      <c r="S8448" s="6">
        <f t="shared" si="885"/>
        <v>0</v>
      </c>
      <c r="W8448" s="10">
        <f t="shared" si="886"/>
        <v>0</v>
      </c>
    </row>
    <row r="8449" spans="18:23" x14ac:dyDescent="0.3">
      <c r="R8449" s="6">
        <f t="shared" si="884"/>
        <v>0</v>
      </c>
      <c r="S8449" s="6">
        <f t="shared" si="885"/>
        <v>0</v>
      </c>
      <c r="W8449" s="10">
        <f t="shared" si="886"/>
        <v>0</v>
      </c>
    </row>
    <row r="8450" spans="18:23" x14ac:dyDescent="0.3">
      <c r="R8450" s="6">
        <f t="shared" si="884"/>
        <v>0</v>
      </c>
      <c r="S8450" s="6">
        <f t="shared" si="885"/>
        <v>0</v>
      </c>
      <c r="W8450" s="10">
        <f t="shared" si="886"/>
        <v>0</v>
      </c>
    </row>
    <row r="8451" spans="18:23" x14ac:dyDescent="0.3">
      <c r="R8451" s="6">
        <f t="shared" si="884"/>
        <v>0</v>
      </c>
      <c r="S8451" s="6">
        <f t="shared" si="885"/>
        <v>0</v>
      </c>
      <c r="W8451" s="10">
        <f t="shared" si="886"/>
        <v>0</v>
      </c>
    </row>
    <row r="8452" spans="18:23" x14ac:dyDescent="0.3">
      <c r="R8452" s="6">
        <f t="shared" si="884"/>
        <v>0</v>
      </c>
      <c r="S8452" s="6">
        <f t="shared" si="885"/>
        <v>0</v>
      </c>
      <c r="W8452" s="10">
        <f t="shared" si="886"/>
        <v>0</v>
      </c>
    </row>
    <row r="8453" spans="18:23" x14ac:dyDescent="0.3">
      <c r="R8453" s="6">
        <f t="shared" si="884"/>
        <v>0</v>
      </c>
      <c r="S8453" s="6">
        <f t="shared" si="885"/>
        <v>0</v>
      </c>
      <c r="W8453" s="10">
        <f t="shared" si="886"/>
        <v>0</v>
      </c>
    </row>
    <row r="8454" spans="18:23" x14ac:dyDescent="0.3">
      <c r="R8454" s="6">
        <f t="shared" si="884"/>
        <v>0</v>
      </c>
      <c r="S8454" s="6">
        <f t="shared" si="885"/>
        <v>0</v>
      </c>
      <c r="W8454" s="10">
        <f t="shared" si="886"/>
        <v>0</v>
      </c>
    </row>
    <row r="8455" spans="18:23" x14ac:dyDescent="0.3">
      <c r="R8455" s="6">
        <f t="shared" si="884"/>
        <v>0</v>
      </c>
      <c r="S8455" s="6">
        <f t="shared" si="885"/>
        <v>0</v>
      </c>
      <c r="W8455" s="10">
        <f t="shared" si="886"/>
        <v>0</v>
      </c>
    </row>
    <row r="8456" spans="18:23" x14ac:dyDescent="0.3">
      <c r="R8456" s="6">
        <f t="shared" si="884"/>
        <v>0</v>
      </c>
      <c r="S8456" s="6">
        <f t="shared" si="885"/>
        <v>0</v>
      </c>
      <c r="W8456" s="10">
        <f t="shared" si="886"/>
        <v>0</v>
      </c>
    </row>
    <row r="8457" spans="18:23" x14ac:dyDescent="0.3">
      <c r="R8457" s="6">
        <f t="shared" si="884"/>
        <v>0</v>
      </c>
      <c r="S8457" s="6">
        <f t="shared" si="885"/>
        <v>0</v>
      </c>
      <c r="W8457" s="10">
        <f t="shared" si="886"/>
        <v>0</v>
      </c>
    </row>
    <row r="8458" spans="18:23" x14ac:dyDescent="0.3">
      <c r="R8458" s="6">
        <f t="shared" si="884"/>
        <v>0</v>
      </c>
      <c r="S8458" s="6">
        <f t="shared" si="885"/>
        <v>0</v>
      </c>
      <c r="W8458" s="10">
        <f t="shared" si="886"/>
        <v>0</v>
      </c>
    </row>
    <row r="8459" spans="18:23" x14ac:dyDescent="0.3">
      <c r="R8459" s="6">
        <f t="shared" si="884"/>
        <v>0</v>
      </c>
      <c r="S8459" s="6">
        <f t="shared" si="885"/>
        <v>0</v>
      </c>
      <c r="W8459" s="10">
        <f t="shared" si="886"/>
        <v>0</v>
      </c>
    </row>
    <row r="8460" spans="18:23" x14ac:dyDescent="0.3">
      <c r="R8460" s="6">
        <f t="shared" si="884"/>
        <v>0</v>
      </c>
      <c r="S8460" s="6">
        <f t="shared" si="885"/>
        <v>0</v>
      </c>
      <c r="W8460" s="10">
        <f t="shared" si="886"/>
        <v>0</v>
      </c>
    </row>
    <row r="8461" spans="18:23" x14ac:dyDescent="0.3">
      <c r="R8461" s="6">
        <f t="shared" si="884"/>
        <v>0</v>
      </c>
      <c r="S8461" s="6">
        <f t="shared" si="885"/>
        <v>0</v>
      </c>
      <c r="W8461" s="10">
        <f t="shared" si="886"/>
        <v>0</v>
      </c>
    </row>
    <row r="8462" spans="18:23" x14ac:dyDescent="0.3">
      <c r="R8462" s="6">
        <f t="shared" si="884"/>
        <v>0</v>
      </c>
      <c r="S8462" s="6">
        <f t="shared" si="885"/>
        <v>0</v>
      </c>
      <c r="W8462" s="10">
        <f t="shared" si="886"/>
        <v>0</v>
      </c>
    </row>
    <row r="8463" spans="18:23" x14ac:dyDescent="0.3">
      <c r="R8463" s="6">
        <f t="shared" si="884"/>
        <v>0</v>
      </c>
      <c r="S8463" s="6">
        <f t="shared" si="885"/>
        <v>0</v>
      </c>
      <c r="W8463" s="10">
        <f t="shared" si="886"/>
        <v>0</v>
      </c>
    </row>
    <row r="8464" spans="18:23" x14ac:dyDescent="0.3">
      <c r="R8464" s="6">
        <f t="shared" si="884"/>
        <v>0</v>
      </c>
      <c r="S8464" s="6">
        <f t="shared" si="885"/>
        <v>0</v>
      </c>
      <c r="W8464" s="10">
        <f t="shared" si="886"/>
        <v>0</v>
      </c>
    </row>
    <row r="8465" spans="18:23" x14ac:dyDescent="0.3">
      <c r="R8465" s="6">
        <f t="shared" si="884"/>
        <v>0</v>
      </c>
      <c r="S8465" s="6">
        <f t="shared" si="885"/>
        <v>0</v>
      </c>
      <c r="W8465" s="10">
        <f t="shared" si="886"/>
        <v>0</v>
      </c>
    </row>
    <row r="8466" spans="18:23" x14ac:dyDescent="0.3">
      <c r="R8466" s="6">
        <f t="shared" si="884"/>
        <v>0</v>
      </c>
      <c r="S8466" s="6">
        <f t="shared" si="885"/>
        <v>0</v>
      </c>
      <c r="W8466" s="10">
        <f t="shared" si="886"/>
        <v>0</v>
      </c>
    </row>
    <row r="8467" spans="18:23" x14ac:dyDescent="0.3">
      <c r="R8467" s="6">
        <f t="shared" si="884"/>
        <v>0</v>
      </c>
      <c r="S8467" s="6">
        <f t="shared" si="885"/>
        <v>0</v>
      </c>
      <c r="W8467" s="10">
        <f t="shared" si="886"/>
        <v>0</v>
      </c>
    </row>
    <row r="8468" spans="18:23" x14ac:dyDescent="0.3">
      <c r="R8468" s="6">
        <f t="shared" si="884"/>
        <v>0</v>
      </c>
      <c r="S8468" s="6">
        <f t="shared" si="885"/>
        <v>0</v>
      </c>
      <c r="W8468" s="10">
        <f t="shared" si="886"/>
        <v>0</v>
      </c>
    </row>
    <row r="8469" spans="18:23" x14ac:dyDescent="0.3">
      <c r="R8469" s="6">
        <f t="shared" si="884"/>
        <v>0</v>
      </c>
      <c r="S8469" s="6">
        <f t="shared" si="885"/>
        <v>0</v>
      </c>
      <c r="W8469" s="10">
        <f t="shared" si="886"/>
        <v>0</v>
      </c>
    </row>
    <row r="8470" spans="18:23" x14ac:dyDescent="0.3">
      <c r="R8470" s="6">
        <f t="shared" si="884"/>
        <v>0</v>
      </c>
      <c r="S8470" s="6">
        <f t="shared" si="885"/>
        <v>0</v>
      </c>
      <c r="W8470" s="10">
        <f t="shared" si="886"/>
        <v>0</v>
      </c>
    </row>
    <row r="8471" spans="18:23" x14ac:dyDescent="0.3">
      <c r="R8471" s="6">
        <f t="shared" si="884"/>
        <v>0</v>
      </c>
      <c r="S8471" s="6">
        <f t="shared" si="885"/>
        <v>0</v>
      </c>
      <c r="W8471" s="10">
        <f t="shared" si="886"/>
        <v>0</v>
      </c>
    </row>
    <row r="8472" spans="18:23" x14ac:dyDescent="0.3">
      <c r="R8472" s="6">
        <f t="shared" si="884"/>
        <v>0</v>
      </c>
      <c r="S8472" s="6">
        <f t="shared" si="885"/>
        <v>0</v>
      </c>
      <c r="W8472" s="10">
        <f t="shared" si="886"/>
        <v>0</v>
      </c>
    </row>
    <row r="8473" spans="18:23" x14ac:dyDescent="0.3">
      <c r="R8473" s="6">
        <f t="shared" si="884"/>
        <v>0</v>
      </c>
      <c r="S8473" s="6">
        <f t="shared" si="885"/>
        <v>0</v>
      </c>
      <c r="W8473" s="10">
        <f t="shared" si="886"/>
        <v>0</v>
      </c>
    </row>
    <row r="8474" spans="18:23" x14ac:dyDescent="0.3">
      <c r="R8474" s="6">
        <f t="shared" si="884"/>
        <v>0</v>
      </c>
      <c r="S8474" s="6">
        <f t="shared" si="885"/>
        <v>0</v>
      </c>
      <c r="W8474" s="10">
        <f t="shared" si="886"/>
        <v>0</v>
      </c>
    </row>
    <row r="8475" spans="18:23" x14ac:dyDescent="0.3">
      <c r="R8475" s="6">
        <f t="shared" si="884"/>
        <v>0</v>
      </c>
      <c r="S8475" s="6">
        <f t="shared" si="885"/>
        <v>0</v>
      </c>
      <c r="W8475" s="10">
        <f t="shared" si="886"/>
        <v>0</v>
      </c>
    </row>
    <row r="8476" spans="18:23" x14ac:dyDescent="0.3">
      <c r="R8476" s="6">
        <f t="shared" si="884"/>
        <v>0</v>
      </c>
      <c r="S8476" s="6">
        <f t="shared" si="885"/>
        <v>0</v>
      </c>
      <c r="W8476" s="10">
        <f t="shared" si="886"/>
        <v>0</v>
      </c>
    </row>
    <row r="8477" spans="18:23" x14ac:dyDescent="0.3">
      <c r="R8477" s="6">
        <f t="shared" si="884"/>
        <v>0</v>
      </c>
      <c r="S8477" s="6">
        <f t="shared" si="885"/>
        <v>0</v>
      </c>
      <c r="W8477" s="10">
        <f t="shared" si="886"/>
        <v>0</v>
      </c>
    </row>
    <row r="8478" spans="18:23" x14ac:dyDescent="0.3">
      <c r="R8478" s="6">
        <f t="shared" si="884"/>
        <v>0</v>
      </c>
      <c r="S8478" s="6">
        <f t="shared" si="885"/>
        <v>0</v>
      </c>
      <c r="W8478" s="10">
        <f t="shared" si="886"/>
        <v>0</v>
      </c>
    </row>
    <row r="8479" spans="18:23" x14ac:dyDescent="0.3">
      <c r="R8479" s="6">
        <f t="shared" si="884"/>
        <v>0</v>
      </c>
      <c r="S8479" s="6">
        <f t="shared" si="885"/>
        <v>0</v>
      </c>
      <c r="W8479" s="10">
        <f t="shared" si="886"/>
        <v>0</v>
      </c>
    </row>
    <row r="8480" spans="18:23" x14ac:dyDescent="0.3">
      <c r="R8480" s="6">
        <f t="shared" si="884"/>
        <v>0</v>
      </c>
      <c r="S8480" s="6">
        <f t="shared" si="885"/>
        <v>0</v>
      </c>
      <c r="W8480" s="10">
        <f t="shared" si="886"/>
        <v>0</v>
      </c>
    </row>
    <row r="8481" spans="18:23" x14ac:dyDescent="0.3">
      <c r="R8481" s="6">
        <f t="shared" si="884"/>
        <v>0</v>
      </c>
      <c r="S8481" s="6">
        <f t="shared" si="885"/>
        <v>0</v>
      </c>
      <c r="W8481" s="10">
        <f t="shared" si="886"/>
        <v>0</v>
      </c>
    </row>
    <row r="8482" spans="18:23" x14ac:dyDescent="0.3">
      <c r="R8482" s="6">
        <f t="shared" si="884"/>
        <v>0</v>
      </c>
      <c r="S8482" s="6">
        <f t="shared" si="885"/>
        <v>0</v>
      </c>
      <c r="W8482" s="10">
        <f t="shared" si="886"/>
        <v>0</v>
      </c>
    </row>
    <row r="8483" spans="18:23" x14ac:dyDescent="0.3">
      <c r="R8483" s="6">
        <f t="shared" si="884"/>
        <v>0</v>
      </c>
      <c r="S8483" s="6">
        <f t="shared" si="885"/>
        <v>0</v>
      </c>
      <c r="W8483" s="10">
        <f t="shared" si="886"/>
        <v>0</v>
      </c>
    </row>
    <row r="8484" spans="18:23" x14ac:dyDescent="0.3">
      <c r="R8484" s="6">
        <f t="shared" si="884"/>
        <v>0</v>
      </c>
      <c r="S8484" s="6">
        <f t="shared" si="885"/>
        <v>0</v>
      </c>
      <c r="W8484" s="10">
        <f t="shared" si="886"/>
        <v>0</v>
      </c>
    </row>
    <row r="8485" spans="18:23" x14ac:dyDescent="0.3">
      <c r="R8485" s="6">
        <f t="shared" si="884"/>
        <v>0</v>
      </c>
      <c r="S8485" s="6">
        <f t="shared" si="885"/>
        <v>0</v>
      </c>
      <c r="W8485" s="10">
        <f t="shared" si="886"/>
        <v>0</v>
      </c>
    </row>
    <row r="8486" spans="18:23" x14ac:dyDescent="0.3">
      <c r="R8486" s="6">
        <f t="shared" si="884"/>
        <v>0</v>
      </c>
      <c r="S8486" s="6">
        <f t="shared" si="885"/>
        <v>0</v>
      </c>
      <c r="W8486" s="10">
        <f t="shared" si="886"/>
        <v>0</v>
      </c>
    </row>
    <row r="8487" spans="18:23" x14ac:dyDescent="0.3">
      <c r="R8487" s="6">
        <f t="shared" si="884"/>
        <v>0</v>
      </c>
      <c r="S8487" s="6">
        <f t="shared" si="885"/>
        <v>0</v>
      </c>
      <c r="W8487" s="10">
        <f t="shared" si="886"/>
        <v>0</v>
      </c>
    </row>
    <row r="8488" spans="18:23" x14ac:dyDescent="0.3">
      <c r="R8488" s="6">
        <f t="shared" si="884"/>
        <v>0</v>
      </c>
      <c r="S8488" s="6">
        <f t="shared" si="885"/>
        <v>0</v>
      </c>
      <c r="W8488" s="10">
        <f t="shared" si="886"/>
        <v>0</v>
      </c>
    </row>
    <row r="8489" spans="18:23" x14ac:dyDescent="0.3">
      <c r="R8489" s="6">
        <f t="shared" si="884"/>
        <v>0</v>
      </c>
      <c r="S8489" s="6">
        <f t="shared" si="885"/>
        <v>0</v>
      </c>
      <c r="W8489" s="10">
        <f t="shared" si="886"/>
        <v>0</v>
      </c>
    </row>
    <row r="8490" spans="18:23" x14ac:dyDescent="0.3">
      <c r="R8490" s="6">
        <f t="shared" si="884"/>
        <v>0</v>
      </c>
      <c r="S8490" s="6">
        <f t="shared" si="885"/>
        <v>0</v>
      </c>
      <c r="W8490" s="10">
        <f t="shared" si="886"/>
        <v>0</v>
      </c>
    </row>
    <row r="8491" spans="18:23" x14ac:dyDescent="0.3">
      <c r="R8491" s="6">
        <f t="shared" ref="R8491:R8554" si="887">_xlfn.BITRSHIFT(_xlfn.BITAND(HEX2DEC(H8491),HEX2DEC("1C000000")),26)</f>
        <v>0</v>
      </c>
      <c r="S8491" s="6">
        <f t="shared" ref="S8491:S8554" si="888">_xlfn.BITRSHIFT(_xlfn.BITAND(HEX2DEC(H8491),HEX2DEC("01000000")),24)</f>
        <v>0</v>
      </c>
      <c r="W8491" s="10">
        <f t="shared" ref="W8491:W8554" si="889">_xlfn.BITRSHIFT(_xlfn.BITAND(HEX2DEC(H8491),HEX2DEC("FF00")),8)</f>
        <v>0</v>
      </c>
    </row>
    <row r="8492" spans="18:23" x14ac:dyDescent="0.3">
      <c r="R8492" s="6">
        <f t="shared" si="887"/>
        <v>0</v>
      </c>
      <c r="S8492" s="6">
        <f t="shared" si="888"/>
        <v>0</v>
      </c>
      <c r="W8492" s="10">
        <f t="shared" si="889"/>
        <v>0</v>
      </c>
    </row>
    <row r="8493" spans="18:23" x14ac:dyDescent="0.3">
      <c r="R8493" s="6">
        <f t="shared" si="887"/>
        <v>0</v>
      </c>
      <c r="S8493" s="6">
        <f t="shared" si="888"/>
        <v>0</v>
      </c>
      <c r="W8493" s="10">
        <f t="shared" si="889"/>
        <v>0</v>
      </c>
    </row>
    <row r="8494" spans="18:23" x14ac:dyDescent="0.3">
      <c r="R8494" s="6">
        <f t="shared" si="887"/>
        <v>0</v>
      </c>
      <c r="S8494" s="6">
        <f t="shared" si="888"/>
        <v>0</v>
      </c>
      <c r="W8494" s="10">
        <f t="shared" si="889"/>
        <v>0</v>
      </c>
    </row>
    <row r="8495" spans="18:23" x14ac:dyDescent="0.3">
      <c r="R8495" s="6">
        <f t="shared" si="887"/>
        <v>0</v>
      </c>
      <c r="S8495" s="6">
        <f t="shared" si="888"/>
        <v>0</v>
      </c>
      <c r="W8495" s="10">
        <f t="shared" si="889"/>
        <v>0</v>
      </c>
    </row>
    <row r="8496" spans="18:23" x14ac:dyDescent="0.3">
      <c r="R8496" s="6">
        <f t="shared" si="887"/>
        <v>0</v>
      </c>
      <c r="S8496" s="6">
        <f t="shared" si="888"/>
        <v>0</v>
      </c>
      <c r="W8496" s="10">
        <f t="shared" si="889"/>
        <v>0</v>
      </c>
    </row>
    <row r="8497" spans="18:23" x14ac:dyDescent="0.3">
      <c r="R8497" s="6">
        <f t="shared" si="887"/>
        <v>0</v>
      </c>
      <c r="S8497" s="6">
        <f t="shared" si="888"/>
        <v>0</v>
      </c>
      <c r="W8497" s="10">
        <f t="shared" si="889"/>
        <v>0</v>
      </c>
    </row>
    <row r="8498" spans="18:23" x14ac:dyDescent="0.3">
      <c r="R8498" s="6">
        <f t="shared" si="887"/>
        <v>0</v>
      </c>
      <c r="S8498" s="6">
        <f t="shared" si="888"/>
        <v>0</v>
      </c>
      <c r="W8498" s="10">
        <f t="shared" si="889"/>
        <v>0</v>
      </c>
    </row>
    <row r="8499" spans="18:23" x14ac:dyDescent="0.3">
      <c r="R8499" s="6">
        <f t="shared" si="887"/>
        <v>0</v>
      </c>
      <c r="S8499" s="6">
        <f t="shared" si="888"/>
        <v>0</v>
      </c>
      <c r="W8499" s="10">
        <f t="shared" si="889"/>
        <v>0</v>
      </c>
    </row>
    <row r="8500" spans="18:23" x14ac:dyDescent="0.3">
      <c r="R8500" s="6">
        <f t="shared" si="887"/>
        <v>0</v>
      </c>
      <c r="S8500" s="6">
        <f t="shared" si="888"/>
        <v>0</v>
      </c>
      <c r="W8500" s="10">
        <f t="shared" si="889"/>
        <v>0</v>
      </c>
    </row>
    <row r="8501" spans="18:23" x14ac:dyDescent="0.3">
      <c r="R8501" s="6">
        <f t="shared" si="887"/>
        <v>0</v>
      </c>
      <c r="S8501" s="6">
        <f t="shared" si="888"/>
        <v>0</v>
      </c>
      <c r="W8501" s="10">
        <f t="shared" si="889"/>
        <v>0</v>
      </c>
    </row>
    <row r="8502" spans="18:23" x14ac:dyDescent="0.3">
      <c r="R8502" s="6">
        <f t="shared" si="887"/>
        <v>0</v>
      </c>
      <c r="S8502" s="6">
        <f t="shared" si="888"/>
        <v>0</v>
      </c>
      <c r="W8502" s="10">
        <f t="shared" si="889"/>
        <v>0</v>
      </c>
    </row>
    <row r="8503" spans="18:23" x14ac:dyDescent="0.3">
      <c r="R8503" s="6">
        <f t="shared" si="887"/>
        <v>0</v>
      </c>
      <c r="S8503" s="6">
        <f t="shared" si="888"/>
        <v>0</v>
      </c>
      <c r="W8503" s="10">
        <f t="shared" si="889"/>
        <v>0</v>
      </c>
    </row>
    <row r="8504" spans="18:23" x14ac:dyDescent="0.3">
      <c r="R8504" s="6">
        <f t="shared" si="887"/>
        <v>0</v>
      </c>
      <c r="S8504" s="6">
        <f t="shared" si="888"/>
        <v>0</v>
      </c>
      <c r="W8504" s="10">
        <f t="shared" si="889"/>
        <v>0</v>
      </c>
    </row>
    <row r="8505" spans="18:23" x14ac:dyDescent="0.3">
      <c r="R8505" s="6">
        <f t="shared" si="887"/>
        <v>0</v>
      </c>
      <c r="S8505" s="6">
        <f t="shared" si="888"/>
        <v>0</v>
      </c>
      <c r="W8505" s="10">
        <f t="shared" si="889"/>
        <v>0</v>
      </c>
    </row>
    <row r="8506" spans="18:23" x14ac:dyDescent="0.3">
      <c r="R8506" s="6">
        <f t="shared" si="887"/>
        <v>0</v>
      </c>
      <c r="S8506" s="6">
        <f t="shared" si="888"/>
        <v>0</v>
      </c>
      <c r="W8506" s="10">
        <f t="shared" si="889"/>
        <v>0</v>
      </c>
    </row>
    <row r="8507" spans="18:23" x14ac:dyDescent="0.3">
      <c r="R8507" s="6">
        <f t="shared" si="887"/>
        <v>0</v>
      </c>
      <c r="S8507" s="6">
        <f t="shared" si="888"/>
        <v>0</v>
      </c>
      <c r="W8507" s="10">
        <f t="shared" si="889"/>
        <v>0</v>
      </c>
    </row>
    <row r="8508" spans="18:23" x14ac:dyDescent="0.3">
      <c r="R8508" s="6">
        <f t="shared" si="887"/>
        <v>0</v>
      </c>
      <c r="S8508" s="6">
        <f t="shared" si="888"/>
        <v>0</v>
      </c>
      <c r="W8508" s="10">
        <f t="shared" si="889"/>
        <v>0</v>
      </c>
    </row>
    <row r="8509" spans="18:23" x14ac:dyDescent="0.3">
      <c r="R8509" s="6">
        <f t="shared" si="887"/>
        <v>0</v>
      </c>
      <c r="S8509" s="6">
        <f t="shared" si="888"/>
        <v>0</v>
      </c>
      <c r="W8509" s="10">
        <f t="shared" si="889"/>
        <v>0</v>
      </c>
    </row>
    <row r="8510" spans="18:23" x14ac:dyDescent="0.3">
      <c r="R8510" s="6">
        <f t="shared" si="887"/>
        <v>0</v>
      </c>
      <c r="S8510" s="6">
        <f t="shared" si="888"/>
        <v>0</v>
      </c>
      <c r="W8510" s="10">
        <f t="shared" si="889"/>
        <v>0</v>
      </c>
    </row>
    <row r="8511" spans="18:23" x14ac:dyDescent="0.3">
      <c r="R8511" s="6">
        <f t="shared" si="887"/>
        <v>0</v>
      </c>
      <c r="S8511" s="6">
        <f t="shared" si="888"/>
        <v>0</v>
      </c>
      <c r="W8511" s="10">
        <f t="shared" si="889"/>
        <v>0</v>
      </c>
    </row>
    <row r="8512" spans="18:23" x14ac:dyDescent="0.3">
      <c r="R8512" s="6">
        <f t="shared" si="887"/>
        <v>0</v>
      </c>
      <c r="S8512" s="6">
        <f t="shared" si="888"/>
        <v>0</v>
      </c>
      <c r="W8512" s="10">
        <f t="shared" si="889"/>
        <v>0</v>
      </c>
    </row>
    <row r="8513" spans="18:23" x14ac:dyDescent="0.3">
      <c r="R8513" s="6">
        <f t="shared" si="887"/>
        <v>0</v>
      </c>
      <c r="S8513" s="6">
        <f t="shared" si="888"/>
        <v>0</v>
      </c>
      <c r="W8513" s="10">
        <f t="shared" si="889"/>
        <v>0</v>
      </c>
    </row>
    <row r="8514" spans="18:23" x14ac:dyDescent="0.3">
      <c r="R8514" s="6">
        <f t="shared" si="887"/>
        <v>0</v>
      </c>
      <c r="S8514" s="6">
        <f t="shared" si="888"/>
        <v>0</v>
      </c>
      <c r="W8514" s="10">
        <f t="shared" si="889"/>
        <v>0</v>
      </c>
    </row>
    <row r="8515" spans="18:23" x14ac:dyDescent="0.3">
      <c r="R8515" s="6">
        <f t="shared" si="887"/>
        <v>0</v>
      </c>
      <c r="S8515" s="6">
        <f t="shared" si="888"/>
        <v>0</v>
      </c>
      <c r="W8515" s="10">
        <f t="shared" si="889"/>
        <v>0</v>
      </c>
    </row>
    <row r="8516" spans="18:23" x14ac:dyDescent="0.3">
      <c r="R8516" s="6">
        <f t="shared" si="887"/>
        <v>0</v>
      </c>
      <c r="S8516" s="6">
        <f t="shared" si="888"/>
        <v>0</v>
      </c>
      <c r="W8516" s="10">
        <f t="shared" si="889"/>
        <v>0</v>
      </c>
    </row>
    <row r="8517" spans="18:23" x14ac:dyDescent="0.3">
      <c r="R8517" s="6">
        <f t="shared" si="887"/>
        <v>0</v>
      </c>
      <c r="S8517" s="6">
        <f t="shared" si="888"/>
        <v>0</v>
      </c>
      <c r="W8517" s="10">
        <f t="shared" si="889"/>
        <v>0</v>
      </c>
    </row>
    <row r="8518" spans="18:23" x14ac:dyDescent="0.3">
      <c r="R8518" s="6">
        <f t="shared" si="887"/>
        <v>0</v>
      </c>
      <c r="S8518" s="6">
        <f t="shared" si="888"/>
        <v>0</v>
      </c>
      <c r="W8518" s="10">
        <f t="shared" si="889"/>
        <v>0</v>
      </c>
    </row>
    <row r="8519" spans="18:23" x14ac:dyDescent="0.3">
      <c r="R8519" s="6">
        <f t="shared" si="887"/>
        <v>0</v>
      </c>
      <c r="S8519" s="6">
        <f t="shared" si="888"/>
        <v>0</v>
      </c>
      <c r="W8519" s="10">
        <f t="shared" si="889"/>
        <v>0</v>
      </c>
    </row>
    <row r="8520" spans="18:23" x14ac:dyDescent="0.3">
      <c r="R8520" s="6">
        <f t="shared" si="887"/>
        <v>0</v>
      </c>
      <c r="S8520" s="6">
        <f t="shared" si="888"/>
        <v>0</v>
      </c>
      <c r="W8520" s="10">
        <f t="shared" si="889"/>
        <v>0</v>
      </c>
    </row>
    <row r="8521" spans="18:23" x14ac:dyDescent="0.3">
      <c r="R8521" s="6">
        <f t="shared" si="887"/>
        <v>0</v>
      </c>
      <c r="S8521" s="6">
        <f t="shared" si="888"/>
        <v>0</v>
      </c>
      <c r="W8521" s="10">
        <f t="shared" si="889"/>
        <v>0</v>
      </c>
    </row>
    <row r="8522" spans="18:23" x14ac:dyDescent="0.3">
      <c r="R8522" s="6">
        <f t="shared" si="887"/>
        <v>0</v>
      </c>
      <c r="S8522" s="6">
        <f t="shared" si="888"/>
        <v>0</v>
      </c>
      <c r="W8522" s="10">
        <f t="shared" si="889"/>
        <v>0</v>
      </c>
    </row>
    <row r="8523" spans="18:23" x14ac:dyDescent="0.3">
      <c r="R8523" s="6">
        <f t="shared" si="887"/>
        <v>0</v>
      </c>
      <c r="S8523" s="6">
        <f t="shared" si="888"/>
        <v>0</v>
      </c>
      <c r="W8523" s="10">
        <f t="shared" si="889"/>
        <v>0</v>
      </c>
    </row>
    <row r="8524" spans="18:23" x14ac:dyDescent="0.3">
      <c r="R8524" s="6">
        <f t="shared" si="887"/>
        <v>0</v>
      </c>
      <c r="S8524" s="6">
        <f t="shared" si="888"/>
        <v>0</v>
      </c>
      <c r="W8524" s="10">
        <f t="shared" si="889"/>
        <v>0</v>
      </c>
    </row>
    <row r="8525" spans="18:23" x14ac:dyDescent="0.3">
      <c r="R8525" s="6">
        <f t="shared" si="887"/>
        <v>0</v>
      </c>
      <c r="S8525" s="6">
        <f t="shared" si="888"/>
        <v>0</v>
      </c>
      <c r="W8525" s="10">
        <f t="shared" si="889"/>
        <v>0</v>
      </c>
    </row>
    <row r="8526" spans="18:23" x14ac:dyDescent="0.3">
      <c r="R8526" s="6">
        <f t="shared" si="887"/>
        <v>0</v>
      </c>
      <c r="S8526" s="6">
        <f t="shared" si="888"/>
        <v>0</v>
      </c>
      <c r="W8526" s="10">
        <f t="shared" si="889"/>
        <v>0</v>
      </c>
    </row>
    <row r="8527" spans="18:23" x14ac:dyDescent="0.3">
      <c r="R8527" s="6">
        <f t="shared" si="887"/>
        <v>0</v>
      </c>
      <c r="S8527" s="6">
        <f t="shared" si="888"/>
        <v>0</v>
      </c>
      <c r="W8527" s="10">
        <f t="shared" si="889"/>
        <v>0</v>
      </c>
    </row>
    <row r="8528" spans="18:23" x14ac:dyDescent="0.3">
      <c r="R8528" s="6">
        <f t="shared" si="887"/>
        <v>0</v>
      </c>
      <c r="S8528" s="6">
        <f t="shared" si="888"/>
        <v>0</v>
      </c>
      <c r="W8528" s="10">
        <f t="shared" si="889"/>
        <v>0</v>
      </c>
    </row>
    <row r="8529" spans="18:23" x14ac:dyDescent="0.3">
      <c r="R8529" s="6">
        <f t="shared" si="887"/>
        <v>0</v>
      </c>
      <c r="S8529" s="6">
        <f t="shared" si="888"/>
        <v>0</v>
      </c>
      <c r="W8529" s="10">
        <f t="shared" si="889"/>
        <v>0</v>
      </c>
    </row>
    <row r="8530" spans="18:23" x14ac:dyDescent="0.3">
      <c r="R8530" s="6">
        <f t="shared" si="887"/>
        <v>0</v>
      </c>
      <c r="S8530" s="6">
        <f t="shared" si="888"/>
        <v>0</v>
      </c>
      <c r="W8530" s="10">
        <f t="shared" si="889"/>
        <v>0</v>
      </c>
    </row>
    <row r="8531" spans="18:23" x14ac:dyDescent="0.3">
      <c r="R8531" s="6">
        <f t="shared" si="887"/>
        <v>0</v>
      </c>
      <c r="S8531" s="6">
        <f t="shared" si="888"/>
        <v>0</v>
      </c>
      <c r="W8531" s="10">
        <f t="shared" si="889"/>
        <v>0</v>
      </c>
    </row>
    <row r="8532" spans="18:23" x14ac:dyDescent="0.3">
      <c r="R8532" s="6">
        <f t="shared" si="887"/>
        <v>0</v>
      </c>
      <c r="S8532" s="6">
        <f t="shared" si="888"/>
        <v>0</v>
      </c>
      <c r="W8532" s="10">
        <f t="shared" si="889"/>
        <v>0</v>
      </c>
    </row>
    <row r="8533" spans="18:23" x14ac:dyDescent="0.3">
      <c r="R8533" s="6">
        <f t="shared" si="887"/>
        <v>0</v>
      </c>
      <c r="S8533" s="6">
        <f t="shared" si="888"/>
        <v>0</v>
      </c>
      <c r="W8533" s="10">
        <f t="shared" si="889"/>
        <v>0</v>
      </c>
    </row>
    <row r="8534" spans="18:23" x14ac:dyDescent="0.3">
      <c r="R8534" s="6">
        <f t="shared" si="887"/>
        <v>0</v>
      </c>
      <c r="S8534" s="6">
        <f t="shared" si="888"/>
        <v>0</v>
      </c>
      <c r="W8534" s="10">
        <f t="shared" si="889"/>
        <v>0</v>
      </c>
    </row>
    <row r="8535" spans="18:23" x14ac:dyDescent="0.3">
      <c r="R8535" s="6">
        <f t="shared" si="887"/>
        <v>0</v>
      </c>
      <c r="S8535" s="6">
        <f t="shared" si="888"/>
        <v>0</v>
      </c>
      <c r="W8535" s="10">
        <f t="shared" si="889"/>
        <v>0</v>
      </c>
    </row>
    <row r="8536" spans="18:23" x14ac:dyDescent="0.3">
      <c r="R8536" s="6">
        <f t="shared" si="887"/>
        <v>0</v>
      </c>
      <c r="S8536" s="6">
        <f t="shared" si="888"/>
        <v>0</v>
      </c>
      <c r="W8536" s="10">
        <f t="shared" si="889"/>
        <v>0</v>
      </c>
    </row>
    <row r="8537" spans="18:23" x14ac:dyDescent="0.3">
      <c r="R8537" s="6">
        <f t="shared" si="887"/>
        <v>0</v>
      </c>
      <c r="S8537" s="6">
        <f t="shared" si="888"/>
        <v>0</v>
      </c>
      <c r="W8537" s="10">
        <f t="shared" si="889"/>
        <v>0</v>
      </c>
    </row>
    <row r="8538" spans="18:23" x14ac:dyDescent="0.3">
      <c r="R8538" s="6">
        <f t="shared" si="887"/>
        <v>0</v>
      </c>
      <c r="S8538" s="6">
        <f t="shared" si="888"/>
        <v>0</v>
      </c>
      <c r="W8538" s="10">
        <f t="shared" si="889"/>
        <v>0</v>
      </c>
    </row>
    <row r="8539" spans="18:23" x14ac:dyDescent="0.3">
      <c r="R8539" s="6">
        <f t="shared" si="887"/>
        <v>0</v>
      </c>
      <c r="S8539" s="6">
        <f t="shared" si="888"/>
        <v>0</v>
      </c>
      <c r="W8539" s="10">
        <f t="shared" si="889"/>
        <v>0</v>
      </c>
    </row>
    <row r="8540" spans="18:23" x14ac:dyDescent="0.3">
      <c r="R8540" s="6">
        <f t="shared" si="887"/>
        <v>0</v>
      </c>
      <c r="S8540" s="6">
        <f t="shared" si="888"/>
        <v>0</v>
      </c>
      <c r="W8540" s="10">
        <f t="shared" si="889"/>
        <v>0</v>
      </c>
    </row>
    <row r="8541" spans="18:23" x14ac:dyDescent="0.3">
      <c r="R8541" s="6">
        <f t="shared" si="887"/>
        <v>0</v>
      </c>
      <c r="S8541" s="6">
        <f t="shared" si="888"/>
        <v>0</v>
      </c>
      <c r="W8541" s="10">
        <f t="shared" si="889"/>
        <v>0</v>
      </c>
    </row>
    <row r="8542" spans="18:23" x14ac:dyDescent="0.3">
      <c r="R8542" s="6">
        <f t="shared" si="887"/>
        <v>0</v>
      </c>
      <c r="S8542" s="6">
        <f t="shared" si="888"/>
        <v>0</v>
      </c>
      <c r="W8542" s="10">
        <f t="shared" si="889"/>
        <v>0</v>
      </c>
    </row>
    <row r="8543" spans="18:23" x14ac:dyDescent="0.3">
      <c r="R8543" s="6">
        <f t="shared" si="887"/>
        <v>0</v>
      </c>
      <c r="S8543" s="6">
        <f t="shared" si="888"/>
        <v>0</v>
      </c>
      <c r="W8543" s="10">
        <f t="shared" si="889"/>
        <v>0</v>
      </c>
    </row>
    <row r="8544" spans="18:23" x14ac:dyDescent="0.3">
      <c r="R8544" s="6">
        <f t="shared" si="887"/>
        <v>0</v>
      </c>
      <c r="S8544" s="6">
        <f t="shared" si="888"/>
        <v>0</v>
      </c>
      <c r="W8544" s="10">
        <f t="shared" si="889"/>
        <v>0</v>
      </c>
    </row>
    <row r="8545" spans="18:23" x14ac:dyDescent="0.3">
      <c r="R8545" s="6">
        <f t="shared" si="887"/>
        <v>0</v>
      </c>
      <c r="S8545" s="6">
        <f t="shared" si="888"/>
        <v>0</v>
      </c>
      <c r="W8545" s="10">
        <f t="shared" si="889"/>
        <v>0</v>
      </c>
    </row>
    <row r="8546" spans="18:23" x14ac:dyDescent="0.3">
      <c r="R8546" s="6">
        <f t="shared" si="887"/>
        <v>0</v>
      </c>
      <c r="S8546" s="6">
        <f t="shared" si="888"/>
        <v>0</v>
      </c>
      <c r="W8546" s="10">
        <f t="shared" si="889"/>
        <v>0</v>
      </c>
    </row>
    <row r="8547" spans="18:23" x14ac:dyDescent="0.3">
      <c r="R8547" s="6">
        <f t="shared" si="887"/>
        <v>0</v>
      </c>
      <c r="S8547" s="6">
        <f t="shared" si="888"/>
        <v>0</v>
      </c>
      <c r="W8547" s="10">
        <f t="shared" si="889"/>
        <v>0</v>
      </c>
    </row>
    <row r="8548" spans="18:23" x14ac:dyDescent="0.3">
      <c r="R8548" s="6">
        <f t="shared" si="887"/>
        <v>0</v>
      </c>
      <c r="S8548" s="6">
        <f t="shared" si="888"/>
        <v>0</v>
      </c>
      <c r="W8548" s="10">
        <f t="shared" si="889"/>
        <v>0</v>
      </c>
    </row>
    <row r="8549" spans="18:23" x14ac:dyDescent="0.3">
      <c r="R8549" s="6">
        <f t="shared" si="887"/>
        <v>0</v>
      </c>
      <c r="S8549" s="6">
        <f t="shared" si="888"/>
        <v>0</v>
      </c>
      <c r="W8549" s="10">
        <f t="shared" si="889"/>
        <v>0</v>
      </c>
    </row>
    <row r="8550" spans="18:23" x14ac:dyDescent="0.3">
      <c r="R8550" s="6">
        <f t="shared" si="887"/>
        <v>0</v>
      </c>
      <c r="S8550" s="6">
        <f t="shared" si="888"/>
        <v>0</v>
      </c>
      <c r="W8550" s="10">
        <f t="shared" si="889"/>
        <v>0</v>
      </c>
    </row>
    <row r="8551" spans="18:23" x14ac:dyDescent="0.3">
      <c r="R8551" s="6">
        <f t="shared" si="887"/>
        <v>0</v>
      </c>
      <c r="S8551" s="6">
        <f t="shared" si="888"/>
        <v>0</v>
      </c>
      <c r="W8551" s="10">
        <f t="shared" si="889"/>
        <v>0</v>
      </c>
    </row>
    <row r="8552" spans="18:23" x14ac:dyDescent="0.3">
      <c r="R8552" s="6">
        <f t="shared" si="887"/>
        <v>0</v>
      </c>
      <c r="S8552" s="6">
        <f t="shared" si="888"/>
        <v>0</v>
      </c>
      <c r="W8552" s="10">
        <f t="shared" si="889"/>
        <v>0</v>
      </c>
    </row>
    <row r="8553" spans="18:23" x14ac:dyDescent="0.3">
      <c r="R8553" s="6">
        <f t="shared" si="887"/>
        <v>0</v>
      </c>
      <c r="S8553" s="6">
        <f t="shared" si="888"/>
        <v>0</v>
      </c>
      <c r="W8553" s="10">
        <f t="shared" si="889"/>
        <v>0</v>
      </c>
    </row>
    <row r="8554" spans="18:23" x14ac:dyDescent="0.3">
      <c r="R8554" s="6">
        <f t="shared" si="887"/>
        <v>0</v>
      </c>
      <c r="S8554" s="6">
        <f t="shared" si="888"/>
        <v>0</v>
      </c>
      <c r="W8554" s="10">
        <f t="shared" si="889"/>
        <v>0</v>
      </c>
    </row>
    <row r="8555" spans="18:23" x14ac:dyDescent="0.3">
      <c r="R8555" s="6">
        <f t="shared" ref="R8555:R8618" si="890">_xlfn.BITRSHIFT(_xlfn.BITAND(HEX2DEC(H8555),HEX2DEC("1C000000")),26)</f>
        <v>0</v>
      </c>
      <c r="S8555" s="6">
        <f t="shared" ref="S8555:S8618" si="891">_xlfn.BITRSHIFT(_xlfn.BITAND(HEX2DEC(H8555),HEX2DEC("01000000")),24)</f>
        <v>0</v>
      </c>
      <c r="W8555" s="10">
        <f t="shared" ref="W8555:W8618" si="892">_xlfn.BITRSHIFT(_xlfn.BITAND(HEX2DEC(H8555),HEX2DEC("FF00")),8)</f>
        <v>0</v>
      </c>
    </row>
    <row r="8556" spans="18:23" x14ac:dyDescent="0.3">
      <c r="R8556" s="6">
        <f t="shared" si="890"/>
        <v>0</v>
      </c>
      <c r="S8556" s="6">
        <f t="shared" si="891"/>
        <v>0</v>
      </c>
      <c r="W8556" s="10">
        <f t="shared" si="892"/>
        <v>0</v>
      </c>
    </row>
    <row r="8557" spans="18:23" x14ac:dyDescent="0.3">
      <c r="R8557" s="6">
        <f t="shared" si="890"/>
        <v>0</v>
      </c>
      <c r="S8557" s="6">
        <f t="shared" si="891"/>
        <v>0</v>
      </c>
      <c r="W8557" s="10">
        <f t="shared" si="892"/>
        <v>0</v>
      </c>
    </row>
    <row r="8558" spans="18:23" x14ac:dyDescent="0.3">
      <c r="R8558" s="6">
        <f t="shared" si="890"/>
        <v>0</v>
      </c>
      <c r="S8558" s="6">
        <f t="shared" si="891"/>
        <v>0</v>
      </c>
      <c r="W8558" s="10">
        <f t="shared" si="892"/>
        <v>0</v>
      </c>
    </row>
    <row r="8559" spans="18:23" x14ac:dyDescent="0.3">
      <c r="R8559" s="6">
        <f t="shared" si="890"/>
        <v>0</v>
      </c>
      <c r="S8559" s="6">
        <f t="shared" si="891"/>
        <v>0</v>
      </c>
      <c r="W8559" s="10">
        <f t="shared" si="892"/>
        <v>0</v>
      </c>
    </row>
    <row r="8560" spans="18:23" x14ac:dyDescent="0.3">
      <c r="R8560" s="6">
        <f t="shared" si="890"/>
        <v>0</v>
      </c>
      <c r="S8560" s="6">
        <f t="shared" si="891"/>
        <v>0</v>
      </c>
      <c r="W8560" s="10">
        <f t="shared" si="892"/>
        <v>0</v>
      </c>
    </row>
    <row r="8561" spans="18:23" x14ac:dyDescent="0.3">
      <c r="R8561" s="6">
        <f t="shared" si="890"/>
        <v>0</v>
      </c>
      <c r="S8561" s="6">
        <f t="shared" si="891"/>
        <v>0</v>
      </c>
      <c r="W8561" s="10">
        <f t="shared" si="892"/>
        <v>0</v>
      </c>
    </row>
    <row r="8562" spans="18:23" x14ac:dyDescent="0.3">
      <c r="R8562" s="6">
        <f t="shared" si="890"/>
        <v>0</v>
      </c>
      <c r="S8562" s="6">
        <f t="shared" si="891"/>
        <v>0</v>
      </c>
      <c r="W8562" s="10">
        <f t="shared" si="892"/>
        <v>0</v>
      </c>
    </row>
    <row r="8563" spans="18:23" x14ac:dyDescent="0.3">
      <c r="R8563" s="6">
        <f t="shared" si="890"/>
        <v>0</v>
      </c>
      <c r="S8563" s="6">
        <f t="shared" si="891"/>
        <v>0</v>
      </c>
      <c r="W8563" s="10">
        <f t="shared" si="892"/>
        <v>0</v>
      </c>
    </row>
    <row r="8564" spans="18:23" x14ac:dyDescent="0.3">
      <c r="R8564" s="6">
        <f t="shared" si="890"/>
        <v>0</v>
      </c>
      <c r="S8564" s="6">
        <f t="shared" si="891"/>
        <v>0</v>
      </c>
      <c r="W8564" s="10">
        <f t="shared" si="892"/>
        <v>0</v>
      </c>
    </row>
    <row r="8565" spans="18:23" x14ac:dyDescent="0.3">
      <c r="R8565" s="6">
        <f t="shared" si="890"/>
        <v>0</v>
      </c>
      <c r="S8565" s="6">
        <f t="shared" si="891"/>
        <v>0</v>
      </c>
      <c r="W8565" s="10">
        <f t="shared" si="892"/>
        <v>0</v>
      </c>
    </row>
    <row r="8566" spans="18:23" x14ac:dyDescent="0.3">
      <c r="R8566" s="6">
        <f t="shared" si="890"/>
        <v>0</v>
      </c>
      <c r="S8566" s="6">
        <f t="shared" si="891"/>
        <v>0</v>
      </c>
      <c r="W8566" s="10">
        <f t="shared" si="892"/>
        <v>0</v>
      </c>
    </row>
    <row r="8567" spans="18:23" x14ac:dyDescent="0.3">
      <c r="R8567" s="6">
        <f t="shared" si="890"/>
        <v>0</v>
      </c>
      <c r="S8567" s="6">
        <f t="shared" si="891"/>
        <v>0</v>
      </c>
      <c r="W8567" s="10">
        <f t="shared" si="892"/>
        <v>0</v>
      </c>
    </row>
    <row r="8568" spans="18:23" x14ac:dyDescent="0.3">
      <c r="R8568" s="6">
        <f t="shared" si="890"/>
        <v>0</v>
      </c>
      <c r="S8568" s="6">
        <f t="shared" si="891"/>
        <v>0</v>
      </c>
      <c r="W8568" s="10">
        <f t="shared" si="892"/>
        <v>0</v>
      </c>
    </row>
    <row r="8569" spans="18:23" x14ac:dyDescent="0.3">
      <c r="R8569" s="6">
        <f t="shared" si="890"/>
        <v>0</v>
      </c>
      <c r="S8569" s="6">
        <f t="shared" si="891"/>
        <v>0</v>
      </c>
      <c r="W8569" s="10">
        <f t="shared" si="892"/>
        <v>0</v>
      </c>
    </row>
    <row r="8570" spans="18:23" x14ac:dyDescent="0.3">
      <c r="R8570" s="6">
        <f t="shared" si="890"/>
        <v>0</v>
      </c>
      <c r="S8570" s="6">
        <f t="shared" si="891"/>
        <v>0</v>
      </c>
      <c r="W8570" s="10">
        <f t="shared" si="892"/>
        <v>0</v>
      </c>
    </row>
    <row r="8571" spans="18:23" x14ac:dyDescent="0.3">
      <c r="R8571" s="6">
        <f t="shared" si="890"/>
        <v>0</v>
      </c>
      <c r="S8571" s="6">
        <f t="shared" si="891"/>
        <v>0</v>
      </c>
      <c r="W8571" s="10">
        <f t="shared" si="892"/>
        <v>0</v>
      </c>
    </row>
    <row r="8572" spans="18:23" x14ac:dyDescent="0.3">
      <c r="R8572" s="6">
        <f t="shared" si="890"/>
        <v>0</v>
      </c>
      <c r="S8572" s="6">
        <f t="shared" si="891"/>
        <v>0</v>
      </c>
      <c r="W8572" s="10">
        <f t="shared" si="892"/>
        <v>0</v>
      </c>
    </row>
    <row r="8573" spans="18:23" x14ac:dyDescent="0.3">
      <c r="R8573" s="6">
        <f t="shared" si="890"/>
        <v>0</v>
      </c>
      <c r="S8573" s="6">
        <f t="shared" si="891"/>
        <v>0</v>
      </c>
      <c r="W8573" s="10">
        <f t="shared" si="892"/>
        <v>0</v>
      </c>
    </row>
    <row r="8574" spans="18:23" x14ac:dyDescent="0.3">
      <c r="R8574" s="6">
        <f t="shared" si="890"/>
        <v>0</v>
      </c>
      <c r="S8574" s="6">
        <f t="shared" si="891"/>
        <v>0</v>
      </c>
      <c r="W8574" s="10">
        <f t="shared" si="892"/>
        <v>0</v>
      </c>
    </row>
    <row r="8575" spans="18:23" x14ac:dyDescent="0.3">
      <c r="R8575" s="6">
        <f t="shared" si="890"/>
        <v>0</v>
      </c>
      <c r="S8575" s="6">
        <f t="shared" si="891"/>
        <v>0</v>
      </c>
      <c r="W8575" s="10">
        <f t="shared" si="892"/>
        <v>0</v>
      </c>
    </row>
    <row r="8576" spans="18:23" x14ac:dyDescent="0.3">
      <c r="R8576" s="6">
        <f t="shared" si="890"/>
        <v>0</v>
      </c>
      <c r="S8576" s="6">
        <f t="shared" si="891"/>
        <v>0</v>
      </c>
      <c r="W8576" s="10">
        <f t="shared" si="892"/>
        <v>0</v>
      </c>
    </row>
    <row r="8577" spans="18:23" x14ac:dyDescent="0.3">
      <c r="R8577" s="6">
        <f t="shared" si="890"/>
        <v>0</v>
      </c>
      <c r="S8577" s="6">
        <f t="shared" si="891"/>
        <v>0</v>
      </c>
      <c r="W8577" s="10">
        <f t="shared" si="892"/>
        <v>0</v>
      </c>
    </row>
    <row r="8578" spans="18:23" x14ac:dyDescent="0.3">
      <c r="R8578" s="6">
        <f t="shared" si="890"/>
        <v>0</v>
      </c>
      <c r="S8578" s="6">
        <f t="shared" si="891"/>
        <v>0</v>
      </c>
      <c r="W8578" s="10">
        <f t="shared" si="892"/>
        <v>0</v>
      </c>
    </row>
    <row r="8579" spans="18:23" x14ac:dyDescent="0.3">
      <c r="R8579" s="6">
        <f t="shared" si="890"/>
        <v>0</v>
      </c>
      <c r="S8579" s="6">
        <f t="shared" si="891"/>
        <v>0</v>
      </c>
      <c r="W8579" s="10">
        <f t="shared" si="892"/>
        <v>0</v>
      </c>
    </row>
    <row r="8580" spans="18:23" x14ac:dyDescent="0.3">
      <c r="R8580" s="6">
        <f t="shared" si="890"/>
        <v>0</v>
      </c>
      <c r="S8580" s="6">
        <f t="shared" si="891"/>
        <v>0</v>
      </c>
      <c r="W8580" s="10">
        <f t="shared" si="892"/>
        <v>0</v>
      </c>
    </row>
    <row r="8581" spans="18:23" x14ac:dyDescent="0.3">
      <c r="R8581" s="6">
        <f t="shared" si="890"/>
        <v>0</v>
      </c>
      <c r="S8581" s="6">
        <f t="shared" si="891"/>
        <v>0</v>
      </c>
      <c r="W8581" s="10">
        <f t="shared" si="892"/>
        <v>0</v>
      </c>
    </row>
    <row r="8582" spans="18:23" x14ac:dyDescent="0.3">
      <c r="R8582" s="6">
        <f t="shared" si="890"/>
        <v>0</v>
      </c>
      <c r="S8582" s="6">
        <f t="shared" si="891"/>
        <v>0</v>
      </c>
      <c r="W8582" s="10">
        <f t="shared" si="892"/>
        <v>0</v>
      </c>
    </row>
    <row r="8583" spans="18:23" x14ac:dyDescent="0.3">
      <c r="R8583" s="6">
        <f t="shared" si="890"/>
        <v>0</v>
      </c>
      <c r="S8583" s="6">
        <f t="shared" si="891"/>
        <v>0</v>
      </c>
      <c r="W8583" s="10">
        <f t="shared" si="892"/>
        <v>0</v>
      </c>
    </row>
    <row r="8584" spans="18:23" x14ac:dyDescent="0.3">
      <c r="R8584" s="6">
        <f t="shared" si="890"/>
        <v>0</v>
      </c>
      <c r="S8584" s="6">
        <f t="shared" si="891"/>
        <v>0</v>
      </c>
      <c r="W8584" s="10">
        <f t="shared" si="892"/>
        <v>0</v>
      </c>
    </row>
    <row r="8585" spans="18:23" x14ac:dyDescent="0.3">
      <c r="R8585" s="6">
        <f t="shared" si="890"/>
        <v>0</v>
      </c>
      <c r="S8585" s="6">
        <f t="shared" si="891"/>
        <v>0</v>
      </c>
      <c r="W8585" s="10">
        <f t="shared" si="892"/>
        <v>0</v>
      </c>
    </row>
    <row r="8586" spans="18:23" x14ac:dyDescent="0.3">
      <c r="R8586" s="6">
        <f t="shared" si="890"/>
        <v>0</v>
      </c>
      <c r="S8586" s="6">
        <f t="shared" si="891"/>
        <v>0</v>
      </c>
      <c r="W8586" s="10">
        <f t="shared" si="892"/>
        <v>0</v>
      </c>
    </row>
    <row r="8587" spans="18:23" x14ac:dyDescent="0.3">
      <c r="R8587" s="6">
        <f t="shared" si="890"/>
        <v>0</v>
      </c>
      <c r="S8587" s="6">
        <f t="shared" si="891"/>
        <v>0</v>
      </c>
      <c r="W8587" s="10">
        <f t="shared" si="892"/>
        <v>0</v>
      </c>
    </row>
    <row r="8588" spans="18:23" x14ac:dyDescent="0.3">
      <c r="R8588" s="6">
        <f t="shared" si="890"/>
        <v>0</v>
      </c>
      <c r="S8588" s="6">
        <f t="shared" si="891"/>
        <v>0</v>
      </c>
      <c r="W8588" s="10">
        <f t="shared" si="892"/>
        <v>0</v>
      </c>
    </row>
    <row r="8589" spans="18:23" x14ac:dyDescent="0.3">
      <c r="R8589" s="6">
        <f t="shared" si="890"/>
        <v>0</v>
      </c>
      <c r="S8589" s="6">
        <f t="shared" si="891"/>
        <v>0</v>
      </c>
      <c r="W8589" s="10">
        <f t="shared" si="892"/>
        <v>0</v>
      </c>
    </row>
    <row r="8590" spans="18:23" x14ac:dyDescent="0.3">
      <c r="R8590" s="6">
        <f t="shared" si="890"/>
        <v>0</v>
      </c>
      <c r="S8590" s="6">
        <f t="shared" si="891"/>
        <v>0</v>
      </c>
      <c r="W8590" s="10">
        <f t="shared" si="892"/>
        <v>0</v>
      </c>
    </row>
    <row r="8591" spans="18:23" x14ac:dyDescent="0.3">
      <c r="R8591" s="6">
        <f t="shared" si="890"/>
        <v>0</v>
      </c>
      <c r="S8591" s="6">
        <f t="shared" si="891"/>
        <v>0</v>
      </c>
      <c r="W8591" s="10">
        <f t="shared" si="892"/>
        <v>0</v>
      </c>
    </row>
    <row r="8592" spans="18:23" x14ac:dyDescent="0.3">
      <c r="R8592" s="6">
        <f t="shared" si="890"/>
        <v>0</v>
      </c>
      <c r="S8592" s="6">
        <f t="shared" si="891"/>
        <v>0</v>
      </c>
      <c r="W8592" s="10">
        <f t="shared" si="892"/>
        <v>0</v>
      </c>
    </row>
    <row r="8593" spans="18:23" x14ac:dyDescent="0.3">
      <c r="R8593" s="6">
        <f t="shared" si="890"/>
        <v>0</v>
      </c>
      <c r="S8593" s="6">
        <f t="shared" si="891"/>
        <v>0</v>
      </c>
      <c r="W8593" s="10">
        <f t="shared" si="892"/>
        <v>0</v>
      </c>
    </row>
    <row r="8594" spans="18:23" x14ac:dyDescent="0.3">
      <c r="R8594" s="6">
        <f t="shared" si="890"/>
        <v>0</v>
      </c>
      <c r="S8594" s="6">
        <f t="shared" si="891"/>
        <v>0</v>
      </c>
      <c r="W8594" s="10">
        <f t="shared" si="892"/>
        <v>0</v>
      </c>
    </row>
    <row r="8595" spans="18:23" x14ac:dyDescent="0.3">
      <c r="R8595" s="6">
        <f t="shared" si="890"/>
        <v>0</v>
      </c>
      <c r="S8595" s="6">
        <f t="shared" si="891"/>
        <v>0</v>
      </c>
      <c r="W8595" s="10">
        <f t="shared" si="892"/>
        <v>0</v>
      </c>
    </row>
    <row r="8596" spans="18:23" x14ac:dyDescent="0.3">
      <c r="R8596" s="6">
        <f t="shared" si="890"/>
        <v>0</v>
      </c>
      <c r="S8596" s="6">
        <f t="shared" si="891"/>
        <v>0</v>
      </c>
      <c r="W8596" s="10">
        <f t="shared" si="892"/>
        <v>0</v>
      </c>
    </row>
    <row r="8597" spans="18:23" x14ac:dyDescent="0.3">
      <c r="R8597" s="6">
        <f t="shared" si="890"/>
        <v>0</v>
      </c>
      <c r="S8597" s="6">
        <f t="shared" si="891"/>
        <v>0</v>
      </c>
      <c r="W8597" s="10">
        <f t="shared" si="892"/>
        <v>0</v>
      </c>
    </row>
    <row r="8598" spans="18:23" x14ac:dyDescent="0.3">
      <c r="R8598" s="6">
        <f t="shared" si="890"/>
        <v>0</v>
      </c>
      <c r="S8598" s="6">
        <f t="shared" si="891"/>
        <v>0</v>
      </c>
      <c r="W8598" s="10">
        <f t="shared" si="892"/>
        <v>0</v>
      </c>
    </row>
    <row r="8599" spans="18:23" x14ac:dyDescent="0.3">
      <c r="R8599" s="6">
        <f t="shared" si="890"/>
        <v>0</v>
      </c>
      <c r="S8599" s="6">
        <f t="shared" si="891"/>
        <v>0</v>
      </c>
      <c r="W8599" s="10">
        <f t="shared" si="892"/>
        <v>0</v>
      </c>
    </row>
    <row r="8600" spans="18:23" x14ac:dyDescent="0.3">
      <c r="R8600" s="6">
        <f t="shared" si="890"/>
        <v>0</v>
      </c>
      <c r="S8600" s="6">
        <f t="shared" si="891"/>
        <v>0</v>
      </c>
      <c r="W8600" s="10">
        <f t="shared" si="892"/>
        <v>0</v>
      </c>
    </row>
    <row r="8601" spans="18:23" x14ac:dyDescent="0.3">
      <c r="R8601" s="6">
        <f t="shared" si="890"/>
        <v>0</v>
      </c>
      <c r="S8601" s="6">
        <f t="shared" si="891"/>
        <v>0</v>
      </c>
      <c r="W8601" s="10">
        <f t="shared" si="892"/>
        <v>0</v>
      </c>
    </row>
    <row r="8602" spans="18:23" x14ac:dyDescent="0.3">
      <c r="R8602" s="6">
        <f t="shared" si="890"/>
        <v>0</v>
      </c>
      <c r="S8602" s="6">
        <f t="shared" si="891"/>
        <v>0</v>
      </c>
      <c r="W8602" s="10">
        <f t="shared" si="892"/>
        <v>0</v>
      </c>
    </row>
    <row r="8603" spans="18:23" x14ac:dyDescent="0.3">
      <c r="R8603" s="6">
        <f t="shared" si="890"/>
        <v>0</v>
      </c>
      <c r="S8603" s="6">
        <f t="shared" si="891"/>
        <v>0</v>
      </c>
      <c r="W8603" s="10">
        <f t="shared" si="892"/>
        <v>0</v>
      </c>
    </row>
    <row r="8604" spans="18:23" x14ac:dyDescent="0.3">
      <c r="R8604" s="6">
        <f t="shared" si="890"/>
        <v>0</v>
      </c>
      <c r="S8604" s="6">
        <f t="shared" si="891"/>
        <v>0</v>
      </c>
      <c r="W8604" s="10">
        <f t="shared" si="892"/>
        <v>0</v>
      </c>
    </row>
    <row r="8605" spans="18:23" x14ac:dyDescent="0.3">
      <c r="R8605" s="6">
        <f t="shared" si="890"/>
        <v>0</v>
      </c>
      <c r="S8605" s="6">
        <f t="shared" si="891"/>
        <v>0</v>
      </c>
      <c r="W8605" s="10">
        <f t="shared" si="892"/>
        <v>0</v>
      </c>
    </row>
    <row r="8606" spans="18:23" x14ac:dyDescent="0.3">
      <c r="R8606" s="6">
        <f t="shared" si="890"/>
        <v>0</v>
      </c>
      <c r="S8606" s="6">
        <f t="shared" si="891"/>
        <v>0</v>
      </c>
      <c r="W8606" s="10">
        <f t="shared" si="892"/>
        <v>0</v>
      </c>
    </row>
    <row r="8607" spans="18:23" x14ac:dyDescent="0.3">
      <c r="R8607" s="6">
        <f t="shared" si="890"/>
        <v>0</v>
      </c>
      <c r="S8607" s="6">
        <f t="shared" si="891"/>
        <v>0</v>
      </c>
      <c r="W8607" s="10">
        <f t="shared" si="892"/>
        <v>0</v>
      </c>
    </row>
    <row r="8608" spans="18:23" x14ac:dyDescent="0.3">
      <c r="R8608" s="6">
        <f t="shared" si="890"/>
        <v>0</v>
      </c>
      <c r="S8608" s="6">
        <f t="shared" si="891"/>
        <v>0</v>
      </c>
      <c r="W8608" s="10">
        <f t="shared" si="892"/>
        <v>0</v>
      </c>
    </row>
    <row r="8609" spans="18:23" x14ac:dyDescent="0.3">
      <c r="R8609" s="6">
        <f t="shared" si="890"/>
        <v>0</v>
      </c>
      <c r="S8609" s="6">
        <f t="shared" si="891"/>
        <v>0</v>
      </c>
      <c r="W8609" s="10">
        <f t="shared" si="892"/>
        <v>0</v>
      </c>
    </row>
    <row r="8610" spans="18:23" x14ac:dyDescent="0.3">
      <c r="R8610" s="6">
        <f t="shared" si="890"/>
        <v>0</v>
      </c>
      <c r="S8610" s="6">
        <f t="shared" si="891"/>
        <v>0</v>
      </c>
      <c r="W8610" s="10">
        <f t="shared" si="892"/>
        <v>0</v>
      </c>
    </row>
    <row r="8611" spans="18:23" x14ac:dyDescent="0.3">
      <c r="R8611" s="6">
        <f t="shared" si="890"/>
        <v>0</v>
      </c>
      <c r="S8611" s="6">
        <f t="shared" si="891"/>
        <v>0</v>
      </c>
      <c r="W8611" s="10">
        <f t="shared" si="892"/>
        <v>0</v>
      </c>
    </row>
    <row r="8612" spans="18:23" x14ac:dyDescent="0.3">
      <c r="R8612" s="6">
        <f t="shared" si="890"/>
        <v>0</v>
      </c>
      <c r="S8612" s="6">
        <f t="shared" si="891"/>
        <v>0</v>
      </c>
      <c r="W8612" s="10">
        <f t="shared" si="892"/>
        <v>0</v>
      </c>
    </row>
    <row r="8613" spans="18:23" x14ac:dyDescent="0.3">
      <c r="R8613" s="6">
        <f t="shared" si="890"/>
        <v>0</v>
      </c>
      <c r="S8613" s="6">
        <f t="shared" si="891"/>
        <v>0</v>
      </c>
      <c r="W8613" s="10">
        <f t="shared" si="892"/>
        <v>0</v>
      </c>
    </row>
    <row r="8614" spans="18:23" x14ac:dyDescent="0.3">
      <c r="R8614" s="6">
        <f t="shared" si="890"/>
        <v>0</v>
      </c>
      <c r="S8614" s="6">
        <f t="shared" si="891"/>
        <v>0</v>
      </c>
      <c r="W8614" s="10">
        <f t="shared" si="892"/>
        <v>0</v>
      </c>
    </row>
    <row r="8615" spans="18:23" x14ac:dyDescent="0.3">
      <c r="R8615" s="6">
        <f t="shared" si="890"/>
        <v>0</v>
      </c>
      <c r="S8615" s="6">
        <f t="shared" si="891"/>
        <v>0</v>
      </c>
      <c r="W8615" s="10">
        <f t="shared" si="892"/>
        <v>0</v>
      </c>
    </row>
    <row r="8616" spans="18:23" x14ac:dyDescent="0.3">
      <c r="R8616" s="6">
        <f t="shared" si="890"/>
        <v>0</v>
      </c>
      <c r="S8616" s="6">
        <f t="shared" si="891"/>
        <v>0</v>
      </c>
      <c r="W8616" s="10">
        <f t="shared" si="892"/>
        <v>0</v>
      </c>
    </row>
    <row r="8617" spans="18:23" x14ac:dyDescent="0.3">
      <c r="R8617" s="6">
        <f t="shared" si="890"/>
        <v>0</v>
      </c>
      <c r="S8617" s="6">
        <f t="shared" si="891"/>
        <v>0</v>
      </c>
      <c r="W8617" s="10">
        <f t="shared" si="892"/>
        <v>0</v>
      </c>
    </row>
    <row r="8618" spans="18:23" x14ac:dyDescent="0.3">
      <c r="R8618" s="6">
        <f t="shared" si="890"/>
        <v>0</v>
      </c>
      <c r="S8618" s="6">
        <f t="shared" si="891"/>
        <v>0</v>
      </c>
      <c r="W8618" s="10">
        <f t="shared" si="892"/>
        <v>0</v>
      </c>
    </row>
    <row r="8619" spans="18:23" x14ac:dyDescent="0.3">
      <c r="R8619" s="6">
        <f t="shared" ref="R8619:R8682" si="893">_xlfn.BITRSHIFT(_xlfn.BITAND(HEX2DEC(H8619),HEX2DEC("1C000000")),26)</f>
        <v>0</v>
      </c>
      <c r="S8619" s="6">
        <f t="shared" ref="S8619:S8682" si="894">_xlfn.BITRSHIFT(_xlfn.BITAND(HEX2DEC(H8619),HEX2DEC("01000000")),24)</f>
        <v>0</v>
      </c>
      <c r="W8619" s="10">
        <f t="shared" ref="W8619:W8682" si="895">_xlfn.BITRSHIFT(_xlfn.BITAND(HEX2DEC(H8619),HEX2DEC("FF00")),8)</f>
        <v>0</v>
      </c>
    </row>
    <row r="8620" spans="18:23" x14ac:dyDescent="0.3">
      <c r="R8620" s="6">
        <f t="shared" si="893"/>
        <v>0</v>
      </c>
      <c r="S8620" s="6">
        <f t="shared" si="894"/>
        <v>0</v>
      </c>
      <c r="W8620" s="10">
        <f t="shared" si="895"/>
        <v>0</v>
      </c>
    </row>
    <row r="8621" spans="18:23" x14ac:dyDescent="0.3">
      <c r="R8621" s="6">
        <f t="shared" si="893"/>
        <v>0</v>
      </c>
      <c r="S8621" s="6">
        <f t="shared" si="894"/>
        <v>0</v>
      </c>
      <c r="W8621" s="10">
        <f t="shared" si="895"/>
        <v>0</v>
      </c>
    </row>
    <row r="8622" spans="18:23" x14ac:dyDescent="0.3">
      <c r="R8622" s="6">
        <f t="shared" si="893"/>
        <v>0</v>
      </c>
      <c r="S8622" s="6">
        <f t="shared" si="894"/>
        <v>0</v>
      </c>
      <c r="W8622" s="10">
        <f t="shared" si="895"/>
        <v>0</v>
      </c>
    </row>
    <row r="8623" spans="18:23" x14ac:dyDescent="0.3">
      <c r="R8623" s="6">
        <f t="shared" si="893"/>
        <v>0</v>
      </c>
      <c r="S8623" s="6">
        <f t="shared" si="894"/>
        <v>0</v>
      </c>
      <c r="W8623" s="10">
        <f t="shared" si="895"/>
        <v>0</v>
      </c>
    </row>
    <row r="8624" spans="18:23" x14ac:dyDescent="0.3">
      <c r="R8624" s="6">
        <f t="shared" si="893"/>
        <v>0</v>
      </c>
      <c r="S8624" s="6">
        <f t="shared" si="894"/>
        <v>0</v>
      </c>
      <c r="W8624" s="10">
        <f t="shared" si="895"/>
        <v>0</v>
      </c>
    </row>
    <row r="8625" spans="18:23" x14ac:dyDescent="0.3">
      <c r="R8625" s="6">
        <f t="shared" si="893"/>
        <v>0</v>
      </c>
      <c r="S8625" s="6">
        <f t="shared" si="894"/>
        <v>0</v>
      </c>
      <c r="W8625" s="10">
        <f t="shared" si="895"/>
        <v>0</v>
      </c>
    </row>
    <row r="8626" spans="18:23" x14ac:dyDescent="0.3">
      <c r="R8626" s="6">
        <f t="shared" si="893"/>
        <v>0</v>
      </c>
      <c r="S8626" s="6">
        <f t="shared" si="894"/>
        <v>0</v>
      </c>
      <c r="W8626" s="10">
        <f t="shared" si="895"/>
        <v>0</v>
      </c>
    </row>
    <row r="8627" spans="18:23" x14ac:dyDescent="0.3">
      <c r="R8627" s="6">
        <f t="shared" si="893"/>
        <v>0</v>
      </c>
      <c r="S8627" s="6">
        <f t="shared" si="894"/>
        <v>0</v>
      </c>
      <c r="W8627" s="10">
        <f t="shared" si="895"/>
        <v>0</v>
      </c>
    </row>
    <row r="8628" spans="18:23" x14ac:dyDescent="0.3">
      <c r="R8628" s="6">
        <f t="shared" si="893"/>
        <v>0</v>
      </c>
      <c r="S8628" s="6">
        <f t="shared" si="894"/>
        <v>0</v>
      </c>
      <c r="W8628" s="10">
        <f t="shared" si="895"/>
        <v>0</v>
      </c>
    </row>
    <row r="8629" spans="18:23" x14ac:dyDescent="0.3">
      <c r="R8629" s="6">
        <f t="shared" si="893"/>
        <v>0</v>
      </c>
      <c r="S8629" s="6">
        <f t="shared" si="894"/>
        <v>0</v>
      </c>
      <c r="W8629" s="10">
        <f t="shared" si="895"/>
        <v>0</v>
      </c>
    </row>
    <row r="8630" spans="18:23" x14ac:dyDescent="0.3">
      <c r="R8630" s="6">
        <f t="shared" si="893"/>
        <v>0</v>
      </c>
      <c r="S8630" s="6">
        <f t="shared" si="894"/>
        <v>0</v>
      </c>
      <c r="W8630" s="10">
        <f t="shared" si="895"/>
        <v>0</v>
      </c>
    </row>
    <row r="8631" spans="18:23" x14ac:dyDescent="0.3">
      <c r="R8631" s="6">
        <f t="shared" si="893"/>
        <v>0</v>
      </c>
      <c r="S8631" s="6">
        <f t="shared" si="894"/>
        <v>0</v>
      </c>
      <c r="W8631" s="10">
        <f t="shared" si="895"/>
        <v>0</v>
      </c>
    </row>
    <row r="8632" spans="18:23" x14ac:dyDescent="0.3">
      <c r="R8632" s="6">
        <f t="shared" si="893"/>
        <v>0</v>
      </c>
      <c r="S8632" s="6">
        <f t="shared" si="894"/>
        <v>0</v>
      </c>
      <c r="W8632" s="10">
        <f t="shared" si="895"/>
        <v>0</v>
      </c>
    </row>
    <row r="8633" spans="18:23" x14ac:dyDescent="0.3">
      <c r="R8633" s="6">
        <f t="shared" si="893"/>
        <v>0</v>
      </c>
      <c r="S8633" s="6">
        <f t="shared" si="894"/>
        <v>0</v>
      </c>
      <c r="W8633" s="10">
        <f t="shared" si="895"/>
        <v>0</v>
      </c>
    </row>
    <row r="8634" spans="18:23" x14ac:dyDescent="0.3">
      <c r="R8634" s="6">
        <f t="shared" si="893"/>
        <v>0</v>
      </c>
      <c r="S8634" s="6">
        <f t="shared" si="894"/>
        <v>0</v>
      </c>
      <c r="W8634" s="10">
        <f t="shared" si="895"/>
        <v>0</v>
      </c>
    </row>
    <row r="8635" spans="18:23" x14ac:dyDescent="0.3">
      <c r="R8635" s="6">
        <f t="shared" si="893"/>
        <v>0</v>
      </c>
      <c r="S8635" s="6">
        <f t="shared" si="894"/>
        <v>0</v>
      </c>
      <c r="W8635" s="10">
        <f t="shared" si="895"/>
        <v>0</v>
      </c>
    </row>
    <row r="8636" spans="18:23" x14ac:dyDescent="0.3">
      <c r="R8636" s="6">
        <f t="shared" si="893"/>
        <v>0</v>
      </c>
      <c r="S8636" s="6">
        <f t="shared" si="894"/>
        <v>0</v>
      </c>
      <c r="W8636" s="10">
        <f t="shared" si="895"/>
        <v>0</v>
      </c>
    </row>
    <row r="8637" spans="18:23" x14ac:dyDescent="0.3">
      <c r="R8637" s="6">
        <f t="shared" si="893"/>
        <v>0</v>
      </c>
      <c r="S8637" s="6">
        <f t="shared" si="894"/>
        <v>0</v>
      </c>
      <c r="W8637" s="10">
        <f t="shared" si="895"/>
        <v>0</v>
      </c>
    </row>
    <row r="8638" spans="18:23" x14ac:dyDescent="0.3">
      <c r="R8638" s="6">
        <f t="shared" si="893"/>
        <v>0</v>
      </c>
      <c r="S8638" s="6">
        <f t="shared" si="894"/>
        <v>0</v>
      </c>
      <c r="W8638" s="10">
        <f t="shared" si="895"/>
        <v>0</v>
      </c>
    </row>
    <row r="8639" spans="18:23" x14ac:dyDescent="0.3">
      <c r="R8639" s="6">
        <f t="shared" si="893"/>
        <v>0</v>
      </c>
      <c r="S8639" s="6">
        <f t="shared" si="894"/>
        <v>0</v>
      </c>
      <c r="W8639" s="10">
        <f t="shared" si="895"/>
        <v>0</v>
      </c>
    </row>
    <row r="8640" spans="18:23" x14ac:dyDescent="0.3">
      <c r="R8640" s="6">
        <f t="shared" si="893"/>
        <v>0</v>
      </c>
      <c r="S8640" s="6">
        <f t="shared" si="894"/>
        <v>0</v>
      </c>
      <c r="W8640" s="10">
        <f t="shared" si="895"/>
        <v>0</v>
      </c>
    </row>
    <row r="8641" spans="18:23" x14ac:dyDescent="0.3">
      <c r="R8641" s="6">
        <f t="shared" si="893"/>
        <v>0</v>
      </c>
      <c r="S8641" s="6">
        <f t="shared" si="894"/>
        <v>0</v>
      </c>
      <c r="W8641" s="10">
        <f t="shared" si="895"/>
        <v>0</v>
      </c>
    </row>
    <row r="8642" spans="18:23" x14ac:dyDescent="0.3">
      <c r="R8642" s="6">
        <f t="shared" si="893"/>
        <v>0</v>
      </c>
      <c r="S8642" s="6">
        <f t="shared" si="894"/>
        <v>0</v>
      </c>
      <c r="W8642" s="10">
        <f t="shared" si="895"/>
        <v>0</v>
      </c>
    </row>
    <row r="8643" spans="18:23" x14ac:dyDescent="0.3">
      <c r="R8643" s="6">
        <f t="shared" si="893"/>
        <v>0</v>
      </c>
      <c r="S8643" s="6">
        <f t="shared" si="894"/>
        <v>0</v>
      </c>
      <c r="W8643" s="10">
        <f t="shared" si="895"/>
        <v>0</v>
      </c>
    </row>
    <row r="8644" spans="18:23" x14ac:dyDescent="0.3">
      <c r="R8644" s="6">
        <f t="shared" si="893"/>
        <v>0</v>
      </c>
      <c r="S8644" s="6">
        <f t="shared" si="894"/>
        <v>0</v>
      </c>
      <c r="W8644" s="10">
        <f t="shared" si="895"/>
        <v>0</v>
      </c>
    </row>
    <row r="8645" spans="18:23" x14ac:dyDescent="0.3">
      <c r="R8645" s="6">
        <f t="shared" si="893"/>
        <v>0</v>
      </c>
      <c r="S8645" s="6">
        <f t="shared" si="894"/>
        <v>0</v>
      </c>
      <c r="W8645" s="10">
        <f t="shared" si="895"/>
        <v>0</v>
      </c>
    </row>
    <row r="8646" spans="18:23" x14ac:dyDescent="0.3">
      <c r="R8646" s="6">
        <f t="shared" si="893"/>
        <v>0</v>
      </c>
      <c r="S8646" s="6">
        <f t="shared" si="894"/>
        <v>0</v>
      </c>
      <c r="W8646" s="10">
        <f t="shared" si="895"/>
        <v>0</v>
      </c>
    </row>
    <row r="8647" spans="18:23" x14ac:dyDescent="0.3">
      <c r="R8647" s="6">
        <f t="shared" si="893"/>
        <v>0</v>
      </c>
      <c r="S8647" s="6">
        <f t="shared" si="894"/>
        <v>0</v>
      </c>
      <c r="W8647" s="10">
        <f t="shared" si="895"/>
        <v>0</v>
      </c>
    </row>
    <row r="8648" spans="18:23" x14ac:dyDescent="0.3">
      <c r="R8648" s="6">
        <f t="shared" si="893"/>
        <v>0</v>
      </c>
      <c r="S8648" s="6">
        <f t="shared" si="894"/>
        <v>0</v>
      </c>
      <c r="W8648" s="10">
        <f t="shared" si="895"/>
        <v>0</v>
      </c>
    </row>
    <row r="8649" spans="18:23" x14ac:dyDescent="0.3">
      <c r="R8649" s="6">
        <f t="shared" si="893"/>
        <v>0</v>
      </c>
      <c r="S8649" s="6">
        <f t="shared" si="894"/>
        <v>0</v>
      </c>
      <c r="W8649" s="10">
        <f t="shared" si="895"/>
        <v>0</v>
      </c>
    </row>
    <row r="8650" spans="18:23" x14ac:dyDescent="0.3">
      <c r="R8650" s="6">
        <f t="shared" si="893"/>
        <v>0</v>
      </c>
      <c r="S8650" s="6">
        <f t="shared" si="894"/>
        <v>0</v>
      </c>
      <c r="W8650" s="10">
        <f t="shared" si="895"/>
        <v>0</v>
      </c>
    </row>
    <row r="8651" spans="18:23" x14ac:dyDescent="0.3">
      <c r="R8651" s="6">
        <f t="shared" si="893"/>
        <v>0</v>
      </c>
      <c r="S8651" s="6">
        <f t="shared" si="894"/>
        <v>0</v>
      </c>
      <c r="W8651" s="10">
        <f t="shared" si="895"/>
        <v>0</v>
      </c>
    </row>
    <row r="8652" spans="18:23" x14ac:dyDescent="0.3">
      <c r="R8652" s="6">
        <f t="shared" si="893"/>
        <v>0</v>
      </c>
      <c r="S8652" s="6">
        <f t="shared" si="894"/>
        <v>0</v>
      </c>
      <c r="W8652" s="10">
        <f t="shared" si="895"/>
        <v>0</v>
      </c>
    </row>
    <row r="8653" spans="18:23" x14ac:dyDescent="0.3">
      <c r="R8653" s="6">
        <f t="shared" si="893"/>
        <v>0</v>
      </c>
      <c r="S8653" s="6">
        <f t="shared" si="894"/>
        <v>0</v>
      </c>
      <c r="W8653" s="10">
        <f t="shared" si="895"/>
        <v>0</v>
      </c>
    </row>
    <row r="8654" spans="18:23" x14ac:dyDescent="0.3">
      <c r="R8654" s="6">
        <f t="shared" si="893"/>
        <v>0</v>
      </c>
      <c r="S8654" s="6">
        <f t="shared" si="894"/>
        <v>0</v>
      </c>
      <c r="W8654" s="10">
        <f t="shared" si="895"/>
        <v>0</v>
      </c>
    </row>
    <row r="8655" spans="18:23" x14ac:dyDescent="0.3">
      <c r="R8655" s="6">
        <f t="shared" si="893"/>
        <v>0</v>
      </c>
      <c r="S8655" s="6">
        <f t="shared" si="894"/>
        <v>0</v>
      </c>
      <c r="W8655" s="10">
        <f t="shared" si="895"/>
        <v>0</v>
      </c>
    </row>
    <row r="8656" spans="18:23" x14ac:dyDescent="0.3">
      <c r="R8656" s="6">
        <f t="shared" si="893"/>
        <v>0</v>
      </c>
      <c r="S8656" s="6">
        <f t="shared" si="894"/>
        <v>0</v>
      </c>
      <c r="W8656" s="10">
        <f t="shared" si="895"/>
        <v>0</v>
      </c>
    </row>
    <row r="8657" spans="18:23" x14ac:dyDescent="0.3">
      <c r="R8657" s="6">
        <f t="shared" si="893"/>
        <v>0</v>
      </c>
      <c r="S8657" s="6">
        <f t="shared" si="894"/>
        <v>0</v>
      </c>
      <c r="W8657" s="10">
        <f t="shared" si="895"/>
        <v>0</v>
      </c>
    </row>
    <row r="8658" spans="18:23" x14ac:dyDescent="0.3">
      <c r="R8658" s="6">
        <f t="shared" si="893"/>
        <v>0</v>
      </c>
      <c r="S8658" s="6">
        <f t="shared" si="894"/>
        <v>0</v>
      </c>
      <c r="W8658" s="10">
        <f t="shared" si="895"/>
        <v>0</v>
      </c>
    </row>
    <row r="8659" spans="18:23" x14ac:dyDescent="0.3">
      <c r="R8659" s="6">
        <f t="shared" si="893"/>
        <v>0</v>
      </c>
      <c r="S8659" s="6">
        <f t="shared" si="894"/>
        <v>0</v>
      </c>
      <c r="W8659" s="10">
        <f t="shared" si="895"/>
        <v>0</v>
      </c>
    </row>
    <row r="8660" spans="18:23" x14ac:dyDescent="0.3">
      <c r="R8660" s="6">
        <f t="shared" si="893"/>
        <v>0</v>
      </c>
      <c r="S8660" s="6">
        <f t="shared" si="894"/>
        <v>0</v>
      </c>
      <c r="W8660" s="10">
        <f t="shared" si="895"/>
        <v>0</v>
      </c>
    </row>
    <row r="8661" spans="18:23" x14ac:dyDescent="0.3">
      <c r="R8661" s="6">
        <f t="shared" si="893"/>
        <v>0</v>
      </c>
      <c r="S8661" s="6">
        <f t="shared" si="894"/>
        <v>0</v>
      </c>
      <c r="W8661" s="10">
        <f t="shared" si="895"/>
        <v>0</v>
      </c>
    </row>
    <row r="8662" spans="18:23" x14ac:dyDescent="0.3">
      <c r="R8662" s="6">
        <f t="shared" si="893"/>
        <v>0</v>
      </c>
      <c r="S8662" s="6">
        <f t="shared" si="894"/>
        <v>0</v>
      </c>
      <c r="W8662" s="10">
        <f t="shared" si="895"/>
        <v>0</v>
      </c>
    </row>
    <row r="8663" spans="18:23" x14ac:dyDescent="0.3">
      <c r="R8663" s="6">
        <f t="shared" si="893"/>
        <v>0</v>
      </c>
      <c r="S8663" s="6">
        <f t="shared" si="894"/>
        <v>0</v>
      </c>
      <c r="W8663" s="10">
        <f t="shared" si="895"/>
        <v>0</v>
      </c>
    </row>
    <row r="8664" spans="18:23" x14ac:dyDescent="0.3">
      <c r="R8664" s="6">
        <f t="shared" si="893"/>
        <v>0</v>
      </c>
      <c r="S8664" s="6">
        <f t="shared" si="894"/>
        <v>0</v>
      </c>
      <c r="W8664" s="10">
        <f t="shared" si="895"/>
        <v>0</v>
      </c>
    </row>
    <row r="8665" spans="18:23" x14ac:dyDescent="0.3">
      <c r="R8665" s="6">
        <f t="shared" si="893"/>
        <v>0</v>
      </c>
      <c r="S8665" s="6">
        <f t="shared" si="894"/>
        <v>0</v>
      </c>
      <c r="W8665" s="10">
        <f t="shared" si="895"/>
        <v>0</v>
      </c>
    </row>
    <row r="8666" spans="18:23" x14ac:dyDescent="0.3">
      <c r="R8666" s="6">
        <f t="shared" si="893"/>
        <v>0</v>
      </c>
      <c r="S8666" s="6">
        <f t="shared" si="894"/>
        <v>0</v>
      </c>
      <c r="W8666" s="10">
        <f t="shared" si="895"/>
        <v>0</v>
      </c>
    </row>
    <row r="8667" spans="18:23" x14ac:dyDescent="0.3">
      <c r="R8667" s="6">
        <f t="shared" si="893"/>
        <v>0</v>
      </c>
      <c r="S8667" s="6">
        <f t="shared" si="894"/>
        <v>0</v>
      </c>
      <c r="W8667" s="10">
        <f t="shared" si="895"/>
        <v>0</v>
      </c>
    </row>
    <row r="8668" spans="18:23" x14ac:dyDescent="0.3">
      <c r="R8668" s="6">
        <f t="shared" si="893"/>
        <v>0</v>
      </c>
      <c r="S8668" s="6">
        <f t="shared" si="894"/>
        <v>0</v>
      </c>
      <c r="W8668" s="10">
        <f t="shared" si="895"/>
        <v>0</v>
      </c>
    </row>
    <row r="8669" spans="18:23" x14ac:dyDescent="0.3">
      <c r="R8669" s="6">
        <f t="shared" si="893"/>
        <v>0</v>
      </c>
      <c r="S8669" s="6">
        <f t="shared" si="894"/>
        <v>0</v>
      </c>
      <c r="W8669" s="10">
        <f t="shared" si="895"/>
        <v>0</v>
      </c>
    </row>
    <row r="8670" spans="18:23" x14ac:dyDescent="0.3">
      <c r="R8670" s="6">
        <f t="shared" si="893"/>
        <v>0</v>
      </c>
      <c r="S8670" s="6">
        <f t="shared" si="894"/>
        <v>0</v>
      </c>
      <c r="W8670" s="10">
        <f t="shared" si="895"/>
        <v>0</v>
      </c>
    </row>
    <row r="8671" spans="18:23" x14ac:dyDescent="0.3">
      <c r="R8671" s="6">
        <f t="shared" si="893"/>
        <v>0</v>
      </c>
      <c r="S8671" s="6">
        <f t="shared" si="894"/>
        <v>0</v>
      </c>
      <c r="W8671" s="10">
        <f t="shared" si="895"/>
        <v>0</v>
      </c>
    </row>
    <row r="8672" spans="18:23" x14ac:dyDescent="0.3">
      <c r="R8672" s="6">
        <f t="shared" si="893"/>
        <v>0</v>
      </c>
      <c r="S8672" s="6">
        <f t="shared" si="894"/>
        <v>0</v>
      </c>
      <c r="W8672" s="10">
        <f t="shared" si="895"/>
        <v>0</v>
      </c>
    </row>
    <row r="8673" spans="18:23" x14ac:dyDescent="0.3">
      <c r="R8673" s="6">
        <f t="shared" si="893"/>
        <v>0</v>
      </c>
      <c r="S8673" s="6">
        <f t="shared" si="894"/>
        <v>0</v>
      </c>
      <c r="W8673" s="10">
        <f t="shared" si="895"/>
        <v>0</v>
      </c>
    </row>
    <row r="8674" spans="18:23" x14ac:dyDescent="0.3">
      <c r="R8674" s="6">
        <f t="shared" si="893"/>
        <v>0</v>
      </c>
      <c r="S8674" s="6">
        <f t="shared" si="894"/>
        <v>0</v>
      </c>
      <c r="W8674" s="10">
        <f t="shared" si="895"/>
        <v>0</v>
      </c>
    </row>
    <row r="8675" spans="18:23" x14ac:dyDescent="0.3">
      <c r="R8675" s="6">
        <f t="shared" si="893"/>
        <v>0</v>
      </c>
      <c r="S8675" s="6">
        <f t="shared" si="894"/>
        <v>0</v>
      </c>
      <c r="W8675" s="10">
        <f t="shared" si="895"/>
        <v>0</v>
      </c>
    </row>
    <row r="8676" spans="18:23" x14ac:dyDescent="0.3">
      <c r="R8676" s="6">
        <f t="shared" si="893"/>
        <v>0</v>
      </c>
      <c r="S8676" s="6">
        <f t="shared" si="894"/>
        <v>0</v>
      </c>
      <c r="W8676" s="10">
        <f t="shared" si="895"/>
        <v>0</v>
      </c>
    </row>
    <row r="8677" spans="18:23" x14ac:dyDescent="0.3">
      <c r="R8677" s="6">
        <f t="shared" si="893"/>
        <v>0</v>
      </c>
      <c r="S8677" s="6">
        <f t="shared" si="894"/>
        <v>0</v>
      </c>
      <c r="W8677" s="10">
        <f t="shared" si="895"/>
        <v>0</v>
      </c>
    </row>
    <row r="8678" spans="18:23" x14ac:dyDescent="0.3">
      <c r="R8678" s="6">
        <f t="shared" si="893"/>
        <v>0</v>
      </c>
      <c r="S8678" s="6">
        <f t="shared" si="894"/>
        <v>0</v>
      </c>
      <c r="W8678" s="10">
        <f t="shared" si="895"/>
        <v>0</v>
      </c>
    </row>
    <row r="8679" spans="18:23" x14ac:dyDescent="0.3">
      <c r="R8679" s="6">
        <f t="shared" si="893"/>
        <v>0</v>
      </c>
      <c r="S8679" s="6">
        <f t="shared" si="894"/>
        <v>0</v>
      </c>
      <c r="W8679" s="10">
        <f t="shared" si="895"/>
        <v>0</v>
      </c>
    </row>
    <row r="8680" spans="18:23" x14ac:dyDescent="0.3">
      <c r="R8680" s="6">
        <f t="shared" si="893"/>
        <v>0</v>
      </c>
      <c r="S8680" s="6">
        <f t="shared" si="894"/>
        <v>0</v>
      </c>
      <c r="W8680" s="10">
        <f t="shared" si="895"/>
        <v>0</v>
      </c>
    </row>
    <row r="8681" spans="18:23" x14ac:dyDescent="0.3">
      <c r="R8681" s="6">
        <f t="shared" si="893"/>
        <v>0</v>
      </c>
      <c r="S8681" s="6">
        <f t="shared" si="894"/>
        <v>0</v>
      </c>
      <c r="W8681" s="10">
        <f t="shared" si="895"/>
        <v>0</v>
      </c>
    </row>
    <row r="8682" spans="18:23" x14ac:dyDescent="0.3">
      <c r="R8682" s="6">
        <f t="shared" si="893"/>
        <v>0</v>
      </c>
      <c r="S8682" s="6">
        <f t="shared" si="894"/>
        <v>0</v>
      </c>
      <c r="W8682" s="10">
        <f t="shared" si="895"/>
        <v>0</v>
      </c>
    </row>
    <row r="8683" spans="18:23" x14ac:dyDescent="0.3">
      <c r="R8683" s="6">
        <f t="shared" ref="R8683:R8746" si="896">_xlfn.BITRSHIFT(_xlfn.BITAND(HEX2DEC(H8683),HEX2DEC("1C000000")),26)</f>
        <v>0</v>
      </c>
      <c r="S8683" s="6">
        <f t="shared" ref="S8683:S8746" si="897">_xlfn.BITRSHIFT(_xlfn.BITAND(HEX2DEC(H8683),HEX2DEC("01000000")),24)</f>
        <v>0</v>
      </c>
      <c r="W8683" s="10">
        <f t="shared" ref="W8683:W8746" si="898">_xlfn.BITRSHIFT(_xlfn.BITAND(HEX2DEC(H8683),HEX2DEC("FF00")),8)</f>
        <v>0</v>
      </c>
    </row>
    <row r="8684" spans="18:23" x14ac:dyDescent="0.3">
      <c r="R8684" s="6">
        <f t="shared" si="896"/>
        <v>0</v>
      </c>
      <c r="S8684" s="6">
        <f t="shared" si="897"/>
        <v>0</v>
      </c>
      <c r="W8684" s="10">
        <f t="shared" si="898"/>
        <v>0</v>
      </c>
    </row>
    <row r="8685" spans="18:23" x14ac:dyDescent="0.3">
      <c r="R8685" s="6">
        <f t="shared" si="896"/>
        <v>0</v>
      </c>
      <c r="S8685" s="6">
        <f t="shared" si="897"/>
        <v>0</v>
      </c>
      <c r="W8685" s="10">
        <f t="shared" si="898"/>
        <v>0</v>
      </c>
    </row>
    <row r="8686" spans="18:23" x14ac:dyDescent="0.3">
      <c r="R8686" s="6">
        <f t="shared" si="896"/>
        <v>0</v>
      </c>
      <c r="S8686" s="6">
        <f t="shared" si="897"/>
        <v>0</v>
      </c>
      <c r="W8686" s="10">
        <f t="shared" si="898"/>
        <v>0</v>
      </c>
    </row>
    <row r="8687" spans="18:23" x14ac:dyDescent="0.3">
      <c r="R8687" s="6">
        <f t="shared" si="896"/>
        <v>0</v>
      </c>
      <c r="S8687" s="6">
        <f t="shared" si="897"/>
        <v>0</v>
      </c>
      <c r="W8687" s="10">
        <f t="shared" si="898"/>
        <v>0</v>
      </c>
    </row>
    <row r="8688" spans="18:23" x14ac:dyDescent="0.3">
      <c r="R8688" s="6">
        <f t="shared" si="896"/>
        <v>0</v>
      </c>
      <c r="S8688" s="6">
        <f t="shared" si="897"/>
        <v>0</v>
      </c>
      <c r="W8688" s="10">
        <f t="shared" si="898"/>
        <v>0</v>
      </c>
    </row>
    <row r="8689" spans="18:23" x14ac:dyDescent="0.3">
      <c r="R8689" s="6">
        <f t="shared" si="896"/>
        <v>0</v>
      </c>
      <c r="S8689" s="6">
        <f t="shared" si="897"/>
        <v>0</v>
      </c>
      <c r="W8689" s="10">
        <f t="shared" si="898"/>
        <v>0</v>
      </c>
    </row>
    <row r="8690" spans="18:23" x14ac:dyDescent="0.3">
      <c r="R8690" s="6">
        <f t="shared" si="896"/>
        <v>0</v>
      </c>
      <c r="S8690" s="6">
        <f t="shared" si="897"/>
        <v>0</v>
      </c>
      <c r="W8690" s="10">
        <f t="shared" si="898"/>
        <v>0</v>
      </c>
    </row>
    <row r="8691" spans="18:23" x14ac:dyDescent="0.3">
      <c r="R8691" s="6">
        <f t="shared" si="896"/>
        <v>0</v>
      </c>
      <c r="S8691" s="6">
        <f t="shared" si="897"/>
        <v>0</v>
      </c>
      <c r="W8691" s="10">
        <f t="shared" si="898"/>
        <v>0</v>
      </c>
    </row>
    <row r="8692" spans="18:23" x14ac:dyDescent="0.3">
      <c r="R8692" s="6">
        <f t="shared" si="896"/>
        <v>0</v>
      </c>
      <c r="S8692" s="6">
        <f t="shared" si="897"/>
        <v>0</v>
      </c>
      <c r="W8692" s="10">
        <f t="shared" si="898"/>
        <v>0</v>
      </c>
    </row>
    <row r="8693" spans="18:23" x14ac:dyDescent="0.3">
      <c r="R8693" s="6">
        <f t="shared" si="896"/>
        <v>0</v>
      </c>
      <c r="S8693" s="6">
        <f t="shared" si="897"/>
        <v>0</v>
      </c>
      <c r="W8693" s="10">
        <f t="shared" si="898"/>
        <v>0</v>
      </c>
    </row>
    <row r="8694" spans="18:23" x14ac:dyDescent="0.3">
      <c r="R8694" s="6">
        <f t="shared" si="896"/>
        <v>0</v>
      </c>
      <c r="S8694" s="6">
        <f t="shared" si="897"/>
        <v>0</v>
      </c>
      <c r="W8694" s="10">
        <f t="shared" si="898"/>
        <v>0</v>
      </c>
    </row>
    <row r="8695" spans="18:23" x14ac:dyDescent="0.3">
      <c r="R8695" s="6">
        <f t="shared" si="896"/>
        <v>0</v>
      </c>
      <c r="S8695" s="6">
        <f t="shared" si="897"/>
        <v>0</v>
      </c>
      <c r="W8695" s="10">
        <f t="shared" si="898"/>
        <v>0</v>
      </c>
    </row>
    <row r="8696" spans="18:23" x14ac:dyDescent="0.3">
      <c r="R8696" s="6">
        <f t="shared" si="896"/>
        <v>0</v>
      </c>
      <c r="S8696" s="6">
        <f t="shared" si="897"/>
        <v>0</v>
      </c>
      <c r="W8696" s="10">
        <f t="shared" si="898"/>
        <v>0</v>
      </c>
    </row>
    <row r="8697" spans="18:23" x14ac:dyDescent="0.3">
      <c r="R8697" s="6">
        <f t="shared" si="896"/>
        <v>0</v>
      </c>
      <c r="S8697" s="6">
        <f t="shared" si="897"/>
        <v>0</v>
      </c>
      <c r="W8697" s="10">
        <f t="shared" si="898"/>
        <v>0</v>
      </c>
    </row>
    <row r="8698" spans="18:23" x14ac:dyDescent="0.3">
      <c r="R8698" s="6">
        <f t="shared" si="896"/>
        <v>0</v>
      </c>
      <c r="S8698" s="6">
        <f t="shared" si="897"/>
        <v>0</v>
      </c>
      <c r="W8698" s="10">
        <f t="shared" si="898"/>
        <v>0</v>
      </c>
    </row>
    <row r="8699" spans="18:23" x14ac:dyDescent="0.3">
      <c r="R8699" s="6">
        <f t="shared" si="896"/>
        <v>0</v>
      </c>
      <c r="S8699" s="6">
        <f t="shared" si="897"/>
        <v>0</v>
      </c>
      <c r="W8699" s="10">
        <f t="shared" si="898"/>
        <v>0</v>
      </c>
    </row>
    <row r="8700" spans="18:23" x14ac:dyDescent="0.3">
      <c r="R8700" s="6">
        <f t="shared" si="896"/>
        <v>0</v>
      </c>
      <c r="S8700" s="6">
        <f t="shared" si="897"/>
        <v>0</v>
      </c>
      <c r="W8700" s="10">
        <f t="shared" si="898"/>
        <v>0</v>
      </c>
    </row>
    <row r="8701" spans="18:23" x14ac:dyDescent="0.3">
      <c r="R8701" s="6">
        <f t="shared" si="896"/>
        <v>0</v>
      </c>
      <c r="S8701" s="6">
        <f t="shared" si="897"/>
        <v>0</v>
      </c>
      <c r="W8701" s="10">
        <f t="shared" si="898"/>
        <v>0</v>
      </c>
    </row>
    <row r="8702" spans="18:23" x14ac:dyDescent="0.3">
      <c r="R8702" s="6">
        <f t="shared" si="896"/>
        <v>0</v>
      </c>
      <c r="S8702" s="6">
        <f t="shared" si="897"/>
        <v>0</v>
      </c>
      <c r="W8702" s="10">
        <f t="shared" si="898"/>
        <v>0</v>
      </c>
    </row>
    <row r="8703" spans="18:23" x14ac:dyDescent="0.3">
      <c r="R8703" s="6">
        <f t="shared" si="896"/>
        <v>0</v>
      </c>
      <c r="S8703" s="6">
        <f t="shared" si="897"/>
        <v>0</v>
      </c>
      <c r="W8703" s="10">
        <f t="shared" si="898"/>
        <v>0</v>
      </c>
    </row>
    <row r="8704" spans="18:23" x14ac:dyDescent="0.3">
      <c r="R8704" s="6">
        <f t="shared" si="896"/>
        <v>0</v>
      </c>
      <c r="S8704" s="6">
        <f t="shared" si="897"/>
        <v>0</v>
      </c>
      <c r="W8704" s="10">
        <f t="shared" si="898"/>
        <v>0</v>
      </c>
    </row>
    <row r="8705" spans="18:23" x14ac:dyDescent="0.3">
      <c r="R8705" s="6">
        <f t="shared" si="896"/>
        <v>0</v>
      </c>
      <c r="S8705" s="6">
        <f t="shared" si="897"/>
        <v>0</v>
      </c>
      <c r="W8705" s="10">
        <f t="shared" si="898"/>
        <v>0</v>
      </c>
    </row>
    <row r="8706" spans="18:23" x14ac:dyDescent="0.3">
      <c r="R8706" s="6">
        <f t="shared" si="896"/>
        <v>0</v>
      </c>
      <c r="S8706" s="6">
        <f t="shared" si="897"/>
        <v>0</v>
      </c>
      <c r="W8706" s="10">
        <f t="shared" si="898"/>
        <v>0</v>
      </c>
    </row>
    <row r="8707" spans="18:23" x14ac:dyDescent="0.3">
      <c r="R8707" s="6">
        <f t="shared" si="896"/>
        <v>0</v>
      </c>
      <c r="S8707" s="6">
        <f t="shared" si="897"/>
        <v>0</v>
      </c>
      <c r="W8707" s="10">
        <f t="shared" si="898"/>
        <v>0</v>
      </c>
    </row>
    <row r="8708" spans="18:23" x14ac:dyDescent="0.3">
      <c r="R8708" s="6">
        <f t="shared" si="896"/>
        <v>0</v>
      </c>
      <c r="S8708" s="6">
        <f t="shared" si="897"/>
        <v>0</v>
      </c>
      <c r="W8708" s="10">
        <f t="shared" si="898"/>
        <v>0</v>
      </c>
    </row>
    <row r="8709" spans="18:23" x14ac:dyDescent="0.3">
      <c r="R8709" s="6">
        <f t="shared" si="896"/>
        <v>0</v>
      </c>
      <c r="S8709" s="6">
        <f t="shared" si="897"/>
        <v>0</v>
      </c>
      <c r="W8709" s="10">
        <f t="shared" si="898"/>
        <v>0</v>
      </c>
    </row>
    <row r="8710" spans="18:23" x14ac:dyDescent="0.3">
      <c r="R8710" s="6">
        <f t="shared" si="896"/>
        <v>0</v>
      </c>
      <c r="S8710" s="6">
        <f t="shared" si="897"/>
        <v>0</v>
      </c>
      <c r="W8710" s="10">
        <f t="shared" si="898"/>
        <v>0</v>
      </c>
    </row>
    <row r="8711" spans="18:23" x14ac:dyDescent="0.3">
      <c r="R8711" s="6">
        <f t="shared" si="896"/>
        <v>0</v>
      </c>
      <c r="S8711" s="6">
        <f t="shared" si="897"/>
        <v>0</v>
      </c>
      <c r="W8711" s="10">
        <f t="shared" si="898"/>
        <v>0</v>
      </c>
    </row>
    <row r="8712" spans="18:23" x14ac:dyDescent="0.3">
      <c r="R8712" s="6">
        <f t="shared" si="896"/>
        <v>0</v>
      </c>
      <c r="S8712" s="6">
        <f t="shared" si="897"/>
        <v>0</v>
      </c>
      <c r="W8712" s="10">
        <f t="shared" si="898"/>
        <v>0</v>
      </c>
    </row>
    <row r="8713" spans="18:23" x14ac:dyDescent="0.3">
      <c r="R8713" s="6">
        <f t="shared" si="896"/>
        <v>0</v>
      </c>
      <c r="S8713" s="6">
        <f t="shared" si="897"/>
        <v>0</v>
      </c>
      <c r="W8713" s="10">
        <f t="shared" si="898"/>
        <v>0</v>
      </c>
    </row>
    <row r="8714" spans="18:23" x14ac:dyDescent="0.3">
      <c r="R8714" s="6">
        <f t="shared" si="896"/>
        <v>0</v>
      </c>
      <c r="S8714" s="6">
        <f t="shared" si="897"/>
        <v>0</v>
      </c>
      <c r="W8714" s="10">
        <f t="shared" si="898"/>
        <v>0</v>
      </c>
    </row>
    <row r="8715" spans="18:23" x14ac:dyDescent="0.3">
      <c r="R8715" s="6">
        <f t="shared" si="896"/>
        <v>0</v>
      </c>
      <c r="S8715" s="6">
        <f t="shared" si="897"/>
        <v>0</v>
      </c>
      <c r="W8715" s="10">
        <f t="shared" si="898"/>
        <v>0</v>
      </c>
    </row>
    <row r="8716" spans="18:23" x14ac:dyDescent="0.3">
      <c r="R8716" s="6">
        <f t="shared" si="896"/>
        <v>0</v>
      </c>
      <c r="S8716" s="6">
        <f t="shared" si="897"/>
        <v>0</v>
      </c>
      <c r="W8716" s="10">
        <f t="shared" si="898"/>
        <v>0</v>
      </c>
    </row>
    <row r="8717" spans="18:23" x14ac:dyDescent="0.3">
      <c r="R8717" s="6">
        <f t="shared" si="896"/>
        <v>0</v>
      </c>
      <c r="S8717" s="6">
        <f t="shared" si="897"/>
        <v>0</v>
      </c>
      <c r="W8717" s="10">
        <f t="shared" si="898"/>
        <v>0</v>
      </c>
    </row>
    <row r="8718" spans="18:23" x14ac:dyDescent="0.3">
      <c r="R8718" s="6">
        <f t="shared" si="896"/>
        <v>0</v>
      </c>
      <c r="S8718" s="6">
        <f t="shared" si="897"/>
        <v>0</v>
      </c>
      <c r="W8718" s="10">
        <f t="shared" si="898"/>
        <v>0</v>
      </c>
    </row>
    <row r="8719" spans="18:23" x14ac:dyDescent="0.3">
      <c r="R8719" s="6">
        <f t="shared" si="896"/>
        <v>0</v>
      </c>
      <c r="S8719" s="6">
        <f t="shared" si="897"/>
        <v>0</v>
      </c>
      <c r="W8719" s="10">
        <f t="shared" si="898"/>
        <v>0</v>
      </c>
    </row>
    <row r="8720" spans="18:23" x14ac:dyDescent="0.3">
      <c r="R8720" s="6">
        <f t="shared" si="896"/>
        <v>0</v>
      </c>
      <c r="S8720" s="6">
        <f t="shared" si="897"/>
        <v>0</v>
      </c>
      <c r="W8720" s="10">
        <f t="shared" si="898"/>
        <v>0</v>
      </c>
    </row>
    <row r="8721" spans="18:23" x14ac:dyDescent="0.3">
      <c r="R8721" s="6">
        <f t="shared" si="896"/>
        <v>0</v>
      </c>
      <c r="S8721" s="6">
        <f t="shared" si="897"/>
        <v>0</v>
      </c>
      <c r="W8721" s="10">
        <f t="shared" si="898"/>
        <v>0</v>
      </c>
    </row>
    <row r="8722" spans="18:23" x14ac:dyDescent="0.3">
      <c r="R8722" s="6">
        <f t="shared" si="896"/>
        <v>0</v>
      </c>
      <c r="S8722" s="6">
        <f t="shared" si="897"/>
        <v>0</v>
      </c>
      <c r="W8722" s="10">
        <f t="shared" si="898"/>
        <v>0</v>
      </c>
    </row>
    <row r="8723" spans="18:23" x14ac:dyDescent="0.3">
      <c r="R8723" s="6">
        <f t="shared" si="896"/>
        <v>0</v>
      </c>
      <c r="S8723" s="6">
        <f t="shared" si="897"/>
        <v>0</v>
      </c>
      <c r="W8723" s="10">
        <f t="shared" si="898"/>
        <v>0</v>
      </c>
    </row>
    <row r="8724" spans="18:23" x14ac:dyDescent="0.3">
      <c r="R8724" s="6">
        <f t="shared" si="896"/>
        <v>0</v>
      </c>
      <c r="S8724" s="6">
        <f t="shared" si="897"/>
        <v>0</v>
      </c>
      <c r="W8724" s="10">
        <f t="shared" si="898"/>
        <v>0</v>
      </c>
    </row>
    <row r="8725" spans="18:23" x14ac:dyDescent="0.3">
      <c r="R8725" s="6">
        <f t="shared" si="896"/>
        <v>0</v>
      </c>
      <c r="S8725" s="6">
        <f t="shared" si="897"/>
        <v>0</v>
      </c>
      <c r="W8725" s="10">
        <f t="shared" si="898"/>
        <v>0</v>
      </c>
    </row>
    <row r="8726" spans="18:23" x14ac:dyDescent="0.3">
      <c r="R8726" s="6">
        <f t="shared" si="896"/>
        <v>0</v>
      </c>
      <c r="S8726" s="6">
        <f t="shared" si="897"/>
        <v>0</v>
      </c>
      <c r="W8726" s="10">
        <f t="shared" si="898"/>
        <v>0</v>
      </c>
    </row>
    <row r="8727" spans="18:23" x14ac:dyDescent="0.3">
      <c r="R8727" s="6">
        <f t="shared" si="896"/>
        <v>0</v>
      </c>
      <c r="S8727" s="6">
        <f t="shared" si="897"/>
        <v>0</v>
      </c>
      <c r="W8727" s="10">
        <f t="shared" si="898"/>
        <v>0</v>
      </c>
    </row>
    <row r="8728" spans="18:23" x14ac:dyDescent="0.3">
      <c r="R8728" s="6">
        <f t="shared" si="896"/>
        <v>0</v>
      </c>
      <c r="S8728" s="6">
        <f t="shared" si="897"/>
        <v>0</v>
      </c>
      <c r="W8728" s="10">
        <f t="shared" si="898"/>
        <v>0</v>
      </c>
    </row>
    <row r="8729" spans="18:23" x14ac:dyDescent="0.3">
      <c r="R8729" s="6">
        <f t="shared" si="896"/>
        <v>0</v>
      </c>
      <c r="S8729" s="6">
        <f t="shared" si="897"/>
        <v>0</v>
      </c>
      <c r="W8729" s="10">
        <f t="shared" si="898"/>
        <v>0</v>
      </c>
    </row>
    <row r="8730" spans="18:23" x14ac:dyDescent="0.3">
      <c r="R8730" s="6">
        <f t="shared" si="896"/>
        <v>0</v>
      </c>
      <c r="S8730" s="6">
        <f t="shared" si="897"/>
        <v>0</v>
      </c>
      <c r="W8730" s="10">
        <f t="shared" si="898"/>
        <v>0</v>
      </c>
    </row>
    <row r="8731" spans="18:23" x14ac:dyDescent="0.3">
      <c r="R8731" s="6">
        <f t="shared" si="896"/>
        <v>0</v>
      </c>
      <c r="S8731" s="6">
        <f t="shared" si="897"/>
        <v>0</v>
      </c>
      <c r="W8731" s="10">
        <f t="shared" si="898"/>
        <v>0</v>
      </c>
    </row>
    <row r="8732" spans="18:23" x14ac:dyDescent="0.3">
      <c r="R8732" s="6">
        <f t="shared" si="896"/>
        <v>0</v>
      </c>
      <c r="S8732" s="6">
        <f t="shared" si="897"/>
        <v>0</v>
      </c>
      <c r="W8732" s="10">
        <f t="shared" si="898"/>
        <v>0</v>
      </c>
    </row>
    <row r="8733" spans="18:23" x14ac:dyDescent="0.3">
      <c r="R8733" s="6">
        <f t="shared" si="896"/>
        <v>0</v>
      </c>
      <c r="S8733" s="6">
        <f t="shared" si="897"/>
        <v>0</v>
      </c>
      <c r="W8733" s="10">
        <f t="shared" si="898"/>
        <v>0</v>
      </c>
    </row>
    <row r="8734" spans="18:23" x14ac:dyDescent="0.3">
      <c r="R8734" s="6">
        <f t="shared" si="896"/>
        <v>0</v>
      </c>
      <c r="S8734" s="6">
        <f t="shared" si="897"/>
        <v>0</v>
      </c>
      <c r="W8734" s="10">
        <f t="shared" si="898"/>
        <v>0</v>
      </c>
    </row>
    <row r="8735" spans="18:23" x14ac:dyDescent="0.3">
      <c r="R8735" s="6">
        <f t="shared" si="896"/>
        <v>0</v>
      </c>
      <c r="S8735" s="6">
        <f t="shared" si="897"/>
        <v>0</v>
      </c>
      <c r="W8735" s="10">
        <f t="shared" si="898"/>
        <v>0</v>
      </c>
    </row>
    <row r="8736" spans="18:23" x14ac:dyDescent="0.3">
      <c r="R8736" s="6">
        <f t="shared" si="896"/>
        <v>0</v>
      </c>
      <c r="S8736" s="6">
        <f t="shared" si="897"/>
        <v>0</v>
      </c>
      <c r="W8736" s="10">
        <f t="shared" si="898"/>
        <v>0</v>
      </c>
    </row>
    <row r="8737" spans="18:23" x14ac:dyDescent="0.3">
      <c r="R8737" s="6">
        <f t="shared" si="896"/>
        <v>0</v>
      </c>
      <c r="S8737" s="6">
        <f t="shared" si="897"/>
        <v>0</v>
      </c>
      <c r="W8737" s="10">
        <f t="shared" si="898"/>
        <v>0</v>
      </c>
    </row>
    <row r="8738" spans="18:23" x14ac:dyDescent="0.3">
      <c r="R8738" s="6">
        <f t="shared" si="896"/>
        <v>0</v>
      </c>
      <c r="S8738" s="6">
        <f t="shared" si="897"/>
        <v>0</v>
      </c>
      <c r="W8738" s="10">
        <f t="shared" si="898"/>
        <v>0</v>
      </c>
    </row>
    <row r="8739" spans="18:23" x14ac:dyDescent="0.3">
      <c r="R8739" s="6">
        <f t="shared" si="896"/>
        <v>0</v>
      </c>
      <c r="S8739" s="6">
        <f t="shared" si="897"/>
        <v>0</v>
      </c>
      <c r="W8739" s="10">
        <f t="shared" si="898"/>
        <v>0</v>
      </c>
    </row>
    <row r="8740" spans="18:23" x14ac:dyDescent="0.3">
      <c r="R8740" s="6">
        <f t="shared" si="896"/>
        <v>0</v>
      </c>
      <c r="S8740" s="6">
        <f t="shared" si="897"/>
        <v>0</v>
      </c>
      <c r="W8740" s="10">
        <f t="shared" si="898"/>
        <v>0</v>
      </c>
    </row>
    <row r="8741" spans="18:23" x14ac:dyDescent="0.3">
      <c r="R8741" s="6">
        <f t="shared" si="896"/>
        <v>0</v>
      </c>
      <c r="S8741" s="6">
        <f t="shared" si="897"/>
        <v>0</v>
      </c>
      <c r="W8741" s="10">
        <f t="shared" si="898"/>
        <v>0</v>
      </c>
    </row>
    <row r="8742" spans="18:23" x14ac:dyDescent="0.3">
      <c r="R8742" s="6">
        <f t="shared" si="896"/>
        <v>0</v>
      </c>
      <c r="S8742" s="6">
        <f t="shared" si="897"/>
        <v>0</v>
      </c>
      <c r="W8742" s="10">
        <f t="shared" si="898"/>
        <v>0</v>
      </c>
    </row>
    <row r="8743" spans="18:23" x14ac:dyDescent="0.3">
      <c r="R8743" s="6">
        <f t="shared" si="896"/>
        <v>0</v>
      </c>
      <c r="S8743" s="6">
        <f t="shared" si="897"/>
        <v>0</v>
      </c>
      <c r="W8743" s="10">
        <f t="shared" si="898"/>
        <v>0</v>
      </c>
    </row>
    <row r="8744" spans="18:23" x14ac:dyDescent="0.3">
      <c r="R8744" s="6">
        <f t="shared" si="896"/>
        <v>0</v>
      </c>
      <c r="S8744" s="6">
        <f t="shared" si="897"/>
        <v>0</v>
      </c>
      <c r="W8744" s="10">
        <f t="shared" si="898"/>
        <v>0</v>
      </c>
    </row>
    <row r="8745" spans="18:23" x14ac:dyDescent="0.3">
      <c r="R8745" s="6">
        <f t="shared" si="896"/>
        <v>0</v>
      </c>
      <c r="S8745" s="6">
        <f t="shared" si="897"/>
        <v>0</v>
      </c>
      <c r="W8745" s="10">
        <f t="shared" si="898"/>
        <v>0</v>
      </c>
    </row>
    <row r="8746" spans="18:23" x14ac:dyDescent="0.3">
      <c r="R8746" s="6">
        <f t="shared" si="896"/>
        <v>0</v>
      </c>
      <c r="S8746" s="6">
        <f t="shared" si="897"/>
        <v>0</v>
      </c>
      <c r="W8746" s="10">
        <f t="shared" si="898"/>
        <v>0</v>
      </c>
    </row>
    <row r="8747" spans="18:23" x14ac:dyDescent="0.3">
      <c r="R8747" s="6">
        <f t="shared" ref="R8747:R8810" si="899">_xlfn.BITRSHIFT(_xlfn.BITAND(HEX2DEC(H8747),HEX2DEC("1C000000")),26)</f>
        <v>0</v>
      </c>
      <c r="S8747" s="6">
        <f t="shared" ref="S8747:S8810" si="900">_xlfn.BITRSHIFT(_xlfn.BITAND(HEX2DEC(H8747),HEX2DEC("01000000")),24)</f>
        <v>0</v>
      </c>
      <c r="W8747" s="10">
        <f t="shared" ref="W8747:W8810" si="901">_xlfn.BITRSHIFT(_xlfn.BITAND(HEX2DEC(H8747),HEX2DEC("FF00")),8)</f>
        <v>0</v>
      </c>
    </row>
    <row r="8748" spans="18:23" x14ac:dyDescent="0.3">
      <c r="R8748" s="6">
        <f t="shared" si="899"/>
        <v>0</v>
      </c>
      <c r="S8748" s="6">
        <f t="shared" si="900"/>
        <v>0</v>
      </c>
      <c r="W8748" s="10">
        <f t="shared" si="901"/>
        <v>0</v>
      </c>
    </row>
    <row r="8749" spans="18:23" x14ac:dyDescent="0.3">
      <c r="R8749" s="6">
        <f t="shared" si="899"/>
        <v>0</v>
      </c>
      <c r="S8749" s="6">
        <f t="shared" si="900"/>
        <v>0</v>
      </c>
      <c r="W8749" s="10">
        <f t="shared" si="901"/>
        <v>0</v>
      </c>
    </row>
    <row r="8750" spans="18:23" x14ac:dyDescent="0.3">
      <c r="R8750" s="6">
        <f t="shared" si="899"/>
        <v>0</v>
      </c>
      <c r="S8750" s="6">
        <f t="shared" si="900"/>
        <v>0</v>
      </c>
      <c r="W8750" s="10">
        <f t="shared" si="901"/>
        <v>0</v>
      </c>
    </row>
    <row r="8751" spans="18:23" x14ac:dyDescent="0.3">
      <c r="R8751" s="6">
        <f t="shared" si="899"/>
        <v>0</v>
      </c>
      <c r="S8751" s="6">
        <f t="shared" si="900"/>
        <v>0</v>
      </c>
      <c r="W8751" s="10">
        <f t="shared" si="901"/>
        <v>0</v>
      </c>
    </row>
    <row r="8752" spans="18:23" x14ac:dyDescent="0.3">
      <c r="R8752" s="6">
        <f t="shared" si="899"/>
        <v>0</v>
      </c>
      <c r="S8752" s="6">
        <f t="shared" si="900"/>
        <v>0</v>
      </c>
      <c r="W8752" s="10">
        <f t="shared" si="901"/>
        <v>0</v>
      </c>
    </row>
    <row r="8753" spans="18:23" x14ac:dyDescent="0.3">
      <c r="R8753" s="6">
        <f t="shared" si="899"/>
        <v>0</v>
      </c>
      <c r="S8753" s="6">
        <f t="shared" si="900"/>
        <v>0</v>
      </c>
      <c r="W8753" s="10">
        <f t="shared" si="901"/>
        <v>0</v>
      </c>
    </row>
    <row r="8754" spans="18:23" x14ac:dyDescent="0.3">
      <c r="R8754" s="6">
        <f t="shared" si="899"/>
        <v>0</v>
      </c>
      <c r="S8754" s="6">
        <f t="shared" si="900"/>
        <v>0</v>
      </c>
      <c r="W8754" s="10">
        <f t="shared" si="901"/>
        <v>0</v>
      </c>
    </row>
    <row r="8755" spans="18:23" x14ac:dyDescent="0.3">
      <c r="R8755" s="6">
        <f t="shared" si="899"/>
        <v>0</v>
      </c>
      <c r="S8755" s="6">
        <f t="shared" si="900"/>
        <v>0</v>
      </c>
      <c r="W8755" s="10">
        <f t="shared" si="901"/>
        <v>0</v>
      </c>
    </row>
    <row r="8756" spans="18:23" x14ac:dyDescent="0.3">
      <c r="R8756" s="6">
        <f t="shared" si="899"/>
        <v>0</v>
      </c>
      <c r="S8756" s="6">
        <f t="shared" si="900"/>
        <v>0</v>
      </c>
      <c r="W8756" s="10">
        <f t="shared" si="901"/>
        <v>0</v>
      </c>
    </row>
    <row r="8757" spans="18:23" x14ac:dyDescent="0.3">
      <c r="R8757" s="6">
        <f t="shared" si="899"/>
        <v>0</v>
      </c>
      <c r="S8757" s="6">
        <f t="shared" si="900"/>
        <v>0</v>
      </c>
      <c r="W8757" s="10">
        <f t="shared" si="901"/>
        <v>0</v>
      </c>
    </row>
    <row r="8758" spans="18:23" x14ac:dyDescent="0.3">
      <c r="R8758" s="6">
        <f t="shared" si="899"/>
        <v>0</v>
      </c>
      <c r="S8758" s="6">
        <f t="shared" si="900"/>
        <v>0</v>
      </c>
      <c r="W8758" s="10">
        <f t="shared" si="901"/>
        <v>0</v>
      </c>
    </row>
    <row r="8759" spans="18:23" x14ac:dyDescent="0.3">
      <c r="R8759" s="6">
        <f t="shared" si="899"/>
        <v>0</v>
      </c>
      <c r="S8759" s="6">
        <f t="shared" si="900"/>
        <v>0</v>
      </c>
      <c r="W8759" s="10">
        <f t="shared" si="901"/>
        <v>0</v>
      </c>
    </row>
    <row r="8760" spans="18:23" x14ac:dyDescent="0.3">
      <c r="R8760" s="6">
        <f t="shared" si="899"/>
        <v>0</v>
      </c>
      <c r="S8760" s="6">
        <f t="shared" si="900"/>
        <v>0</v>
      </c>
      <c r="W8760" s="10">
        <f t="shared" si="901"/>
        <v>0</v>
      </c>
    </row>
    <row r="8761" spans="18:23" x14ac:dyDescent="0.3">
      <c r="R8761" s="6">
        <f t="shared" si="899"/>
        <v>0</v>
      </c>
      <c r="S8761" s="6">
        <f t="shared" si="900"/>
        <v>0</v>
      </c>
      <c r="W8761" s="10">
        <f t="shared" si="901"/>
        <v>0</v>
      </c>
    </row>
    <row r="8762" spans="18:23" x14ac:dyDescent="0.3">
      <c r="R8762" s="6">
        <f t="shared" si="899"/>
        <v>0</v>
      </c>
      <c r="S8762" s="6">
        <f t="shared" si="900"/>
        <v>0</v>
      </c>
      <c r="W8762" s="10">
        <f t="shared" si="901"/>
        <v>0</v>
      </c>
    </row>
    <row r="8763" spans="18:23" x14ac:dyDescent="0.3">
      <c r="R8763" s="6">
        <f t="shared" si="899"/>
        <v>0</v>
      </c>
      <c r="S8763" s="6">
        <f t="shared" si="900"/>
        <v>0</v>
      </c>
      <c r="W8763" s="10">
        <f t="shared" si="901"/>
        <v>0</v>
      </c>
    </row>
    <row r="8764" spans="18:23" x14ac:dyDescent="0.3">
      <c r="R8764" s="6">
        <f t="shared" si="899"/>
        <v>0</v>
      </c>
      <c r="S8764" s="6">
        <f t="shared" si="900"/>
        <v>0</v>
      </c>
      <c r="W8764" s="10">
        <f t="shared" si="901"/>
        <v>0</v>
      </c>
    </row>
    <row r="8765" spans="18:23" x14ac:dyDescent="0.3">
      <c r="R8765" s="6">
        <f t="shared" si="899"/>
        <v>0</v>
      </c>
      <c r="S8765" s="6">
        <f t="shared" si="900"/>
        <v>0</v>
      </c>
      <c r="W8765" s="10">
        <f t="shared" si="901"/>
        <v>0</v>
      </c>
    </row>
    <row r="8766" spans="18:23" x14ac:dyDescent="0.3">
      <c r="R8766" s="6">
        <f t="shared" si="899"/>
        <v>0</v>
      </c>
      <c r="S8766" s="6">
        <f t="shared" si="900"/>
        <v>0</v>
      </c>
      <c r="W8766" s="10">
        <f t="shared" si="901"/>
        <v>0</v>
      </c>
    </row>
    <row r="8767" spans="18:23" x14ac:dyDescent="0.3">
      <c r="R8767" s="6">
        <f t="shared" si="899"/>
        <v>0</v>
      </c>
      <c r="S8767" s="6">
        <f t="shared" si="900"/>
        <v>0</v>
      </c>
      <c r="W8767" s="10">
        <f t="shared" si="901"/>
        <v>0</v>
      </c>
    </row>
    <row r="8768" spans="18:23" x14ac:dyDescent="0.3">
      <c r="R8768" s="6">
        <f t="shared" si="899"/>
        <v>0</v>
      </c>
      <c r="S8768" s="6">
        <f t="shared" si="900"/>
        <v>0</v>
      </c>
      <c r="W8768" s="10">
        <f t="shared" si="901"/>
        <v>0</v>
      </c>
    </row>
    <row r="8769" spans="18:23" x14ac:dyDescent="0.3">
      <c r="R8769" s="6">
        <f t="shared" si="899"/>
        <v>0</v>
      </c>
      <c r="S8769" s="6">
        <f t="shared" si="900"/>
        <v>0</v>
      </c>
      <c r="W8769" s="10">
        <f t="shared" si="901"/>
        <v>0</v>
      </c>
    </row>
    <row r="8770" spans="18:23" x14ac:dyDescent="0.3">
      <c r="R8770" s="6">
        <f t="shared" si="899"/>
        <v>0</v>
      </c>
      <c r="S8770" s="6">
        <f t="shared" si="900"/>
        <v>0</v>
      </c>
      <c r="W8770" s="10">
        <f t="shared" si="901"/>
        <v>0</v>
      </c>
    </row>
    <row r="8771" spans="18:23" x14ac:dyDescent="0.3">
      <c r="R8771" s="6">
        <f t="shared" si="899"/>
        <v>0</v>
      </c>
      <c r="S8771" s="6">
        <f t="shared" si="900"/>
        <v>0</v>
      </c>
      <c r="W8771" s="10">
        <f t="shared" si="901"/>
        <v>0</v>
      </c>
    </row>
    <row r="8772" spans="18:23" x14ac:dyDescent="0.3">
      <c r="R8772" s="6">
        <f t="shared" si="899"/>
        <v>0</v>
      </c>
      <c r="S8772" s="6">
        <f t="shared" si="900"/>
        <v>0</v>
      </c>
      <c r="W8772" s="10">
        <f t="shared" si="901"/>
        <v>0</v>
      </c>
    </row>
    <row r="8773" spans="18:23" x14ac:dyDescent="0.3">
      <c r="R8773" s="6">
        <f t="shared" si="899"/>
        <v>0</v>
      </c>
      <c r="S8773" s="6">
        <f t="shared" si="900"/>
        <v>0</v>
      </c>
      <c r="W8773" s="10">
        <f t="shared" si="901"/>
        <v>0</v>
      </c>
    </row>
    <row r="8774" spans="18:23" x14ac:dyDescent="0.3">
      <c r="R8774" s="6">
        <f t="shared" si="899"/>
        <v>0</v>
      </c>
      <c r="S8774" s="6">
        <f t="shared" si="900"/>
        <v>0</v>
      </c>
      <c r="W8774" s="10">
        <f t="shared" si="901"/>
        <v>0</v>
      </c>
    </row>
    <row r="8775" spans="18:23" x14ac:dyDescent="0.3">
      <c r="R8775" s="6">
        <f t="shared" si="899"/>
        <v>0</v>
      </c>
      <c r="S8775" s="6">
        <f t="shared" si="900"/>
        <v>0</v>
      </c>
      <c r="W8775" s="10">
        <f t="shared" si="901"/>
        <v>0</v>
      </c>
    </row>
    <row r="8776" spans="18:23" x14ac:dyDescent="0.3">
      <c r="R8776" s="6">
        <f t="shared" si="899"/>
        <v>0</v>
      </c>
      <c r="S8776" s="6">
        <f t="shared" si="900"/>
        <v>0</v>
      </c>
      <c r="W8776" s="10">
        <f t="shared" si="901"/>
        <v>0</v>
      </c>
    </row>
    <row r="8777" spans="18:23" x14ac:dyDescent="0.3">
      <c r="R8777" s="6">
        <f t="shared" si="899"/>
        <v>0</v>
      </c>
      <c r="S8777" s="6">
        <f t="shared" si="900"/>
        <v>0</v>
      </c>
      <c r="W8777" s="10">
        <f t="shared" si="901"/>
        <v>0</v>
      </c>
    </row>
    <row r="8778" spans="18:23" x14ac:dyDescent="0.3">
      <c r="R8778" s="6">
        <f t="shared" si="899"/>
        <v>0</v>
      </c>
      <c r="S8778" s="6">
        <f t="shared" si="900"/>
        <v>0</v>
      </c>
      <c r="W8778" s="10">
        <f t="shared" si="901"/>
        <v>0</v>
      </c>
    </row>
    <row r="8779" spans="18:23" x14ac:dyDescent="0.3">
      <c r="R8779" s="6">
        <f t="shared" si="899"/>
        <v>0</v>
      </c>
      <c r="S8779" s="6">
        <f t="shared" si="900"/>
        <v>0</v>
      </c>
      <c r="W8779" s="10">
        <f t="shared" si="901"/>
        <v>0</v>
      </c>
    </row>
    <row r="8780" spans="18:23" x14ac:dyDescent="0.3">
      <c r="R8780" s="6">
        <f t="shared" si="899"/>
        <v>0</v>
      </c>
      <c r="S8780" s="6">
        <f t="shared" si="900"/>
        <v>0</v>
      </c>
      <c r="W8780" s="10">
        <f t="shared" si="901"/>
        <v>0</v>
      </c>
    </row>
    <row r="8781" spans="18:23" x14ac:dyDescent="0.3">
      <c r="R8781" s="6">
        <f t="shared" si="899"/>
        <v>0</v>
      </c>
      <c r="S8781" s="6">
        <f t="shared" si="900"/>
        <v>0</v>
      </c>
      <c r="W8781" s="10">
        <f t="shared" si="901"/>
        <v>0</v>
      </c>
    </row>
    <row r="8782" spans="18:23" x14ac:dyDescent="0.3">
      <c r="R8782" s="6">
        <f t="shared" si="899"/>
        <v>0</v>
      </c>
      <c r="S8782" s="6">
        <f t="shared" si="900"/>
        <v>0</v>
      </c>
      <c r="W8782" s="10">
        <f t="shared" si="901"/>
        <v>0</v>
      </c>
    </row>
    <row r="8783" spans="18:23" x14ac:dyDescent="0.3">
      <c r="R8783" s="6">
        <f t="shared" si="899"/>
        <v>0</v>
      </c>
      <c r="S8783" s="6">
        <f t="shared" si="900"/>
        <v>0</v>
      </c>
      <c r="W8783" s="10">
        <f t="shared" si="901"/>
        <v>0</v>
      </c>
    </row>
    <row r="8784" spans="18:23" x14ac:dyDescent="0.3">
      <c r="R8784" s="6">
        <f t="shared" si="899"/>
        <v>0</v>
      </c>
      <c r="S8784" s="6">
        <f t="shared" si="900"/>
        <v>0</v>
      </c>
      <c r="W8784" s="10">
        <f t="shared" si="901"/>
        <v>0</v>
      </c>
    </row>
    <row r="8785" spans="18:23" x14ac:dyDescent="0.3">
      <c r="R8785" s="6">
        <f t="shared" si="899"/>
        <v>0</v>
      </c>
      <c r="S8785" s="6">
        <f t="shared" si="900"/>
        <v>0</v>
      </c>
      <c r="W8785" s="10">
        <f t="shared" si="901"/>
        <v>0</v>
      </c>
    </row>
    <row r="8786" spans="18:23" x14ac:dyDescent="0.3">
      <c r="R8786" s="6">
        <f t="shared" si="899"/>
        <v>0</v>
      </c>
      <c r="S8786" s="6">
        <f t="shared" si="900"/>
        <v>0</v>
      </c>
      <c r="W8786" s="10">
        <f t="shared" si="901"/>
        <v>0</v>
      </c>
    </row>
    <row r="8787" spans="18:23" x14ac:dyDescent="0.3">
      <c r="R8787" s="6">
        <f t="shared" si="899"/>
        <v>0</v>
      </c>
      <c r="S8787" s="6">
        <f t="shared" si="900"/>
        <v>0</v>
      </c>
      <c r="W8787" s="10">
        <f t="shared" si="901"/>
        <v>0</v>
      </c>
    </row>
    <row r="8788" spans="18:23" x14ac:dyDescent="0.3">
      <c r="R8788" s="6">
        <f t="shared" si="899"/>
        <v>0</v>
      </c>
      <c r="S8788" s="6">
        <f t="shared" si="900"/>
        <v>0</v>
      </c>
      <c r="W8788" s="10">
        <f t="shared" si="901"/>
        <v>0</v>
      </c>
    </row>
    <row r="8789" spans="18:23" x14ac:dyDescent="0.3">
      <c r="R8789" s="6">
        <f t="shared" si="899"/>
        <v>0</v>
      </c>
      <c r="S8789" s="6">
        <f t="shared" si="900"/>
        <v>0</v>
      </c>
      <c r="W8789" s="10">
        <f t="shared" si="901"/>
        <v>0</v>
      </c>
    </row>
    <row r="8790" spans="18:23" x14ac:dyDescent="0.3">
      <c r="R8790" s="6">
        <f t="shared" si="899"/>
        <v>0</v>
      </c>
      <c r="S8790" s="6">
        <f t="shared" si="900"/>
        <v>0</v>
      </c>
      <c r="W8790" s="10">
        <f t="shared" si="901"/>
        <v>0</v>
      </c>
    </row>
    <row r="8791" spans="18:23" x14ac:dyDescent="0.3">
      <c r="R8791" s="6">
        <f t="shared" si="899"/>
        <v>0</v>
      </c>
      <c r="S8791" s="6">
        <f t="shared" si="900"/>
        <v>0</v>
      </c>
      <c r="W8791" s="10">
        <f t="shared" si="901"/>
        <v>0</v>
      </c>
    </row>
    <row r="8792" spans="18:23" x14ac:dyDescent="0.3">
      <c r="R8792" s="6">
        <f t="shared" si="899"/>
        <v>0</v>
      </c>
      <c r="S8792" s="6">
        <f t="shared" si="900"/>
        <v>0</v>
      </c>
      <c r="W8792" s="10">
        <f t="shared" si="901"/>
        <v>0</v>
      </c>
    </row>
    <row r="8793" spans="18:23" x14ac:dyDescent="0.3">
      <c r="R8793" s="6">
        <f t="shared" si="899"/>
        <v>0</v>
      </c>
      <c r="S8793" s="6">
        <f t="shared" si="900"/>
        <v>0</v>
      </c>
      <c r="W8793" s="10">
        <f t="shared" si="901"/>
        <v>0</v>
      </c>
    </row>
    <row r="8794" spans="18:23" x14ac:dyDescent="0.3">
      <c r="R8794" s="6">
        <f t="shared" si="899"/>
        <v>0</v>
      </c>
      <c r="S8794" s="6">
        <f t="shared" si="900"/>
        <v>0</v>
      </c>
      <c r="W8794" s="10">
        <f t="shared" si="901"/>
        <v>0</v>
      </c>
    </row>
    <row r="8795" spans="18:23" x14ac:dyDescent="0.3">
      <c r="R8795" s="6">
        <f t="shared" si="899"/>
        <v>0</v>
      </c>
      <c r="S8795" s="6">
        <f t="shared" si="900"/>
        <v>0</v>
      </c>
      <c r="W8795" s="10">
        <f t="shared" si="901"/>
        <v>0</v>
      </c>
    </row>
    <row r="8796" spans="18:23" x14ac:dyDescent="0.3">
      <c r="R8796" s="6">
        <f t="shared" si="899"/>
        <v>0</v>
      </c>
      <c r="S8796" s="6">
        <f t="shared" si="900"/>
        <v>0</v>
      </c>
      <c r="W8796" s="10">
        <f t="shared" si="901"/>
        <v>0</v>
      </c>
    </row>
    <row r="8797" spans="18:23" x14ac:dyDescent="0.3">
      <c r="R8797" s="6">
        <f t="shared" si="899"/>
        <v>0</v>
      </c>
      <c r="S8797" s="6">
        <f t="shared" si="900"/>
        <v>0</v>
      </c>
      <c r="W8797" s="10">
        <f t="shared" si="901"/>
        <v>0</v>
      </c>
    </row>
    <row r="8798" spans="18:23" x14ac:dyDescent="0.3">
      <c r="R8798" s="6">
        <f t="shared" si="899"/>
        <v>0</v>
      </c>
      <c r="S8798" s="6">
        <f t="shared" si="900"/>
        <v>0</v>
      </c>
      <c r="W8798" s="10">
        <f t="shared" si="901"/>
        <v>0</v>
      </c>
    </row>
    <row r="8799" spans="18:23" x14ac:dyDescent="0.3">
      <c r="R8799" s="6">
        <f t="shared" si="899"/>
        <v>0</v>
      </c>
      <c r="S8799" s="6">
        <f t="shared" si="900"/>
        <v>0</v>
      </c>
      <c r="W8799" s="10">
        <f t="shared" si="901"/>
        <v>0</v>
      </c>
    </row>
    <row r="8800" spans="18:23" x14ac:dyDescent="0.3">
      <c r="R8800" s="6">
        <f t="shared" si="899"/>
        <v>0</v>
      </c>
      <c r="S8800" s="6">
        <f t="shared" si="900"/>
        <v>0</v>
      </c>
      <c r="W8800" s="10">
        <f t="shared" si="901"/>
        <v>0</v>
      </c>
    </row>
    <row r="8801" spans="18:23" x14ac:dyDescent="0.3">
      <c r="R8801" s="6">
        <f t="shared" si="899"/>
        <v>0</v>
      </c>
      <c r="S8801" s="6">
        <f t="shared" si="900"/>
        <v>0</v>
      </c>
      <c r="W8801" s="10">
        <f t="shared" si="901"/>
        <v>0</v>
      </c>
    </row>
    <row r="8802" spans="18:23" x14ac:dyDescent="0.3">
      <c r="R8802" s="6">
        <f t="shared" si="899"/>
        <v>0</v>
      </c>
      <c r="S8802" s="6">
        <f t="shared" si="900"/>
        <v>0</v>
      </c>
      <c r="W8802" s="10">
        <f t="shared" si="901"/>
        <v>0</v>
      </c>
    </row>
    <row r="8803" spans="18:23" x14ac:dyDescent="0.3">
      <c r="R8803" s="6">
        <f t="shared" si="899"/>
        <v>0</v>
      </c>
      <c r="S8803" s="6">
        <f t="shared" si="900"/>
        <v>0</v>
      </c>
      <c r="W8803" s="10">
        <f t="shared" si="901"/>
        <v>0</v>
      </c>
    </row>
    <row r="8804" spans="18:23" x14ac:dyDescent="0.3">
      <c r="R8804" s="6">
        <f t="shared" si="899"/>
        <v>0</v>
      </c>
      <c r="S8804" s="6">
        <f t="shared" si="900"/>
        <v>0</v>
      </c>
      <c r="W8804" s="10">
        <f t="shared" si="901"/>
        <v>0</v>
      </c>
    </row>
    <row r="8805" spans="18:23" x14ac:dyDescent="0.3">
      <c r="R8805" s="6">
        <f t="shared" si="899"/>
        <v>0</v>
      </c>
      <c r="S8805" s="6">
        <f t="shared" si="900"/>
        <v>0</v>
      </c>
      <c r="W8805" s="10">
        <f t="shared" si="901"/>
        <v>0</v>
      </c>
    </row>
    <row r="8806" spans="18:23" x14ac:dyDescent="0.3">
      <c r="R8806" s="6">
        <f t="shared" si="899"/>
        <v>0</v>
      </c>
      <c r="S8806" s="6">
        <f t="shared" si="900"/>
        <v>0</v>
      </c>
      <c r="W8806" s="10">
        <f t="shared" si="901"/>
        <v>0</v>
      </c>
    </row>
    <row r="8807" spans="18:23" x14ac:dyDescent="0.3">
      <c r="R8807" s="6">
        <f t="shared" si="899"/>
        <v>0</v>
      </c>
      <c r="S8807" s="6">
        <f t="shared" si="900"/>
        <v>0</v>
      </c>
      <c r="W8807" s="10">
        <f t="shared" si="901"/>
        <v>0</v>
      </c>
    </row>
    <row r="8808" spans="18:23" x14ac:dyDescent="0.3">
      <c r="R8808" s="6">
        <f t="shared" si="899"/>
        <v>0</v>
      </c>
      <c r="S8808" s="6">
        <f t="shared" si="900"/>
        <v>0</v>
      </c>
      <c r="W8808" s="10">
        <f t="shared" si="901"/>
        <v>0</v>
      </c>
    </row>
    <row r="8809" spans="18:23" x14ac:dyDescent="0.3">
      <c r="R8809" s="6">
        <f t="shared" si="899"/>
        <v>0</v>
      </c>
      <c r="S8809" s="6">
        <f t="shared" si="900"/>
        <v>0</v>
      </c>
      <c r="W8809" s="10">
        <f t="shared" si="901"/>
        <v>0</v>
      </c>
    </row>
    <row r="8810" spans="18:23" x14ac:dyDescent="0.3">
      <c r="R8810" s="6">
        <f t="shared" si="899"/>
        <v>0</v>
      </c>
      <c r="S8810" s="6">
        <f t="shared" si="900"/>
        <v>0</v>
      </c>
      <c r="W8810" s="10">
        <f t="shared" si="901"/>
        <v>0</v>
      </c>
    </row>
    <row r="8811" spans="18:23" x14ac:dyDescent="0.3">
      <c r="R8811" s="6">
        <f t="shared" ref="R8811:R8874" si="902">_xlfn.BITRSHIFT(_xlfn.BITAND(HEX2DEC(H8811),HEX2DEC("1C000000")),26)</f>
        <v>0</v>
      </c>
      <c r="S8811" s="6">
        <f t="shared" ref="S8811:S8874" si="903">_xlfn.BITRSHIFT(_xlfn.BITAND(HEX2DEC(H8811),HEX2DEC("01000000")),24)</f>
        <v>0</v>
      </c>
      <c r="W8811" s="10">
        <f t="shared" ref="W8811:W8874" si="904">_xlfn.BITRSHIFT(_xlfn.BITAND(HEX2DEC(H8811),HEX2DEC("FF00")),8)</f>
        <v>0</v>
      </c>
    </row>
    <row r="8812" spans="18:23" x14ac:dyDescent="0.3">
      <c r="R8812" s="6">
        <f t="shared" si="902"/>
        <v>0</v>
      </c>
      <c r="S8812" s="6">
        <f t="shared" si="903"/>
        <v>0</v>
      </c>
      <c r="W8812" s="10">
        <f t="shared" si="904"/>
        <v>0</v>
      </c>
    </row>
    <row r="8813" spans="18:23" x14ac:dyDescent="0.3">
      <c r="R8813" s="6">
        <f t="shared" si="902"/>
        <v>0</v>
      </c>
      <c r="S8813" s="6">
        <f t="shared" si="903"/>
        <v>0</v>
      </c>
      <c r="W8813" s="10">
        <f t="shared" si="904"/>
        <v>0</v>
      </c>
    </row>
    <row r="8814" spans="18:23" x14ac:dyDescent="0.3">
      <c r="R8814" s="6">
        <f t="shared" si="902"/>
        <v>0</v>
      </c>
      <c r="S8814" s="6">
        <f t="shared" si="903"/>
        <v>0</v>
      </c>
      <c r="W8814" s="10">
        <f t="shared" si="904"/>
        <v>0</v>
      </c>
    </row>
    <row r="8815" spans="18:23" x14ac:dyDescent="0.3">
      <c r="R8815" s="6">
        <f t="shared" si="902"/>
        <v>0</v>
      </c>
      <c r="S8815" s="6">
        <f t="shared" si="903"/>
        <v>0</v>
      </c>
      <c r="W8815" s="10">
        <f t="shared" si="904"/>
        <v>0</v>
      </c>
    </row>
    <row r="8816" spans="18:23" x14ac:dyDescent="0.3">
      <c r="R8816" s="6">
        <f t="shared" si="902"/>
        <v>0</v>
      </c>
      <c r="S8816" s="6">
        <f t="shared" si="903"/>
        <v>0</v>
      </c>
      <c r="W8816" s="10">
        <f t="shared" si="904"/>
        <v>0</v>
      </c>
    </row>
    <row r="8817" spans="18:23" x14ac:dyDescent="0.3">
      <c r="R8817" s="6">
        <f t="shared" si="902"/>
        <v>0</v>
      </c>
      <c r="S8817" s="6">
        <f t="shared" si="903"/>
        <v>0</v>
      </c>
      <c r="W8817" s="10">
        <f t="shared" si="904"/>
        <v>0</v>
      </c>
    </row>
    <row r="8818" spans="18:23" x14ac:dyDescent="0.3">
      <c r="R8818" s="6">
        <f t="shared" si="902"/>
        <v>0</v>
      </c>
      <c r="S8818" s="6">
        <f t="shared" si="903"/>
        <v>0</v>
      </c>
      <c r="W8818" s="10">
        <f t="shared" si="904"/>
        <v>0</v>
      </c>
    </row>
    <row r="8819" spans="18:23" x14ac:dyDescent="0.3">
      <c r="R8819" s="6">
        <f t="shared" si="902"/>
        <v>0</v>
      </c>
      <c r="S8819" s="6">
        <f t="shared" si="903"/>
        <v>0</v>
      </c>
      <c r="W8819" s="10">
        <f t="shared" si="904"/>
        <v>0</v>
      </c>
    </row>
    <row r="8820" spans="18:23" x14ac:dyDescent="0.3">
      <c r="R8820" s="6">
        <f t="shared" si="902"/>
        <v>0</v>
      </c>
      <c r="S8820" s="6">
        <f t="shared" si="903"/>
        <v>0</v>
      </c>
      <c r="W8820" s="10">
        <f t="shared" si="904"/>
        <v>0</v>
      </c>
    </row>
    <row r="8821" spans="18:23" x14ac:dyDescent="0.3">
      <c r="R8821" s="6">
        <f t="shared" si="902"/>
        <v>0</v>
      </c>
      <c r="S8821" s="6">
        <f t="shared" si="903"/>
        <v>0</v>
      </c>
      <c r="W8821" s="10">
        <f t="shared" si="904"/>
        <v>0</v>
      </c>
    </row>
    <row r="8822" spans="18:23" x14ac:dyDescent="0.3">
      <c r="R8822" s="6">
        <f t="shared" si="902"/>
        <v>0</v>
      </c>
      <c r="S8822" s="6">
        <f t="shared" si="903"/>
        <v>0</v>
      </c>
      <c r="W8822" s="10">
        <f t="shared" si="904"/>
        <v>0</v>
      </c>
    </row>
    <row r="8823" spans="18:23" x14ac:dyDescent="0.3">
      <c r="R8823" s="6">
        <f t="shared" si="902"/>
        <v>0</v>
      </c>
      <c r="S8823" s="6">
        <f t="shared" si="903"/>
        <v>0</v>
      </c>
      <c r="W8823" s="10">
        <f t="shared" si="904"/>
        <v>0</v>
      </c>
    </row>
    <row r="8824" spans="18:23" x14ac:dyDescent="0.3">
      <c r="R8824" s="6">
        <f t="shared" si="902"/>
        <v>0</v>
      </c>
      <c r="S8824" s="6">
        <f t="shared" si="903"/>
        <v>0</v>
      </c>
      <c r="W8824" s="10">
        <f t="shared" si="904"/>
        <v>0</v>
      </c>
    </row>
    <row r="8825" spans="18:23" x14ac:dyDescent="0.3">
      <c r="R8825" s="6">
        <f t="shared" si="902"/>
        <v>0</v>
      </c>
      <c r="S8825" s="6">
        <f t="shared" si="903"/>
        <v>0</v>
      </c>
      <c r="W8825" s="10">
        <f t="shared" si="904"/>
        <v>0</v>
      </c>
    </row>
    <row r="8826" spans="18:23" x14ac:dyDescent="0.3">
      <c r="R8826" s="6">
        <f t="shared" si="902"/>
        <v>0</v>
      </c>
      <c r="S8826" s="6">
        <f t="shared" si="903"/>
        <v>0</v>
      </c>
      <c r="W8826" s="10">
        <f t="shared" si="904"/>
        <v>0</v>
      </c>
    </row>
    <row r="8827" spans="18:23" x14ac:dyDescent="0.3">
      <c r="R8827" s="6">
        <f t="shared" si="902"/>
        <v>0</v>
      </c>
      <c r="S8827" s="6">
        <f t="shared" si="903"/>
        <v>0</v>
      </c>
      <c r="W8827" s="10">
        <f t="shared" si="904"/>
        <v>0</v>
      </c>
    </row>
    <row r="8828" spans="18:23" x14ac:dyDescent="0.3">
      <c r="R8828" s="6">
        <f t="shared" si="902"/>
        <v>0</v>
      </c>
      <c r="S8828" s="6">
        <f t="shared" si="903"/>
        <v>0</v>
      </c>
      <c r="W8828" s="10">
        <f t="shared" si="904"/>
        <v>0</v>
      </c>
    </row>
    <row r="8829" spans="18:23" x14ac:dyDescent="0.3">
      <c r="R8829" s="6">
        <f t="shared" si="902"/>
        <v>0</v>
      </c>
      <c r="S8829" s="6">
        <f t="shared" si="903"/>
        <v>0</v>
      </c>
      <c r="W8829" s="10">
        <f t="shared" si="904"/>
        <v>0</v>
      </c>
    </row>
    <row r="8830" spans="18:23" x14ac:dyDescent="0.3">
      <c r="R8830" s="6">
        <f t="shared" si="902"/>
        <v>0</v>
      </c>
      <c r="S8830" s="6">
        <f t="shared" si="903"/>
        <v>0</v>
      </c>
      <c r="W8830" s="10">
        <f t="shared" si="904"/>
        <v>0</v>
      </c>
    </row>
    <row r="8831" spans="18:23" x14ac:dyDescent="0.3">
      <c r="R8831" s="6">
        <f t="shared" si="902"/>
        <v>0</v>
      </c>
      <c r="S8831" s="6">
        <f t="shared" si="903"/>
        <v>0</v>
      </c>
      <c r="W8831" s="10">
        <f t="shared" si="904"/>
        <v>0</v>
      </c>
    </row>
    <row r="8832" spans="18:23" x14ac:dyDescent="0.3">
      <c r="R8832" s="6">
        <f t="shared" si="902"/>
        <v>0</v>
      </c>
      <c r="S8832" s="6">
        <f t="shared" si="903"/>
        <v>0</v>
      </c>
      <c r="W8832" s="10">
        <f t="shared" si="904"/>
        <v>0</v>
      </c>
    </row>
    <row r="8833" spans="18:23" x14ac:dyDescent="0.3">
      <c r="R8833" s="6">
        <f t="shared" si="902"/>
        <v>0</v>
      </c>
      <c r="S8833" s="6">
        <f t="shared" si="903"/>
        <v>0</v>
      </c>
      <c r="W8833" s="10">
        <f t="shared" si="904"/>
        <v>0</v>
      </c>
    </row>
    <row r="8834" spans="18:23" x14ac:dyDescent="0.3">
      <c r="R8834" s="6">
        <f t="shared" si="902"/>
        <v>0</v>
      </c>
      <c r="S8834" s="6">
        <f t="shared" si="903"/>
        <v>0</v>
      </c>
      <c r="W8834" s="10">
        <f t="shared" si="904"/>
        <v>0</v>
      </c>
    </row>
    <row r="8835" spans="18:23" x14ac:dyDescent="0.3">
      <c r="R8835" s="6">
        <f t="shared" si="902"/>
        <v>0</v>
      </c>
      <c r="S8835" s="6">
        <f t="shared" si="903"/>
        <v>0</v>
      </c>
      <c r="W8835" s="10">
        <f t="shared" si="904"/>
        <v>0</v>
      </c>
    </row>
    <row r="8836" spans="18:23" x14ac:dyDescent="0.3">
      <c r="R8836" s="6">
        <f t="shared" si="902"/>
        <v>0</v>
      </c>
      <c r="S8836" s="6">
        <f t="shared" si="903"/>
        <v>0</v>
      </c>
      <c r="W8836" s="10">
        <f t="shared" si="904"/>
        <v>0</v>
      </c>
    </row>
    <row r="8837" spans="18:23" x14ac:dyDescent="0.3">
      <c r="R8837" s="6">
        <f t="shared" si="902"/>
        <v>0</v>
      </c>
      <c r="S8837" s="6">
        <f t="shared" si="903"/>
        <v>0</v>
      </c>
      <c r="W8837" s="10">
        <f t="shared" si="904"/>
        <v>0</v>
      </c>
    </row>
    <row r="8838" spans="18:23" x14ac:dyDescent="0.3">
      <c r="R8838" s="6">
        <f t="shared" si="902"/>
        <v>0</v>
      </c>
      <c r="S8838" s="6">
        <f t="shared" si="903"/>
        <v>0</v>
      </c>
      <c r="W8838" s="10">
        <f t="shared" si="904"/>
        <v>0</v>
      </c>
    </row>
    <row r="8839" spans="18:23" x14ac:dyDescent="0.3">
      <c r="R8839" s="6">
        <f t="shared" si="902"/>
        <v>0</v>
      </c>
      <c r="S8839" s="6">
        <f t="shared" si="903"/>
        <v>0</v>
      </c>
      <c r="W8839" s="10">
        <f t="shared" si="904"/>
        <v>0</v>
      </c>
    </row>
    <row r="8840" spans="18:23" x14ac:dyDescent="0.3">
      <c r="R8840" s="6">
        <f t="shared" si="902"/>
        <v>0</v>
      </c>
      <c r="S8840" s="6">
        <f t="shared" si="903"/>
        <v>0</v>
      </c>
      <c r="W8840" s="10">
        <f t="shared" si="904"/>
        <v>0</v>
      </c>
    </row>
    <row r="8841" spans="18:23" x14ac:dyDescent="0.3">
      <c r="R8841" s="6">
        <f t="shared" si="902"/>
        <v>0</v>
      </c>
      <c r="S8841" s="6">
        <f t="shared" si="903"/>
        <v>0</v>
      </c>
      <c r="W8841" s="10">
        <f t="shared" si="904"/>
        <v>0</v>
      </c>
    </row>
    <row r="8842" spans="18:23" x14ac:dyDescent="0.3">
      <c r="R8842" s="6">
        <f t="shared" si="902"/>
        <v>0</v>
      </c>
      <c r="S8842" s="6">
        <f t="shared" si="903"/>
        <v>0</v>
      </c>
      <c r="W8842" s="10">
        <f t="shared" si="904"/>
        <v>0</v>
      </c>
    </row>
    <row r="8843" spans="18:23" x14ac:dyDescent="0.3">
      <c r="R8843" s="6">
        <f t="shared" si="902"/>
        <v>0</v>
      </c>
      <c r="S8843" s="6">
        <f t="shared" si="903"/>
        <v>0</v>
      </c>
      <c r="W8843" s="10">
        <f t="shared" si="904"/>
        <v>0</v>
      </c>
    </row>
    <row r="8844" spans="18:23" x14ac:dyDescent="0.3">
      <c r="R8844" s="6">
        <f t="shared" si="902"/>
        <v>0</v>
      </c>
      <c r="S8844" s="6">
        <f t="shared" si="903"/>
        <v>0</v>
      </c>
      <c r="W8844" s="10">
        <f t="shared" si="904"/>
        <v>0</v>
      </c>
    </row>
    <row r="8845" spans="18:23" x14ac:dyDescent="0.3">
      <c r="R8845" s="6">
        <f t="shared" si="902"/>
        <v>0</v>
      </c>
      <c r="S8845" s="6">
        <f t="shared" si="903"/>
        <v>0</v>
      </c>
      <c r="W8845" s="10">
        <f t="shared" si="904"/>
        <v>0</v>
      </c>
    </row>
    <row r="8846" spans="18:23" x14ac:dyDescent="0.3">
      <c r="R8846" s="6">
        <f t="shared" si="902"/>
        <v>0</v>
      </c>
      <c r="S8846" s="6">
        <f t="shared" si="903"/>
        <v>0</v>
      </c>
      <c r="W8846" s="10">
        <f t="shared" si="904"/>
        <v>0</v>
      </c>
    </row>
    <row r="8847" spans="18:23" x14ac:dyDescent="0.3">
      <c r="R8847" s="6">
        <f t="shared" si="902"/>
        <v>0</v>
      </c>
      <c r="S8847" s="6">
        <f t="shared" si="903"/>
        <v>0</v>
      </c>
      <c r="W8847" s="10">
        <f t="shared" si="904"/>
        <v>0</v>
      </c>
    </row>
    <row r="8848" spans="18:23" x14ac:dyDescent="0.3">
      <c r="R8848" s="6">
        <f t="shared" si="902"/>
        <v>0</v>
      </c>
      <c r="S8848" s="6">
        <f t="shared" si="903"/>
        <v>0</v>
      </c>
      <c r="W8848" s="10">
        <f t="shared" si="904"/>
        <v>0</v>
      </c>
    </row>
    <row r="8849" spans="18:23" x14ac:dyDescent="0.3">
      <c r="R8849" s="6">
        <f t="shared" si="902"/>
        <v>0</v>
      </c>
      <c r="S8849" s="6">
        <f t="shared" si="903"/>
        <v>0</v>
      </c>
      <c r="W8849" s="10">
        <f t="shared" si="904"/>
        <v>0</v>
      </c>
    </row>
    <row r="8850" spans="18:23" x14ac:dyDescent="0.3">
      <c r="R8850" s="6">
        <f t="shared" si="902"/>
        <v>0</v>
      </c>
      <c r="S8850" s="6">
        <f t="shared" si="903"/>
        <v>0</v>
      </c>
      <c r="W8850" s="10">
        <f t="shared" si="904"/>
        <v>0</v>
      </c>
    </row>
    <row r="8851" spans="18:23" x14ac:dyDescent="0.3">
      <c r="R8851" s="6">
        <f t="shared" si="902"/>
        <v>0</v>
      </c>
      <c r="S8851" s="6">
        <f t="shared" si="903"/>
        <v>0</v>
      </c>
      <c r="W8851" s="10">
        <f t="shared" si="904"/>
        <v>0</v>
      </c>
    </row>
    <row r="8852" spans="18:23" x14ac:dyDescent="0.3">
      <c r="R8852" s="6">
        <f t="shared" si="902"/>
        <v>0</v>
      </c>
      <c r="S8852" s="6">
        <f t="shared" si="903"/>
        <v>0</v>
      </c>
      <c r="W8852" s="10">
        <f t="shared" si="904"/>
        <v>0</v>
      </c>
    </row>
    <row r="8853" spans="18:23" x14ac:dyDescent="0.3">
      <c r="R8853" s="6">
        <f t="shared" si="902"/>
        <v>0</v>
      </c>
      <c r="S8853" s="6">
        <f t="shared" si="903"/>
        <v>0</v>
      </c>
      <c r="W8853" s="10">
        <f t="shared" si="904"/>
        <v>0</v>
      </c>
    </row>
    <row r="8854" spans="18:23" x14ac:dyDescent="0.3">
      <c r="R8854" s="6">
        <f t="shared" si="902"/>
        <v>0</v>
      </c>
      <c r="S8854" s="6">
        <f t="shared" si="903"/>
        <v>0</v>
      </c>
      <c r="W8854" s="10">
        <f t="shared" si="904"/>
        <v>0</v>
      </c>
    </row>
    <row r="8855" spans="18:23" x14ac:dyDescent="0.3">
      <c r="R8855" s="6">
        <f t="shared" si="902"/>
        <v>0</v>
      </c>
      <c r="S8855" s="6">
        <f t="shared" si="903"/>
        <v>0</v>
      </c>
      <c r="W8855" s="10">
        <f t="shared" si="904"/>
        <v>0</v>
      </c>
    </row>
    <row r="8856" spans="18:23" x14ac:dyDescent="0.3">
      <c r="R8856" s="6">
        <f t="shared" si="902"/>
        <v>0</v>
      </c>
      <c r="S8856" s="6">
        <f t="shared" si="903"/>
        <v>0</v>
      </c>
      <c r="W8856" s="10">
        <f t="shared" si="904"/>
        <v>0</v>
      </c>
    </row>
    <row r="8857" spans="18:23" x14ac:dyDescent="0.3">
      <c r="R8857" s="6">
        <f t="shared" si="902"/>
        <v>0</v>
      </c>
      <c r="S8857" s="6">
        <f t="shared" si="903"/>
        <v>0</v>
      </c>
      <c r="W8857" s="10">
        <f t="shared" si="904"/>
        <v>0</v>
      </c>
    </row>
    <row r="8858" spans="18:23" x14ac:dyDescent="0.3">
      <c r="R8858" s="6">
        <f t="shared" si="902"/>
        <v>0</v>
      </c>
      <c r="S8858" s="6">
        <f t="shared" si="903"/>
        <v>0</v>
      </c>
      <c r="W8858" s="10">
        <f t="shared" si="904"/>
        <v>0</v>
      </c>
    </row>
    <row r="8859" spans="18:23" x14ac:dyDescent="0.3">
      <c r="R8859" s="6">
        <f t="shared" si="902"/>
        <v>0</v>
      </c>
      <c r="S8859" s="6">
        <f t="shared" si="903"/>
        <v>0</v>
      </c>
      <c r="W8859" s="10">
        <f t="shared" si="904"/>
        <v>0</v>
      </c>
    </row>
    <row r="8860" spans="18:23" x14ac:dyDescent="0.3">
      <c r="R8860" s="6">
        <f t="shared" si="902"/>
        <v>0</v>
      </c>
      <c r="S8860" s="6">
        <f t="shared" si="903"/>
        <v>0</v>
      </c>
      <c r="W8860" s="10">
        <f t="shared" si="904"/>
        <v>0</v>
      </c>
    </row>
    <row r="8861" spans="18:23" x14ac:dyDescent="0.3">
      <c r="R8861" s="6">
        <f t="shared" si="902"/>
        <v>0</v>
      </c>
      <c r="S8861" s="6">
        <f t="shared" si="903"/>
        <v>0</v>
      </c>
      <c r="W8861" s="10">
        <f t="shared" si="904"/>
        <v>0</v>
      </c>
    </row>
    <row r="8862" spans="18:23" x14ac:dyDescent="0.3">
      <c r="R8862" s="6">
        <f t="shared" si="902"/>
        <v>0</v>
      </c>
      <c r="S8862" s="6">
        <f t="shared" si="903"/>
        <v>0</v>
      </c>
      <c r="W8862" s="10">
        <f t="shared" si="904"/>
        <v>0</v>
      </c>
    </row>
    <row r="8863" spans="18:23" x14ac:dyDescent="0.3">
      <c r="R8863" s="6">
        <f t="shared" si="902"/>
        <v>0</v>
      </c>
      <c r="S8863" s="6">
        <f t="shared" si="903"/>
        <v>0</v>
      </c>
      <c r="W8863" s="10">
        <f t="shared" si="904"/>
        <v>0</v>
      </c>
    </row>
    <row r="8864" spans="18:23" x14ac:dyDescent="0.3">
      <c r="R8864" s="6">
        <f t="shared" si="902"/>
        <v>0</v>
      </c>
      <c r="S8864" s="6">
        <f t="shared" si="903"/>
        <v>0</v>
      </c>
      <c r="W8864" s="10">
        <f t="shared" si="904"/>
        <v>0</v>
      </c>
    </row>
    <row r="8865" spans="18:23" x14ac:dyDescent="0.3">
      <c r="R8865" s="6">
        <f t="shared" si="902"/>
        <v>0</v>
      </c>
      <c r="S8865" s="6">
        <f t="shared" si="903"/>
        <v>0</v>
      </c>
      <c r="W8865" s="10">
        <f t="shared" si="904"/>
        <v>0</v>
      </c>
    </row>
    <row r="8866" spans="18:23" x14ac:dyDescent="0.3">
      <c r="R8866" s="6">
        <f t="shared" si="902"/>
        <v>0</v>
      </c>
      <c r="S8866" s="6">
        <f t="shared" si="903"/>
        <v>0</v>
      </c>
      <c r="W8866" s="10">
        <f t="shared" si="904"/>
        <v>0</v>
      </c>
    </row>
    <row r="8867" spans="18:23" x14ac:dyDescent="0.3">
      <c r="R8867" s="6">
        <f t="shared" si="902"/>
        <v>0</v>
      </c>
      <c r="S8867" s="6">
        <f t="shared" si="903"/>
        <v>0</v>
      </c>
      <c r="W8867" s="10">
        <f t="shared" si="904"/>
        <v>0</v>
      </c>
    </row>
    <row r="8868" spans="18:23" x14ac:dyDescent="0.3">
      <c r="R8868" s="6">
        <f t="shared" si="902"/>
        <v>0</v>
      </c>
      <c r="S8868" s="6">
        <f t="shared" si="903"/>
        <v>0</v>
      </c>
      <c r="W8868" s="10">
        <f t="shared" si="904"/>
        <v>0</v>
      </c>
    </row>
    <row r="8869" spans="18:23" x14ac:dyDescent="0.3">
      <c r="R8869" s="6">
        <f t="shared" si="902"/>
        <v>0</v>
      </c>
      <c r="S8869" s="6">
        <f t="shared" si="903"/>
        <v>0</v>
      </c>
      <c r="W8869" s="10">
        <f t="shared" si="904"/>
        <v>0</v>
      </c>
    </row>
    <row r="8870" spans="18:23" x14ac:dyDescent="0.3">
      <c r="R8870" s="6">
        <f t="shared" si="902"/>
        <v>0</v>
      </c>
      <c r="S8870" s="6">
        <f t="shared" si="903"/>
        <v>0</v>
      </c>
      <c r="W8870" s="10">
        <f t="shared" si="904"/>
        <v>0</v>
      </c>
    </row>
    <row r="8871" spans="18:23" x14ac:dyDescent="0.3">
      <c r="R8871" s="6">
        <f t="shared" si="902"/>
        <v>0</v>
      </c>
      <c r="S8871" s="6">
        <f t="shared" si="903"/>
        <v>0</v>
      </c>
      <c r="W8871" s="10">
        <f t="shared" si="904"/>
        <v>0</v>
      </c>
    </row>
    <row r="8872" spans="18:23" x14ac:dyDescent="0.3">
      <c r="R8872" s="6">
        <f t="shared" si="902"/>
        <v>0</v>
      </c>
      <c r="S8872" s="6">
        <f t="shared" si="903"/>
        <v>0</v>
      </c>
      <c r="W8872" s="10">
        <f t="shared" si="904"/>
        <v>0</v>
      </c>
    </row>
    <row r="8873" spans="18:23" x14ac:dyDescent="0.3">
      <c r="R8873" s="6">
        <f t="shared" si="902"/>
        <v>0</v>
      </c>
      <c r="S8873" s="6">
        <f t="shared" si="903"/>
        <v>0</v>
      </c>
      <c r="W8873" s="10">
        <f t="shared" si="904"/>
        <v>0</v>
      </c>
    </row>
    <row r="8874" spans="18:23" x14ac:dyDescent="0.3">
      <c r="R8874" s="6">
        <f t="shared" si="902"/>
        <v>0</v>
      </c>
      <c r="S8874" s="6">
        <f t="shared" si="903"/>
        <v>0</v>
      </c>
      <c r="W8874" s="10">
        <f t="shared" si="904"/>
        <v>0</v>
      </c>
    </row>
    <row r="8875" spans="18:23" x14ac:dyDescent="0.3">
      <c r="R8875" s="6">
        <f t="shared" ref="R8875:R8938" si="905">_xlfn.BITRSHIFT(_xlfn.BITAND(HEX2DEC(H8875),HEX2DEC("1C000000")),26)</f>
        <v>0</v>
      </c>
      <c r="S8875" s="6">
        <f t="shared" ref="S8875:S8938" si="906">_xlfn.BITRSHIFT(_xlfn.BITAND(HEX2DEC(H8875),HEX2DEC("01000000")),24)</f>
        <v>0</v>
      </c>
      <c r="W8875" s="10">
        <f t="shared" ref="W8875:W8938" si="907">_xlfn.BITRSHIFT(_xlfn.BITAND(HEX2DEC(H8875),HEX2DEC("FF00")),8)</f>
        <v>0</v>
      </c>
    </row>
    <row r="8876" spans="18:23" x14ac:dyDescent="0.3">
      <c r="R8876" s="6">
        <f t="shared" si="905"/>
        <v>0</v>
      </c>
      <c r="S8876" s="6">
        <f t="shared" si="906"/>
        <v>0</v>
      </c>
      <c r="W8876" s="10">
        <f t="shared" si="907"/>
        <v>0</v>
      </c>
    </row>
    <row r="8877" spans="18:23" x14ac:dyDescent="0.3">
      <c r="R8877" s="6">
        <f t="shared" si="905"/>
        <v>0</v>
      </c>
      <c r="S8877" s="6">
        <f t="shared" si="906"/>
        <v>0</v>
      </c>
      <c r="W8877" s="10">
        <f t="shared" si="907"/>
        <v>0</v>
      </c>
    </row>
    <row r="8878" spans="18:23" x14ac:dyDescent="0.3">
      <c r="R8878" s="6">
        <f t="shared" si="905"/>
        <v>0</v>
      </c>
      <c r="S8878" s="6">
        <f t="shared" si="906"/>
        <v>0</v>
      </c>
      <c r="W8878" s="10">
        <f t="shared" si="907"/>
        <v>0</v>
      </c>
    </row>
    <row r="8879" spans="18:23" x14ac:dyDescent="0.3">
      <c r="R8879" s="6">
        <f t="shared" si="905"/>
        <v>0</v>
      </c>
      <c r="S8879" s="6">
        <f t="shared" si="906"/>
        <v>0</v>
      </c>
      <c r="W8879" s="10">
        <f t="shared" si="907"/>
        <v>0</v>
      </c>
    </row>
    <row r="8880" spans="18:23" x14ac:dyDescent="0.3">
      <c r="R8880" s="6">
        <f t="shared" si="905"/>
        <v>0</v>
      </c>
      <c r="S8880" s="6">
        <f t="shared" si="906"/>
        <v>0</v>
      </c>
      <c r="W8880" s="10">
        <f t="shared" si="907"/>
        <v>0</v>
      </c>
    </row>
    <row r="8881" spans="18:23" x14ac:dyDescent="0.3">
      <c r="R8881" s="6">
        <f t="shared" si="905"/>
        <v>0</v>
      </c>
      <c r="S8881" s="6">
        <f t="shared" si="906"/>
        <v>0</v>
      </c>
      <c r="W8881" s="10">
        <f t="shared" si="907"/>
        <v>0</v>
      </c>
    </row>
    <row r="8882" spans="18:23" x14ac:dyDescent="0.3">
      <c r="R8882" s="6">
        <f t="shared" si="905"/>
        <v>0</v>
      </c>
      <c r="S8882" s="6">
        <f t="shared" si="906"/>
        <v>0</v>
      </c>
      <c r="W8882" s="10">
        <f t="shared" si="907"/>
        <v>0</v>
      </c>
    </row>
    <row r="8883" spans="18:23" x14ac:dyDescent="0.3">
      <c r="R8883" s="6">
        <f t="shared" si="905"/>
        <v>0</v>
      </c>
      <c r="S8883" s="6">
        <f t="shared" si="906"/>
        <v>0</v>
      </c>
      <c r="W8883" s="10">
        <f t="shared" si="907"/>
        <v>0</v>
      </c>
    </row>
    <row r="8884" spans="18:23" x14ac:dyDescent="0.3">
      <c r="R8884" s="6">
        <f t="shared" si="905"/>
        <v>0</v>
      </c>
      <c r="S8884" s="6">
        <f t="shared" si="906"/>
        <v>0</v>
      </c>
      <c r="W8884" s="10">
        <f t="shared" si="907"/>
        <v>0</v>
      </c>
    </row>
    <row r="8885" spans="18:23" x14ac:dyDescent="0.3">
      <c r="R8885" s="6">
        <f t="shared" si="905"/>
        <v>0</v>
      </c>
      <c r="S8885" s="6">
        <f t="shared" si="906"/>
        <v>0</v>
      </c>
      <c r="W8885" s="10">
        <f t="shared" si="907"/>
        <v>0</v>
      </c>
    </row>
    <row r="8886" spans="18:23" x14ac:dyDescent="0.3">
      <c r="R8886" s="6">
        <f t="shared" si="905"/>
        <v>0</v>
      </c>
      <c r="S8886" s="6">
        <f t="shared" si="906"/>
        <v>0</v>
      </c>
      <c r="W8886" s="10">
        <f t="shared" si="907"/>
        <v>0</v>
      </c>
    </row>
    <row r="8887" spans="18:23" x14ac:dyDescent="0.3">
      <c r="R8887" s="6">
        <f t="shared" si="905"/>
        <v>0</v>
      </c>
      <c r="S8887" s="6">
        <f t="shared" si="906"/>
        <v>0</v>
      </c>
      <c r="W8887" s="10">
        <f t="shared" si="907"/>
        <v>0</v>
      </c>
    </row>
    <row r="8888" spans="18:23" x14ac:dyDescent="0.3">
      <c r="R8888" s="6">
        <f t="shared" si="905"/>
        <v>0</v>
      </c>
      <c r="S8888" s="6">
        <f t="shared" si="906"/>
        <v>0</v>
      </c>
      <c r="W8888" s="10">
        <f t="shared" si="907"/>
        <v>0</v>
      </c>
    </row>
    <row r="8889" spans="18:23" x14ac:dyDescent="0.3">
      <c r="R8889" s="6">
        <f t="shared" si="905"/>
        <v>0</v>
      </c>
      <c r="S8889" s="6">
        <f t="shared" si="906"/>
        <v>0</v>
      </c>
      <c r="W8889" s="10">
        <f t="shared" si="907"/>
        <v>0</v>
      </c>
    </row>
    <row r="8890" spans="18:23" x14ac:dyDescent="0.3">
      <c r="R8890" s="6">
        <f t="shared" si="905"/>
        <v>0</v>
      </c>
      <c r="S8890" s="6">
        <f t="shared" si="906"/>
        <v>0</v>
      </c>
      <c r="W8890" s="10">
        <f t="shared" si="907"/>
        <v>0</v>
      </c>
    </row>
    <row r="8891" spans="18:23" x14ac:dyDescent="0.3">
      <c r="R8891" s="6">
        <f t="shared" si="905"/>
        <v>0</v>
      </c>
      <c r="S8891" s="6">
        <f t="shared" si="906"/>
        <v>0</v>
      </c>
      <c r="W8891" s="10">
        <f t="shared" si="907"/>
        <v>0</v>
      </c>
    </row>
    <row r="8892" spans="18:23" x14ac:dyDescent="0.3">
      <c r="R8892" s="6">
        <f t="shared" si="905"/>
        <v>0</v>
      </c>
      <c r="S8892" s="6">
        <f t="shared" si="906"/>
        <v>0</v>
      </c>
      <c r="W8892" s="10">
        <f t="shared" si="907"/>
        <v>0</v>
      </c>
    </row>
    <row r="8893" spans="18:23" x14ac:dyDescent="0.3">
      <c r="R8893" s="6">
        <f t="shared" si="905"/>
        <v>0</v>
      </c>
      <c r="S8893" s="6">
        <f t="shared" si="906"/>
        <v>0</v>
      </c>
      <c r="W8893" s="10">
        <f t="shared" si="907"/>
        <v>0</v>
      </c>
    </row>
    <row r="8894" spans="18:23" x14ac:dyDescent="0.3">
      <c r="R8894" s="6">
        <f t="shared" si="905"/>
        <v>0</v>
      </c>
      <c r="S8894" s="6">
        <f t="shared" si="906"/>
        <v>0</v>
      </c>
      <c r="W8894" s="10">
        <f t="shared" si="907"/>
        <v>0</v>
      </c>
    </row>
    <row r="8895" spans="18:23" x14ac:dyDescent="0.3">
      <c r="R8895" s="6">
        <f t="shared" si="905"/>
        <v>0</v>
      </c>
      <c r="S8895" s="6">
        <f t="shared" si="906"/>
        <v>0</v>
      </c>
      <c r="W8895" s="10">
        <f t="shared" si="907"/>
        <v>0</v>
      </c>
    </row>
    <row r="8896" spans="18:23" x14ac:dyDescent="0.3">
      <c r="R8896" s="6">
        <f t="shared" si="905"/>
        <v>0</v>
      </c>
      <c r="S8896" s="6">
        <f t="shared" si="906"/>
        <v>0</v>
      </c>
      <c r="W8896" s="10">
        <f t="shared" si="907"/>
        <v>0</v>
      </c>
    </row>
    <row r="8897" spans="18:23" x14ac:dyDescent="0.3">
      <c r="R8897" s="6">
        <f t="shared" si="905"/>
        <v>0</v>
      </c>
      <c r="S8897" s="6">
        <f t="shared" si="906"/>
        <v>0</v>
      </c>
      <c r="W8897" s="10">
        <f t="shared" si="907"/>
        <v>0</v>
      </c>
    </row>
    <row r="8898" spans="18:23" x14ac:dyDescent="0.3">
      <c r="R8898" s="6">
        <f t="shared" si="905"/>
        <v>0</v>
      </c>
      <c r="S8898" s="6">
        <f t="shared" si="906"/>
        <v>0</v>
      </c>
      <c r="W8898" s="10">
        <f t="shared" si="907"/>
        <v>0</v>
      </c>
    </row>
    <row r="8899" spans="18:23" x14ac:dyDescent="0.3">
      <c r="R8899" s="6">
        <f t="shared" si="905"/>
        <v>0</v>
      </c>
      <c r="S8899" s="6">
        <f t="shared" si="906"/>
        <v>0</v>
      </c>
      <c r="W8899" s="10">
        <f t="shared" si="907"/>
        <v>0</v>
      </c>
    </row>
    <row r="8900" spans="18:23" x14ac:dyDescent="0.3">
      <c r="R8900" s="6">
        <f t="shared" si="905"/>
        <v>0</v>
      </c>
      <c r="S8900" s="6">
        <f t="shared" si="906"/>
        <v>0</v>
      </c>
      <c r="W8900" s="10">
        <f t="shared" si="907"/>
        <v>0</v>
      </c>
    </row>
    <row r="8901" spans="18:23" x14ac:dyDescent="0.3">
      <c r="R8901" s="6">
        <f t="shared" si="905"/>
        <v>0</v>
      </c>
      <c r="S8901" s="6">
        <f t="shared" si="906"/>
        <v>0</v>
      </c>
      <c r="W8901" s="10">
        <f t="shared" si="907"/>
        <v>0</v>
      </c>
    </row>
    <row r="8902" spans="18:23" x14ac:dyDescent="0.3">
      <c r="R8902" s="6">
        <f t="shared" si="905"/>
        <v>0</v>
      </c>
      <c r="S8902" s="6">
        <f t="shared" si="906"/>
        <v>0</v>
      </c>
      <c r="W8902" s="10">
        <f t="shared" si="907"/>
        <v>0</v>
      </c>
    </row>
    <row r="8903" spans="18:23" x14ac:dyDescent="0.3">
      <c r="R8903" s="6">
        <f t="shared" si="905"/>
        <v>0</v>
      </c>
      <c r="S8903" s="6">
        <f t="shared" si="906"/>
        <v>0</v>
      </c>
      <c r="W8903" s="10">
        <f t="shared" si="907"/>
        <v>0</v>
      </c>
    </row>
    <row r="8904" spans="18:23" x14ac:dyDescent="0.3">
      <c r="R8904" s="6">
        <f t="shared" si="905"/>
        <v>0</v>
      </c>
      <c r="S8904" s="6">
        <f t="shared" si="906"/>
        <v>0</v>
      </c>
      <c r="W8904" s="10">
        <f t="shared" si="907"/>
        <v>0</v>
      </c>
    </row>
    <row r="8905" spans="18:23" x14ac:dyDescent="0.3">
      <c r="R8905" s="6">
        <f t="shared" si="905"/>
        <v>0</v>
      </c>
      <c r="S8905" s="6">
        <f t="shared" si="906"/>
        <v>0</v>
      </c>
      <c r="W8905" s="10">
        <f t="shared" si="907"/>
        <v>0</v>
      </c>
    </row>
    <row r="8906" spans="18:23" x14ac:dyDescent="0.3">
      <c r="R8906" s="6">
        <f t="shared" si="905"/>
        <v>0</v>
      </c>
      <c r="S8906" s="6">
        <f t="shared" si="906"/>
        <v>0</v>
      </c>
      <c r="W8906" s="10">
        <f t="shared" si="907"/>
        <v>0</v>
      </c>
    </row>
    <row r="8907" spans="18:23" x14ac:dyDescent="0.3">
      <c r="R8907" s="6">
        <f t="shared" si="905"/>
        <v>0</v>
      </c>
      <c r="S8907" s="6">
        <f t="shared" si="906"/>
        <v>0</v>
      </c>
      <c r="W8907" s="10">
        <f t="shared" si="907"/>
        <v>0</v>
      </c>
    </row>
    <row r="8908" spans="18:23" x14ac:dyDescent="0.3">
      <c r="R8908" s="6">
        <f t="shared" si="905"/>
        <v>0</v>
      </c>
      <c r="S8908" s="6">
        <f t="shared" si="906"/>
        <v>0</v>
      </c>
      <c r="W8908" s="10">
        <f t="shared" si="907"/>
        <v>0</v>
      </c>
    </row>
    <row r="8909" spans="18:23" x14ac:dyDescent="0.3">
      <c r="R8909" s="6">
        <f t="shared" si="905"/>
        <v>0</v>
      </c>
      <c r="S8909" s="6">
        <f t="shared" si="906"/>
        <v>0</v>
      </c>
      <c r="W8909" s="10">
        <f t="shared" si="907"/>
        <v>0</v>
      </c>
    </row>
    <row r="8910" spans="18:23" x14ac:dyDescent="0.3">
      <c r="R8910" s="6">
        <f t="shared" si="905"/>
        <v>0</v>
      </c>
      <c r="S8910" s="6">
        <f t="shared" si="906"/>
        <v>0</v>
      </c>
      <c r="W8910" s="10">
        <f t="shared" si="907"/>
        <v>0</v>
      </c>
    </row>
    <row r="8911" spans="18:23" x14ac:dyDescent="0.3">
      <c r="R8911" s="6">
        <f t="shared" si="905"/>
        <v>0</v>
      </c>
      <c r="S8911" s="6">
        <f t="shared" si="906"/>
        <v>0</v>
      </c>
      <c r="W8911" s="10">
        <f t="shared" si="907"/>
        <v>0</v>
      </c>
    </row>
    <row r="8912" spans="18:23" x14ac:dyDescent="0.3">
      <c r="R8912" s="6">
        <f t="shared" si="905"/>
        <v>0</v>
      </c>
      <c r="S8912" s="6">
        <f t="shared" si="906"/>
        <v>0</v>
      </c>
      <c r="W8912" s="10">
        <f t="shared" si="907"/>
        <v>0</v>
      </c>
    </row>
    <row r="8913" spans="18:23" x14ac:dyDescent="0.3">
      <c r="R8913" s="6">
        <f t="shared" si="905"/>
        <v>0</v>
      </c>
      <c r="S8913" s="6">
        <f t="shared" si="906"/>
        <v>0</v>
      </c>
      <c r="W8913" s="10">
        <f t="shared" si="907"/>
        <v>0</v>
      </c>
    </row>
    <row r="8914" spans="18:23" x14ac:dyDescent="0.3">
      <c r="R8914" s="6">
        <f t="shared" si="905"/>
        <v>0</v>
      </c>
      <c r="S8914" s="6">
        <f t="shared" si="906"/>
        <v>0</v>
      </c>
      <c r="W8914" s="10">
        <f t="shared" si="907"/>
        <v>0</v>
      </c>
    </row>
    <row r="8915" spans="18:23" x14ac:dyDescent="0.3">
      <c r="R8915" s="6">
        <f t="shared" si="905"/>
        <v>0</v>
      </c>
      <c r="S8915" s="6">
        <f t="shared" si="906"/>
        <v>0</v>
      </c>
      <c r="W8915" s="10">
        <f t="shared" si="907"/>
        <v>0</v>
      </c>
    </row>
    <row r="8916" spans="18:23" x14ac:dyDescent="0.3">
      <c r="R8916" s="6">
        <f t="shared" si="905"/>
        <v>0</v>
      </c>
      <c r="S8916" s="6">
        <f t="shared" si="906"/>
        <v>0</v>
      </c>
      <c r="W8916" s="10">
        <f t="shared" si="907"/>
        <v>0</v>
      </c>
    </row>
    <row r="8917" spans="18:23" x14ac:dyDescent="0.3">
      <c r="R8917" s="6">
        <f t="shared" si="905"/>
        <v>0</v>
      </c>
      <c r="S8917" s="6">
        <f t="shared" si="906"/>
        <v>0</v>
      </c>
      <c r="W8917" s="10">
        <f t="shared" si="907"/>
        <v>0</v>
      </c>
    </row>
    <row r="8918" spans="18:23" x14ac:dyDescent="0.3">
      <c r="R8918" s="6">
        <f t="shared" si="905"/>
        <v>0</v>
      </c>
      <c r="S8918" s="6">
        <f t="shared" si="906"/>
        <v>0</v>
      </c>
      <c r="W8918" s="10">
        <f t="shared" si="907"/>
        <v>0</v>
      </c>
    </row>
    <row r="8919" spans="18:23" x14ac:dyDescent="0.3">
      <c r="R8919" s="6">
        <f t="shared" si="905"/>
        <v>0</v>
      </c>
      <c r="S8919" s="6">
        <f t="shared" si="906"/>
        <v>0</v>
      </c>
      <c r="W8919" s="10">
        <f t="shared" si="907"/>
        <v>0</v>
      </c>
    </row>
    <row r="8920" spans="18:23" x14ac:dyDescent="0.3">
      <c r="R8920" s="6">
        <f t="shared" si="905"/>
        <v>0</v>
      </c>
      <c r="S8920" s="6">
        <f t="shared" si="906"/>
        <v>0</v>
      </c>
      <c r="W8920" s="10">
        <f t="shared" si="907"/>
        <v>0</v>
      </c>
    </row>
    <row r="8921" spans="18:23" x14ac:dyDescent="0.3">
      <c r="R8921" s="6">
        <f t="shared" si="905"/>
        <v>0</v>
      </c>
      <c r="S8921" s="6">
        <f t="shared" si="906"/>
        <v>0</v>
      </c>
      <c r="W8921" s="10">
        <f t="shared" si="907"/>
        <v>0</v>
      </c>
    </row>
    <row r="8922" spans="18:23" x14ac:dyDescent="0.3">
      <c r="R8922" s="6">
        <f t="shared" si="905"/>
        <v>0</v>
      </c>
      <c r="S8922" s="6">
        <f t="shared" si="906"/>
        <v>0</v>
      </c>
      <c r="W8922" s="10">
        <f t="shared" si="907"/>
        <v>0</v>
      </c>
    </row>
    <row r="8923" spans="18:23" x14ac:dyDescent="0.3">
      <c r="R8923" s="6">
        <f t="shared" si="905"/>
        <v>0</v>
      </c>
      <c r="S8923" s="6">
        <f t="shared" si="906"/>
        <v>0</v>
      </c>
      <c r="W8923" s="10">
        <f t="shared" si="907"/>
        <v>0</v>
      </c>
    </row>
    <row r="8924" spans="18:23" x14ac:dyDescent="0.3">
      <c r="R8924" s="6">
        <f t="shared" si="905"/>
        <v>0</v>
      </c>
      <c r="S8924" s="6">
        <f t="shared" si="906"/>
        <v>0</v>
      </c>
      <c r="W8924" s="10">
        <f t="shared" si="907"/>
        <v>0</v>
      </c>
    </row>
    <row r="8925" spans="18:23" x14ac:dyDescent="0.3">
      <c r="R8925" s="6">
        <f t="shared" si="905"/>
        <v>0</v>
      </c>
      <c r="S8925" s="6">
        <f t="shared" si="906"/>
        <v>0</v>
      </c>
      <c r="W8925" s="10">
        <f t="shared" si="907"/>
        <v>0</v>
      </c>
    </row>
    <row r="8926" spans="18:23" x14ac:dyDescent="0.3">
      <c r="R8926" s="6">
        <f t="shared" si="905"/>
        <v>0</v>
      </c>
      <c r="S8926" s="6">
        <f t="shared" si="906"/>
        <v>0</v>
      </c>
      <c r="W8926" s="10">
        <f t="shared" si="907"/>
        <v>0</v>
      </c>
    </row>
    <row r="8927" spans="18:23" x14ac:dyDescent="0.3">
      <c r="R8927" s="6">
        <f t="shared" si="905"/>
        <v>0</v>
      </c>
      <c r="S8927" s="6">
        <f t="shared" si="906"/>
        <v>0</v>
      </c>
      <c r="W8927" s="10">
        <f t="shared" si="907"/>
        <v>0</v>
      </c>
    </row>
    <row r="8928" spans="18:23" x14ac:dyDescent="0.3">
      <c r="R8928" s="6">
        <f t="shared" si="905"/>
        <v>0</v>
      </c>
      <c r="S8928" s="6">
        <f t="shared" si="906"/>
        <v>0</v>
      </c>
      <c r="W8928" s="10">
        <f t="shared" si="907"/>
        <v>0</v>
      </c>
    </row>
    <row r="8929" spans="18:23" x14ac:dyDescent="0.3">
      <c r="R8929" s="6">
        <f t="shared" si="905"/>
        <v>0</v>
      </c>
      <c r="S8929" s="6">
        <f t="shared" si="906"/>
        <v>0</v>
      </c>
      <c r="W8929" s="10">
        <f t="shared" si="907"/>
        <v>0</v>
      </c>
    </row>
    <row r="8930" spans="18:23" x14ac:dyDescent="0.3">
      <c r="R8930" s="6">
        <f t="shared" si="905"/>
        <v>0</v>
      </c>
      <c r="S8930" s="6">
        <f t="shared" si="906"/>
        <v>0</v>
      </c>
      <c r="W8930" s="10">
        <f t="shared" si="907"/>
        <v>0</v>
      </c>
    </row>
    <row r="8931" spans="18:23" x14ac:dyDescent="0.3">
      <c r="R8931" s="6">
        <f t="shared" si="905"/>
        <v>0</v>
      </c>
      <c r="S8931" s="6">
        <f t="shared" si="906"/>
        <v>0</v>
      </c>
      <c r="W8931" s="10">
        <f t="shared" si="907"/>
        <v>0</v>
      </c>
    </row>
    <row r="8932" spans="18:23" x14ac:dyDescent="0.3">
      <c r="R8932" s="6">
        <f t="shared" si="905"/>
        <v>0</v>
      </c>
      <c r="S8932" s="6">
        <f t="shared" si="906"/>
        <v>0</v>
      </c>
      <c r="W8932" s="10">
        <f t="shared" si="907"/>
        <v>0</v>
      </c>
    </row>
    <row r="8933" spans="18:23" x14ac:dyDescent="0.3">
      <c r="R8933" s="6">
        <f t="shared" si="905"/>
        <v>0</v>
      </c>
      <c r="S8933" s="6">
        <f t="shared" si="906"/>
        <v>0</v>
      </c>
      <c r="W8933" s="10">
        <f t="shared" si="907"/>
        <v>0</v>
      </c>
    </row>
    <row r="8934" spans="18:23" x14ac:dyDescent="0.3">
      <c r="R8934" s="6">
        <f t="shared" si="905"/>
        <v>0</v>
      </c>
      <c r="S8934" s="6">
        <f t="shared" si="906"/>
        <v>0</v>
      </c>
      <c r="W8934" s="10">
        <f t="shared" si="907"/>
        <v>0</v>
      </c>
    </row>
    <row r="8935" spans="18:23" x14ac:dyDescent="0.3">
      <c r="R8935" s="6">
        <f t="shared" si="905"/>
        <v>0</v>
      </c>
      <c r="S8935" s="6">
        <f t="shared" si="906"/>
        <v>0</v>
      </c>
      <c r="W8935" s="10">
        <f t="shared" si="907"/>
        <v>0</v>
      </c>
    </row>
    <row r="8936" spans="18:23" x14ac:dyDescent="0.3">
      <c r="R8936" s="6">
        <f t="shared" si="905"/>
        <v>0</v>
      </c>
      <c r="S8936" s="6">
        <f t="shared" si="906"/>
        <v>0</v>
      </c>
      <c r="W8936" s="10">
        <f t="shared" si="907"/>
        <v>0</v>
      </c>
    </row>
    <row r="8937" spans="18:23" x14ac:dyDescent="0.3">
      <c r="R8937" s="6">
        <f t="shared" si="905"/>
        <v>0</v>
      </c>
      <c r="S8937" s="6">
        <f t="shared" si="906"/>
        <v>0</v>
      </c>
      <c r="W8937" s="10">
        <f t="shared" si="907"/>
        <v>0</v>
      </c>
    </row>
    <row r="8938" spans="18:23" x14ac:dyDescent="0.3">
      <c r="R8938" s="6">
        <f t="shared" si="905"/>
        <v>0</v>
      </c>
      <c r="S8938" s="6">
        <f t="shared" si="906"/>
        <v>0</v>
      </c>
      <c r="W8938" s="10">
        <f t="shared" si="907"/>
        <v>0</v>
      </c>
    </row>
    <row r="8939" spans="18:23" x14ac:dyDescent="0.3">
      <c r="R8939" s="6">
        <f t="shared" ref="R8939:R9002" si="908">_xlfn.BITRSHIFT(_xlfn.BITAND(HEX2DEC(H8939),HEX2DEC("1C000000")),26)</f>
        <v>0</v>
      </c>
      <c r="S8939" s="6">
        <f t="shared" ref="S8939:S9002" si="909">_xlfn.BITRSHIFT(_xlfn.BITAND(HEX2DEC(H8939),HEX2DEC("01000000")),24)</f>
        <v>0</v>
      </c>
      <c r="W8939" s="10">
        <f t="shared" ref="W8939:W9002" si="910">_xlfn.BITRSHIFT(_xlfn.BITAND(HEX2DEC(H8939),HEX2DEC("FF00")),8)</f>
        <v>0</v>
      </c>
    </row>
    <row r="8940" spans="18:23" x14ac:dyDescent="0.3">
      <c r="R8940" s="6">
        <f t="shared" si="908"/>
        <v>0</v>
      </c>
      <c r="S8940" s="6">
        <f t="shared" si="909"/>
        <v>0</v>
      </c>
      <c r="W8940" s="10">
        <f t="shared" si="910"/>
        <v>0</v>
      </c>
    </row>
    <row r="8941" spans="18:23" x14ac:dyDescent="0.3">
      <c r="R8941" s="6">
        <f t="shared" si="908"/>
        <v>0</v>
      </c>
      <c r="S8941" s="6">
        <f t="shared" si="909"/>
        <v>0</v>
      </c>
      <c r="W8941" s="10">
        <f t="shared" si="910"/>
        <v>0</v>
      </c>
    </row>
    <row r="8942" spans="18:23" x14ac:dyDescent="0.3">
      <c r="R8942" s="6">
        <f t="shared" si="908"/>
        <v>0</v>
      </c>
      <c r="S8942" s="6">
        <f t="shared" si="909"/>
        <v>0</v>
      </c>
      <c r="W8942" s="10">
        <f t="shared" si="910"/>
        <v>0</v>
      </c>
    </row>
    <row r="8943" spans="18:23" x14ac:dyDescent="0.3">
      <c r="R8943" s="6">
        <f t="shared" si="908"/>
        <v>0</v>
      </c>
      <c r="S8943" s="6">
        <f t="shared" si="909"/>
        <v>0</v>
      </c>
      <c r="W8943" s="10">
        <f t="shared" si="910"/>
        <v>0</v>
      </c>
    </row>
    <row r="8944" spans="18:23" x14ac:dyDescent="0.3">
      <c r="R8944" s="6">
        <f t="shared" si="908"/>
        <v>0</v>
      </c>
      <c r="S8944" s="6">
        <f t="shared" si="909"/>
        <v>0</v>
      </c>
      <c r="W8944" s="10">
        <f t="shared" si="910"/>
        <v>0</v>
      </c>
    </row>
    <row r="8945" spans="18:23" x14ac:dyDescent="0.3">
      <c r="R8945" s="6">
        <f t="shared" si="908"/>
        <v>0</v>
      </c>
      <c r="S8945" s="6">
        <f t="shared" si="909"/>
        <v>0</v>
      </c>
      <c r="W8945" s="10">
        <f t="shared" si="910"/>
        <v>0</v>
      </c>
    </row>
    <row r="8946" spans="18:23" x14ac:dyDescent="0.3">
      <c r="R8946" s="6">
        <f t="shared" si="908"/>
        <v>0</v>
      </c>
      <c r="S8946" s="6">
        <f t="shared" si="909"/>
        <v>0</v>
      </c>
      <c r="W8946" s="10">
        <f t="shared" si="910"/>
        <v>0</v>
      </c>
    </row>
    <row r="8947" spans="18:23" x14ac:dyDescent="0.3">
      <c r="R8947" s="6">
        <f t="shared" si="908"/>
        <v>0</v>
      </c>
      <c r="S8947" s="6">
        <f t="shared" si="909"/>
        <v>0</v>
      </c>
      <c r="W8947" s="10">
        <f t="shared" si="910"/>
        <v>0</v>
      </c>
    </row>
    <row r="8948" spans="18:23" x14ac:dyDescent="0.3">
      <c r="R8948" s="6">
        <f t="shared" si="908"/>
        <v>0</v>
      </c>
      <c r="S8948" s="6">
        <f t="shared" si="909"/>
        <v>0</v>
      </c>
      <c r="W8948" s="10">
        <f t="shared" si="910"/>
        <v>0</v>
      </c>
    </row>
    <row r="8949" spans="18:23" x14ac:dyDescent="0.3">
      <c r="R8949" s="6">
        <f t="shared" si="908"/>
        <v>0</v>
      </c>
      <c r="S8949" s="6">
        <f t="shared" si="909"/>
        <v>0</v>
      </c>
      <c r="W8949" s="10">
        <f t="shared" si="910"/>
        <v>0</v>
      </c>
    </row>
    <row r="8950" spans="18:23" x14ac:dyDescent="0.3">
      <c r="R8950" s="6">
        <f t="shared" si="908"/>
        <v>0</v>
      </c>
      <c r="S8950" s="6">
        <f t="shared" si="909"/>
        <v>0</v>
      </c>
      <c r="W8950" s="10">
        <f t="shared" si="910"/>
        <v>0</v>
      </c>
    </row>
    <row r="8951" spans="18:23" x14ac:dyDescent="0.3">
      <c r="R8951" s="6">
        <f t="shared" si="908"/>
        <v>0</v>
      </c>
      <c r="S8951" s="6">
        <f t="shared" si="909"/>
        <v>0</v>
      </c>
      <c r="W8951" s="10">
        <f t="shared" si="910"/>
        <v>0</v>
      </c>
    </row>
    <row r="8952" spans="18:23" x14ac:dyDescent="0.3">
      <c r="R8952" s="6">
        <f t="shared" si="908"/>
        <v>0</v>
      </c>
      <c r="S8952" s="6">
        <f t="shared" si="909"/>
        <v>0</v>
      </c>
      <c r="W8952" s="10">
        <f t="shared" si="910"/>
        <v>0</v>
      </c>
    </row>
    <row r="8953" spans="18:23" x14ac:dyDescent="0.3">
      <c r="R8953" s="6">
        <f t="shared" si="908"/>
        <v>0</v>
      </c>
      <c r="S8953" s="6">
        <f t="shared" si="909"/>
        <v>0</v>
      </c>
      <c r="W8953" s="10">
        <f t="shared" si="910"/>
        <v>0</v>
      </c>
    </row>
    <row r="8954" spans="18:23" x14ac:dyDescent="0.3">
      <c r="R8954" s="6">
        <f t="shared" si="908"/>
        <v>0</v>
      </c>
      <c r="S8954" s="6">
        <f t="shared" si="909"/>
        <v>0</v>
      </c>
      <c r="W8954" s="10">
        <f t="shared" si="910"/>
        <v>0</v>
      </c>
    </row>
    <row r="8955" spans="18:23" x14ac:dyDescent="0.3">
      <c r="R8955" s="6">
        <f t="shared" si="908"/>
        <v>0</v>
      </c>
      <c r="S8955" s="6">
        <f t="shared" si="909"/>
        <v>0</v>
      </c>
      <c r="W8955" s="10">
        <f t="shared" si="910"/>
        <v>0</v>
      </c>
    </row>
    <row r="8956" spans="18:23" x14ac:dyDescent="0.3">
      <c r="R8956" s="6">
        <f t="shared" si="908"/>
        <v>0</v>
      </c>
      <c r="S8956" s="6">
        <f t="shared" si="909"/>
        <v>0</v>
      </c>
      <c r="W8956" s="10">
        <f t="shared" si="910"/>
        <v>0</v>
      </c>
    </row>
    <row r="8957" spans="18:23" x14ac:dyDescent="0.3">
      <c r="R8957" s="6">
        <f t="shared" si="908"/>
        <v>0</v>
      </c>
      <c r="S8957" s="6">
        <f t="shared" si="909"/>
        <v>0</v>
      </c>
      <c r="W8957" s="10">
        <f t="shared" si="910"/>
        <v>0</v>
      </c>
    </row>
    <row r="8958" spans="18:23" x14ac:dyDescent="0.3">
      <c r="R8958" s="6">
        <f t="shared" si="908"/>
        <v>0</v>
      </c>
      <c r="S8958" s="6">
        <f t="shared" si="909"/>
        <v>0</v>
      </c>
      <c r="W8958" s="10">
        <f t="shared" si="910"/>
        <v>0</v>
      </c>
    </row>
    <row r="8959" spans="18:23" x14ac:dyDescent="0.3">
      <c r="R8959" s="6">
        <f t="shared" si="908"/>
        <v>0</v>
      </c>
      <c r="S8959" s="6">
        <f t="shared" si="909"/>
        <v>0</v>
      </c>
      <c r="W8959" s="10">
        <f t="shared" si="910"/>
        <v>0</v>
      </c>
    </row>
    <row r="8960" spans="18:23" x14ac:dyDescent="0.3">
      <c r="R8960" s="6">
        <f t="shared" si="908"/>
        <v>0</v>
      </c>
      <c r="S8960" s="6">
        <f t="shared" si="909"/>
        <v>0</v>
      </c>
      <c r="W8960" s="10">
        <f t="shared" si="910"/>
        <v>0</v>
      </c>
    </row>
    <row r="8961" spans="18:23" x14ac:dyDescent="0.3">
      <c r="R8961" s="6">
        <f t="shared" si="908"/>
        <v>0</v>
      </c>
      <c r="S8961" s="6">
        <f t="shared" si="909"/>
        <v>0</v>
      </c>
      <c r="W8961" s="10">
        <f t="shared" si="910"/>
        <v>0</v>
      </c>
    </row>
    <row r="8962" spans="18:23" x14ac:dyDescent="0.3">
      <c r="R8962" s="6">
        <f t="shared" si="908"/>
        <v>0</v>
      </c>
      <c r="S8962" s="6">
        <f t="shared" si="909"/>
        <v>0</v>
      </c>
      <c r="W8962" s="10">
        <f t="shared" si="910"/>
        <v>0</v>
      </c>
    </row>
    <row r="8963" spans="18:23" x14ac:dyDescent="0.3">
      <c r="R8963" s="6">
        <f t="shared" si="908"/>
        <v>0</v>
      </c>
      <c r="S8963" s="6">
        <f t="shared" si="909"/>
        <v>0</v>
      </c>
      <c r="W8963" s="10">
        <f t="shared" si="910"/>
        <v>0</v>
      </c>
    </row>
    <row r="8964" spans="18:23" x14ac:dyDescent="0.3">
      <c r="R8964" s="6">
        <f t="shared" si="908"/>
        <v>0</v>
      </c>
      <c r="S8964" s="6">
        <f t="shared" si="909"/>
        <v>0</v>
      </c>
      <c r="W8964" s="10">
        <f t="shared" si="910"/>
        <v>0</v>
      </c>
    </row>
    <row r="8965" spans="18:23" x14ac:dyDescent="0.3">
      <c r="R8965" s="6">
        <f t="shared" si="908"/>
        <v>0</v>
      </c>
      <c r="S8965" s="6">
        <f t="shared" si="909"/>
        <v>0</v>
      </c>
      <c r="W8965" s="10">
        <f t="shared" si="910"/>
        <v>0</v>
      </c>
    </row>
    <row r="8966" spans="18:23" x14ac:dyDescent="0.3">
      <c r="R8966" s="6">
        <f t="shared" si="908"/>
        <v>0</v>
      </c>
      <c r="S8966" s="6">
        <f t="shared" si="909"/>
        <v>0</v>
      </c>
      <c r="W8966" s="10">
        <f t="shared" si="910"/>
        <v>0</v>
      </c>
    </row>
    <row r="8967" spans="18:23" x14ac:dyDescent="0.3">
      <c r="R8967" s="6">
        <f t="shared" si="908"/>
        <v>0</v>
      </c>
      <c r="S8967" s="6">
        <f t="shared" si="909"/>
        <v>0</v>
      </c>
      <c r="W8967" s="10">
        <f t="shared" si="910"/>
        <v>0</v>
      </c>
    </row>
    <row r="8968" spans="18:23" x14ac:dyDescent="0.3">
      <c r="R8968" s="6">
        <f t="shared" si="908"/>
        <v>0</v>
      </c>
      <c r="S8968" s="6">
        <f t="shared" si="909"/>
        <v>0</v>
      </c>
      <c r="W8968" s="10">
        <f t="shared" si="910"/>
        <v>0</v>
      </c>
    </row>
    <row r="8969" spans="18:23" x14ac:dyDescent="0.3">
      <c r="R8969" s="6">
        <f t="shared" si="908"/>
        <v>0</v>
      </c>
      <c r="S8969" s="6">
        <f t="shared" si="909"/>
        <v>0</v>
      </c>
      <c r="W8969" s="10">
        <f t="shared" si="910"/>
        <v>0</v>
      </c>
    </row>
    <row r="8970" spans="18:23" x14ac:dyDescent="0.3">
      <c r="R8970" s="6">
        <f t="shared" si="908"/>
        <v>0</v>
      </c>
      <c r="S8970" s="6">
        <f t="shared" si="909"/>
        <v>0</v>
      </c>
      <c r="W8970" s="10">
        <f t="shared" si="910"/>
        <v>0</v>
      </c>
    </row>
    <row r="8971" spans="18:23" x14ac:dyDescent="0.3">
      <c r="R8971" s="6">
        <f t="shared" si="908"/>
        <v>0</v>
      </c>
      <c r="S8971" s="6">
        <f t="shared" si="909"/>
        <v>0</v>
      </c>
      <c r="W8971" s="10">
        <f t="shared" si="910"/>
        <v>0</v>
      </c>
    </row>
    <row r="8972" spans="18:23" x14ac:dyDescent="0.3">
      <c r="R8972" s="6">
        <f t="shared" si="908"/>
        <v>0</v>
      </c>
      <c r="S8972" s="6">
        <f t="shared" si="909"/>
        <v>0</v>
      </c>
      <c r="W8972" s="10">
        <f t="shared" si="910"/>
        <v>0</v>
      </c>
    </row>
    <row r="8973" spans="18:23" x14ac:dyDescent="0.3">
      <c r="R8973" s="6">
        <f t="shared" si="908"/>
        <v>0</v>
      </c>
      <c r="S8973" s="6">
        <f t="shared" si="909"/>
        <v>0</v>
      </c>
      <c r="W8973" s="10">
        <f t="shared" si="910"/>
        <v>0</v>
      </c>
    </row>
    <row r="8974" spans="18:23" x14ac:dyDescent="0.3">
      <c r="R8974" s="6">
        <f t="shared" si="908"/>
        <v>0</v>
      </c>
      <c r="S8974" s="6">
        <f t="shared" si="909"/>
        <v>0</v>
      </c>
      <c r="W8974" s="10">
        <f t="shared" si="910"/>
        <v>0</v>
      </c>
    </row>
    <row r="8975" spans="18:23" x14ac:dyDescent="0.3">
      <c r="R8975" s="6">
        <f t="shared" si="908"/>
        <v>0</v>
      </c>
      <c r="S8975" s="6">
        <f t="shared" si="909"/>
        <v>0</v>
      </c>
      <c r="W8975" s="10">
        <f t="shared" si="910"/>
        <v>0</v>
      </c>
    </row>
    <row r="8976" spans="18:23" x14ac:dyDescent="0.3">
      <c r="R8976" s="6">
        <f t="shared" si="908"/>
        <v>0</v>
      </c>
      <c r="S8976" s="6">
        <f t="shared" si="909"/>
        <v>0</v>
      </c>
      <c r="W8976" s="10">
        <f t="shared" si="910"/>
        <v>0</v>
      </c>
    </row>
    <row r="8977" spans="18:23" x14ac:dyDescent="0.3">
      <c r="R8977" s="6">
        <f t="shared" si="908"/>
        <v>0</v>
      </c>
      <c r="S8977" s="6">
        <f t="shared" si="909"/>
        <v>0</v>
      </c>
      <c r="W8977" s="10">
        <f t="shared" si="910"/>
        <v>0</v>
      </c>
    </row>
    <row r="8978" spans="18:23" x14ac:dyDescent="0.3">
      <c r="R8978" s="6">
        <f t="shared" si="908"/>
        <v>0</v>
      </c>
      <c r="S8978" s="6">
        <f t="shared" si="909"/>
        <v>0</v>
      </c>
      <c r="W8978" s="10">
        <f t="shared" si="910"/>
        <v>0</v>
      </c>
    </row>
    <row r="8979" spans="18:23" x14ac:dyDescent="0.3">
      <c r="R8979" s="6">
        <f t="shared" si="908"/>
        <v>0</v>
      </c>
      <c r="S8979" s="6">
        <f t="shared" si="909"/>
        <v>0</v>
      </c>
      <c r="W8979" s="10">
        <f t="shared" si="910"/>
        <v>0</v>
      </c>
    </row>
    <row r="8980" spans="18:23" x14ac:dyDescent="0.3">
      <c r="R8980" s="6">
        <f t="shared" si="908"/>
        <v>0</v>
      </c>
      <c r="S8980" s="6">
        <f t="shared" si="909"/>
        <v>0</v>
      </c>
      <c r="W8980" s="10">
        <f t="shared" si="910"/>
        <v>0</v>
      </c>
    </row>
    <row r="8981" spans="18:23" x14ac:dyDescent="0.3">
      <c r="R8981" s="6">
        <f t="shared" si="908"/>
        <v>0</v>
      </c>
      <c r="S8981" s="6">
        <f t="shared" si="909"/>
        <v>0</v>
      </c>
      <c r="W8981" s="10">
        <f t="shared" si="910"/>
        <v>0</v>
      </c>
    </row>
    <row r="8982" spans="18:23" x14ac:dyDescent="0.3">
      <c r="R8982" s="6">
        <f t="shared" si="908"/>
        <v>0</v>
      </c>
      <c r="S8982" s="6">
        <f t="shared" si="909"/>
        <v>0</v>
      </c>
      <c r="W8982" s="10">
        <f t="shared" si="910"/>
        <v>0</v>
      </c>
    </row>
    <row r="8983" spans="18:23" x14ac:dyDescent="0.3">
      <c r="R8983" s="6">
        <f t="shared" si="908"/>
        <v>0</v>
      </c>
      <c r="S8983" s="6">
        <f t="shared" si="909"/>
        <v>0</v>
      </c>
      <c r="W8983" s="10">
        <f t="shared" si="910"/>
        <v>0</v>
      </c>
    </row>
    <row r="8984" spans="18:23" x14ac:dyDescent="0.3">
      <c r="R8984" s="6">
        <f t="shared" si="908"/>
        <v>0</v>
      </c>
      <c r="S8984" s="6">
        <f t="shared" si="909"/>
        <v>0</v>
      </c>
      <c r="W8984" s="10">
        <f t="shared" si="910"/>
        <v>0</v>
      </c>
    </row>
    <row r="8985" spans="18:23" x14ac:dyDescent="0.3">
      <c r="R8985" s="6">
        <f t="shared" si="908"/>
        <v>0</v>
      </c>
      <c r="S8985" s="6">
        <f t="shared" si="909"/>
        <v>0</v>
      </c>
      <c r="W8985" s="10">
        <f t="shared" si="910"/>
        <v>0</v>
      </c>
    </row>
    <row r="8986" spans="18:23" x14ac:dyDescent="0.3">
      <c r="R8986" s="6">
        <f t="shared" si="908"/>
        <v>0</v>
      </c>
      <c r="S8986" s="6">
        <f t="shared" si="909"/>
        <v>0</v>
      </c>
      <c r="W8986" s="10">
        <f t="shared" si="910"/>
        <v>0</v>
      </c>
    </row>
    <row r="8987" spans="18:23" x14ac:dyDescent="0.3">
      <c r="R8987" s="6">
        <f t="shared" si="908"/>
        <v>0</v>
      </c>
      <c r="S8987" s="6">
        <f t="shared" si="909"/>
        <v>0</v>
      </c>
      <c r="W8987" s="10">
        <f t="shared" si="910"/>
        <v>0</v>
      </c>
    </row>
    <row r="8988" spans="18:23" x14ac:dyDescent="0.3">
      <c r="R8988" s="6">
        <f t="shared" si="908"/>
        <v>0</v>
      </c>
      <c r="S8988" s="6">
        <f t="shared" si="909"/>
        <v>0</v>
      </c>
      <c r="W8988" s="10">
        <f t="shared" si="910"/>
        <v>0</v>
      </c>
    </row>
    <row r="8989" spans="18:23" x14ac:dyDescent="0.3">
      <c r="R8989" s="6">
        <f t="shared" si="908"/>
        <v>0</v>
      </c>
      <c r="S8989" s="6">
        <f t="shared" si="909"/>
        <v>0</v>
      </c>
      <c r="W8989" s="10">
        <f t="shared" si="910"/>
        <v>0</v>
      </c>
    </row>
    <row r="8990" spans="18:23" x14ac:dyDescent="0.3">
      <c r="R8990" s="6">
        <f t="shared" si="908"/>
        <v>0</v>
      </c>
      <c r="S8990" s="6">
        <f t="shared" si="909"/>
        <v>0</v>
      </c>
      <c r="W8990" s="10">
        <f t="shared" si="910"/>
        <v>0</v>
      </c>
    </row>
    <row r="8991" spans="18:23" x14ac:dyDescent="0.3">
      <c r="R8991" s="6">
        <f t="shared" si="908"/>
        <v>0</v>
      </c>
      <c r="S8991" s="6">
        <f t="shared" si="909"/>
        <v>0</v>
      </c>
      <c r="W8991" s="10">
        <f t="shared" si="910"/>
        <v>0</v>
      </c>
    </row>
    <row r="8992" spans="18:23" x14ac:dyDescent="0.3">
      <c r="R8992" s="6">
        <f t="shared" si="908"/>
        <v>0</v>
      </c>
      <c r="S8992" s="6">
        <f t="shared" si="909"/>
        <v>0</v>
      </c>
      <c r="W8992" s="10">
        <f t="shared" si="910"/>
        <v>0</v>
      </c>
    </row>
    <row r="8993" spans="18:23" x14ac:dyDescent="0.3">
      <c r="R8993" s="6">
        <f t="shared" si="908"/>
        <v>0</v>
      </c>
      <c r="S8993" s="6">
        <f t="shared" si="909"/>
        <v>0</v>
      </c>
      <c r="W8993" s="10">
        <f t="shared" si="910"/>
        <v>0</v>
      </c>
    </row>
    <row r="8994" spans="18:23" x14ac:dyDescent="0.3">
      <c r="R8994" s="6">
        <f t="shared" si="908"/>
        <v>0</v>
      </c>
      <c r="S8994" s="6">
        <f t="shared" si="909"/>
        <v>0</v>
      </c>
      <c r="W8994" s="10">
        <f t="shared" si="910"/>
        <v>0</v>
      </c>
    </row>
    <row r="8995" spans="18:23" x14ac:dyDescent="0.3">
      <c r="R8995" s="6">
        <f t="shared" si="908"/>
        <v>0</v>
      </c>
      <c r="S8995" s="6">
        <f t="shared" si="909"/>
        <v>0</v>
      </c>
      <c r="W8995" s="10">
        <f t="shared" si="910"/>
        <v>0</v>
      </c>
    </row>
    <row r="8996" spans="18:23" x14ac:dyDescent="0.3">
      <c r="R8996" s="6">
        <f t="shared" si="908"/>
        <v>0</v>
      </c>
      <c r="S8996" s="6">
        <f t="shared" si="909"/>
        <v>0</v>
      </c>
      <c r="W8996" s="10">
        <f t="shared" si="910"/>
        <v>0</v>
      </c>
    </row>
    <row r="8997" spans="18:23" x14ac:dyDescent="0.3">
      <c r="R8997" s="6">
        <f t="shared" si="908"/>
        <v>0</v>
      </c>
      <c r="S8997" s="6">
        <f t="shared" si="909"/>
        <v>0</v>
      </c>
      <c r="W8997" s="10">
        <f t="shared" si="910"/>
        <v>0</v>
      </c>
    </row>
    <row r="8998" spans="18:23" x14ac:dyDescent="0.3">
      <c r="R8998" s="6">
        <f t="shared" si="908"/>
        <v>0</v>
      </c>
      <c r="S8998" s="6">
        <f t="shared" si="909"/>
        <v>0</v>
      </c>
      <c r="W8998" s="10">
        <f t="shared" si="910"/>
        <v>0</v>
      </c>
    </row>
    <row r="8999" spans="18:23" x14ac:dyDescent="0.3">
      <c r="R8999" s="6">
        <f t="shared" si="908"/>
        <v>0</v>
      </c>
      <c r="S8999" s="6">
        <f t="shared" si="909"/>
        <v>0</v>
      </c>
      <c r="W8999" s="10">
        <f t="shared" si="910"/>
        <v>0</v>
      </c>
    </row>
    <row r="9000" spans="18:23" x14ac:dyDescent="0.3">
      <c r="R9000" s="6">
        <f t="shared" si="908"/>
        <v>0</v>
      </c>
      <c r="S9000" s="6">
        <f t="shared" si="909"/>
        <v>0</v>
      </c>
      <c r="W9000" s="10">
        <f t="shared" si="910"/>
        <v>0</v>
      </c>
    </row>
    <row r="9001" spans="18:23" x14ac:dyDescent="0.3">
      <c r="R9001" s="6">
        <f t="shared" si="908"/>
        <v>0</v>
      </c>
      <c r="S9001" s="6">
        <f t="shared" si="909"/>
        <v>0</v>
      </c>
      <c r="W9001" s="10">
        <f t="shared" si="910"/>
        <v>0</v>
      </c>
    </row>
    <row r="9002" spans="18:23" x14ac:dyDescent="0.3">
      <c r="R9002" s="6">
        <f t="shared" si="908"/>
        <v>0</v>
      </c>
      <c r="S9002" s="6">
        <f t="shared" si="909"/>
        <v>0</v>
      </c>
      <c r="W9002" s="10">
        <f t="shared" si="910"/>
        <v>0</v>
      </c>
    </row>
    <row r="9003" spans="18:23" x14ac:dyDescent="0.3">
      <c r="R9003" s="6">
        <f t="shared" ref="R9003:R9066" si="911">_xlfn.BITRSHIFT(_xlfn.BITAND(HEX2DEC(H9003),HEX2DEC("1C000000")),26)</f>
        <v>0</v>
      </c>
      <c r="S9003" s="6">
        <f t="shared" ref="S9003:S9066" si="912">_xlfn.BITRSHIFT(_xlfn.BITAND(HEX2DEC(H9003),HEX2DEC("01000000")),24)</f>
        <v>0</v>
      </c>
      <c r="W9003" s="10">
        <f t="shared" ref="W9003:W9066" si="913">_xlfn.BITRSHIFT(_xlfn.BITAND(HEX2DEC(H9003),HEX2DEC("FF00")),8)</f>
        <v>0</v>
      </c>
    </row>
    <row r="9004" spans="18:23" x14ac:dyDescent="0.3">
      <c r="R9004" s="6">
        <f t="shared" si="911"/>
        <v>0</v>
      </c>
      <c r="S9004" s="6">
        <f t="shared" si="912"/>
        <v>0</v>
      </c>
      <c r="W9004" s="10">
        <f t="shared" si="913"/>
        <v>0</v>
      </c>
    </row>
    <row r="9005" spans="18:23" x14ac:dyDescent="0.3">
      <c r="R9005" s="6">
        <f t="shared" si="911"/>
        <v>0</v>
      </c>
      <c r="S9005" s="6">
        <f t="shared" si="912"/>
        <v>0</v>
      </c>
      <c r="W9005" s="10">
        <f t="shared" si="913"/>
        <v>0</v>
      </c>
    </row>
    <row r="9006" spans="18:23" x14ac:dyDescent="0.3">
      <c r="R9006" s="6">
        <f t="shared" si="911"/>
        <v>0</v>
      </c>
      <c r="S9006" s="6">
        <f t="shared" si="912"/>
        <v>0</v>
      </c>
      <c r="W9006" s="10">
        <f t="shared" si="913"/>
        <v>0</v>
      </c>
    </row>
    <row r="9007" spans="18:23" x14ac:dyDescent="0.3">
      <c r="R9007" s="6">
        <f t="shared" si="911"/>
        <v>0</v>
      </c>
      <c r="S9007" s="6">
        <f t="shared" si="912"/>
        <v>0</v>
      </c>
      <c r="W9007" s="10">
        <f t="shared" si="913"/>
        <v>0</v>
      </c>
    </row>
    <row r="9008" spans="18:23" x14ac:dyDescent="0.3">
      <c r="R9008" s="6">
        <f t="shared" si="911"/>
        <v>0</v>
      </c>
      <c r="S9008" s="6">
        <f t="shared" si="912"/>
        <v>0</v>
      </c>
      <c r="W9008" s="10">
        <f t="shared" si="913"/>
        <v>0</v>
      </c>
    </row>
    <row r="9009" spans="18:23" x14ac:dyDescent="0.3">
      <c r="R9009" s="6">
        <f t="shared" si="911"/>
        <v>0</v>
      </c>
      <c r="S9009" s="6">
        <f t="shared" si="912"/>
        <v>0</v>
      </c>
      <c r="W9009" s="10">
        <f t="shared" si="913"/>
        <v>0</v>
      </c>
    </row>
    <row r="9010" spans="18:23" x14ac:dyDescent="0.3">
      <c r="R9010" s="6">
        <f t="shared" si="911"/>
        <v>0</v>
      </c>
      <c r="S9010" s="6">
        <f t="shared" si="912"/>
        <v>0</v>
      </c>
      <c r="W9010" s="10">
        <f t="shared" si="913"/>
        <v>0</v>
      </c>
    </row>
    <row r="9011" spans="18:23" x14ac:dyDescent="0.3">
      <c r="R9011" s="6">
        <f t="shared" si="911"/>
        <v>0</v>
      </c>
      <c r="S9011" s="6">
        <f t="shared" si="912"/>
        <v>0</v>
      </c>
      <c r="W9011" s="10">
        <f t="shared" si="913"/>
        <v>0</v>
      </c>
    </row>
    <row r="9012" spans="18:23" x14ac:dyDescent="0.3">
      <c r="R9012" s="6">
        <f t="shared" si="911"/>
        <v>0</v>
      </c>
      <c r="S9012" s="6">
        <f t="shared" si="912"/>
        <v>0</v>
      </c>
      <c r="W9012" s="10">
        <f t="shared" si="913"/>
        <v>0</v>
      </c>
    </row>
    <row r="9013" spans="18:23" x14ac:dyDescent="0.3">
      <c r="R9013" s="6">
        <f t="shared" si="911"/>
        <v>0</v>
      </c>
      <c r="S9013" s="6">
        <f t="shared" si="912"/>
        <v>0</v>
      </c>
      <c r="W9013" s="10">
        <f t="shared" si="913"/>
        <v>0</v>
      </c>
    </row>
    <row r="9014" spans="18:23" x14ac:dyDescent="0.3">
      <c r="R9014" s="6">
        <f t="shared" si="911"/>
        <v>0</v>
      </c>
      <c r="S9014" s="6">
        <f t="shared" si="912"/>
        <v>0</v>
      </c>
      <c r="W9014" s="10">
        <f t="shared" si="913"/>
        <v>0</v>
      </c>
    </row>
    <row r="9015" spans="18:23" x14ac:dyDescent="0.3">
      <c r="R9015" s="6">
        <f t="shared" si="911"/>
        <v>0</v>
      </c>
      <c r="S9015" s="6">
        <f t="shared" si="912"/>
        <v>0</v>
      </c>
      <c r="W9015" s="10">
        <f t="shared" si="913"/>
        <v>0</v>
      </c>
    </row>
    <row r="9016" spans="18:23" x14ac:dyDescent="0.3">
      <c r="R9016" s="6">
        <f t="shared" si="911"/>
        <v>0</v>
      </c>
      <c r="S9016" s="6">
        <f t="shared" si="912"/>
        <v>0</v>
      </c>
      <c r="W9016" s="10">
        <f t="shared" si="913"/>
        <v>0</v>
      </c>
    </row>
    <row r="9017" spans="18:23" x14ac:dyDescent="0.3">
      <c r="R9017" s="6">
        <f t="shared" si="911"/>
        <v>0</v>
      </c>
      <c r="S9017" s="6">
        <f t="shared" si="912"/>
        <v>0</v>
      </c>
      <c r="W9017" s="10">
        <f t="shared" si="913"/>
        <v>0</v>
      </c>
    </row>
    <row r="9018" spans="18:23" x14ac:dyDescent="0.3">
      <c r="R9018" s="6">
        <f t="shared" si="911"/>
        <v>0</v>
      </c>
      <c r="S9018" s="6">
        <f t="shared" si="912"/>
        <v>0</v>
      </c>
      <c r="W9018" s="10">
        <f t="shared" si="913"/>
        <v>0</v>
      </c>
    </row>
    <row r="9019" spans="18:23" x14ac:dyDescent="0.3">
      <c r="R9019" s="6">
        <f t="shared" si="911"/>
        <v>0</v>
      </c>
      <c r="S9019" s="6">
        <f t="shared" si="912"/>
        <v>0</v>
      </c>
      <c r="W9019" s="10">
        <f t="shared" si="913"/>
        <v>0</v>
      </c>
    </row>
    <row r="9020" spans="18:23" x14ac:dyDescent="0.3">
      <c r="R9020" s="6">
        <f t="shared" si="911"/>
        <v>0</v>
      </c>
      <c r="S9020" s="6">
        <f t="shared" si="912"/>
        <v>0</v>
      </c>
      <c r="W9020" s="10">
        <f t="shared" si="913"/>
        <v>0</v>
      </c>
    </row>
    <row r="9021" spans="18:23" x14ac:dyDescent="0.3">
      <c r="R9021" s="6">
        <f t="shared" si="911"/>
        <v>0</v>
      </c>
      <c r="S9021" s="6">
        <f t="shared" si="912"/>
        <v>0</v>
      </c>
      <c r="W9021" s="10">
        <f t="shared" si="913"/>
        <v>0</v>
      </c>
    </row>
    <row r="9022" spans="18:23" x14ac:dyDescent="0.3">
      <c r="R9022" s="6">
        <f t="shared" si="911"/>
        <v>0</v>
      </c>
      <c r="S9022" s="6">
        <f t="shared" si="912"/>
        <v>0</v>
      </c>
      <c r="W9022" s="10">
        <f t="shared" si="913"/>
        <v>0</v>
      </c>
    </row>
    <row r="9023" spans="18:23" x14ac:dyDescent="0.3">
      <c r="R9023" s="6">
        <f t="shared" si="911"/>
        <v>0</v>
      </c>
      <c r="S9023" s="6">
        <f t="shared" si="912"/>
        <v>0</v>
      </c>
      <c r="W9023" s="10">
        <f t="shared" si="913"/>
        <v>0</v>
      </c>
    </row>
    <row r="9024" spans="18:23" x14ac:dyDescent="0.3">
      <c r="R9024" s="6">
        <f t="shared" si="911"/>
        <v>0</v>
      </c>
      <c r="S9024" s="6">
        <f t="shared" si="912"/>
        <v>0</v>
      </c>
      <c r="W9024" s="10">
        <f t="shared" si="913"/>
        <v>0</v>
      </c>
    </row>
    <row r="9025" spans="18:23" x14ac:dyDescent="0.3">
      <c r="R9025" s="6">
        <f t="shared" si="911"/>
        <v>0</v>
      </c>
      <c r="S9025" s="6">
        <f t="shared" si="912"/>
        <v>0</v>
      </c>
      <c r="W9025" s="10">
        <f t="shared" si="913"/>
        <v>0</v>
      </c>
    </row>
    <row r="9026" spans="18:23" x14ac:dyDescent="0.3">
      <c r="R9026" s="6">
        <f t="shared" si="911"/>
        <v>0</v>
      </c>
      <c r="S9026" s="6">
        <f t="shared" si="912"/>
        <v>0</v>
      </c>
      <c r="W9026" s="10">
        <f t="shared" si="913"/>
        <v>0</v>
      </c>
    </row>
    <row r="9027" spans="18:23" x14ac:dyDescent="0.3">
      <c r="R9027" s="6">
        <f t="shared" si="911"/>
        <v>0</v>
      </c>
      <c r="S9027" s="6">
        <f t="shared" si="912"/>
        <v>0</v>
      </c>
      <c r="W9027" s="10">
        <f t="shared" si="913"/>
        <v>0</v>
      </c>
    </row>
    <row r="9028" spans="18:23" x14ac:dyDescent="0.3">
      <c r="R9028" s="6">
        <f t="shared" si="911"/>
        <v>0</v>
      </c>
      <c r="S9028" s="6">
        <f t="shared" si="912"/>
        <v>0</v>
      </c>
      <c r="W9028" s="10">
        <f t="shared" si="913"/>
        <v>0</v>
      </c>
    </row>
    <row r="9029" spans="18:23" x14ac:dyDescent="0.3">
      <c r="R9029" s="6">
        <f t="shared" si="911"/>
        <v>0</v>
      </c>
      <c r="S9029" s="6">
        <f t="shared" si="912"/>
        <v>0</v>
      </c>
      <c r="W9029" s="10">
        <f t="shared" si="913"/>
        <v>0</v>
      </c>
    </row>
    <row r="9030" spans="18:23" x14ac:dyDescent="0.3">
      <c r="R9030" s="6">
        <f t="shared" si="911"/>
        <v>0</v>
      </c>
      <c r="S9030" s="6">
        <f t="shared" si="912"/>
        <v>0</v>
      </c>
      <c r="W9030" s="10">
        <f t="shared" si="913"/>
        <v>0</v>
      </c>
    </row>
    <row r="9031" spans="18:23" x14ac:dyDescent="0.3">
      <c r="R9031" s="6">
        <f t="shared" si="911"/>
        <v>0</v>
      </c>
      <c r="S9031" s="6">
        <f t="shared" si="912"/>
        <v>0</v>
      </c>
      <c r="W9031" s="10">
        <f t="shared" si="913"/>
        <v>0</v>
      </c>
    </row>
    <row r="9032" spans="18:23" x14ac:dyDescent="0.3">
      <c r="R9032" s="6">
        <f t="shared" si="911"/>
        <v>0</v>
      </c>
      <c r="S9032" s="6">
        <f t="shared" si="912"/>
        <v>0</v>
      </c>
      <c r="W9032" s="10">
        <f t="shared" si="913"/>
        <v>0</v>
      </c>
    </row>
    <row r="9033" spans="18:23" x14ac:dyDescent="0.3">
      <c r="R9033" s="6">
        <f t="shared" si="911"/>
        <v>0</v>
      </c>
      <c r="S9033" s="6">
        <f t="shared" si="912"/>
        <v>0</v>
      </c>
      <c r="W9033" s="10">
        <f t="shared" si="913"/>
        <v>0</v>
      </c>
    </row>
    <row r="9034" spans="18:23" x14ac:dyDescent="0.3">
      <c r="R9034" s="6">
        <f t="shared" si="911"/>
        <v>0</v>
      </c>
      <c r="S9034" s="6">
        <f t="shared" si="912"/>
        <v>0</v>
      </c>
      <c r="W9034" s="10">
        <f t="shared" si="913"/>
        <v>0</v>
      </c>
    </row>
    <row r="9035" spans="18:23" x14ac:dyDescent="0.3">
      <c r="R9035" s="6">
        <f t="shared" si="911"/>
        <v>0</v>
      </c>
      <c r="S9035" s="6">
        <f t="shared" si="912"/>
        <v>0</v>
      </c>
      <c r="W9035" s="10">
        <f t="shared" si="913"/>
        <v>0</v>
      </c>
    </row>
    <row r="9036" spans="18:23" x14ac:dyDescent="0.3">
      <c r="R9036" s="6">
        <f t="shared" si="911"/>
        <v>0</v>
      </c>
      <c r="S9036" s="6">
        <f t="shared" si="912"/>
        <v>0</v>
      </c>
      <c r="W9036" s="10">
        <f t="shared" si="913"/>
        <v>0</v>
      </c>
    </row>
    <row r="9037" spans="18:23" x14ac:dyDescent="0.3">
      <c r="R9037" s="6">
        <f t="shared" si="911"/>
        <v>0</v>
      </c>
      <c r="S9037" s="6">
        <f t="shared" si="912"/>
        <v>0</v>
      </c>
      <c r="W9037" s="10">
        <f t="shared" si="913"/>
        <v>0</v>
      </c>
    </row>
    <row r="9038" spans="18:23" x14ac:dyDescent="0.3">
      <c r="R9038" s="6">
        <f t="shared" si="911"/>
        <v>0</v>
      </c>
      <c r="S9038" s="6">
        <f t="shared" si="912"/>
        <v>0</v>
      </c>
      <c r="W9038" s="10">
        <f t="shared" si="913"/>
        <v>0</v>
      </c>
    </row>
    <row r="9039" spans="18:23" x14ac:dyDescent="0.3">
      <c r="R9039" s="6">
        <f t="shared" si="911"/>
        <v>0</v>
      </c>
      <c r="S9039" s="6">
        <f t="shared" si="912"/>
        <v>0</v>
      </c>
      <c r="W9039" s="10">
        <f t="shared" si="913"/>
        <v>0</v>
      </c>
    </row>
    <row r="9040" spans="18:23" x14ac:dyDescent="0.3">
      <c r="R9040" s="6">
        <f t="shared" si="911"/>
        <v>0</v>
      </c>
      <c r="S9040" s="6">
        <f t="shared" si="912"/>
        <v>0</v>
      </c>
      <c r="W9040" s="10">
        <f t="shared" si="913"/>
        <v>0</v>
      </c>
    </row>
    <row r="9041" spans="18:23" x14ac:dyDescent="0.3">
      <c r="R9041" s="6">
        <f t="shared" si="911"/>
        <v>0</v>
      </c>
      <c r="S9041" s="6">
        <f t="shared" si="912"/>
        <v>0</v>
      </c>
      <c r="W9041" s="10">
        <f t="shared" si="913"/>
        <v>0</v>
      </c>
    </row>
    <row r="9042" spans="18:23" x14ac:dyDescent="0.3">
      <c r="R9042" s="6">
        <f t="shared" si="911"/>
        <v>0</v>
      </c>
      <c r="S9042" s="6">
        <f t="shared" si="912"/>
        <v>0</v>
      </c>
      <c r="W9042" s="10">
        <f t="shared" si="913"/>
        <v>0</v>
      </c>
    </row>
    <row r="9043" spans="18:23" x14ac:dyDescent="0.3">
      <c r="R9043" s="6">
        <f t="shared" si="911"/>
        <v>0</v>
      </c>
      <c r="S9043" s="6">
        <f t="shared" si="912"/>
        <v>0</v>
      </c>
      <c r="W9043" s="10">
        <f t="shared" si="913"/>
        <v>0</v>
      </c>
    </row>
    <row r="9044" spans="18:23" x14ac:dyDescent="0.3">
      <c r="R9044" s="6">
        <f t="shared" si="911"/>
        <v>0</v>
      </c>
      <c r="S9044" s="6">
        <f t="shared" si="912"/>
        <v>0</v>
      </c>
      <c r="W9044" s="10">
        <f t="shared" si="913"/>
        <v>0</v>
      </c>
    </row>
    <row r="9045" spans="18:23" x14ac:dyDescent="0.3">
      <c r="R9045" s="6">
        <f t="shared" si="911"/>
        <v>0</v>
      </c>
      <c r="S9045" s="6">
        <f t="shared" si="912"/>
        <v>0</v>
      </c>
      <c r="W9045" s="10">
        <f t="shared" si="913"/>
        <v>0</v>
      </c>
    </row>
    <row r="9046" spans="18:23" x14ac:dyDescent="0.3">
      <c r="R9046" s="6">
        <f t="shared" si="911"/>
        <v>0</v>
      </c>
      <c r="S9046" s="6">
        <f t="shared" si="912"/>
        <v>0</v>
      </c>
      <c r="W9046" s="10">
        <f t="shared" si="913"/>
        <v>0</v>
      </c>
    </row>
    <row r="9047" spans="18:23" x14ac:dyDescent="0.3">
      <c r="R9047" s="6">
        <f t="shared" si="911"/>
        <v>0</v>
      </c>
      <c r="S9047" s="6">
        <f t="shared" si="912"/>
        <v>0</v>
      </c>
      <c r="W9047" s="10">
        <f t="shared" si="913"/>
        <v>0</v>
      </c>
    </row>
    <row r="9048" spans="18:23" x14ac:dyDescent="0.3">
      <c r="R9048" s="6">
        <f t="shared" si="911"/>
        <v>0</v>
      </c>
      <c r="S9048" s="6">
        <f t="shared" si="912"/>
        <v>0</v>
      </c>
      <c r="W9048" s="10">
        <f t="shared" si="913"/>
        <v>0</v>
      </c>
    </row>
    <row r="9049" spans="18:23" x14ac:dyDescent="0.3">
      <c r="R9049" s="6">
        <f t="shared" si="911"/>
        <v>0</v>
      </c>
      <c r="S9049" s="6">
        <f t="shared" si="912"/>
        <v>0</v>
      </c>
      <c r="W9049" s="10">
        <f t="shared" si="913"/>
        <v>0</v>
      </c>
    </row>
    <row r="9050" spans="18:23" x14ac:dyDescent="0.3">
      <c r="R9050" s="6">
        <f t="shared" si="911"/>
        <v>0</v>
      </c>
      <c r="S9050" s="6">
        <f t="shared" si="912"/>
        <v>0</v>
      </c>
      <c r="W9050" s="10">
        <f t="shared" si="913"/>
        <v>0</v>
      </c>
    </row>
    <row r="9051" spans="18:23" x14ac:dyDescent="0.3">
      <c r="R9051" s="6">
        <f t="shared" si="911"/>
        <v>0</v>
      </c>
      <c r="S9051" s="6">
        <f t="shared" si="912"/>
        <v>0</v>
      </c>
      <c r="W9051" s="10">
        <f t="shared" si="913"/>
        <v>0</v>
      </c>
    </row>
    <row r="9052" spans="18:23" x14ac:dyDescent="0.3">
      <c r="R9052" s="6">
        <f t="shared" si="911"/>
        <v>0</v>
      </c>
      <c r="S9052" s="6">
        <f t="shared" si="912"/>
        <v>0</v>
      </c>
      <c r="W9052" s="10">
        <f t="shared" si="913"/>
        <v>0</v>
      </c>
    </row>
    <row r="9053" spans="18:23" x14ac:dyDescent="0.3">
      <c r="R9053" s="6">
        <f t="shared" si="911"/>
        <v>0</v>
      </c>
      <c r="S9053" s="6">
        <f t="shared" si="912"/>
        <v>0</v>
      </c>
      <c r="W9053" s="10">
        <f t="shared" si="913"/>
        <v>0</v>
      </c>
    </row>
    <row r="9054" spans="18:23" x14ac:dyDescent="0.3">
      <c r="R9054" s="6">
        <f t="shared" si="911"/>
        <v>0</v>
      </c>
      <c r="S9054" s="6">
        <f t="shared" si="912"/>
        <v>0</v>
      </c>
      <c r="W9054" s="10">
        <f t="shared" si="913"/>
        <v>0</v>
      </c>
    </row>
    <row r="9055" spans="18:23" x14ac:dyDescent="0.3">
      <c r="R9055" s="6">
        <f t="shared" si="911"/>
        <v>0</v>
      </c>
      <c r="S9055" s="6">
        <f t="shared" si="912"/>
        <v>0</v>
      </c>
      <c r="W9055" s="10">
        <f t="shared" si="913"/>
        <v>0</v>
      </c>
    </row>
    <row r="9056" spans="18:23" x14ac:dyDescent="0.3">
      <c r="R9056" s="6">
        <f t="shared" si="911"/>
        <v>0</v>
      </c>
      <c r="S9056" s="6">
        <f t="shared" si="912"/>
        <v>0</v>
      </c>
      <c r="W9056" s="10">
        <f t="shared" si="913"/>
        <v>0</v>
      </c>
    </row>
    <row r="9057" spans="18:23" x14ac:dyDescent="0.3">
      <c r="R9057" s="6">
        <f t="shared" si="911"/>
        <v>0</v>
      </c>
      <c r="S9057" s="6">
        <f t="shared" si="912"/>
        <v>0</v>
      </c>
      <c r="W9057" s="10">
        <f t="shared" si="913"/>
        <v>0</v>
      </c>
    </row>
    <row r="9058" spans="18:23" x14ac:dyDescent="0.3">
      <c r="R9058" s="6">
        <f t="shared" si="911"/>
        <v>0</v>
      </c>
      <c r="S9058" s="6">
        <f t="shared" si="912"/>
        <v>0</v>
      </c>
      <c r="W9058" s="10">
        <f t="shared" si="913"/>
        <v>0</v>
      </c>
    </row>
    <row r="9059" spans="18:23" x14ac:dyDescent="0.3">
      <c r="R9059" s="6">
        <f t="shared" si="911"/>
        <v>0</v>
      </c>
      <c r="S9059" s="6">
        <f t="shared" si="912"/>
        <v>0</v>
      </c>
      <c r="W9059" s="10">
        <f t="shared" si="913"/>
        <v>0</v>
      </c>
    </row>
    <row r="9060" spans="18:23" x14ac:dyDescent="0.3">
      <c r="R9060" s="6">
        <f t="shared" si="911"/>
        <v>0</v>
      </c>
      <c r="S9060" s="6">
        <f t="shared" si="912"/>
        <v>0</v>
      </c>
      <c r="W9060" s="10">
        <f t="shared" si="913"/>
        <v>0</v>
      </c>
    </row>
    <row r="9061" spans="18:23" x14ac:dyDescent="0.3">
      <c r="R9061" s="6">
        <f t="shared" si="911"/>
        <v>0</v>
      </c>
      <c r="S9061" s="6">
        <f t="shared" si="912"/>
        <v>0</v>
      </c>
      <c r="W9061" s="10">
        <f t="shared" si="913"/>
        <v>0</v>
      </c>
    </row>
    <row r="9062" spans="18:23" x14ac:dyDescent="0.3">
      <c r="R9062" s="6">
        <f t="shared" si="911"/>
        <v>0</v>
      </c>
      <c r="S9062" s="6">
        <f t="shared" si="912"/>
        <v>0</v>
      </c>
      <c r="W9062" s="10">
        <f t="shared" si="913"/>
        <v>0</v>
      </c>
    </row>
    <row r="9063" spans="18:23" x14ac:dyDescent="0.3">
      <c r="R9063" s="6">
        <f t="shared" si="911"/>
        <v>0</v>
      </c>
      <c r="S9063" s="6">
        <f t="shared" si="912"/>
        <v>0</v>
      </c>
      <c r="W9063" s="10">
        <f t="shared" si="913"/>
        <v>0</v>
      </c>
    </row>
    <row r="9064" spans="18:23" x14ac:dyDescent="0.3">
      <c r="R9064" s="6">
        <f t="shared" si="911"/>
        <v>0</v>
      </c>
      <c r="S9064" s="6">
        <f t="shared" si="912"/>
        <v>0</v>
      </c>
      <c r="W9064" s="10">
        <f t="shared" si="913"/>
        <v>0</v>
      </c>
    </row>
    <row r="9065" spans="18:23" x14ac:dyDescent="0.3">
      <c r="R9065" s="6">
        <f t="shared" si="911"/>
        <v>0</v>
      </c>
      <c r="S9065" s="6">
        <f t="shared" si="912"/>
        <v>0</v>
      </c>
      <c r="W9065" s="10">
        <f t="shared" si="913"/>
        <v>0</v>
      </c>
    </row>
    <row r="9066" spans="18:23" x14ac:dyDescent="0.3">
      <c r="R9066" s="6">
        <f t="shared" si="911"/>
        <v>0</v>
      </c>
      <c r="S9066" s="6">
        <f t="shared" si="912"/>
        <v>0</v>
      </c>
      <c r="W9066" s="10">
        <f t="shared" si="913"/>
        <v>0</v>
      </c>
    </row>
    <row r="9067" spans="18:23" x14ac:dyDescent="0.3">
      <c r="R9067" s="6">
        <f t="shared" ref="R9067:R9130" si="914">_xlfn.BITRSHIFT(_xlfn.BITAND(HEX2DEC(H9067),HEX2DEC("1C000000")),26)</f>
        <v>0</v>
      </c>
      <c r="S9067" s="6">
        <f t="shared" ref="S9067:S9130" si="915">_xlfn.BITRSHIFT(_xlfn.BITAND(HEX2DEC(H9067),HEX2DEC("01000000")),24)</f>
        <v>0</v>
      </c>
      <c r="W9067" s="10">
        <f t="shared" ref="W9067:W9130" si="916">_xlfn.BITRSHIFT(_xlfn.BITAND(HEX2DEC(H9067),HEX2DEC("FF00")),8)</f>
        <v>0</v>
      </c>
    </row>
    <row r="9068" spans="18:23" x14ac:dyDescent="0.3">
      <c r="R9068" s="6">
        <f t="shared" si="914"/>
        <v>0</v>
      </c>
      <c r="S9068" s="6">
        <f t="shared" si="915"/>
        <v>0</v>
      </c>
      <c r="W9068" s="10">
        <f t="shared" si="916"/>
        <v>0</v>
      </c>
    </row>
    <row r="9069" spans="18:23" x14ac:dyDescent="0.3">
      <c r="R9069" s="6">
        <f t="shared" si="914"/>
        <v>0</v>
      </c>
      <c r="S9069" s="6">
        <f t="shared" si="915"/>
        <v>0</v>
      </c>
      <c r="W9069" s="10">
        <f t="shared" si="916"/>
        <v>0</v>
      </c>
    </row>
    <row r="9070" spans="18:23" x14ac:dyDescent="0.3">
      <c r="R9070" s="6">
        <f t="shared" si="914"/>
        <v>0</v>
      </c>
      <c r="S9070" s="6">
        <f t="shared" si="915"/>
        <v>0</v>
      </c>
      <c r="W9070" s="10">
        <f t="shared" si="916"/>
        <v>0</v>
      </c>
    </row>
    <row r="9071" spans="18:23" x14ac:dyDescent="0.3">
      <c r="R9071" s="6">
        <f t="shared" si="914"/>
        <v>0</v>
      </c>
      <c r="S9071" s="6">
        <f t="shared" si="915"/>
        <v>0</v>
      </c>
      <c r="W9071" s="10">
        <f t="shared" si="916"/>
        <v>0</v>
      </c>
    </row>
    <row r="9072" spans="18:23" x14ac:dyDescent="0.3">
      <c r="R9072" s="6">
        <f t="shared" si="914"/>
        <v>0</v>
      </c>
      <c r="S9072" s="6">
        <f t="shared" si="915"/>
        <v>0</v>
      </c>
      <c r="W9072" s="10">
        <f t="shared" si="916"/>
        <v>0</v>
      </c>
    </row>
    <row r="9073" spans="18:23" x14ac:dyDescent="0.3">
      <c r="R9073" s="6">
        <f t="shared" si="914"/>
        <v>0</v>
      </c>
      <c r="S9073" s="6">
        <f t="shared" si="915"/>
        <v>0</v>
      </c>
      <c r="W9073" s="10">
        <f t="shared" si="916"/>
        <v>0</v>
      </c>
    </row>
    <row r="9074" spans="18:23" x14ac:dyDescent="0.3">
      <c r="R9074" s="6">
        <f t="shared" si="914"/>
        <v>0</v>
      </c>
      <c r="S9074" s="6">
        <f t="shared" si="915"/>
        <v>0</v>
      </c>
      <c r="W9074" s="10">
        <f t="shared" si="916"/>
        <v>0</v>
      </c>
    </row>
    <row r="9075" spans="18:23" x14ac:dyDescent="0.3">
      <c r="R9075" s="6">
        <f t="shared" si="914"/>
        <v>0</v>
      </c>
      <c r="S9075" s="6">
        <f t="shared" si="915"/>
        <v>0</v>
      </c>
      <c r="W9075" s="10">
        <f t="shared" si="916"/>
        <v>0</v>
      </c>
    </row>
    <row r="9076" spans="18:23" x14ac:dyDescent="0.3">
      <c r="R9076" s="6">
        <f t="shared" si="914"/>
        <v>0</v>
      </c>
      <c r="S9076" s="6">
        <f t="shared" si="915"/>
        <v>0</v>
      </c>
      <c r="W9076" s="10">
        <f t="shared" si="916"/>
        <v>0</v>
      </c>
    </row>
    <row r="9077" spans="18:23" x14ac:dyDescent="0.3">
      <c r="R9077" s="6">
        <f t="shared" si="914"/>
        <v>0</v>
      </c>
      <c r="S9077" s="6">
        <f t="shared" si="915"/>
        <v>0</v>
      </c>
      <c r="W9077" s="10">
        <f t="shared" si="916"/>
        <v>0</v>
      </c>
    </row>
    <row r="9078" spans="18:23" x14ac:dyDescent="0.3">
      <c r="R9078" s="6">
        <f t="shared" si="914"/>
        <v>0</v>
      </c>
      <c r="S9078" s="6">
        <f t="shared" si="915"/>
        <v>0</v>
      </c>
      <c r="W9078" s="10">
        <f t="shared" si="916"/>
        <v>0</v>
      </c>
    </row>
    <row r="9079" spans="18:23" x14ac:dyDescent="0.3">
      <c r="R9079" s="6">
        <f t="shared" si="914"/>
        <v>0</v>
      </c>
      <c r="S9079" s="6">
        <f t="shared" si="915"/>
        <v>0</v>
      </c>
      <c r="W9079" s="10">
        <f t="shared" si="916"/>
        <v>0</v>
      </c>
    </row>
    <row r="9080" spans="18:23" x14ac:dyDescent="0.3">
      <c r="R9080" s="6">
        <f t="shared" si="914"/>
        <v>0</v>
      </c>
      <c r="S9080" s="6">
        <f t="shared" si="915"/>
        <v>0</v>
      </c>
      <c r="W9080" s="10">
        <f t="shared" si="916"/>
        <v>0</v>
      </c>
    </row>
    <row r="9081" spans="18:23" x14ac:dyDescent="0.3">
      <c r="R9081" s="6">
        <f t="shared" si="914"/>
        <v>0</v>
      </c>
      <c r="S9081" s="6">
        <f t="shared" si="915"/>
        <v>0</v>
      </c>
      <c r="W9081" s="10">
        <f t="shared" si="916"/>
        <v>0</v>
      </c>
    </row>
    <row r="9082" spans="18:23" x14ac:dyDescent="0.3">
      <c r="R9082" s="6">
        <f t="shared" si="914"/>
        <v>0</v>
      </c>
      <c r="S9082" s="6">
        <f t="shared" si="915"/>
        <v>0</v>
      </c>
      <c r="W9082" s="10">
        <f t="shared" si="916"/>
        <v>0</v>
      </c>
    </row>
    <row r="9083" spans="18:23" x14ac:dyDescent="0.3">
      <c r="R9083" s="6">
        <f t="shared" si="914"/>
        <v>0</v>
      </c>
      <c r="S9083" s="6">
        <f t="shared" si="915"/>
        <v>0</v>
      </c>
      <c r="W9083" s="10">
        <f t="shared" si="916"/>
        <v>0</v>
      </c>
    </row>
    <row r="9084" spans="18:23" x14ac:dyDescent="0.3">
      <c r="R9084" s="6">
        <f t="shared" si="914"/>
        <v>0</v>
      </c>
      <c r="S9084" s="6">
        <f t="shared" si="915"/>
        <v>0</v>
      </c>
      <c r="W9084" s="10">
        <f t="shared" si="916"/>
        <v>0</v>
      </c>
    </row>
    <row r="9085" spans="18:23" x14ac:dyDescent="0.3">
      <c r="R9085" s="6">
        <f t="shared" si="914"/>
        <v>0</v>
      </c>
      <c r="S9085" s="6">
        <f t="shared" si="915"/>
        <v>0</v>
      </c>
      <c r="W9085" s="10">
        <f t="shared" si="916"/>
        <v>0</v>
      </c>
    </row>
    <row r="9086" spans="18:23" x14ac:dyDescent="0.3">
      <c r="R9086" s="6">
        <f t="shared" si="914"/>
        <v>0</v>
      </c>
      <c r="S9086" s="6">
        <f t="shared" si="915"/>
        <v>0</v>
      </c>
      <c r="W9086" s="10">
        <f t="shared" si="916"/>
        <v>0</v>
      </c>
    </row>
    <row r="9087" spans="18:23" x14ac:dyDescent="0.3">
      <c r="R9087" s="6">
        <f t="shared" si="914"/>
        <v>0</v>
      </c>
      <c r="S9087" s="6">
        <f t="shared" si="915"/>
        <v>0</v>
      </c>
      <c r="W9087" s="10">
        <f t="shared" si="916"/>
        <v>0</v>
      </c>
    </row>
    <row r="9088" spans="18:23" x14ac:dyDescent="0.3">
      <c r="R9088" s="6">
        <f t="shared" si="914"/>
        <v>0</v>
      </c>
      <c r="S9088" s="6">
        <f t="shared" si="915"/>
        <v>0</v>
      </c>
      <c r="W9088" s="10">
        <f t="shared" si="916"/>
        <v>0</v>
      </c>
    </row>
    <row r="9089" spans="18:23" x14ac:dyDescent="0.3">
      <c r="R9089" s="6">
        <f t="shared" si="914"/>
        <v>0</v>
      </c>
      <c r="S9089" s="6">
        <f t="shared" si="915"/>
        <v>0</v>
      </c>
      <c r="W9089" s="10">
        <f t="shared" si="916"/>
        <v>0</v>
      </c>
    </row>
    <row r="9090" spans="18:23" x14ac:dyDescent="0.3">
      <c r="R9090" s="6">
        <f t="shared" si="914"/>
        <v>0</v>
      </c>
      <c r="S9090" s="6">
        <f t="shared" si="915"/>
        <v>0</v>
      </c>
      <c r="W9090" s="10">
        <f t="shared" si="916"/>
        <v>0</v>
      </c>
    </row>
    <row r="9091" spans="18:23" x14ac:dyDescent="0.3">
      <c r="R9091" s="6">
        <f t="shared" si="914"/>
        <v>0</v>
      </c>
      <c r="S9091" s="6">
        <f t="shared" si="915"/>
        <v>0</v>
      </c>
      <c r="W9091" s="10">
        <f t="shared" si="916"/>
        <v>0</v>
      </c>
    </row>
    <row r="9092" spans="18:23" x14ac:dyDescent="0.3">
      <c r="R9092" s="6">
        <f t="shared" si="914"/>
        <v>0</v>
      </c>
      <c r="S9092" s="6">
        <f t="shared" si="915"/>
        <v>0</v>
      </c>
      <c r="W9092" s="10">
        <f t="shared" si="916"/>
        <v>0</v>
      </c>
    </row>
    <row r="9093" spans="18:23" x14ac:dyDescent="0.3">
      <c r="R9093" s="6">
        <f t="shared" si="914"/>
        <v>0</v>
      </c>
      <c r="S9093" s="6">
        <f t="shared" si="915"/>
        <v>0</v>
      </c>
      <c r="W9093" s="10">
        <f t="shared" si="916"/>
        <v>0</v>
      </c>
    </row>
    <row r="9094" spans="18:23" x14ac:dyDescent="0.3">
      <c r="R9094" s="6">
        <f t="shared" si="914"/>
        <v>0</v>
      </c>
      <c r="S9094" s="6">
        <f t="shared" si="915"/>
        <v>0</v>
      </c>
      <c r="W9094" s="10">
        <f t="shared" si="916"/>
        <v>0</v>
      </c>
    </row>
    <row r="9095" spans="18:23" x14ac:dyDescent="0.3">
      <c r="R9095" s="6">
        <f t="shared" si="914"/>
        <v>0</v>
      </c>
      <c r="S9095" s="6">
        <f t="shared" si="915"/>
        <v>0</v>
      </c>
      <c r="W9095" s="10">
        <f t="shared" si="916"/>
        <v>0</v>
      </c>
    </row>
    <row r="9096" spans="18:23" x14ac:dyDescent="0.3">
      <c r="R9096" s="6">
        <f t="shared" si="914"/>
        <v>0</v>
      </c>
      <c r="S9096" s="6">
        <f t="shared" si="915"/>
        <v>0</v>
      </c>
      <c r="W9096" s="10">
        <f t="shared" si="916"/>
        <v>0</v>
      </c>
    </row>
    <row r="9097" spans="18:23" x14ac:dyDescent="0.3">
      <c r="R9097" s="6">
        <f t="shared" si="914"/>
        <v>0</v>
      </c>
      <c r="S9097" s="6">
        <f t="shared" si="915"/>
        <v>0</v>
      </c>
      <c r="W9097" s="10">
        <f t="shared" si="916"/>
        <v>0</v>
      </c>
    </row>
    <row r="9098" spans="18:23" x14ac:dyDescent="0.3">
      <c r="R9098" s="6">
        <f t="shared" si="914"/>
        <v>0</v>
      </c>
      <c r="S9098" s="6">
        <f t="shared" si="915"/>
        <v>0</v>
      </c>
      <c r="W9098" s="10">
        <f t="shared" si="916"/>
        <v>0</v>
      </c>
    </row>
    <row r="9099" spans="18:23" x14ac:dyDescent="0.3">
      <c r="R9099" s="6">
        <f t="shared" si="914"/>
        <v>0</v>
      </c>
      <c r="S9099" s="6">
        <f t="shared" si="915"/>
        <v>0</v>
      </c>
      <c r="W9099" s="10">
        <f t="shared" si="916"/>
        <v>0</v>
      </c>
    </row>
    <row r="9100" spans="18:23" x14ac:dyDescent="0.3">
      <c r="R9100" s="6">
        <f t="shared" si="914"/>
        <v>0</v>
      </c>
      <c r="S9100" s="6">
        <f t="shared" si="915"/>
        <v>0</v>
      </c>
      <c r="W9100" s="10">
        <f t="shared" si="916"/>
        <v>0</v>
      </c>
    </row>
    <row r="9101" spans="18:23" x14ac:dyDescent="0.3">
      <c r="R9101" s="6">
        <f t="shared" si="914"/>
        <v>0</v>
      </c>
      <c r="S9101" s="6">
        <f t="shared" si="915"/>
        <v>0</v>
      </c>
      <c r="W9101" s="10">
        <f t="shared" si="916"/>
        <v>0</v>
      </c>
    </row>
    <row r="9102" spans="18:23" x14ac:dyDescent="0.3">
      <c r="R9102" s="6">
        <f t="shared" si="914"/>
        <v>0</v>
      </c>
      <c r="S9102" s="6">
        <f t="shared" si="915"/>
        <v>0</v>
      </c>
      <c r="W9102" s="10">
        <f t="shared" si="916"/>
        <v>0</v>
      </c>
    </row>
    <row r="9103" spans="18:23" x14ac:dyDescent="0.3">
      <c r="R9103" s="6">
        <f t="shared" si="914"/>
        <v>0</v>
      </c>
      <c r="S9103" s="6">
        <f t="shared" si="915"/>
        <v>0</v>
      </c>
      <c r="W9103" s="10">
        <f t="shared" si="916"/>
        <v>0</v>
      </c>
    </row>
    <row r="9104" spans="18:23" x14ac:dyDescent="0.3">
      <c r="R9104" s="6">
        <f t="shared" si="914"/>
        <v>0</v>
      </c>
      <c r="S9104" s="6">
        <f t="shared" si="915"/>
        <v>0</v>
      </c>
      <c r="W9104" s="10">
        <f t="shared" si="916"/>
        <v>0</v>
      </c>
    </row>
    <row r="9105" spans="18:23" x14ac:dyDescent="0.3">
      <c r="R9105" s="6">
        <f t="shared" si="914"/>
        <v>0</v>
      </c>
      <c r="S9105" s="6">
        <f t="shared" si="915"/>
        <v>0</v>
      </c>
      <c r="W9105" s="10">
        <f t="shared" si="916"/>
        <v>0</v>
      </c>
    </row>
    <row r="9106" spans="18:23" x14ac:dyDescent="0.3">
      <c r="R9106" s="6">
        <f t="shared" si="914"/>
        <v>0</v>
      </c>
      <c r="S9106" s="6">
        <f t="shared" si="915"/>
        <v>0</v>
      </c>
      <c r="W9106" s="10">
        <f t="shared" si="916"/>
        <v>0</v>
      </c>
    </row>
    <row r="9107" spans="18:23" x14ac:dyDescent="0.3">
      <c r="R9107" s="6">
        <f t="shared" si="914"/>
        <v>0</v>
      </c>
      <c r="S9107" s="6">
        <f t="shared" si="915"/>
        <v>0</v>
      </c>
      <c r="W9107" s="10">
        <f t="shared" si="916"/>
        <v>0</v>
      </c>
    </row>
    <row r="9108" spans="18:23" x14ac:dyDescent="0.3">
      <c r="R9108" s="6">
        <f t="shared" si="914"/>
        <v>0</v>
      </c>
      <c r="S9108" s="6">
        <f t="shared" si="915"/>
        <v>0</v>
      </c>
      <c r="W9108" s="10">
        <f t="shared" si="916"/>
        <v>0</v>
      </c>
    </row>
    <row r="9109" spans="18:23" x14ac:dyDescent="0.3">
      <c r="R9109" s="6">
        <f t="shared" si="914"/>
        <v>0</v>
      </c>
      <c r="S9109" s="6">
        <f t="shared" si="915"/>
        <v>0</v>
      </c>
      <c r="W9109" s="10">
        <f t="shared" si="916"/>
        <v>0</v>
      </c>
    </row>
    <row r="9110" spans="18:23" x14ac:dyDescent="0.3">
      <c r="R9110" s="6">
        <f t="shared" si="914"/>
        <v>0</v>
      </c>
      <c r="S9110" s="6">
        <f t="shared" si="915"/>
        <v>0</v>
      </c>
      <c r="W9110" s="10">
        <f t="shared" si="916"/>
        <v>0</v>
      </c>
    </row>
    <row r="9111" spans="18:23" x14ac:dyDescent="0.3">
      <c r="R9111" s="6">
        <f t="shared" si="914"/>
        <v>0</v>
      </c>
      <c r="S9111" s="6">
        <f t="shared" si="915"/>
        <v>0</v>
      </c>
      <c r="W9111" s="10">
        <f t="shared" si="916"/>
        <v>0</v>
      </c>
    </row>
    <row r="9112" spans="18:23" x14ac:dyDescent="0.3">
      <c r="R9112" s="6">
        <f t="shared" si="914"/>
        <v>0</v>
      </c>
      <c r="S9112" s="6">
        <f t="shared" si="915"/>
        <v>0</v>
      </c>
      <c r="W9112" s="10">
        <f t="shared" si="916"/>
        <v>0</v>
      </c>
    </row>
    <row r="9113" spans="18:23" x14ac:dyDescent="0.3">
      <c r="R9113" s="6">
        <f t="shared" si="914"/>
        <v>0</v>
      </c>
      <c r="S9113" s="6">
        <f t="shared" si="915"/>
        <v>0</v>
      </c>
      <c r="W9113" s="10">
        <f t="shared" si="916"/>
        <v>0</v>
      </c>
    </row>
    <row r="9114" spans="18:23" x14ac:dyDescent="0.3">
      <c r="R9114" s="6">
        <f t="shared" si="914"/>
        <v>0</v>
      </c>
      <c r="S9114" s="6">
        <f t="shared" si="915"/>
        <v>0</v>
      </c>
      <c r="W9114" s="10">
        <f t="shared" si="916"/>
        <v>0</v>
      </c>
    </row>
    <row r="9115" spans="18:23" x14ac:dyDescent="0.3">
      <c r="R9115" s="6">
        <f t="shared" si="914"/>
        <v>0</v>
      </c>
      <c r="S9115" s="6">
        <f t="shared" si="915"/>
        <v>0</v>
      </c>
      <c r="W9115" s="10">
        <f t="shared" si="916"/>
        <v>0</v>
      </c>
    </row>
    <row r="9116" spans="18:23" x14ac:dyDescent="0.3">
      <c r="R9116" s="6">
        <f t="shared" si="914"/>
        <v>0</v>
      </c>
      <c r="S9116" s="6">
        <f t="shared" si="915"/>
        <v>0</v>
      </c>
      <c r="W9116" s="10">
        <f t="shared" si="916"/>
        <v>0</v>
      </c>
    </row>
    <row r="9117" spans="18:23" x14ac:dyDescent="0.3">
      <c r="R9117" s="6">
        <f t="shared" si="914"/>
        <v>0</v>
      </c>
      <c r="S9117" s="6">
        <f t="shared" si="915"/>
        <v>0</v>
      </c>
      <c r="W9117" s="10">
        <f t="shared" si="916"/>
        <v>0</v>
      </c>
    </row>
    <row r="9118" spans="18:23" x14ac:dyDescent="0.3">
      <c r="R9118" s="6">
        <f t="shared" si="914"/>
        <v>0</v>
      </c>
      <c r="S9118" s="6">
        <f t="shared" si="915"/>
        <v>0</v>
      </c>
      <c r="W9118" s="10">
        <f t="shared" si="916"/>
        <v>0</v>
      </c>
    </row>
    <row r="9119" spans="18:23" x14ac:dyDescent="0.3">
      <c r="R9119" s="6">
        <f t="shared" si="914"/>
        <v>0</v>
      </c>
      <c r="S9119" s="6">
        <f t="shared" si="915"/>
        <v>0</v>
      </c>
      <c r="W9119" s="10">
        <f t="shared" si="916"/>
        <v>0</v>
      </c>
    </row>
    <row r="9120" spans="18:23" x14ac:dyDescent="0.3">
      <c r="R9120" s="6">
        <f t="shared" si="914"/>
        <v>0</v>
      </c>
      <c r="S9120" s="6">
        <f t="shared" si="915"/>
        <v>0</v>
      </c>
      <c r="W9120" s="10">
        <f t="shared" si="916"/>
        <v>0</v>
      </c>
    </row>
    <row r="9121" spans="18:23" x14ac:dyDescent="0.3">
      <c r="R9121" s="6">
        <f t="shared" si="914"/>
        <v>0</v>
      </c>
      <c r="S9121" s="6">
        <f t="shared" si="915"/>
        <v>0</v>
      </c>
      <c r="W9121" s="10">
        <f t="shared" si="916"/>
        <v>0</v>
      </c>
    </row>
    <row r="9122" spans="18:23" x14ac:dyDescent="0.3">
      <c r="R9122" s="6">
        <f t="shared" si="914"/>
        <v>0</v>
      </c>
      <c r="S9122" s="6">
        <f t="shared" si="915"/>
        <v>0</v>
      </c>
      <c r="W9122" s="10">
        <f t="shared" si="916"/>
        <v>0</v>
      </c>
    </row>
    <row r="9123" spans="18:23" x14ac:dyDescent="0.3">
      <c r="R9123" s="6">
        <f t="shared" si="914"/>
        <v>0</v>
      </c>
      <c r="S9123" s="6">
        <f t="shared" si="915"/>
        <v>0</v>
      </c>
      <c r="W9123" s="10">
        <f t="shared" si="916"/>
        <v>0</v>
      </c>
    </row>
    <row r="9124" spans="18:23" x14ac:dyDescent="0.3">
      <c r="R9124" s="6">
        <f t="shared" si="914"/>
        <v>0</v>
      </c>
      <c r="S9124" s="6">
        <f t="shared" si="915"/>
        <v>0</v>
      </c>
      <c r="W9124" s="10">
        <f t="shared" si="916"/>
        <v>0</v>
      </c>
    </row>
    <row r="9125" spans="18:23" x14ac:dyDescent="0.3">
      <c r="R9125" s="6">
        <f t="shared" si="914"/>
        <v>0</v>
      </c>
      <c r="S9125" s="6">
        <f t="shared" si="915"/>
        <v>0</v>
      </c>
      <c r="W9125" s="10">
        <f t="shared" si="916"/>
        <v>0</v>
      </c>
    </row>
    <row r="9126" spans="18:23" x14ac:dyDescent="0.3">
      <c r="R9126" s="6">
        <f t="shared" si="914"/>
        <v>0</v>
      </c>
      <c r="S9126" s="6">
        <f t="shared" si="915"/>
        <v>0</v>
      </c>
      <c r="W9126" s="10">
        <f t="shared" si="916"/>
        <v>0</v>
      </c>
    </row>
    <row r="9127" spans="18:23" x14ac:dyDescent="0.3">
      <c r="R9127" s="6">
        <f t="shared" si="914"/>
        <v>0</v>
      </c>
      <c r="S9127" s="6">
        <f t="shared" si="915"/>
        <v>0</v>
      </c>
      <c r="W9127" s="10">
        <f t="shared" si="916"/>
        <v>0</v>
      </c>
    </row>
    <row r="9128" spans="18:23" x14ac:dyDescent="0.3">
      <c r="R9128" s="6">
        <f t="shared" si="914"/>
        <v>0</v>
      </c>
      <c r="S9128" s="6">
        <f t="shared" si="915"/>
        <v>0</v>
      </c>
      <c r="W9128" s="10">
        <f t="shared" si="916"/>
        <v>0</v>
      </c>
    </row>
    <row r="9129" spans="18:23" x14ac:dyDescent="0.3">
      <c r="R9129" s="6">
        <f t="shared" si="914"/>
        <v>0</v>
      </c>
      <c r="S9129" s="6">
        <f t="shared" si="915"/>
        <v>0</v>
      </c>
      <c r="W9129" s="10">
        <f t="shared" si="916"/>
        <v>0</v>
      </c>
    </row>
    <row r="9130" spans="18:23" x14ac:dyDescent="0.3">
      <c r="R9130" s="6">
        <f t="shared" si="914"/>
        <v>0</v>
      </c>
      <c r="S9130" s="6">
        <f t="shared" si="915"/>
        <v>0</v>
      </c>
      <c r="W9130" s="10">
        <f t="shared" si="916"/>
        <v>0</v>
      </c>
    </row>
    <row r="9131" spans="18:23" x14ac:dyDescent="0.3">
      <c r="R9131" s="6">
        <f t="shared" ref="R9131:R9194" si="917">_xlfn.BITRSHIFT(_xlfn.BITAND(HEX2DEC(H9131),HEX2DEC("1C000000")),26)</f>
        <v>0</v>
      </c>
      <c r="S9131" s="6">
        <f t="shared" ref="S9131:S9194" si="918">_xlfn.BITRSHIFT(_xlfn.BITAND(HEX2DEC(H9131),HEX2DEC("01000000")),24)</f>
        <v>0</v>
      </c>
      <c r="W9131" s="10">
        <f t="shared" ref="W9131:W9194" si="919">_xlfn.BITRSHIFT(_xlfn.BITAND(HEX2DEC(H9131),HEX2DEC("FF00")),8)</f>
        <v>0</v>
      </c>
    </row>
    <row r="9132" spans="18:23" x14ac:dyDescent="0.3">
      <c r="R9132" s="6">
        <f t="shared" si="917"/>
        <v>0</v>
      </c>
      <c r="S9132" s="6">
        <f t="shared" si="918"/>
        <v>0</v>
      </c>
      <c r="W9132" s="10">
        <f t="shared" si="919"/>
        <v>0</v>
      </c>
    </row>
    <row r="9133" spans="18:23" x14ac:dyDescent="0.3">
      <c r="R9133" s="6">
        <f t="shared" si="917"/>
        <v>0</v>
      </c>
      <c r="S9133" s="6">
        <f t="shared" si="918"/>
        <v>0</v>
      </c>
      <c r="W9133" s="10">
        <f t="shared" si="919"/>
        <v>0</v>
      </c>
    </row>
    <row r="9134" spans="18:23" x14ac:dyDescent="0.3">
      <c r="R9134" s="6">
        <f t="shared" si="917"/>
        <v>0</v>
      </c>
      <c r="S9134" s="6">
        <f t="shared" si="918"/>
        <v>0</v>
      </c>
      <c r="W9134" s="10">
        <f t="shared" si="919"/>
        <v>0</v>
      </c>
    </row>
    <row r="9135" spans="18:23" x14ac:dyDescent="0.3">
      <c r="R9135" s="6">
        <f t="shared" si="917"/>
        <v>0</v>
      </c>
      <c r="S9135" s="6">
        <f t="shared" si="918"/>
        <v>0</v>
      </c>
      <c r="W9135" s="10">
        <f t="shared" si="919"/>
        <v>0</v>
      </c>
    </row>
    <row r="9136" spans="18:23" x14ac:dyDescent="0.3">
      <c r="R9136" s="6">
        <f t="shared" si="917"/>
        <v>0</v>
      </c>
      <c r="S9136" s="6">
        <f t="shared" si="918"/>
        <v>0</v>
      </c>
      <c r="W9136" s="10">
        <f t="shared" si="919"/>
        <v>0</v>
      </c>
    </row>
    <row r="9137" spans="18:23" x14ac:dyDescent="0.3">
      <c r="R9137" s="6">
        <f t="shared" si="917"/>
        <v>0</v>
      </c>
      <c r="S9137" s="6">
        <f t="shared" si="918"/>
        <v>0</v>
      </c>
      <c r="W9137" s="10">
        <f t="shared" si="919"/>
        <v>0</v>
      </c>
    </row>
    <row r="9138" spans="18:23" x14ac:dyDescent="0.3">
      <c r="R9138" s="6">
        <f t="shared" si="917"/>
        <v>0</v>
      </c>
      <c r="S9138" s="6">
        <f t="shared" si="918"/>
        <v>0</v>
      </c>
      <c r="W9138" s="10">
        <f t="shared" si="919"/>
        <v>0</v>
      </c>
    </row>
    <row r="9139" spans="18:23" x14ac:dyDescent="0.3">
      <c r="R9139" s="6">
        <f t="shared" si="917"/>
        <v>0</v>
      </c>
      <c r="S9139" s="6">
        <f t="shared" si="918"/>
        <v>0</v>
      </c>
      <c r="W9139" s="10">
        <f t="shared" si="919"/>
        <v>0</v>
      </c>
    </row>
    <row r="9140" spans="18:23" x14ac:dyDescent="0.3">
      <c r="R9140" s="6">
        <f t="shared" si="917"/>
        <v>0</v>
      </c>
      <c r="S9140" s="6">
        <f t="shared" si="918"/>
        <v>0</v>
      </c>
      <c r="W9140" s="10">
        <f t="shared" si="919"/>
        <v>0</v>
      </c>
    </row>
    <row r="9141" spans="18:23" x14ac:dyDescent="0.3">
      <c r="R9141" s="6">
        <f t="shared" si="917"/>
        <v>0</v>
      </c>
      <c r="S9141" s="6">
        <f t="shared" si="918"/>
        <v>0</v>
      </c>
      <c r="W9141" s="10">
        <f t="shared" si="919"/>
        <v>0</v>
      </c>
    </row>
    <row r="9142" spans="18:23" x14ac:dyDescent="0.3">
      <c r="R9142" s="6">
        <f t="shared" si="917"/>
        <v>0</v>
      </c>
      <c r="S9142" s="6">
        <f t="shared" si="918"/>
        <v>0</v>
      </c>
      <c r="W9142" s="10">
        <f t="shared" si="919"/>
        <v>0</v>
      </c>
    </row>
    <row r="9143" spans="18:23" x14ac:dyDescent="0.3">
      <c r="R9143" s="6">
        <f t="shared" si="917"/>
        <v>0</v>
      </c>
      <c r="S9143" s="6">
        <f t="shared" si="918"/>
        <v>0</v>
      </c>
      <c r="W9143" s="10">
        <f t="shared" si="919"/>
        <v>0</v>
      </c>
    </row>
    <row r="9144" spans="18:23" x14ac:dyDescent="0.3">
      <c r="R9144" s="6">
        <f t="shared" si="917"/>
        <v>0</v>
      </c>
      <c r="S9144" s="6">
        <f t="shared" si="918"/>
        <v>0</v>
      </c>
      <c r="W9144" s="10">
        <f t="shared" si="919"/>
        <v>0</v>
      </c>
    </row>
    <row r="9145" spans="18:23" x14ac:dyDescent="0.3">
      <c r="R9145" s="6">
        <f t="shared" si="917"/>
        <v>0</v>
      </c>
      <c r="S9145" s="6">
        <f t="shared" si="918"/>
        <v>0</v>
      </c>
      <c r="W9145" s="10">
        <f t="shared" si="919"/>
        <v>0</v>
      </c>
    </row>
    <row r="9146" spans="18:23" x14ac:dyDescent="0.3">
      <c r="R9146" s="6">
        <f t="shared" si="917"/>
        <v>0</v>
      </c>
      <c r="S9146" s="6">
        <f t="shared" si="918"/>
        <v>0</v>
      </c>
      <c r="W9146" s="10">
        <f t="shared" si="919"/>
        <v>0</v>
      </c>
    </row>
    <row r="9147" spans="18:23" x14ac:dyDescent="0.3">
      <c r="R9147" s="6">
        <f t="shared" si="917"/>
        <v>0</v>
      </c>
      <c r="S9147" s="6">
        <f t="shared" si="918"/>
        <v>0</v>
      </c>
      <c r="W9147" s="10">
        <f t="shared" si="919"/>
        <v>0</v>
      </c>
    </row>
    <row r="9148" spans="18:23" x14ac:dyDescent="0.3">
      <c r="R9148" s="6">
        <f t="shared" si="917"/>
        <v>0</v>
      </c>
      <c r="S9148" s="6">
        <f t="shared" si="918"/>
        <v>0</v>
      </c>
      <c r="W9148" s="10">
        <f t="shared" si="919"/>
        <v>0</v>
      </c>
    </row>
    <row r="9149" spans="18:23" x14ac:dyDescent="0.3">
      <c r="R9149" s="6">
        <f t="shared" si="917"/>
        <v>0</v>
      </c>
      <c r="S9149" s="6">
        <f t="shared" si="918"/>
        <v>0</v>
      </c>
      <c r="W9149" s="10">
        <f t="shared" si="919"/>
        <v>0</v>
      </c>
    </row>
    <row r="9150" spans="18:23" x14ac:dyDescent="0.3">
      <c r="R9150" s="6">
        <f t="shared" si="917"/>
        <v>0</v>
      </c>
      <c r="S9150" s="6">
        <f t="shared" si="918"/>
        <v>0</v>
      </c>
      <c r="W9150" s="10">
        <f t="shared" si="919"/>
        <v>0</v>
      </c>
    </row>
    <row r="9151" spans="18:23" x14ac:dyDescent="0.3">
      <c r="R9151" s="6">
        <f t="shared" si="917"/>
        <v>0</v>
      </c>
      <c r="S9151" s="6">
        <f t="shared" si="918"/>
        <v>0</v>
      </c>
      <c r="W9151" s="10">
        <f t="shared" si="919"/>
        <v>0</v>
      </c>
    </row>
    <row r="9152" spans="18:23" x14ac:dyDescent="0.3">
      <c r="R9152" s="6">
        <f t="shared" si="917"/>
        <v>0</v>
      </c>
      <c r="S9152" s="6">
        <f t="shared" si="918"/>
        <v>0</v>
      </c>
      <c r="W9152" s="10">
        <f t="shared" si="919"/>
        <v>0</v>
      </c>
    </row>
    <row r="9153" spans="18:23" x14ac:dyDescent="0.3">
      <c r="R9153" s="6">
        <f t="shared" si="917"/>
        <v>0</v>
      </c>
      <c r="S9153" s="6">
        <f t="shared" si="918"/>
        <v>0</v>
      </c>
      <c r="W9153" s="10">
        <f t="shared" si="919"/>
        <v>0</v>
      </c>
    </row>
    <row r="9154" spans="18:23" x14ac:dyDescent="0.3">
      <c r="R9154" s="6">
        <f t="shared" si="917"/>
        <v>0</v>
      </c>
      <c r="S9154" s="6">
        <f t="shared" si="918"/>
        <v>0</v>
      </c>
      <c r="W9154" s="10">
        <f t="shared" si="919"/>
        <v>0</v>
      </c>
    </row>
    <row r="9155" spans="18:23" x14ac:dyDescent="0.3">
      <c r="R9155" s="6">
        <f t="shared" si="917"/>
        <v>0</v>
      </c>
      <c r="S9155" s="6">
        <f t="shared" si="918"/>
        <v>0</v>
      </c>
      <c r="W9155" s="10">
        <f t="shared" si="919"/>
        <v>0</v>
      </c>
    </row>
    <row r="9156" spans="18:23" x14ac:dyDescent="0.3">
      <c r="R9156" s="6">
        <f t="shared" si="917"/>
        <v>0</v>
      </c>
      <c r="S9156" s="6">
        <f t="shared" si="918"/>
        <v>0</v>
      </c>
      <c r="W9156" s="10">
        <f t="shared" si="919"/>
        <v>0</v>
      </c>
    </row>
    <row r="9157" spans="18:23" x14ac:dyDescent="0.3">
      <c r="R9157" s="6">
        <f t="shared" si="917"/>
        <v>0</v>
      </c>
      <c r="S9157" s="6">
        <f t="shared" si="918"/>
        <v>0</v>
      </c>
      <c r="W9157" s="10">
        <f t="shared" si="919"/>
        <v>0</v>
      </c>
    </row>
    <row r="9158" spans="18:23" x14ac:dyDescent="0.3">
      <c r="R9158" s="6">
        <f t="shared" si="917"/>
        <v>0</v>
      </c>
      <c r="S9158" s="6">
        <f t="shared" si="918"/>
        <v>0</v>
      </c>
      <c r="W9158" s="10">
        <f t="shared" si="919"/>
        <v>0</v>
      </c>
    </row>
    <row r="9159" spans="18:23" x14ac:dyDescent="0.3">
      <c r="R9159" s="6">
        <f t="shared" si="917"/>
        <v>0</v>
      </c>
      <c r="S9159" s="6">
        <f t="shared" si="918"/>
        <v>0</v>
      </c>
      <c r="W9159" s="10">
        <f t="shared" si="919"/>
        <v>0</v>
      </c>
    </row>
    <row r="9160" spans="18:23" x14ac:dyDescent="0.3">
      <c r="R9160" s="6">
        <f t="shared" si="917"/>
        <v>0</v>
      </c>
      <c r="S9160" s="6">
        <f t="shared" si="918"/>
        <v>0</v>
      </c>
      <c r="W9160" s="10">
        <f t="shared" si="919"/>
        <v>0</v>
      </c>
    </row>
    <row r="9161" spans="18:23" x14ac:dyDescent="0.3">
      <c r="R9161" s="6">
        <f t="shared" si="917"/>
        <v>0</v>
      </c>
      <c r="S9161" s="6">
        <f t="shared" si="918"/>
        <v>0</v>
      </c>
      <c r="W9161" s="10">
        <f t="shared" si="919"/>
        <v>0</v>
      </c>
    </row>
    <row r="9162" spans="18:23" x14ac:dyDescent="0.3">
      <c r="R9162" s="6">
        <f t="shared" si="917"/>
        <v>0</v>
      </c>
      <c r="S9162" s="6">
        <f t="shared" si="918"/>
        <v>0</v>
      </c>
      <c r="W9162" s="10">
        <f t="shared" si="919"/>
        <v>0</v>
      </c>
    </row>
    <row r="9163" spans="18:23" x14ac:dyDescent="0.3">
      <c r="R9163" s="6">
        <f t="shared" si="917"/>
        <v>0</v>
      </c>
      <c r="S9163" s="6">
        <f t="shared" si="918"/>
        <v>0</v>
      </c>
      <c r="W9163" s="10">
        <f t="shared" si="919"/>
        <v>0</v>
      </c>
    </row>
    <row r="9164" spans="18:23" x14ac:dyDescent="0.3">
      <c r="R9164" s="6">
        <f t="shared" si="917"/>
        <v>0</v>
      </c>
      <c r="S9164" s="6">
        <f t="shared" si="918"/>
        <v>0</v>
      </c>
      <c r="W9164" s="10">
        <f t="shared" si="919"/>
        <v>0</v>
      </c>
    </row>
    <row r="9165" spans="18:23" x14ac:dyDescent="0.3">
      <c r="R9165" s="6">
        <f t="shared" si="917"/>
        <v>0</v>
      </c>
      <c r="S9165" s="6">
        <f t="shared" si="918"/>
        <v>0</v>
      </c>
      <c r="W9165" s="10">
        <f t="shared" si="919"/>
        <v>0</v>
      </c>
    </row>
    <row r="9166" spans="18:23" x14ac:dyDescent="0.3">
      <c r="R9166" s="6">
        <f t="shared" si="917"/>
        <v>0</v>
      </c>
      <c r="S9166" s="6">
        <f t="shared" si="918"/>
        <v>0</v>
      </c>
      <c r="W9166" s="10">
        <f t="shared" si="919"/>
        <v>0</v>
      </c>
    </row>
    <row r="9167" spans="18:23" x14ac:dyDescent="0.3">
      <c r="R9167" s="6">
        <f t="shared" si="917"/>
        <v>0</v>
      </c>
      <c r="S9167" s="6">
        <f t="shared" si="918"/>
        <v>0</v>
      </c>
      <c r="W9167" s="10">
        <f t="shared" si="919"/>
        <v>0</v>
      </c>
    </row>
    <row r="9168" spans="18:23" x14ac:dyDescent="0.3">
      <c r="R9168" s="6">
        <f t="shared" si="917"/>
        <v>0</v>
      </c>
      <c r="S9168" s="6">
        <f t="shared" si="918"/>
        <v>0</v>
      </c>
      <c r="W9168" s="10">
        <f t="shared" si="919"/>
        <v>0</v>
      </c>
    </row>
    <row r="9169" spans="18:23" x14ac:dyDescent="0.3">
      <c r="R9169" s="6">
        <f t="shared" si="917"/>
        <v>0</v>
      </c>
      <c r="S9169" s="6">
        <f t="shared" si="918"/>
        <v>0</v>
      </c>
      <c r="W9169" s="10">
        <f t="shared" si="919"/>
        <v>0</v>
      </c>
    </row>
    <row r="9170" spans="18:23" x14ac:dyDescent="0.3">
      <c r="R9170" s="6">
        <f t="shared" si="917"/>
        <v>0</v>
      </c>
      <c r="S9170" s="6">
        <f t="shared" si="918"/>
        <v>0</v>
      </c>
      <c r="W9170" s="10">
        <f t="shared" si="919"/>
        <v>0</v>
      </c>
    </row>
    <row r="9171" spans="18:23" x14ac:dyDescent="0.3">
      <c r="R9171" s="6">
        <f t="shared" si="917"/>
        <v>0</v>
      </c>
      <c r="S9171" s="6">
        <f t="shared" si="918"/>
        <v>0</v>
      </c>
      <c r="W9171" s="10">
        <f t="shared" si="919"/>
        <v>0</v>
      </c>
    </row>
    <row r="9172" spans="18:23" x14ac:dyDescent="0.3">
      <c r="R9172" s="6">
        <f t="shared" si="917"/>
        <v>0</v>
      </c>
      <c r="S9172" s="6">
        <f t="shared" si="918"/>
        <v>0</v>
      </c>
      <c r="W9172" s="10">
        <f t="shared" si="919"/>
        <v>0</v>
      </c>
    </row>
    <row r="9173" spans="18:23" x14ac:dyDescent="0.3">
      <c r="R9173" s="6">
        <f t="shared" si="917"/>
        <v>0</v>
      </c>
      <c r="S9173" s="6">
        <f t="shared" si="918"/>
        <v>0</v>
      </c>
      <c r="W9173" s="10">
        <f t="shared" si="919"/>
        <v>0</v>
      </c>
    </row>
    <row r="9174" spans="18:23" x14ac:dyDescent="0.3">
      <c r="R9174" s="6">
        <f t="shared" si="917"/>
        <v>0</v>
      </c>
      <c r="S9174" s="6">
        <f t="shared" si="918"/>
        <v>0</v>
      </c>
      <c r="W9174" s="10">
        <f t="shared" si="919"/>
        <v>0</v>
      </c>
    </row>
    <row r="9175" spans="18:23" x14ac:dyDescent="0.3">
      <c r="R9175" s="6">
        <f t="shared" si="917"/>
        <v>0</v>
      </c>
      <c r="S9175" s="6">
        <f t="shared" si="918"/>
        <v>0</v>
      </c>
      <c r="W9175" s="10">
        <f t="shared" si="919"/>
        <v>0</v>
      </c>
    </row>
    <row r="9176" spans="18:23" x14ac:dyDescent="0.3">
      <c r="R9176" s="6">
        <f t="shared" si="917"/>
        <v>0</v>
      </c>
      <c r="S9176" s="6">
        <f t="shared" si="918"/>
        <v>0</v>
      </c>
      <c r="W9176" s="10">
        <f t="shared" si="919"/>
        <v>0</v>
      </c>
    </row>
    <row r="9177" spans="18:23" x14ac:dyDescent="0.3">
      <c r="R9177" s="6">
        <f t="shared" si="917"/>
        <v>0</v>
      </c>
      <c r="S9177" s="6">
        <f t="shared" si="918"/>
        <v>0</v>
      </c>
      <c r="W9177" s="10">
        <f t="shared" si="919"/>
        <v>0</v>
      </c>
    </row>
    <row r="9178" spans="18:23" x14ac:dyDescent="0.3">
      <c r="R9178" s="6">
        <f t="shared" si="917"/>
        <v>0</v>
      </c>
      <c r="S9178" s="6">
        <f t="shared" si="918"/>
        <v>0</v>
      </c>
      <c r="W9178" s="10">
        <f t="shared" si="919"/>
        <v>0</v>
      </c>
    </row>
    <row r="9179" spans="18:23" x14ac:dyDescent="0.3">
      <c r="R9179" s="6">
        <f t="shared" si="917"/>
        <v>0</v>
      </c>
      <c r="S9179" s="6">
        <f t="shared" si="918"/>
        <v>0</v>
      </c>
      <c r="W9179" s="10">
        <f t="shared" si="919"/>
        <v>0</v>
      </c>
    </row>
    <row r="9180" spans="18:23" x14ac:dyDescent="0.3">
      <c r="R9180" s="6">
        <f t="shared" si="917"/>
        <v>0</v>
      </c>
      <c r="S9180" s="6">
        <f t="shared" si="918"/>
        <v>0</v>
      </c>
      <c r="W9180" s="10">
        <f t="shared" si="919"/>
        <v>0</v>
      </c>
    </row>
    <row r="9181" spans="18:23" x14ac:dyDescent="0.3">
      <c r="R9181" s="6">
        <f t="shared" si="917"/>
        <v>0</v>
      </c>
      <c r="S9181" s="6">
        <f t="shared" si="918"/>
        <v>0</v>
      </c>
      <c r="W9181" s="10">
        <f t="shared" si="919"/>
        <v>0</v>
      </c>
    </row>
    <row r="9182" spans="18:23" x14ac:dyDescent="0.3">
      <c r="R9182" s="6">
        <f t="shared" si="917"/>
        <v>0</v>
      </c>
      <c r="S9182" s="6">
        <f t="shared" si="918"/>
        <v>0</v>
      </c>
      <c r="W9182" s="10">
        <f t="shared" si="919"/>
        <v>0</v>
      </c>
    </row>
    <row r="9183" spans="18:23" x14ac:dyDescent="0.3">
      <c r="R9183" s="6">
        <f t="shared" si="917"/>
        <v>0</v>
      </c>
      <c r="S9183" s="6">
        <f t="shared" si="918"/>
        <v>0</v>
      </c>
      <c r="W9183" s="10">
        <f t="shared" si="919"/>
        <v>0</v>
      </c>
    </row>
    <row r="9184" spans="18:23" x14ac:dyDescent="0.3">
      <c r="R9184" s="6">
        <f t="shared" si="917"/>
        <v>0</v>
      </c>
      <c r="S9184" s="6">
        <f t="shared" si="918"/>
        <v>0</v>
      </c>
      <c r="W9184" s="10">
        <f t="shared" si="919"/>
        <v>0</v>
      </c>
    </row>
    <row r="9185" spans="18:23" x14ac:dyDescent="0.3">
      <c r="R9185" s="6">
        <f t="shared" si="917"/>
        <v>0</v>
      </c>
      <c r="S9185" s="6">
        <f t="shared" si="918"/>
        <v>0</v>
      </c>
      <c r="W9185" s="10">
        <f t="shared" si="919"/>
        <v>0</v>
      </c>
    </row>
    <row r="9186" spans="18:23" x14ac:dyDescent="0.3">
      <c r="R9186" s="6">
        <f t="shared" si="917"/>
        <v>0</v>
      </c>
      <c r="S9186" s="6">
        <f t="shared" si="918"/>
        <v>0</v>
      </c>
      <c r="W9186" s="10">
        <f t="shared" si="919"/>
        <v>0</v>
      </c>
    </row>
    <row r="9187" spans="18:23" x14ac:dyDescent="0.3">
      <c r="R9187" s="6">
        <f t="shared" si="917"/>
        <v>0</v>
      </c>
      <c r="S9187" s="6">
        <f t="shared" si="918"/>
        <v>0</v>
      </c>
      <c r="W9187" s="10">
        <f t="shared" si="919"/>
        <v>0</v>
      </c>
    </row>
    <row r="9188" spans="18:23" x14ac:dyDescent="0.3">
      <c r="R9188" s="6">
        <f t="shared" si="917"/>
        <v>0</v>
      </c>
      <c r="S9188" s="6">
        <f t="shared" si="918"/>
        <v>0</v>
      </c>
      <c r="W9188" s="10">
        <f t="shared" si="919"/>
        <v>0</v>
      </c>
    </row>
    <row r="9189" spans="18:23" x14ac:dyDescent="0.3">
      <c r="R9189" s="6">
        <f t="shared" si="917"/>
        <v>0</v>
      </c>
      <c r="S9189" s="6">
        <f t="shared" si="918"/>
        <v>0</v>
      </c>
      <c r="W9189" s="10">
        <f t="shared" si="919"/>
        <v>0</v>
      </c>
    </row>
    <row r="9190" spans="18:23" x14ac:dyDescent="0.3">
      <c r="R9190" s="6">
        <f t="shared" si="917"/>
        <v>0</v>
      </c>
      <c r="S9190" s="6">
        <f t="shared" si="918"/>
        <v>0</v>
      </c>
      <c r="W9190" s="10">
        <f t="shared" si="919"/>
        <v>0</v>
      </c>
    </row>
    <row r="9191" spans="18:23" x14ac:dyDescent="0.3">
      <c r="R9191" s="6">
        <f t="shared" si="917"/>
        <v>0</v>
      </c>
      <c r="S9191" s="6">
        <f t="shared" si="918"/>
        <v>0</v>
      </c>
      <c r="W9191" s="10">
        <f t="shared" si="919"/>
        <v>0</v>
      </c>
    </row>
    <row r="9192" spans="18:23" x14ac:dyDescent="0.3">
      <c r="R9192" s="6">
        <f t="shared" si="917"/>
        <v>0</v>
      </c>
      <c r="S9192" s="6">
        <f t="shared" si="918"/>
        <v>0</v>
      </c>
      <c r="W9192" s="10">
        <f t="shared" si="919"/>
        <v>0</v>
      </c>
    </row>
    <row r="9193" spans="18:23" x14ac:dyDescent="0.3">
      <c r="R9193" s="6">
        <f t="shared" si="917"/>
        <v>0</v>
      </c>
      <c r="S9193" s="6">
        <f t="shared" si="918"/>
        <v>0</v>
      </c>
      <c r="W9193" s="10">
        <f t="shared" si="919"/>
        <v>0</v>
      </c>
    </row>
    <row r="9194" spans="18:23" x14ac:dyDescent="0.3">
      <c r="R9194" s="6">
        <f t="shared" si="917"/>
        <v>0</v>
      </c>
      <c r="S9194" s="6">
        <f t="shared" si="918"/>
        <v>0</v>
      </c>
      <c r="W9194" s="10">
        <f t="shared" si="919"/>
        <v>0</v>
      </c>
    </row>
    <row r="9195" spans="18:23" x14ac:dyDescent="0.3">
      <c r="R9195" s="6">
        <f t="shared" ref="R9195:R9258" si="920">_xlfn.BITRSHIFT(_xlfn.BITAND(HEX2DEC(H9195),HEX2DEC("1C000000")),26)</f>
        <v>0</v>
      </c>
      <c r="S9195" s="6">
        <f t="shared" ref="S9195:S9258" si="921">_xlfn.BITRSHIFT(_xlfn.BITAND(HEX2DEC(H9195),HEX2DEC("01000000")),24)</f>
        <v>0</v>
      </c>
      <c r="W9195" s="10">
        <f t="shared" ref="W9195:W9258" si="922">_xlfn.BITRSHIFT(_xlfn.BITAND(HEX2DEC(H9195),HEX2DEC("FF00")),8)</f>
        <v>0</v>
      </c>
    </row>
    <row r="9196" spans="18:23" x14ac:dyDescent="0.3">
      <c r="R9196" s="6">
        <f t="shared" si="920"/>
        <v>0</v>
      </c>
      <c r="S9196" s="6">
        <f t="shared" si="921"/>
        <v>0</v>
      </c>
      <c r="W9196" s="10">
        <f t="shared" si="922"/>
        <v>0</v>
      </c>
    </row>
    <row r="9197" spans="18:23" x14ac:dyDescent="0.3">
      <c r="R9197" s="6">
        <f t="shared" si="920"/>
        <v>0</v>
      </c>
      <c r="S9197" s="6">
        <f t="shared" si="921"/>
        <v>0</v>
      </c>
      <c r="W9197" s="10">
        <f t="shared" si="922"/>
        <v>0</v>
      </c>
    </row>
    <row r="9198" spans="18:23" x14ac:dyDescent="0.3">
      <c r="R9198" s="6">
        <f t="shared" si="920"/>
        <v>0</v>
      </c>
      <c r="S9198" s="6">
        <f t="shared" si="921"/>
        <v>0</v>
      </c>
      <c r="W9198" s="10">
        <f t="shared" si="922"/>
        <v>0</v>
      </c>
    </row>
    <row r="9199" spans="18:23" x14ac:dyDescent="0.3">
      <c r="R9199" s="6">
        <f t="shared" si="920"/>
        <v>0</v>
      </c>
      <c r="S9199" s="6">
        <f t="shared" si="921"/>
        <v>0</v>
      </c>
      <c r="W9199" s="10">
        <f t="shared" si="922"/>
        <v>0</v>
      </c>
    </row>
    <row r="9200" spans="18:23" x14ac:dyDescent="0.3">
      <c r="R9200" s="6">
        <f t="shared" si="920"/>
        <v>0</v>
      </c>
      <c r="S9200" s="6">
        <f t="shared" si="921"/>
        <v>0</v>
      </c>
      <c r="W9200" s="10">
        <f t="shared" si="922"/>
        <v>0</v>
      </c>
    </row>
    <row r="9201" spans="18:23" x14ac:dyDescent="0.3">
      <c r="R9201" s="6">
        <f t="shared" si="920"/>
        <v>0</v>
      </c>
      <c r="S9201" s="6">
        <f t="shared" si="921"/>
        <v>0</v>
      </c>
      <c r="W9201" s="10">
        <f t="shared" si="922"/>
        <v>0</v>
      </c>
    </row>
    <row r="9202" spans="18:23" x14ac:dyDescent="0.3">
      <c r="R9202" s="6">
        <f t="shared" si="920"/>
        <v>0</v>
      </c>
      <c r="S9202" s="6">
        <f t="shared" si="921"/>
        <v>0</v>
      </c>
      <c r="W9202" s="10">
        <f t="shared" si="922"/>
        <v>0</v>
      </c>
    </row>
    <row r="9203" spans="18:23" x14ac:dyDescent="0.3">
      <c r="R9203" s="6">
        <f t="shared" si="920"/>
        <v>0</v>
      </c>
      <c r="S9203" s="6">
        <f t="shared" si="921"/>
        <v>0</v>
      </c>
      <c r="W9203" s="10">
        <f t="shared" si="922"/>
        <v>0</v>
      </c>
    </row>
    <row r="9204" spans="18:23" x14ac:dyDescent="0.3">
      <c r="R9204" s="6">
        <f t="shared" si="920"/>
        <v>0</v>
      </c>
      <c r="S9204" s="6">
        <f t="shared" si="921"/>
        <v>0</v>
      </c>
      <c r="W9204" s="10">
        <f t="shared" si="922"/>
        <v>0</v>
      </c>
    </row>
    <row r="9205" spans="18:23" x14ac:dyDescent="0.3">
      <c r="R9205" s="6">
        <f t="shared" si="920"/>
        <v>0</v>
      </c>
      <c r="S9205" s="6">
        <f t="shared" si="921"/>
        <v>0</v>
      </c>
      <c r="W9205" s="10">
        <f t="shared" si="922"/>
        <v>0</v>
      </c>
    </row>
    <row r="9206" spans="18:23" x14ac:dyDescent="0.3">
      <c r="R9206" s="6">
        <f t="shared" si="920"/>
        <v>0</v>
      </c>
      <c r="S9206" s="6">
        <f t="shared" si="921"/>
        <v>0</v>
      </c>
      <c r="W9206" s="10">
        <f t="shared" si="922"/>
        <v>0</v>
      </c>
    </row>
    <row r="9207" spans="18:23" x14ac:dyDescent="0.3">
      <c r="R9207" s="6">
        <f t="shared" si="920"/>
        <v>0</v>
      </c>
      <c r="S9207" s="6">
        <f t="shared" si="921"/>
        <v>0</v>
      </c>
      <c r="W9207" s="10">
        <f t="shared" si="922"/>
        <v>0</v>
      </c>
    </row>
    <row r="9208" spans="18:23" x14ac:dyDescent="0.3">
      <c r="R9208" s="6">
        <f t="shared" si="920"/>
        <v>0</v>
      </c>
      <c r="S9208" s="6">
        <f t="shared" si="921"/>
        <v>0</v>
      </c>
      <c r="W9208" s="10">
        <f t="shared" si="922"/>
        <v>0</v>
      </c>
    </row>
    <row r="9209" spans="18:23" x14ac:dyDescent="0.3">
      <c r="R9209" s="6">
        <f t="shared" si="920"/>
        <v>0</v>
      </c>
      <c r="S9209" s="6">
        <f t="shared" si="921"/>
        <v>0</v>
      </c>
      <c r="W9209" s="10">
        <f t="shared" si="922"/>
        <v>0</v>
      </c>
    </row>
    <row r="9210" spans="18:23" x14ac:dyDescent="0.3">
      <c r="R9210" s="6">
        <f t="shared" si="920"/>
        <v>0</v>
      </c>
      <c r="S9210" s="6">
        <f t="shared" si="921"/>
        <v>0</v>
      </c>
      <c r="W9210" s="10">
        <f t="shared" si="922"/>
        <v>0</v>
      </c>
    </row>
    <row r="9211" spans="18:23" x14ac:dyDescent="0.3">
      <c r="R9211" s="6">
        <f t="shared" si="920"/>
        <v>0</v>
      </c>
      <c r="S9211" s="6">
        <f t="shared" si="921"/>
        <v>0</v>
      </c>
      <c r="W9211" s="10">
        <f t="shared" si="922"/>
        <v>0</v>
      </c>
    </row>
    <row r="9212" spans="18:23" x14ac:dyDescent="0.3">
      <c r="R9212" s="6">
        <f t="shared" si="920"/>
        <v>0</v>
      </c>
      <c r="S9212" s="6">
        <f t="shared" si="921"/>
        <v>0</v>
      </c>
      <c r="W9212" s="10">
        <f t="shared" si="922"/>
        <v>0</v>
      </c>
    </row>
    <row r="9213" spans="18:23" x14ac:dyDescent="0.3">
      <c r="R9213" s="6">
        <f t="shared" si="920"/>
        <v>0</v>
      </c>
      <c r="S9213" s="6">
        <f t="shared" si="921"/>
        <v>0</v>
      </c>
      <c r="W9213" s="10">
        <f t="shared" si="922"/>
        <v>0</v>
      </c>
    </row>
    <row r="9214" spans="18:23" x14ac:dyDescent="0.3">
      <c r="R9214" s="6">
        <f t="shared" si="920"/>
        <v>0</v>
      </c>
      <c r="S9214" s="6">
        <f t="shared" si="921"/>
        <v>0</v>
      </c>
      <c r="W9214" s="10">
        <f t="shared" si="922"/>
        <v>0</v>
      </c>
    </row>
    <row r="9215" spans="18:23" x14ac:dyDescent="0.3">
      <c r="R9215" s="6">
        <f t="shared" si="920"/>
        <v>0</v>
      </c>
      <c r="S9215" s="6">
        <f t="shared" si="921"/>
        <v>0</v>
      </c>
      <c r="W9215" s="10">
        <f t="shared" si="922"/>
        <v>0</v>
      </c>
    </row>
    <row r="9216" spans="18:23" x14ac:dyDescent="0.3">
      <c r="R9216" s="6">
        <f t="shared" si="920"/>
        <v>0</v>
      </c>
      <c r="S9216" s="6">
        <f t="shared" si="921"/>
        <v>0</v>
      </c>
      <c r="W9216" s="10">
        <f t="shared" si="922"/>
        <v>0</v>
      </c>
    </row>
    <row r="9217" spans="18:23" x14ac:dyDescent="0.3">
      <c r="R9217" s="6">
        <f t="shared" si="920"/>
        <v>0</v>
      </c>
      <c r="S9217" s="6">
        <f t="shared" si="921"/>
        <v>0</v>
      </c>
      <c r="W9217" s="10">
        <f t="shared" si="922"/>
        <v>0</v>
      </c>
    </row>
    <row r="9218" spans="18:23" x14ac:dyDescent="0.3">
      <c r="R9218" s="6">
        <f t="shared" si="920"/>
        <v>0</v>
      </c>
      <c r="S9218" s="6">
        <f t="shared" si="921"/>
        <v>0</v>
      </c>
      <c r="W9218" s="10">
        <f t="shared" si="922"/>
        <v>0</v>
      </c>
    </row>
    <row r="9219" spans="18:23" x14ac:dyDescent="0.3">
      <c r="R9219" s="6">
        <f t="shared" si="920"/>
        <v>0</v>
      </c>
      <c r="S9219" s="6">
        <f t="shared" si="921"/>
        <v>0</v>
      </c>
      <c r="W9219" s="10">
        <f t="shared" si="922"/>
        <v>0</v>
      </c>
    </row>
    <row r="9220" spans="18:23" x14ac:dyDescent="0.3">
      <c r="R9220" s="6">
        <f t="shared" si="920"/>
        <v>0</v>
      </c>
      <c r="S9220" s="6">
        <f t="shared" si="921"/>
        <v>0</v>
      </c>
      <c r="W9220" s="10">
        <f t="shared" si="922"/>
        <v>0</v>
      </c>
    </row>
    <row r="9221" spans="18:23" x14ac:dyDescent="0.3">
      <c r="R9221" s="6">
        <f t="shared" si="920"/>
        <v>0</v>
      </c>
      <c r="S9221" s="6">
        <f t="shared" si="921"/>
        <v>0</v>
      </c>
      <c r="W9221" s="10">
        <f t="shared" si="922"/>
        <v>0</v>
      </c>
    </row>
    <row r="9222" spans="18:23" x14ac:dyDescent="0.3">
      <c r="R9222" s="6">
        <f t="shared" si="920"/>
        <v>0</v>
      </c>
      <c r="S9222" s="6">
        <f t="shared" si="921"/>
        <v>0</v>
      </c>
      <c r="W9222" s="10">
        <f t="shared" si="922"/>
        <v>0</v>
      </c>
    </row>
    <row r="9223" spans="18:23" x14ac:dyDescent="0.3">
      <c r="R9223" s="6">
        <f t="shared" si="920"/>
        <v>0</v>
      </c>
      <c r="S9223" s="6">
        <f t="shared" si="921"/>
        <v>0</v>
      </c>
      <c r="W9223" s="10">
        <f t="shared" si="922"/>
        <v>0</v>
      </c>
    </row>
    <row r="9224" spans="18:23" x14ac:dyDescent="0.3">
      <c r="R9224" s="6">
        <f t="shared" si="920"/>
        <v>0</v>
      </c>
      <c r="S9224" s="6">
        <f t="shared" si="921"/>
        <v>0</v>
      </c>
      <c r="W9224" s="10">
        <f t="shared" si="922"/>
        <v>0</v>
      </c>
    </row>
    <row r="9225" spans="18:23" x14ac:dyDescent="0.3">
      <c r="R9225" s="6">
        <f t="shared" si="920"/>
        <v>0</v>
      </c>
      <c r="S9225" s="6">
        <f t="shared" si="921"/>
        <v>0</v>
      </c>
      <c r="W9225" s="10">
        <f t="shared" si="922"/>
        <v>0</v>
      </c>
    </row>
    <row r="9226" spans="18:23" x14ac:dyDescent="0.3">
      <c r="R9226" s="6">
        <f t="shared" si="920"/>
        <v>0</v>
      </c>
      <c r="S9226" s="6">
        <f t="shared" si="921"/>
        <v>0</v>
      </c>
      <c r="W9226" s="10">
        <f t="shared" si="922"/>
        <v>0</v>
      </c>
    </row>
    <row r="9227" spans="18:23" x14ac:dyDescent="0.3">
      <c r="R9227" s="6">
        <f t="shared" si="920"/>
        <v>0</v>
      </c>
      <c r="S9227" s="6">
        <f t="shared" si="921"/>
        <v>0</v>
      </c>
      <c r="W9227" s="10">
        <f t="shared" si="922"/>
        <v>0</v>
      </c>
    </row>
    <row r="9228" spans="18:23" x14ac:dyDescent="0.3">
      <c r="R9228" s="6">
        <f t="shared" si="920"/>
        <v>0</v>
      </c>
      <c r="S9228" s="6">
        <f t="shared" si="921"/>
        <v>0</v>
      </c>
      <c r="W9228" s="10">
        <f t="shared" si="922"/>
        <v>0</v>
      </c>
    </row>
    <row r="9229" spans="18:23" x14ac:dyDescent="0.3">
      <c r="R9229" s="6">
        <f t="shared" si="920"/>
        <v>0</v>
      </c>
      <c r="S9229" s="6">
        <f t="shared" si="921"/>
        <v>0</v>
      </c>
      <c r="W9229" s="10">
        <f t="shared" si="922"/>
        <v>0</v>
      </c>
    </row>
    <row r="9230" spans="18:23" x14ac:dyDescent="0.3">
      <c r="R9230" s="6">
        <f t="shared" si="920"/>
        <v>0</v>
      </c>
      <c r="S9230" s="6">
        <f t="shared" si="921"/>
        <v>0</v>
      </c>
      <c r="W9230" s="10">
        <f t="shared" si="922"/>
        <v>0</v>
      </c>
    </row>
    <row r="9231" spans="18:23" x14ac:dyDescent="0.3">
      <c r="R9231" s="6">
        <f t="shared" si="920"/>
        <v>0</v>
      </c>
      <c r="S9231" s="6">
        <f t="shared" si="921"/>
        <v>0</v>
      </c>
      <c r="W9231" s="10">
        <f t="shared" si="922"/>
        <v>0</v>
      </c>
    </row>
    <row r="9232" spans="18:23" x14ac:dyDescent="0.3">
      <c r="R9232" s="6">
        <f t="shared" si="920"/>
        <v>0</v>
      </c>
      <c r="S9232" s="6">
        <f t="shared" si="921"/>
        <v>0</v>
      </c>
      <c r="W9232" s="10">
        <f t="shared" si="922"/>
        <v>0</v>
      </c>
    </row>
    <row r="9233" spans="18:23" x14ac:dyDescent="0.3">
      <c r="R9233" s="6">
        <f t="shared" si="920"/>
        <v>0</v>
      </c>
      <c r="S9233" s="6">
        <f t="shared" si="921"/>
        <v>0</v>
      </c>
      <c r="W9233" s="10">
        <f t="shared" si="922"/>
        <v>0</v>
      </c>
    </row>
    <row r="9234" spans="18:23" x14ac:dyDescent="0.3">
      <c r="R9234" s="6">
        <f t="shared" si="920"/>
        <v>0</v>
      </c>
      <c r="S9234" s="6">
        <f t="shared" si="921"/>
        <v>0</v>
      </c>
      <c r="W9234" s="10">
        <f t="shared" si="922"/>
        <v>0</v>
      </c>
    </row>
    <row r="9235" spans="18:23" x14ac:dyDescent="0.3">
      <c r="R9235" s="6">
        <f t="shared" si="920"/>
        <v>0</v>
      </c>
      <c r="S9235" s="6">
        <f t="shared" si="921"/>
        <v>0</v>
      </c>
      <c r="W9235" s="10">
        <f t="shared" si="922"/>
        <v>0</v>
      </c>
    </row>
    <row r="9236" spans="18:23" x14ac:dyDescent="0.3">
      <c r="R9236" s="6">
        <f t="shared" si="920"/>
        <v>0</v>
      </c>
      <c r="S9236" s="6">
        <f t="shared" si="921"/>
        <v>0</v>
      </c>
      <c r="W9236" s="10">
        <f t="shared" si="922"/>
        <v>0</v>
      </c>
    </row>
    <row r="9237" spans="18:23" x14ac:dyDescent="0.3">
      <c r="R9237" s="6">
        <f t="shared" si="920"/>
        <v>0</v>
      </c>
      <c r="S9237" s="6">
        <f t="shared" si="921"/>
        <v>0</v>
      </c>
      <c r="W9237" s="10">
        <f t="shared" si="922"/>
        <v>0</v>
      </c>
    </row>
    <row r="9238" spans="18:23" x14ac:dyDescent="0.3">
      <c r="R9238" s="6">
        <f t="shared" si="920"/>
        <v>0</v>
      </c>
      <c r="S9238" s="6">
        <f t="shared" si="921"/>
        <v>0</v>
      </c>
      <c r="W9238" s="10">
        <f t="shared" si="922"/>
        <v>0</v>
      </c>
    </row>
    <row r="9239" spans="18:23" x14ac:dyDescent="0.3">
      <c r="R9239" s="6">
        <f t="shared" si="920"/>
        <v>0</v>
      </c>
      <c r="S9239" s="6">
        <f t="shared" si="921"/>
        <v>0</v>
      </c>
      <c r="W9239" s="10">
        <f t="shared" si="922"/>
        <v>0</v>
      </c>
    </row>
    <row r="9240" spans="18:23" x14ac:dyDescent="0.3">
      <c r="R9240" s="6">
        <f t="shared" si="920"/>
        <v>0</v>
      </c>
      <c r="S9240" s="6">
        <f t="shared" si="921"/>
        <v>0</v>
      </c>
      <c r="W9240" s="10">
        <f t="shared" si="922"/>
        <v>0</v>
      </c>
    </row>
    <row r="9241" spans="18:23" x14ac:dyDescent="0.3">
      <c r="R9241" s="6">
        <f t="shared" si="920"/>
        <v>0</v>
      </c>
      <c r="S9241" s="6">
        <f t="shared" si="921"/>
        <v>0</v>
      </c>
      <c r="W9241" s="10">
        <f t="shared" si="922"/>
        <v>0</v>
      </c>
    </row>
    <row r="9242" spans="18:23" x14ac:dyDescent="0.3">
      <c r="R9242" s="6">
        <f t="shared" si="920"/>
        <v>0</v>
      </c>
      <c r="S9242" s="6">
        <f t="shared" si="921"/>
        <v>0</v>
      </c>
      <c r="W9242" s="10">
        <f t="shared" si="922"/>
        <v>0</v>
      </c>
    </row>
    <row r="9243" spans="18:23" x14ac:dyDescent="0.3">
      <c r="R9243" s="6">
        <f t="shared" si="920"/>
        <v>0</v>
      </c>
      <c r="S9243" s="6">
        <f t="shared" si="921"/>
        <v>0</v>
      </c>
      <c r="W9243" s="10">
        <f t="shared" si="922"/>
        <v>0</v>
      </c>
    </row>
    <row r="9244" spans="18:23" x14ac:dyDescent="0.3">
      <c r="R9244" s="6">
        <f t="shared" si="920"/>
        <v>0</v>
      </c>
      <c r="S9244" s="6">
        <f t="shared" si="921"/>
        <v>0</v>
      </c>
      <c r="W9244" s="10">
        <f t="shared" si="922"/>
        <v>0</v>
      </c>
    </row>
    <row r="9245" spans="18:23" x14ac:dyDescent="0.3">
      <c r="R9245" s="6">
        <f t="shared" si="920"/>
        <v>0</v>
      </c>
      <c r="S9245" s="6">
        <f t="shared" si="921"/>
        <v>0</v>
      </c>
      <c r="W9245" s="10">
        <f t="shared" si="922"/>
        <v>0</v>
      </c>
    </row>
    <row r="9246" spans="18:23" x14ac:dyDescent="0.3">
      <c r="R9246" s="6">
        <f t="shared" si="920"/>
        <v>0</v>
      </c>
      <c r="S9246" s="6">
        <f t="shared" si="921"/>
        <v>0</v>
      </c>
      <c r="W9246" s="10">
        <f t="shared" si="922"/>
        <v>0</v>
      </c>
    </row>
    <row r="9247" spans="18:23" x14ac:dyDescent="0.3">
      <c r="R9247" s="6">
        <f t="shared" si="920"/>
        <v>0</v>
      </c>
      <c r="S9247" s="6">
        <f t="shared" si="921"/>
        <v>0</v>
      </c>
      <c r="W9247" s="10">
        <f t="shared" si="922"/>
        <v>0</v>
      </c>
    </row>
    <row r="9248" spans="18:23" x14ac:dyDescent="0.3">
      <c r="R9248" s="6">
        <f t="shared" si="920"/>
        <v>0</v>
      </c>
      <c r="S9248" s="6">
        <f t="shared" si="921"/>
        <v>0</v>
      </c>
      <c r="W9248" s="10">
        <f t="shared" si="922"/>
        <v>0</v>
      </c>
    </row>
    <row r="9249" spans="18:23" x14ac:dyDescent="0.3">
      <c r="R9249" s="6">
        <f t="shared" si="920"/>
        <v>0</v>
      </c>
      <c r="S9249" s="6">
        <f t="shared" si="921"/>
        <v>0</v>
      </c>
      <c r="W9249" s="10">
        <f t="shared" si="922"/>
        <v>0</v>
      </c>
    </row>
    <row r="9250" spans="18:23" x14ac:dyDescent="0.3">
      <c r="R9250" s="6">
        <f t="shared" si="920"/>
        <v>0</v>
      </c>
      <c r="S9250" s="6">
        <f t="shared" si="921"/>
        <v>0</v>
      </c>
      <c r="W9250" s="10">
        <f t="shared" si="922"/>
        <v>0</v>
      </c>
    </row>
    <row r="9251" spans="18:23" x14ac:dyDescent="0.3">
      <c r="R9251" s="6">
        <f t="shared" si="920"/>
        <v>0</v>
      </c>
      <c r="S9251" s="6">
        <f t="shared" si="921"/>
        <v>0</v>
      </c>
      <c r="W9251" s="10">
        <f t="shared" si="922"/>
        <v>0</v>
      </c>
    </row>
    <row r="9252" spans="18:23" x14ac:dyDescent="0.3">
      <c r="R9252" s="6">
        <f t="shared" si="920"/>
        <v>0</v>
      </c>
      <c r="S9252" s="6">
        <f t="shared" si="921"/>
        <v>0</v>
      </c>
      <c r="W9252" s="10">
        <f t="shared" si="922"/>
        <v>0</v>
      </c>
    </row>
    <row r="9253" spans="18:23" x14ac:dyDescent="0.3">
      <c r="R9253" s="6">
        <f t="shared" si="920"/>
        <v>0</v>
      </c>
      <c r="S9253" s="6">
        <f t="shared" si="921"/>
        <v>0</v>
      </c>
      <c r="W9253" s="10">
        <f t="shared" si="922"/>
        <v>0</v>
      </c>
    </row>
    <row r="9254" spans="18:23" x14ac:dyDescent="0.3">
      <c r="R9254" s="6">
        <f t="shared" si="920"/>
        <v>0</v>
      </c>
      <c r="S9254" s="6">
        <f t="shared" si="921"/>
        <v>0</v>
      </c>
      <c r="W9254" s="10">
        <f t="shared" si="922"/>
        <v>0</v>
      </c>
    </row>
    <row r="9255" spans="18:23" x14ac:dyDescent="0.3">
      <c r="R9255" s="6">
        <f t="shared" si="920"/>
        <v>0</v>
      </c>
      <c r="S9255" s="6">
        <f t="shared" si="921"/>
        <v>0</v>
      </c>
      <c r="W9255" s="10">
        <f t="shared" si="922"/>
        <v>0</v>
      </c>
    </row>
    <row r="9256" spans="18:23" x14ac:dyDescent="0.3">
      <c r="R9256" s="6">
        <f t="shared" si="920"/>
        <v>0</v>
      </c>
      <c r="S9256" s="6">
        <f t="shared" si="921"/>
        <v>0</v>
      </c>
      <c r="W9256" s="10">
        <f t="shared" si="922"/>
        <v>0</v>
      </c>
    </row>
    <row r="9257" spans="18:23" x14ac:dyDescent="0.3">
      <c r="R9257" s="6">
        <f t="shared" si="920"/>
        <v>0</v>
      </c>
      <c r="S9257" s="6">
        <f t="shared" si="921"/>
        <v>0</v>
      </c>
      <c r="W9257" s="10">
        <f t="shared" si="922"/>
        <v>0</v>
      </c>
    </row>
    <row r="9258" spans="18:23" x14ac:dyDescent="0.3">
      <c r="R9258" s="6">
        <f t="shared" si="920"/>
        <v>0</v>
      </c>
      <c r="S9258" s="6">
        <f t="shared" si="921"/>
        <v>0</v>
      </c>
      <c r="W9258" s="10">
        <f t="shared" si="922"/>
        <v>0</v>
      </c>
    </row>
    <row r="9259" spans="18:23" x14ac:dyDescent="0.3">
      <c r="R9259" s="6">
        <f t="shared" ref="R9259:R9322" si="923">_xlfn.BITRSHIFT(_xlfn.BITAND(HEX2DEC(H9259),HEX2DEC("1C000000")),26)</f>
        <v>0</v>
      </c>
      <c r="S9259" s="6">
        <f t="shared" ref="S9259:S9322" si="924">_xlfn.BITRSHIFT(_xlfn.BITAND(HEX2DEC(H9259),HEX2DEC("01000000")),24)</f>
        <v>0</v>
      </c>
      <c r="W9259" s="10">
        <f t="shared" ref="W9259:W9322" si="925">_xlfn.BITRSHIFT(_xlfn.BITAND(HEX2DEC(H9259),HEX2DEC("FF00")),8)</f>
        <v>0</v>
      </c>
    </row>
    <row r="9260" spans="18:23" x14ac:dyDescent="0.3">
      <c r="R9260" s="6">
        <f t="shared" si="923"/>
        <v>0</v>
      </c>
      <c r="S9260" s="6">
        <f t="shared" si="924"/>
        <v>0</v>
      </c>
      <c r="W9260" s="10">
        <f t="shared" si="925"/>
        <v>0</v>
      </c>
    </row>
    <row r="9261" spans="18:23" x14ac:dyDescent="0.3">
      <c r="R9261" s="6">
        <f t="shared" si="923"/>
        <v>0</v>
      </c>
      <c r="S9261" s="6">
        <f t="shared" si="924"/>
        <v>0</v>
      </c>
      <c r="W9261" s="10">
        <f t="shared" si="925"/>
        <v>0</v>
      </c>
    </row>
    <row r="9262" spans="18:23" x14ac:dyDescent="0.3">
      <c r="R9262" s="6">
        <f t="shared" si="923"/>
        <v>0</v>
      </c>
      <c r="S9262" s="6">
        <f t="shared" si="924"/>
        <v>0</v>
      </c>
      <c r="W9262" s="10">
        <f t="shared" si="925"/>
        <v>0</v>
      </c>
    </row>
    <row r="9263" spans="18:23" x14ac:dyDescent="0.3">
      <c r="R9263" s="6">
        <f t="shared" si="923"/>
        <v>0</v>
      </c>
      <c r="S9263" s="6">
        <f t="shared" si="924"/>
        <v>0</v>
      </c>
      <c r="W9263" s="10">
        <f t="shared" si="925"/>
        <v>0</v>
      </c>
    </row>
    <row r="9264" spans="18:23" x14ac:dyDescent="0.3">
      <c r="R9264" s="6">
        <f t="shared" si="923"/>
        <v>0</v>
      </c>
      <c r="S9264" s="6">
        <f t="shared" si="924"/>
        <v>0</v>
      </c>
      <c r="W9264" s="10">
        <f t="shared" si="925"/>
        <v>0</v>
      </c>
    </row>
    <row r="9265" spans="18:23" x14ac:dyDescent="0.3">
      <c r="R9265" s="6">
        <f t="shared" si="923"/>
        <v>0</v>
      </c>
      <c r="S9265" s="6">
        <f t="shared" si="924"/>
        <v>0</v>
      </c>
      <c r="W9265" s="10">
        <f t="shared" si="925"/>
        <v>0</v>
      </c>
    </row>
    <row r="9266" spans="18:23" x14ac:dyDescent="0.3">
      <c r="R9266" s="6">
        <f t="shared" si="923"/>
        <v>0</v>
      </c>
      <c r="S9266" s="6">
        <f t="shared" si="924"/>
        <v>0</v>
      </c>
      <c r="W9266" s="10">
        <f t="shared" si="925"/>
        <v>0</v>
      </c>
    </row>
    <row r="9267" spans="18:23" x14ac:dyDescent="0.3">
      <c r="R9267" s="6">
        <f t="shared" si="923"/>
        <v>0</v>
      </c>
      <c r="S9267" s="6">
        <f t="shared" si="924"/>
        <v>0</v>
      </c>
      <c r="W9267" s="10">
        <f t="shared" si="925"/>
        <v>0</v>
      </c>
    </row>
    <row r="9268" spans="18:23" x14ac:dyDescent="0.3">
      <c r="R9268" s="6">
        <f t="shared" si="923"/>
        <v>0</v>
      </c>
      <c r="S9268" s="6">
        <f t="shared" si="924"/>
        <v>0</v>
      </c>
      <c r="W9268" s="10">
        <f t="shared" si="925"/>
        <v>0</v>
      </c>
    </row>
    <row r="9269" spans="18:23" x14ac:dyDescent="0.3">
      <c r="R9269" s="6">
        <f t="shared" si="923"/>
        <v>0</v>
      </c>
      <c r="S9269" s="6">
        <f t="shared" si="924"/>
        <v>0</v>
      </c>
      <c r="W9269" s="10">
        <f t="shared" si="925"/>
        <v>0</v>
      </c>
    </row>
    <row r="9270" spans="18:23" x14ac:dyDescent="0.3">
      <c r="R9270" s="6">
        <f t="shared" si="923"/>
        <v>0</v>
      </c>
      <c r="S9270" s="6">
        <f t="shared" si="924"/>
        <v>0</v>
      </c>
      <c r="W9270" s="10">
        <f t="shared" si="925"/>
        <v>0</v>
      </c>
    </row>
    <row r="9271" spans="18:23" x14ac:dyDescent="0.3">
      <c r="R9271" s="6">
        <f t="shared" si="923"/>
        <v>0</v>
      </c>
      <c r="S9271" s="6">
        <f t="shared" si="924"/>
        <v>0</v>
      </c>
      <c r="W9271" s="10">
        <f t="shared" si="925"/>
        <v>0</v>
      </c>
    </row>
    <row r="9272" spans="18:23" x14ac:dyDescent="0.3">
      <c r="R9272" s="6">
        <f t="shared" si="923"/>
        <v>0</v>
      </c>
      <c r="S9272" s="6">
        <f t="shared" si="924"/>
        <v>0</v>
      </c>
      <c r="W9272" s="10">
        <f t="shared" si="925"/>
        <v>0</v>
      </c>
    </row>
    <row r="9273" spans="18:23" x14ac:dyDescent="0.3">
      <c r="R9273" s="6">
        <f t="shared" si="923"/>
        <v>0</v>
      </c>
      <c r="S9273" s="6">
        <f t="shared" si="924"/>
        <v>0</v>
      </c>
      <c r="W9273" s="10">
        <f t="shared" si="925"/>
        <v>0</v>
      </c>
    </row>
    <row r="9274" spans="18:23" x14ac:dyDescent="0.3">
      <c r="R9274" s="6">
        <f t="shared" si="923"/>
        <v>0</v>
      </c>
      <c r="S9274" s="6">
        <f t="shared" si="924"/>
        <v>0</v>
      </c>
      <c r="W9274" s="10">
        <f t="shared" si="925"/>
        <v>0</v>
      </c>
    </row>
    <row r="9275" spans="18:23" x14ac:dyDescent="0.3">
      <c r="R9275" s="6">
        <f t="shared" si="923"/>
        <v>0</v>
      </c>
      <c r="S9275" s="6">
        <f t="shared" si="924"/>
        <v>0</v>
      </c>
      <c r="W9275" s="10">
        <f t="shared" si="925"/>
        <v>0</v>
      </c>
    </row>
    <row r="9276" spans="18:23" x14ac:dyDescent="0.3">
      <c r="R9276" s="6">
        <f t="shared" si="923"/>
        <v>0</v>
      </c>
      <c r="S9276" s="6">
        <f t="shared" si="924"/>
        <v>0</v>
      </c>
      <c r="W9276" s="10">
        <f t="shared" si="925"/>
        <v>0</v>
      </c>
    </row>
    <row r="9277" spans="18:23" x14ac:dyDescent="0.3">
      <c r="R9277" s="6">
        <f t="shared" si="923"/>
        <v>0</v>
      </c>
      <c r="S9277" s="6">
        <f t="shared" si="924"/>
        <v>0</v>
      </c>
      <c r="W9277" s="10">
        <f t="shared" si="925"/>
        <v>0</v>
      </c>
    </row>
    <row r="9278" spans="18:23" x14ac:dyDescent="0.3">
      <c r="R9278" s="6">
        <f t="shared" si="923"/>
        <v>0</v>
      </c>
      <c r="S9278" s="6">
        <f t="shared" si="924"/>
        <v>0</v>
      </c>
      <c r="W9278" s="10">
        <f t="shared" si="925"/>
        <v>0</v>
      </c>
    </row>
    <row r="9279" spans="18:23" x14ac:dyDescent="0.3">
      <c r="R9279" s="6">
        <f t="shared" si="923"/>
        <v>0</v>
      </c>
      <c r="S9279" s="6">
        <f t="shared" si="924"/>
        <v>0</v>
      </c>
      <c r="W9279" s="10">
        <f t="shared" si="925"/>
        <v>0</v>
      </c>
    </row>
    <row r="9280" spans="18:23" x14ac:dyDescent="0.3">
      <c r="R9280" s="6">
        <f t="shared" si="923"/>
        <v>0</v>
      </c>
      <c r="S9280" s="6">
        <f t="shared" si="924"/>
        <v>0</v>
      </c>
      <c r="W9280" s="10">
        <f t="shared" si="925"/>
        <v>0</v>
      </c>
    </row>
    <row r="9281" spans="18:23" x14ac:dyDescent="0.3">
      <c r="R9281" s="6">
        <f t="shared" si="923"/>
        <v>0</v>
      </c>
      <c r="S9281" s="6">
        <f t="shared" si="924"/>
        <v>0</v>
      </c>
      <c r="W9281" s="10">
        <f t="shared" si="925"/>
        <v>0</v>
      </c>
    </row>
    <row r="9282" spans="18:23" x14ac:dyDescent="0.3">
      <c r="R9282" s="6">
        <f t="shared" si="923"/>
        <v>0</v>
      </c>
      <c r="S9282" s="6">
        <f t="shared" si="924"/>
        <v>0</v>
      </c>
      <c r="W9282" s="10">
        <f t="shared" si="925"/>
        <v>0</v>
      </c>
    </row>
    <row r="9283" spans="18:23" x14ac:dyDescent="0.3">
      <c r="R9283" s="6">
        <f t="shared" si="923"/>
        <v>0</v>
      </c>
      <c r="S9283" s="6">
        <f t="shared" si="924"/>
        <v>0</v>
      </c>
      <c r="W9283" s="10">
        <f t="shared" si="925"/>
        <v>0</v>
      </c>
    </row>
    <row r="9284" spans="18:23" x14ac:dyDescent="0.3">
      <c r="R9284" s="6">
        <f t="shared" si="923"/>
        <v>0</v>
      </c>
      <c r="S9284" s="6">
        <f t="shared" si="924"/>
        <v>0</v>
      </c>
      <c r="W9284" s="10">
        <f t="shared" si="925"/>
        <v>0</v>
      </c>
    </row>
    <row r="9285" spans="18:23" x14ac:dyDescent="0.3">
      <c r="R9285" s="6">
        <f t="shared" si="923"/>
        <v>0</v>
      </c>
      <c r="S9285" s="6">
        <f t="shared" si="924"/>
        <v>0</v>
      </c>
      <c r="W9285" s="10">
        <f t="shared" si="925"/>
        <v>0</v>
      </c>
    </row>
    <row r="9286" spans="18:23" x14ac:dyDescent="0.3">
      <c r="R9286" s="6">
        <f t="shared" si="923"/>
        <v>0</v>
      </c>
      <c r="S9286" s="6">
        <f t="shared" si="924"/>
        <v>0</v>
      </c>
      <c r="W9286" s="10">
        <f t="shared" si="925"/>
        <v>0</v>
      </c>
    </row>
    <row r="9287" spans="18:23" x14ac:dyDescent="0.3">
      <c r="R9287" s="6">
        <f t="shared" si="923"/>
        <v>0</v>
      </c>
      <c r="S9287" s="6">
        <f t="shared" si="924"/>
        <v>0</v>
      </c>
      <c r="W9287" s="10">
        <f t="shared" si="925"/>
        <v>0</v>
      </c>
    </row>
    <row r="9288" spans="18:23" x14ac:dyDescent="0.3">
      <c r="R9288" s="6">
        <f t="shared" si="923"/>
        <v>0</v>
      </c>
      <c r="S9288" s="6">
        <f t="shared" si="924"/>
        <v>0</v>
      </c>
      <c r="W9288" s="10">
        <f t="shared" si="925"/>
        <v>0</v>
      </c>
    </row>
    <row r="9289" spans="18:23" x14ac:dyDescent="0.3">
      <c r="R9289" s="6">
        <f t="shared" si="923"/>
        <v>0</v>
      </c>
      <c r="S9289" s="6">
        <f t="shared" si="924"/>
        <v>0</v>
      </c>
      <c r="W9289" s="10">
        <f t="shared" si="925"/>
        <v>0</v>
      </c>
    </row>
    <row r="9290" spans="18:23" x14ac:dyDescent="0.3">
      <c r="R9290" s="6">
        <f t="shared" si="923"/>
        <v>0</v>
      </c>
      <c r="S9290" s="6">
        <f t="shared" si="924"/>
        <v>0</v>
      </c>
      <c r="W9290" s="10">
        <f t="shared" si="925"/>
        <v>0</v>
      </c>
    </row>
    <row r="9291" spans="18:23" x14ac:dyDescent="0.3">
      <c r="R9291" s="6">
        <f t="shared" si="923"/>
        <v>0</v>
      </c>
      <c r="S9291" s="6">
        <f t="shared" si="924"/>
        <v>0</v>
      </c>
      <c r="W9291" s="10">
        <f t="shared" si="925"/>
        <v>0</v>
      </c>
    </row>
    <row r="9292" spans="18:23" x14ac:dyDescent="0.3">
      <c r="R9292" s="6">
        <f t="shared" si="923"/>
        <v>0</v>
      </c>
      <c r="S9292" s="6">
        <f t="shared" si="924"/>
        <v>0</v>
      </c>
      <c r="W9292" s="10">
        <f t="shared" si="925"/>
        <v>0</v>
      </c>
    </row>
    <row r="9293" spans="18:23" x14ac:dyDescent="0.3">
      <c r="R9293" s="6">
        <f t="shared" si="923"/>
        <v>0</v>
      </c>
      <c r="S9293" s="6">
        <f t="shared" si="924"/>
        <v>0</v>
      </c>
      <c r="W9293" s="10">
        <f t="shared" si="925"/>
        <v>0</v>
      </c>
    </row>
    <row r="9294" spans="18:23" x14ac:dyDescent="0.3">
      <c r="R9294" s="6">
        <f t="shared" si="923"/>
        <v>0</v>
      </c>
      <c r="S9294" s="6">
        <f t="shared" si="924"/>
        <v>0</v>
      </c>
      <c r="W9294" s="10">
        <f t="shared" si="925"/>
        <v>0</v>
      </c>
    </row>
    <row r="9295" spans="18:23" x14ac:dyDescent="0.3">
      <c r="R9295" s="6">
        <f t="shared" si="923"/>
        <v>0</v>
      </c>
      <c r="S9295" s="6">
        <f t="shared" si="924"/>
        <v>0</v>
      </c>
      <c r="W9295" s="10">
        <f t="shared" si="925"/>
        <v>0</v>
      </c>
    </row>
    <row r="9296" spans="18:23" x14ac:dyDescent="0.3">
      <c r="R9296" s="6">
        <f t="shared" si="923"/>
        <v>0</v>
      </c>
      <c r="S9296" s="6">
        <f t="shared" si="924"/>
        <v>0</v>
      </c>
      <c r="W9296" s="10">
        <f t="shared" si="925"/>
        <v>0</v>
      </c>
    </row>
    <row r="9297" spans="18:23" x14ac:dyDescent="0.3">
      <c r="R9297" s="6">
        <f t="shared" si="923"/>
        <v>0</v>
      </c>
      <c r="S9297" s="6">
        <f t="shared" si="924"/>
        <v>0</v>
      </c>
      <c r="W9297" s="10">
        <f t="shared" si="925"/>
        <v>0</v>
      </c>
    </row>
    <row r="9298" spans="18:23" x14ac:dyDescent="0.3">
      <c r="R9298" s="6">
        <f t="shared" si="923"/>
        <v>0</v>
      </c>
      <c r="S9298" s="6">
        <f t="shared" si="924"/>
        <v>0</v>
      </c>
      <c r="W9298" s="10">
        <f t="shared" si="925"/>
        <v>0</v>
      </c>
    </row>
    <row r="9299" spans="18:23" x14ac:dyDescent="0.3">
      <c r="R9299" s="6">
        <f t="shared" si="923"/>
        <v>0</v>
      </c>
      <c r="S9299" s="6">
        <f t="shared" si="924"/>
        <v>0</v>
      </c>
      <c r="W9299" s="10">
        <f t="shared" si="925"/>
        <v>0</v>
      </c>
    </row>
    <row r="9300" spans="18:23" x14ac:dyDescent="0.3">
      <c r="R9300" s="6">
        <f t="shared" si="923"/>
        <v>0</v>
      </c>
      <c r="S9300" s="6">
        <f t="shared" si="924"/>
        <v>0</v>
      </c>
      <c r="W9300" s="10">
        <f t="shared" si="925"/>
        <v>0</v>
      </c>
    </row>
    <row r="9301" spans="18:23" x14ac:dyDescent="0.3">
      <c r="R9301" s="6">
        <f t="shared" si="923"/>
        <v>0</v>
      </c>
      <c r="S9301" s="6">
        <f t="shared" si="924"/>
        <v>0</v>
      </c>
      <c r="W9301" s="10">
        <f t="shared" si="925"/>
        <v>0</v>
      </c>
    </row>
    <row r="9302" spans="18:23" x14ac:dyDescent="0.3">
      <c r="R9302" s="6">
        <f t="shared" si="923"/>
        <v>0</v>
      </c>
      <c r="S9302" s="6">
        <f t="shared" si="924"/>
        <v>0</v>
      </c>
      <c r="W9302" s="10">
        <f t="shared" si="925"/>
        <v>0</v>
      </c>
    </row>
    <row r="9303" spans="18:23" x14ac:dyDescent="0.3">
      <c r="R9303" s="6">
        <f t="shared" si="923"/>
        <v>0</v>
      </c>
      <c r="S9303" s="6">
        <f t="shared" si="924"/>
        <v>0</v>
      </c>
      <c r="W9303" s="10">
        <f t="shared" si="925"/>
        <v>0</v>
      </c>
    </row>
    <row r="9304" spans="18:23" x14ac:dyDescent="0.3">
      <c r="R9304" s="6">
        <f t="shared" si="923"/>
        <v>0</v>
      </c>
      <c r="S9304" s="6">
        <f t="shared" si="924"/>
        <v>0</v>
      </c>
      <c r="W9304" s="10">
        <f t="shared" si="925"/>
        <v>0</v>
      </c>
    </row>
    <row r="9305" spans="18:23" x14ac:dyDescent="0.3">
      <c r="R9305" s="6">
        <f t="shared" si="923"/>
        <v>0</v>
      </c>
      <c r="S9305" s="6">
        <f t="shared" si="924"/>
        <v>0</v>
      </c>
      <c r="W9305" s="10">
        <f t="shared" si="925"/>
        <v>0</v>
      </c>
    </row>
    <row r="9306" spans="18:23" x14ac:dyDescent="0.3">
      <c r="R9306" s="6">
        <f t="shared" si="923"/>
        <v>0</v>
      </c>
      <c r="S9306" s="6">
        <f t="shared" si="924"/>
        <v>0</v>
      </c>
      <c r="W9306" s="10">
        <f t="shared" si="925"/>
        <v>0</v>
      </c>
    </row>
    <row r="9307" spans="18:23" x14ac:dyDescent="0.3">
      <c r="R9307" s="6">
        <f t="shared" si="923"/>
        <v>0</v>
      </c>
      <c r="S9307" s="6">
        <f t="shared" si="924"/>
        <v>0</v>
      </c>
      <c r="W9307" s="10">
        <f t="shared" si="925"/>
        <v>0</v>
      </c>
    </row>
    <row r="9308" spans="18:23" x14ac:dyDescent="0.3">
      <c r="R9308" s="6">
        <f t="shared" si="923"/>
        <v>0</v>
      </c>
      <c r="S9308" s="6">
        <f t="shared" si="924"/>
        <v>0</v>
      </c>
      <c r="W9308" s="10">
        <f t="shared" si="925"/>
        <v>0</v>
      </c>
    </row>
    <row r="9309" spans="18:23" x14ac:dyDescent="0.3">
      <c r="R9309" s="6">
        <f t="shared" si="923"/>
        <v>0</v>
      </c>
      <c r="S9309" s="6">
        <f t="shared" si="924"/>
        <v>0</v>
      </c>
      <c r="W9309" s="10">
        <f t="shared" si="925"/>
        <v>0</v>
      </c>
    </row>
    <row r="9310" spans="18:23" x14ac:dyDescent="0.3">
      <c r="R9310" s="6">
        <f t="shared" si="923"/>
        <v>0</v>
      </c>
      <c r="S9310" s="6">
        <f t="shared" si="924"/>
        <v>0</v>
      </c>
      <c r="W9310" s="10">
        <f t="shared" si="925"/>
        <v>0</v>
      </c>
    </row>
    <row r="9311" spans="18:23" x14ac:dyDescent="0.3">
      <c r="R9311" s="6">
        <f t="shared" si="923"/>
        <v>0</v>
      </c>
      <c r="S9311" s="6">
        <f t="shared" si="924"/>
        <v>0</v>
      </c>
      <c r="W9311" s="10">
        <f t="shared" si="925"/>
        <v>0</v>
      </c>
    </row>
    <row r="9312" spans="18:23" x14ac:dyDescent="0.3">
      <c r="R9312" s="6">
        <f t="shared" si="923"/>
        <v>0</v>
      </c>
      <c r="S9312" s="6">
        <f t="shared" si="924"/>
        <v>0</v>
      </c>
      <c r="W9312" s="10">
        <f t="shared" si="925"/>
        <v>0</v>
      </c>
    </row>
    <row r="9313" spans="18:23" x14ac:dyDescent="0.3">
      <c r="R9313" s="6">
        <f t="shared" si="923"/>
        <v>0</v>
      </c>
      <c r="S9313" s="6">
        <f t="shared" si="924"/>
        <v>0</v>
      </c>
      <c r="W9313" s="10">
        <f t="shared" si="925"/>
        <v>0</v>
      </c>
    </row>
    <row r="9314" spans="18:23" x14ac:dyDescent="0.3">
      <c r="R9314" s="6">
        <f t="shared" si="923"/>
        <v>0</v>
      </c>
      <c r="S9314" s="6">
        <f t="shared" si="924"/>
        <v>0</v>
      </c>
      <c r="W9314" s="10">
        <f t="shared" si="925"/>
        <v>0</v>
      </c>
    </row>
    <row r="9315" spans="18:23" x14ac:dyDescent="0.3">
      <c r="R9315" s="6">
        <f t="shared" si="923"/>
        <v>0</v>
      </c>
      <c r="S9315" s="6">
        <f t="shared" si="924"/>
        <v>0</v>
      </c>
      <c r="W9315" s="10">
        <f t="shared" si="925"/>
        <v>0</v>
      </c>
    </row>
    <row r="9316" spans="18:23" x14ac:dyDescent="0.3">
      <c r="R9316" s="6">
        <f t="shared" si="923"/>
        <v>0</v>
      </c>
      <c r="S9316" s="6">
        <f t="shared" si="924"/>
        <v>0</v>
      </c>
      <c r="W9316" s="10">
        <f t="shared" si="925"/>
        <v>0</v>
      </c>
    </row>
    <row r="9317" spans="18:23" x14ac:dyDescent="0.3">
      <c r="R9317" s="6">
        <f t="shared" si="923"/>
        <v>0</v>
      </c>
      <c r="S9317" s="6">
        <f t="shared" si="924"/>
        <v>0</v>
      </c>
      <c r="W9317" s="10">
        <f t="shared" si="925"/>
        <v>0</v>
      </c>
    </row>
    <row r="9318" spans="18:23" x14ac:dyDescent="0.3">
      <c r="R9318" s="6">
        <f t="shared" si="923"/>
        <v>0</v>
      </c>
      <c r="S9318" s="6">
        <f t="shared" si="924"/>
        <v>0</v>
      </c>
      <c r="W9318" s="10">
        <f t="shared" si="925"/>
        <v>0</v>
      </c>
    </row>
    <row r="9319" spans="18:23" x14ac:dyDescent="0.3">
      <c r="R9319" s="6">
        <f t="shared" si="923"/>
        <v>0</v>
      </c>
      <c r="S9319" s="6">
        <f t="shared" si="924"/>
        <v>0</v>
      </c>
      <c r="W9319" s="10">
        <f t="shared" si="925"/>
        <v>0</v>
      </c>
    </row>
    <row r="9320" spans="18:23" x14ac:dyDescent="0.3">
      <c r="R9320" s="6">
        <f t="shared" si="923"/>
        <v>0</v>
      </c>
      <c r="S9320" s="6">
        <f t="shared" si="924"/>
        <v>0</v>
      </c>
      <c r="W9320" s="10">
        <f t="shared" si="925"/>
        <v>0</v>
      </c>
    </row>
    <row r="9321" spans="18:23" x14ac:dyDescent="0.3">
      <c r="R9321" s="6">
        <f t="shared" si="923"/>
        <v>0</v>
      </c>
      <c r="S9321" s="6">
        <f t="shared" si="924"/>
        <v>0</v>
      </c>
      <c r="W9321" s="10">
        <f t="shared" si="925"/>
        <v>0</v>
      </c>
    </row>
    <row r="9322" spans="18:23" x14ac:dyDescent="0.3">
      <c r="R9322" s="6">
        <f t="shared" si="923"/>
        <v>0</v>
      </c>
      <c r="S9322" s="6">
        <f t="shared" si="924"/>
        <v>0</v>
      </c>
      <c r="W9322" s="10">
        <f t="shared" si="925"/>
        <v>0</v>
      </c>
    </row>
    <row r="9323" spans="18:23" x14ac:dyDescent="0.3">
      <c r="R9323" s="6">
        <f t="shared" ref="R9323:R9386" si="926">_xlfn.BITRSHIFT(_xlfn.BITAND(HEX2DEC(H9323),HEX2DEC("1C000000")),26)</f>
        <v>0</v>
      </c>
      <c r="S9323" s="6">
        <f t="shared" ref="S9323:S9386" si="927">_xlfn.BITRSHIFT(_xlfn.BITAND(HEX2DEC(H9323),HEX2DEC("01000000")),24)</f>
        <v>0</v>
      </c>
      <c r="W9323" s="10">
        <f t="shared" ref="W9323:W9386" si="928">_xlfn.BITRSHIFT(_xlfn.BITAND(HEX2DEC(H9323),HEX2DEC("FF00")),8)</f>
        <v>0</v>
      </c>
    </row>
    <row r="9324" spans="18:23" x14ac:dyDescent="0.3">
      <c r="R9324" s="6">
        <f t="shared" si="926"/>
        <v>0</v>
      </c>
      <c r="S9324" s="6">
        <f t="shared" si="927"/>
        <v>0</v>
      </c>
      <c r="W9324" s="10">
        <f t="shared" si="928"/>
        <v>0</v>
      </c>
    </row>
    <row r="9325" spans="18:23" x14ac:dyDescent="0.3">
      <c r="R9325" s="6">
        <f t="shared" si="926"/>
        <v>0</v>
      </c>
      <c r="S9325" s="6">
        <f t="shared" si="927"/>
        <v>0</v>
      </c>
      <c r="W9325" s="10">
        <f t="shared" si="928"/>
        <v>0</v>
      </c>
    </row>
    <row r="9326" spans="18:23" x14ac:dyDescent="0.3">
      <c r="R9326" s="6">
        <f t="shared" si="926"/>
        <v>0</v>
      </c>
      <c r="S9326" s="6">
        <f t="shared" si="927"/>
        <v>0</v>
      </c>
      <c r="W9326" s="10">
        <f t="shared" si="928"/>
        <v>0</v>
      </c>
    </row>
    <row r="9327" spans="18:23" x14ac:dyDescent="0.3">
      <c r="R9327" s="6">
        <f t="shared" si="926"/>
        <v>0</v>
      </c>
      <c r="S9327" s="6">
        <f t="shared" si="927"/>
        <v>0</v>
      </c>
      <c r="W9327" s="10">
        <f t="shared" si="928"/>
        <v>0</v>
      </c>
    </row>
    <row r="9328" spans="18:23" x14ac:dyDescent="0.3">
      <c r="R9328" s="6">
        <f t="shared" si="926"/>
        <v>0</v>
      </c>
      <c r="S9328" s="6">
        <f t="shared" si="927"/>
        <v>0</v>
      </c>
      <c r="W9328" s="10">
        <f t="shared" si="928"/>
        <v>0</v>
      </c>
    </row>
    <row r="9329" spans="18:23" x14ac:dyDescent="0.3">
      <c r="R9329" s="6">
        <f t="shared" si="926"/>
        <v>0</v>
      </c>
      <c r="S9329" s="6">
        <f t="shared" si="927"/>
        <v>0</v>
      </c>
      <c r="W9329" s="10">
        <f t="shared" si="928"/>
        <v>0</v>
      </c>
    </row>
    <row r="9330" spans="18:23" x14ac:dyDescent="0.3">
      <c r="R9330" s="6">
        <f t="shared" si="926"/>
        <v>0</v>
      </c>
      <c r="S9330" s="6">
        <f t="shared" si="927"/>
        <v>0</v>
      </c>
      <c r="W9330" s="10">
        <f t="shared" si="928"/>
        <v>0</v>
      </c>
    </row>
    <row r="9331" spans="18:23" x14ac:dyDescent="0.3">
      <c r="R9331" s="6">
        <f t="shared" si="926"/>
        <v>0</v>
      </c>
      <c r="S9331" s="6">
        <f t="shared" si="927"/>
        <v>0</v>
      </c>
      <c r="W9331" s="10">
        <f t="shared" si="928"/>
        <v>0</v>
      </c>
    </row>
    <row r="9332" spans="18:23" x14ac:dyDescent="0.3">
      <c r="R9332" s="6">
        <f t="shared" si="926"/>
        <v>0</v>
      </c>
      <c r="S9332" s="6">
        <f t="shared" si="927"/>
        <v>0</v>
      </c>
      <c r="W9332" s="10">
        <f t="shared" si="928"/>
        <v>0</v>
      </c>
    </row>
    <row r="9333" spans="18:23" x14ac:dyDescent="0.3">
      <c r="R9333" s="6">
        <f t="shared" si="926"/>
        <v>0</v>
      </c>
      <c r="S9333" s="6">
        <f t="shared" si="927"/>
        <v>0</v>
      </c>
      <c r="W9333" s="10">
        <f t="shared" si="928"/>
        <v>0</v>
      </c>
    </row>
    <row r="9334" spans="18:23" x14ac:dyDescent="0.3">
      <c r="R9334" s="6">
        <f t="shared" si="926"/>
        <v>0</v>
      </c>
      <c r="S9334" s="6">
        <f t="shared" si="927"/>
        <v>0</v>
      </c>
      <c r="W9334" s="10">
        <f t="shared" si="928"/>
        <v>0</v>
      </c>
    </row>
    <row r="9335" spans="18:23" x14ac:dyDescent="0.3">
      <c r="R9335" s="6">
        <f t="shared" si="926"/>
        <v>0</v>
      </c>
      <c r="S9335" s="6">
        <f t="shared" si="927"/>
        <v>0</v>
      </c>
      <c r="W9335" s="10">
        <f t="shared" si="928"/>
        <v>0</v>
      </c>
    </row>
    <row r="9336" spans="18:23" x14ac:dyDescent="0.3">
      <c r="R9336" s="6">
        <f t="shared" si="926"/>
        <v>0</v>
      </c>
      <c r="S9336" s="6">
        <f t="shared" si="927"/>
        <v>0</v>
      </c>
      <c r="W9336" s="10">
        <f t="shared" si="928"/>
        <v>0</v>
      </c>
    </row>
    <row r="9337" spans="18:23" x14ac:dyDescent="0.3">
      <c r="R9337" s="6">
        <f t="shared" si="926"/>
        <v>0</v>
      </c>
      <c r="S9337" s="6">
        <f t="shared" si="927"/>
        <v>0</v>
      </c>
      <c r="W9337" s="10">
        <f t="shared" si="928"/>
        <v>0</v>
      </c>
    </row>
    <row r="9338" spans="18:23" x14ac:dyDescent="0.3">
      <c r="R9338" s="6">
        <f t="shared" si="926"/>
        <v>0</v>
      </c>
      <c r="S9338" s="6">
        <f t="shared" si="927"/>
        <v>0</v>
      </c>
      <c r="W9338" s="10">
        <f t="shared" si="928"/>
        <v>0</v>
      </c>
    </row>
    <row r="9339" spans="18:23" x14ac:dyDescent="0.3">
      <c r="R9339" s="6">
        <f t="shared" si="926"/>
        <v>0</v>
      </c>
      <c r="S9339" s="6">
        <f t="shared" si="927"/>
        <v>0</v>
      </c>
      <c r="W9339" s="10">
        <f t="shared" si="928"/>
        <v>0</v>
      </c>
    </row>
    <row r="9340" spans="18:23" x14ac:dyDescent="0.3">
      <c r="R9340" s="6">
        <f t="shared" si="926"/>
        <v>0</v>
      </c>
      <c r="S9340" s="6">
        <f t="shared" si="927"/>
        <v>0</v>
      </c>
      <c r="W9340" s="10">
        <f t="shared" si="928"/>
        <v>0</v>
      </c>
    </row>
    <row r="9341" spans="18:23" x14ac:dyDescent="0.3">
      <c r="R9341" s="6">
        <f t="shared" si="926"/>
        <v>0</v>
      </c>
      <c r="S9341" s="6">
        <f t="shared" si="927"/>
        <v>0</v>
      </c>
      <c r="W9341" s="10">
        <f t="shared" si="928"/>
        <v>0</v>
      </c>
    </row>
    <row r="9342" spans="18:23" x14ac:dyDescent="0.3">
      <c r="R9342" s="6">
        <f t="shared" si="926"/>
        <v>0</v>
      </c>
      <c r="S9342" s="6">
        <f t="shared" si="927"/>
        <v>0</v>
      </c>
      <c r="W9342" s="10">
        <f t="shared" si="928"/>
        <v>0</v>
      </c>
    </row>
    <row r="9343" spans="18:23" x14ac:dyDescent="0.3">
      <c r="R9343" s="6">
        <f t="shared" si="926"/>
        <v>0</v>
      </c>
      <c r="S9343" s="6">
        <f t="shared" si="927"/>
        <v>0</v>
      </c>
      <c r="W9343" s="10">
        <f t="shared" si="928"/>
        <v>0</v>
      </c>
    </row>
    <row r="9344" spans="18:23" x14ac:dyDescent="0.3">
      <c r="R9344" s="6">
        <f t="shared" si="926"/>
        <v>0</v>
      </c>
      <c r="S9344" s="6">
        <f t="shared" si="927"/>
        <v>0</v>
      </c>
      <c r="W9344" s="10">
        <f t="shared" si="928"/>
        <v>0</v>
      </c>
    </row>
    <row r="9345" spans="18:23" x14ac:dyDescent="0.3">
      <c r="R9345" s="6">
        <f t="shared" si="926"/>
        <v>0</v>
      </c>
      <c r="S9345" s="6">
        <f t="shared" si="927"/>
        <v>0</v>
      </c>
      <c r="W9345" s="10">
        <f t="shared" si="928"/>
        <v>0</v>
      </c>
    </row>
    <row r="9346" spans="18:23" x14ac:dyDescent="0.3">
      <c r="R9346" s="6">
        <f t="shared" si="926"/>
        <v>0</v>
      </c>
      <c r="S9346" s="6">
        <f t="shared" si="927"/>
        <v>0</v>
      </c>
      <c r="W9346" s="10">
        <f t="shared" si="928"/>
        <v>0</v>
      </c>
    </row>
    <row r="9347" spans="18:23" x14ac:dyDescent="0.3">
      <c r="R9347" s="6">
        <f t="shared" si="926"/>
        <v>0</v>
      </c>
      <c r="S9347" s="6">
        <f t="shared" si="927"/>
        <v>0</v>
      </c>
      <c r="W9347" s="10">
        <f t="shared" si="928"/>
        <v>0</v>
      </c>
    </row>
    <row r="9348" spans="18:23" x14ac:dyDescent="0.3">
      <c r="R9348" s="6">
        <f t="shared" si="926"/>
        <v>0</v>
      </c>
      <c r="S9348" s="6">
        <f t="shared" si="927"/>
        <v>0</v>
      </c>
      <c r="W9348" s="10">
        <f t="shared" si="928"/>
        <v>0</v>
      </c>
    </row>
    <row r="9349" spans="18:23" x14ac:dyDescent="0.3">
      <c r="R9349" s="6">
        <f t="shared" si="926"/>
        <v>0</v>
      </c>
      <c r="S9349" s="6">
        <f t="shared" si="927"/>
        <v>0</v>
      </c>
      <c r="W9349" s="10">
        <f t="shared" si="928"/>
        <v>0</v>
      </c>
    </row>
    <row r="9350" spans="18:23" x14ac:dyDescent="0.3">
      <c r="R9350" s="6">
        <f t="shared" si="926"/>
        <v>0</v>
      </c>
      <c r="S9350" s="6">
        <f t="shared" si="927"/>
        <v>0</v>
      </c>
      <c r="W9350" s="10">
        <f t="shared" si="928"/>
        <v>0</v>
      </c>
    </row>
    <row r="9351" spans="18:23" x14ac:dyDescent="0.3">
      <c r="R9351" s="6">
        <f t="shared" si="926"/>
        <v>0</v>
      </c>
      <c r="S9351" s="6">
        <f t="shared" si="927"/>
        <v>0</v>
      </c>
      <c r="W9351" s="10">
        <f t="shared" si="928"/>
        <v>0</v>
      </c>
    </row>
    <row r="9352" spans="18:23" x14ac:dyDescent="0.3">
      <c r="R9352" s="6">
        <f t="shared" si="926"/>
        <v>0</v>
      </c>
      <c r="S9352" s="6">
        <f t="shared" si="927"/>
        <v>0</v>
      </c>
      <c r="W9352" s="10">
        <f t="shared" si="928"/>
        <v>0</v>
      </c>
    </row>
    <row r="9353" spans="18:23" x14ac:dyDescent="0.3">
      <c r="R9353" s="6">
        <f t="shared" si="926"/>
        <v>0</v>
      </c>
      <c r="S9353" s="6">
        <f t="shared" si="927"/>
        <v>0</v>
      </c>
      <c r="W9353" s="10">
        <f t="shared" si="928"/>
        <v>0</v>
      </c>
    </row>
    <row r="9354" spans="18:23" x14ac:dyDescent="0.3">
      <c r="R9354" s="6">
        <f t="shared" si="926"/>
        <v>0</v>
      </c>
      <c r="S9354" s="6">
        <f t="shared" si="927"/>
        <v>0</v>
      </c>
      <c r="W9354" s="10">
        <f t="shared" si="928"/>
        <v>0</v>
      </c>
    </row>
    <row r="9355" spans="18:23" x14ac:dyDescent="0.3">
      <c r="R9355" s="6">
        <f t="shared" si="926"/>
        <v>0</v>
      </c>
      <c r="S9355" s="6">
        <f t="shared" si="927"/>
        <v>0</v>
      </c>
      <c r="W9355" s="10">
        <f t="shared" si="928"/>
        <v>0</v>
      </c>
    </row>
    <row r="9356" spans="18:23" x14ac:dyDescent="0.3">
      <c r="R9356" s="6">
        <f t="shared" si="926"/>
        <v>0</v>
      </c>
      <c r="S9356" s="6">
        <f t="shared" si="927"/>
        <v>0</v>
      </c>
      <c r="W9356" s="10">
        <f t="shared" si="928"/>
        <v>0</v>
      </c>
    </row>
    <row r="9357" spans="18:23" x14ac:dyDescent="0.3">
      <c r="R9357" s="6">
        <f t="shared" si="926"/>
        <v>0</v>
      </c>
      <c r="S9357" s="6">
        <f t="shared" si="927"/>
        <v>0</v>
      </c>
      <c r="W9357" s="10">
        <f t="shared" si="928"/>
        <v>0</v>
      </c>
    </row>
    <row r="9358" spans="18:23" x14ac:dyDescent="0.3">
      <c r="R9358" s="6">
        <f t="shared" si="926"/>
        <v>0</v>
      </c>
      <c r="S9358" s="6">
        <f t="shared" si="927"/>
        <v>0</v>
      </c>
      <c r="W9358" s="10">
        <f t="shared" si="928"/>
        <v>0</v>
      </c>
    </row>
    <row r="9359" spans="18:23" x14ac:dyDescent="0.3">
      <c r="R9359" s="6">
        <f t="shared" si="926"/>
        <v>0</v>
      </c>
      <c r="S9359" s="6">
        <f t="shared" si="927"/>
        <v>0</v>
      </c>
      <c r="W9359" s="10">
        <f t="shared" si="928"/>
        <v>0</v>
      </c>
    </row>
    <row r="9360" spans="18:23" x14ac:dyDescent="0.3">
      <c r="R9360" s="6">
        <f t="shared" si="926"/>
        <v>0</v>
      </c>
      <c r="S9360" s="6">
        <f t="shared" si="927"/>
        <v>0</v>
      </c>
      <c r="W9360" s="10">
        <f t="shared" si="928"/>
        <v>0</v>
      </c>
    </row>
    <row r="9361" spans="18:23" x14ac:dyDescent="0.3">
      <c r="R9361" s="6">
        <f t="shared" si="926"/>
        <v>0</v>
      </c>
      <c r="S9361" s="6">
        <f t="shared" si="927"/>
        <v>0</v>
      </c>
      <c r="W9361" s="10">
        <f t="shared" si="928"/>
        <v>0</v>
      </c>
    </row>
    <row r="9362" spans="18:23" x14ac:dyDescent="0.3">
      <c r="R9362" s="6">
        <f t="shared" si="926"/>
        <v>0</v>
      </c>
      <c r="S9362" s="6">
        <f t="shared" si="927"/>
        <v>0</v>
      </c>
      <c r="W9362" s="10">
        <f t="shared" si="928"/>
        <v>0</v>
      </c>
    </row>
    <row r="9363" spans="18:23" x14ac:dyDescent="0.3">
      <c r="R9363" s="6">
        <f t="shared" si="926"/>
        <v>0</v>
      </c>
      <c r="S9363" s="6">
        <f t="shared" si="927"/>
        <v>0</v>
      </c>
      <c r="W9363" s="10">
        <f t="shared" si="928"/>
        <v>0</v>
      </c>
    </row>
    <row r="9364" spans="18:23" x14ac:dyDescent="0.3">
      <c r="R9364" s="6">
        <f t="shared" si="926"/>
        <v>0</v>
      </c>
      <c r="S9364" s="6">
        <f t="shared" si="927"/>
        <v>0</v>
      </c>
      <c r="W9364" s="10">
        <f t="shared" si="928"/>
        <v>0</v>
      </c>
    </row>
    <row r="9365" spans="18:23" x14ac:dyDescent="0.3">
      <c r="R9365" s="6">
        <f t="shared" si="926"/>
        <v>0</v>
      </c>
      <c r="S9365" s="6">
        <f t="shared" si="927"/>
        <v>0</v>
      </c>
      <c r="W9365" s="10">
        <f t="shared" si="928"/>
        <v>0</v>
      </c>
    </row>
    <row r="9366" spans="18:23" x14ac:dyDescent="0.3">
      <c r="R9366" s="6">
        <f t="shared" si="926"/>
        <v>0</v>
      </c>
      <c r="S9366" s="6">
        <f t="shared" si="927"/>
        <v>0</v>
      </c>
      <c r="W9366" s="10">
        <f t="shared" si="928"/>
        <v>0</v>
      </c>
    </row>
    <row r="9367" spans="18:23" x14ac:dyDescent="0.3">
      <c r="R9367" s="6">
        <f t="shared" si="926"/>
        <v>0</v>
      </c>
      <c r="S9367" s="6">
        <f t="shared" si="927"/>
        <v>0</v>
      </c>
      <c r="W9367" s="10">
        <f t="shared" si="928"/>
        <v>0</v>
      </c>
    </row>
    <row r="9368" spans="18:23" x14ac:dyDescent="0.3">
      <c r="R9368" s="6">
        <f t="shared" si="926"/>
        <v>0</v>
      </c>
      <c r="S9368" s="6">
        <f t="shared" si="927"/>
        <v>0</v>
      </c>
      <c r="W9368" s="10">
        <f t="shared" si="928"/>
        <v>0</v>
      </c>
    </row>
    <row r="9369" spans="18:23" x14ac:dyDescent="0.3">
      <c r="R9369" s="6">
        <f t="shared" si="926"/>
        <v>0</v>
      </c>
      <c r="S9369" s="6">
        <f t="shared" si="927"/>
        <v>0</v>
      </c>
      <c r="W9369" s="10">
        <f t="shared" si="928"/>
        <v>0</v>
      </c>
    </row>
    <row r="9370" spans="18:23" x14ac:dyDescent="0.3">
      <c r="R9370" s="6">
        <f t="shared" si="926"/>
        <v>0</v>
      </c>
      <c r="S9370" s="6">
        <f t="shared" si="927"/>
        <v>0</v>
      </c>
      <c r="W9370" s="10">
        <f t="shared" si="928"/>
        <v>0</v>
      </c>
    </row>
    <row r="9371" spans="18:23" x14ac:dyDescent="0.3">
      <c r="R9371" s="6">
        <f t="shared" si="926"/>
        <v>0</v>
      </c>
      <c r="S9371" s="6">
        <f t="shared" si="927"/>
        <v>0</v>
      </c>
      <c r="W9371" s="10">
        <f t="shared" si="928"/>
        <v>0</v>
      </c>
    </row>
    <row r="9372" spans="18:23" x14ac:dyDescent="0.3">
      <c r="R9372" s="6">
        <f t="shared" si="926"/>
        <v>0</v>
      </c>
      <c r="S9372" s="6">
        <f t="shared" si="927"/>
        <v>0</v>
      </c>
      <c r="W9372" s="10">
        <f t="shared" si="928"/>
        <v>0</v>
      </c>
    </row>
    <row r="9373" spans="18:23" x14ac:dyDescent="0.3">
      <c r="R9373" s="6">
        <f t="shared" si="926"/>
        <v>0</v>
      </c>
      <c r="S9373" s="6">
        <f t="shared" si="927"/>
        <v>0</v>
      </c>
      <c r="W9373" s="10">
        <f t="shared" si="928"/>
        <v>0</v>
      </c>
    </row>
    <row r="9374" spans="18:23" x14ac:dyDescent="0.3">
      <c r="R9374" s="6">
        <f t="shared" si="926"/>
        <v>0</v>
      </c>
      <c r="S9374" s="6">
        <f t="shared" si="927"/>
        <v>0</v>
      </c>
      <c r="W9374" s="10">
        <f t="shared" si="928"/>
        <v>0</v>
      </c>
    </row>
    <row r="9375" spans="18:23" x14ac:dyDescent="0.3">
      <c r="R9375" s="6">
        <f t="shared" si="926"/>
        <v>0</v>
      </c>
      <c r="S9375" s="6">
        <f t="shared" si="927"/>
        <v>0</v>
      </c>
      <c r="W9375" s="10">
        <f t="shared" si="928"/>
        <v>0</v>
      </c>
    </row>
    <row r="9376" spans="18:23" x14ac:dyDescent="0.3">
      <c r="R9376" s="6">
        <f t="shared" si="926"/>
        <v>0</v>
      </c>
      <c r="S9376" s="6">
        <f t="shared" si="927"/>
        <v>0</v>
      </c>
      <c r="W9376" s="10">
        <f t="shared" si="928"/>
        <v>0</v>
      </c>
    </row>
    <row r="9377" spans="18:23" x14ac:dyDescent="0.3">
      <c r="R9377" s="6">
        <f t="shared" si="926"/>
        <v>0</v>
      </c>
      <c r="S9377" s="6">
        <f t="shared" si="927"/>
        <v>0</v>
      </c>
      <c r="W9377" s="10">
        <f t="shared" si="928"/>
        <v>0</v>
      </c>
    </row>
    <row r="9378" spans="18:23" x14ac:dyDescent="0.3">
      <c r="R9378" s="6">
        <f t="shared" si="926"/>
        <v>0</v>
      </c>
      <c r="S9378" s="6">
        <f t="shared" si="927"/>
        <v>0</v>
      </c>
      <c r="W9378" s="10">
        <f t="shared" si="928"/>
        <v>0</v>
      </c>
    </row>
    <row r="9379" spans="18:23" x14ac:dyDescent="0.3">
      <c r="R9379" s="6">
        <f t="shared" si="926"/>
        <v>0</v>
      </c>
      <c r="S9379" s="6">
        <f t="shared" si="927"/>
        <v>0</v>
      </c>
      <c r="W9379" s="10">
        <f t="shared" si="928"/>
        <v>0</v>
      </c>
    </row>
    <row r="9380" spans="18:23" x14ac:dyDescent="0.3">
      <c r="R9380" s="6">
        <f t="shared" si="926"/>
        <v>0</v>
      </c>
      <c r="S9380" s="6">
        <f t="shared" si="927"/>
        <v>0</v>
      </c>
      <c r="W9380" s="10">
        <f t="shared" si="928"/>
        <v>0</v>
      </c>
    </row>
    <row r="9381" spans="18:23" x14ac:dyDescent="0.3">
      <c r="R9381" s="6">
        <f t="shared" si="926"/>
        <v>0</v>
      </c>
      <c r="S9381" s="6">
        <f t="shared" si="927"/>
        <v>0</v>
      </c>
      <c r="W9381" s="10">
        <f t="shared" si="928"/>
        <v>0</v>
      </c>
    </row>
    <row r="9382" spans="18:23" x14ac:dyDescent="0.3">
      <c r="R9382" s="6">
        <f t="shared" si="926"/>
        <v>0</v>
      </c>
      <c r="S9382" s="6">
        <f t="shared" si="927"/>
        <v>0</v>
      </c>
      <c r="W9382" s="10">
        <f t="shared" si="928"/>
        <v>0</v>
      </c>
    </row>
    <row r="9383" spans="18:23" x14ac:dyDescent="0.3">
      <c r="R9383" s="6">
        <f t="shared" si="926"/>
        <v>0</v>
      </c>
      <c r="S9383" s="6">
        <f t="shared" si="927"/>
        <v>0</v>
      </c>
      <c r="W9383" s="10">
        <f t="shared" si="928"/>
        <v>0</v>
      </c>
    </row>
    <row r="9384" spans="18:23" x14ac:dyDescent="0.3">
      <c r="R9384" s="6">
        <f t="shared" si="926"/>
        <v>0</v>
      </c>
      <c r="S9384" s="6">
        <f t="shared" si="927"/>
        <v>0</v>
      </c>
      <c r="W9384" s="10">
        <f t="shared" si="928"/>
        <v>0</v>
      </c>
    </row>
    <row r="9385" spans="18:23" x14ac:dyDescent="0.3">
      <c r="R9385" s="6">
        <f t="shared" si="926"/>
        <v>0</v>
      </c>
      <c r="S9385" s="6">
        <f t="shared" si="927"/>
        <v>0</v>
      </c>
      <c r="W9385" s="10">
        <f t="shared" si="928"/>
        <v>0</v>
      </c>
    </row>
    <row r="9386" spans="18:23" x14ac:dyDescent="0.3">
      <c r="R9386" s="6">
        <f t="shared" si="926"/>
        <v>0</v>
      </c>
      <c r="S9386" s="6">
        <f t="shared" si="927"/>
        <v>0</v>
      </c>
      <c r="W9386" s="10">
        <f t="shared" si="928"/>
        <v>0</v>
      </c>
    </row>
    <row r="9387" spans="18:23" x14ac:dyDescent="0.3">
      <c r="R9387" s="6">
        <f t="shared" ref="R9387:R9450" si="929">_xlfn.BITRSHIFT(_xlfn.BITAND(HEX2DEC(H9387),HEX2DEC("1C000000")),26)</f>
        <v>0</v>
      </c>
      <c r="S9387" s="6">
        <f t="shared" ref="S9387:S9450" si="930">_xlfn.BITRSHIFT(_xlfn.BITAND(HEX2DEC(H9387),HEX2DEC("01000000")),24)</f>
        <v>0</v>
      </c>
      <c r="W9387" s="10">
        <f t="shared" ref="W9387:W9450" si="931">_xlfn.BITRSHIFT(_xlfn.BITAND(HEX2DEC(H9387),HEX2DEC("FF00")),8)</f>
        <v>0</v>
      </c>
    </row>
    <row r="9388" spans="18:23" x14ac:dyDescent="0.3">
      <c r="R9388" s="6">
        <f t="shared" si="929"/>
        <v>0</v>
      </c>
      <c r="S9388" s="6">
        <f t="shared" si="930"/>
        <v>0</v>
      </c>
      <c r="W9388" s="10">
        <f t="shared" si="931"/>
        <v>0</v>
      </c>
    </row>
    <row r="9389" spans="18:23" x14ac:dyDescent="0.3">
      <c r="R9389" s="6">
        <f t="shared" si="929"/>
        <v>0</v>
      </c>
      <c r="S9389" s="6">
        <f t="shared" si="930"/>
        <v>0</v>
      </c>
      <c r="W9389" s="10">
        <f t="shared" si="931"/>
        <v>0</v>
      </c>
    </row>
    <row r="9390" spans="18:23" x14ac:dyDescent="0.3">
      <c r="R9390" s="6">
        <f t="shared" si="929"/>
        <v>0</v>
      </c>
      <c r="S9390" s="6">
        <f t="shared" si="930"/>
        <v>0</v>
      </c>
      <c r="W9390" s="10">
        <f t="shared" si="931"/>
        <v>0</v>
      </c>
    </row>
    <row r="9391" spans="18:23" x14ac:dyDescent="0.3">
      <c r="R9391" s="6">
        <f t="shared" si="929"/>
        <v>0</v>
      </c>
      <c r="S9391" s="6">
        <f t="shared" si="930"/>
        <v>0</v>
      </c>
      <c r="W9391" s="10">
        <f t="shared" si="931"/>
        <v>0</v>
      </c>
    </row>
    <row r="9392" spans="18:23" x14ac:dyDescent="0.3">
      <c r="R9392" s="6">
        <f t="shared" si="929"/>
        <v>0</v>
      </c>
      <c r="S9392" s="6">
        <f t="shared" si="930"/>
        <v>0</v>
      </c>
      <c r="W9392" s="10">
        <f t="shared" si="931"/>
        <v>0</v>
      </c>
    </row>
    <row r="9393" spans="18:23" x14ac:dyDescent="0.3">
      <c r="R9393" s="6">
        <f t="shared" si="929"/>
        <v>0</v>
      </c>
      <c r="S9393" s="6">
        <f t="shared" si="930"/>
        <v>0</v>
      </c>
      <c r="W9393" s="10">
        <f t="shared" si="931"/>
        <v>0</v>
      </c>
    </row>
    <row r="9394" spans="18:23" x14ac:dyDescent="0.3">
      <c r="R9394" s="6">
        <f t="shared" si="929"/>
        <v>0</v>
      </c>
      <c r="S9394" s="6">
        <f t="shared" si="930"/>
        <v>0</v>
      </c>
      <c r="W9394" s="10">
        <f t="shared" si="931"/>
        <v>0</v>
      </c>
    </row>
    <row r="9395" spans="18:23" x14ac:dyDescent="0.3">
      <c r="R9395" s="6">
        <f t="shared" si="929"/>
        <v>0</v>
      </c>
      <c r="S9395" s="6">
        <f t="shared" si="930"/>
        <v>0</v>
      </c>
      <c r="W9395" s="10">
        <f t="shared" si="931"/>
        <v>0</v>
      </c>
    </row>
    <row r="9396" spans="18:23" x14ac:dyDescent="0.3">
      <c r="R9396" s="6">
        <f t="shared" si="929"/>
        <v>0</v>
      </c>
      <c r="S9396" s="6">
        <f t="shared" si="930"/>
        <v>0</v>
      </c>
      <c r="W9396" s="10">
        <f t="shared" si="931"/>
        <v>0</v>
      </c>
    </row>
    <row r="9397" spans="18:23" x14ac:dyDescent="0.3">
      <c r="R9397" s="6">
        <f t="shared" si="929"/>
        <v>0</v>
      </c>
      <c r="S9397" s="6">
        <f t="shared" si="930"/>
        <v>0</v>
      </c>
      <c r="W9397" s="10">
        <f t="shared" si="931"/>
        <v>0</v>
      </c>
    </row>
    <row r="9398" spans="18:23" x14ac:dyDescent="0.3">
      <c r="R9398" s="6">
        <f t="shared" si="929"/>
        <v>0</v>
      </c>
      <c r="S9398" s="6">
        <f t="shared" si="930"/>
        <v>0</v>
      </c>
      <c r="W9398" s="10">
        <f t="shared" si="931"/>
        <v>0</v>
      </c>
    </row>
    <row r="9399" spans="18:23" x14ac:dyDescent="0.3">
      <c r="R9399" s="6">
        <f t="shared" si="929"/>
        <v>0</v>
      </c>
      <c r="S9399" s="6">
        <f t="shared" si="930"/>
        <v>0</v>
      </c>
      <c r="W9399" s="10">
        <f t="shared" si="931"/>
        <v>0</v>
      </c>
    </row>
    <row r="9400" spans="18:23" x14ac:dyDescent="0.3">
      <c r="R9400" s="6">
        <f t="shared" si="929"/>
        <v>0</v>
      </c>
      <c r="S9400" s="6">
        <f t="shared" si="930"/>
        <v>0</v>
      </c>
      <c r="W9400" s="10">
        <f t="shared" si="931"/>
        <v>0</v>
      </c>
    </row>
    <row r="9401" spans="18:23" x14ac:dyDescent="0.3">
      <c r="R9401" s="6">
        <f t="shared" si="929"/>
        <v>0</v>
      </c>
      <c r="S9401" s="6">
        <f t="shared" si="930"/>
        <v>0</v>
      </c>
      <c r="W9401" s="10">
        <f t="shared" si="931"/>
        <v>0</v>
      </c>
    </row>
    <row r="9402" spans="18:23" x14ac:dyDescent="0.3">
      <c r="R9402" s="6">
        <f t="shared" si="929"/>
        <v>0</v>
      </c>
      <c r="S9402" s="6">
        <f t="shared" si="930"/>
        <v>0</v>
      </c>
      <c r="W9402" s="10">
        <f t="shared" si="931"/>
        <v>0</v>
      </c>
    </row>
    <row r="9403" spans="18:23" x14ac:dyDescent="0.3">
      <c r="R9403" s="6">
        <f t="shared" si="929"/>
        <v>0</v>
      </c>
      <c r="S9403" s="6">
        <f t="shared" si="930"/>
        <v>0</v>
      </c>
      <c r="W9403" s="10">
        <f t="shared" si="931"/>
        <v>0</v>
      </c>
    </row>
    <row r="9404" spans="18:23" x14ac:dyDescent="0.3">
      <c r="R9404" s="6">
        <f t="shared" si="929"/>
        <v>0</v>
      </c>
      <c r="S9404" s="6">
        <f t="shared" si="930"/>
        <v>0</v>
      </c>
      <c r="W9404" s="10">
        <f t="shared" si="931"/>
        <v>0</v>
      </c>
    </row>
    <row r="9405" spans="18:23" x14ac:dyDescent="0.3">
      <c r="R9405" s="6">
        <f t="shared" si="929"/>
        <v>0</v>
      </c>
      <c r="S9405" s="6">
        <f t="shared" si="930"/>
        <v>0</v>
      </c>
      <c r="W9405" s="10">
        <f t="shared" si="931"/>
        <v>0</v>
      </c>
    </row>
    <row r="9406" spans="18:23" x14ac:dyDescent="0.3">
      <c r="R9406" s="6">
        <f t="shared" si="929"/>
        <v>0</v>
      </c>
      <c r="S9406" s="6">
        <f t="shared" si="930"/>
        <v>0</v>
      </c>
      <c r="W9406" s="10">
        <f t="shared" si="931"/>
        <v>0</v>
      </c>
    </row>
    <row r="9407" spans="18:23" x14ac:dyDescent="0.3">
      <c r="R9407" s="6">
        <f t="shared" si="929"/>
        <v>0</v>
      </c>
      <c r="S9407" s="6">
        <f t="shared" si="930"/>
        <v>0</v>
      </c>
      <c r="W9407" s="10">
        <f t="shared" si="931"/>
        <v>0</v>
      </c>
    </row>
    <row r="9408" spans="18:23" x14ac:dyDescent="0.3">
      <c r="R9408" s="6">
        <f t="shared" si="929"/>
        <v>0</v>
      </c>
      <c r="S9408" s="6">
        <f t="shared" si="930"/>
        <v>0</v>
      </c>
      <c r="W9408" s="10">
        <f t="shared" si="931"/>
        <v>0</v>
      </c>
    </row>
    <row r="9409" spans="18:23" x14ac:dyDescent="0.3">
      <c r="R9409" s="6">
        <f t="shared" si="929"/>
        <v>0</v>
      </c>
      <c r="S9409" s="6">
        <f t="shared" si="930"/>
        <v>0</v>
      </c>
      <c r="W9409" s="10">
        <f t="shared" si="931"/>
        <v>0</v>
      </c>
    </row>
    <row r="9410" spans="18:23" x14ac:dyDescent="0.3">
      <c r="R9410" s="6">
        <f t="shared" si="929"/>
        <v>0</v>
      </c>
      <c r="S9410" s="6">
        <f t="shared" si="930"/>
        <v>0</v>
      </c>
      <c r="W9410" s="10">
        <f t="shared" si="931"/>
        <v>0</v>
      </c>
    </row>
    <row r="9411" spans="18:23" x14ac:dyDescent="0.3">
      <c r="R9411" s="6">
        <f t="shared" si="929"/>
        <v>0</v>
      </c>
      <c r="S9411" s="6">
        <f t="shared" si="930"/>
        <v>0</v>
      </c>
      <c r="W9411" s="10">
        <f t="shared" si="931"/>
        <v>0</v>
      </c>
    </row>
    <row r="9412" spans="18:23" x14ac:dyDescent="0.3">
      <c r="R9412" s="6">
        <f t="shared" si="929"/>
        <v>0</v>
      </c>
      <c r="S9412" s="6">
        <f t="shared" si="930"/>
        <v>0</v>
      </c>
      <c r="W9412" s="10">
        <f t="shared" si="931"/>
        <v>0</v>
      </c>
    </row>
    <row r="9413" spans="18:23" x14ac:dyDescent="0.3">
      <c r="R9413" s="6">
        <f t="shared" si="929"/>
        <v>0</v>
      </c>
      <c r="S9413" s="6">
        <f t="shared" si="930"/>
        <v>0</v>
      </c>
      <c r="W9413" s="10">
        <f t="shared" si="931"/>
        <v>0</v>
      </c>
    </row>
    <row r="9414" spans="18:23" x14ac:dyDescent="0.3">
      <c r="R9414" s="6">
        <f t="shared" si="929"/>
        <v>0</v>
      </c>
      <c r="S9414" s="6">
        <f t="shared" si="930"/>
        <v>0</v>
      </c>
      <c r="W9414" s="10">
        <f t="shared" si="931"/>
        <v>0</v>
      </c>
    </row>
    <row r="9415" spans="18:23" x14ac:dyDescent="0.3">
      <c r="R9415" s="6">
        <f t="shared" si="929"/>
        <v>0</v>
      </c>
      <c r="S9415" s="6">
        <f t="shared" si="930"/>
        <v>0</v>
      </c>
      <c r="W9415" s="10">
        <f t="shared" si="931"/>
        <v>0</v>
      </c>
    </row>
    <row r="9416" spans="18:23" x14ac:dyDescent="0.3">
      <c r="R9416" s="6">
        <f t="shared" si="929"/>
        <v>0</v>
      </c>
      <c r="S9416" s="6">
        <f t="shared" si="930"/>
        <v>0</v>
      </c>
      <c r="W9416" s="10">
        <f t="shared" si="931"/>
        <v>0</v>
      </c>
    </row>
    <row r="9417" spans="18:23" x14ac:dyDescent="0.3">
      <c r="R9417" s="6">
        <f t="shared" si="929"/>
        <v>0</v>
      </c>
      <c r="S9417" s="6">
        <f t="shared" si="930"/>
        <v>0</v>
      </c>
      <c r="W9417" s="10">
        <f t="shared" si="931"/>
        <v>0</v>
      </c>
    </row>
    <row r="9418" spans="18:23" x14ac:dyDescent="0.3">
      <c r="R9418" s="6">
        <f t="shared" si="929"/>
        <v>0</v>
      </c>
      <c r="S9418" s="6">
        <f t="shared" si="930"/>
        <v>0</v>
      </c>
      <c r="W9418" s="10">
        <f t="shared" si="931"/>
        <v>0</v>
      </c>
    </row>
    <row r="9419" spans="18:23" x14ac:dyDescent="0.3">
      <c r="R9419" s="6">
        <f t="shared" si="929"/>
        <v>0</v>
      </c>
      <c r="S9419" s="6">
        <f t="shared" si="930"/>
        <v>0</v>
      </c>
      <c r="W9419" s="10">
        <f t="shared" si="931"/>
        <v>0</v>
      </c>
    </row>
    <row r="9420" spans="18:23" x14ac:dyDescent="0.3">
      <c r="R9420" s="6">
        <f t="shared" si="929"/>
        <v>0</v>
      </c>
      <c r="S9420" s="6">
        <f t="shared" si="930"/>
        <v>0</v>
      </c>
      <c r="W9420" s="10">
        <f t="shared" si="931"/>
        <v>0</v>
      </c>
    </row>
    <row r="9421" spans="18:23" x14ac:dyDescent="0.3">
      <c r="R9421" s="6">
        <f t="shared" si="929"/>
        <v>0</v>
      </c>
      <c r="S9421" s="6">
        <f t="shared" si="930"/>
        <v>0</v>
      </c>
      <c r="W9421" s="10">
        <f t="shared" si="931"/>
        <v>0</v>
      </c>
    </row>
    <row r="9422" spans="18:23" x14ac:dyDescent="0.3">
      <c r="R9422" s="6">
        <f t="shared" si="929"/>
        <v>0</v>
      </c>
      <c r="S9422" s="6">
        <f t="shared" si="930"/>
        <v>0</v>
      </c>
      <c r="W9422" s="10">
        <f t="shared" si="931"/>
        <v>0</v>
      </c>
    </row>
    <row r="9423" spans="18:23" x14ac:dyDescent="0.3">
      <c r="R9423" s="6">
        <f t="shared" si="929"/>
        <v>0</v>
      </c>
      <c r="S9423" s="6">
        <f t="shared" si="930"/>
        <v>0</v>
      </c>
      <c r="W9423" s="10">
        <f t="shared" si="931"/>
        <v>0</v>
      </c>
    </row>
    <row r="9424" spans="18:23" x14ac:dyDescent="0.3">
      <c r="R9424" s="6">
        <f t="shared" si="929"/>
        <v>0</v>
      </c>
      <c r="S9424" s="6">
        <f t="shared" si="930"/>
        <v>0</v>
      </c>
      <c r="W9424" s="10">
        <f t="shared" si="931"/>
        <v>0</v>
      </c>
    </row>
    <row r="9425" spans="18:23" x14ac:dyDescent="0.3">
      <c r="R9425" s="6">
        <f t="shared" si="929"/>
        <v>0</v>
      </c>
      <c r="S9425" s="6">
        <f t="shared" si="930"/>
        <v>0</v>
      </c>
      <c r="W9425" s="10">
        <f t="shared" si="931"/>
        <v>0</v>
      </c>
    </row>
    <row r="9426" spans="18:23" x14ac:dyDescent="0.3">
      <c r="R9426" s="6">
        <f t="shared" si="929"/>
        <v>0</v>
      </c>
      <c r="S9426" s="6">
        <f t="shared" si="930"/>
        <v>0</v>
      </c>
      <c r="W9426" s="10">
        <f t="shared" si="931"/>
        <v>0</v>
      </c>
    </row>
    <row r="9427" spans="18:23" x14ac:dyDescent="0.3">
      <c r="R9427" s="6">
        <f t="shared" si="929"/>
        <v>0</v>
      </c>
      <c r="S9427" s="6">
        <f t="shared" si="930"/>
        <v>0</v>
      </c>
      <c r="W9427" s="10">
        <f t="shared" si="931"/>
        <v>0</v>
      </c>
    </row>
    <row r="9428" spans="18:23" x14ac:dyDescent="0.3">
      <c r="R9428" s="6">
        <f t="shared" si="929"/>
        <v>0</v>
      </c>
      <c r="S9428" s="6">
        <f t="shared" si="930"/>
        <v>0</v>
      </c>
      <c r="W9428" s="10">
        <f t="shared" si="931"/>
        <v>0</v>
      </c>
    </row>
    <row r="9429" spans="18:23" x14ac:dyDescent="0.3">
      <c r="R9429" s="6">
        <f t="shared" si="929"/>
        <v>0</v>
      </c>
      <c r="S9429" s="6">
        <f t="shared" si="930"/>
        <v>0</v>
      </c>
      <c r="W9429" s="10">
        <f t="shared" si="931"/>
        <v>0</v>
      </c>
    </row>
    <row r="9430" spans="18:23" x14ac:dyDescent="0.3">
      <c r="R9430" s="6">
        <f t="shared" si="929"/>
        <v>0</v>
      </c>
      <c r="S9430" s="6">
        <f t="shared" si="930"/>
        <v>0</v>
      </c>
      <c r="W9430" s="10">
        <f t="shared" si="931"/>
        <v>0</v>
      </c>
    </row>
    <row r="9431" spans="18:23" x14ac:dyDescent="0.3">
      <c r="R9431" s="6">
        <f t="shared" si="929"/>
        <v>0</v>
      </c>
      <c r="S9431" s="6">
        <f t="shared" si="930"/>
        <v>0</v>
      </c>
      <c r="W9431" s="10">
        <f t="shared" si="931"/>
        <v>0</v>
      </c>
    </row>
    <row r="9432" spans="18:23" x14ac:dyDescent="0.3">
      <c r="R9432" s="6">
        <f t="shared" si="929"/>
        <v>0</v>
      </c>
      <c r="S9432" s="6">
        <f t="shared" si="930"/>
        <v>0</v>
      </c>
      <c r="W9432" s="10">
        <f t="shared" si="931"/>
        <v>0</v>
      </c>
    </row>
    <row r="9433" spans="18:23" x14ac:dyDescent="0.3">
      <c r="R9433" s="6">
        <f t="shared" si="929"/>
        <v>0</v>
      </c>
      <c r="S9433" s="6">
        <f t="shared" si="930"/>
        <v>0</v>
      </c>
      <c r="W9433" s="10">
        <f t="shared" si="931"/>
        <v>0</v>
      </c>
    </row>
    <row r="9434" spans="18:23" x14ac:dyDescent="0.3">
      <c r="R9434" s="6">
        <f t="shared" si="929"/>
        <v>0</v>
      </c>
      <c r="S9434" s="6">
        <f t="shared" si="930"/>
        <v>0</v>
      </c>
      <c r="W9434" s="10">
        <f t="shared" si="931"/>
        <v>0</v>
      </c>
    </row>
    <row r="9435" spans="18:23" x14ac:dyDescent="0.3">
      <c r="R9435" s="6">
        <f t="shared" si="929"/>
        <v>0</v>
      </c>
      <c r="S9435" s="6">
        <f t="shared" si="930"/>
        <v>0</v>
      </c>
      <c r="W9435" s="10">
        <f t="shared" si="931"/>
        <v>0</v>
      </c>
    </row>
    <row r="9436" spans="18:23" x14ac:dyDescent="0.3">
      <c r="R9436" s="6">
        <f t="shared" si="929"/>
        <v>0</v>
      </c>
      <c r="S9436" s="6">
        <f t="shared" si="930"/>
        <v>0</v>
      </c>
      <c r="W9436" s="10">
        <f t="shared" si="931"/>
        <v>0</v>
      </c>
    </row>
    <row r="9437" spans="18:23" x14ac:dyDescent="0.3">
      <c r="R9437" s="6">
        <f t="shared" si="929"/>
        <v>0</v>
      </c>
      <c r="S9437" s="6">
        <f t="shared" si="930"/>
        <v>0</v>
      </c>
      <c r="W9437" s="10">
        <f t="shared" si="931"/>
        <v>0</v>
      </c>
    </row>
    <row r="9438" spans="18:23" x14ac:dyDescent="0.3">
      <c r="R9438" s="6">
        <f t="shared" si="929"/>
        <v>0</v>
      </c>
      <c r="S9438" s="6">
        <f t="shared" si="930"/>
        <v>0</v>
      </c>
      <c r="W9438" s="10">
        <f t="shared" si="931"/>
        <v>0</v>
      </c>
    </row>
    <row r="9439" spans="18:23" x14ac:dyDescent="0.3">
      <c r="R9439" s="6">
        <f t="shared" si="929"/>
        <v>0</v>
      </c>
      <c r="S9439" s="6">
        <f t="shared" si="930"/>
        <v>0</v>
      </c>
      <c r="W9439" s="10">
        <f t="shared" si="931"/>
        <v>0</v>
      </c>
    </row>
    <row r="9440" spans="18:23" x14ac:dyDescent="0.3">
      <c r="R9440" s="6">
        <f t="shared" si="929"/>
        <v>0</v>
      </c>
      <c r="S9440" s="6">
        <f t="shared" si="930"/>
        <v>0</v>
      </c>
      <c r="W9440" s="10">
        <f t="shared" si="931"/>
        <v>0</v>
      </c>
    </row>
    <row r="9441" spans="18:23" x14ac:dyDescent="0.3">
      <c r="R9441" s="6">
        <f t="shared" si="929"/>
        <v>0</v>
      </c>
      <c r="S9441" s="6">
        <f t="shared" si="930"/>
        <v>0</v>
      </c>
      <c r="W9441" s="10">
        <f t="shared" si="931"/>
        <v>0</v>
      </c>
    </row>
    <row r="9442" spans="18:23" x14ac:dyDescent="0.3">
      <c r="R9442" s="6">
        <f t="shared" si="929"/>
        <v>0</v>
      </c>
      <c r="S9442" s="6">
        <f t="shared" si="930"/>
        <v>0</v>
      </c>
      <c r="W9442" s="10">
        <f t="shared" si="931"/>
        <v>0</v>
      </c>
    </row>
    <row r="9443" spans="18:23" x14ac:dyDescent="0.3">
      <c r="R9443" s="6">
        <f t="shared" si="929"/>
        <v>0</v>
      </c>
      <c r="S9443" s="6">
        <f t="shared" si="930"/>
        <v>0</v>
      </c>
      <c r="W9443" s="10">
        <f t="shared" si="931"/>
        <v>0</v>
      </c>
    </row>
    <row r="9444" spans="18:23" x14ac:dyDescent="0.3">
      <c r="R9444" s="6">
        <f t="shared" si="929"/>
        <v>0</v>
      </c>
      <c r="S9444" s="6">
        <f t="shared" si="930"/>
        <v>0</v>
      </c>
      <c r="W9444" s="10">
        <f t="shared" si="931"/>
        <v>0</v>
      </c>
    </row>
    <row r="9445" spans="18:23" x14ac:dyDescent="0.3">
      <c r="R9445" s="6">
        <f t="shared" si="929"/>
        <v>0</v>
      </c>
      <c r="S9445" s="6">
        <f t="shared" si="930"/>
        <v>0</v>
      </c>
      <c r="W9445" s="10">
        <f t="shared" si="931"/>
        <v>0</v>
      </c>
    </row>
    <row r="9446" spans="18:23" x14ac:dyDescent="0.3">
      <c r="R9446" s="6">
        <f t="shared" si="929"/>
        <v>0</v>
      </c>
      <c r="S9446" s="6">
        <f t="shared" si="930"/>
        <v>0</v>
      </c>
      <c r="W9446" s="10">
        <f t="shared" si="931"/>
        <v>0</v>
      </c>
    </row>
    <row r="9447" spans="18:23" x14ac:dyDescent="0.3">
      <c r="R9447" s="6">
        <f t="shared" si="929"/>
        <v>0</v>
      </c>
      <c r="S9447" s="6">
        <f t="shared" si="930"/>
        <v>0</v>
      </c>
      <c r="W9447" s="10">
        <f t="shared" si="931"/>
        <v>0</v>
      </c>
    </row>
    <row r="9448" spans="18:23" x14ac:dyDescent="0.3">
      <c r="R9448" s="6">
        <f t="shared" si="929"/>
        <v>0</v>
      </c>
      <c r="S9448" s="6">
        <f t="shared" si="930"/>
        <v>0</v>
      </c>
      <c r="W9448" s="10">
        <f t="shared" si="931"/>
        <v>0</v>
      </c>
    </row>
    <row r="9449" spans="18:23" x14ac:dyDescent="0.3">
      <c r="R9449" s="6">
        <f t="shared" si="929"/>
        <v>0</v>
      </c>
      <c r="S9449" s="6">
        <f t="shared" si="930"/>
        <v>0</v>
      </c>
      <c r="W9449" s="10">
        <f t="shared" si="931"/>
        <v>0</v>
      </c>
    </row>
    <row r="9450" spans="18:23" x14ac:dyDescent="0.3">
      <c r="R9450" s="6">
        <f t="shared" si="929"/>
        <v>0</v>
      </c>
      <c r="S9450" s="6">
        <f t="shared" si="930"/>
        <v>0</v>
      </c>
      <c r="W9450" s="10">
        <f t="shared" si="931"/>
        <v>0</v>
      </c>
    </row>
    <row r="9451" spans="18:23" x14ac:dyDescent="0.3">
      <c r="R9451" s="6">
        <f t="shared" ref="R9451:R9514" si="932">_xlfn.BITRSHIFT(_xlfn.BITAND(HEX2DEC(H9451),HEX2DEC("1C000000")),26)</f>
        <v>0</v>
      </c>
      <c r="S9451" s="6">
        <f t="shared" ref="S9451:S9514" si="933">_xlfn.BITRSHIFT(_xlfn.BITAND(HEX2DEC(H9451),HEX2DEC("01000000")),24)</f>
        <v>0</v>
      </c>
      <c r="W9451" s="10">
        <f t="shared" ref="W9451:W9514" si="934">_xlfn.BITRSHIFT(_xlfn.BITAND(HEX2DEC(H9451),HEX2DEC("FF00")),8)</f>
        <v>0</v>
      </c>
    </row>
    <row r="9452" spans="18:23" x14ac:dyDescent="0.3">
      <c r="R9452" s="6">
        <f t="shared" si="932"/>
        <v>0</v>
      </c>
      <c r="S9452" s="6">
        <f t="shared" si="933"/>
        <v>0</v>
      </c>
      <c r="W9452" s="10">
        <f t="shared" si="934"/>
        <v>0</v>
      </c>
    </row>
    <row r="9453" spans="18:23" x14ac:dyDescent="0.3">
      <c r="R9453" s="6">
        <f t="shared" si="932"/>
        <v>0</v>
      </c>
      <c r="S9453" s="6">
        <f t="shared" si="933"/>
        <v>0</v>
      </c>
      <c r="W9453" s="10">
        <f t="shared" si="934"/>
        <v>0</v>
      </c>
    </row>
    <row r="9454" spans="18:23" x14ac:dyDescent="0.3">
      <c r="R9454" s="6">
        <f t="shared" si="932"/>
        <v>0</v>
      </c>
      <c r="S9454" s="6">
        <f t="shared" si="933"/>
        <v>0</v>
      </c>
      <c r="W9454" s="10">
        <f t="shared" si="934"/>
        <v>0</v>
      </c>
    </row>
    <row r="9455" spans="18:23" x14ac:dyDescent="0.3">
      <c r="R9455" s="6">
        <f t="shared" si="932"/>
        <v>0</v>
      </c>
      <c r="S9455" s="6">
        <f t="shared" si="933"/>
        <v>0</v>
      </c>
      <c r="W9455" s="10">
        <f t="shared" si="934"/>
        <v>0</v>
      </c>
    </row>
    <row r="9456" spans="18:23" x14ac:dyDescent="0.3">
      <c r="R9456" s="6">
        <f t="shared" si="932"/>
        <v>0</v>
      </c>
      <c r="S9456" s="6">
        <f t="shared" si="933"/>
        <v>0</v>
      </c>
      <c r="W9456" s="10">
        <f t="shared" si="934"/>
        <v>0</v>
      </c>
    </row>
    <row r="9457" spans="18:23" x14ac:dyDescent="0.3">
      <c r="R9457" s="6">
        <f t="shared" si="932"/>
        <v>0</v>
      </c>
      <c r="S9457" s="6">
        <f t="shared" si="933"/>
        <v>0</v>
      </c>
      <c r="W9457" s="10">
        <f t="shared" si="934"/>
        <v>0</v>
      </c>
    </row>
    <row r="9458" spans="18:23" x14ac:dyDescent="0.3">
      <c r="R9458" s="6">
        <f t="shared" si="932"/>
        <v>0</v>
      </c>
      <c r="S9458" s="6">
        <f t="shared" si="933"/>
        <v>0</v>
      </c>
      <c r="W9458" s="10">
        <f t="shared" si="934"/>
        <v>0</v>
      </c>
    </row>
    <row r="9459" spans="18:23" x14ac:dyDescent="0.3">
      <c r="R9459" s="6">
        <f t="shared" si="932"/>
        <v>0</v>
      </c>
      <c r="S9459" s="6">
        <f t="shared" si="933"/>
        <v>0</v>
      </c>
      <c r="W9459" s="10">
        <f t="shared" si="934"/>
        <v>0</v>
      </c>
    </row>
    <row r="9460" spans="18:23" x14ac:dyDescent="0.3">
      <c r="R9460" s="6">
        <f t="shared" si="932"/>
        <v>0</v>
      </c>
      <c r="S9460" s="6">
        <f t="shared" si="933"/>
        <v>0</v>
      </c>
      <c r="W9460" s="10">
        <f t="shared" si="934"/>
        <v>0</v>
      </c>
    </row>
    <row r="9461" spans="18:23" x14ac:dyDescent="0.3">
      <c r="R9461" s="6">
        <f t="shared" si="932"/>
        <v>0</v>
      </c>
      <c r="S9461" s="6">
        <f t="shared" si="933"/>
        <v>0</v>
      </c>
      <c r="W9461" s="10">
        <f t="shared" si="934"/>
        <v>0</v>
      </c>
    </row>
    <row r="9462" spans="18:23" x14ac:dyDescent="0.3">
      <c r="R9462" s="6">
        <f t="shared" si="932"/>
        <v>0</v>
      </c>
      <c r="S9462" s="6">
        <f t="shared" si="933"/>
        <v>0</v>
      </c>
      <c r="W9462" s="10">
        <f t="shared" si="934"/>
        <v>0</v>
      </c>
    </row>
    <row r="9463" spans="18:23" x14ac:dyDescent="0.3">
      <c r="R9463" s="6">
        <f t="shared" si="932"/>
        <v>0</v>
      </c>
      <c r="S9463" s="6">
        <f t="shared" si="933"/>
        <v>0</v>
      </c>
      <c r="W9463" s="10">
        <f t="shared" si="934"/>
        <v>0</v>
      </c>
    </row>
    <row r="9464" spans="18:23" x14ac:dyDescent="0.3">
      <c r="R9464" s="6">
        <f t="shared" si="932"/>
        <v>0</v>
      </c>
      <c r="S9464" s="6">
        <f t="shared" si="933"/>
        <v>0</v>
      </c>
      <c r="W9464" s="10">
        <f t="shared" si="934"/>
        <v>0</v>
      </c>
    </row>
    <row r="9465" spans="18:23" x14ac:dyDescent="0.3">
      <c r="R9465" s="6">
        <f t="shared" si="932"/>
        <v>0</v>
      </c>
      <c r="S9465" s="6">
        <f t="shared" si="933"/>
        <v>0</v>
      </c>
      <c r="W9465" s="10">
        <f t="shared" si="934"/>
        <v>0</v>
      </c>
    </row>
    <row r="9466" spans="18:23" x14ac:dyDescent="0.3">
      <c r="R9466" s="6">
        <f t="shared" si="932"/>
        <v>0</v>
      </c>
      <c r="S9466" s="6">
        <f t="shared" si="933"/>
        <v>0</v>
      </c>
      <c r="W9466" s="10">
        <f t="shared" si="934"/>
        <v>0</v>
      </c>
    </row>
    <row r="9467" spans="18:23" x14ac:dyDescent="0.3">
      <c r="R9467" s="6">
        <f t="shared" si="932"/>
        <v>0</v>
      </c>
      <c r="S9467" s="6">
        <f t="shared" si="933"/>
        <v>0</v>
      </c>
      <c r="W9467" s="10">
        <f t="shared" si="934"/>
        <v>0</v>
      </c>
    </row>
    <row r="9468" spans="18:23" x14ac:dyDescent="0.3">
      <c r="R9468" s="6">
        <f t="shared" si="932"/>
        <v>0</v>
      </c>
      <c r="S9468" s="6">
        <f t="shared" si="933"/>
        <v>0</v>
      </c>
      <c r="W9468" s="10">
        <f t="shared" si="934"/>
        <v>0</v>
      </c>
    </row>
    <row r="9469" spans="18:23" x14ac:dyDescent="0.3">
      <c r="R9469" s="6">
        <f t="shared" si="932"/>
        <v>0</v>
      </c>
      <c r="S9469" s="6">
        <f t="shared" si="933"/>
        <v>0</v>
      </c>
      <c r="W9469" s="10">
        <f t="shared" si="934"/>
        <v>0</v>
      </c>
    </row>
    <row r="9470" spans="18:23" x14ac:dyDescent="0.3">
      <c r="R9470" s="6">
        <f t="shared" si="932"/>
        <v>0</v>
      </c>
      <c r="S9470" s="6">
        <f t="shared" si="933"/>
        <v>0</v>
      </c>
      <c r="W9470" s="10">
        <f t="shared" si="934"/>
        <v>0</v>
      </c>
    </row>
    <row r="9471" spans="18:23" x14ac:dyDescent="0.3">
      <c r="R9471" s="6">
        <f t="shared" si="932"/>
        <v>0</v>
      </c>
      <c r="S9471" s="6">
        <f t="shared" si="933"/>
        <v>0</v>
      </c>
      <c r="W9471" s="10">
        <f t="shared" si="934"/>
        <v>0</v>
      </c>
    </row>
    <row r="9472" spans="18:23" x14ac:dyDescent="0.3">
      <c r="R9472" s="6">
        <f t="shared" si="932"/>
        <v>0</v>
      </c>
      <c r="S9472" s="6">
        <f t="shared" si="933"/>
        <v>0</v>
      </c>
      <c r="W9472" s="10">
        <f t="shared" si="934"/>
        <v>0</v>
      </c>
    </row>
    <row r="9473" spans="18:23" x14ac:dyDescent="0.3">
      <c r="R9473" s="6">
        <f t="shared" si="932"/>
        <v>0</v>
      </c>
      <c r="S9473" s="6">
        <f t="shared" si="933"/>
        <v>0</v>
      </c>
      <c r="W9473" s="10">
        <f t="shared" si="934"/>
        <v>0</v>
      </c>
    </row>
    <row r="9474" spans="18:23" x14ac:dyDescent="0.3">
      <c r="R9474" s="6">
        <f t="shared" si="932"/>
        <v>0</v>
      </c>
      <c r="S9474" s="6">
        <f t="shared" si="933"/>
        <v>0</v>
      </c>
      <c r="W9474" s="10">
        <f t="shared" si="934"/>
        <v>0</v>
      </c>
    </row>
    <row r="9475" spans="18:23" x14ac:dyDescent="0.3">
      <c r="R9475" s="6">
        <f t="shared" si="932"/>
        <v>0</v>
      </c>
      <c r="S9475" s="6">
        <f t="shared" si="933"/>
        <v>0</v>
      </c>
      <c r="W9475" s="10">
        <f t="shared" si="934"/>
        <v>0</v>
      </c>
    </row>
    <row r="9476" spans="18:23" x14ac:dyDescent="0.3">
      <c r="R9476" s="6">
        <f t="shared" si="932"/>
        <v>0</v>
      </c>
      <c r="S9476" s="6">
        <f t="shared" si="933"/>
        <v>0</v>
      </c>
      <c r="W9476" s="10">
        <f t="shared" si="934"/>
        <v>0</v>
      </c>
    </row>
    <row r="9477" spans="18:23" x14ac:dyDescent="0.3">
      <c r="R9477" s="6">
        <f t="shared" si="932"/>
        <v>0</v>
      </c>
      <c r="S9477" s="6">
        <f t="shared" si="933"/>
        <v>0</v>
      </c>
      <c r="W9477" s="10">
        <f t="shared" si="934"/>
        <v>0</v>
      </c>
    </row>
    <row r="9478" spans="18:23" x14ac:dyDescent="0.3">
      <c r="R9478" s="6">
        <f t="shared" si="932"/>
        <v>0</v>
      </c>
      <c r="S9478" s="6">
        <f t="shared" si="933"/>
        <v>0</v>
      </c>
      <c r="W9478" s="10">
        <f t="shared" si="934"/>
        <v>0</v>
      </c>
    </row>
    <row r="9479" spans="18:23" x14ac:dyDescent="0.3">
      <c r="R9479" s="6">
        <f t="shared" si="932"/>
        <v>0</v>
      </c>
      <c r="S9479" s="6">
        <f t="shared" si="933"/>
        <v>0</v>
      </c>
      <c r="W9479" s="10">
        <f t="shared" si="934"/>
        <v>0</v>
      </c>
    </row>
    <row r="9480" spans="18:23" x14ac:dyDescent="0.3">
      <c r="R9480" s="6">
        <f t="shared" si="932"/>
        <v>0</v>
      </c>
      <c r="S9480" s="6">
        <f t="shared" si="933"/>
        <v>0</v>
      </c>
      <c r="W9480" s="10">
        <f t="shared" si="934"/>
        <v>0</v>
      </c>
    </row>
    <row r="9481" spans="18:23" x14ac:dyDescent="0.3">
      <c r="R9481" s="6">
        <f t="shared" si="932"/>
        <v>0</v>
      </c>
      <c r="S9481" s="6">
        <f t="shared" si="933"/>
        <v>0</v>
      </c>
      <c r="W9481" s="10">
        <f t="shared" si="934"/>
        <v>0</v>
      </c>
    </row>
    <row r="9482" spans="18:23" x14ac:dyDescent="0.3">
      <c r="R9482" s="6">
        <f t="shared" si="932"/>
        <v>0</v>
      </c>
      <c r="S9482" s="6">
        <f t="shared" si="933"/>
        <v>0</v>
      </c>
      <c r="W9482" s="10">
        <f t="shared" si="934"/>
        <v>0</v>
      </c>
    </row>
    <row r="9483" spans="18:23" x14ac:dyDescent="0.3">
      <c r="R9483" s="6">
        <f t="shared" si="932"/>
        <v>0</v>
      </c>
      <c r="S9483" s="6">
        <f t="shared" si="933"/>
        <v>0</v>
      </c>
      <c r="W9483" s="10">
        <f t="shared" si="934"/>
        <v>0</v>
      </c>
    </row>
    <row r="9484" spans="18:23" x14ac:dyDescent="0.3">
      <c r="R9484" s="6">
        <f t="shared" si="932"/>
        <v>0</v>
      </c>
      <c r="S9484" s="6">
        <f t="shared" si="933"/>
        <v>0</v>
      </c>
      <c r="W9484" s="10">
        <f t="shared" si="934"/>
        <v>0</v>
      </c>
    </row>
    <row r="9485" spans="18:23" x14ac:dyDescent="0.3">
      <c r="R9485" s="6">
        <f t="shared" si="932"/>
        <v>0</v>
      </c>
      <c r="S9485" s="6">
        <f t="shared" si="933"/>
        <v>0</v>
      </c>
      <c r="W9485" s="10">
        <f t="shared" si="934"/>
        <v>0</v>
      </c>
    </row>
    <row r="9486" spans="18:23" x14ac:dyDescent="0.3">
      <c r="R9486" s="6">
        <f t="shared" si="932"/>
        <v>0</v>
      </c>
      <c r="S9486" s="6">
        <f t="shared" si="933"/>
        <v>0</v>
      </c>
      <c r="W9486" s="10">
        <f t="shared" si="934"/>
        <v>0</v>
      </c>
    </row>
    <row r="9487" spans="18:23" x14ac:dyDescent="0.3">
      <c r="R9487" s="6">
        <f t="shared" si="932"/>
        <v>0</v>
      </c>
      <c r="S9487" s="6">
        <f t="shared" si="933"/>
        <v>0</v>
      </c>
      <c r="W9487" s="10">
        <f t="shared" si="934"/>
        <v>0</v>
      </c>
    </row>
    <row r="9488" spans="18:23" x14ac:dyDescent="0.3">
      <c r="R9488" s="6">
        <f t="shared" si="932"/>
        <v>0</v>
      </c>
      <c r="S9488" s="6">
        <f t="shared" si="933"/>
        <v>0</v>
      </c>
      <c r="W9488" s="10">
        <f t="shared" si="934"/>
        <v>0</v>
      </c>
    </row>
    <row r="9489" spans="18:23" x14ac:dyDescent="0.3">
      <c r="R9489" s="6">
        <f t="shared" si="932"/>
        <v>0</v>
      </c>
      <c r="S9489" s="6">
        <f t="shared" si="933"/>
        <v>0</v>
      </c>
      <c r="W9489" s="10">
        <f t="shared" si="934"/>
        <v>0</v>
      </c>
    </row>
    <row r="9490" spans="18:23" x14ac:dyDescent="0.3">
      <c r="R9490" s="6">
        <f t="shared" si="932"/>
        <v>0</v>
      </c>
      <c r="S9490" s="6">
        <f t="shared" si="933"/>
        <v>0</v>
      </c>
      <c r="W9490" s="10">
        <f t="shared" si="934"/>
        <v>0</v>
      </c>
    </row>
    <row r="9491" spans="18:23" x14ac:dyDescent="0.3">
      <c r="R9491" s="6">
        <f t="shared" si="932"/>
        <v>0</v>
      </c>
      <c r="S9491" s="6">
        <f t="shared" si="933"/>
        <v>0</v>
      </c>
      <c r="W9491" s="10">
        <f t="shared" si="934"/>
        <v>0</v>
      </c>
    </row>
    <row r="9492" spans="18:23" x14ac:dyDescent="0.3">
      <c r="R9492" s="6">
        <f t="shared" si="932"/>
        <v>0</v>
      </c>
      <c r="S9492" s="6">
        <f t="shared" si="933"/>
        <v>0</v>
      </c>
      <c r="W9492" s="10">
        <f t="shared" si="934"/>
        <v>0</v>
      </c>
    </row>
    <row r="9493" spans="18:23" x14ac:dyDescent="0.3">
      <c r="R9493" s="6">
        <f t="shared" si="932"/>
        <v>0</v>
      </c>
      <c r="S9493" s="6">
        <f t="shared" si="933"/>
        <v>0</v>
      </c>
      <c r="W9493" s="10">
        <f t="shared" si="934"/>
        <v>0</v>
      </c>
    </row>
    <row r="9494" spans="18:23" x14ac:dyDescent="0.3">
      <c r="R9494" s="6">
        <f t="shared" si="932"/>
        <v>0</v>
      </c>
      <c r="S9494" s="6">
        <f t="shared" si="933"/>
        <v>0</v>
      </c>
      <c r="W9494" s="10">
        <f t="shared" si="934"/>
        <v>0</v>
      </c>
    </row>
    <row r="9495" spans="18:23" x14ac:dyDescent="0.3">
      <c r="R9495" s="6">
        <f t="shared" si="932"/>
        <v>0</v>
      </c>
      <c r="S9495" s="6">
        <f t="shared" si="933"/>
        <v>0</v>
      </c>
      <c r="W9495" s="10">
        <f t="shared" si="934"/>
        <v>0</v>
      </c>
    </row>
    <row r="9496" spans="18:23" x14ac:dyDescent="0.3">
      <c r="R9496" s="6">
        <f t="shared" si="932"/>
        <v>0</v>
      </c>
      <c r="S9496" s="6">
        <f t="shared" si="933"/>
        <v>0</v>
      </c>
      <c r="W9496" s="10">
        <f t="shared" si="934"/>
        <v>0</v>
      </c>
    </row>
    <row r="9497" spans="18:23" x14ac:dyDescent="0.3">
      <c r="R9497" s="6">
        <f t="shared" si="932"/>
        <v>0</v>
      </c>
      <c r="S9497" s="6">
        <f t="shared" si="933"/>
        <v>0</v>
      </c>
      <c r="W9497" s="10">
        <f t="shared" si="934"/>
        <v>0</v>
      </c>
    </row>
    <row r="9498" spans="18:23" x14ac:dyDescent="0.3">
      <c r="R9498" s="6">
        <f t="shared" si="932"/>
        <v>0</v>
      </c>
      <c r="S9498" s="6">
        <f t="shared" si="933"/>
        <v>0</v>
      </c>
      <c r="W9498" s="10">
        <f t="shared" si="934"/>
        <v>0</v>
      </c>
    </row>
    <row r="9499" spans="18:23" x14ac:dyDescent="0.3">
      <c r="R9499" s="6">
        <f t="shared" si="932"/>
        <v>0</v>
      </c>
      <c r="S9499" s="6">
        <f t="shared" si="933"/>
        <v>0</v>
      </c>
      <c r="W9499" s="10">
        <f t="shared" si="934"/>
        <v>0</v>
      </c>
    </row>
    <row r="9500" spans="18:23" x14ac:dyDescent="0.3">
      <c r="R9500" s="6">
        <f t="shared" si="932"/>
        <v>0</v>
      </c>
      <c r="S9500" s="6">
        <f t="shared" si="933"/>
        <v>0</v>
      </c>
      <c r="W9500" s="10">
        <f t="shared" si="934"/>
        <v>0</v>
      </c>
    </row>
    <row r="9501" spans="18:23" x14ac:dyDescent="0.3">
      <c r="R9501" s="6">
        <f t="shared" si="932"/>
        <v>0</v>
      </c>
      <c r="S9501" s="6">
        <f t="shared" si="933"/>
        <v>0</v>
      </c>
      <c r="W9501" s="10">
        <f t="shared" si="934"/>
        <v>0</v>
      </c>
    </row>
    <row r="9502" spans="18:23" x14ac:dyDescent="0.3">
      <c r="R9502" s="6">
        <f t="shared" si="932"/>
        <v>0</v>
      </c>
      <c r="S9502" s="6">
        <f t="shared" si="933"/>
        <v>0</v>
      </c>
      <c r="W9502" s="10">
        <f t="shared" si="934"/>
        <v>0</v>
      </c>
    </row>
    <row r="9503" spans="18:23" x14ac:dyDescent="0.3">
      <c r="R9503" s="6">
        <f t="shared" si="932"/>
        <v>0</v>
      </c>
      <c r="S9503" s="6">
        <f t="shared" si="933"/>
        <v>0</v>
      </c>
      <c r="W9503" s="10">
        <f t="shared" si="934"/>
        <v>0</v>
      </c>
    </row>
    <row r="9504" spans="18:23" x14ac:dyDescent="0.3">
      <c r="R9504" s="6">
        <f t="shared" si="932"/>
        <v>0</v>
      </c>
      <c r="S9504" s="6">
        <f t="shared" si="933"/>
        <v>0</v>
      </c>
      <c r="W9504" s="10">
        <f t="shared" si="934"/>
        <v>0</v>
      </c>
    </row>
    <row r="9505" spans="18:23" x14ac:dyDescent="0.3">
      <c r="R9505" s="6">
        <f t="shared" si="932"/>
        <v>0</v>
      </c>
      <c r="S9505" s="6">
        <f t="shared" si="933"/>
        <v>0</v>
      </c>
      <c r="W9505" s="10">
        <f t="shared" si="934"/>
        <v>0</v>
      </c>
    </row>
    <row r="9506" spans="18:23" x14ac:dyDescent="0.3">
      <c r="R9506" s="6">
        <f t="shared" si="932"/>
        <v>0</v>
      </c>
      <c r="S9506" s="6">
        <f t="shared" si="933"/>
        <v>0</v>
      </c>
      <c r="W9506" s="10">
        <f t="shared" si="934"/>
        <v>0</v>
      </c>
    </row>
    <row r="9507" spans="18:23" x14ac:dyDescent="0.3">
      <c r="R9507" s="6">
        <f t="shared" si="932"/>
        <v>0</v>
      </c>
      <c r="S9507" s="6">
        <f t="shared" si="933"/>
        <v>0</v>
      </c>
      <c r="W9507" s="10">
        <f t="shared" si="934"/>
        <v>0</v>
      </c>
    </row>
    <row r="9508" spans="18:23" x14ac:dyDescent="0.3">
      <c r="R9508" s="6">
        <f t="shared" si="932"/>
        <v>0</v>
      </c>
      <c r="S9508" s="6">
        <f t="shared" si="933"/>
        <v>0</v>
      </c>
      <c r="W9508" s="10">
        <f t="shared" si="934"/>
        <v>0</v>
      </c>
    </row>
    <row r="9509" spans="18:23" x14ac:dyDescent="0.3">
      <c r="R9509" s="6">
        <f t="shared" si="932"/>
        <v>0</v>
      </c>
      <c r="S9509" s="6">
        <f t="shared" si="933"/>
        <v>0</v>
      </c>
      <c r="W9509" s="10">
        <f t="shared" si="934"/>
        <v>0</v>
      </c>
    </row>
    <row r="9510" spans="18:23" x14ac:dyDescent="0.3">
      <c r="R9510" s="6">
        <f t="shared" si="932"/>
        <v>0</v>
      </c>
      <c r="S9510" s="6">
        <f t="shared" si="933"/>
        <v>0</v>
      </c>
      <c r="W9510" s="10">
        <f t="shared" si="934"/>
        <v>0</v>
      </c>
    </row>
    <row r="9511" spans="18:23" x14ac:dyDescent="0.3">
      <c r="R9511" s="6">
        <f t="shared" si="932"/>
        <v>0</v>
      </c>
      <c r="S9511" s="6">
        <f t="shared" si="933"/>
        <v>0</v>
      </c>
      <c r="W9511" s="10">
        <f t="shared" si="934"/>
        <v>0</v>
      </c>
    </row>
    <row r="9512" spans="18:23" x14ac:dyDescent="0.3">
      <c r="R9512" s="6">
        <f t="shared" si="932"/>
        <v>0</v>
      </c>
      <c r="S9512" s="6">
        <f t="shared" si="933"/>
        <v>0</v>
      </c>
      <c r="W9512" s="10">
        <f t="shared" si="934"/>
        <v>0</v>
      </c>
    </row>
    <row r="9513" spans="18:23" x14ac:dyDescent="0.3">
      <c r="R9513" s="6">
        <f t="shared" si="932"/>
        <v>0</v>
      </c>
      <c r="S9513" s="6">
        <f t="shared" si="933"/>
        <v>0</v>
      </c>
      <c r="W9513" s="10">
        <f t="shared" si="934"/>
        <v>0</v>
      </c>
    </row>
    <row r="9514" spans="18:23" x14ac:dyDescent="0.3">
      <c r="R9514" s="6">
        <f t="shared" si="932"/>
        <v>0</v>
      </c>
      <c r="S9514" s="6">
        <f t="shared" si="933"/>
        <v>0</v>
      </c>
      <c r="W9514" s="10">
        <f t="shared" si="934"/>
        <v>0</v>
      </c>
    </row>
    <row r="9515" spans="18:23" x14ac:dyDescent="0.3">
      <c r="R9515" s="6">
        <f t="shared" ref="R9515:R9578" si="935">_xlfn.BITRSHIFT(_xlfn.BITAND(HEX2DEC(H9515),HEX2DEC("1C000000")),26)</f>
        <v>0</v>
      </c>
      <c r="S9515" s="6">
        <f t="shared" ref="S9515:S9578" si="936">_xlfn.BITRSHIFT(_xlfn.BITAND(HEX2DEC(H9515),HEX2DEC("01000000")),24)</f>
        <v>0</v>
      </c>
      <c r="W9515" s="10">
        <f t="shared" ref="W9515:W9578" si="937">_xlfn.BITRSHIFT(_xlfn.BITAND(HEX2DEC(H9515),HEX2DEC("FF00")),8)</f>
        <v>0</v>
      </c>
    </row>
    <row r="9516" spans="18:23" x14ac:dyDescent="0.3">
      <c r="R9516" s="6">
        <f t="shared" si="935"/>
        <v>0</v>
      </c>
      <c r="S9516" s="6">
        <f t="shared" si="936"/>
        <v>0</v>
      </c>
      <c r="W9516" s="10">
        <f t="shared" si="937"/>
        <v>0</v>
      </c>
    </row>
    <row r="9517" spans="18:23" x14ac:dyDescent="0.3">
      <c r="R9517" s="6">
        <f t="shared" si="935"/>
        <v>0</v>
      </c>
      <c r="S9517" s="6">
        <f t="shared" si="936"/>
        <v>0</v>
      </c>
      <c r="W9517" s="10">
        <f t="shared" si="937"/>
        <v>0</v>
      </c>
    </row>
    <row r="9518" spans="18:23" x14ac:dyDescent="0.3">
      <c r="R9518" s="6">
        <f t="shared" si="935"/>
        <v>0</v>
      </c>
      <c r="S9518" s="6">
        <f t="shared" si="936"/>
        <v>0</v>
      </c>
      <c r="W9518" s="10">
        <f t="shared" si="937"/>
        <v>0</v>
      </c>
    </row>
    <row r="9519" spans="18:23" x14ac:dyDescent="0.3">
      <c r="R9519" s="6">
        <f t="shared" si="935"/>
        <v>0</v>
      </c>
      <c r="S9519" s="6">
        <f t="shared" si="936"/>
        <v>0</v>
      </c>
      <c r="W9519" s="10">
        <f t="shared" si="937"/>
        <v>0</v>
      </c>
    </row>
    <row r="9520" spans="18:23" x14ac:dyDescent="0.3">
      <c r="R9520" s="6">
        <f t="shared" si="935"/>
        <v>0</v>
      </c>
      <c r="S9520" s="6">
        <f t="shared" si="936"/>
        <v>0</v>
      </c>
      <c r="W9520" s="10">
        <f t="shared" si="937"/>
        <v>0</v>
      </c>
    </row>
    <row r="9521" spans="18:23" x14ac:dyDescent="0.3">
      <c r="R9521" s="6">
        <f t="shared" si="935"/>
        <v>0</v>
      </c>
      <c r="S9521" s="6">
        <f t="shared" si="936"/>
        <v>0</v>
      </c>
      <c r="W9521" s="10">
        <f t="shared" si="937"/>
        <v>0</v>
      </c>
    </row>
    <row r="9522" spans="18:23" x14ac:dyDescent="0.3">
      <c r="R9522" s="6">
        <f t="shared" si="935"/>
        <v>0</v>
      </c>
      <c r="S9522" s="6">
        <f t="shared" si="936"/>
        <v>0</v>
      </c>
      <c r="W9522" s="10">
        <f t="shared" si="937"/>
        <v>0</v>
      </c>
    </row>
    <row r="9523" spans="18:23" x14ac:dyDescent="0.3">
      <c r="R9523" s="6">
        <f t="shared" si="935"/>
        <v>0</v>
      </c>
      <c r="S9523" s="6">
        <f t="shared" si="936"/>
        <v>0</v>
      </c>
      <c r="W9523" s="10">
        <f t="shared" si="937"/>
        <v>0</v>
      </c>
    </row>
    <row r="9524" spans="18:23" x14ac:dyDescent="0.3">
      <c r="R9524" s="6">
        <f t="shared" si="935"/>
        <v>0</v>
      </c>
      <c r="S9524" s="6">
        <f t="shared" si="936"/>
        <v>0</v>
      </c>
      <c r="W9524" s="10">
        <f t="shared" si="937"/>
        <v>0</v>
      </c>
    </row>
    <row r="9525" spans="18:23" x14ac:dyDescent="0.3">
      <c r="R9525" s="6">
        <f t="shared" si="935"/>
        <v>0</v>
      </c>
      <c r="S9525" s="6">
        <f t="shared" si="936"/>
        <v>0</v>
      </c>
      <c r="W9525" s="10">
        <f t="shared" si="937"/>
        <v>0</v>
      </c>
    </row>
    <row r="9526" spans="18:23" x14ac:dyDescent="0.3">
      <c r="R9526" s="6">
        <f t="shared" si="935"/>
        <v>0</v>
      </c>
      <c r="S9526" s="6">
        <f t="shared" si="936"/>
        <v>0</v>
      </c>
      <c r="W9526" s="10">
        <f t="shared" si="937"/>
        <v>0</v>
      </c>
    </row>
    <row r="9527" spans="18:23" x14ac:dyDescent="0.3">
      <c r="R9527" s="6">
        <f t="shared" si="935"/>
        <v>0</v>
      </c>
      <c r="S9527" s="6">
        <f t="shared" si="936"/>
        <v>0</v>
      </c>
      <c r="W9527" s="10">
        <f t="shared" si="937"/>
        <v>0</v>
      </c>
    </row>
    <row r="9528" spans="18:23" x14ac:dyDescent="0.3">
      <c r="R9528" s="6">
        <f t="shared" si="935"/>
        <v>0</v>
      </c>
      <c r="S9528" s="6">
        <f t="shared" si="936"/>
        <v>0</v>
      </c>
      <c r="W9528" s="10">
        <f t="shared" si="937"/>
        <v>0</v>
      </c>
    </row>
    <row r="9529" spans="18:23" x14ac:dyDescent="0.3">
      <c r="R9529" s="6">
        <f t="shared" si="935"/>
        <v>0</v>
      </c>
      <c r="S9529" s="6">
        <f t="shared" si="936"/>
        <v>0</v>
      </c>
      <c r="W9529" s="10">
        <f t="shared" si="937"/>
        <v>0</v>
      </c>
    </row>
    <row r="9530" spans="18:23" x14ac:dyDescent="0.3">
      <c r="R9530" s="6">
        <f t="shared" si="935"/>
        <v>0</v>
      </c>
      <c r="S9530" s="6">
        <f t="shared" si="936"/>
        <v>0</v>
      </c>
      <c r="W9530" s="10">
        <f t="shared" si="937"/>
        <v>0</v>
      </c>
    </row>
    <row r="9531" spans="18:23" x14ac:dyDescent="0.3">
      <c r="R9531" s="6">
        <f t="shared" si="935"/>
        <v>0</v>
      </c>
      <c r="S9531" s="6">
        <f t="shared" si="936"/>
        <v>0</v>
      </c>
      <c r="W9531" s="10">
        <f t="shared" si="937"/>
        <v>0</v>
      </c>
    </row>
    <row r="9532" spans="18:23" x14ac:dyDescent="0.3">
      <c r="R9532" s="6">
        <f t="shared" si="935"/>
        <v>0</v>
      </c>
      <c r="S9532" s="6">
        <f t="shared" si="936"/>
        <v>0</v>
      </c>
      <c r="W9532" s="10">
        <f t="shared" si="937"/>
        <v>0</v>
      </c>
    </row>
    <row r="9533" spans="18:23" x14ac:dyDescent="0.3">
      <c r="R9533" s="6">
        <f t="shared" si="935"/>
        <v>0</v>
      </c>
      <c r="S9533" s="6">
        <f t="shared" si="936"/>
        <v>0</v>
      </c>
      <c r="W9533" s="10">
        <f t="shared" si="937"/>
        <v>0</v>
      </c>
    </row>
    <row r="9534" spans="18:23" x14ac:dyDescent="0.3">
      <c r="R9534" s="6">
        <f t="shared" si="935"/>
        <v>0</v>
      </c>
      <c r="S9534" s="6">
        <f t="shared" si="936"/>
        <v>0</v>
      </c>
      <c r="W9534" s="10">
        <f t="shared" si="937"/>
        <v>0</v>
      </c>
    </row>
    <row r="9535" spans="18:23" x14ac:dyDescent="0.3">
      <c r="R9535" s="6">
        <f t="shared" si="935"/>
        <v>0</v>
      </c>
      <c r="S9535" s="6">
        <f t="shared" si="936"/>
        <v>0</v>
      </c>
      <c r="W9535" s="10">
        <f t="shared" si="937"/>
        <v>0</v>
      </c>
    </row>
    <row r="9536" spans="18:23" x14ac:dyDescent="0.3">
      <c r="R9536" s="6">
        <f t="shared" si="935"/>
        <v>0</v>
      </c>
      <c r="S9536" s="6">
        <f t="shared" si="936"/>
        <v>0</v>
      </c>
      <c r="W9536" s="10">
        <f t="shared" si="937"/>
        <v>0</v>
      </c>
    </row>
    <row r="9537" spans="18:23" x14ac:dyDescent="0.3">
      <c r="R9537" s="6">
        <f t="shared" si="935"/>
        <v>0</v>
      </c>
      <c r="S9537" s="6">
        <f t="shared" si="936"/>
        <v>0</v>
      </c>
      <c r="W9537" s="10">
        <f t="shared" si="937"/>
        <v>0</v>
      </c>
    </row>
    <row r="9538" spans="18:23" x14ac:dyDescent="0.3">
      <c r="R9538" s="6">
        <f t="shared" si="935"/>
        <v>0</v>
      </c>
      <c r="S9538" s="6">
        <f t="shared" si="936"/>
        <v>0</v>
      </c>
      <c r="W9538" s="10">
        <f t="shared" si="937"/>
        <v>0</v>
      </c>
    </row>
    <row r="9539" spans="18:23" x14ac:dyDescent="0.3">
      <c r="R9539" s="6">
        <f t="shared" si="935"/>
        <v>0</v>
      </c>
      <c r="S9539" s="6">
        <f t="shared" si="936"/>
        <v>0</v>
      </c>
      <c r="W9539" s="10">
        <f t="shared" si="937"/>
        <v>0</v>
      </c>
    </row>
    <row r="9540" spans="18:23" x14ac:dyDescent="0.3">
      <c r="R9540" s="6">
        <f t="shared" si="935"/>
        <v>0</v>
      </c>
      <c r="S9540" s="6">
        <f t="shared" si="936"/>
        <v>0</v>
      </c>
      <c r="W9540" s="10">
        <f t="shared" si="937"/>
        <v>0</v>
      </c>
    </row>
    <row r="9541" spans="18:23" x14ac:dyDescent="0.3">
      <c r="R9541" s="6">
        <f t="shared" si="935"/>
        <v>0</v>
      </c>
      <c r="S9541" s="6">
        <f t="shared" si="936"/>
        <v>0</v>
      </c>
      <c r="W9541" s="10">
        <f t="shared" si="937"/>
        <v>0</v>
      </c>
    </row>
    <row r="9542" spans="18:23" x14ac:dyDescent="0.3">
      <c r="R9542" s="6">
        <f t="shared" si="935"/>
        <v>0</v>
      </c>
      <c r="S9542" s="6">
        <f t="shared" si="936"/>
        <v>0</v>
      </c>
      <c r="W9542" s="10">
        <f t="shared" si="937"/>
        <v>0</v>
      </c>
    </row>
    <row r="9543" spans="18:23" x14ac:dyDescent="0.3">
      <c r="R9543" s="6">
        <f t="shared" si="935"/>
        <v>0</v>
      </c>
      <c r="S9543" s="6">
        <f t="shared" si="936"/>
        <v>0</v>
      </c>
      <c r="W9543" s="10">
        <f t="shared" si="937"/>
        <v>0</v>
      </c>
    </row>
    <row r="9544" spans="18:23" x14ac:dyDescent="0.3">
      <c r="R9544" s="6">
        <f t="shared" si="935"/>
        <v>0</v>
      </c>
      <c r="S9544" s="6">
        <f t="shared" si="936"/>
        <v>0</v>
      </c>
      <c r="W9544" s="10">
        <f t="shared" si="937"/>
        <v>0</v>
      </c>
    </row>
    <row r="9545" spans="18:23" x14ac:dyDescent="0.3">
      <c r="R9545" s="6">
        <f t="shared" si="935"/>
        <v>0</v>
      </c>
      <c r="S9545" s="6">
        <f t="shared" si="936"/>
        <v>0</v>
      </c>
      <c r="W9545" s="10">
        <f t="shared" si="937"/>
        <v>0</v>
      </c>
    </row>
    <row r="9546" spans="18:23" x14ac:dyDescent="0.3">
      <c r="R9546" s="6">
        <f t="shared" si="935"/>
        <v>0</v>
      </c>
      <c r="S9546" s="6">
        <f t="shared" si="936"/>
        <v>0</v>
      </c>
      <c r="W9546" s="10">
        <f t="shared" si="937"/>
        <v>0</v>
      </c>
    </row>
    <row r="9547" spans="18:23" x14ac:dyDescent="0.3">
      <c r="R9547" s="6">
        <f t="shared" si="935"/>
        <v>0</v>
      </c>
      <c r="S9547" s="6">
        <f t="shared" si="936"/>
        <v>0</v>
      </c>
      <c r="W9547" s="10">
        <f t="shared" si="937"/>
        <v>0</v>
      </c>
    </row>
    <row r="9548" spans="18:23" x14ac:dyDescent="0.3">
      <c r="R9548" s="6">
        <f t="shared" si="935"/>
        <v>0</v>
      </c>
      <c r="S9548" s="6">
        <f t="shared" si="936"/>
        <v>0</v>
      </c>
      <c r="W9548" s="10">
        <f t="shared" si="937"/>
        <v>0</v>
      </c>
    </row>
    <row r="9549" spans="18:23" x14ac:dyDescent="0.3">
      <c r="R9549" s="6">
        <f t="shared" si="935"/>
        <v>0</v>
      </c>
      <c r="S9549" s="6">
        <f t="shared" si="936"/>
        <v>0</v>
      </c>
      <c r="W9549" s="10">
        <f t="shared" si="937"/>
        <v>0</v>
      </c>
    </row>
    <row r="9550" spans="18:23" x14ac:dyDescent="0.3">
      <c r="R9550" s="6">
        <f t="shared" si="935"/>
        <v>0</v>
      </c>
      <c r="S9550" s="6">
        <f t="shared" si="936"/>
        <v>0</v>
      </c>
      <c r="W9550" s="10">
        <f t="shared" si="937"/>
        <v>0</v>
      </c>
    </row>
    <row r="9551" spans="18:23" x14ac:dyDescent="0.3">
      <c r="R9551" s="6">
        <f t="shared" si="935"/>
        <v>0</v>
      </c>
      <c r="S9551" s="6">
        <f t="shared" si="936"/>
        <v>0</v>
      </c>
      <c r="W9551" s="10">
        <f t="shared" si="937"/>
        <v>0</v>
      </c>
    </row>
    <row r="9552" spans="18:23" x14ac:dyDescent="0.3">
      <c r="R9552" s="6">
        <f t="shared" si="935"/>
        <v>0</v>
      </c>
      <c r="S9552" s="6">
        <f t="shared" si="936"/>
        <v>0</v>
      </c>
      <c r="W9552" s="10">
        <f t="shared" si="937"/>
        <v>0</v>
      </c>
    </row>
    <row r="9553" spans="18:23" x14ac:dyDescent="0.3">
      <c r="R9553" s="6">
        <f t="shared" si="935"/>
        <v>0</v>
      </c>
      <c r="S9553" s="6">
        <f t="shared" si="936"/>
        <v>0</v>
      </c>
      <c r="W9553" s="10">
        <f t="shared" si="937"/>
        <v>0</v>
      </c>
    </row>
    <row r="9554" spans="18:23" x14ac:dyDescent="0.3">
      <c r="R9554" s="6">
        <f t="shared" si="935"/>
        <v>0</v>
      </c>
      <c r="S9554" s="6">
        <f t="shared" si="936"/>
        <v>0</v>
      </c>
      <c r="W9554" s="10">
        <f t="shared" si="937"/>
        <v>0</v>
      </c>
    </row>
    <row r="9555" spans="18:23" x14ac:dyDescent="0.3">
      <c r="R9555" s="6">
        <f t="shared" si="935"/>
        <v>0</v>
      </c>
      <c r="S9555" s="6">
        <f t="shared" si="936"/>
        <v>0</v>
      </c>
      <c r="W9555" s="10">
        <f t="shared" si="937"/>
        <v>0</v>
      </c>
    </row>
    <row r="9556" spans="18:23" x14ac:dyDescent="0.3">
      <c r="R9556" s="6">
        <f t="shared" si="935"/>
        <v>0</v>
      </c>
      <c r="S9556" s="6">
        <f t="shared" si="936"/>
        <v>0</v>
      </c>
      <c r="W9556" s="10">
        <f t="shared" si="937"/>
        <v>0</v>
      </c>
    </row>
    <row r="9557" spans="18:23" x14ac:dyDescent="0.3">
      <c r="R9557" s="6">
        <f t="shared" si="935"/>
        <v>0</v>
      </c>
      <c r="S9557" s="6">
        <f t="shared" si="936"/>
        <v>0</v>
      </c>
      <c r="W9557" s="10">
        <f t="shared" si="937"/>
        <v>0</v>
      </c>
    </row>
    <row r="9558" spans="18:23" x14ac:dyDescent="0.3">
      <c r="R9558" s="6">
        <f t="shared" si="935"/>
        <v>0</v>
      </c>
      <c r="S9558" s="6">
        <f t="shared" si="936"/>
        <v>0</v>
      </c>
      <c r="W9558" s="10">
        <f t="shared" si="937"/>
        <v>0</v>
      </c>
    </row>
    <row r="9559" spans="18:23" x14ac:dyDescent="0.3">
      <c r="R9559" s="6">
        <f t="shared" si="935"/>
        <v>0</v>
      </c>
      <c r="S9559" s="6">
        <f t="shared" si="936"/>
        <v>0</v>
      </c>
      <c r="W9559" s="10">
        <f t="shared" si="937"/>
        <v>0</v>
      </c>
    </row>
    <row r="9560" spans="18:23" x14ac:dyDescent="0.3">
      <c r="R9560" s="6">
        <f t="shared" si="935"/>
        <v>0</v>
      </c>
      <c r="S9560" s="6">
        <f t="shared" si="936"/>
        <v>0</v>
      </c>
      <c r="W9560" s="10">
        <f t="shared" si="937"/>
        <v>0</v>
      </c>
    </row>
    <row r="9561" spans="18:23" x14ac:dyDescent="0.3">
      <c r="R9561" s="6">
        <f t="shared" si="935"/>
        <v>0</v>
      </c>
      <c r="S9561" s="6">
        <f t="shared" si="936"/>
        <v>0</v>
      </c>
      <c r="W9561" s="10">
        <f t="shared" si="937"/>
        <v>0</v>
      </c>
    </row>
    <row r="9562" spans="18:23" x14ac:dyDescent="0.3">
      <c r="R9562" s="6">
        <f t="shared" si="935"/>
        <v>0</v>
      </c>
      <c r="S9562" s="6">
        <f t="shared" si="936"/>
        <v>0</v>
      </c>
      <c r="W9562" s="10">
        <f t="shared" si="937"/>
        <v>0</v>
      </c>
    </row>
    <row r="9563" spans="18:23" x14ac:dyDescent="0.3">
      <c r="R9563" s="6">
        <f t="shared" si="935"/>
        <v>0</v>
      </c>
      <c r="S9563" s="6">
        <f t="shared" si="936"/>
        <v>0</v>
      </c>
      <c r="W9563" s="10">
        <f t="shared" si="937"/>
        <v>0</v>
      </c>
    </row>
    <row r="9564" spans="18:23" x14ac:dyDescent="0.3">
      <c r="R9564" s="6">
        <f t="shared" si="935"/>
        <v>0</v>
      </c>
      <c r="S9564" s="6">
        <f t="shared" si="936"/>
        <v>0</v>
      </c>
      <c r="W9564" s="10">
        <f t="shared" si="937"/>
        <v>0</v>
      </c>
    </row>
    <row r="9565" spans="18:23" x14ac:dyDescent="0.3">
      <c r="R9565" s="6">
        <f t="shared" si="935"/>
        <v>0</v>
      </c>
      <c r="S9565" s="6">
        <f t="shared" si="936"/>
        <v>0</v>
      </c>
      <c r="W9565" s="10">
        <f t="shared" si="937"/>
        <v>0</v>
      </c>
    </row>
    <row r="9566" spans="18:23" x14ac:dyDescent="0.3">
      <c r="R9566" s="6">
        <f t="shared" si="935"/>
        <v>0</v>
      </c>
      <c r="S9566" s="6">
        <f t="shared" si="936"/>
        <v>0</v>
      </c>
      <c r="W9566" s="10">
        <f t="shared" si="937"/>
        <v>0</v>
      </c>
    </row>
    <row r="9567" spans="18:23" x14ac:dyDescent="0.3">
      <c r="R9567" s="6">
        <f t="shared" si="935"/>
        <v>0</v>
      </c>
      <c r="S9567" s="6">
        <f t="shared" si="936"/>
        <v>0</v>
      </c>
      <c r="W9567" s="10">
        <f t="shared" si="937"/>
        <v>0</v>
      </c>
    </row>
    <row r="9568" spans="18:23" x14ac:dyDescent="0.3">
      <c r="R9568" s="6">
        <f t="shared" si="935"/>
        <v>0</v>
      </c>
      <c r="S9568" s="6">
        <f t="shared" si="936"/>
        <v>0</v>
      </c>
      <c r="W9568" s="10">
        <f t="shared" si="937"/>
        <v>0</v>
      </c>
    </row>
    <row r="9569" spans="18:23" x14ac:dyDescent="0.3">
      <c r="R9569" s="6">
        <f t="shared" si="935"/>
        <v>0</v>
      </c>
      <c r="S9569" s="6">
        <f t="shared" si="936"/>
        <v>0</v>
      </c>
      <c r="W9569" s="10">
        <f t="shared" si="937"/>
        <v>0</v>
      </c>
    </row>
    <row r="9570" spans="18:23" x14ac:dyDescent="0.3">
      <c r="R9570" s="6">
        <f t="shared" si="935"/>
        <v>0</v>
      </c>
      <c r="S9570" s="6">
        <f t="shared" si="936"/>
        <v>0</v>
      </c>
      <c r="W9570" s="10">
        <f t="shared" si="937"/>
        <v>0</v>
      </c>
    </row>
    <row r="9571" spans="18:23" x14ac:dyDescent="0.3">
      <c r="R9571" s="6">
        <f t="shared" si="935"/>
        <v>0</v>
      </c>
      <c r="S9571" s="6">
        <f t="shared" si="936"/>
        <v>0</v>
      </c>
      <c r="W9571" s="10">
        <f t="shared" si="937"/>
        <v>0</v>
      </c>
    </row>
    <row r="9572" spans="18:23" x14ac:dyDescent="0.3">
      <c r="R9572" s="6">
        <f t="shared" si="935"/>
        <v>0</v>
      </c>
      <c r="S9572" s="6">
        <f t="shared" si="936"/>
        <v>0</v>
      </c>
      <c r="W9572" s="10">
        <f t="shared" si="937"/>
        <v>0</v>
      </c>
    </row>
    <row r="9573" spans="18:23" x14ac:dyDescent="0.3">
      <c r="R9573" s="6">
        <f t="shared" si="935"/>
        <v>0</v>
      </c>
      <c r="S9573" s="6">
        <f t="shared" si="936"/>
        <v>0</v>
      </c>
      <c r="W9573" s="10">
        <f t="shared" si="937"/>
        <v>0</v>
      </c>
    </row>
    <row r="9574" spans="18:23" x14ac:dyDescent="0.3">
      <c r="R9574" s="6">
        <f t="shared" si="935"/>
        <v>0</v>
      </c>
      <c r="S9574" s="6">
        <f t="shared" si="936"/>
        <v>0</v>
      </c>
      <c r="W9574" s="10">
        <f t="shared" si="937"/>
        <v>0</v>
      </c>
    </row>
    <row r="9575" spans="18:23" x14ac:dyDescent="0.3">
      <c r="R9575" s="6">
        <f t="shared" si="935"/>
        <v>0</v>
      </c>
      <c r="S9575" s="6">
        <f t="shared" si="936"/>
        <v>0</v>
      </c>
      <c r="W9575" s="10">
        <f t="shared" si="937"/>
        <v>0</v>
      </c>
    </row>
    <row r="9576" spans="18:23" x14ac:dyDescent="0.3">
      <c r="R9576" s="6">
        <f t="shared" si="935"/>
        <v>0</v>
      </c>
      <c r="S9576" s="6">
        <f t="shared" si="936"/>
        <v>0</v>
      </c>
      <c r="W9576" s="10">
        <f t="shared" si="937"/>
        <v>0</v>
      </c>
    </row>
    <row r="9577" spans="18:23" x14ac:dyDescent="0.3">
      <c r="R9577" s="6">
        <f t="shared" si="935"/>
        <v>0</v>
      </c>
      <c r="S9577" s="6">
        <f t="shared" si="936"/>
        <v>0</v>
      </c>
      <c r="W9577" s="10">
        <f t="shared" si="937"/>
        <v>0</v>
      </c>
    </row>
    <row r="9578" spans="18:23" x14ac:dyDescent="0.3">
      <c r="R9578" s="6">
        <f t="shared" si="935"/>
        <v>0</v>
      </c>
      <c r="S9578" s="6">
        <f t="shared" si="936"/>
        <v>0</v>
      </c>
      <c r="W9578" s="10">
        <f t="shared" si="937"/>
        <v>0</v>
      </c>
    </row>
    <row r="9579" spans="18:23" x14ac:dyDescent="0.3">
      <c r="R9579" s="6">
        <f t="shared" ref="R9579:R9642" si="938">_xlfn.BITRSHIFT(_xlfn.BITAND(HEX2DEC(H9579),HEX2DEC("1C000000")),26)</f>
        <v>0</v>
      </c>
      <c r="S9579" s="6">
        <f t="shared" ref="S9579:S9642" si="939">_xlfn.BITRSHIFT(_xlfn.BITAND(HEX2DEC(H9579),HEX2DEC("01000000")),24)</f>
        <v>0</v>
      </c>
      <c r="W9579" s="10">
        <f t="shared" ref="W9579:W9642" si="940">_xlfn.BITRSHIFT(_xlfn.BITAND(HEX2DEC(H9579),HEX2DEC("FF00")),8)</f>
        <v>0</v>
      </c>
    </row>
    <row r="9580" spans="18:23" x14ac:dyDescent="0.3">
      <c r="R9580" s="6">
        <f t="shared" si="938"/>
        <v>0</v>
      </c>
      <c r="S9580" s="6">
        <f t="shared" si="939"/>
        <v>0</v>
      </c>
      <c r="W9580" s="10">
        <f t="shared" si="940"/>
        <v>0</v>
      </c>
    </row>
    <row r="9581" spans="18:23" x14ac:dyDescent="0.3">
      <c r="R9581" s="6">
        <f t="shared" si="938"/>
        <v>0</v>
      </c>
      <c r="S9581" s="6">
        <f t="shared" si="939"/>
        <v>0</v>
      </c>
      <c r="W9581" s="10">
        <f t="shared" si="940"/>
        <v>0</v>
      </c>
    </row>
    <row r="9582" spans="18:23" x14ac:dyDescent="0.3">
      <c r="R9582" s="6">
        <f t="shared" si="938"/>
        <v>0</v>
      </c>
      <c r="S9582" s="6">
        <f t="shared" si="939"/>
        <v>0</v>
      </c>
      <c r="W9582" s="10">
        <f t="shared" si="940"/>
        <v>0</v>
      </c>
    </row>
    <row r="9583" spans="18:23" x14ac:dyDescent="0.3">
      <c r="R9583" s="6">
        <f t="shared" si="938"/>
        <v>0</v>
      </c>
      <c r="S9583" s="6">
        <f t="shared" si="939"/>
        <v>0</v>
      </c>
      <c r="W9583" s="10">
        <f t="shared" si="940"/>
        <v>0</v>
      </c>
    </row>
    <row r="9584" spans="18:23" x14ac:dyDescent="0.3">
      <c r="R9584" s="6">
        <f t="shared" si="938"/>
        <v>0</v>
      </c>
      <c r="S9584" s="6">
        <f t="shared" si="939"/>
        <v>0</v>
      </c>
      <c r="W9584" s="10">
        <f t="shared" si="940"/>
        <v>0</v>
      </c>
    </row>
    <row r="9585" spans="18:23" x14ac:dyDescent="0.3">
      <c r="R9585" s="6">
        <f t="shared" si="938"/>
        <v>0</v>
      </c>
      <c r="S9585" s="6">
        <f t="shared" si="939"/>
        <v>0</v>
      </c>
      <c r="W9585" s="10">
        <f t="shared" si="940"/>
        <v>0</v>
      </c>
    </row>
    <row r="9586" spans="18:23" x14ac:dyDescent="0.3">
      <c r="R9586" s="6">
        <f t="shared" si="938"/>
        <v>0</v>
      </c>
      <c r="S9586" s="6">
        <f t="shared" si="939"/>
        <v>0</v>
      </c>
      <c r="W9586" s="10">
        <f t="shared" si="940"/>
        <v>0</v>
      </c>
    </row>
    <row r="9587" spans="18:23" x14ac:dyDescent="0.3">
      <c r="R9587" s="6">
        <f t="shared" si="938"/>
        <v>0</v>
      </c>
      <c r="S9587" s="6">
        <f t="shared" si="939"/>
        <v>0</v>
      </c>
      <c r="W9587" s="10">
        <f t="shared" si="940"/>
        <v>0</v>
      </c>
    </row>
    <row r="9588" spans="18:23" x14ac:dyDescent="0.3">
      <c r="R9588" s="6">
        <f t="shared" si="938"/>
        <v>0</v>
      </c>
      <c r="S9588" s="6">
        <f t="shared" si="939"/>
        <v>0</v>
      </c>
      <c r="W9588" s="10">
        <f t="shared" si="940"/>
        <v>0</v>
      </c>
    </row>
    <row r="9589" spans="18:23" x14ac:dyDescent="0.3">
      <c r="R9589" s="6">
        <f t="shared" si="938"/>
        <v>0</v>
      </c>
      <c r="S9589" s="6">
        <f t="shared" si="939"/>
        <v>0</v>
      </c>
      <c r="W9589" s="10">
        <f t="shared" si="940"/>
        <v>0</v>
      </c>
    </row>
    <row r="9590" spans="18:23" x14ac:dyDescent="0.3">
      <c r="R9590" s="6">
        <f t="shared" si="938"/>
        <v>0</v>
      </c>
      <c r="S9590" s="6">
        <f t="shared" si="939"/>
        <v>0</v>
      </c>
      <c r="W9590" s="10">
        <f t="shared" si="940"/>
        <v>0</v>
      </c>
    </row>
    <row r="9591" spans="18:23" x14ac:dyDescent="0.3">
      <c r="R9591" s="6">
        <f t="shared" si="938"/>
        <v>0</v>
      </c>
      <c r="S9591" s="6">
        <f t="shared" si="939"/>
        <v>0</v>
      </c>
      <c r="W9591" s="10">
        <f t="shared" si="940"/>
        <v>0</v>
      </c>
    </row>
    <row r="9592" spans="18:23" x14ac:dyDescent="0.3">
      <c r="R9592" s="6">
        <f t="shared" si="938"/>
        <v>0</v>
      </c>
      <c r="S9592" s="6">
        <f t="shared" si="939"/>
        <v>0</v>
      </c>
      <c r="W9592" s="10">
        <f t="shared" si="940"/>
        <v>0</v>
      </c>
    </row>
    <row r="9593" spans="18:23" x14ac:dyDescent="0.3">
      <c r="R9593" s="6">
        <f t="shared" si="938"/>
        <v>0</v>
      </c>
      <c r="S9593" s="6">
        <f t="shared" si="939"/>
        <v>0</v>
      </c>
      <c r="W9593" s="10">
        <f t="shared" si="940"/>
        <v>0</v>
      </c>
    </row>
    <row r="9594" spans="18:23" x14ac:dyDescent="0.3">
      <c r="R9594" s="6">
        <f t="shared" si="938"/>
        <v>0</v>
      </c>
      <c r="S9594" s="6">
        <f t="shared" si="939"/>
        <v>0</v>
      </c>
      <c r="W9594" s="10">
        <f t="shared" si="940"/>
        <v>0</v>
      </c>
    </row>
    <row r="9595" spans="18:23" x14ac:dyDescent="0.3">
      <c r="R9595" s="6">
        <f t="shared" si="938"/>
        <v>0</v>
      </c>
      <c r="S9595" s="6">
        <f t="shared" si="939"/>
        <v>0</v>
      </c>
      <c r="W9595" s="10">
        <f t="shared" si="940"/>
        <v>0</v>
      </c>
    </row>
    <row r="9596" spans="18:23" x14ac:dyDescent="0.3">
      <c r="R9596" s="6">
        <f t="shared" si="938"/>
        <v>0</v>
      </c>
      <c r="S9596" s="6">
        <f t="shared" si="939"/>
        <v>0</v>
      </c>
      <c r="W9596" s="10">
        <f t="shared" si="940"/>
        <v>0</v>
      </c>
    </row>
    <row r="9597" spans="18:23" x14ac:dyDescent="0.3">
      <c r="R9597" s="6">
        <f t="shared" si="938"/>
        <v>0</v>
      </c>
      <c r="S9597" s="6">
        <f t="shared" si="939"/>
        <v>0</v>
      </c>
      <c r="W9597" s="10">
        <f t="shared" si="940"/>
        <v>0</v>
      </c>
    </row>
    <row r="9598" spans="18:23" x14ac:dyDescent="0.3">
      <c r="R9598" s="6">
        <f t="shared" si="938"/>
        <v>0</v>
      </c>
      <c r="S9598" s="6">
        <f t="shared" si="939"/>
        <v>0</v>
      </c>
      <c r="W9598" s="10">
        <f t="shared" si="940"/>
        <v>0</v>
      </c>
    </row>
    <row r="9599" spans="18:23" x14ac:dyDescent="0.3">
      <c r="R9599" s="6">
        <f t="shared" si="938"/>
        <v>0</v>
      </c>
      <c r="S9599" s="6">
        <f t="shared" si="939"/>
        <v>0</v>
      </c>
      <c r="W9599" s="10">
        <f t="shared" si="940"/>
        <v>0</v>
      </c>
    </row>
    <row r="9600" spans="18:23" x14ac:dyDescent="0.3">
      <c r="R9600" s="6">
        <f t="shared" si="938"/>
        <v>0</v>
      </c>
      <c r="S9600" s="6">
        <f t="shared" si="939"/>
        <v>0</v>
      </c>
      <c r="W9600" s="10">
        <f t="shared" si="940"/>
        <v>0</v>
      </c>
    </row>
    <row r="9601" spans="18:23" x14ac:dyDescent="0.3">
      <c r="R9601" s="6">
        <f t="shared" si="938"/>
        <v>0</v>
      </c>
      <c r="S9601" s="6">
        <f t="shared" si="939"/>
        <v>0</v>
      </c>
      <c r="W9601" s="10">
        <f t="shared" si="940"/>
        <v>0</v>
      </c>
    </row>
    <row r="9602" spans="18:23" x14ac:dyDescent="0.3">
      <c r="R9602" s="6">
        <f t="shared" si="938"/>
        <v>0</v>
      </c>
      <c r="S9602" s="6">
        <f t="shared" si="939"/>
        <v>0</v>
      </c>
      <c r="W9602" s="10">
        <f t="shared" si="940"/>
        <v>0</v>
      </c>
    </row>
    <row r="9603" spans="18:23" x14ac:dyDescent="0.3">
      <c r="R9603" s="6">
        <f t="shared" si="938"/>
        <v>0</v>
      </c>
      <c r="S9603" s="6">
        <f t="shared" si="939"/>
        <v>0</v>
      </c>
      <c r="W9603" s="10">
        <f t="shared" si="940"/>
        <v>0</v>
      </c>
    </row>
    <row r="9604" spans="18:23" x14ac:dyDescent="0.3">
      <c r="R9604" s="6">
        <f t="shared" si="938"/>
        <v>0</v>
      </c>
      <c r="S9604" s="6">
        <f t="shared" si="939"/>
        <v>0</v>
      </c>
      <c r="W9604" s="10">
        <f t="shared" si="940"/>
        <v>0</v>
      </c>
    </row>
    <row r="9605" spans="18:23" x14ac:dyDescent="0.3">
      <c r="R9605" s="6">
        <f t="shared" si="938"/>
        <v>0</v>
      </c>
      <c r="S9605" s="6">
        <f t="shared" si="939"/>
        <v>0</v>
      </c>
      <c r="W9605" s="10">
        <f t="shared" si="940"/>
        <v>0</v>
      </c>
    </row>
    <row r="9606" spans="18:23" x14ac:dyDescent="0.3">
      <c r="R9606" s="6">
        <f t="shared" si="938"/>
        <v>0</v>
      </c>
      <c r="S9606" s="6">
        <f t="shared" si="939"/>
        <v>0</v>
      </c>
      <c r="W9606" s="10">
        <f t="shared" si="940"/>
        <v>0</v>
      </c>
    </row>
    <row r="9607" spans="18:23" x14ac:dyDescent="0.3">
      <c r="R9607" s="6">
        <f t="shared" si="938"/>
        <v>0</v>
      </c>
      <c r="S9607" s="6">
        <f t="shared" si="939"/>
        <v>0</v>
      </c>
      <c r="W9607" s="10">
        <f t="shared" si="940"/>
        <v>0</v>
      </c>
    </row>
    <row r="9608" spans="18:23" x14ac:dyDescent="0.3">
      <c r="R9608" s="6">
        <f t="shared" si="938"/>
        <v>0</v>
      </c>
      <c r="S9608" s="6">
        <f t="shared" si="939"/>
        <v>0</v>
      </c>
      <c r="W9608" s="10">
        <f t="shared" si="940"/>
        <v>0</v>
      </c>
    </row>
    <row r="9609" spans="18:23" x14ac:dyDescent="0.3">
      <c r="R9609" s="6">
        <f t="shared" si="938"/>
        <v>0</v>
      </c>
      <c r="S9609" s="6">
        <f t="shared" si="939"/>
        <v>0</v>
      </c>
      <c r="W9609" s="10">
        <f t="shared" si="940"/>
        <v>0</v>
      </c>
    </row>
    <row r="9610" spans="18:23" x14ac:dyDescent="0.3">
      <c r="R9610" s="6">
        <f t="shared" si="938"/>
        <v>0</v>
      </c>
      <c r="S9610" s="6">
        <f t="shared" si="939"/>
        <v>0</v>
      </c>
      <c r="W9610" s="10">
        <f t="shared" si="940"/>
        <v>0</v>
      </c>
    </row>
    <row r="9611" spans="18:23" x14ac:dyDescent="0.3">
      <c r="R9611" s="6">
        <f t="shared" si="938"/>
        <v>0</v>
      </c>
      <c r="S9611" s="6">
        <f t="shared" si="939"/>
        <v>0</v>
      </c>
      <c r="W9611" s="10">
        <f t="shared" si="940"/>
        <v>0</v>
      </c>
    </row>
    <row r="9612" spans="18:23" x14ac:dyDescent="0.3">
      <c r="R9612" s="6">
        <f t="shared" si="938"/>
        <v>0</v>
      </c>
      <c r="S9612" s="6">
        <f t="shared" si="939"/>
        <v>0</v>
      </c>
      <c r="W9612" s="10">
        <f t="shared" si="940"/>
        <v>0</v>
      </c>
    </row>
    <row r="9613" spans="18:23" x14ac:dyDescent="0.3">
      <c r="R9613" s="6">
        <f t="shared" si="938"/>
        <v>0</v>
      </c>
      <c r="S9613" s="6">
        <f t="shared" si="939"/>
        <v>0</v>
      </c>
      <c r="W9613" s="10">
        <f t="shared" si="940"/>
        <v>0</v>
      </c>
    </row>
    <row r="9614" spans="18:23" x14ac:dyDescent="0.3">
      <c r="R9614" s="6">
        <f t="shared" si="938"/>
        <v>0</v>
      </c>
      <c r="S9614" s="6">
        <f t="shared" si="939"/>
        <v>0</v>
      </c>
      <c r="W9614" s="10">
        <f t="shared" si="940"/>
        <v>0</v>
      </c>
    </row>
    <row r="9615" spans="18:23" x14ac:dyDescent="0.3">
      <c r="R9615" s="6">
        <f t="shared" si="938"/>
        <v>0</v>
      </c>
      <c r="S9615" s="6">
        <f t="shared" si="939"/>
        <v>0</v>
      </c>
      <c r="W9615" s="10">
        <f t="shared" si="940"/>
        <v>0</v>
      </c>
    </row>
    <row r="9616" spans="18:23" x14ac:dyDescent="0.3">
      <c r="R9616" s="6">
        <f t="shared" si="938"/>
        <v>0</v>
      </c>
      <c r="S9616" s="6">
        <f t="shared" si="939"/>
        <v>0</v>
      </c>
      <c r="W9616" s="10">
        <f t="shared" si="940"/>
        <v>0</v>
      </c>
    </row>
    <row r="9617" spans="18:23" x14ac:dyDescent="0.3">
      <c r="R9617" s="6">
        <f t="shared" si="938"/>
        <v>0</v>
      </c>
      <c r="S9617" s="6">
        <f t="shared" si="939"/>
        <v>0</v>
      </c>
      <c r="W9617" s="10">
        <f t="shared" si="940"/>
        <v>0</v>
      </c>
    </row>
    <row r="9618" spans="18:23" x14ac:dyDescent="0.3">
      <c r="R9618" s="6">
        <f t="shared" si="938"/>
        <v>0</v>
      </c>
      <c r="S9618" s="6">
        <f t="shared" si="939"/>
        <v>0</v>
      </c>
      <c r="W9618" s="10">
        <f t="shared" si="940"/>
        <v>0</v>
      </c>
    </row>
    <row r="9619" spans="18:23" x14ac:dyDescent="0.3">
      <c r="R9619" s="6">
        <f t="shared" si="938"/>
        <v>0</v>
      </c>
      <c r="S9619" s="6">
        <f t="shared" si="939"/>
        <v>0</v>
      </c>
      <c r="W9619" s="10">
        <f t="shared" si="940"/>
        <v>0</v>
      </c>
    </row>
    <row r="9620" spans="18:23" x14ac:dyDescent="0.3">
      <c r="R9620" s="6">
        <f t="shared" si="938"/>
        <v>0</v>
      </c>
      <c r="S9620" s="6">
        <f t="shared" si="939"/>
        <v>0</v>
      </c>
      <c r="W9620" s="10">
        <f t="shared" si="940"/>
        <v>0</v>
      </c>
    </row>
    <row r="9621" spans="18:23" x14ac:dyDescent="0.3">
      <c r="R9621" s="6">
        <f t="shared" si="938"/>
        <v>0</v>
      </c>
      <c r="S9621" s="6">
        <f t="shared" si="939"/>
        <v>0</v>
      </c>
      <c r="W9621" s="10">
        <f t="shared" si="940"/>
        <v>0</v>
      </c>
    </row>
    <row r="9622" spans="18:23" x14ac:dyDescent="0.3">
      <c r="R9622" s="6">
        <f t="shared" si="938"/>
        <v>0</v>
      </c>
      <c r="S9622" s="6">
        <f t="shared" si="939"/>
        <v>0</v>
      </c>
      <c r="W9622" s="10">
        <f t="shared" si="940"/>
        <v>0</v>
      </c>
    </row>
    <row r="9623" spans="18:23" x14ac:dyDescent="0.3">
      <c r="R9623" s="6">
        <f t="shared" si="938"/>
        <v>0</v>
      </c>
      <c r="S9623" s="6">
        <f t="shared" si="939"/>
        <v>0</v>
      </c>
      <c r="W9623" s="10">
        <f t="shared" si="940"/>
        <v>0</v>
      </c>
    </row>
    <row r="9624" spans="18:23" x14ac:dyDescent="0.3">
      <c r="R9624" s="6">
        <f t="shared" si="938"/>
        <v>0</v>
      </c>
      <c r="S9624" s="6">
        <f t="shared" si="939"/>
        <v>0</v>
      </c>
      <c r="W9624" s="10">
        <f t="shared" si="940"/>
        <v>0</v>
      </c>
    </row>
    <row r="9625" spans="18:23" x14ac:dyDescent="0.3">
      <c r="R9625" s="6">
        <f t="shared" si="938"/>
        <v>0</v>
      </c>
      <c r="S9625" s="6">
        <f t="shared" si="939"/>
        <v>0</v>
      </c>
      <c r="W9625" s="10">
        <f t="shared" si="940"/>
        <v>0</v>
      </c>
    </row>
    <row r="9626" spans="18:23" x14ac:dyDescent="0.3">
      <c r="R9626" s="6">
        <f t="shared" si="938"/>
        <v>0</v>
      </c>
      <c r="S9626" s="6">
        <f t="shared" si="939"/>
        <v>0</v>
      </c>
      <c r="W9626" s="10">
        <f t="shared" si="940"/>
        <v>0</v>
      </c>
    </row>
    <row r="9627" spans="18:23" x14ac:dyDescent="0.3">
      <c r="R9627" s="6">
        <f t="shared" si="938"/>
        <v>0</v>
      </c>
      <c r="S9627" s="6">
        <f t="shared" si="939"/>
        <v>0</v>
      </c>
      <c r="W9627" s="10">
        <f t="shared" si="940"/>
        <v>0</v>
      </c>
    </row>
    <row r="9628" spans="18:23" x14ac:dyDescent="0.3">
      <c r="R9628" s="6">
        <f t="shared" si="938"/>
        <v>0</v>
      </c>
      <c r="S9628" s="6">
        <f t="shared" si="939"/>
        <v>0</v>
      </c>
      <c r="W9628" s="10">
        <f t="shared" si="940"/>
        <v>0</v>
      </c>
    </row>
    <row r="9629" spans="18:23" x14ac:dyDescent="0.3">
      <c r="R9629" s="6">
        <f t="shared" si="938"/>
        <v>0</v>
      </c>
      <c r="S9629" s="6">
        <f t="shared" si="939"/>
        <v>0</v>
      </c>
      <c r="W9629" s="10">
        <f t="shared" si="940"/>
        <v>0</v>
      </c>
    </row>
    <row r="9630" spans="18:23" x14ac:dyDescent="0.3">
      <c r="R9630" s="6">
        <f t="shared" si="938"/>
        <v>0</v>
      </c>
      <c r="S9630" s="6">
        <f t="shared" si="939"/>
        <v>0</v>
      </c>
      <c r="W9630" s="10">
        <f t="shared" si="940"/>
        <v>0</v>
      </c>
    </row>
    <row r="9631" spans="18:23" x14ac:dyDescent="0.3">
      <c r="R9631" s="6">
        <f t="shared" si="938"/>
        <v>0</v>
      </c>
      <c r="S9631" s="6">
        <f t="shared" si="939"/>
        <v>0</v>
      </c>
      <c r="W9631" s="10">
        <f t="shared" si="940"/>
        <v>0</v>
      </c>
    </row>
    <row r="9632" spans="18:23" x14ac:dyDescent="0.3">
      <c r="R9632" s="6">
        <f t="shared" si="938"/>
        <v>0</v>
      </c>
      <c r="S9632" s="6">
        <f t="shared" si="939"/>
        <v>0</v>
      </c>
      <c r="W9632" s="10">
        <f t="shared" si="940"/>
        <v>0</v>
      </c>
    </row>
    <row r="9633" spans="18:23" x14ac:dyDescent="0.3">
      <c r="R9633" s="6">
        <f t="shared" si="938"/>
        <v>0</v>
      </c>
      <c r="S9633" s="6">
        <f t="shared" si="939"/>
        <v>0</v>
      </c>
      <c r="W9633" s="10">
        <f t="shared" si="940"/>
        <v>0</v>
      </c>
    </row>
    <row r="9634" spans="18:23" x14ac:dyDescent="0.3">
      <c r="R9634" s="6">
        <f t="shared" si="938"/>
        <v>0</v>
      </c>
      <c r="S9634" s="6">
        <f t="shared" si="939"/>
        <v>0</v>
      </c>
      <c r="W9634" s="10">
        <f t="shared" si="940"/>
        <v>0</v>
      </c>
    </row>
    <row r="9635" spans="18:23" x14ac:dyDescent="0.3">
      <c r="R9635" s="6">
        <f t="shared" si="938"/>
        <v>0</v>
      </c>
      <c r="S9635" s="6">
        <f t="shared" si="939"/>
        <v>0</v>
      </c>
      <c r="W9635" s="10">
        <f t="shared" si="940"/>
        <v>0</v>
      </c>
    </row>
    <row r="9636" spans="18:23" x14ac:dyDescent="0.3">
      <c r="R9636" s="6">
        <f t="shared" si="938"/>
        <v>0</v>
      </c>
      <c r="S9636" s="6">
        <f t="shared" si="939"/>
        <v>0</v>
      </c>
      <c r="W9636" s="10">
        <f t="shared" si="940"/>
        <v>0</v>
      </c>
    </row>
    <row r="9637" spans="18:23" x14ac:dyDescent="0.3">
      <c r="R9637" s="6">
        <f t="shared" si="938"/>
        <v>0</v>
      </c>
      <c r="S9637" s="6">
        <f t="shared" si="939"/>
        <v>0</v>
      </c>
      <c r="W9637" s="10">
        <f t="shared" si="940"/>
        <v>0</v>
      </c>
    </row>
    <row r="9638" spans="18:23" x14ac:dyDescent="0.3">
      <c r="R9638" s="6">
        <f t="shared" si="938"/>
        <v>0</v>
      </c>
      <c r="S9638" s="6">
        <f t="shared" si="939"/>
        <v>0</v>
      </c>
      <c r="W9638" s="10">
        <f t="shared" si="940"/>
        <v>0</v>
      </c>
    </row>
    <row r="9639" spans="18:23" x14ac:dyDescent="0.3">
      <c r="R9639" s="6">
        <f t="shared" si="938"/>
        <v>0</v>
      </c>
      <c r="S9639" s="6">
        <f t="shared" si="939"/>
        <v>0</v>
      </c>
      <c r="W9639" s="10">
        <f t="shared" si="940"/>
        <v>0</v>
      </c>
    </row>
    <row r="9640" spans="18:23" x14ac:dyDescent="0.3">
      <c r="R9640" s="6">
        <f t="shared" si="938"/>
        <v>0</v>
      </c>
      <c r="S9640" s="6">
        <f t="shared" si="939"/>
        <v>0</v>
      </c>
      <c r="W9640" s="10">
        <f t="shared" si="940"/>
        <v>0</v>
      </c>
    </row>
    <row r="9641" spans="18:23" x14ac:dyDescent="0.3">
      <c r="R9641" s="6">
        <f t="shared" si="938"/>
        <v>0</v>
      </c>
      <c r="S9641" s="6">
        <f t="shared" si="939"/>
        <v>0</v>
      </c>
      <c r="W9641" s="10">
        <f t="shared" si="940"/>
        <v>0</v>
      </c>
    </row>
    <row r="9642" spans="18:23" x14ac:dyDescent="0.3">
      <c r="R9642" s="6">
        <f t="shared" si="938"/>
        <v>0</v>
      </c>
      <c r="S9642" s="6">
        <f t="shared" si="939"/>
        <v>0</v>
      </c>
      <c r="W9642" s="10">
        <f t="shared" si="940"/>
        <v>0</v>
      </c>
    </row>
    <row r="9643" spans="18:23" x14ac:dyDescent="0.3">
      <c r="R9643" s="6">
        <f t="shared" ref="R9643:R9706" si="941">_xlfn.BITRSHIFT(_xlfn.BITAND(HEX2DEC(H9643),HEX2DEC("1C000000")),26)</f>
        <v>0</v>
      </c>
      <c r="S9643" s="6">
        <f t="shared" ref="S9643:S9706" si="942">_xlfn.BITRSHIFT(_xlfn.BITAND(HEX2DEC(H9643),HEX2DEC("01000000")),24)</f>
        <v>0</v>
      </c>
      <c r="W9643" s="10">
        <f t="shared" ref="W9643:W9706" si="943">_xlfn.BITRSHIFT(_xlfn.BITAND(HEX2DEC(H9643),HEX2DEC("FF00")),8)</f>
        <v>0</v>
      </c>
    </row>
    <row r="9644" spans="18:23" x14ac:dyDescent="0.3">
      <c r="R9644" s="6">
        <f t="shared" si="941"/>
        <v>0</v>
      </c>
      <c r="S9644" s="6">
        <f t="shared" si="942"/>
        <v>0</v>
      </c>
      <c r="W9644" s="10">
        <f t="shared" si="943"/>
        <v>0</v>
      </c>
    </row>
    <row r="9645" spans="18:23" x14ac:dyDescent="0.3">
      <c r="R9645" s="6">
        <f t="shared" si="941"/>
        <v>0</v>
      </c>
      <c r="S9645" s="6">
        <f t="shared" si="942"/>
        <v>0</v>
      </c>
      <c r="W9645" s="10">
        <f t="shared" si="943"/>
        <v>0</v>
      </c>
    </row>
    <row r="9646" spans="18:23" x14ac:dyDescent="0.3">
      <c r="R9646" s="6">
        <f t="shared" si="941"/>
        <v>0</v>
      </c>
      <c r="S9646" s="6">
        <f t="shared" si="942"/>
        <v>0</v>
      </c>
      <c r="W9646" s="10">
        <f t="shared" si="943"/>
        <v>0</v>
      </c>
    </row>
    <row r="9647" spans="18:23" x14ac:dyDescent="0.3">
      <c r="R9647" s="6">
        <f t="shared" si="941"/>
        <v>0</v>
      </c>
      <c r="S9647" s="6">
        <f t="shared" si="942"/>
        <v>0</v>
      </c>
      <c r="W9647" s="10">
        <f t="shared" si="943"/>
        <v>0</v>
      </c>
    </row>
    <row r="9648" spans="18:23" x14ac:dyDescent="0.3">
      <c r="R9648" s="6">
        <f t="shared" si="941"/>
        <v>0</v>
      </c>
      <c r="S9648" s="6">
        <f t="shared" si="942"/>
        <v>0</v>
      </c>
      <c r="W9648" s="10">
        <f t="shared" si="943"/>
        <v>0</v>
      </c>
    </row>
    <row r="9649" spans="18:23" x14ac:dyDescent="0.3">
      <c r="R9649" s="6">
        <f t="shared" si="941"/>
        <v>0</v>
      </c>
      <c r="S9649" s="6">
        <f t="shared" si="942"/>
        <v>0</v>
      </c>
      <c r="W9649" s="10">
        <f t="shared" si="943"/>
        <v>0</v>
      </c>
    </row>
    <row r="9650" spans="18:23" x14ac:dyDescent="0.3">
      <c r="R9650" s="6">
        <f t="shared" si="941"/>
        <v>0</v>
      </c>
      <c r="S9650" s="6">
        <f t="shared" si="942"/>
        <v>0</v>
      </c>
      <c r="W9650" s="10">
        <f t="shared" si="943"/>
        <v>0</v>
      </c>
    </row>
    <row r="9651" spans="18:23" x14ac:dyDescent="0.3">
      <c r="R9651" s="6">
        <f t="shared" si="941"/>
        <v>0</v>
      </c>
      <c r="S9651" s="6">
        <f t="shared" si="942"/>
        <v>0</v>
      </c>
      <c r="W9651" s="10">
        <f t="shared" si="943"/>
        <v>0</v>
      </c>
    </row>
    <row r="9652" spans="18:23" x14ac:dyDescent="0.3">
      <c r="R9652" s="6">
        <f t="shared" si="941"/>
        <v>0</v>
      </c>
      <c r="S9652" s="6">
        <f t="shared" si="942"/>
        <v>0</v>
      </c>
      <c r="W9652" s="10">
        <f t="shared" si="943"/>
        <v>0</v>
      </c>
    </row>
    <row r="9653" spans="18:23" x14ac:dyDescent="0.3">
      <c r="R9653" s="6">
        <f t="shared" si="941"/>
        <v>0</v>
      </c>
      <c r="S9653" s="6">
        <f t="shared" si="942"/>
        <v>0</v>
      </c>
      <c r="W9653" s="10">
        <f t="shared" si="943"/>
        <v>0</v>
      </c>
    </row>
    <row r="9654" spans="18:23" x14ac:dyDescent="0.3">
      <c r="R9654" s="6">
        <f t="shared" si="941"/>
        <v>0</v>
      </c>
      <c r="S9654" s="6">
        <f t="shared" si="942"/>
        <v>0</v>
      </c>
      <c r="W9654" s="10">
        <f t="shared" si="943"/>
        <v>0</v>
      </c>
    </row>
    <row r="9655" spans="18:23" x14ac:dyDescent="0.3">
      <c r="R9655" s="6">
        <f t="shared" si="941"/>
        <v>0</v>
      </c>
      <c r="S9655" s="6">
        <f t="shared" si="942"/>
        <v>0</v>
      </c>
      <c r="W9655" s="10">
        <f t="shared" si="943"/>
        <v>0</v>
      </c>
    </row>
    <row r="9656" spans="18:23" x14ac:dyDescent="0.3">
      <c r="R9656" s="6">
        <f t="shared" si="941"/>
        <v>0</v>
      </c>
      <c r="S9656" s="6">
        <f t="shared" si="942"/>
        <v>0</v>
      </c>
      <c r="W9656" s="10">
        <f t="shared" si="943"/>
        <v>0</v>
      </c>
    </row>
    <row r="9657" spans="18:23" x14ac:dyDescent="0.3">
      <c r="R9657" s="6">
        <f t="shared" si="941"/>
        <v>0</v>
      </c>
      <c r="S9657" s="6">
        <f t="shared" si="942"/>
        <v>0</v>
      </c>
      <c r="W9657" s="10">
        <f t="shared" si="943"/>
        <v>0</v>
      </c>
    </row>
    <row r="9658" spans="18:23" x14ac:dyDescent="0.3">
      <c r="R9658" s="6">
        <f t="shared" si="941"/>
        <v>0</v>
      </c>
      <c r="S9658" s="6">
        <f t="shared" si="942"/>
        <v>0</v>
      </c>
      <c r="W9658" s="10">
        <f t="shared" si="943"/>
        <v>0</v>
      </c>
    </row>
    <row r="9659" spans="18:23" x14ac:dyDescent="0.3">
      <c r="R9659" s="6">
        <f t="shared" si="941"/>
        <v>0</v>
      </c>
      <c r="S9659" s="6">
        <f t="shared" si="942"/>
        <v>0</v>
      </c>
      <c r="W9659" s="10">
        <f t="shared" si="943"/>
        <v>0</v>
      </c>
    </row>
    <row r="9660" spans="18:23" x14ac:dyDescent="0.3">
      <c r="R9660" s="6">
        <f t="shared" si="941"/>
        <v>0</v>
      </c>
      <c r="S9660" s="6">
        <f t="shared" si="942"/>
        <v>0</v>
      </c>
      <c r="W9660" s="10">
        <f t="shared" si="943"/>
        <v>0</v>
      </c>
    </row>
    <row r="9661" spans="18:23" x14ac:dyDescent="0.3">
      <c r="R9661" s="6">
        <f t="shared" si="941"/>
        <v>0</v>
      </c>
      <c r="S9661" s="6">
        <f t="shared" si="942"/>
        <v>0</v>
      </c>
      <c r="W9661" s="10">
        <f t="shared" si="943"/>
        <v>0</v>
      </c>
    </row>
    <row r="9662" spans="18:23" x14ac:dyDescent="0.3">
      <c r="R9662" s="6">
        <f t="shared" si="941"/>
        <v>0</v>
      </c>
      <c r="S9662" s="6">
        <f t="shared" si="942"/>
        <v>0</v>
      </c>
      <c r="W9662" s="10">
        <f t="shared" si="943"/>
        <v>0</v>
      </c>
    </row>
    <row r="9663" spans="18:23" x14ac:dyDescent="0.3">
      <c r="R9663" s="6">
        <f t="shared" si="941"/>
        <v>0</v>
      </c>
      <c r="S9663" s="6">
        <f t="shared" si="942"/>
        <v>0</v>
      </c>
      <c r="W9663" s="10">
        <f t="shared" si="943"/>
        <v>0</v>
      </c>
    </row>
    <row r="9664" spans="18:23" x14ac:dyDescent="0.3">
      <c r="R9664" s="6">
        <f t="shared" si="941"/>
        <v>0</v>
      </c>
      <c r="S9664" s="6">
        <f t="shared" si="942"/>
        <v>0</v>
      </c>
      <c r="W9664" s="10">
        <f t="shared" si="943"/>
        <v>0</v>
      </c>
    </row>
    <row r="9665" spans="18:23" x14ac:dyDescent="0.3">
      <c r="R9665" s="6">
        <f t="shared" si="941"/>
        <v>0</v>
      </c>
      <c r="S9665" s="6">
        <f t="shared" si="942"/>
        <v>0</v>
      </c>
      <c r="W9665" s="10">
        <f t="shared" si="943"/>
        <v>0</v>
      </c>
    </row>
    <row r="9666" spans="18:23" x14ac:dyDescent="0.3">
      <c r="R9666" s="6">
        <f t="shared" si="941"/>
        <v>0</v>
      </c>
      <c r="S9666" s="6">
        <f t="shared" si="942"/>
        <v>0</v>
      </c>
      <c r="W9666" s="10">
        <f t="shared" si="943"/>
        <v>0</v>
      </c>
    </row>
    <row r="9667" spans="18:23" x14ac:dyDescent="0.3">
      <c r="R9667" s="6">
        <f t="shared" si="941"/>
        <v>0</v>
      </c>
      <c r="S9667" s="6">
        <f t="shared" si="942"/>
        <v>0</v>
      </c>
      <c r="W9667" s="10">
        <f t="shared" si="943"/>
        <v>0</v>
      </c>
    </row>
    <row r="9668" spans="18:23" x14ac:dyDescent="0.3">
      <c r="R9668" s="6">
        <f t="shared" si="941"/>
        <v>0</v>
      </c>
      <c r="S9668" s="6">
        <f t="shared" si="942"/>
        <v>0</v>
      </c>
      <c r="W9668" s="10">
        <f t="shared" si="943"/>
        <v>0</v>
      </c>
    </row>
    <row r="9669" spans="18:23" x14ac:dyDescent="0.3">
      <c r="R9669" s="6">
        <f t="shared" si="941"/>
        <v>0</v>
      </c>
      <c r="S9669" s="6">
        <f t="shared" si="942"/>
        <v>0</v>
      </c>
      <c r="W9669" s="10">
        <f t="shared" si="943"/>
        <v>0</v>
      </c>
    </row>
    <row r="9670" spans="18:23" x14ac:dyDescent="0.3">
      <c r="R9670" s="6">
        <f t="shared" si="941"/>
        <v>0</v>
      </c>
      <c r="S9670" s="6">
        <f t="shared" si="942"/>
        <v>0</v>
      </c>
      <c r="W9670" s="10">
        <f t="shared" si="943"/>
        <v>0</v>
      </c>
    </row>
    <row r="9671" spans="18:23" x14ac:dyDescent="0.3">
      <c r="R9671" s="6">
        <f t="shared" si="941"/>
        <v>0</v>
      </c>
      <c r="S9671" s="6">
        <f t="shared" si="942"/>
        <v>0</v>
      </c>
      <c r="W9671" s="10">
        <f t="shared" si="943"/>
        <v>0</v>
      </c>
    </row>
    <row r="9672" spans="18:23" x14ac:dyDescent="0.3">
      <c r="R9672" s="6">
        <f t="shared" si="941"/>
        <v>0</v>
      </c>
      <c r="S9672" s="6">
        <f t="shared" si="942"/>
        <v>0</v>
      </c>
      <c r="W9672" s="10">
        <f t="shared" si="943"/>
        <v>0</v>
      </c>
    </row>
    <row r="9673" spans="18:23" x14ac:dyDescent="0.3">
      <c r="R9673" s="6">
        <f t="shared" si="941"/>
        <v>0</v>
      </c>
      <c r="S9673" s="6">
        <f t="shared" si="942"/>
        <v>0</v>
      </c>
      <c r="W9673" s="10">
        <f t="shared" si="943"/>
        <v>0</v>
      </c>
    </row>
    <row r="9674" spans="18:23" x14ac:dyDescent="0.3">
      <c r="R9674" s="6">
        <f t="shared" si="941"/>
        <v>0</v>
      </c>
      <c r="S9674" s="6">
        <f t="shared" si="942"/>
        <v>0</v>
      </c>
      <c r="W9674" s="10">
        <f t="shared" si="943"/>
        <v>0</v>
      </c>
    </row>
    <row r="9675" spans="18:23" x14ac:dyDescent="0.3">
      <c r="R9675" s="6">
        <f t="shared" si="941"/>
        <v>0</v>
      </c>
      <c r="S9675" s="6">
        <f t="shared" si="942"/>
        <v>0</v>
      </c>
      <c r="W9675" s="10">
        <f t="shared" si="943"/>
        <v>0</v>
      </c>
    </row>
    <row r="9676" spans="18:23" x14ac:dyDescent="0.3">
      <c r="R9676" s="6">
        <f t="shared" si="941"/>
        <v>0</v>
      </c>
      <c r="S9676" s="6">
        <f t="shared" si="942"/>
        <v>0</v>
      </c>
      <c r="W9676" s="10">
        <f t="shared" si="943"/>
        <v>0</v>
      </c>
    </row>
    <row r="9677" spans="18:23" x14ac:dyDescent="0.3">
      <c r="R9677" s="6">
        <f t="shared" si="941"/>
        <v>0</v>
      </c>
      <c r="S9677" s="6">
        <f t="shared" si="942"/>
        <v>0</v>
      </c>
      <c r="W9677" s="10">
        <f t="shared" si="943"/>
        <v>0</v>
      </c>
    </row>
    <row r="9678" spans="18:23" x14ac:dyDescent="0.3">
      <c r="R9678" s="6">
        <f t="shared" si="941"/>
        <v>0</v>
      </c>
      <c r="S9678" s="6">
        <f t="shared" si="942"/>
        <v>0</v>
      </c>
      <c r="W9678" s="10">
        <f t="shared" si="943"/>
        <v>0</v>
      </c>
    </row>
    <row r="9679" spans="18:23" x14ac:dyDescent="0.3">
      <c r="R9679" s="6">
        <f t="shared" si="941"/>
        <v>0</v>
      </c>
      <c r="S9679" s="6">
        <f t="shared" si="942"/>
        <v>0</v>
      </c>
      <c r="W9679" s="10">
        <f t="shared" si="943"/>
        <v>0</v>
      </c>
    </row>
    <row r="9680" spans="18:23" x14ac:dyDescent="0.3">
      <c r="R9680" s="6">
        <f t="shared" si="941"/>
        <v>0</v>
      </c>
      <c r="S9680" s="6">
        <f t="shared" si="942"/>
        <v>0</v>
      </c>
      <c r="W9680" s="10">
        <f t="shared" si="943"/>
        <v>0</v>
      </c>
    </row>
    <row r="9681" spans="18:23" x14ac:dyDescent="0.3">
      <c r="R9681" s="6">
        <f t="shared" si="941"/>
        <v>0</v>
      </c>
      <c r="S9681" s="6">
        <f t="shared" si="942"/>
        <v>0</v>
      </c>
      <c r="W9681" s="10">
        <f t="shared" si="943"/>
        <v>0</v>
      </c>
    </row>
    <row r="9682" spans="18:23" x14ac:dyDescent="0.3">
      <c r="R9682" s="6">
        <f t="shared" si="941"/>
        <v>0</v>
      </c>
      <c r="S9682" s="6">
        <f t="shared" si="942"/>
        <v>0</v>
      </c>
      <c r="W9682" s="10">
        <f t="shared" si="943"/>
        <v>0</v>
      </c>
    </row>
    <row r="9683" spans="18:23" x14ac:dyDescent="0.3">
      <c r="R9683" s="6">
        <f t="shared" si="941"/>
        <v>0</v>
      </c>
      <c r="S9683" s="6">
        <f t="shared" si="942"/>
        <v>0</v>
      </c>
      <c r="W9683" s="10">
        <f t="shared" si="943"/>
        <v>0</v>
      </c>
    </row>
    <row r="9684" spans="18:23" x14ac:dyDescent="0.3">
      <c r="R9684" s="6">
        <f t="shared" si="941"/>
        <v>0</v>
      </c>
      <c r="S9684" s="6">
        <f t="shared" si="942"/>
        <v>0</v>
      </c>
      <c r="W9684" s="10">
        <f t="shared" si="943"/>
        <v>0</v>
      </c>
    </row>
    <row r="9685" spans="18:23" x14ac:dyDescent="0.3">
      <c r="R9685" s="6">
        <f t="shared" si="941"/>
        <v>0</v>
      </c>
      <c r="S9685" s="6">
        <f t="shared" si="942"/>
        <v>0</v>
      </c>
      <c r="W9685" s="10">
        <f t="shared" si="943"/>
        <v>0</v>
      </c>
    </row>
    <row r="9686" spans="18:23" x14ac:dyDescent="0.3">
      <c r="R9686" s="6">
        <f t="shared" si="941"/>
        <v>0</v>
      </c>
      <c r="S9686" s="6">
        <f t="shared" si="942"/>
        <v>0</v>
      </c>
      <c r="W9686" s="10">
        <f t="shared" si="943"/>
        <v>0</v>
      </c>
    </row>
    <row r="9687" spans="18:23" x14ac:dyDescent="0.3">
      <c r="R9687" s="6">
        <f t="shared" si="941"/>
        <v>0</v>
      </c>
      <c r="S9687" s="6">
        <f t="shared" si="942"/>
        <v>0</v>
      </c>
      <c r="W9687" s="10">
        <f t="shared" si="943"/>
        <v>0</v>
      </c>
    </row>
    <row r="9688" spans="18:23" x14ac:dyDescent="0.3">
      <c r="R9688" s="6">
        <f t="shared" si="941"/>
        <v>0</v>
      </c>
      <c r="S9688" s="6">
        <f t="shared" si="942"/>
        <v>0</v>
      </c>
      <c r="W9688" s="10">
        <f t="shared" si="943"/>
        <v>0</v>
      </c>
    </row>
    <row r="9689" spans="18:23" x14ac:dyDescent="0.3">
      <c r="R9689" s="6">
        <f t="shared" si="941"/>
        <v>0</v>
      </c>
      <c r="S9689" s="6">
        <f t="shared" si="942"/>
        <v>0</v>
      </c>
      <c r="W9689" s="10">
        <f t="shared" si="943"/>
        <v>0</v>
      </c>
    </row>
    <row r="9690" spans="18:23" x14ac:dyDescent="0.3">
      <c r="R9690" s="6">
        <f t="shared" si="941"/>
        <v>0</v>
      </c>
      <c r="S9690" s="6">
        <f t="shared" si="942"/>
        <v>0</v>
      </c>
      <c r="W9690" s="10">
        <f t="shared" si="943"/>
        <v>0</v>
      </c>
    </row>
    <row r="9691" spans="18:23" x14ac:dyDescent="0.3">
      <c r="R9691" s="6">
        <f t="shared" si="941"/>
        <v>0</v>
      </c>
      <c r="S9691" s="6">
        <f t="shared" si="942"/>
        <v>0</v>
      </c>
      <c r="W9691" s="10">
        <f t="shared" si="943"/>
        <v>0</v>
      </c>
    </row>
    <row r="9692" spans="18:23" x14ac:dyDescent="0.3">
      <c r="R9692" s="6">
        <f t="shared" si="941"/>
        <v>0</v>
      </c>
      <c r="S9692" s="6">
        <f t="shared" si="942"/>
        <v>0</v>
      </c>
      <c r="W9692" s="10">
        <f t="shared" si="943"/>
        <v>0</v>
      </c>
    </row>
    <row r="9693" spans="18:23" x14ac:dyDescent="0.3">
      <c r="R9693" s="6">
        <f t="shared" si="941"/>
        <v>0</v>
      </c>
      <c r="S9693" s="6">
        <f t="shared" si="942"/>
        <v>0</v>
      </c>
      <c r="W9693" s="10">
        <f t="shared" si="943"/>
        <v>0</v>
      </c>
    </row>
    <row r="9694" spans="18:23" x14ac:dyDescent="0.3">
      <c r="R9694" s="6">
        <f t="shared" si="941"/>
        <v>0</v>
      </c>
      <c r="S9694" s="6">
        <f t="shared" si="942"/>
        <v>0</v>
      </c>
      <c r="W9694" s="10">
        <f t="shared" si="943"/>
        <v>0</v>
      </c>
    </row>
    <row r="9695" spans="18:23" x14ac:dyDescent="0.3">
      <c r="R9695" s="6">
        <f t="shared" si="941"/>
        <v>0</v>
      </c>
      <c r="S9695" s="6">
        <f t="shared" si="942"/>
        <v>0</v>
      </c>
      <c r="W9695" s="10">
        <f t="shared" si="943"/>
        <v>0</v>
      </c>
    </row>
    <row r="9696" spans="18:23" x14ac:dyDescent="0.3">
      <c r="R9696" s="6">
        <f t="shared" si="941"/>
        <v>0</v>
      </c>
      <c r="S9696" s="6">
        <f t="shared" si="942"/>
        <v>0</v>
      </c>
      <c r="W9696" s="10">
        <f t="shared" si="943"/>
        <v>0</v>
      </c>
    </row>
    <row r="9697" spans="18:23" x14ac:dyDescent="0.3">
      <c r="R9697" s="6">
        <f t="shared" si="941"/>
        <v>0</v>
      </c>
      <c r="S9697" s="6">
        <f t="shared" si="942"/>
        <v>0</v>
      </c>
      <c r="W9697" s="10">
        <f t="shared" si="943"/>
        <v>0</v>
      </c>
    </row>
    <row r="9698" spans="18:23" x14ac:dyDescent="0.3">
      <c r="R9698" s="6">
        <f t="shared" si="941"/>
        <v>0</v>
      </c>
      <c r="S9698" s="6">
        <f t="shared" si="942"/>
        <v>0</v>
      </c>
      <c r="W9698" s="10">
        <f t="shared" si="943"/>
        <v>0</v>
      </c>
    </row>
    <row r="9699" spans="18:23" x14ac:dyDescent="0.3">
      <c r="R9699" s="6">
        <f t="shared" si="941"/>
        <v>0</v>
      </c>
      <c r="S9699" s="6">
        <f t="shared" si="942"/>
        <v>0</v>
      </c>
      <c r="W9699" s="10">
        <f t="shared" si="943"/>
        <v>0</v>
      </c>
    </row>
    <row r="9700" spans="18:23" x14ac:dyDescent="0.3">
      <c r="R9700" s="6">
        <f t="shared" si="941"/>
        <v>0</v>
      </c>
      <c r="S9700" s="6">
        <f t="shared" si="942"/>
        <v>0</v>
      </c>
      <c r="W9700" s="10">
        <f t="shared" si="943"/>
        <v>0</v>
      </c>
    </row>
    <row r="9701" spans="18:23" x14ac:dyDescent="0.3">
      <c r="R9701" s="6">
        <f t="shared" si="941"/>
        <v>0</v>
      </c>
      <c r="S9701" s="6">
        <f t="shared" si="942"/>
        <v>0</v>
      </c>
      <c r="W9701" s="10">
        <f t="shared" si="943"/>
        <v>0</v>
      </c>
    </row>
    <row r="9702" spans="18:23" x14ac:dyDescent="0.3">
      <c r="R9702" s="6">
        <f t="shared" si="941"/>
        <v>0</v>
      </c>
      <c r="S9702" s="6">
        <f t="shared" si="942"/>
        <v>0</v>
      </c>
      <c r="W9702" s="10">
        <f t="shared" si="943"/>
        <v>0</v>
      </c>
    </row>
    <row r="9703" spans="18:23" x14ac:dyDescent="0.3">
      <c r="R9703" s="6">
        <f t="shared" si="941"/>
        <v>0</v>
      </c>
      <c r="S9703" s="6">
        <f t="shared" si="942"/>
        <v>0</v>
      </c>
      <c r="W9703" s="10">
        <f t="shared" si="943"/>
        <v>0</v>
      </c>
    </row>
    <row r="9704" spans="18:23" x14ac:dyDescent="0.3">
      <c r="R9704" s="6">
        <f t="shared" si="941"/>
        <v>0</v>
      </c>
      <c r="S9704" s="6">
        <f t="shared" si="942"/>
        <v>0</v>
      </c>
      <c r="W9704" s="10">
        <f t="shared" si="943"/>
        <v>0</v>
      </c>
    </row>
    <row r="9705" spans="18:23" x14ac:dyDescent="0.3">
      <c r="R9705" s="6">
        <f t="shared" si="941"/>
        <v>0</v>
      </c>
      <c r="S9705" s="6">
        <f t="shared" si="942"/>
        <v>0</v>
      </c>
      <c r="W9705" s="10">
        <f t="shared" si="943"/>
        <v>0</v>
      </c>
    </row>
    <row r="9706" spans="18:23" x14ac:dyDescent="0.3">
      <c r="R9706" s="6">
        <f t="shared" si="941"/>
        <v>0</v>
      </c>
      <c r="S9706" s="6">
        <f t="shared" si="942"/>
        <v>0</v>
      </c>
      <c r="W9706" s="10">
        <f t="shared" si="943"/>
        <v>0</v>
      </c>
    </row>
    <row r="9707" spans="18:23" x14ac:dyDescent="0.3">
      <c r="R9707" s="6">
        <f t="shared" ref="R9707:R9770" si="944">_xlfn.BITRSHIFT(_xlfn.BITAND(HEX2DEC(H9707),HEX2DEC("1C000000")),26)</f>
        <v>0</v>
      </c>
      <c r="S9707" s="6">
        <f t="shared" ref="S9707:S9770" si="945">_xlfn.BITRSHIFT(_xlfn.BITAND(HEX2DEC(H9707),HEX2DEC("01000000")),24)</f>
        <v>0</v>
      </c>
      <c r="W9707" s="10">
        <f t="shared" ref="W9707:W9770" si="946">_xlfn.BITRSHIFT(_xlfn.BITAND(HEX2DEC(H9707),HEX2DEC("FF00")),8)</f>
        <v>0</v>
      </c>
    </row>
    <row r="9708" spans="18:23" x14ac:dyDescent="0.3">
      <c r="R9708" s="6">
        <f t="shared" si="944"/>
        <v>0</v>
      </c>
      <c r="S9708" s="6">
        <f t="shared" si="945"/>
        <v>0</v>
      </c>
      <c r="W9708" s="10">
        <f t="shared" si="946"/>
        <v>0</v>
      </c>
    </row>
    <row r="9709" spans="18:23" x14ac:dyDescent="0.3">
      <c r="R9709" s="6">
        <f t="shared" si="944"/>
        <v>0</v>
      </c>
      <c r="S9709" s="6">
        <f t="shared" si="945"/>
        <v>0</v>
      </c>
      <c r="W9709" s="10">
        <f t="shared" si="946"/>
        <v>0</v>
      </c>
    </row>
    <row r="9710" spans="18:23" x14ac:dyDescent="0.3">
      <c r="R9710" s="6">
        <f t="shared" si="944"/>
        <v>0</v>
      </c>
      <c r="S9710" s="6">
        <f t="shared" si="945"/>
        <v>0</v>
      </c>
      <c r="W9710" s="10">
        <f t="shared" si="946"/>
        <v>0</v>
      </c>
    </row>
    <row r="9711" spans="18:23" x14ac:dyDescent="0.3">
      <c r="R9711" s="6">
        <f t="shared" si="944"/>
        <v>0</v>
      </c>
      <c r="S9711" s="6">
        <f t="shared" si="945"/>
        <v>0</v>
      </c>
      <c r="W9711" s="10">
        <f t="shared" si="946"/>
        <v>0</v>
      </c>
    </row>
    <row r="9712" spans="18:23" x14ac:dyDescent="0.3">
      <c r="R9712" s="6">
        <f t="shared" si="944"/>
        <v>0</v>
      </c>
      <c r="S9712" s="6">
        <f t="shared" si="945"/>
        <v>0</v>
      </c>
      <c r="W9712" s="10">
        <f t="shared" si="946"/>
        <v>0</v>
      </c>
    </row>
    <row r="9713" spans="18:23" x14ac:dyDescent="0.3">
      <c r="R9713" s="6">
        <f t="shared" si="944"/>
        <v>0</v>
      </c>
      <c r="S9713" s="6">
        <f t="shared" si="945"/>
        <v>0</v>
      </c>
      <c r="W9713" s="10">
        <f t="shared" si="946"/>
        <v>0</v>
      </c>
    </row>
    <row r="9714" spans="18:23" x14ac:dyDescent="0.3">
      <c r="R9714" s="6">
        <f t="shared" si="944"/>
        <v>0</v>
      </c>
      <c r="S9714" s="6">
        <f t="shared" si="945"/>
        <v>0</v>
      </c>
      <c r="W9714" s="10">
        <f t="shared" si="946"/>
        <v>0</v>
      </c>
    </row>
    <row r="9715" spans="18:23" x14ac:dyDescent="0.3">
      <c r="R9715" s="6">
        <f t="shared" si="944"/>
        <v>0</v>
      </c>
      <c r="S9715" s="6">
        <f t="shared" si="945"/>
        <v>0</v>
      </c>
      <c r="W9715" s="10">
        <f t="shared" si="946"/>
        <v>0</v>
      </c>
    </row>
    <row r="9716" spans="18:23" x14ac:dyDescent="0.3">
      <c r="R9716" s="6">
        <f t="shared" si="944"/>
        <v>0</v>
      </c>
      <c r="S9716" s="6">
        <f t="shared" si="945"/>
        <v>0</v>
      </c>
      <c r="W9716" s="10">
        <f t="shared" si="946"/>
        <v>0</v>
      </c>
    </row>
    <row r="9717" spans="18:23" x14ac:dyDescent="0.3">
      <c r="R9717" s="6">
        <f t="shared" si="944"/>
        <v>0</v>
      </c>
      <c r="S9717" s="6">
        <f t="shared" si="945"/>
        <v>0</v>
      </c>
      <c r="W9717" s="10">
        <f t="shared" si="946"/>
        <v>0</v>
      </c>
    </row>
    <row r="9718" spans="18:23" x14ac:dyDescent="0.3">
      <c r="R9718" s="6">
        <f t="shared" si="944"/>
        <v>0</v>
      </c>
      <c r="S9718" s="6">
        <f t="shared" si="945"/>
        <v>0</v>
      </c>
      <c r="W9718" s="10">
        <f t="shared" si="946"/>
        <v>0</v>
      </c>
    </row>
    <row r="9719" spans="18:23" x14ac:dyDescent="0.3">
      <c r="R9719" s="6">
        <f t="shared" si="944"/>
        <v>0</v>
      </c>
      <c r="S9719" s="6">
        <f t="shared" si="945"/>
        <v>0</v>
      </c>
      <c r="W9719" s="10">
        <f t="shared" si="946"/>
        <v>0</v>
      </c>
    </row>
    <row r="9720" spans="18:23" x14ac:dyDescent="0.3">
      <c r="R9720" s="6">
        <f t="shared" si="944"/>
        <v>0</v>
      </c>
      <c r="S9720" s="6">
        <f t="shared" si="945"/>
        <v>0</v>
      </c>
      <c r="W9720" s="10">
        <f t="shared" si="946"/>
        <v>0</v>
      </c>
    </row>
    <row r="9721" spans="18:23" x14ac:dyDescent="0.3">
      <c r="R9721" s="6">
        <f t="shared" si="944"/>
        <v>0</v>
      </c>
      <c r="S9721" s="6">
        <f t="shared" si="945"/>
        <v>0</v>
      </c>
      <c r="W9721" s="10">
        <f t="shared" si="946"/>
        <v>0</v>
      </c>
    </row>
    <row r="9722" spans="18:23" x14ac:dyDescent="0.3">
      <c r="R9722" s="6">
        <f t="shared" si="944"/>
        <v>0</v>
      </c>
      <c r="S9722" s="6">
        <f t="shared" si="945"/>
        <v>0</v>
      </c>
      <c r="W9722" s="10">
        <f t="shared" si="946"/>
        <v>0</v>
      </c>
    </row>
    <row r="9723" spans="18:23" x14ac:dyDescent="0.3">
      <c r="R9723" s="6">
        <f t="shared" si="944"/>
        <v>0</v>
      </c>
      <c r="S9723" s="6">
        <f t="shared" si="945"/>
        <v>0</v>
      </c>
      <c r="W9723" s="10">
        <f t="shared" si="946"/>
        <v>0</v>
      </c>
    </row>
    <row r="9724" spans="18:23" x14ac:dyDescent="0.3">
      <c r="R9724" s="6">
        <f t="shared" si="944"/>
        <v>0</v>
      </c>
      <c r="S9724" s="6">
        <f t="shared" si="945"/>
        <v>0</v>
      </c>
      <c r="W9724" s="10">
        <f t="shared" si="946"/>
        <v>0</v>
      </c>
    </row>
    <row r="9725" spans="18:23" x14ac:dyDescent="0.3">
      <c r="R9725" s="6">
        <f t="shared" si="944"/>
        <v>0</v>
      </c>
      <c r="S9725" s="6">
        <f t="shared" si="945"/>
        <v>0</v>
      </c>
      <c r="W9725" s="10">
        <f t="shared" si="946"/>
        <v>0</v>
      </c>
    </row>
    <row r="9726" spans="18:23" x14ac:dyDescent="0.3">
      <c r="R9726" s="6">
        <f t="shared" si="944"/>
        <v>0</v>
      </c>
      <c r="S9726" s="6">
        <f t="shared" si="945"/>
        <v>0</v>
      </c>
      <c r="W9726" s="10">
        <f t="shared" si="946"/>
        <v>0</v>
      </c>
    </row>
    <row r="9727" spans="18:23" x14ac:dyDescent="0.3">
      <c r="R9727" s="6">
        <f t="shared" si="944"/>
        <v>0</v>
      </c>
      <c r="S9727" s="6">
        <f t="shared" si="945"/>
        <v>0</v>
      </c>
      <c r="W9727" s="10">
        <f t="shared" si="946"/>
        <v>0</v>
      </c>
    </row>
    <row r="9728" spans="18:23" x14ac:dyDescent="0.3">
      <c r="R9728" s="6">
        <f t="shared" si="944"/>
        <v>0</v>
      </c>
      <c r="S9728" s="6">
        <f t="shared" si="945"/>
        <v>0</v>
      </c>
      <c r="W9728" s="10">
        <f t="shared" si="946"/>
        <v>0</v>
      </c>
    </row>
    <row r="9729" spans="18:23" x14ac:dyDescent="0.3">
      <c r="R9729" s="6">
        <f t="shared" si="944"/>
        <v>0</v>
      </c>
      <c r="S9729" s="6">
        <f t="shared" si="945"/>
        <v>0</v>
      </c>
      <c r="W9729" s="10">
        <f t="shared" si="946"/>
        <v>0</v>
      </c>
    </row>
    <row r="9730" spans="18:23" x14ac:dyDescent="0.3">
      <c r="R9730" s="6">
        <f t="shared" si="944"/>
        <v>0</v>
      </c>
      <c r="S9730" s="6">
        <f t="shared" si="945"/>
        <v>0</v>
      </c>
      <c r="W9730" s="10">
        <f t="shared" si="946"/>
        <v>0</v>
      </c>
    </row>
    <row r="9731" spans="18:23" x14ac:dyDescent="0.3">
      <c r="R9731" s="6">
        <f t="shared" si="944"/>
        <v>0</v>
      </c>
      <c r="S9731" s="6">
        <f t="shared" si="945"/>
        <v>0</v>
      </c>
      <c r="W9731" s="10">
        <f t="shared" si="946"/>
        <v>0</v>
      </c>
    </row>
    <row r="9732" spans="18:23" x14ac:dyDescent="0.3">
      <c r="R9732" s="6">
        <f t="shared" si="944"/>
        <v>0</v>
      </c>
      <c r="S9732" s="6">
        <f t="shared" si="945"/>
        <v>0</v>
      </c>
      <c r="W9732" s="10">
        <f t="shared" si="946"/>
        <v>0</v>
      </c>
    </row>
    <row r="9733" spans="18:23" x14ac:dyDescent="0.3">
      <c r="R9733" s="6">
        <f t="shared" si="944"/>
        <v>0</v>
      </c>
      <c r="S9733" s="6">
        <f t="shared" si="945"/>
        <v>0</v>
      </c>
      <c r="W9733" s="10">
        <f t="shared" si="946"/>
        <v>0</v>
      </c>
    </row>
    <row r="9734" spans="18:23" x14ac:dyDescent="0.3">
      <c r="R9734" s="6">
        <f t="shared" si="944"/>
        <v>0</v>
      </c>
      <c r="S9734" s="6">
        <f t="shared" si="945"/>
        <v>0</v>
      </c>
      <c r="W9734" s="10">
        <f t="shared" si="946"/>
        <v>0</v>
      </c>
    </row>
    <row r="9735" spans="18:23" x14ac:dyDescent="0.3">
      <c r="R9735" s="6">
        <f t="shared" si="944"/>
        <v>0</v>
      </c>
      <c r="S9735" s="6">
        <f t="shared" si="945"/>
        <v>0</v>
      </c>
      <c r="W9735" s="10">
        <f t="shared" si="946"/>
        <v>0</v>
      </c>
    </row>
    <row r="9736" spans="18:23" x14ac:dyDescent="0.3">
      <c r="R9736" s="6">
        <f t="shared" si="944"/>
        <v>0</v>
      </c>
      <c r="S9736" s="6">
        <f t="shared" si="945"/>
        <v>0</v>
      </c>
      <c r="W9736" s="10">
        <f t="shared" si="946"/>
        <v>0</v>
      </c>
    </row>
    <row r="9737" spans="18:23" x14ac:dyDescent="0.3">
      <c r="R9737" s="6">
        <f t="shared" si="944"/>
        <v>0</v>
      </c>
      <c r="S9737" s="6">
        <f t="shared" si="945"/>
        <v>0</v>
      </c>
      <c r="W9737" s="10">
        <f t="shared" si="946"/>
        <v>0</v>
      </c>
    </row>
    <row r="9738" spans="18:23" x14ac:dyDescent="0.3">
      <c r="R9738" s="6">
        <f t="shared" si="944"/>
        <v>0</v>
      </c>
      <c r="S9738" s="6">
        <f t="shared" si="945"/>
        <v>0</v>
      </c>
      <c r="W9738" s="10">
        <f t="shared" si="946"/>
        <v>0</v>
      </c>
    </row>
    <row r="9739" spans="18:23" x14ac:dyDescent="0.3">
      <c r="R9739" s="6">
        <f t="shared" si="944"/>
        <v>0</v>
      </c>
      <c r="S9739" s="6">
        <f t="shared" si="945"/>
        <v>0</v>
      </c>
      <c r="W9739" s="10">
        <f t="shared" si="946"/>
        <v>0</v>
      </c>
    </row>
    <row r="9740" spans="18:23" x14ac:dyDescent="0.3">
      <c r="R9740" s="6">
        <f t="shared" si="944"/>
        <v>0</v>
      </c>
      <c r="S9740" s="6">
        <f t="shared" si="945"/>
        <v>0</v>
      </c>
      <c r="W9740" s="10">
        <f t="shared" si="946"/>
        <v>0</v>
      </c>
    </row>
    <row r="9741" spans="18:23" x14ac:dyDescent="0.3">
      <c r="R9741" s="6">
        <f t="shared" si="944"/>
        <v>0</v>
      </c>
      <c r="S9741" s="6">
        <f t="shared" si="945"/>
        <v>0</v>
      </c>
      <c r="W9741" s="10">
        <f t="shared" si="946"/>
        <v>0</v>
      </c>
    </row>
    <row r="9742" spans="18:23" x14ac:dyDescent="0.3">
      <c r="R9742" s="6">
        <f t="shared" si="944"/>
        <v>0</v>
      </c>
      <c r="S9742" s="6">
        <f t="shared" si="945"/>
        <v>0</v>
      </c>
      <c r="W9742" s="10">
        <f t="shared" si="946"/>
        <v>0</v>
      </c>
    </row>
    <row r="9743" spans="18:23" x14ac:dyDescent="0.3">
      <c r="R9743" s="6">
        <f t="shared" si="944"/>
        <v>0</v>
      </c>
      <c r="S9743" s="6">
        <f t="shared" si="945"/>
        <v>0</v>
      </c>
      <c r="W9743" s="10">
        <f t="shared" si="946"/>
        <v>0</v>
      </c>
    </row>
    <row r="9744" spans="18:23" x14ac:dyDescent="0.3">
      <c r="R9744" s="6">
        <f t="shared" si="944"/>
        <v>0</v>
      </c>
      <c r="S9744" s="6">
        <f t="shared" si="945"/>
        <v>0</v>
      </c>
      <c r="W9744" s="10">
        <f t="shared" si="946"/>
        <v>0</v>
      </c>
    </row>
    <row r="9745" spans="18:23" x14ac:dyDescent="0.3">
      <c r="R9745" s="6">
        <f t="shared" si="944"/>
        <v>0</v>
      </c>
      <c r="S9745" s="6">
        <f t="shared" si="945"/>
        <v>0</v>
      </c>
      <c r="W9745" s="10">
        <f t="shared" si="946"/>
        <v>0</v>
      </c>
    </row>
    <row r="9746" spans="18:23" x14ac:dyDescent="0.3">
      <c r="R9746" s="6">
        <f t="shared" si="944"/>
        <v>0</v>
      </c>
      <c r="S9746" s="6">
        <f t="shared" si="945"/>
        <v>0</v>
      </c>
      <c r="W9746" s="10">
        <f t="shared" si="946"/>
        <v>0</v>
      </c>
    </row>
    <row r="9747" spans="18:23" x14ac:dyDescent="0.3">
      <c r="R9747" s="6">
        <f t="shared" si="944"/>
        <v>0</v>
      </c>
      <c r="S9747" s="6">
        <f t="shared" si="945"/>
        <v>0</v>
      </c>
      <c r="W9747" s="10">
        <f t="shared" si="946"/>
        <v>0</v>
      </c>
    </row>
    <row r="9748" spans="18:23" x14ac:dyDescent="0.3">
      <c r="R9748" s="6">
        <f t="shared" si="944"/>
        <v>0</v>
      </c>
      <c r="S9748" s="6">
        <f t="shared" si="945"/>
        <v>0</v>
      </c>
      <c r="W9748" s="10">
        <f t="shared" si="946"/>
        <v>0</v>
      </c>
    </row>
    <row r="9749" spans="18:23" x14ac:dyDescent="0.3">
      <c r="R9749" s="6">
        <f t="shared" si="944"/>
        <v>0</v>
      </c>
      <c r="S9749" s="6">
        <f t="shared" si="945"/>
        <v>0</v>
      </c>
      <c r="W9749" s="10">
        <f t="shared" si="946"/>
        <v>0</v>
      </c>
    </row>
    <row r="9750" spans="18:23" x14ac:dyDescent="0.3">
      <c r="R9750" s="6">
        <f t="shared" si="944"/>
        <v>0</v>
      </c>
      <c r="S9750" s="6">
        <f t="shared" si="945"/>
        <v>0</v>
      </c>
      <c r="W9750" s="10">
        <f t="shared" si="946"/>
        <v>0</v>
      </c>
    </row>
    <row r="9751" spans="18:23" x14ac:dyDescent="0.3">
      <c r="R9751" s="6">
        <f t="shared" si="944"/>
        <v>0</v>
      </c>
      <c r="S9751" s="6">
        <f t="shared" si="945"/>
        <v>0</v>
      </c>
      <c r="W9751" s="10">
        <f t="shared" si="946"/>
        <v>0</v>
      </c>
    </row>
    <row r="9752" spans="18:23" x14ac:dyDescent="0.3">
      <c r="R9752" s="6">
        <f t="shared" si="944"/>
        <v>0</v>
      </c>
      <c r="S9752" s="6">
        <f t="shared" si="945"/>
        <v>0</v>
      </c>
      <c r="W9752" s="10">
        <f t="shared" si="946"/>
        <v>0</v>
      </c>
    </row>
    <row r="9753" spans="18:23" x14ac:dyDescent="0.3">
      <c r="R9753" s="6">
        <f t="shared" si="944"/>
        <v>0</v>
      </c>
      <c r="S9753" s="6">
        <f t="shared" si="945"/>
        <v>0</v>
      </c>
      <c r="W9753" s="10">
        <f t="shared" si="946"/>
        <v>0</v>
      </c>
    </row>
    <row r="9754" spans="18:23" x14ac:dyDescent="0.3">
      <c r="R9754" s="6">
        <f t="shared" si="944"/>
        <v>0</v>
      </c>
      <c r="S9754" s="6">
        <f t="shared" si="945"/>
        <v>0</v>
      </c>
      <c r="W9754" s="10">
        <f t="shared" si="946"/>
        <v>0</v>
      </c>
    </row>
    <row r="9755" spans="18:23" x14ac:dyDescent="0.3">
      <c r="R9755" s="6">
        <f t="shared" si="944"/>
        <v>0</v>
      </c>
      <c r="S9755" s="6">
        <f t="shared" si="945"/>
        <v>0</v>
      </c>
      <c r="W9755" s="10">
        <f t="shared" si="946"/>
        <v>0</v>
      </c>
    </row>
    <row r="9756" spans="18:23" x14ac:dyDescent="0.3">
      <c r="R9756" s="6">
        <f t="shared" si="944"/>
        <v>0</v>
      </c>
      <c r="S9756" s="6">
        <f t="shared" si="945"/>
        <v>0</v>
      </c>
      <c r="W9756" s="10">
        <f t="shared" si="946"/>
        <v>0</v>
      </c>
    </row>
    <row r="9757" spans="18:23" x14ac:dyDescent="0.3">
      <c r="R9757" s="6">
        <f t="shared" si="944"/>
        <v>0</v>
      </c>
      <c r="S9757" s="6">
        <f t="shared" si="945"/>
        <v>0</v>
      </c>
      <c r="W9757" s="10">
        <f t="shared" si="946"/>
        <v>0</v>
      </c>
    </row>
    <row r="9758" spans="18:23" x14ac:dyDescent="0.3">
      <c r="R9758" s="6">
        <f t="shared" si="944"/>
        <v>0</v>
      </c>
      <c r="S9758" s="6">
        <f t="shared" si="945"/>
        <v>0</v>
      </c>
      <c r="W9758" s="10">
        <f t="shared" si="946"/>
        <v>0</v>
      </c>
    </row>
    <row r="9759" spans="18:23" x14ac:dyDescent="0.3">
      <c r="R9759" s="6">
        <f t="shared" si="944"/>
        <v>0</v>
      </c>
      <c r="S9759" s="6">
        <f t="shared" si="945"/>
        <v>0</v>
      </c>
      <c r="W9759" s="10">
        <f t="shared" si="946"/>
        <v>0</v>
      </c>
    </row>
    <row r="9760" spans="18:23" x14ac:dyDescent="0.3">
      <c r="R9760" s="6">
        <f t="shared" si="944"/>
        <v>0</v>
      </c>
      <c r="S9760" s="6">
        <f t="shared" si="945"/>
        <v>0</v>
      </c>
      <c r="W9760" s="10">
        <f t="shared" si="946"/>
        <v>0</v>
      </c>
    </row>
    <row r="9761" spans="18:23" x14ac:dyDescent="0.3">
      <c r="R9761" s="6">
        <f t="shared" si="944"/>
        <v>0</v>
      </c>
      <c r="S9761" s="6">
        <f t="shared" si="945"/>
        <v>0</v>
      </c>
      <c r="W9761" s="10">
        <f t="shared" si="946"/>
        <v>0</v>
      </c>
    </row>
    <row r="9762" spans="18:23" x14ac:dyDescent="0.3">
      <c r="R9762" s="6">
        <f t="shared" si="944"/>
        <v>0</v>
      </c>
      <c r="S9762" s="6">
        <f t="shared" si="945"/>
        <v>0</v>
      </c>
      <c r="W9762" s="10">
        <f t="shared" si="946"/>
        <v>0</v>
      </c>
    </row>
    <row r="9763" spans="18:23" x14ac:dyDescent="0.3">
      <c r="R9763" s="6">
        <f t="shared" si="944"/>
        <v>0</v>
      </c>
      <c r="S9763" s="6">
        <f t="shared" si="945"/>
        <v>0</v>
      </c>
      <c r="W9763" s="10">
        <f t="shared" si="946"/>
        <v>0</v>
      </c>
    </row>
    <row r="9764" spans="18:23" x14ac:dyDescent="0.3">
      <c r="R9764" s="6">
        <f t="shared" si="944"/>
        <v>0</v>
      </c>
      <c r="S9764" s="6">
        <f t="shared" si="945"/>
        <v>0</v>
      </c>
      <c r="W9764" s="10">
        <f t="shared" si="946"/>
        <v>0</v>
      </c>
    </row>
    <row r="9765" spans="18:23" x14ac:dyDescent="0.3">
      <c r="R9765" s="6">
        <f t="shared" si="944"/>
        <v>0</v>
      </c>
      <c r="S9765" s="6">
        <f t="shared" si="945"/>
        <v>0</v>
      </c>
      <c r="W9765" s="10">
        <f t="shared" si="946"/>
        <v>0</v>
      </c>
    </row>
    <row r="9766" spans="18:23" x14ac:dyDescent="0.3">
      <c r="R9766" s="6">
        <f t="shared" si="944"/>
        <v>0</v>
      </c>
      <c r="S9766" s="6">
        <f t="shared" si="945"/>
        <v>0</v>
      </c>
      <c r="W9766" s="10">
        <f t="shared" si="946"/>
        <v>0</v>
      </c>
    </row>
    <row r="9767" spans="18:23" x14ac:dyDescent="0.3">
      <c r="R9767" s="6">
        <f t="shared" si="944"/>
        <v>0</v>
      </c>
      <c r="S9767" s="6">
        <f t="shared" si="945"/>
        <v>0</v>
      </c>
      <c r="W9767" s="10">
        <f t="shared" si="946"/>
        <v>0</v>
      </c>
    </row>
    <row r="9768" spans="18:23" x14ac:dyDescent="0.3">
      <c r="R9768" s="6">
        <f t="shared" si="944"/>
        <v>0</v>
      </c>
      <c r="S9768" s="6">
        <f t="shared" si="945"/>
        <v>0</v>
      </c>
      <c r="W9768" s="10">
        <f t="shared" si="946"/>
        <v>0</v>
      </c>
    </row>
    <row r="9769" spans="18:23" x14ac:dyDescent="0.3">
      <c r="R9769" s="6">
        <f t="shared" si="944"/>
        <v>0</v>
      </c>
      <c r="S9769" s="6">
        <f t="shared" si="945"/>
        <v>0</v>
      </c>
      <c r="W9769" s="10">
        <f t="shared" si="946"/>
        <v>0</v>
      </c>
    </row>
    <row r="9770" spans="18:23" x14ac:dyDescent="0.3">
      <c r="R9770" s="6">
        <f t="shared" si="944"/>
        <v>0</v>
      </c>
      <c r="S9770" s="6">
        <f t="shared" si="945"/>
        <v>0</v>
      </c>
      <c r="W9770" s="10">
        <f t="shared" si="946"/>
        <v>0</v>
      </c>
    </row>
    <row r="9771" spans="18:23" x14ac:dyDescent="0.3">
      <c r="R9771" s="6">
        <f t="shared" ref="R9771:R9834" si="947">_xlfn.BITRSHIFT(_xlfn.BITAND(HEX2DEC(H9771),HEX2DEC("1C000000")),26)</f>
        <v>0</v>
      </c>
      <c r="S9771" s="6">
        <f t="shared" ref="S9771:S9834" si="948">_xlfn.BITRSHIFT(_xlfn.BITAND(HEX2DEC(H9771),HEX2DEC("01000000")),24)</f>
        <v>0</v>
      </c>
      <c r="W9771" s="10">
        <f t="shared" ref="W9771:W9834" si="949">_xlfn.BITRSHIFT(_xlfn.BITAND(HEX2DEC(H9771),HEX2DEC("FF00")),8)</f>
        <v>0</v>
      </c>
    </row>
    <row r="9772" spans="18:23" x14ac:dyDescent="0.3">
      <c r="R9772" s="6">
        <f t="shared" si="947"/>
        <v>0</v>
      </c>
      <c r="S9772" s="6">
        <f t="shared" si="948"/>
        <v>0</v>
      </c>
      <c r="W9772" s="10">
        <f t="shared" si="949"/>
        <v>0</v>
      </c>
    </row>
    <row r="9773" spans="18:23" x14ac:dyDescent="0.3">
      <c r="R9773" s="6">
        <f t="shared" si="947"/>
        <v>0</v>
      </c>
      <c r="S9773" s="6">
        <f t="shared" si="948"/>
        <v>0</v>
      </c>
      <c r="W9773" s="10">
        <f t="shared" si="949"/>
        <v>0</v>
      </c>
    </row>
    <row r="9774" spans="18:23" x14ac:dyDescent="0.3">
      <c r="R9774" s="6">
        <f t="shared" si="947"/>
        <v>0</v>
      </c>
      <c r="S9774" s="6">
        <f t="shared" si="948"/>
        <v>0</v>
      </c>
      <c r="W9774" s="10">
        <f t="shared" si="949"/>
        <v>0</v>
      </c>
    </row>
    <row r="9775" spans="18:23" x14ac:dyDescent="0.3">
      <c r="R9775" s="6">
        <f t="shared" si="947"/>
        <v>0</v>
      </c>
      <c r="S9775" s="6">
        <f t="shared" si="948"/>
        <v>0</v>
      </c>
      <c r="W9775" s="10">
        <f t="shared" si="949"/>
        <v>0</v>
      </c>
    </row>
    <row r="9776" spans="18:23" x14ac:dyDescent="0.3">
      <c r="R9776" s="6">
        <f t="shared" si="947"/>
        <v>0</v>
      </c>
      <c r="S9776" s="6">
        <f t="shared" si="948"/>
        <v>0</v>
      </c>
      <c r="W9776" s="10">
        <f t="shared" si="949"/>
        <v>0</v>
      </c>
    </row>
    <row r="9777" spans="18:23" x14ac:dyDescent="0.3">
      <c r="R9777" s="6">
        <f t="shared" si="947"/>
        <v>0</v>
      </c>
      <c r="S9777" s="6">
        <f t="shared" si="948"/>
        <v>0</v>
      </c>
      <c r="W9777" s="10">
        <f t="shared" si="949"/>
        <v>0</v>
      </c>
    </row>
    <row r="9778" spans="18:23" x14ac:dyDescent="0.3">
      <c r="R9778" s="6">
        <f t="shared" si="947"/>
        <v>0</v>
      </c>
      <c r="S9778" s="6">
        <f t="shared" si="948"/>
        <v>0</v>
      </c>
      <c r="W9778" s="10">
        <f t="shared" si="949"/>
        <v>0</v>
      </c>
    </row>
    <row r="9779" spans="18:23" x14ac:dyDescent="0.3">
      <c r="R9779" s="6">
        <f t="shared" si="947"/>
        <v>0</v>
      </c>
      <c r="S9779" s="6">
        <f t="shared" si="948"/>
        <v>0</v>
      </c>
      <c r="W9779" s="10">
        <f t="shared" si="949"/>
        <v>0</v>
      </c>
    </row>
    <row r="9780" spans="18:23" x14ac:dyDescent="0.3">
      <c r="R9780" s="6">
        <f t="shared" si="947"/>
        <v>0</v>
      </c>
      <c r="S9780" s="6">
        <f t="shared" si="948"/>
        <v>0</v>
      </c>
      <c r="W9780" s="10">
        <f t="shared" si="949"/>
        <v>0</v>
      </c>
    </row>
    <row r="9781" spans="18:23" x14ac:dyDescent="0.3">
      <c r="R9781" s="6">
        <f t="shared" si="947"/>
        <v>0</v>
      </c>
      <c r="S9781" s="6">
        <f t="shared" si="948"/>
        <v>0</v>
      </c>
      <c r="W9781" s="10">
        <f t="shared" si="949"/>
        <v>0</v>
      </c>
    </row>
    <row r="9782" spans="18:23" x14ac:dyDescent="0.3">
      <c r="R9782" s="6">
        <f t="shared" si="947"/>
        <v>0</v>
      </c>
      <c r="S9782" s="6">
        <f t="shared" si="948"/>
        <v>0</v>
      </c>
      <c r="W9782" s="10">
        <f t="shared" si="949"/>
        <v>0</v>
      </c>
    </row>
    <row r="9783" spans="18:23" x14ac:dyDescent="0.3">
      <c r="R9783" s="6">
        <f t="shared" si="947"/>
        <v>0</v>
      </c>
      <c r="S9783" s="6">
        <f t="shared" si="948"/>
        <v>0</v>
      </c>
      <c r="W9783" s="10">
        <f t="shared" si="949"/>
        <v>0</v>
      </c>
    </row>
    <row r="9784" spans="18:23" x14ac:dyDescent="0.3">
      <c r="R9784" s="6">
        <f t="shared" si="947"/>
        <v>0</v>
      </c>
      <c r="S9784" s="6">
        <f t="shared" si="948"/>
        <v>0</v>
      </c>
      <c r="W9784" s="10">
        <f t="shared" si="949"/>
        <v>0</v>
      </c>
    </row>
    <row r="9785" spans="18:23" x14ac:dyDescent="0.3">
      <c r="R9785" s="6">
        <f t="shared" si="947"/>
        <v>0</v>
      </c>
      <c r="S9785" s="6">
        <f t="shared" si="948"/>
        <v>0</v>
      </c>
      <c r="W9785" s="10">
        <f t="shared" si="949"/>
        <v>0</v>
      </c>
    </row>
    <row r="9786" spans="18:23" x14ac:dyDescent="0.3">
      <c r="R9786" s="6">
        <f t="shared" si="947"/>
        <v>0</v>
      </c>
      <c r="S9786" s="6">
        <f t="shared" si="948"/>
        <v>0</v>
      </c>
      <c r="W9786" s="10">
        <f t="shared" si="949"/>
        <v>0</v>
      </c>
    </row>
    <row r="9787" spans="18:23" x14ac:dyDescent="0.3">
      <c r="R9787" s="6">
        <f t="shared" si="947"/>
        <v>0</v>
      </c>
      <c r="S9787" s="6">
        <f t="shared" si="948"/>
        <v>0</v>
      </c>
      <c r="W9787" s="10">
        <f t="shared" si="949"/>
        <v>0</v>
      </c>
    </row>
    <row r="9788" spans="18:23" x14ac:dyDescent="0.3">
      <c r="R9788" s="6">
        <f t="shared" si="947"/>
        <v>0</v>
      </c>
      <c r="S9788" s="6">
        <f t="shared" si="948"/>
        <v>0</v>
      </c>
      <c r="W9788" s="10">
        <f t="shared" si="949"/>
        <v>0</v>
      </c>
    </row>
    <row r="9789" spans="18:23" x14ac:dyDescent="0.3">
      <c r="R9789" s="6">
        <f t="shared" si="947"/>
        <v>0</v>
      </c>
      <c r="S9789" s="6">
        <f t="shared" si="948"/>
        <v>0</v>
      </c>
      <c r="W9789" s="10">
        <f t="shared" si="949"/>
        <v>0</v>
      </c>
    </row>
    <row r="9790" spans="18:23" x14ac:dyDescent="0.3">
      <c r="R9790" s="6">
        <f t="shared" si="947"/>
        <v>0</v>
      </c>
      <c r="S9790" s="6">
        <f t="shared" si="948"/>
        <v>0</v>
      </c>
      <c r="W9790" s="10">
        <f t="shared" si="949"/>
        <v>0</v>
      </c>
    </row>
    <row r="9791" spans="18:23" x14ac:dyDescent="0.3">
      <c r="R9791" s="6">
        <f t="shared" si="947"/>
        <v>0</v>
      </c>
      <c r="S9791" s="6">
        <f t="shared" si="948"/>
        <v>0</v>
      </c>
      <c r="W9791" s="10">
        <f t="shared" si="949"/>
        <v>0</v>
      </c>
    </row>
    <row r="9792" spans="18:23" x14ac:dyDescent="0.3">
      <c r="R9792" s="6">
        <f t="shared" si="947"/>
        <v>0</v>
      </c>
      <c r="S9792" s="6">
        <f t="shared" si="948"/>
        <v>0</v>
      </c>
      <c r="W9792" s="10">
        <f t="shared" si="949"/>
        <v>0</v>
      </c>
    </row>
    <row r="9793" spans="18:23" x14ac:dyDescent="0.3">
      <c r="R9793" s="6">
        <f t="shared" si="947"/>
        <v>0</v>
      </c>
      <c r="S9793" s="6">
        <f t="shared" si="948"/>
        <v>0</v>
      </c>
      <c r="W9793" s="10">
        <f t="shared" si="949"/>
        <v>0</v>
      </c>
    </row>
    <row r="9794" spans="18:23" x14ac:dyDescent="0.3">
      <c r="R9794" s="6">
        <f t="shared" si="947"/>
        <v>0</v>
      </c>
      <c r="S9794" s="6">
        <f t="shared" si="948"/>
        <v>0</v>
      </c>
      <c r="W9794" s="10">
        <f t="shared" si="949"/>
        <v>0</v>
      </c>
    </row>
    <row r="9795" spans="18:23" x14ac:dyDescent="0.3">
      <c r="R9795" s="6">
        <f t="shared" si="947"/>
        <v>0</v>
      </c>
      <c r="S9795" s="6">
        <f t="shared" si="948"/>
        <v>0</v>
      </c>
      <c r="W9795" s="10">
        <f t="shared" si="949"/>
        <v>0</v>
      </c>
    </row>
    <row r="9796" spans="18:23" x14ac:dyDescent="0.3">
      <c r="R9796" s="6">
        <f t="shared" si="947"/>
        <v>0</v>
      </c>
      <c r="S9796" s="6">
        <f t="shared" si="948"/>
        <v>0</v>
      </c>
      <c r="W9796" s="10">
        <f t="shared" si="949"/>
        <v>0</v>
      </c>
    </row>
    <row r="9797" spans="18:23" x14ac:dyDescent="0.3">
      <c r="R9797" s="6">
        <f t="shared" si="947"/>
        <v>0</v>
      </c>
      <c r="S9797" s="6">
        <f t="shared" si="948"/>
        <v>0</v>
      </c>
      <c r="W9797" s="10">
        <f t="shared" si="949"/>
        <v>0</v>
      </c>
    </row>
    <row r="9798" spans="18:23" x14ac:dyDescent="0.3">
      <c r="R9798" s="6">
        <f t="shared" si="947"/>
        <v>0</v>
      </c>
      <c r="S9798" s="6">
        <f t="shared" si="948"/>
        <v>0</v>
      </c>
      <c r="W9798" s="10">
        <f t="shared" si="949"/>
        <v>0</v>
      </c>
    </row>
    <row r="9799" spans="18:23" x14ac:dyDescent="0.3">
      <c r="R9799" s="6">
        <f t="shared" si="947"/>
        <v>0</v>
      </c>
      <c r="S9799" s="6">
        <f t="shared" si="948"/>
        <v>0</v>
      </c>
      <c r="W9799" s="10">
        <f t="shared" si="949"/>
        <v>0</v>
      </c>
    </row>
    <row r="9800" spans="18:23" x14ac:dyDescent="0.3">
      <c r="R9800" s="6">
        <f t="shared" si="947"/>
        <v>0</v>
      </c>
      <c r="S9800" s="6">
        <f t="shared" si="948"/>
        <v>0</v>
      </c>
      <c r="W9800" s="10">
        <f t="shared" si="949"/>
        <v>0</v>
      </c>
    </row>
    <row r="9801" spans="18:23" x14ac:dyDescent="0.3">
      <c r="R9801" s="6">
        <f t="shared" si="947"/>
        <v>0</v>
      </c>
      <c r="S9801" s="6">
        <f t="shared" si="948"/>
        <v>0</v>
      </c>
      <c r="W9801" s="10">
        <f t="shared" si="949"/>
        <v>0</v>
      </c>
    </row>
    <row r="9802" spans="18:23" x14ac:dyDescent="0.3">
      <c r="R9802" s="6">
        <f t="shared" si="947"/>
        <v>0</v>
      </c>
      <c r="S9802" s="6">
        <f t="shared" si="948"/>
        <v>0</v>
      </c>
      <c r="W9802" s="10">
        <f t="shared" si="949"/>
        <v>0</v>
      </c>
    </row>
    <row r="9803" spans="18:23" x14ac:dyDescent="0.3">
      <c r="R9803" s="6">
        <f t="shared" si="947"/>
        <v>0</v>
      </c>
      <c r="S9803" s="6">
        <f t="shared" si="948"/>
        <v>0</v>
      </c>
      <c r="W9803" s="10">
        <f t="shared" si="949"/>
        <v>0</v>
      </c>
    </row>
    <row r="9804" spans="18:23" x14ac:dyDescent="0.3">
      <c r="R9804" s="6">
        <f t="shared" si="947"/>
        <v>0</v>
      </c>
      <c r="S9804" s="6">
        <f t="shared" si="948"/>
        <v>0</v>
      </c>
      <c r="W9804" s="10">
        <f t="shared" si="949"/>
        <v>0</v>
      </c>
    </row>
    <row r="9805" spans="18:23" x14ac:dyDescent="0.3">
      <c r="R9805" s="6">
        <f t="shared" si="947"/>
        <v>0</v>
      </c>
      <c r="S9805" s="6">
        <f t="shared" si="948"/>
        <v>0</v>
      </c>
      <c r="W9805" s="10">
        <f t="shared" si="949"/>
        <v>0</v>
      </c>
    </row>
    <row r="9806" spans="18:23" x14ac:dyDescent="0.3">
      <c r="R9806" s="6">
        <f t="shared" si="947"/>
        <v>0</v>
      </c>
      <c r="S9806" s="6">
        <f t="shared" si="948"/>
        <v>0</v>
      </c>
      <c r="W9806" s="10">
        <f t="shared" si="949"/>
        <v>0</v>
      </c>
    </row>
    <row r="9807" spans="18:23" x14ac:dyDescent="0.3">
      <c r="R9807" s="6">
        <f t="shared" si="947"/>
        <v>0</v>
      </c>
      <c r="S9807" s="6">
        <f t="shared" si="948"/>
        <v>0</v>
      </c>
      <c r="W9807" s="10">
        <f t="shared" si="949"/>
        <v>0</v>
      </c>
    </row>
    <row r="9808" spans="18:23" x14ac:dyDescent="0.3">
      <c r="R9808" s="6">
        <f t="shared" si="947"/>
        <v>0</v>
      </c>
      <c r="S9808" s="6">
        <f t="shared" si="948"/>
        <v>0</v>
      </c>
      <c r="W9808" s="10">
        <f t="shared" si="949"/>
        <v>0</v>
      </c>
    </row>
    <row r="9809" spans="18:23" x14ac:dyDescent="0.3">
      <c r="R9809" s="6">
        <f t="shared" si="947"/>
        <v>0</v>
      </c>
      <c r="S9809" s="6">
        <f t="shared" si="948"/>
        <v>0</v>
      </c>
      <c r="W9809" s="10">
        <f t="shared" si="949"/>
        <v>0</v>
      </c>
    </row>
    <row r="9810" spans="18:23" x14ac:dyDescent="0.3">
      <c r="R9810" s="6">
        <f t="shared" si="947"/>
        <v>0</v>
      </c>
      <c r="S9810" s="6">
        <f t="shared" si="948"/>
        <v>0</v>
      </c>
      <c r="W9810" s="10">
        <f t="shared" si="949"/>
        <v>0</v>
      </c>
    </row>
    <row r="9811" spans="18:23" x14ac:dyDescent="0.3">
      <c r="R9811" s="6">
        <f t="shared" si="947"/>
        <v>0</v>
      </c>
      <c r="S9811" s="6">
        <f t="shared" si="948"/>
        <v>0</v>
      </c>
      <c r="W9811" s="10">
        <f t="shared" si="949"/>
        <v>0</v>
      </c>
    </row>
    <row r="9812" spans="18:23" x14ac:dyDescent="0.3">
      <c r="R9812" s="6">
        <f t="shared" si="947"/>
        <v>0</v>
      </c>
      <c r="S9812" s="6">
        <f t="shared" si="948"/>
        <v>0</v>
      </c>
      <c r="W9812" s="10">
        <f t="shared" si="949"/>
        <v>0</v>
      </c>
    </row>
    <row r="9813" spans="18:23" x14ac:dyDescent="0.3">
      <c r="R9813" s="6">
        <f t="shared" si="947"/>
        <v>0</v>
      </c>
      <c r="S9813" s="6">
        <f t="shared" si="948"/>
        <v>0</v>
      </c>
      <c r="W9813" s="10">
        <f t="shared" si="949"/>
        <v>0</v>
      </c>
    </row>
    <row r="9814" spans="18:23" x14ac:dyDescent="0.3">
      <c r="R9814" s="6">
        <f t="shared" si="947"/>
        <v>0</v>
      </c>
      <c r="S9814" s="6">
        <f t="shared" si="948"/>
        <v>0</v>
      </c>
      <c r="W9814" s="10">
        <f t="shared" si="949"/>
        <v>0</v>
      </c>
    </row>
    <row r="9815" spans="18:23" x14ac:dyDescent="0.3">
      <c r="R9815" s="6">
        <f t="shared" si="947"/>
        <v>0</v>
      </c>
      <c r="S9815" s="6">
        <f t="shared" si="948"/>
        <v>0</v>
      </c>
      <c r="W9815" s="10">
        <f t="shared" si="949"/>
        <v>0</v>
      </c>
    </row>
    <row r="9816" spans="18:23" x14ac:dyDescent="0.3">
      <c r="R9816" s="6">
        <f t="shared" si="947"/>
        <v>0</v>
      </c>
      <c r="S9816" s="6">
        <f t="shared" si="948"/>
        <v>0</v>
      </c>
      <c r="W9816" s="10">
        <f t="shared" si="949"/>
        <v>0</v>
      </c>
    </row>
    <row r="9817" spans="18:23" x14ac:dyDescent="0.3">
      <c r="R9817" s="6">
        <f t="shared" si="947"/>
        <v>0</v>
      </c>
      <c r="S9817" s="6">
        <f t="shared" si="948"/>
        <v>0</v>
      </c>
      <c r="W9817" s="10">
        <f t="shared" si="949"/>
        <v>0</v>
      </c>
    </row>
    <row r="9818" spans="18:23" x14ac:dyDescent="0.3">
      <c r="R9818" s="6">
        <f t="shared" si="947"/>
        <v>0</v>
      </c>
      <c r="S9818" s="6">
        <f t="shared" si="948"/>
        <v>0</v>
      </c>
      <c r="W9818" s="10">
        <f t="shared" si="949"/>
        <v>0</v>
      </c>
    </row>
    <row r="9819" spans="18:23" x14ac:dyDescent="0.3">
      <c r="R9819" s="6">
        <f t="shared" si="947"/>
        <v>0</v>
      </c>
      <c r="S9819" s="6">
        <f t="shared" si="948"/>
        <v>0</v>
      </c>
      <c r="W9819" s="10">
        <f t="shared" si="949"/>
        <v>0</v>
      </c>
    </row>
    <row r="9820" spans="18:23" x14ac:dyDescent="0.3">
      <c r="R9820" s="6">
        <f t="shared" si="947"/>
        <v>0</v>
      </c>
      <c r="S9820" s="6">
        <f t="shared" si="948"/>
        <v>0</v>
      </c>
      <c r="W9820" s="10">
        <f t="shared" si="949"/>
        <v>0</v>
      </c>
    </row>
    <row r="9821" spans="18:23" x14ac:dyDescent="0.3">
      <c r="R9821" s="6">
        <f t="shared" si="947"/>
        <v>0</v>
      </c>
      <c r="S9821" s="6">
        <f t="shared" si="948"/>
        <v>0</v>
      </c>
      <c r="W9821" s="10">
        <f t="shared" si="949"/>
        <v>0</v>
      </c>
    </row>
    <row r="9822" spans="18:23" x14ac:dyDescent="0.3">
      <c r="R9822" s="6">
        <f t="shared" si="947"/>
        <v>0</v>
      </c>
      <c r="S9822" s="6">
        <f t="shared" si="948"/>
        <v>0</v>
      </c>
      <c r="W9822" s="10">
        <f t="shared" si="949"/>
        <v>0</v>
      </c>
    </row>
    <row r="9823" spans="18:23" x14ac:dyDescent="0.3">
      <c r="R9823" s="6">
        <f t="shared" si="947"/>
        <v>0</v>
      </c>
      <c r="S9823" s="6">
        <f t="shared" si="948"/>
        <v>0</v>
      </c>
      <c r="W9823" s="10">
        <f t="shared" si="949"/>
        <v>0</v>
      </c>
    </row>
    <row r="9824" spans="18:23" x14ac:dyDescent="0.3">
      <c r="R9824" s="6">
        <f t="shared" si="947"/>
        <v>0</v>
      </c>
      <c r="S9824" s="6">
        <f t="shared" si="948"/>
        <v>0</v>
      </c>
      <c r="W9824" s="10">
        <f t="shared" si="949"/>
        <v>0</v>
      </c>
    </row>
    <row r="9825" spans="18:23" x14ac:dyDescent="0.3">
      <c r="R9825" s="6">
        <f t="shared" si="947"/>
        <v>0</v>
      </c>
      <c r="S9825" s="6">
        <f t="shared" si="948"/>
        <v>0</v>
      </c>
      <c r="W9825" s="10">
        <f t="shared" si="949"/>
        <v>0</v>
      </c>
    </row>
    <row r="9826" spans="18:23" x14ac:dyDescent="0.3">
      <c r="R9826" s="6">
        <f t="shared" si="947"/>
        <v>0</v>
      </c>
      <c r="S9826" s="6">
        <f t="shared" si="948"/>
        <v>0</v>
      </c>
      <c r="W9826" s="10">
        <f t="shared" si="949"/>
        <v>0</v>
      </c>
    </row>
    <row r="9827" spans="18:23" x14ac:dyDescent="0.3">
      <c r="R9827" s="6">
        <f t="shared" si="947"/>
        <v>0</v>
      </c>
      <c r="S9827" s="6">
        <f t="shared" si="948"/>
        <v>0</v>
      </c>
      <c r="W9827" s="10">
        <f t="shared" si="949"/>
        <v>0</v>
      </c>
    </row>
    <row r="9828" spans="18:23" x14ac:dyDescent="0.3">
      <c r="R9828" s="6">
        <f t="shared" si="947"/>
        <v>0</v>
      </c>
      <c r="S9828" s="6">
        <f t="shared" si="948"/>
        <v>0</v>
      </c>
      <c r="W9828" s="10">
        <f t="shared" si="949"/>
        <v>0</v>
      </c>
    </row>
    <row r="9829" spans="18:23" x14ac:dyDescent="0.3">
      <c r="R9829" s="6">
        <f t="shared" si="947"/>
        <v>0</v>
      </c>
      <c r="S9829" s="6">
        <f t="shared" si="948"/>
        <v>0</v>
      </c>
      <c r="W9829" s="10">
        <f t="shared" si="949"/>
        <v>0</v>
      </c>
    </row>
    <row r="9830" spans="18:23" x14ac:dyDescent="0.3">
      <c r="R9830" s="6">
        <f t="shared" si="947"/>
        <v>0</v>
      </c>
      <c r="S9830" s="6">
        <f t="shared" si="948"/>
        <v>0</v>
      </c>
      <c r="W9830" s="10">
        <f t="shared" si="949"/>
        <v>0</v>
      </c>
    </row>
    <row r="9831" spans="18:23" x14ac:dyDescent="0.3">
      <c r="R9831" s="6">
        <f t="shared" si="947"/>
        <v>0</v>
      </c>
      <c r="S9831" s="6">
        <f t="shared" si="948"/>
        <v>0</v>
      </c>
      <c r="W9831" s="10">
        <f t="shared" si="949"/>
        <v>0</v>
      </c>
    </row>
    <row r="9832" spans="18:23" x14ac:dyDescent="0.3">
      <c r="R9832" s="6">
        <f t="shared" si="947"/>
        <v>0</v>
      </c>
      <c r="S9832" s="6">
        <f t="shared" si="948"/>
        <v>0</v>
      </c>
      <c r="W9832" s="10">
        <f t="shared" si="949"/>
        <v>0</v>
      </c>
    </row>
    <row r="9833" spans="18:23" x14ac:dyDescent="0.3">
      <c r="R9833" s="6">
        <f t="shared" si="947"/>
        <v>0</v>
      </c>
      <c r="S9833" s="6">
        <f t="shared" si="948"/>
        <v>0</v>
      </c>
      <c r="W9833" s="10">
        <f t="shared" si="949"/>
        <v>0</v>
      </c>
    </row>
    <row r="9834" spans="18:23" x14ac:dyDescent="0.3">
      <c r="R9834" s="6">
        <f t="shared" si="947"/>
        <v>0</v>
      </c>
      <c r="S9834" s="6">
        <f t="shared" si="948"/>
        <v>0</v>
      </c>
      <c r="W9834" s="10">
        <f t="shared" si="949"/>
        <v>0</v>
      </c>
    </row>
    <row r="9835" spans="18:23" x14ac:dyDescent="0.3">
      <c r="R9835" s="6">
        <f t="shared" ref="R9835:R9898" si="950">_xlfn.BITRSHIFT(_xlfn.BITAND(HEX2DEC(H9835),HEX2DEC("1C000000")),26)</f>
        <v>0</v>
      </c>
      <c r="S9835" s="6">
        <f t="shared" ref="S9835:S9898" si="951">_xlfn.BITRSHIFT(_xlfn.BITAND(HEX2DEC(H9835),HEX2DEC("01000000")),24)</f>
        <v>0</v>
      </c>
      <c r="W9835" s="10">
        <f t="shared" ref="W9835:W9898" si="952">_xlfn.BITRSHIFT(_xlfn.BITAND(HEX2DEC(H9835),HEX2DEC("FF00")),8)</f>
        <v>0</v>
      </c>
    </row>
    <row r="9836" spans="18:23" x14ac:dyDescent="0.3">
      <c r="R9836" s="6">
        <f t="shared" si="950"/>
        <v>0</v>
      </c>
      <c r="S9836" s="6">
        <f t="shared" si="951"/>
        <v>0</v>
      </c>
      <c r="W9836" s="10">
        <f t="shared" si="952"/>
        <v>0</v>
      </c>
    </row>
    <row r="9837" spans="18:23" x14ac:dyDescent="0.3">
      <c r="R9837" s="6">
        <f t="shared" si="950"/>
        <v>0</v>
      </c>
      <c r="S9837" s="6">
        <f t="shared" si="951"/>
        <v>0</v>
      </c>
      <c r="W9837" s="10">
        <f t="shared" si="952"/>
        <v>0</v>
      </c>
    </row>
    <row r="9838" spans="18:23" x14ac:dyDescent="0.3">
      <c r="R9838" s="6">
        <f t="shared" si="950"/>
        <v>0</v>
      </c>
      <c r="S9838" s="6">
        <f t="shared" si="951"/>
        <v>0</v>
      </c>
      <c r="W9838" s="10">
        <f t="shared" si="952"/>
        <v>0</v>
      </c>
    </row>
    <row r="9839" spans="18:23" x14ac:dyDescent="0.3">
      <c r="R9839" s="6">
        <f t="shared" si="950"/>
        <v>0</v>
      </c>
      <c r="S9839" s="6">
        <f t="shared" si="951"/>
        <v>0</v>
      </c>
      <c r="W9839" s="10">
        <f t="shared" si="952"/>
        <v>0</v>
      </c>
    </row>
    <row r="9840" spans="18:23" x14ac:dyDescent="0.3">
      <c r="R9840" s="6">
        <f t="shared" si="950"/>
        <v>0</v>
      </c>
      <c r="S9840" s="6">
        <f t="shared" si="951"/>
        <v>0</v>
      </c>
      <c r="W9840" s="10">
        <f t="shared" si="952"/>
        <v>0</v>
      </c>
    </row>
    <row r="9841" spans="18:23" x14ac:dyDescent="0.3">
      <c r="R9841" s="6">
        <f t="shared" si="950"/>
        <v>0</v>
      </c>
      <c r="S9841" s="6">
        <f t="shared" si="951"/>
        <v>0</v>
      </c>
      <c r="W9841" s="10">
        <f t="shared" si="952"/>
        <v>0</v>
      </c>
    </row>
    <row r="9842" spans="18:23" x14ac:dyDescent="0.3">
      <c r="R9842" s="6">
        <f t="shared" si="950"/>
        <v>0</v>
      </c>
      <c r="S9842" s="6">
        <f t="shared" si="951"/>
        <v>0</v>
      </c>
      <c r="W9842" s="10">
        <f t="shared" si="952"/>
        <v>0</v>
      </c>
    </row>
    <row r="9843" spans="18:23" x14ac:dyDescent="0.3">
      <c r="R9843" s="6">
        <f t="shared" si="950"/>
        <v>0</v>
      </c>
      <c r="S9843" s="6">
        <f t="shared" si="951"/>
        <v>0</v>
      </c>
      <c r="W9843" s="10">
        <f t="shared" si="952"/>
        <v>0</v>
      </c>
    </row>
    <row r="9844" spans="18:23" x14ac:dyDescent="0.3">
      <c r="R9844" s="6">
        <f t="shared" si="950"/>
        <v>0</v>
      </c>
      <c r="S9844" s="6">
        <f t="shared" si="951"/>
        <v>0</v>
      </c>
      <c r="W9844" s="10">
        <f t="shared" si="952"/>
        <v>0</v>
      </c>
    </row>
    <row r="9845" spans="18:23" x14ac:dyDescent="0.3">
      <c r="R9845" s="6">
        <f t="shared" si="950"/>
        <v>0</v>
      </c>
      <c r="S9845" s="6">
        <f t="shared" si="951"/>
        <v>0</v>
      </c>
      <c r="W9845" s="10">
        <f t="shared" si="952"/>
        <v>0</v>
      </c>
    </row>
    <row r="9846" spans="18:23" x14ac:dyDescent="0.3">
      <c r="R9846" s="6">
        <f t="shared" si="950"/>
        <v>0</v>
      </c>
      <c r="S9846" s="6">
        <f t="shared" si="951"/>
        <v>0</v>
      </c>
      <c r="W9846" s="10">
        <f t="shared" si="952"/>
        <v>0</v>
      </c>
    </row>
    <row r="9847" spans="18:23" x14ac:dyDescent="0.3">
      <c r="R9847" s="6">
        <f t="shared" si="950"/>
        <v>0</v>
      </c>
      <c r="S9847" s="6">
        <f t="shared" si="951"/>
        <v>0</v>
      </c>
      <c r="W9847" s="10">
        <f t="shared" si="952"/>
        <v>0</v>
      </c>
    </row>
    <row r="9848" spans="18:23" x14ac:dyDescent="0.3">
      <c r="R9848" s="6">
        <f t="shared" si="950"/>
        <v>0</v>
      </c>
      <c r="S9848" s="6">
        <f t="shared" si="951"/>
        <v>0</v>
      </c>
      <c r="W9848" s="10">
        <f t="shared" si="952"/>
        <v>0</v>
      </c>
    </row>
    <row r="9849" spans="18:23" x14ac:dyDescent="0.3">
      <c r="R9849" s="6">
        <f t="shared" si="950"/>
        <v>0</v>
      </c>
      <c r="S9849" s="6">
        <f t="shared" si="951"/>
        <v>0</v>
      </c>
      <c r="W9849" s="10">
        <f t="shared" si="952"/>
        <v>0</v>
      </c>
    </row>
    <row r="9850" spans="18:23" x14ac:dyDescent="0.3">
      <c r="R9850" s="6">
        <f t="shared" si="950"/>
        <v>0</v>
      </c>
      <c r="S9850" s="6">
        <f t="shared" si="951"/>
        <v>0</v>
      </c>
      <c r="W9850" s="10">
        <f t="shared" si="952"/>
        <v>0</v>
      </c>
    </row>
    <row r="9851" spans="18:23" x14ac:dyDescent="0.3">
      <c r="R9851" s="6">
        <f t="shared" si="950"/>
        <v>0</v>
      </c>
      <c r="S9851" s="6">
        <f t="shared" si="951"/>
        <v>0</v>
      </c>
      <c r="W9851" s="10">
        <f t="shared" si="952"/>
        <v>0</v>
      </c>
    </row>
    <row r="9852" spans="18:23" x14ac:dyDescent="0.3">
      <c r="R9852" s="6">
        <f t="shared" si="950"/>
        <v>0</v>
      </c>
      <c r="S9852" s="6">
        <f t="shared" si="951"/>
        <v>0</v>
      </c>
      <c r="W9852" s="10">
        <f t="shared" si="952"/>
        <v>0</v>
      </c>
    </row>
    <row r="9853" spans="18:23" x14ac:dyDescent="0.3">
      <c r="R9853" s="6">
        <f t="shared" si="950"/>
        <v>0</v>
      </c>
      <c r="S9853" s="6">
        <f t="shared" si="951"/>
        <v>0</v>
      </c>
      <c r="W9853" s="10">
        <f t="shared" si="952"/>
        <v>0</v>
      </c>
    </row>
    <row r="9854" spans="18:23" x14ac:dyDescent="0.3">
      <c r="R9854" s="6">
        <f t="shared" si="950"/>
        <v>0</v>
      </c>
      <c r="S9854" s="6">
        <f t="shared" si="951"/>
        <v>0</v>
      </c>
      <c r="W9854" s="10">
        <f t="shared" si="952"/>
        <v>0</v>
      </c>
    </row>
    <row r="9855" spans="18:23" x14ac:dyDescent="0.3">
      <c r="R9855" s="6">
        <f t="shared" si="950"/>
        <v>0</v>
      </c>
      <c r="S9855" s="6">
        <f t="shared" si="951"/>
        <v>0</v>
      </c>
      <c r="W9855" s="10">
        <f t="shared" si="952"/>
        <v>0</v>
      </c>
    </row>
    <row r="9856" spans="18:23" x14ac:dyDescent="0.3">
      <c r="R9856" s="6">
        <f t="shared" si="950"/>
        <v>0</v>
      </c>
      <c r="S9856" s="6">
        <f t="shared" si="951"/>
        <v>0</v>
      </c>
      <c r="W9856" s="10">
        <f t="shared" si="952"/>
        <v>0</v>
      </c>
    </row>
    <row r="9857" spans="18:23" x14ac:dyDescent="0.3">
      <c r="R9857" s="6">
        <f t="shared" si="950"/>
        <v>0</v>
      </c>
      <c r="S9857" s="6">
        <f t="shared" si="951"/>
        <v>0</v>
      </c>
      <c r="W9857" s="10">
        <f t="shared" si="952"/>
        <v>0</v>
      </c>
    </row>
    <row r="9858" spans="18:23" x14ac:dyDescent="0.3">
      <c r="R9858" s="6">
        <f t="shared" si="950"/>
        <v>0</v>
      </c>
      <c r="S9858" s="6">
        <f t="shared" si="951"/>
        <v>0</v>
      </c>
      <c r="W9858" s="10">
        <f t="shared" si="952"/>
        <v>0</v>
      </c>
    </row>
    <row r="9859" spans="18:23" x14ac:dyDescent="0.3">
      <c r="R9859" s="6">
        <f t="shared" si="950"/>
        <v>0</v>
      </c>
      <c r="S9859" s="6">
        <f t="shared" si="951"/>
        <v>0</v>
      </c>
      <c r="W9859" s="10">
        <f t="shared" si="952"/>
        <v>0</v>
      </c>
    </row>
    <row r="9860" spans="18:23" x14ac:dyDescent="0.3">
      <c r="R9860" s="6">
        <f t="shared" si="950"/>
        <v>0</v>
      </c>
      <c r="S9860" s="6">
        <f t="shared" si="951"/>
        <v>0</v>
      </c>
      <c r="W9860" s="10">
        <f t="shared" si="952"/>
        <v>0</v>
      </c>
    </row>
    <row r="9861" spans="18:23" x14ac:dyDescent="0.3">
      <c r="R9861" s="6">
        <f t="shared" si="950"/>
        <v>0</v>
      </c>
      <c r="S9861" s="6">
        <f t="shared" si="951"/>
        <v>0</v>
      </c>
      <c r="W9861" s="10">
        <f t="shared" si="952"/>
        <v>0</v>
      </c>
    </row>
    <row r="9862" spans="18:23" x14ac:dyDescent="0.3">
      <c r="R9862" s="6">
        <f t="shared" si="950"/>
        <v>0</v>
      </c>
      <c r="S9862" s="6">
        <f t="shared" si="951"/>
        <v>0</v>
      </c>
      <c r="W9862" s="10">
        <f t="shared" si="952"/>
        <v>0</v>
      </c>
    </row>
    <row r="9863" spans="18:23" x14ac:dyDescent="0.3">
      <c r="R9863" s="6">
        <f t="shared" si="950"/>
        <v>0</v>
      </c>
      <c r="S9863" s="6">
        <f t="shared" si="951"/>
        <v>0</v>
      </c>
      <c r="W9863" s="10">
        <f t="shared" si="952"/>
        <v>0</v>
      </c>
    </row>
    <row r="9864" spans="18:23" x14ac:dyDescent="0.3">
      <c r="R9864" s="6">
        <f t="shared" si="950"/>
        <v>0</v>
      </c>
      <c r="S9864" s="6">
        <f t="shared" si="951"/>
        <v>0</v>
      </c>
      <c r="W9864" s="10">
        <f t="shared" si="952"/>
        <v>0</v>
      </c>
    </row>
    <row r="9865" spans="18:23" x14ac:dyDescent="0.3">
      <c r="R9865" s="6">
        <f t="shared" si="950"/>
        <v>0</v>
      </c>
      <c r="S9865" s="6">
        <f t="shared" si="951"/>
        <v>0</v>
      </c>
      <c r="W9865" s="10">
        <f t="shared" si="952"/>
        <v>0</v>
      </c>
    </row>
    <row r="9866" spans="18:23" x14ac:dyDescent="0.3">
      <c r="R9866" s="6">
        <f t="shared" si="950"/>
        <v>0</v>
      </c>
      <c r="S9866" s="6">
        <f t="shared" si="951"/>
        <v>0</v>
      </c>
      <c r="W9866" s="10">
        <f t="shared" si="952"/>
        <v>0</v>
      </c>
    </row>
    <row r="9867" spans="18:23" x14ac:dyDescent="0.3">
      <c r="R9867" s="6">
        <f t="shared" si="950"/>
        <v>0</v>
      </c>
      <c r="S9867" s="6">
        <f t="shared" si="951"/>
        <v>0</v>
      </c>
      <c r="W9867" s="10">
        <f t="shared" si="952"/>
        <v>0</v>
      </c>
    </row>
    <row r="9868" spans="18:23" x14ac:dyDescent="0.3">
      <c r="R9868" s="6">
        <f t="shared" si="950"/>
        <v>0</v>
      </c>
      <c r="S9868" s="6">
        <f t="shared" si="951"/>
        <v>0</v>
      </c>
      <c r="W9868" s="10">
        <f t="shared" si="952"/>
        <v>0</v>
      </c>
    </row>
    <row r="9869" spans="18:23" x14ac:dyDescent="0.3">
      <c r="R9869" s="6">
        <f t="shared" si="950"/>
        <v>0</v>
      </c>
      <c r="S9869" s="6">
        <f t="shared" si="951"/>
        <v>0</v>
      </c>
      <c r="W9869" s="10">
        <f t="shared" si="952"/>
        <v>0</v>
      </c>
    </row>
    <row r="9870" spans="18:23" x14ac:dyDescent="0.3">
      <c r="R9870" s="6">
        <f t="shared" si="950"/>
        <v>0</v>
      </c>
      <c r="S9870" s="6">
        <f t="shared" si="951"/>
        <v>0</v>
      </c>
      <c r="W9870" s="10">
        <f t="shared" si="952"/>
        <v>0</v>
      </c>
    </row>
    <row r="9871" spans="18:23" x14ac:dyDescent="0.3">
      <c r="R9871" s="6">
        <f t="shared" si="950"/>
        <v>0</v>
      </c>
      <c r="S9871" s="6">
        <f t="shared" si="951"/>
        <v>0</v>
      </c>
      <c r="W9871" s="10">
        <f t="shared" si="952"/>
        <v>0</v>
      </c>
    </row>
    <row r="9872" spans="18:23" x14ac:dyDescent="0.3">
      <c r="R9872" s="6">
        <f t="shared" si="950"/>
        <v>0</v>
      </c>
      <c r="S9872" s="6">
        <f t="shared" si="951"/>
        <v>0</v>
      </c>
      <c r="W9872" s="10">
        <f t="shared" si="952"/>
        <v>0</v>
      </c>
    </row>
    <row r="9873" spans="18:23" x14ac:dyDescent="0.3">
      <c r="R9873" s="6">
        <f t="shared" si="950"/>
        <v>0</v>
      </c>
      <c r="S9873" s="6">
        <f t="shared" si="951"/>
        <v>0</v>
      </c>
      <c r="W9873" s="10">
        <f t="shared" si="952"/>
        <v>0</v>
      </c>
    </row>
    <row r="9874" spans="18:23" x14ac:dyDescent="0.3">
      <c r="R9874" s="6">
        <f t="shared" si="950"/>
        <v>0</v>
      </c>
      <c r="S9874" s="6">
        <f t="shared" si="951"/>
        <v>0</v>
      </c>
      <c r="W9874" s="10">
        <f t="shared" si="952"/>
        <v>0</v>
      </c>
    </row>
    <row r="9875" spans="18:23" x14ac:dyDescent="0.3">
      <c r="R9875" s="6">
        <f t="shared" si="950"/>
        <v>0</v>
      </c>
      <c r="S9875" s="6">
        <f t="shared" si="951"/>
        <v>0</v>
      </c>
      <c r="W9875" s="10">
        <f t="shared" si="952"/>
        <v>0</v>
      </c>
    </row>
    <row r="9876" spans="18:23" x14ac:dyDescent="0.3">
      <c r="R9876" s="6">
        <f t="shared" si="950"/>
        <v>0</v>
      </c>
      <c r="S9876" s="6">
        <f t="shared" si="951"/>
        <v>0</v>
      </c>
      <c r="W9876" s="10">
        <f t="shared" si="952"/>
        <v>0</v>
      </c>
    </row>
    <row r="9877" spans="18:23" x14ac:dyDescent="0.3">
      <c r="R9877" s="6">
        <f t="shared" si="950"/>
        <v>0</v>
      </c>
      <c r="S9877" s="6">
        <f t="shared" si="951"/>
        <v>0</v>
      </c>
      <c r="W9877" s="10">
        <f t="shared" si="952"/>
        <v>0</v>
      </c>
    </row>
    <row r="9878" spans="18:23" x14ac:dyDescent="0.3">
      <c r="R9878" s="6">
        <f t="shared" si="950"/>
        <v>0</v>
      </c>
      <c r="S9878" s="6">
        <f t="shared" si="951"/>
        <v>0</v>
      </c>
      <c r="W9878" s="10">
        <f t="shared" si="952"/>
        <v>0</v>
      </c>
    </row>
    <row r="9879" spans="18:23" x14ac:dyDescent="0.3">
      <c r="R9879" s="6">
        <f t="shared" si="950"/>
        <v>0</v>
      </c>
      <c r="S9879" s="6">
        <f t="shared" si="951"/>
        <v>0</v>
      </c>
      <c r="W9879" s="10">
        <f t="shared" si="952"/>
        <v>0</v>
      </c>
    </row>
    <row r="9880" spans="18:23" x14ac:dyDescent="0.3">
      <c r="R9880" s="6">
        <f t="shared" si="950"/>
        <v>0</v>
      </c>
      <c r="S9880" s="6">
        <f t="shared" si="951"/>
        <v>0</v>
      </c>
      <c r="W9880" s="10">
        <f t="shared" si="952"/>
        <v>0</v>
      </c>
    </row>
    <row r="9881" spans="18:23" x14ac:dyDescent="0.3">
      <c r="R9881" s="6">
        <f t="shared" si="950"/>
        <v>0</v>
      </c>
      <c r="S9881" s="6">
        <f t="shared" si="951"/>
        <v>0</v>
      </c>
      <c r="W9881" s="10">
        <f t="shared" si="952"/>
        <v>0</v>
      </c>
    </row>
    <row r="9882" spans="18:23" x14ac:dyDescent="0.3">
      <c r="R9882" s="6">
        <f t="shared" si="950"/>
        <v>0</v>
      </c>
      <c r="S9882" s="6">
        <f t="shared" si="951"/>
        <v>0</v>
      </c>
      <c r="W9882" s="10">
        <f t="shared" si="952"/>
        <v>0</v>
      </c>
    </row>
    <row r="9883" spans="18:23" x14ac:dyDescent="0.3">
      <c r="R9883" s="6">
        <f t="shared" si="950"/>
        <v>0</v>
      </c>
      <c r="S9883" s="6">
        <f t="shared" si="951"/>
        <v>0</v>
      </c>
      <c r="W9883" s="10">
        <f t="shared" si="952"/>
        <v>0</v>
      </c>
    </row>
    <row r="9884" spans="18:23" x14ac:dyDescent="0.3">
      <c r="R9884" s="6">
        <f t="shared" si="950"/>
        <v>0</v>
      </c>
      <c r="S9884" s="6">
        <f t="shared" si="951"/>
        <v>0</v>
      </c>
      <c r="W9884" s="10">
        <f t="shared" si="952"/>
        <v>0</v>
      </c>
    </row>
    <row r="9885" spans="18:23" x14ac:dyDescent="0.3">
      <c r="R9885" s="6">
        <f t="shared" si="950"/>
        <v>0</v>
      </c>
      <c r="S9885" s="6">
        <f t="shared" si="951"/>
        <v>0</v>
      </c>
      <c r="W9885" s="10">
        <f t="shared" si="952"/>
        <v>0</v>
      </c>
    </row>
    <row r="9886" spans="18:23" x14ac:dyDescent="0.3">
      <c r="R9886" s="6">
        <f t="shared" si="950"/>
        <v>0</v>
      </c>
      <c r="S9886" s="6">
        <f t="shared" si="951"/>
        <v>0</v>
      </c>
      <c r="W9886" s="10">
        <f t="shared" si="952"/>
        <v>0</v>
      </c>
    </row>
    <row r="9887" spans="18:23" x14ac:dyDescent="0.3">
      <c r="R9887" s="6">
        <f t="shared" si="950"/>
        <v>0</v>
      </c>
      <c r="S9887" s="6">
        <f t="shared" si="951"/>
        <v>0</v>
      </c>
      <c r="W9887" s="10">
        <f t="shared" si="952"/>
        <v>0</v>
      </c>
    </row>
    <row r="9888" spans="18:23" x14ac:dyDescent="0.3">
      <c r="R9888" s="6">
        <f t="shared" si="950"/>
        <v>0</v>
      </c>
      <c r="S9888" s="6">
        <f t="shared" si="951"/>
        <v>0</v>
      </c>
      <c r="W9888" s="10">
        <f t="shared" si="952"/>
        <v>0</v>
      </c>
    </row>
    <row r="9889" spans="18:23" x14ac:dyDescent="0.3">
      <c r="R9889" s="6">
        <f t="shared" si="950"/>
        <v>0</v>
      </c>
      <c r="S9889" s="6">
        <f t="shared" si="951"/>
        <v>0</v>
      </c>
      <c r="W9889" s="10">
        <f t="shared" si="952"/>
        <v>0</v>
      </c>
    </row>
    <row r="9890" spans="18:23" x14ac:dyDescent="0.3">
      <c r="R9890" s="6">
        <f t="shared" si="950"/>
        <v>0</v>
      </c>
      <c r="S9890" s="6">
        <f t="shared" si="951"/>
        <v>0</v>
      </c>
      <c r="W9890" s="10">
        <f t="shared" si="952"/>
        <v>0</v>
      </c>
    </row>
    <row r="9891" spans="18:23" x14ac:dyDescent="0.3">
      <c r="R9891" s="6">
        <f t="shared" si="950"/>
        <v>0</v>
      </c>
      <c r="S9891" s="6">
        <f t="shared" si="951"/>
        <v>0</v>
      </c>
      <c r="W9891" s="10">
        <f t="shared" si="952"/>
        <v>0</v>
      </c>
    </row>
    <row r="9892" spans="18:23" x14ac:dyDescent="0.3">
      <c r="R9892" s="6">
        <f t="shared" si="950"/>
        <v>0</v>
      </c>
      <c r="S9892" s="6">
        <f t="shared" si="951"/>
        <v>0</v>
      </c>
      <c r="W9892" s="10">
        <f t="shared" si="952"/>
        <v>0</v>
      </c>
    </row>
    <row r="9893" spans="18:23" x14ac:dyDescent="0.3">
      <c r="R9893" s="6">
        <f t="shared" si="950"/>
        <v>0</v>
      </c>
      <c r="S9893" s="6">
        <f t="shared" si="951"/>
        <v>0</v>
      </c>
      <c r="W9893" s="10">
        <f t="shared" si="952"/>
        <v>0</v>
      </c>
    </row>
    <row r="9894" spans="18:23" x14ac:dyDescent="0.3">
      <c r="R9894" s="6">
        <f t="shared" si="950"/>
        <v>0</v>
      </c>
      <c r="S9894" s="6">
        <f t="shared" si="951"/>
        <v>0</v>
      </c>
      <c r="W9894" s="10">
        <f t="shared" si="952"/>
        <v>0</v>
      </c>
    </row>
    <row r="9895" spans="18:23" x14ac:dyDescent="0.3">
      <c r="R9895" s="6">
        <f t="shared" si="950"/>
        <v>0</v>
      </c>
      <c r="S9895" s="6">
        <f t="shared" si="951"/>
        <v>0</v>
      </c>
      <c r="W9895" s="10">
        <f t="shared" si="952"/>
        <v>0</v>
      </c>
    </row>
    <row r="9896" spans="18:23" x14ac:dyDescent="0.3">
      <c r="R9896" s="6">
        <f t="shared" si="950"/>
        <v>0</v>
      </c>
      <c r="S9896" s="6">
        <f t="shared" si="951"/>
        <v>0</v>
      </c>
      <c r="W9896" s="10">
        <f t="shared" si="952"/>
        <v>0</v>
      </c>
    </row>
    <row r="9897" spans="18:23" x14ac:dyDescent="0.3">
      <c r="R9897" s="6">
        <f t="shared" si="950"/>
        <v>0</v>
      </c>
      <c r="S9897" s="6">
        <f t="shared" si="951"/>
        <v>0</v>
      </c>
      <c r="W9897" s="10">
        <f t="shared" si="952"/>
        <v>0</v>
      </c>
    </row>
    <row r="9898" spans="18:23" x14ac:dyDescent="0.3">
      <c r="R9898" s="6">
        <f t="shared" si="950"/>
        <v>0</v>
      </c>
      <c r="S9898" s="6">
        <f t="shared" si="951"/>
        <v>0</v>
      </c>
      <c r="W9898" s="10">
        <f t="shared" si="952"/>
        <v>0</v>
      </c>
    </row>
    <row r="9899" spans="18:23" x14ac:dyDescent="0.3">
      <c r="R9899" s="6">
        <f t="shared" ref="R9899:R9962" si="953">_xlfn.BITRSHIFT(_xlfn.BITAND(HEX2DEC(H9899),HEX2DEC("1C000000")),26)</f>
        <v>0</v>
      </c>
      <c r="S9899" s="6">
        <f t="shared" ref="S9899:S9962" si="954">_xlfn.BITRSHIFT(_xlfn.BITAND(HEX2DEC(H9899),HEX2DEC("01000000")),24)</f>
        <v>0</v>
      </c>
      <c r="W9899" s="10">
        <f t="shared" ref="W9899:W9962" si="955">_xlfn.BITRSHIFT(_xlfn.BITAND(HEX2DEC(H9899),HEX2DEC("FF00")),8)</f>
        <v>0</v>
      </c>
    </row>
    <row r="9900" spans="18:23" x14ac:dyDescent="0.3">
      <c r="R9900" s="6">
        <f t="shared" si="953"/>
        <v>0</v>
      </c>
      <c r="S9900" s="6">
        <f t="shared" si="954"/>
        <v>0</v>
      </c>
      <c r="W9900" s="10">
        <f t="shared" si="955"/>
        <v>0</v>
      </c>
    </row>
    <row r="9901" spans="18:23" x14ac:dyDescent="0.3">
      <c r="R9901" s="6">
        <f t="shared" si="953"/>
        <v>0</v>
      </c>
      <c r="S9901" s="6">
        <f t="shared" si="954"/>
        <v>0</v>
      </c>
      <c r="W9901" s="10">
        <f t="shared" si="955"/>
        <v>0</v>
      </c>
    </row>
    <row r="9902" spans="18:23" x14ac:dyDescent="0.3">
      <c r="R9902" s="6">
        <f t="shared" si="953"/>
        <v>0</v>
      </c>
      <c r="S9902" s="6">
        <f t="shared" si="954"/>
        <v>0</v>
      </c>
      <c r="W9902" s="10">
        <f t="shared" si="955"/>
        <v>0</v>
      </c>
    </row>
    <row r="9903" spans="18:23" x14ac:dyDescent="0.3">
      <c r="R9903" s="6">
        <f t="shared" si="953"/>
        <v>0</v>
      </c>
      <c r="S9903" s="6">
        <f t="shared" si="954"/>
        <v>0</v>
      </c>
      <c r="W9903" s="10">
        <f t="shared" si="955"/>
        <v>0</v>
      </c>
    </row>
    <row r="9904" spans="18:23" x14ac:dyDescent="0.3">
      <c r="R9904" s="6">
        <f t="shared" si="953"/>
        <v>0</v>
      </c>
      <c r="S9904" s="6">
        <f t="shared" si="954"/>
        <v>0</v>
      </c>
      <c r="W9904" s="10">
        <f t="shared" si="955"/>
        <v>0</v>
      </c>
    </row>
    <row r="9905" spans="18:23" x14ac:dyDescent="0.3">
      <c r="R9905" s="6">
        <f t="shared" si="953"/>
        <v>0</v>
      </c>
      <c r="S9905" s="6">
        <f t="shared" si="954"/>
        <v>0</v>
      </c>
      <c r="W9905" s="10">
        <f t="shared" si="955"/>
        <v>0</v>
      </c>
    </row>
    <row r="9906" spans="18:23" x14ac:dyDescent="0.3">
      <c r="R9906" s="6">
        <f t="shared" si="953"/>
        <v>0</v>
      </c>
      <c r="S9906" s="6">
        <f t="shared" si="954"/>
        <v>0</v>
      </c>
      <c r="W9906" s="10">
        <f t="shared" si="955"/>
        <v>0</v>
      </c>
    </row>
    <row r="9907" spans="18:23" x14ac:dyDescent="0.3">
      <c r="R9907" s="6">
        <f t="shared" si="953"/>
        <v>0</v>
      </c>
      <c r="S9907" s="6">
        <f t="shared" si="954"/>
        <v>0</v>
      </c>
      <c r="W9907" s="10">
        <f t="shared" si="955"/>
        <v>0</v>
      </c>
    </row>
    <row r="9908" spans="18:23" x14ac:dyDescent="0.3">
      <c r="R9908" s="6">
        <f t="shared" si="953"/>
        <v>0</v>
      </c>
      <c r="S9908" s="6">
        <f t="shared" si="954"/>
        <v>0</v>
      </c>
      <c r="W9908" s="10">
        <f t="shared" si="955"/>
        <v>0</v>
      </c>
    </row>
    <row r="9909" spans="18:23" x14ac:dyDescent="0.3">
      <c r="R9909" s="6">
        <f t="shared" si="953"/>
        <v>0</v>
      </c>
      <c r="S9909" s="6">
        <f t="shared" si="954"/>
        <v>0</v>
      </c>
      <c r="W9909" s="10">
        <f t="shared" si="955"/>
        <v>0</v>
      </c>
    </row>
    <row r="9910" spans="18:23" x14ac:dyDescent="0.3">
      <c r="R9910" s="6">
        <f t="shared" si="953"/>
        <v>0</v>
      </c>
      <c r="S9910" s="6">
        <f t="shared" si="954"/>
        <v>0</v>
      </c>
      <c r="W9910" s="10">
        <f t="shared" si="955"/>
        <v>0</v>
      </c>
    </row>
    <row r="9911" spans="18:23" x14ac:dyDescent="0.3">
      <c r="R9911" s="6">
        <f t="shared" si="953"/>
        <v>0</v>
      </c>
      <c r="S9911" s="6">
        <f t="shared" si="954"/>
        <v>0</v>
      </c>
      <c r="W9911" s="10">
        <f t="shared" si="955"/>
        <v>0</v>
      </c>
    </row>
    <row r="9912" spans="18:23" x14ac:dyDescent="0.3">
      <c r="R9912" s="6">
        <f t="shared" si="953"/>
        <v>0</v>
      </c>
      <c r="S9912" s="6">
        <f t="shared" si="954"/>
        <v>0</v>
      </c>
      <c r="W9912" s="10">
        <f t="shared" si="955"/>
        <v>0</v>
      </c>
    </row>
    <row r="9913" spans="18:23" x14ac:dyDescent="0.3">
      <c r="R9913" s="6">
        <f t="shared" si="953"/>
        <v>0</v>
      </c>
      <c r="S9913" s="6">
        <f t="shared" si="954"/>
        <v>0</v>
      </c>
      <c r="W9913" s="10">
        <f t="shared" si="955"/>
        <v>0</v>
      </c>
    </row>
    <row r="9914" spans="18:23" x14ac:dyDescent="0.3">
      <c r="R9914" s="6">
        <f t="shared" si="953"/>
        <v>0</v>
      </c>
      <c r="S9914" s="6">
        <f t="shared" si="954"/>
        <v>0</v>
      </c>
      <c r="W9914" s="10">
        <f t="shared" si="955"/>
        <v>0</v>
      </c>
    </row>
    <row r="9915" spans="18:23" x14ac:dyDescent="0.3">
      <c r="R9915" s="6">
        <f t="shared" si="953"/>
        <v>0</v>
      </c>
      <c r="S9915" s="6">
        <f t="shared" si="954"/>
        <v>0</v>
      </c>
      <c r="W9915" s="10">
        <f t="shared" si="955"/>
        <v>0</v>
      </c>
    </row>
    <row r="9916" spans="18:23" x14ac:dyDescent="0.3">
      <c r="R9916" s="6">
        <f t="shared" si="953"/>
        <v>0</v>
      </c>
      <c r="S9916" s="6">
        <f t="shared" si="954"/>
        <v>0</v>
      </c>
      <c r="W9916" s="10">
        <f t="shared" si="955"/>
        <v>0</v>
      </c>
    </row>
    <row r="9917" spans="18:23" x14ac:dyDescent="0.3">
      <c r="R9917" s="6">
        <f t="shared" si="953"/>
        <v>0</v>
      </c>
      <c r="S9917" s="6">
        <f t="shared" si="954"/>
        <v>0</v>
      </c>
      <c r="W9917" s="10">
        <f t="shared" si="955"/>
        <v>0</v>
      </c>
    </row>
    <row r="9918" spans="18:23" x14ac:dyDescent="0.3">
      <c r="R9918" s="6">
        <f t="shared" si="953"/>
        <v>0</v>
      </c>
      <c r="S9918" s="6">
        <f t="shared" si="954"/>
        <v>0</v>
      </c>
      <c r="W9918" s="10">
        <f t="shared" si="955"/>
        <v>0</v>
      </c>
    </row>
    <row r="9919" spans="18:23" x14ac:dyDescent="0.3">
      <c r="R9919" s="6">
        <f t="shared" si="953"/>
        <v>0</v>
      </c>
      <c r="S9919" s="6">
        <f t="shared" si="954"/>
        <v>0</v>
      </c>
      <c r="W9919" s="10">
        <f t="shared" si="955"/>
        <v>0</v>
      </c>
    </row>
    <row r="9920" spans="18:23" x14ac:dyDescent="0.3">
      <c r="R9920" s="6">
        <f t="shared" si="953"/>
        <v>0</v>
      </c>
      <c r="S9920" s="6">
        <f t="shared" si="954"/>
        <v>0</v>
      </c>
      <c r="W9920" s="10">
        <f t="shared" si="955"/>
        <v>0</v>
      </c>
    </row>
    <row r="9921" spans="18:23" x14ac:dyDescent="0.3">
      <c r="R9921" s="6">
        <f t="shared" si="953"/>
        <v>0</v>
      </c>
      <c r="S9921" s="6">
        <f t="shared" si="954"/>
        <v>0</v>
      </c>
      <c r="W9921" s="10">
        <f t="shared" si="955"/>
        <v>0</v>
      </c>
    </row>
    <row r="9922" spans="18:23" x14ac:dyDescent="0.3">
      <c r="R9922" s="6">
        <f t="shared" si="953"/>
        <v>0</v>
      </c>
      <c r="S9922" s="6">
        <f t="shared" si="954"/>
        <v>0</v>
      </c>
      <c r="W9922" s="10">
        <f t="shared" si="955"/>
        <v>0</v>
      </c>
    </row>
    <row r="9923" spans="18:23" x14ac:dyDescent="0.3">
      <c r="R9923" s="6">
        <f t="shared" si="953"/>
        <v>0</v>
      </c>
      <c r="S9923" s="6">
        <f t="shared" si="954"/>
        <v>0</v>
      </c>
      <c r="W9923" s="10">
        <f t="shared" si="955"/>
        <v>0</v>
      </c>
    </row>
    <row r="9924" spans="18:23" x14ac:dyDescent="0.3">
      <c r="R9924" s="6">
        <f t="shared" si="953"/>
        <v>0</v>
      </c>
      <c r="S9924" s="6">
        <f t="shared" si="954"/>
        <v>0</v>
      </c>
      <c r="W9924" s="10">
        <f t="shared" si="955"/>
        <v>0</v>
      </c>
    </row>
    <row r="9925" spans="18:23" x14ac:dyDescent="0.3">
      <c r="R9925" s="6">
        <f t="shared" si="953"/>
        <v>0</v>
      </c>
      <c r="S9925" s="6">
        <f t="shared" si="954"/>
        <v>0</v>
      </c>
      <c r="W9925" s="10">
        <f t="shared" si="955"/>
        <v>0</v>
      </c>
    </row>
    <row r="9926" spans="18:23" x14ac:dyDescent="0.3">
      <c r="R9926" s="6">
        <f t="shared" si="953"/>
        <v>0</v>
      </c>
      <c r="S9926" s="6">
        <f t="shared" si="954"/>
        <v>0</v>
      </c>
      <c r="W9926" s="10">
        <f t="shared" si="955"/>
        <v>0</v>
      </c>
    </row>
    <row r="9927" spans="18:23" x14ac:dyDescent="0.3">
      <c r="R9927" s="6">
        <f t="shared" si="953"/>
        <v>0</v>
      </c>
      <c r="S9927" s="6">
        <f t="shared" si="954"/>
        <v>0</v>
      </c>
      <c r="W9927" s="10">
        <f t="shared" si="955"/>
        <v>0</v>
      </c>
    </row>
    <row r="9928" spans="18:23" x14ac:dyDescent="0.3">
      <c r="R9928" s="6">
        <f t="shared" si="953"/>
        <v>0</v>
      </c>
      <c r="S9928" s="6">
        <f t="shared" si="954"/>
        <v>0</v>
      </c>
      <c r="W9928" s="10">
        <f t="shared" si="955"/>
        <v>0</v>
      </c>
    </row>
    <row r="9929" spans="18:23" x14ac:dyDescent="0.3">
      <c r="R9929" s="6">
        <f t="shared" si="953"/>
        <v>0</v>
      </c>
      <c r="S9929" s="6">
        <f t="shared" si="954"/>
        <v>0</v>
      </c>
      <c r="W9929" s="10">
        <f t="shared" si="955"/>
        <v>0</v>
      </c>
    </row>
    <row r="9930" spans="18:23" x14ac:dyDescent="0.3">
      <c r="R9930" s="6">
        <f t="shared" si="953"/>
        <v>0</v>
      </c>
      <c r="S9930" s="6">
        <f t="shared" si="954"/>
        <v>0</v>
      </c>
      <c r="W9930" s="10">
        <f t="shared" si="955"/>
        <v>0</v>
      </c>
    </row>
    <row r="9931" spans="18:23" x14ac:dyDescent="0.3">
      <c r="R9931" s="6">
        <f t="shared" si="953"/>
        <v>0</v>
      </c>
      <c r="S9931" s="6">
        <f t="shared" si="954"/>
        <v>0</v>
      </c>
      <c r="W9931" s="10">
        <f t="shared" si="955"/>
        <v>0</v>
      </c>
    </row>
    <row r="9932" spans="18:23" x14ac:dyDescent="0.3">
      <c r="R9932" s="6">
        <f t="shared" si="953"/>
        <v>0</v>
      </c>
      <c r="S9932" s="6">
        <f t="shared" si="954"/>
        <v>0</v>
      </c>
      <c r="W9932" s="10">
        <f t="shared" si="955"/>
        <v>0</v>
      </c>
    </row>
    <row r="9933" spans="18:23" x14ac:dyDescent="0.3">
      <c r="R9933" s="6">
        <f t="shared" si="953"/>
        <v>0</v>
      </c>
      <c r="S9933" s="6">
        <f t="shared" si="954"/>
        <v>0</v>
      </c>
      <c r="W9933" s="10">
        <f t="shared" si="955"/>
        <v>0</v>
      </c>
    </row>
    <row r="9934" spans="18:23" x14ac:dyDescent="0.3">
      <c r="R9934" s="6">
        <f t="shared" si="953"/>
        <v>0</v>
      </c>
      <c r="S9934" s="6">
        <f t="shared" si="954"/>
        <v>0</v>
      </c>
      <c r="W9934" s="10">
        <f t="shared" si="955"/>
        <v>0</v>
      </c>
    </row>
    <row r="9935" spans="18:23" x14ac:dyDescent="0.3">
      <c r="R9935" s="6">
        <f t="shared" si="953"/>
        <v>0</v>
      </c>
      <c r="S9935" s="6">
        <f t="shared" si="954"/>
        <v>0</v>
      </c>
      <c r="W9935" s="10">
        <f t="shared" si="955"/>
        <v>0</v>
      </c>
    </row>
    <row r="9936" spans="18:23" x14ac:dyDescent="0.3">
      <c r="R9936" s="6">
        <f t="shared" si="953"/>
        <v>0</v>
      </c>
      <c r="S9936" s="6">
        <f t="shared" si="954"/>
        <v>0</v>
      </c>
      <c r="W9936" s="10">
        <f t="shared" si="955"/>
        <v>0</v>
      </c>
    </row>
    <row r="9937" spans="18:23" x14ac:dyDescent="0.3">
      <c r="R9937" s="6">
        <f t="shared" si="953"/>
        <v>0</v>
      </c>
      <c r="S9937" s="6">
        <f t="shared" si="954"/>
        <v>0</v>
      </c>
      <c r="W9937" s="10">
        <f t="shared" si="955"/>
        <v>0</v>
      </c>
    </row>
    <row r="9938" spans="18:23" x14ac:dyDescent="0.3">
      <c r="R9938" s="6">
        <f t="shared" si="953"/>
        <v>0</v>
      </c>
      <c r="S9938" s="6">
        <f t="shared" si="954"/>
        <v>0</v>
      </c>
      <c r="W9938" s="10">
        <f t="shared" si="955"/>
        <v>0</v>
      </c>
    </row>
    <row r="9939" spans="18:23" x14ac:dyDescent="0.3">
      <c r="R9939" s="6">
        <f t="shared" si="953"/>
        <v>0</v>
      </c>
      <c r="S9939" s="6">
        <f t="shared" si="954"/>
        <v>0</v>
      </c>
      <c r="W9939" s="10">
        <f t="shared" si="955"/>
        <v>0</v>
      </c>
    </row>
    <row r="9940" spans="18:23" x14ac:dyDescent="0.3">
      <c r="R9940" s="6">
        <f t="shared" si="953"/>
        <v>0</v>
      </c>
      <c r="S9940" s="6">
        <f t="shared" si="954"/>
        <v>0</v>
      </c>
      <c r="W9940" s="10">
        <f t="shared" si="955"/>
        <v>0</v>
      </c>
    </row>
    <row r="9941" spans="18:23" x14ac:dyDescent="0.3">
      <c r="R9941" s="6">
        <f t="shared" si="953"/>
        <v>0</v>
      </c>
      <c r="S9941" s="6">
        <f t="shared" si="954"/>
        <v>0</v>
      </c>
      <c r="W9941" s="10">
        <f t="shared" si="955"/>
        <v>0</v>
      </c>
    </row>
    <row r="9942" spans="18:23" x14ac:dyDescent="0.3">
      <c r="R9942" s="6">
        <f t="shared" si="953"/>
        <v>0</v>
      </c>
      <c r="S9942" s="6">
        <f t="shared" si="954"/>
        <v>0</v>
      </c>
      <c r="W9942" s="10">
        <f t="shared" si="955"/>
        <v>0</v>
      </c>
    </row>
    <row r="9943" spans="18:23" x14ac:dyDescent="0.3">
      <c r="R9943" s="6">
        <f t="shared" si="953"/>
        <v>0</v>
      </c>
      <c r="S9943" s="6">
        <f t="shared" si="954"/>
        <v>0</v>
      </c>
      <c r="W9943" s="10">
        <f t="shared" si="955"/>
        <v>0</v>
      </c>
    </row>
    <row r="9944" spans="18:23" x14ac:dyDescent="0.3">
      <c r="R9944" s="6">
        <f t="shared" si="953"/>
        <v>0</v>
      </c>
      <c r="S9944" s="6">
        <f t="shared" si="954"/>
        <v>0</v>
      </c>
      <c r="W9944" s="10">
        <f t="shared" si="955"/>
        <v>0</v>
      </c>
    </row>
    <row r="9945" spans="18:23" x14ac:dyDescent="0.3">
      <c r="R9945" s="6">
        <f t="shared" si="953"/>
        <v>0</v>
      </c>
      <c r="S9945" s="6">
        <f t="shared" si="954"/>
        <v>0</v>
      </c>
      <c r="W9945" s="10">
        <f t="shared" si="955"/>
        <v>0</v>
      </c>
    </row>
    <row r="9946" spans="18:23" x14ac:dyDescent="0.3">
      <c r="R9946" s="6">
        <f t="shared" si="953"/>
        <v>0</v>
      </c>
      <c r="S9946" s="6">
        <f t="shared" si="954"/>
        <v>0</v>
      </c>
      <c r="W9946" s="10">
        <f t="shared" si="955"/>
        <v>0</v>
      </c>
    </row>
    <row r="9947" spans="18:23" x14ac:dyDescent="0.3">
      <c r="R9947" s="6">
        <f t="shared" si="953"/>
        <v>0</v>
      </c>
      <c r="S9947" s="6">
        <f t="shared" si="954"/>
        <v>0</v>
      </c>
      <c r="W9947" s="10">
        <f t="shared" si="955"/>
        <v>0</v>
      </c>
    </row>
    <row r="9948" spans="18:23" x14ac:dyDescent="0.3">
      <c r="R9948" s="6">
        <f t="shared" si="953"/>
        <v>0</v>
      </c>
      <c r="S9948" s="6">
        <f t="shared" si="954"/>
        <v>0</v>
      </c>
      <c r="W9948" s="10">
        <f t="shared" si="955"/>
        <v>0</v>
      </c>
    </row>
    <row r="9949" spans="18:23" x14ac:dyDescent="0.3">
      <c r="R9949" s="6">
        <f t="shared" si="953"/>
        <v>0</v>
      </c>
      <c r="S9949" s="6">
        <f t="shared" si="954"/>
        <v>0</v>
      </c>
      <c r="W9949" s="10">
        <f t="shared" si="955"/>
        <v>0</v>
      </c>
    </row>
    <row r="9950" spans="18:23" x14ac:dyDescent="0.3">
      <c r="R9950" s="6">
        <f t="shared" si="953"/>
        <v>0</v>
      </c>
      <c r="S9950" s="6">
        <f t="shared" si="954"/>
        <v>0</v>
      </c>
      <c r="W9950" s="10">
        <f t="shared" si="955"/>
        <v>0</v>
      </c>
    </row>
    <row r="9951" spans="18:23" x14ac:dyDescent="0.3">
      <c r="R9951" s="6">
        <f t="shared" si="953"/>
        <v>0</v>
      </c>
      <c r="S9951" s="6">
        <f t="shared" si="954"/>
        <v>0</v>
      </c>
      <c r="W9951" s="10">
        <f t="shared" si="955"/>
        <v>0</v>
      </c>
    </row>
    <row r="9952" spans="18:23" x14ac:dyDescent="0.3">
      <c r="R9952" s="6">
        <f t="shared" si="953"/>
        <v>0</v>
      </c>
      <c r="S9952" s="6">
        <f t="shared" si="954"/>
        <v>0</v>
      </c>
      <c r="W9952" s="10">
        <f t="shared" si="955"/>
        <v>0</v>
      </c>
    </row>
    <row r="9953" spans="18:23" x14ac:dyDescent="0.3">
      <c r="R9953" s="6">
        <f t="shared" si="953"/>
        <v>0</v>
      </c>
      <c r="S9953" s="6">
        <f t="shared" si="954"/>
        <v>0</v>
      </c>
      <c r="W9953" s="10">
        <f t="shared" si="955"/>
        <v>0</v>
      </c>
    </row>
    <row r="9954" spans="18:23" x14ac:dyDescent="0.3">
      <c r="R9954" s="6">
        <f t="shared" si="953"/>
        <v>0</v>
      </c>
      <c r="S9954" s="6">
        <f t="shared" si="954"/>
        <v>0</v>
      </c>
      <c r="W9954" s="10">
        <f t="shared" si="955"/>
        <v>0</v>
      </c>
    </row>
    <row r="9955" spans="18:23" x14ac:dyDescent="0.3">
      <c r="R9955" s="6">
        <f t="shared" si="953"/>
        <v>0</v>
      </c>
      <c r="S9955" s="6">
        <f t="shared" si="954"/>
        <v>0</v>
      </c>
      <c r="W9955" s="10">
        <f t="shared" si="955"/>
        <v>0</v>
      </c>
    </row>
    <row r="9956" spans="18:23" x14ac:dyDescent="0.3">
      <c r="R9956" s="6">
        <f t="shared" si="953"/>
        <v>0</v>
      </c>
      <c r="S9956" s="6">
        <f t="shared" si="954"/>
        <v>0</v>
      </c>
      <c r="W9956" s="10">
        <f t="shared" si="955"/>
        <v>0</v>
      </c>
    </row>
    <row r="9957" spans="18:23" x14ac:dyDescent="0.3">
      <c r="R9957" s="6">
        <f t="shared" si="953"/>
        <v>0</v>
      </c>
      <c r="S9957" s="6">
        <f t="shared" si="954"/>
        <v>0</v>
      </c>
      <c r="W9957" s="10">
        <f t="shared" si="955"/>
        <v>0</v>
      </c>
    </row>
    <row r="9958" spans="18:23" x14ac:dyDescent="0.3">
      <c r="R9958" s="6">
        <f t="shared" si="953"/>
        <v>0</v>
      </c>
      <c r="S9958" s="6">
        <f t="shared" si="954"/>
        <v>0</v>
      </c>
      <c r="W9958" s="10">
        <f t="shared" si="955"/>
        <v>0</v>
      </c>
    </row>
    <row r="9959" spans="18:23" x14ac:dyDescent="0.3">
      <c r="R9959" s="6">
        <f t="shared" si="953"/>
        <v>0</v>
      </c>
      <c r="S9959" s="6">
        <f t="shared" si="954"/>
        <v>0</v>
      </c>
      <c r="W9959" s="10">
        <f t="shared" si="955"/>
        <v>0</v>
      </c>
    </row>
    <row r="9960" spans="18:23" x14ac:dyDescent="0.3">
      <c r="R9960" s="6">
        <f t="shared" si="953"/>
        <v>0</v>
      </c>
      <c r="S9960" s="6">
        <f t="shared" si="954"/>
        <v>0</v>
      </c>
      <c r="W9960" s="10">
        <f t="shared" si="955"/>
        <v>0</v>
      </c>
    </row>
    <row r="9961" spans="18:23" x14ac:dyDescent="0.3">
      <c r="R9961" s="6">
        <f t="shared" si="953"/>
        <v>0</v>
      </c>
      <c r="S9961" s="6">
        <f t="shared" si="954"/>
        <v>0</v>
      </c>
      <c r="W9961" s="10">
        <f t="shared" si="955"/>
        <v>0</v>
      </c>
    </row>
    <row r="9962" spans="18:23" x14ac:dyDescent="0.3">
      <c r="R9962" s="6">
        <f t="shared" si="953"/>
        <v>0</v>
      </c>
      <c r="S9962" s="6">
        <f t="shared" si="954"/>
        <v>0</v>
      </c>
      <c r="W9962" s="10">
        <f t="shared" si="955"/>
        <v>0</v>
      </c>
    </row>
    <row r="9963" spans="18:23" x14ac:dyDescent="0.3">
      <c r="R9963" s="6">
        <f t="shared" ref="R9963:R9999" si="956">_xlfn.BITRSHIFT(_xlfn.BITAND(HEX2DEC(H9963),HEX2DEC("1C000000")),26)</f>
        <v>0</v>
      </c>
      <c r="S9963" s="6">
        <f t="shared" ref="S9963:S9999" si="957">_xlfn.BITRSHIFT(_xlfn.BITAND(HEX2DEC(H9963),HEX2DEC("01000000")),24)</f>
        <v>0</v>
      </c>
      <c r="W9963" s="10">
        <f t="shared" ref="W9963:W9999" si="958">_xlfn.BITRSHIFT(_xlfn.BITAND(HEX2DEC(H9963),HEX2DEC("FF00")),8)</f>
        <v>0</v>
      </c>
    </row>
    <row r="9964" spans="18:23" x14ac:dyDescent="0.3">
      <c r="R9964" s="6">
        <f t="shared" si="956"/>
        <v>0</v>
      </c>
      <c r="S9964" s="6">
        <f t="shared" si="957"/>
        <v>0</v>
      </c>
      <c r="W9964" s="10">
        <f t="shared" si="958"/>
        <v>0</v>
      </c>
    </row>
    <row r="9965" spans="18:23" x14ac:dyDescent="0.3">
      <c r="R9965" s="6">
        <f t="shared" si="956"/>
        <v>0</v>
      </c>
      <c r="S9965" s="6">
        <f t="shared" si="957"/>
        <v>0</v>
      </c>
      <c r="W9965" s="10">
        <f t="shared" si="958"/>
        <v>0</v>
      </c>
    </row>
    <row r="9966" spans="18:23" x14ac:dyDescent="0.3">
      <c r="R9966" s="6">
        <f t="shared" si="956"/>
        <v>0</v>
      </c>
      <c r="S9966" s="6">
        <f t="shared" si="957"/>
        <v>0</v>
      </c>
      <c r="W9966" s="10">
        <f t="shared" si="958"/>
        <v>0</v>
      </c>
    </row>
    <row r="9967" spans="18:23" x14ac:dyDescent="0.3">
      <c r="R9967" s="6">
        <f t="shared" si="956"/>
        <v>0</v>
      </c>
      <c r="S9967" s="6">
        <f t="shared" si="957"/>
        <v>0</v>
      </c>
      <c r="W9967" s="10">
        <f t="shared" si="958"/>
        <v>0</v>
      </c>
    </row>
    <row r="9968" spans="18:23" x14ac:dyDescent="0.3">
      <c r="R9968" s="6">
        <f t="shared" si="956"/>
        <v>0</v>
      </c>
      <c r="S9968" s="6">
        <f t="shared" si="957"/>
        <v>0</v>
      </c>
      <c r="W9968" s="10">
        <f t="shared" si="958"/>
        <v>0</v>
      </c>
    </row>
    <row r="9969" spans="18:23" x14ac:dyDescent="0.3">
      <c r="R9969" s="6">
        <f t="shared" si="956"/>
        <v>0</v>
      </c>
      <c r="S9969" s="6">
        <f t="shared" si="957"/>
        <v>0</v>
      </c>
      <c r="W9969" s="10">
        <f t="shared" si="958"/>
        <v>0</v>
      </c>
    </row>
    <row r="9970" spans="18:23" x14ac:dyDescent="0.3">
      <c r="R9970" s="6">
        <f t="shared" si="956"/>
        <v>0</v>
      </c>
      <c r="S9970" s="6">
        <f t="shared" si="957"/>
        <v>0</v>
      </c>
      <c r="W9970" s="10">
        <f t="shared" si="958"/>
        <v>0</v>
      </c>
    </row>
    <row r="9971" spans="18:23" x14ac:dyDescent="0.3">
      <c r="R9971" s="6">
        <f t="shared" si="956"/>
        <v>0</v>
      </c>
      <c r="S9971" s="6">
        <f t="shared" si="957"/>
        <v>0</v>
      </c>
      <c r="W9971" s="10">
        <f t="shared" si="958"/>
        <v>0</v>
      </c>
    </row>
    <row r="9972" spans="18:23" x14ac:dyDescent="0.3">
      <c r="R9972" s="6">
        <f t="shared" si="956"/>
        <v>0</v>
      </c>
      <c r="S9972" s="6">
        <f t="shared" si="957"/>
        <v>0</v>
      </c>
      <c r="W9972" s="10">
        <f t="shared" si="958"/>
        <v>0</v>
      </c>
    </row>
    <row r="9973" spans="18:23" x14ac:dyDescent="0.3">
      <c r="R9973" s="6">
        <f t="shared" si="956"/>
        <v>0</v>
      </c>
      <c r="S9973" s="6">
        <f t="shared" si="957"/>
        <v>0</v>
      </c>
      <c r="W9973" s="10">
        <f t="shared" si="958"/>
        <v>0</v>
      </c>
    </row>
    <row r="9974" spans="18:23" x14ac:dyDescent="0.3">
      <c r="R9974" s="6">
        <f t="shared" si="956"/>
        <v>0</v>
      </c>
      <c r="S9974" s="6">
        <f t="shared" si="957"/>
        <v>0</v>
      </c>
      <c r="W9974" s="10">
        <f t="shared" si="958"/>
        <v>0</v>
      </c>
    </row>
    <row r="9975" spans="18:23" x14ac:dyDescent="0.3">
      <c r="R9975" s="6">
        <f t="shared" si="956"/>
        <v>0</v>
      </c>
      <c r="S9975" s="6">
        <f t="shared" si="957"/>
        <v>0</v>
      </c>
      <c r="W9975" s="10">
        <f t="shared" si="958"/>
        <v>0</v>
      </c>
    </row>
    <row r="9976" spans="18:23" x14ac:dyDescent="0.3">
      <c r="R9976" s="6">
        <f t="shared" si="956"/>
        <v>0</v>
      </c>
      <c r="S9976" s="6">
        <f t="shared" si="957"/>
        <v>0</v>
      </c>
      <c r="W9976" s="10">
        <f t="shared" si="958"/>
        <v>0</v>
      </c>
    </row>
    <row r="9977" spans="18:23" x14ac:dyDescent="0.3">
      <c r="R9977" s="6">
        <f t="shared" si="956"/>
        <v>0</v>
      </c>
      <c r="S9977" s="6">
        <f t="shared" si="957"/>
        <v>0</v>
      </c>
      <c r="W9977" s="10">
        <f t="shared" si="958"/>
        <v>0</v>
      </c>
    </row>
    <row r="9978" spans="18:23" x14ac:dyDescent="0.3">
      <c r="R9978" s="6">
        <f t="shared" si="956"/>
        <v>0</v>
      </c>
      <c r="S9978" s="6">
        <f t="shared" si="957"/>
        <v>0</v>
      </c>
      <c r="W9978" s="10">
        <f t="shared" si="958"/>
        <v>0</v>
      </c>
    </row>
    <row r="9979" spans="18:23" x14ac:dyDescent="0.3">
      <c r="R9979" s="6">
        <f t="shared" si="956"/>
        <v>0</v>
      </c>
      <c r="S9979" s="6">
        <f t="shared" si="957"/>
        <v>0</v>
      </c>
      <c r="W9979" s="10">
        <f t="shared" si="958"/>
        <v>0</v>
      </c>
    </row>
    <row r="9980" spans="18:23" x14ac:dyDescent="0.3">
      <c r="R9980" s="6">
        <f t="shared" si="956"/>
        <v>0</v>
      </c>
      <c r="S9980" s="6">
        <f t="shared" si="957"/>
        <v>0</v>
      </c>
      <c r="W9980" s="10">
        <f t="shared" si="958"/>
        <v>0</v>
      </c>
    </row>
    <row r="9981" spans="18:23" x14ac:dyDescent="0.3">
      <c r="R9981" s="6">
        <f t="shared" si="956"/>
        <v>0</v>
      </c>
      <c r="S9981" s="6">
        <f t="shared" si="957"/>
        <v>0</v>
      </c>
      <c r="W9981" s="10">
        <f t="shared" si="958"/>
        <v>0</v>
      </c>
    </row>
    <row r="9982" spans="18:23" x14ac:dyDescent="0.3">
      <c r="R9982" s="6">
        <f t="shared" si="956"/>
        <v>0</v>
      </c>
      <c r="S9982" s="6">
        <f t="shared" si="957"/>
        <v>0</v>
      </c>
      <c r="W9982" s="10">
        <f t="shared" si="958"/>
        <v>0</v>
      </c>
    </row>
    <row r="9983" spans="18:23" x14ac:dyDescent="0.3">
      <c r="R9983" s="6">
        <f t="shared" si="956"/>
        <v>0</v>
      </c>
      <c r="S9983" s="6">
        <f t="shared" si="957"/>
        <v>0</v>
      </c>
      <c r="W9983" s="10">
        <f t="shared" si="958"/>
        <v>0</v>
      </c>
    </row>
    <row r="9984" spans="18:23" x14ac:dyDescent="0.3">
      <c r="R9984" s="6">
        <f t="shared" si="956"/>
        <v>0</v>
      </c>
      <c r="S9984" s="6">
        <f t="shared" si="957"/>
        <v>0</v>
      </c>
      <c r="W9984" s="10">
        <f t="shared" si="958"/>
        <v>0</v>
      </c>
    </row>
    <row r="9985" spans="18:23" x14ac:dyDescent="0.3">
      <c r="R9985" s="6">
        <f t="shared" si="956"/>
        <v>0</v>
      </c>
      <c r="S9985" s="6">
        <f t="shared" si="957"/>
        <v>0</v>
      </c>
      <c r="W9985" s="10">
        <f t="shared" si="958"/>
        <v>0</v>
      </c>
    </row>
    <row r="9986" spans="18:23" x14ac:dyDescent="0.3">
      <c r="R9986" s="6">
        <f t="shared" si="956"/>
        <v>0</v>
      </c>
      <c r="S9986" s="6">
        <f t="shared" si="957"/>
        <v>0</v>
      </c>
      <c r="W9986" s="10">
        <f t="shared" si="958"/>
        <v>0</v>
      </c>
    </row>
    <row r="9987" spans="18:23" x14ac:dyDescent="0.3">
      <c r="R9987" s="6">
        <f t="shared" si="956"/>
        <v>0</v>
      </c>
      <c r="S9987" s="6">
        <f t="shared" si="957"/>
        <v>0</v>
      </c>
      <c r="W9987" s="10">
        <f t="shared" si="958"/>
        <v>0</v>
      </c>
    </row>
    <row r="9988" spans="18:23" x14ac:dyDescent="0.3">
      <c r="R9988" s="6">
        <f t="shared" si="956"/>
        <v>0</v>
      </c>
      <c r="S9988" s="6">
        <f t="shared" si="957"/>
        <v>0</v>
      </c>
      <c r="W9988" s="10">
        <f t="shared" si="958"/>
        <v>0</v>
      </c>
    </row>
    <row r="9989" spans="18:23" x14ac:dyDescent="0.3">
      <c r="R9989" s="6">
        <f t="shared" si="956"/>
        <v>0</v>
      </c>
      <c r="S9989" s="6">
        <f t="shared" si="957"/>
        <v>0</v>
      </c>
      <c r="W9989" s="10">
        <f t="shared" si="958"/>
        <v>0</v>
      </c>
    </row>
    <row r="9990" spans="18:23" x14ac:dyDescent="0.3">
      <c r="R9990" s="6">
        <f t="shared" si="956"/>
        <v>0</v>
      </c>
      <c r="S9990" s="6">
        <f t="shared" si="957"/>
        <v>0</v>
      </c>
      <c r="W9990" s="10">
        <f t="shared" si="958"/>
        <v>0</v>
      </c>
    </row>
    <row r="9991" spans="18:23" x14ac:dyDescent="0.3">
      <c r="R9991" s="6">
        <f t="shared" si="956"/>
        <v>0</v>
      </c>
      <c r="S9991" s="6">
        <f t="shared" si="957"/>
        <v>0</v>
      </c>
      <c r="W9991" s="10">
        <f t="shared" si="958"/>
        <v>0</v>
      </c>
    </row>
    <row r="9992" spans="18:23" x14ac:dyDescent="0.3">
      <c r="R9992" s="6">
        <f t="shared" si="956"/>
        <v>0</v>
      </c>
      <c r="S9992" s="6">
        <f t="shared" si="957"/>
        <v>0</v>
      </c>
      <c r="W9992" s="10">
        <f t="shared" si="958"/>
        <v>0</v>
      </c>
    </row>
    <row r="9993" spans="18:23" x14ac:dyDescent="0.3">
      <c r="R9993" s="6">
        <f t="shared" si="956"/>
        <v>0</v>
      </c>
      <c r="S9993" s="6">
        <f t="shared" si="957"/>
        <v>0</v>
      </c>
      <c r="W9993" s="10">
        <f t="shared" si="958"/>
        <v>0</v>
      </c>
    </row>
    <row r="9994" spans="18:23" x14ac:dyDescent="0.3">
      <c r="R9994" s="6">
        <f t="shared" si="956"/>
        <v>0</v>
      </c>
      <c r="S9994" s="6">
        <f t="shared" si="957"/>
        <v>0</v>
      </c>
      <c r="W9994" s="10">
        <f t="shared" si="958"/>
        <v>0</v>
      </c>
    </row>
    <row r="9995" spans="18:23" x14ac:dyDescent="0.3">
      <c r="R9995" s="6">
        <f t="shared" si="956"/>
        <v>0</v>
      </c>
      <c r="S9995" s="6">
        <f t="shared" si="957"/>
        <v>0</v>
      </c>
      <c r="W9995" s="10">
        <f t="shared" si="958"/>
        <v>0</v>
      </c>
    </row>
    <row r="9996" spans="18:23" x14ac:dyDescent="0.3">
      <c r="R9996" s="6">
        <f t="shared" si="956"/>
        <v>0</v>
      </c>
      <c r="S9996" s="6">
        <f t="shared" si="957"/>
        <v>0</v>
      </c>
      <c r="W9996" s="10">
        <f t="shared" si="958"/>
        <v>0</v>
      </c>
    </row>
    <row r="9997" spans="18:23" x14ac:dyDescent="0.3">
      <c r="R9997" s="6">
        <f t="shared" si="956"/>
        <v>0</v>
      </c>
      <c r="S9997" s="6">
        <f t="shared" si="957"/>
        <v>0</v>
      </c>
      <c r="W9997" s="10">
        <f t="shared" si="958"/>
        <v>0</v>
      </c>
    </row>
    <row r="9998" spans="18:23" x14ac:dyDescent="0.3">
      <c r="R9998" s="6">
        <f t="shared" si="956"/>
        <v>0</v>
      </c>
      <c r="S9998" s="6">
        <f t="shared" si="957"/>
        <v>0</v>
      </c>
      <c r="W9998" s="10">
        <f t="shared" si="958"/>
        <v>0</v>
      </c>
    </row>
    <row r="9999" spans="18:23" x14ac:dyDescent="0.3">
      <c r="R9999" s="6">
        <f t="shared" si="956"/>
        <v>0</v>
      </c>
      <c r="S9999" s="6">
        <f t="shared" si="957"/>
        <v>0</v>
      </c>
      <c r="W9999" s="10">
        <f t="shared" si="958"/>
        <v>0</v>
      </c>
    </row>
    <row r="10000" spans="18:23" x14ac:dyDescent="0.3">
      <c r="R10000" s="6">
        <f>_xlfn.BITRSHIFT(_xlfn.BITAND(HEX2DEC(H10000),HEX2DEC("1C000000")),26)</f>
        <v>0</v>
      </c>
      <c r="S10000" s="6">
        <f>_xlfn.BITRSHIFT(_xlfn.BITAND(HEX2DEC(H10000),HEX2DEC("01000000")),24)</f>
        <v>0</v>
      </c>
      <c r="W10000" s="10">
        <f>_xlfn.BITRSHIFT(_xlfn.BITAND(HEX2DEC(H10000),HEX2DEC("FF00")),8)</f>
        <v>0</v>
      </c>
    </row>
    <row r="10001" spans="18:23" x14ac:dyDescent="0.3">
      <c r="R10001" s="6">
        <f>_xlfn.BITRSHIFT(_xlfn.BITAND(HEX2DEC(H10001),HEX2DEC("1C000000")),26)</f>
        <v>0</v>
      </c>
      <c r="S10001" s="6">
        <f>_xlfn.BITRSHIFT(_xlfn.BITAND(HEX2DEC(H10001),HEX2DEC("01000000")),24)</f>
        <v>0</v>
      </c>
      <c r="W10001" s="10">
        <f>_xlfn.BITRSHIFT(_xlfn.BITAND(HEX2DEC(H10001),HEX2DEC("FF00")),8)</f>
        <v>0</v>
      </c>
    </row>
  </sheetData>
  <sheetProtection sheet="1" objects="1" scenarios="1" selectLockedCells="1"/>
  <phoneticPr fontId="18" type="noConversion"/>
  <conditionalFormatting sqref="AI3:AK5 AI2:AJ2 AI6:AJ6 AI14:AK5001 AI7:AK11 AI12:AJ13">
    <cfRule type="expression" dxfId="62" priority="66">
      <formula>NOT(MOD(ROW(),2))</formula>
    </cfRule>
  </conditionalFormatting>
  <conditionalFormatting sqref="AF810:AH5001">
    <cfRule type="expression" dxfId="61" priority="61">
      <formula>MOD(ROW(),2)=0</formula>
    </cfRule>
    <cfRule type="expression" priority="62">
      <formula>MOD(ROW(),2)=0</formula>
    </cfRule>
  </conditionalFormatting>
  <conditionalFormatting sqref="AA2:AC4 AB5:AC5 AA6:AC5001">
    <cfRule type="expression" dxfId="60" priority="31">
      <formula>MOD(ROW(),2)=0</formula>
    </cfRule>
  </conditionalFormatting>
  <conditionalFormatting sqref="BK15:BM5001 BK10:BM12">
    <cfRule type="expression" dxfId="59" priority="30" stopIfTrue="1">
      <formula>MOD(ROW(),2)=0</formula>
    </cfRule>
  </conditionalFormatting>
  <conditionalFormatting sqref="AF34:AH5001">
    <cfRule type="expression" dxfId="58" priority="29">
      <formula>MOD(ROW(),2)=0</formula>
    </cfRule>
  </conditionalFormatting>
  <conditionalFormatting sqref="AL13:AN13">
    <cfRule type="expression" dxfId="57" priority="20">
      <formula>MOD(ROW(),2)=0</formula>
    </cfRule>
  </conditionalFormatting>
  <conditionalFormatting sqref="AK13">
    <cfRule type="expression" dxfId="56" priority="19">
      <formula>NOT(MOD(ROW(),2))</formula>
    </cfRule>
  </conditionalFormatting>
  <conditionalFormatting sqref="BA51:BF79 BA80:BC80 BE80:BF80 BA81:BF1048576 BA1:BJ1">
    <cfRule type="expression" dxfId="55" priority="18" stopIfTrue="1">
      <formula>MOD(ROW(),2)=0</formula>
    </cfRule>
  </conditionalFormatting>
  <conditionalFormatting sqref="BA31:BF62 BG138:BJ5001 BG137:BI137 BG24:BJ136 BG9:BH23 BJ9:BJ23 BI2:BI23">
    <cfRule type="expression" dxfId="54" priority="17">
      <formula>MOD(ROW(),2)=0</formula>
    </cfRule>
  </conditionalFormatting>
  <conditionalFormatting sqref="BA2:BF31">
    <cfRule type="expression" dxfId="53" priority="16">
      <formula>MOD(ROW(),2)=0</formula>
    </cfRule>
  </conditionalFormatting>
  <conditionalFormatting sqref="BH21">
    <cfRule type="expression" dxfId="52" priority="15">
      <formula>MOD(ROW(),2)=0</formula>
    </cfRule>
  </conditionalFormatting>
  <conditionalFormatting sqref="AY1:AZ1048576">
    <cfRule type="expression" dxfId="51" priority="12">
      <formula>MOD(ROW(),2)=0</formula>
    </cfRule>
  </conditionalFormatting>
  <conditionalFormatting sqref="H4:Q5001">
    <cfRule type="expression" dxfId="50" priority="8">
      <formula>MOD(ROW(),2)=0</formula>
    </cfRule>
  </conditionalFormatting>
  <conditionalFormatting sqref="AX1:AX1048576">
    <cfRule type="expression" dxfId="49" priority="7">
      <formula>MOD(ROW(),2)=0</formula>
    </cfRule>
  </conditionalFormatting>
  <conditionalFormatting sqref="BJ3:BJ5">
    <cfRule type="expression" dxfId="48" priority="6">
      <formula>MOD(ROW(),2)=0</formula>
    </cfRule>
  </conditionalFormatting>
  <conditionalFormatting sqref="BJ7">
    <cfRule type="expression" dxfId="47" priority="5">
      <formula>MOD(ROW(),2)=0</formula>
    </cfRule>
  </conditionalFormatting>
  <conditionalFormatting sqref="AD1:AE1048576">
    <cfRule type="expression" dxfId="46" priority="4">
      <formula>MOD(ROW(),2)=0</formula>
    </cfRule>
  </conditionalFormatting>
  <conditionalFormatting sqref="BG1:BM1048576">
    <cfRule type="expression" dxfId="45" priority="3">
      <formula>MOD(ROW(),2)=0</formula>
    </cfRule>
  </conditionalFormatting>
  <conditionalFormatting sqref="BO2:BP5001">
    <cfRule type="expression" dxfId="44" priority="2">
      <formula>NOT(MOD(ROW(),2))</formula>
    </cfRule>
  </conditionalFormatting>
  <conditionalFormatting sqref="A1:Q1048576">
    <cfRule type="expression" dxfId="43" priority="1">
      <formula>MOD(ROW(),2)=0</formula>
    </cfRule>
  </conditionalFormatting>
  <pageMargins left="0.7" right="0.7" top="0.75" bottom="0.75" header="0.3" footer="0.3"/>
  <pageSetup paperSize="9" orientation="portrait" horizontalDpi="4294967292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F9E6-ECE2-4414-9AD3-9479361AFCD0}">
  <sheetPr codeName="Feuil4"/>
  <dimension ref="A1:J57"/>
  <sheetViews>
    <sheetView workbookViewId="0">
      <pane ySplit="1" topLeftCell="A3" activePane="bottomLeft" state="frozen"/>
      <selection pane="bottomLeft" activeCell="N10" sqref="N10"/>
    </sheetView>
  </sheetViews>
  <sheetFormatPr baseColWidth="10" defaultRowHeight="14.4" x14ac:dyDescent="0.3"/>
  <cols>
    <col min="1" max="1" width="11.5546875" style="236"/>
    <col min="2" max="2" width="11.5546875" style="243"/>
    <col min="3" max="4" width="11.5546875" style="238"/>
    <col min="5" max="5" width="15.44140625" style="240" bestFit="1" customWidth="1"/>
    <col min="6" max="7" width="11.5546875" style="238"/>
    <col min="8" max="8" width="12.77734375" style="236" bestFit="1" customWidth="1"/>
    <col min="9" max="9" width="6.5546875" style="236" bestFit="1" customWidth="1"/>
  </cols>
  <sheetData>
    <row r="1" spans="1:10" s="233" customFormat="1" ht="15" thickBot="1" x14ac:dyDescent="0.35">
      <c r="A1" s="234" t="s">
        <v>2424</v>
      </c>
      <c r="B1" s="242" t="s">
        <v>2434</v>
      </c>
      <c r="C1" s="237" t="s">
        <v>2438</v>
      </c>
      <c r="D1" s="237" t="s">
        <v>2439</v>
      </c>
      <c r="E1" s="239" t="s">
        <v>2435</v>
      </c>
      <c r="F1" s="237" t="s">
        <v>2440</v>
      </c>
      <c r="G1" s="241" t="s">
        <v>2441</v>
      </c>
      <c r="H1" s="244" t="s">
        <v>2436</v>
      </c>
      <c r="I1" s="245" t="s">
        <v>2437</v>
      </c>
      <c r="J1" s="246" t="s">
        <v>2442</v>
      </c>
    </row>
    <row r="2" spans="1:10" x14ac:dyDescent="0.3">
      <c r="A2" s="236" t="s">
        <v>2511</v>
      </c>
      <c r="B2" s="243">
        <v>0.79622685185185182</v>
      </c>
      <c r="C2" s="238" t="s">
        <v>2513</v>
      </c>
      <c r="D2" s="238" t="s">
        <v>2514</v>
      </c>
      <c r="F2" s="238" t="s">
        <v>2557</v>
      </c>
      <c r="G2" s="238" t="s">
        <v>2510</v>
      </c>
      <c r="I2" s="236" t="s">
        <v>2512</v>
      </c>
    </row>
    <row r="3" spans="1:10" x14ac:dyDescent="0.3">
      <c r="A3" s="236" t="s">
        <v>2515</v>
      </c>
      <c r="B3" s="243">
        <v>0.79629629629629628</v>
      </c>
      <c r="C3" s="238" t="s">
        <v>2576</v>
      </c>
      <c r="D3" s="238" t="s">
        <v>2516</v>
      </c>
      <c r="E3" s="240" t="s">
        <v>2564</v>
      </c>
      <c r="F3" s="238" t="s">
        <v>2577</v>
      </c>
      <c r="G3" s="238" t="s">
        <v>2563</v>
      </c>
      <c r="H3" s="236" t="s">
        <v>2565</v>
      </c>
      <c r="I3" s="236" t="s">
        <v>2512</v>
      </c>
    </row>
    <row r="4" spans="1:10" x14ac:dyDescent="0.3">
      <c r="A4" s="236" t="s">
        <v>2517</v>
      </c>
      <c r="B4" s="243">
        <v>0.39068287037037036</v>
      </c>
      <c r="C4" s="238" t="s">
        <v>2518</v>
      </c>
      <c r="D4" s="238" t="s">
        <v>2519</v>
      </c>
      <c r="F4" s="238" t="s">
        <v>2622</v>
      </c>
      <c r="G4" s="238" t="s">
        <v>2510</v>
      </c>
      <c r="I4" s="236" t="s">
        <v>2512</v>
      </c>
    </row>
    <row r="5" spans="1:10" x14ac:dyDescent="0.3">
      <c r="A5" s="236" t="s">
        <v>2520</v>
      </c>
      <c r="B5" s="243">
        <v>0.7961111111111111</v>
      </c>
      <c r="C5" s="238" t="s">
        <v>2521</v>
      </c>
      <c r="D5" s="238" t="s">
        <v>2514</v>
      </c>
      <c r="F5" s="238" t="s">
        <v>2522</v>
      </c>
      <c r="G5" s="238" t="s">
        <v>2510</v>
      </c>
      <c r="I5" s="236" t="s">
        <v>2512</v>
      </c>
    </row>
    <row r="6" spans="1:10" x14ac:dyDescent="0.3">
      <c r="A6" s="236" t="s">
        <v>2523</v>
      </c>
      <c r="B6" s="243">
        <v>0.79615740740740737</v>
      </c>
      <c r="C6" s="238" t="s">
        <v>2524</v>
      </c>
      <c r="D6" s="238" t="s">
        <v>2519</v>
      </c>
      <c r="F6" s="238" t="s">
        <v>2544</v>
      </c>
      <c r="G6" s="238" t="s">
        <v>2510</v>
      </c>
      <c r="I6" s="248" t="s">
        <v>2512</v>
      </c>
      <c r="J6" s="247"/>
    </row>
    <row r="7" spans="1:10" x14ac:dyDescent="0.3">
      <c r="A7" s="235" t="s">
        <v>2525</v>
      </c>
      <c r="B7" s="243">
        <v>0.7962731481481482</v>
      </c>
      <c r="C7" s="238" t="s">
        <v>2567</v>
      </c>
      <c r="D7" s="238" t="s">
        <v>2519</v>
      </c>
      <c r="F7" s="238" t="s">
        <v>2568</v>
      </c>
      <c r="G7" s="238" t="s">
        <v>2562</v>
      </c>
      <c r="I7" s="236" t="s">
        <v>2512</v>
      </c>
    </row>
    <row r="8" spans="1:10" x14ac:dyDescent="0.3">
      <c r="A8" s="236" t="s">
        <v>2526</v>
      </c>
      <c r="B8" s="243">
        <v>0.79612268518518514</v>
      </c>
      <c r="C8" s="238" t="s">
        <v>2527</v>
      </c>
      <c r="D8" s="238" t="s">
        <v>2528</v>
      </c>
      <c r="F8" s="238" t="s">
        <v>2529</v>
      </c>
      <c r="G8" s="238" t="s">
        <v>2510</v>
      </c>
      <c r="I8" s="236" t="s">
        <v>2512</v>
      </c>
    </row>
    <row r="9" spans="1:10" x14ac:dyDescent="0.3">
      <c r="A9" s="236" t="s">
        <v>2531</v>
      </c>
      <c r="B9" s="243">
        <v>0.39052083333333332</v>
      </c>
      <c r="C9" s="238" t="s">
        <v>2532</v>
      </c>
      <c r="D9" s="238" t="s">
        <v>2533</v>
      </c>
      <c r="F9" s="238" t="s">
        <v>2534</v>
      </c>
      <c r="G9" s="238" t="s">
        <v>2510</v>
      </c>
      <c r="I9" s="236" t="s">
        <v>2512</v>
      </c>
    </row>
    <row r="10" spans="1:10" x14ac:dyDescent="0.3">
      <c r="A10" s="235" t="s">
        <v>2535</v>
      </c>
      <c r="B10" s="243">
        <v>0.79613425925925929</v>
      </c>
      <c r="C10" s="238" t="s">
        <v>2536</v>
      </c>
      <c r="D10" s="238" t="s">
        <v>2533</v>
      </c>
      <c r="F10" s="238" t="s">
        <v>2537</v>
      </c>
      <c r="G10" s="238" t="s">
        <v>2510</v>
      </c>
      <c r="I10" s="236" t="s">
        <v>2512</v>
      </c>
    </row>
    <row r="11" spans="1:10" x14ac:dyDescent="0.3">
      <c r="A11" s="236" t="s">
        <v>2538</v>
      </c>
      <c r="B11" s="243">
        <v>0.39065972222222223</v>
      </c>
      <c r="C11" s="238" t="s">
        <v>2539</v>
      </c>
      <c r="D11" s="238" t="s">
        <v>2540</v>
      </c>
      <c r="E11" s="240" t="s">
        <v>2551</v>
      </c>
      <c r="F11" s="238" t="s">
        <v>2541</v>
      </c>
      <c r="G11" s="238" t="s">
        <v>2510</v>
      </c>
      <c r="H11" s="236" t="s">
        <v>2552</v>
      </c>
      <c r="I11" s="236" t="s">
        <v>2512</v>
      </c>
    </row>
    <row r="12" spans="1:10" x14ac:dyDescent="0.3">
      <c r="A12" s="236" t="s">
        <v>2542</v>
      </c>
      <c r="B12" s="243">
        <v>0.390625</v>
      </c>
      <c r="C12" s="238" t="s">
        <v>2543</v>
      </c>
      <c r="D12" s="238" t="s">
        <v>2519</v>
      </c>
      <c r="F12" s="238" t="s">
        <v>2550</v>
      </c>
      <c r="G12" s="238" t="s">
        <v>2510</v>
      </c>
      <c r="I12" s="236" t="s">
        <v>2512</v>
      </c>
    </row>
    <row r="13" spans="1:10" x14ac:dyDescent="0.3">
      <c r="A13" s="236" t="s">
        <v>2545</v>
      </c>
      <c r="B13" s="243">
        <v>0.79616898148148152</v>
      </c>
      <c r="C13" s="238" t="s">
        <v>2548</v>
      </c>
      <c r="D13" s="238" t="s">
        <v>2547</v>
      </c>
      <c r="F13" s="238" t="s">
        <v>2549</v>
      </c>
      <c r="G13" s="238" t="s">
        <v>2510</v>
      </c>
      <c r="I13" s="236" t="s">
        <v>2546</v>
      </c>
    </row>
    <row r="14" spans="1:10" x14ac:dyDescent="0.3">
      <c r="A14" s="236" t="s">
        <v>2553</v>
      </c>
      <c r="B14" s="243">
        <v>0.39064814814814813</v>
      </c>
      <c r="C14" s="238" t="s">
        <v>2619</v>
      </c>
      <c r="D14" s="238" t="s">
        <v>2566</v>
      </c>
      <c r="F14" s="238" t="s">
        <v>2549</v>
      </c>
      <c r="G14" s="238" t="s">
        <v>2510</v>
      </c>
      <c r="I14" s="236" t="s">
        <v>2546</v>
      </c>
    </row>
    <row r="15" spans="1:10" x14ac:dyDescent="0.3">
      <c r="A15" s="236" t="s">
        <v>2554</v>
      </c>
      <c r="B15" s="243">
        <v>0.79630787037037032</v>
      </c>
      <c r="C15" s="238" t="s">
        <v>2578</v>
      </c>
      <c r="D15" s="238" t="s">
        <v>2555</v>
      </c>
      <c r="F15" s="238" t="s">
        <v>2579</v>
      </c>
      <c r="G15" s="238" t="s">
        <v>2556</v>
      </c>
      <c r="I15" s="236" t="s">
        <v>2512</v>
      </c>
    </row>
    <row r="16" spans="1:10" x14ac:dyDescent="0.3">
      <c r="A16" s="236" t="s">
        <v>2558</v>
      </c>
      <c r="B16" s="243">
        <v>0.79623842592592597</v>
      </c>
      <c r="C16" s="238" t="s">
        <v>2559</v>
      </c>
      <c r="D16" s="238" t="s">
        <v>2560</v>
      </c>
      <c r="F16" s="238" t="s">
        <v>2561</v>
      </c>
      <c r="G16" s="238" t="s">
        <v>2510</v>
      </c>
      <c r="I16" s="236" t="s">
        <v>2512</v>
      </c>
    </row>
    <row r="17" spans="1:9" x14ac:dyDescent="0.3">
      <c r="A17" s="236" t="s">
        <v>2569</v>
      </c>
      <c r="B17" s="243">
        <v>0.79628472222222224</v>
      </c>
      <c r="C17" s="238" t="s">
        <v>2570</v>
      </c>
      <c r="F17" s="238" t="s">
        <v>2571</v>
      </c>
      <c r="G17" s="238" t="s">
        <v>2510</v>
      </c>
      <c r="I17" s="236" t="s">
        <v>2546</v>
      </c>
    </row>
    <row r="18" spans="1:9" x14ac:dyDescent="0.3">
      <c r="A18" s="236" t="s">
        <v>2572</v>
      </c>
      <c r="B18" s="243">
        <v>0.79629629629629628</v>
      </c>
      <c r="C18" s="238" t="s">
        <v>2574</v>
      </c>
      <c r="D18" s="238" t="s">
        <v>2573</v>
      </c>
      <c r="F18" s="238" t="s">
        <v>2575</v>
      </c>
      <c r="G18" s="238" t="s">
        <v>2510</v>
      </c>
      <c r="I18" s="236" t="s">
        <v>2546</v>
      </c>
    </row>
    <row r="19" spans="1:9" x14ac:dyDescent="0.3">
      <c r="A19" s="236" t="s">
        <v>2605</v>
      </c>
      <c r="B19" s="243">
        <v>0.39046296296296296</v>
      </c>
      <c r="C19" s="238" t="s">
        <v>2606</v>
      </c>
      <c r="D19" s="238" t="s">
        <v>2560</v>
      </c>
      <c r="F19" s="238" t="s">
        <v>2607</v>
      </c>
      <c r="G19" s="238" t="s">
        <v>2510</v>
      </c>
      <c r="I19" s="236" t="s">
        <v>2512</v>
      </c>
    </row>
    <row r="20" spans="1:9" x14ac:dyDescent="0.3">
      <c r="A20" s="236" t="s">
        <v>2608</v>
      </c>
      <c r="B20" s="243">
        <v>0.39056712962962964</v>
      </c>
      <c r="C20" s="238" t="s">
        <v>2609</v>
      </c>
      <c r="D20" s="238" t="s">
        <v>2528</v>
      </c>
      <c r="F20" s="238" t="s">
        <v>2615</v>
      </c>
      <c r="G20" s="238" t="s">
        <v>2510</v>
      </c>
      <c r="I20" s="236" t="s">
        <v>2512</v>
      </c>
    </row>
    <row r="21" spans="1:9" x14ac:dyDescent="0.3">
      <c r="A21" s="236" t="s">
        <v>2610</v>
      </c>
      <c r="B21" s="243">
        <v>0.39050925925925928</v>
      </c>
      <c r="C21" s="238" t="s">
        <v>2611</v>
      </c>
      <c r="F21" s="238" t="s">
        <v>2612</v>
      </c>
      <c r="G21" s="238" t="s">
        <v>2530</v>
      </c>
      <c r="H21" s="235"/>
      <c r="I21" s="236" t="s">
        <v>2546</v>
      </c>
    </row>
    <row r="22" spans="1:9" x14ac:dyDescent="0.3">
      <c r="A22" s="235" t="s">
        <v>2613</v>
      </c>
      <c r="B22" s="243">
        <v>0.39068287037037036</v>
      </c>
      <c r="C22" s="238" t="s">
        <v>2578</v>
      </c>
      <c r="D22" s="238" t="s">
        <v>2614</v>
      </c>
      <c r="F22" s="238" t="s">
        <v>2623</v>
      </c>
      <c r="G22" s="238" t="s">
        <v>2510</v>
      </c>
      <c r="I22" s="236" t="s">
        <v>2512</v>
      </c>
    </row>
    <row r="23" spans="1:9" x14ac:dyDescent="0.3">
      <c r="A23" s="236" t="s">
        <v>2616</v>
      </c>
      <c r="B23" s="243">
        <v>0.390625</v>
      </c>
      <c r="C23" s="238" t="s">
        <v>2617</v>
      </c>
      <c r="D23" s="238" t="s">
        <v>2540</v>
      </c>
      <c r="F23" s="238" t="s">
        <v>2618</v>
      </c>
      <c r="G23" s="238" t="s">
        <v>2510</v>
      </c>
      <c r="I23" s="236" t="s">
        <v>2512</v>
      </c>
    </row>
    <row r="24" spans="1:9" x14ac:dyDescent="0.3">
      <c r="A24" s="235" t="s">
        <v>2620</v>
      </c>
      <c r="B24" s="243">
        <v>0.39065972222222223</v>
      </c>
      <c r="E24" s="240" t="s">
        <v>2621</v>
      </c>
      <c r="I24" s="236" t="s">
        <v>2546</v>
      </c>
    </row>
    <row r="27" spans="1:9" x14ac:dyDescent="0.3">
      <c r="H27" s="235"/>
    </row>
    <row r="35" spans="1:8" x14ac:dyDescent="0.3">
      <c r="A35" s="235"/>
    </row>
    <row r="39" spans="1:8" x14ac:dyDescent="0.3">
      <c r="A39" s="235"/>
    </row>
    <row r="41" spans="1:8" x14ac:dyDescent="0.3">
      <c r="H41" s="235"/>
    </row>
    <row r="57" spans="8:8" x14ac:dyDescent="0.3">
      <c r="H57" s="235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5441-9D2F-4C0B-93B0-96BEE3CFB708}">
  <sheetPr codeName="Feuil2"/>
  <dimension ref="B1:V5002"/>
  <sheetViews>
    <sheetView tabSelected="1" topLeftCell="A2" workbookViewId="0">
      <selection activeCell="N16" sqref="N16"/>
    </sheetView>
  </sheetViews>
  <sheetFormatPr baseColWidth="10" defaultColWidth="11.5546875" defaultRowHeight="14.4" x14ac:dyDescent="0.3"/>
  <cols>
    <col min="1" max="1" width="5.6640625" style="123" customWidth="1"/>
    <col min="2" max="2" width="12.6640625" style="132" customWidth="1"/>
    <col min="3" max="3" width="6.5546875" style="123" customWidth="1"/>
    <col min="4" max="4" width="12.5546875" style="130" customWidth="1"/>
    <col min="5" max="5" width="7.109375" style="125" customWidth="1"/>
    <col min="6" max="6" width="12.33203125" style="130" customWidth="1"/>
    <col min="7" max="7" width="5.44140625" style="124" customWidth="1"/>
    <col min="8" max="8" width="12.6640625" style="129" customWidth="1"/>
    <col min="9" max="9" width="3.44140625" style="123" customWidth="1"/>
    <col min="10" max="10" width="3" style="123" customWidth="1"/>
    <col min="11" max="11" width="11.5546875" style="123"/>
    <col min="12" max="12" width="6" style="123" customWidth="1"/>
    <col min="13" max="13" width="11.5546875" style="123"/>
    <col min="14" max="14" width="6.5546875" style="123" customWidth="1"/>
    <col min="15" max="15" width="11.5546875" style="123"/>
    <col min="16" max="16" width="6.109375" style="123" customWidth="1"/>
    <col min="17" max="17" width="11.5546875" style="123"/>
    <col min="18" max="18" width="3.88671875" style="124" customWidth="1"/>
    <col min="19" max="19" width="3.109375" style="123" customWidth="1"/>
    <col min="20" max="20" width="13.33203125" style="123" customWidth="1"/>
    <col min="21" max="21" width="9.33203125" style="123" bestFit="1" customWidth="1"/>
    <col min="22" max="16384" width="11.5546875" style="123"/>
  </cols>
  <sheetData>
    <row r="1" spans="2:22" ht="18" customHeight="1" thickBot="1" x14ac:dyDescent="0.35">
      <c r="C1" s="211" t="s">
        <v>2394</v>
      </c>
      <c r="D1" s="212" t="s">
        <v>2580</v>
      </c>
      <c r="E1" s="213" t="s">
        <v>2388</v>
      </c>
      <c r="G1" s="214" t="s">
        <v>2398</v>
      </c>
    </row>
    <row r="2" spans="2:22" s="124" customFormat="1" x14ac:dyDescent="0.3">
      <c r="B2" s="134"/>
      <c r="C2" s="135"/>
      <c r="D2" s="136" t="s">
        <v>2353</v>
      </c>
      <c r="E2" s="137"/>
      <c r="F2" s="136" t="s">
        <v>2433</v>
      </c>
      <c r="G2" s="135"/>
      <c r="H2" s="138"/>
      <c r="I2" s="139"/>
      <c r="K2" s="134"/>
      <c r="L2" s="135"/>
      <c r="M2" s="232" t="s">
        <v>2386</v>
      </c>
      <c r="N2" s="137"/>
      <c r="O2" s="135"/>
      <c r="P2" s="135"/>
      <c r="Q2" s="135"/>
      <c r="R2" s="139"/>
      <c r="T2" s="125"/>
    </row>
    <row r="3" spans="2:22" s="128" customFormat="1" x14ac:dyDescent="0.3">
      <c r="B3" s="140" t="s">
        <v>2423</v>
      </c>
      <c r="C3" s="141"/>
      <c r="D3" s="142" t="s">
        <v>2426</v>
      </c>
      <c r="E3" s="143"/>
      <c r="F3" s="142" t="s">
        <v>2431</v>
      </c>
      <c r="G3" s="144"/>
      <c r="H3" s="145"/>
      <c r="I3" s="146"/>
      <c r="J3" s="127"/>
      <c r="K3" s="140"/>
      <c r="L3" s="141"/>
      <c r="M3" s="142" t="s">
        <v>2373</v>
      </c>
      <c r="N3" s="143"/>
      <c r="O3" s="142"/>
      <c r="P3" s="144"/>
      <c r="Q3" s="156"/>
      <c r="R3" s="171"/>
      <c r="T3" s="126"/>
    </row>
    <row r="4" spans="2:22" x14ac:dyDescent="0.3">
      <c r="B4" s="147" t="s">
        <v>2354</v>
      </c>
      <c r="C4" s="148"/>
      <c r="D4" s="118" t="s">
        <v>2485</v>
      </c>
      <c r="E4" s="149" t="s">
        <v>2349</v>
      </c>
      <c r="F4" s="118" t="s">
        <v>2485</v>
      </c>
      <c r="G4" s="150" t="s">
        <v>2349</v>
      </c>
      <c r="H4" s="150"/>
      <c r="I4" s="152"/>
      <c r="K4" s="147" t="s">
        <v>38</v>
      </c>
      <c r="L4" s="148"/>
      <c r="M4" s="118" t="s">
        <v>2485</v>
      </c>
      <c r="N4" s="149" t="s">
        <v>2351</v>
      </c>
      <c r="O4" s="161"/>
      <c r="P4" s="150"/>
      <c r="Q4" s="172"/>
      <c r="R4" s="155"/>
    </row>
    <row r="5" spans="2:22" s="124" customFormat="1" x14ac:dyDescent="0.3">
      <c r="B5" s="153"/>
      <c r="C5" s="150"/>
      <c r="D5" s="154" t="s">
        <v>2376</v>
      </c>
      <c r="E5" s="149"/>
      <c r="F5" s="154" t="s">
        <v>2385</v>
      </c>
      <c r="G5" s="150"/>
      <c r="H5" s="151" t="s">
        <v>2405</v>
      </c>
      <c r="I5" s="155"/>
      <c r="K5" s="153"/>
      <c r="L5" s="150"/>
      <c r="M5" s="150" t="s">
        <v>2397</v>
      </c>
      <c r="N5" s="149"/>
      <c r="O5" s="150" t="s">
        <v>2396</v>
      </c>
      <c r="P5" s="150"/>
      <c r="Q5" s="173" t="s">
        <v>2404</v>
      </c>
      <c r="R5" s="155"/>
      <c r="T5" s="123"/>
    </row>
    <row r="6" spans="2:22" s="128" customFormat="1" x14ac:dyDescent="0.3">
      <c r="B6" s="140"/>
      <c r="C6" s="156"/>
      <c r="D6" s="157">
        <v>130306</v>
      </c>
      <c r="E6" s="143"/>
      <c r="F6" s="157">
        <v>130306</v>
      </c>
      <c r="G6" s="144"/>
      <c r="H6" s="158" t="s">
        <v>2395</v>
      </c>
      <c r="I6" s="146"/>
      <c r="K6" s="140"/>
      <c r="L6" s="156"/>
      <c r="M6" s="144">
        <v>130312</v>
      </c>
      <c r="N6" s="143"/>
      <c r="O6" s="144">
        <v>130312</v>
      </c>
      <c r="P6" s="144"/>
      <c r="Q6" s="174" t="s">
        <v>2410</v>
      </c>
      <c r="R6" s="171"/>
    </row>
    <row r="7" spans="2:22" x14ac:dyDescent="0.3">
      <c r="B7" s="147" t="s">
        <v>2399</v>
      </c>
      <c r="C7" s="159"/>
      <c r="D7" s="118" t="s">
        <v>2463</v>
      </c>
      <c r="E7" s="149" t="s">
        <v>2349</v>
      </c>
      <c r="F7" s="118" t="s">
        <v>2465</v>
      </c>
      <c r="G7" s="150" t="s">
        <v>2381</v>
      </c>
      <c r="H7" s="118" t="s">
        <v>2466</v>
      </c>
      <c r="I7" s="152"/>
      <c r="K7" s="147" t="s">
        <v>2429</v>
      </c>
      <c r="L7" s="159"/>
      <c r="M7" s="118" t="s">
        <v>2467</v>
      </c>
      <c r="N7" s="149" t="s">
        <v>2359</v>
      </c>
      <c r="O7" s="118" t="s">
        <v>2464</v>
      </c>
      <c r="P7" s="150" t="s">
        <v>2359</v>
      </c>
      <c r="Q7" s="118" t="s">
        <v>2485</v>
      </c>
      <c r="R7" s="175" t="s">
        <v>2359</v>
      </c>
    </row>
    <row r="8" spans="2:22" x14ac:dyDescent="0.3">
      <c r="B8" s="147" t="s">
        <v>2400</v>
      </c>
      <c r="C8" s="148"/>
      <c r="D8" s="118" t="s">
        <v>2468</v>
      </c>
      <c r="E8" s="149"/>
      <c r="F8" s="118" t="s">
        <v>2469</v>
      </c>
      <c r="G8" s="150"/>
      <c r="H8" s="118" t="s">
        <v>2470</v>
      </c>
      <c r="I8" s="152"/>
      <c r="K8" s="162"/>
      <c r="L8" s="148"/>
      <c r="M8" s="154"/>
      <c r="N8" s="149"/>
      <c r="O8" s="154"/>
      <c r="P8" s="150"/>
      <c r="Q8" s="176">
        <v>130316</v>
      </c>
      <c r="R8" s="155"/>
      <c r="T8" s="130"/>
      <c r="U8" s="125"/>
      <c r="V8" s="130"/>
    </row>
    <row r="9" spans="2:22" s="124" customFormat="1" ht="16.2" customHeight="1" x14ac:dyDescent="0.3">
      <c r="B9" s="153"/>
      <c r="C9" s="150"/>
      <c r="D9" s="154" t="s">
        <v>2377</v>
      </c>
      <c r="E9" s="149"/>
      <c r="F9" s="154" t="s">
        <v>2365</v>
      </c>
      <c r="G9" s="150"/>
      <c r="H9" s="151" t="s">
        <v>2375</v>
      </c>
      <c r="I9" s="155"/>
      <c r="K9" s="153"/>
      <c r="L9" s="150"/>
      <c r="M9" s="154" t="s">
        <v>2372</v>
      </c>
      <c r="N9" s="149"/>
      <c r="O9" s="150"/>
      <c r="P9" s="177" t="s">
        <v>2401</v>
      </c>
      <c r="Q9" s="118" t="s">
        <v>2485</v>
      </c>
      <c r="R9" s="175" t="s">
        <v>2359</v>
      </c>
      <c r="T9" s="131"/>
      <c r="U9" s="125"/>
      <c r="V9" s="125"/>
    </row>
    <row r="10" spans="2:22" s="128" customFormat="1" x14ac:dyDescent="0.3">
      <c r="B10" s="140"/>
      <c r="C10" s="156"/>
      <c r="D10" s="160" t="s">
        <v>2380</v>
      </c>
      <c r="E10" s="143"/>
      <c r="F10" s="160" t="s">
        <v>2380</v>
      </c>
      <c r="G10" s="144"/>
      <c r="H10" s="145">
        <v>127506</v>
      </c>
      <c r="I10" s="146"/>
      <c r="K10" s="140"/>
      <c r="L10" s="156"/>
      <c r="M10" s="142" t="s">
        <v>2384</v>
      </c>
      <c r="N10" s="143"/>
      <c r="O10" s="178"/>
      <c r="P10" s="144"/>
      <c r="Q10" s="179">
        <v>130310</v>
      </c>
      <c r="R10" s="171"/>
    </row>
    <row r="11" spans="2:22" x14ac:dyDescent="0.3">
      <c r="B11" s="147" t="s">
        <v>2378</v>
      </c>
      <c r="C11" s="148"/>
      <c r="D11" s="118" t="s">
        <v>2485</v>
      </c>
      <c r="E11" s="149" t="s">
        <v>2358</v>
      </c>
      <c r="F11" s="118" t="s">
        <v>2485</v>
      </c>
      <c r="G11" s="150" t="s">
        <v>2359</v>
      </c>
      <c r="H11" s="118" t="s">
        <v>2485</v>
      </c>
      <c r="I11" s="152" t="s">
        <v>2361</v>
      </c>
      <c r="K11" s="147" t="s">
        <v>2382</v>
      </c>
      <c r="L11" s="148"/>
      <c r="M11" s="118" t="s">
        <v>2485</v>
      </c>
      <c r="N11" s="149" t="s">
        <v>2360</v>
      </c>
      <c r="O11" s="148"/>
      <c r="P11" s="180" t="s">
        <v>2403</v>
      </c>
      <c r="Q11" s="118" t="s">
        <v>2485</v>
      </c>
      <c r="R11" s="175" t="s">
        <v>2359</v>
      </c>
    </row>
    <row r="12" spans="2:22" x14ac:dyDescent="0.3">
      <c r="B12" s="147"/>
      <c r="C12" s="148"/>
      <c r="D12" s="154"/>
      <c r="E12" s="149"/>
      <c r="F12" s="154"/>
      <c r="G12" s="150"/>
      <c r="H12" s="161"/>
      <c r="I12" s="152"/>
      <c r="K12" s="147"/>
      <c r="L12" s="148"/>
      <c r="M12" s="154"/>
      <c r="N12" s="149"/>
      <c r="O12" s="154"/>
      <c r="P12" s="150"/>
      <c r="Q12" s="154"/>
      <c r="R12" s="155"/>
    </row>
    <row r="13" spans="2:22" s="124" customFormat="1" x14ac:dyDescent="0.3">
      <c r="B13" s="162"/>
      <c r="C13" s="150"/>
      <c r="D13" s="142" t="s">
        <v>2377</v>
      </c>
      <c r="E13" s="149"/>
      <c r="F13" s="149"/>
      <c r="G13" s="150"/>
      <c r="H13" s="145" t="s">
        <v>2375</v>
      </c>
      <c r="I13" s="155"/>
      <c r="K13" s="162"/>
      <c r="L13" s="150"/>
      <c r="M13" s="142" t="s">
        <v>2385</v>
      </c>
      <c r="N13" s="149"/>
      <c r="O13" s="149"/>
      <c r="P13" s="150"/>
      <c r="Q13" s="150"/>
      <c r="R13" s="155"/>
    </row>
    <row r="14" spans="2:22" s="128" customFormat="1" x14ac:dyDescent="0.3">
      <c r="B14" s="140"/>
      <c r="C14" s="156"/>
      <c r="D14" s="142" t="s">
        <v>2380</v>
      </c>
      <c r="E14" s="143"/>
      <c r="F14" s="149"/>
      <c r="G14" s="144"/>
      <c r="H14" s="145">
        <v>127506</v>
      </c>
      <c r="I14" s="146"/>
      <c r="K14" s="140"/>
      <c r="L14" s="156"/>
      <c r="M14" s="149" t="s">
        <v>2369</v>
      </c>
      <c r="N14" s="143"/>
      <c r="O14" s="149"/>
      <c r="P14" s="144"/>
      <c r="Q14" s="156"/>
      <c r="R14" s="171"/>
    </row>
    <row r="15" spans="2:22" x14ac:dyDescent="0.3">
      <c r="B15" s="147" t="s">
        <v>2379</v>
      </c>
      <c r="C15" s="148"/>
      <c r="D15" s="118" t="s">
        <v>2485</v>
      </c>
      <c r="E15" s="149" t="s">
        <v>2358</v>
      </c>
      <c r="F15" s="161"/>
      <c r="G15" s="150"/>
      <c r="H15" s="118" t="s">
        <v>2485</v>
      </c>
      <c r="I15" s="152" t="s">
        <v>2361</v>
      </c>
      <c r="K15" s="147" t="s">
        <v>2383</v>
      </c>
      <c r="L15" s="148"/>
      <c r="M15" s="118" t="s">
        <v>2485</v>
      </c>
      <c r="N15" s="149" t="s">
        <v>2381</v>
      </c>
      <c r="O15" s="161"/>
      <c r="P15" s="150"/>
      <c r="Q15" s="161"/>
      <c r="R15" s="155"/>
    </row>
    <row r="16" spans="2:22" x14ac:dyDescent="0.3">
      <c r="B16" s="162"/>
      <c r="C16" s="148"/>
      <c r="D16" s="154"/>
      <c r="E16" s="149"/>
      <c r="F16" s="154"/>
      <c r="G16" s="150"/>
      <c r="H16" s="151"/>
      <c r="I16" s="152"/>
      <c r="K16" s="162"/>
      <c r="L16" s="148"/>
      <c r="M16" s="154"/>
      <c r="N16" s="149"/>
      <c r="O16" s="154"/>
      <c r="P16" s="150"/>
      <c r="Q16" s="148"/>
      <c r="R16" s="155"/>
    </row>
    <row r="17" spans="2:18" s="124" customFormat="1" ht="15.6" customHeight="1" x14ac:dyDescent="0.3">
      <c r="B17" s="162"/>
      <c r="C17" s="150"/>
      <c r="D17" s="142" t="s">
        <v>0</v>
      </c>
      <c r="E17" s="149"/>
      <c r="F17" s="142" t="s">
        <v>2432</v>
      </c>
      <c r="G17" s="150"/>
      <c r="H17" s="143"/>
      <c r="I17" s="155"/>
      <c r="K17" s="162"/>
      <c r="L17" s="150"/>
      <c r="M17" s="149" t="s">
        <v>2387</v>
      </c>
      <c r="N17" s="149"/>
      <c r="O17" s="149" t="s">
        <v>2430</v>
      </c>
      <c r="P17" s="150"/>
      <c r="Q17" s="181" t="s">
        <v>2406</v>
      </c>
      <c r="R17" s="155"/>
    </row>
    <row r="18" spans="2:18" x14ac:dyDescent="0.3">
      <c r="B18" s="153"/>
      <c r="C18" s="148"/>
      <c r="D18" s="149" t="s">
        <v>2389</v>
      </c>
      <c r="E18" s="149"/>
      <c r="F18" s="149" t="s">
        <v>2389</v>
      </c>
      <c r="G18" s="150"/>
      <c r="H18" s="154" t="s">
        <v>18</v>
      </c>
      <c r="I18" s="152"/>
      <c r="K18" s="153"/>
      <c r="L18" s="148"/>
      <c r="M18" s="149" t="s">
        <v>2371</v>
      </c>
      <c r="N18" s="149"/>
      <c r="O18" s="149" t="s">
        <v>2371</v>
      </c>
      <c r="P18" s="150"/>
      <c r="Q18" s="182" t="s">
        <v>2395</v>
      </c>
      <c r="R18" s="155"/>
    </row>
    <row r="19" spans="2:18" x14ac:dyDescent="0.3">
      <c r="B19" s="147" t="s">
        <v>2368</v>
      </c>
      <c r="C19" s="148"/>
      <c r="D19" s="118" t="s">
        <v>2485</v>
      </c>
      <c r="E19" s="149" t="s">
        <v>2381</v>
      </c>
      <c r="F19" s="118" t="s">
        <v>2485</v>
      </c>
      <c r="G19" s="150" t="s">
        <v>2349</v>
      </c>
      <c r="H19" s="143" t="s">
        <v>2391</v>
      </c>
      <c r="I19" s="152"/>
      <c r="K19" s="147" t="s">
        <v>2421</v>
      </c>
      <c r="L19" s="148"/>
      <c r="M19" s="118" t="s">
        <v>2485</v>
      </c>
      <c r="N19" s="149" t="s">
        <v>2361</v>
      </c>
      <c r="O19" s="118" t="s">
        <v>2485</v>
      </c>
      <c r="P19" s="150" t="s">
        <v>2362</v>
      </c>
      <c r="Q19" s="118" t="s">
        <v>2485</v>
      </c>
      <c r="R19" s="155" t="s">
        <v>2362</v>
      </c>
    </row>
    <row r="20" spans="2:18" x14ac:dyDescent="0.3">
      <c r="B20" s="147" t="s">
        <v>2390</v>
      </c>
      <c r="C20" s="148"/>
      <c r="D20" s="118" t="s">
        <v>2485</v>
      </c>
      <c r="E20" s="149" t="s">
        <v>2381</v>
      </c>
      <c r="F20" s="118" t="s">
        <v>2485</v>
      </c>
      <c r="G20" s="150" t="s">
        <v>2349</v>
      </c>
      <c r="H20" s="118" t="s">
        <v>2485</v>
      </c>
      <c r="I20" s="152" t="s">
        <v>2381</v>
      </c>
      <c r="K20" s="162"/>
      <c r="L20" s="148"/>
      <c r="M20" s="154"/>
      <c r="N20" s="149"/>
      <c r="O20" s="154"/>
      <c r="P20" s="150"/>
      <c r="Q20" s="148"/>
      <c r="R20" s="155"/>
    </row>
    <row r="21" spans="2:18" s="124" customFormat="1" ht="18.600000000000001" customHeight="1" x14ac:dyDescent="0.3">
      <c r="B21" s="163"/>
      <c r="C21" s="150"/>
      <c r="D21" s="154" t="s">
        <v>2367</v>
      </c>
      <c r="E21" s="149"/>
      <c r="F21" s="154" t="s">
        <v>2350</v>
      </c>
      <c r="G21" s="150"/>
      <c r="H21" s="151"/>
      <c r="I21" s="155"/>
      <c r="K21" s="153"/>
      <c r="L21" s="150"/>
      <c r="M21" s="149" t="s">
        <v>2387</v>
      </c>
      <c r="N21" s="149"/>
      <c r="O21" s="154" t="s">
        <v>2430</v>
      </c>
      <c r="P21" s="150"/>
      <c r="Q21" s="181" t="s">
        <v>2406</v>
      </c>
      <c r="R21" s="155"/>
    </row>
    <row r="22" spans="2:18" s="128" customFormat="1" x14ac:dyDescent="0.3">
      <c r="B22" s="140"/>
      <c r="C22" s="156"/>
      <c r="D22" s="149" t="s">
        <v>2370</v>
      </c>
      <c r="E22" s="143"/>
      <c r="F22" s="149" t="s">
        <v>2370</v>
      </c>
      <c r="G22" s="144"/>
      <c r="H22" s="145"/>
      <c r="I22" s="146"/>
      <c r="K22" s="140"/>
      <c r="L22" s="156"/>
      <c r="M22" s="149" t="s">
        <v>2371</v>
      </c>
      <c r="N22" s="143"/>
      <c r="O22" s="149" t="s">
        <v>2371</v>
      </c>
      <c r="P22" s="144"/>
      <c r="Q22" s="183" t="s">
        <v>2395</v>
      </c>
      <c r="R22" s="171"/>
    </row>
    <row r="23" spans="2:18" x14ac:dyDescent="0.3">
      <c r="B23" s="147" t="s">
        <v>2363</v>
      </c>
      <c r="C23" s="148"/>
      <c r="D23" s="118" t="s">
        <v>2485</v>
      </c>
      <c r="E23" s="149"/>
      <c r="F23" s="118" t="s">
        <v>2485</v>
      </c>
      <c r="G23" s="150"/>
      <c r="H23" s="151"/>
      <c r="I23" s="152"/>
      <c r="K23" s="147" t="s">
        <v>2422</v>
      </c>
      <c r="L23" s="148"/>
      <c r="M23" s="118" t="s">
        <v>2485</v>
      </c>
      <c r="N23" s="149" t="s">
        <v>2361</v>
      </c>
      <c r="O23" s="118" t="s">
        <v>2485</v>
      </c>
      <c r="P23" s="150" t="s">
        <v>2362</v>
      </c>
      <c r="Q23" s="118" t="s">
        <v>2485</v>
      </c>
      <c r="R23" s="155" t="s">
        <v>2362</v>
      </c>
    </row>
    <row r="24" spans="2:18" ht="15" thickBot="1" x14ac:dyDescent="0.35">
      <c r="B24" s="164"/>
      <c r="C24" s="165"/>
      <c r="D24" s="166"/>
      <c r="E24" s="167"/>
      <c r="F24" s="166"/>
      <c r="G24" s="168"/>
      <c r="H24" s="169"/>
      <c r="I24" s="170"/>
      <c r="K24" s="164"/>
      <c r="L24" s="165"/>
      <c r="M24" s="166"/>
      <c r="N24" s="167"/>
      <c r="O24" s="166"/>
      <c r="P24" s="168"/>
      <c r="Q24" s="165"/>
      <c r="R24" s="184"/>
    </row>
    <row r="25" spans="2:18" ht="15" thickBot="1" x14ac:dyDescent="0.35">
      <c r="D25" s="215" t="s">
        <v>2374</v>
      </c>
      <c r="E25" s="216">
        <v>16000</v>
      </c>
      <c r="F25" s="217" t="s">
        <v>2392</v>
      </c>
    </row>
    <row r="26" spans="2:18" x14ac:dyDescent="0.3">
      <c r="D26" s="218" t="s">
        <v>2393</v>
      </c>
      <c r="E26" s="124"/>
    </row>
    <row r="27" spans="2:18" x14ac:dyDescent="0.3">
      <c r="D27" s="133"/>
    </row>
    <row r="28" spans="2:18" hidden="1" x14ac:dyDescent="0.3"/>
    <row r="29" spans="2:18" hidden="1" x14ac:dyDescent="0.3"/>
    <row r="30" spans="2:18" hidden="1" x14ac:dyDescent="0.3"/>
    <row r="31" spans="2:18" hidden="1" x14ac:dyDescent="0.3"/>
    <row r="32" spans="2:18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hidden="1" x14ac:dyDescent="0.3"/>
    <row r="2626" hidden="1" x14ac:dyDescent="0.3"/>
    <row r="2627" hidden="1" x14ac:dyDescent="0.3"/>
    <row r="2628" hidden="1" x14ac:dyDescent="0.3"/>
    <row r="2629" hidden="1" x14ac:dyDescent="0.3"/>
    <row r="2630" hidden="1" x14ac:dyDescent="0.3"/>
    <row r="2631" hidden="1" x14ac:dyDescent="0.3"/>
    <row r="2632" hidden="1" x14ac:dyDescent="0.3"/>
    <row r="2633" hidden="1" x14ac:dyDescent="0.3"/>
    <row r="2634" hidden="1" x14ac:dyDescent="0.3"/>
    <row r="2635" hidden="1" x14ac:dyDescent="0.3"/>
    <row r="2636" hidden="1" x14ac:dyDescent="0.3"/>
    <row r="2637" hidden="1" x14ac:dyDescent="0.3"/>
    <row r="2638" hidden="1" x14ac:dyDescent="0.3"/>
    <row r="2639" hidden="1" x14ac:dyDescent="0.3"/>
    <row r="2640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1" hidden="1" x14ac:dyDescent="0.3"/>
    <row r="2672" hidden="1" x14ac:dyDescent="0.3"/>
    <row r="2673" hidden="1" x14ac:dyDescent="0.3"/>
    <row r="2674" hidden="1" x14ac:dyDescent="0.3"/>
    <row r="2675" hidden="1" x14ac:dyDescent="0.3"/>
    <row r="2676" hidden="1" x14ac:dyDescent="0.3"/>
    <row r="2677" hidden="1" x14ac:dyDescent="0.3"/>
    <row r="2678" hidden="1" x14ac:dyDescent="0.3"/>
    <row r="2679" hidden="1" x14ac:dyDescent="0.3"/>
    <row r="2680" hidden="1" x14ac:dyDescent="0.3"/>
    <row r="2681" hidden="1" x14ac:dyDescent="0.3"/>
    <row r="2682" hidden="1" x14ac:dyDescent="0.3"/>
    <row r="2683" hidden="1" x14ac:dyDescent="0.3"/>
    <row r="2684" hidden="1" x14ac:dyDescent="0.3"/>
    <row r="2685" hidden="1" x14ac:dyDescent="0.3"/>
    <row r="2686" hidden="1" x14ac:dyDescent="0.3"/>
    <row r="2687" hidden="1" x14ac:dyDescent="0.3"/>
    <row r="2688" hidden="1" x14ac:dyDescent="0.3"/>
    <row r="2689" hidden="1" x14ac:dyDescent="0.3"/>
    <row r="2690" hidden="1" x14ac:dyDescent="0.3"/>
    <row r="2691" hidden="1" x14ac:dyDescent="0.3"/>
    <row r="2692" hidden="1" x14ac:dyDescent="0.3"/>
    <row r="2693" hidden="1" x14ac:dyDescent="0.3"/>
    <row r="2694" hidden="1" x14ac:dyDescent="0.3"/>
    <row r="2695" hidden="1" x14ac:dyDescent="0.3"/>
    <row r="2696" hidden="1" x14ac:dyDescent="0.3"/>
    <row r="2697" hidden="1" x14ac:dyDescent="0.3"/>
    <row r="2698" hidden="1" x14ac:dyDescent="0.3"/>
    <row r="2699" hidden="1" x14ac:dyDescent="0.3"/>
    <row r="2700" hidden="1" x14ac:dyDescent="0.3"/>
    <row r="2701" hidden="1" x14ac:dyDescent="0.3"/>
    <row r="2702" hidden="1" x14ac:dyDescent="0.3"/>
    <row r="2703" hidden="1" x14ac:dyDescent="0.3"/>
    <row r="2704" hidden="1" x14ac:dyDescent="0.3"/>
    <row r="2705" hidden="1" x14ac:dyDescent="0.3"/>
    <row r="2706" hidden="1" x14ac:dyDescent="0.3"/>
    <row r="2707" hidden="1" x14ac:dyDescent="0.3"/>
    <row r="2708" hidden="1" x14ac:dyDescent="0.3"/>
    <row r="2709" hidden="1" x14ac:dyDescent="0.3"/>
    <row r="2710" hidden="1" x14ac:dyDescent="0.3"/>
    <row r="2711" hidden="1" x14ac:dyDescent="0.3"/>
    <row r="2712" hidden="1" x14ac:dyDescent="0.3"/>
    <row r="2713" hidden="1" x14ac:dyDescent="0.3"/>
    <row r="2714" hidden="1" x14ac:dyDescent="0.3"/>
    <row r="2715" hidden="1" x14ac:dyDescent="0.3"/>
    <row r="2716" hidden="1" x14ac:dyDescent="0.3"/>
    <row r="2717" hidden="1" x14ac:dyDescent="0.3"/>
    <row r="2718" hidden="1" x14ac:dyDescent="0.3"/>
    <row r="2719" hidden="1" x14ac:dyDescent="0.3"/>
    <row r="2720" hidden="1" x14ac:dyDescent="0.3"/>
    <row r="2721" hidden="1" x14ac:dyDescent="0.3"/>
    <row r="2722" hidden="1" x14ac:dyDescent="0.3"/>
    <row r="2723" hidden="1" x14ac:dyDescent="0.3"/>
    <row r="2724" hidden="1" x14ac:dyDescent="0.3"/>
    <row r="2725" hidden="1" x14ac:dyDescent="0.3"/>
    <row r="2726" hidden="1" x14ac:dyDescent="0.3"/>
    <row r="2727" hidden="1" x14ac:dyDescent="0.3"/>
    <row r="2728" hidden="1" x14ac:dyDescent="0.3"/>
    <row r="2729" hidden="1" x14ac:dyDescent="0.3"/>
    <row r="2730" hidden="1" x14ac:dyDescent="0.3"/>
    <row r="2731" hidden="1" x14ac:dyDescent="0.3"/>
    <row r="2732" hidden="1" x14ac:dyDescent="0.3"/>
    <row r="2733" hidden="1" x14ac:dyDescent="0.3"/>
    <row r="2734" hidden="1" x14ac:dyDescent="0.3"/>
    <row r="2735" hidden="1" x14ac:dyDescent="0.3"/>
    <row r="2736" hidden="1" x14ac:dyDescent="0.3"/>
    <row r="2737" hidden="1" x14ac:dyDescent="0.3"/>
    <row r="2738" hidden="1" x14ac:dyDescent="0.3"/>
    <row r="2739" hidden="1" x14ac:dyDescent="0.3"/>
    <row r="2740" hidden="1" x14ac:dyDescent="0.3"/>
    <row r="2741" hidden="1" x14ac:dyDescent="0.3"/>
    <row r="2742" hidden="1" x14ac:dyDescent="0.3"/>
    <row r="2743" hidden="1" x14ac:dyDescent="0.3"/>
    <row r="2744" hidden="1" x14ac:dyDescent="0.3"/>
    <row r="2745" hidden="1" x14ac:dyDescent="0.3"/>
    <row r="2746" hidden="1" x14ac:dyDescent="0.3"/>
    <row r="2747" hidden="1" x14ac:dyDescent="0.3"/>
    <row r="2748" hidden="1" x14ac:dyDescent="0.3"/>
    <row r="2749" hidden="1" x14ac:dyDescent="0.3"/>
    <row r="2750" hidden="1" x14ac:dyDescent="0.3"/>
    <row r="2751" hidden="1" x14ac:dyDescent="0.3"/>
    <row r="2752" hidden="1" x14ac:dyDescent="0.3"/>
    <row r="2753" hidden="1" x14ac:dyDescent="0.3"/>
    <row r="2754" hidden="1" x14ac:dyDescent="0.3"/>
    <row r="2755" hidden="1" x14ac:dyDescent="0.3"/>
    <row r="2756" hidden="1" x14ac:dyDescent="0.3"/>
    <row r="2757" hidden="1" x14ac:dyDescent="0.3"/>
    <row r="2758" hidden="1" x14ac:dyDescent="0.3"/>
    <row r="2759" hidden="1" x14ac:dyDescent="0.3"/>
    <row r="2760" hidden="1" x14ac:dyDescent="0.3"/>
    <row r="2761" hidden="1" x14ac:dyDescent="0.3"/>
    <row r="2762" hidden="1" x14ac:dyDescent="0.3"/>
    <row r="2763" hidden="1" x14ac:dyDescent="0.3"/>
    <row r="2764" hidden="1" x14ac:dyDescent="0.3"/>
    <row r="2765" hidden="1" x14ac:dyDescent="0.3"/>
    <row r="2766" hidden="1" x14ac:dyDescent="0.3"/>
    <row r="2767" hidden="1" x14ac:dyDescent="0.3"/>
    <row r="2768" hidden="1" x14ac:dyDescent="0.3"/>
    <row r="2769" hidden="1" x14ac:dyDescent="0.3"/>
    <row r="2770" hidden="1" x14ac:dyDescent="0.3"/>
    <row r="2771" hidden="1" x14ac:dyDescent="0.3"/>
    <row r="2772" hidden="1" x14ac:dyDescent="0.3"/>
    <row r="2773" hidden="1" x14ac:dyDescent="0.3"/>
    <row r="2774" hidden="1" x14ac:dyDescent="0.3"/>
    <row r="2775" hidden="1" x14ac:dyDescent="0.3"/>
    <row r="2776" hidden="1" x14ac:dyDescent="0.3"/>
    <row r="2777" hidden="1" x14ac:dyDescent="0.3"/>
    <row r="2778" hidden="1" x14ac:dyDescent="0.3"/>
    <row r="2779" hidden="1" x14ac:dyDescent="0.3"/>
    <row r="2780" hidden="1" x14ac:dyDescent="0.3"/>
    <row r="2781" hidden="1" x14ac:dyDescent="0.3"/>
    <row r="2782" hidden="1" x14ac:dyDescent="0.3"/>
    <row r="2783" hidden="1" x14ac:dyDescent="0.3"/>
    <row r="2784" hidden="1" x14ac:dyDescent="0.3"/>
    <row r="2785" hidden="1" x14ac:dyDescent="0.3"/>
    <row r="2786" hidden="1" x14ac:dyDescent="0.3"/>
    <row r="2787" hidden="1" x14ac:dyDescent="0.3"/>
    <row r="2788" hidden="1" x14ac:dyDescent="0.3"/>
    <row r="2789" hidden="1" x14ac:dyDescent="0.3"/>
    <row r="2790" hidden="1" x14ac:dyDescent="0.3"/>
    <row r="2791" hidden="1" x14ac:dyDescent="0.3"/>
    <row r="2792" hidden="1" x14ac:dyDescent="0.3"/>
    <row r="2793" hidden="1" x14ac:dyDescent="0.3"/>
    <row r="2794" hidden="1" x14ac:dyDescent="0.3"/>
    <row r="2795" hidden="1" x14ac:dyDescent="0.3"/>
    <row r="2796" hidden="1" x14ac:dyDescent="0.3"/>
    <row r="2797" hidden="1" x14ac:dyDescent="0.3"/>
    <row r="2798" hidden="1" x14ac:dyDescent="0.3"/>
    <row r="2799" hidden="1" x14ac:dyDescent="0.3"/>
    <row r="2800" hidden="1" x14ac:dyDescent="0.3"/>
    <row r="2801" hidden="1" x14ac:dyDescent="0.3"/>
    <row r="2802" hidden="1" x14ac:dyDescent="0.3"/>
    <row r="2803" hidden="1" x14ac:dyDescent="0.3"/>
    <row r="2804" hidden="1" x14ac:dyDescent="0.3"/>
    <row r="2805" hidden="1" x14ac:dyDescent="0.3"/>
    <row r="2806" hidden="1" x14ac:dyDescent="0.3"/>
    <row r="2807" hidden="1" x14ac:dyDescent="0.3"/>
    <row r="2808" hidden="1" x14ac:dyDescent="0.3"/>
    <row r="2809" hidden="1" x14ac:dyDescent="0.3"/>
    <row r="2810" hidden="1" x14ac:dyDescent="0.3"/>
    <row r="2811" hidden="1" x14ac:dyDescent="0.3"/>
    <row r="2812" hidden="1" x14ac:dyDescent="0.3"/>
    <row r="2813" hidden="1" x14ac:dyDescent="0.3"/>
    <row r="2814" hidden="1" x14ac:dyDescent="0.3"/>
    <row r="2815" hidden="1" x14ac:dyDescent="0.3"/>
    <row r="2816" hidden="1" x14ac:dyDescent="0.3"/>
    <row r="2817" hidden="1" x14ac:dyDescent="0.3"/>
    <row r="2818" hidden="1" x14ac:dyDescent="0.3"/>
    <row r="2819" hidden="1" x14ac:dyDescent="0.3"/>
    <row r="2820" hidden="1" x14ac:dyDescent="0.3"/>
    <row r="2821" hidden="1" x14ac:dyDescent="0.3"/>
    <row r="2822" hidden="1" x14ac:dyDescent="0.3"/>
    <row r="2823" hidden="1" x14ac:dyDescent="0.3"/>
    <row r="2824" hidden="1" x14ac:dyDescent="0.3"/>
    <row r="2825" hidden="1" x14ac:dyDescent="0.3"/>
    <row r="2826" hidden="1" x14ac:dyDescent="0.3"/>
    <row r="2827" hidden="1" x14ac:dyDescent="0.3"/>
    <row r="2828" hidden="1" x14ac:dyDescent="0.3"/>
    <row r="2829" hidden="1" x14ac:dyDescent="0.3"/>
    <row r="2830" hidden="1" x14ac:dyDescent="0.3"/>
    <row r="2831" hidden="1" x14ac:dyDescent="0.3"/>
    <row r="2832" hidden="1" x14ac:dyDescent="0.3"/>
    <row r="2833" hidden="1" x14ac:dyDescent="0.3"/>
    <row r="2834" hidden="1" x14ac:dyDescent="0.3"/>
    <row r="2835" hidden="1" x14ac:dyDescent="0.3"/>
    <row r="2836" hidden="1" x14ac:dyDescent="0.3"/>
    <row r="2837" hidden="1" x14ac:dyDescent="0.3"/>
    <row r="2838" hidden="1" x14ac:dyDescent="0.3"/>
    <row r="2839" hidden="1" x14ac:dyDescent="0.3"/>
    <row r="2840" hidden="1" x14ac:dyDescent="0.3"/>
    <row r="2841" hidden="1" x14ac:dyDescent="0.3"/>
    <row r="2842" hidden="1" x14ac:dyDescent="0.3"/>
    <row r="2843" hidden="1" x14ac:dyDescent="0.3"/>
    <row r="2844" hidden="1" x14ac:dyDescent="0.3"/>
    <row r="2845" hidden="1" x14ac:dyDescent="0.3"/>
    <row r="2846" hidden="1" x14ac:dyDescent="0.3"/>
    <row r="2847" hidden="1" x14ac:dyDescent="0.3"/>
    <row r="2848" hidden="1" x14ac:dyDescent="0.3"/>
    <row r="2849" hidden="1" x14ac:dyDescent="0.3"/>
    <row r="2850" hidden="1" x14ac:dyDescent="0.3"/>
    <row r="2851" hidden="1" x14ac:dyDescent="0.3"/>
    <row r="2852" hidden="1" x14ac:dyDescent="0.3"/>
    <row r="2853" hidden="1" x14ac:dyDescent="0.3"/>
    <row r="2854" hidden="1" x14ac:dyDescent="0.3"/>
    <row r="2855" hidden="1" x14ac:dyDescent="0.3"/>
    <row r="2856" hidden="1" x14ac:dyDescent="0.3"/>
    <row r="2857" hidden="1" x14ac:dyDescent="0.3"/>
    <row r="2858" hidden="1" x14ac:dyDescent="0.3"/>
    <row r="2859" hidden="1" x14ac:dyDescent="0.3"/>
    <row r="2860" hidden="1" x14ac:dyDescent="0.3"/>
    <row r="2861" hidden="1" x14ac:dyDescent="0.3"/>
    <row r="2862" hidden="1" x14ac:dyDescent="0.3"/>
    <row r="2863" hidden="1" x14ac:dyDescent="0.3"/>
    <row r="2864" hidden="1" x14ac:dyDescent="0.3"/>
    <row r="2865" hidden="1" x14ac:dyDescent="0.3"/>
    <row r="2866" hidden="1" x14ac:dyDescent="0.3"/>
    <row r="2867" hidden="1" x14ac:dyDescent="0.3"/>
    <row r="2868" hidden="1" x14ac:dyDescent="0.3"/>
    <row r="2869" hidden="1" x14ac:dyDescent="0.3"/>
    <row r="2870" hidden="1" x14ac:dyDescent="0.3"/>
    <row r="2871" hidden="1" x14ac:dyDescent="0.3"/>
    <row r="2872" hidden="1" x14ac:dyDescent="0.3"/>
    <row r="2873" hidden="1" x14ac:dyDescent="0.3"/>
    <row r="2874" hidden="1" x14ac:dyDescent="0.3"/>
    <row r="2875" hidden="1" x14ac:dyDescent="0.3"/>
    <row r="2876" hidden="1" x14ac:dyDescent="0.3"/>
    <row r="2877" hidden="1" x14ac:dyDescent="0.3"/>
    <row r="2878" hidden="1" x14ac:dyDescent="0.3"/>
    <row r="2879" hidden="1" x14ac:dyDescent="0.3"/>
    <row r="2880" hidden="1" x14ac:dyDescent="0.3"/>
    <row r="2881" hidden="1" x14ac:dyDescent="0.3"/>
    <row r="2882" hidden="1" x14ac:dyDescent="0.3"/>
    <row r="2883" hidden="1" x14ac:dyDescent="0.3"/>
    <row r="2884" hidden="1" x14ac:dyDescent="0.3"/>
    <row r="2885" hidden="1" x14ac:dyDescent="0.3"/>
    <row r="2886" hidden="1" x14ac:dyDescent="0.3"/>
    <row r="2887" hidden="1" x14ac:dyDescent="0.3"/>
    <row r="2888" hidden="1" x14ac:dyDescent="0.3"/>
    <row r="2889" hidden="1" x14ac:dyDescent="0.3"/>
    <row r="2890" hidden="1" x14ac:dyDescent="0.3"/>
    <row r="2891" hidden="1" x14ac:dyDescent="0.3"/>
    <row r="2892" hidden="1" x14ac:dyDescent="0.3"/>
    <row r="2893" hidden="1" x14ac:dyDescent="0.3"/>
    <row r="2894" hidden="1" x14ac:dyDescent="0.3"/>
    <row r="2895" hidden="1" x14ac:dyDescent="0.3"/>
    <row r="2896" hidden="1" x14ac:dyDescent="0.3"/>
    <row r="2897" hidden="1" x14ac:dyDescent="0.3"/>
    <row r="2898" hidden="1" x14ac:dyDescent="0.3"/>
    <row r="2899" hidden="1" x14ac:dyDescent="0.3"/>
    <row r="2900" hidden="1" x14ac:dyDescent="0.3"/>
    <row r="2901" hidden="1" x14ac:dyDescent="0.3"/>
    <row r="2902" hidden="1" x14ac:dyDescent="0.3"/>
    <row r="2903" hidden="1" x14ac:dyDescent="0.3"/>
    <row r="2904" hidden="1" x14ac:dyDescent="0.3"/>
    <row r="2905" hidden="1" x14ac:dyDescent="0.3"/>
    <row r="2906" hidden="1" x14ac:dyDescent="0.3"/>
    <row r="2907" hidden="1" x14ac:dyDescent="0.3"/>
    <row r="2908" hidden="1" x14ac:dyDescent="0.3"/>
    <row r="2909" hidden="1" x14ac:dyDescent="0.3"/>
    <row r="2910" hidden="1" x14ac:dyDescent="0.3"/>
    <row r="2911" hidden="1" x14ac:dyDescent="0.3"/>
    <row r="2912" hidden="1" x14ac:dyDescent="0.3"/>
    <row r="2913" hidden="1" x14ac:dyDescent="0.3"/>
    <row r="2914" hidden="1" x14ac:dyDescent="0.3"/>
    <row r="2915" hidden="1" x14ac:dyDescent="0.3"/>
    <row r="2916" hidden="1" x14ac:dyDescent="0.3"/>
    <row r="2917" hidden="1" x14ac:dyDescent="0.3"/>
    <row r="2918" hidden="1" x14ac:dyDescent="0.3"/>
    <row r="2919" hidden="1" x14ac:dyDescent="0.3"/>
    <row r="2920" hidden="1" x14ac:dyDescent="0.3"/>
    <row r="2921" hidden="1" x14ac:dyDescent="0.3"/>
    <row r="2922" hidden="1" x14ac:dyDescent="0.3"/>
    <row r="2923" hidden="1" x14ac:dyDescent="0.3"/>
    <row r="2924" hidden="1" x14ac:dyDescent="0.3"/>
    <row r="2925" hidden="1" x14ac:dyDescent="0.3"/>
    <row r="2926" hidden="1" x14ac:dyDescent="0.3"/>
    <row r="2927" hidden="1" x14ac:dyDescent="0.3"/>
    <row r="2928" hidden="1" x14ac:dyDescent="0.3"/>
    <row r="2929" hidden="1" x14ac:dyDescent="0.3"/>
    <row r="2930" hidden="1" x14ac:dyDescent="0.3"/>
    <row r="2931" hidden="1" x14ac:dyDescent="0.3"/>
    <row r="2932" hidden="1" x14ac:dyDescent="0.3"/>
    <row r="2933" hidden="1" x14ac:dyDescent="0.3"/>
    <row r="2934" hidden="1" x14ac:dyDescent="0.3"/>
    <row r="2935" hidden="1" x14ac:dyDescent="0.3"/>
    <row r="2936" hidden="1" x14ac:dyDescent="0.3"/>
    <row r="2937" hidden="1" x14ac:dyDescent="0.3"/>
    <row r="2938" hidden="1" x14ac:dyDescent="0.3"/>
    <row r="2939" hidden="1" x14ac:dyDescent="0.3"/>
    <row r="2940" hidden="1" x14ac:dyDescent="0.3"/>
    <row r="2941" hidden="1" x14ac:dyDescent="0.3"/>
    <row r="2942" hidden="1" x14ac:dyDescent="0.3"/>
    <row r="2943" hidden="1" x14ac:dyDescent="0.3"/>
    <row r="2944" hidden="1" x14ac:dyDescent="0.3"/>
    <row r="2945" hidden="1" x14ac:dyDescent="0.3"/>
    <row r="2946" hidden="1" x14ac:dyDescent="0.3"/>
    <row r="2947" hidden="1" x14ac:dyDescent="0.3"/>
    <row r="2948" hidden="1" x14ac:dyDescent="0.3"/>
    <row r="2949" hidden="1" x14ac:dyDescent="0.3"/>
    <row r="2950" hidden="1" x14ac:dyDescent="0.3"/>
    <row r="2951" hidden="1" x14ac:dyDescent="0.3"/>
    <row r="2952" hidden="1" x14ac:dyDescent="0.3"/>
    <row r="2953" hidden="1" x14ac:dyDescent="0.3"/>
    <row r="2954" hidden="1" x14ac:dyDescent="0.3"/>
    <row r="2955" hidden="1" x14ac:dyDescent="0.3"/>
    <row r="2956" hidden="1" x14ac:dyDescent="0.3"/>
    <row r="2957" hidden="1" x14ac:dyDescent="0.3"/>
    <row r="2958" hidden="1" x14ac:dyDescent="0.3"/>
    <row r="2959" hidden="1" x14ac:dyDescent="0.3"/>
    <row r="2960" hidden="1" x14ac:dyDescent="0.3"/>
    <row r="2961" hidden="1" x14ac:dyDescent="0.3"/>
    <row r="2962" hidden="1" x14ac:dyDescent="0.3"/>
    <row r="2963" hidden="1" x14ac:dyDescent="0.3"/>
    <row r="2964" hidden="1" x14ac:dyDescent="0.3"/>
    <row r="2965" hidden="1" x14ac:dyDescent="0.3"/>
    <row r="2966" hidden="1" x14ac:dyDescent="0.3"/>
    <row r="2967" hidden="1" x14ac:dyDescent="0.3"/>
    <row r="2968" hidden="1" x14ac:dyDescent="0.3"/>
    <row r="2969" hidden="1" x14ac:dyDescent="0.3"/>
    <row r="2970" hidden="1" x14ac:dyDescent="0.3"/>
    <row r="2971" hidden="1" x14ac:dyDescent="0.3"/>
    <row r="2972" hidden="1" x14ac:dyDescent="0.3"/>
    <row r="2973" hidden="1" x14ac:dyDescent="0.3"/>
    <row r="2974" hidden="1" x14ac:dyDescent="0.3"/>
    <row r="2975" hidden="1" x14ac:dyDescent="0.3"/>
    <row r="2976" hidden="1" x14ac:dyDescent="0.3"/>
    <row r="2977" hidden="1" x14ac:dyDescent="0.3"/>
    <row r="2978" hidden="1" x14ac:dyDescent="0.3"/>
    <row r="2979" hidden="1" x14ac:dyDescent="0.3"/>
    <row r="2980" hidden="1" x14ac:dyDescent="0.3"/>
    <row r="2981" hidden="1" x14ac:dyDescent="0.3"/>
    <row r="2982" hidden="1" x14ac:dyDescent="0.3"/>
    <row r="2983" hidden="1" x14ac:dyDescent="0.3"/>
    <row r="2984" hidden="1" x14ac:dyDescent="0.3"/>
    <row r="2985" hidden="1" x14ac:dyDescent="0.3"/>
    <row r="2986" hidden="1" x14ac:dyDescent="0.3"/>
    <row r="2987" hidden="1" x14ac:dyDescent="0.3"/>
    <row r="2988" hidden="1" x14ac:dyDescent="0.3"/>
    <row r="2989" hidden="1" x14ac:dyDescent="0.3"/>
    <row r="2990" hidden="1" x14ac:dyDescent="0.3"/>
    <row r="2991" hidden="1" x14ac:dyDescent="0.3"/>
    <row r="2992" hidden="1" x14ac:dyDescent="0.3"/>
    <row r="2993" hidden="1" x14ac:dyDescent="0.3"/>
    <row r="2994" hidden="1" x14ac:dyDescent="0.3"/>
    <row r="2995" hidden="1" x14ac:dyDescent="0.3"/>
    <row r="2996" hidden="1" x14ac:dyDescent="0.3"/>
    <row r="2997" hidden="1" x14ac:dyDescent="0.3"/>
    <row r="2998" hidden="1" x14ac:dyDescent="0.3"/>
    <row r="2999" hidden="1" x14ac:dyDescent="0.3"/>
    <row r="3000" hidden="1" x14ac:dyDescent="0.3"/>
    <row r="3001" hidden="1" x14ac:dyDescent="0.3"/>
    <row r="3002" hidden="1" x14ac:dyDescent="0.3"/>
    <row r="3003" hidden="1" x14ac:dyDescent="0.3"/>
    <row r="3004" hidden="1" x14ac:dyDescent="0.3"/>
    <row r="3005" hidden="1" x14ac:dyDescent="0.3"/>
    <row r="3006" hidden="1" x14ac:dyDescent="0.3"/>
    <row r="3007" hidden="1" x14ac:dyDescent="0.3"/>
    <row r="3008" hidden="1" x14ac:dyDescent="0.3"/>
    <row r="3009" hidden="1" x14ac:dyDescent="0.3"/>
    <row r="3010" hidden="1" x14ac:dyDescent="0.3"/>
    <row r="3011" hidden="1" x14ac:dyDescent="0.3"/>
    <row r="3012" hidden="1" x14ac:dyDescent="0.3"/>
    <row r="3013" hidden="1" x14ac:dyDescent="0.3"/>
    <row r="3014" hidden="1" x14ac:dyDescent="0.3"/>
    <row r="3015" hidden="1" x14ac:dyDescent="0.3"/>
    <row r="3016" hidden="1" x14ac:dyDescent="0.3"/>
    <row r="3017" hidden="1" x14ac:dyDescent="0.3"/>
    <row r="3018" hidden="1" x14ac:dyDescent="0.3"/>
    <row r="3019" hidden="1" x14ac:dyDescent="0.3"/>
    <row r="3020" hidden="1" x14ac:dyDescent="0.3"/>
    <row r="3021" hidden="1" x14ac:dyDescent="0.3"/>
    <row r="3022" hidden="1" x14ac:dyDescent="0.3"/>
    <row r="3023" hidden="1" x14ac:dyDescent="0.3"/>
    <row r="3024" hidden="1" x14ac:dyDescent="0.3"/>
    <row r="3025" hidden="1" x14ac:dyDescent="0.3"/>
    <row r="3026" hidden="1" x14ac:dyDescent="0.3"/>
    <row r="3027" hidden="1" x14ac:dyDescent="0.3"/>
    <row r="3028" hidden="1" x14ac:dyDescent="0.3"/>
    <row r="3029" hidden="1" x14ac:dyDescent="0.3"/>
    <row r="3030" hidden="1" x14ac:dyDescent="0.3"/>
    <row r="3031" hidden="1" x14ac:dyDescent="0.3"/>
    <row r="3032" hidden="1" x14ac:dyDescent="0.3"/>
    <row r="3033" hidden="1" x14ac:dyDescent="0.3"/>
    <row r="3034" hidden="1" x14ac:dyDescent="0.3"/>
    <row r="3035" hidden="1" x14ac:dyDescent="0.3"/>
    <row r="3036" hidden="1" x14ac:dyDescent="0.3"/>
    <row r="3037" hidden="1" x14ac:dyDescent="0.3"/>
    <row r="3038" hidden="1" x14ac:dyDescent="0.3"/>
    <row r="3039" hidden="1" x14ac:dyDescent="0.3"/>
    <row r="3040" hidden="1" x14ac:dyDescent="0.3"/>
    <row r="3041" hidden="1" x14ac:dyDescent="0.3"/>
    <row r="3042" hidden="1" x14ac:dyDescent="0.3"/>
    <row r="3043" hidden="1" x14ac:dyDescent="0.3"/>
    <row r="3044" hidden="1" x14ac:dyDescent="0.3"/>
    <row r="3045" hidden="1" x14ac:dyDescent="0.3"/>
    <row r="3046" hidden="1" x14ac:dyDescent="0.3"/>
    <row r="3047" hidden="1" x14ac:dyDescent="0.3"/>
    <row r="3048" hidden="1" x14ac:dyDescent="0.3"/>
    <row r="3049" hidden="1" x14ac:dyDescent="0.3"/>
    <row r="3050" hidden="1" x14ac:dyDescent="0.3"/>
    <row r="3051" hidden="1" x14ac:dyDescent="0.3"/>
    <row r="3052" hidden="1" x14ac:dyDescent="0.3"/>
    <row r="3053" hidden="1" x14ac:dyDescent="0.3"/>
    <row r="3054" hidden="1" x14ac:dyDescent="0.3"/>
    <row r="3055" hidden="1" x14ac:dyDescent="0.3"/>
    <row r="3056" hidden="1" x14ac:dyDescent="0.3"/>
    <row r="3057" hidden="1" x14ac:dyDescent="0.3"/>
    <row r="3058" hidden="1" x14ac:dyDescent="0.3"/>
    <row r="3059" hidden="1" x14ac:dyDescent="0.3"/>
    <row r="3060" hidden="1" x14ac:dyDescent="0.3"/>
    <row r="3061" hidden="1" x14ac:dyDescent="0.3"/>
    <row r="3062" hidden="1" x14ac:dyDescent="0.3"/>
    <row r="3063" hidden="1" x14ac:dyDescent="0.3"/>
    <row r="3064" hidden="1" x14ac:dyDescent="0.3"/>
    <row r="3065" hidden="1" x14ac:dyDescent="0.3"/>
    <row r="3066" hidden="1" x14ac:dyDescent="0.3"/>
    <row r="3067" hidden="1" x14ac:dyDescent="0.3"/>
    <row r="3068" hidden="1" x14ac:dyDescent="0.3"/>
    <row r="3069" hidden="1" x14ac:dyDescent="0.3"/>
    <row r="3070" hidden="1" x14ac:dyDescent="0.3"/>
    <row r="3071" hidden="1" x14ac:dyDescent="0.3"/>
    <row r="3072" hidden="1" x14ac:dyDescent="0.3"/>
    <row r="3073" hidden="1" x14ac:dyDescent="0.3"/>
    <row r="3074" hidden="1" x14ac:dyDescent="0.3"/>
    <row r="3075" hidden="1" x14ac:dyDescent="0.3"/>
    <row r="3076" hidden="1" x14ac:dyDescent="0.3"/>
    <row r="3077" hidden="1" x14ac:dyDescent="0.3"/>
    <row r="3078" hidden="1" x14ac:dyDescent="0.3"/>
    <row r="3079" hidden="1" x14ac:dyDescent="0.3"/>
    <row r="3080" hidden="1" x14ac:dyDescent="0.3"/>
    <row r="3081" hidden="1" x14ac:dyDescent="0.3"/>
    <row r="3082" hidden="1" x14ac:dyDescent="0.3"/>
    <row r="3083" hidden="1" x14ac:dyDescent="0.3"/>
    <row r="3084" hidden="1" x14ac:dyDescent="0.3"/>
    <row r="3085" hidden="1" x14ac:dyDescent="0.3"/>
    <row r="3086" hidden="1" x14ac:dyDescent="0.3"/>
    <row r="3087" hidden="1" x14ac:dyDescent="0.3"/>
    <row r="3088" hidden="1" x14ac:dyDescent="0.3"/>
    <row r="3089" hidden="1" x14ac:dyDescent="0.3"/>
    <row r="3090" hidden="1" x14ac:dyDescent="0.3"/>
    <row r="3091" hidden="1" x14ac:dyDescent="0.3"/>
    <row r="3092" hidden="1" x14ac:dyDescent="0.3"/>
    <row r="3093" hidden="1" x14ac:dyDescent="0.3"/>
    <row r="3094" hidden="1" x14ac:dyDescent="0.3"/>
    <row r="3095" hidden="1" x14ac:dyDescent="0.3"/>
    <row r="3096" hidden="1" x14ac:dyDescent="0.3"/>
    <row r="3097" hidden="1" x14ac:dyDescent="0.3"/>
    <row r="3098" hidden="1" x14ac:dyDescent="0.3"/>
    <row r="3099" hidden="1" x14ac:dyDescent="0.3"/>
    <row r="3100" hidden="1" x14ac:dyDescent="0.3"/>
    <row r="3101" hidden="1" x14ac:dyDescent="0.3"/>
    <row r="3102" hidden="1" x14ac:dyDescent="0.3"/>
    <row r="3103" hidden="1" x14ac:dyDescent="0.3"/>
    <row r="3104" hidden="1" x14ac:dyDescent="0.3"/>
    <row r="3105" hidden="1" x14ac:dyDescent="0.3"/>
    <row r="3106" hidden="1" x14ac:dyDescent="0.3"/>
    <row r="3107" hidden="1" x14ac:dyDescent="0.3"/>
    <row r="3108" hidden="1" x14ac:dyDescent="0.3"/>
    <row r="3109" hidden="1" x14ac:dyDescent="0.3"/>
    <row r="3110" hidden="1" x14ac:dyDescent="0.3"/>
    <row r="3111" hidden="1" x14ac:dyDescent="0.3"/>
    <row r="3112" hidden="1" x14ac:dyDescent="0.3"/>
    <row r="3113" hidden="1" x14ac:dyDescent="0.3"/>
    <row r="3114" hidden="1" x14ac:dyDescent="0.3"/>
    <row r="3115" hidden="1" x14ac:dyDescent="0.3"/>
    <row r="3116" hidden="1" x14ac:dyDescent="0.3"/>
    <row r="3117" hidden="1" x14ac:dyDescent="0.3"/>
    <row r="3118" hidden="1" x14ac:dyDescent="0.3"/>
    <row r="3119" hidden="1" x14ac:dyDescent="0.3"/>
    <row r="3120" hidden="1" x14ac:dyDescent="0.3"/>
    <row r="3121" hidden="1" x14ac:dyDescent="0.3"/>
    <row r="3122" hidden="1" x14ac:dyDescent="0.3"/>
    <row r="3123" hidden="1" x14ac:dyDescent="0.3"/>
    <row r="3124" hidden="1" x14ac:dyDescent="0.3"/>
    <row r="3125" hidden="1" x14ac:dyDescent="0.3"/>
    <row r="3126" hidden="1" x14ac:dyDescent="0.3"/>
    <row r="3127" hidden="1" x14ac:dyDescent="0.3"/>
    <row r="3128" hidden="1" x14ac:dyDescent="0.3"/>
    <row r="3129" hidden="1" x14ac:dyDescent="0.3"/>
    <row r="3130" hidden="1" x14ac:dyDescent="0.3"/>
    <row r="3131" hidden="1" x14ac:dyDescent="0.3"/>
    <row r="3132" hidden="1" x14ac:dyDescent="0.3"/>
    <row r="3133" hidden="1" x14ac:dyDescent="0.3"/>
    <row r="3134" hidden="1" x14ac:dyDescent="0.3"/>
    <row r="3135" hidden="1" x14ac:dyDescent="0.3"/>
    <row r="3136" hidden="1" x14ac:dyDescent="0.3"/>
    <row r="3137" hidden="1" x14ac:dyDescent="0.3"/>
    <row r="3138" hidden="1" x14ac:dyDescent="0.3"/>
    <row r="3139" hidden="1" x14ac:dyDescent="0.3"/>
    <row r="3140" hidden="1" x14ac:dyDescent="0.3"/>
    <row r="3141" hidden="1" x14ac:dyDescent="0.3"/>
    <row r="3142" hidden="1" x14ac:dyDescent="0.3"/>
    <row r="3143" hidden="1" x14ac:dyDescent="0.3"/>
    <row r="3144" hidden="1" x14ac:dyDescent="0.3"/>
    <row r="3145" hidden="1" x14ac:dyDescent="0.3"/>
    <row r="3146" hidden="1" x14ac:dyDescent="0.3"/>
    <row r="3147" hidden="1" x14ac:dyDescent="0.3"/>
    <row r="3148" hidden="1" x14ac:dyDescent="0.3"/>
    <row r="3149" hidden="1" x14ac:dyDescent="0.3"/>
    <row r="3150" hidden="1" x14ac:dyDescent="0.3"/>
    <row r="3151" hidden="1" x14ac:dyDescent="0.3"/>
    <row r="3152" hidden="1" x14ac:dyDescent="0.3"/>
    <row r="3153" hidden="1" x14ac:dyDescent="0.3"/>
    <row r="3154" hidden="1" x14ac:dyDescent="0.3"/>
    <row r="3155" hidden="1" x14ac:dyDescent="0.3"/>
    <row r="3156" hidden="1" x14ac:dyDescent="0.3"/>
    <row r="3157" hidden="1" x14ac:dyDescent="0.3"/>
    <row r="3158" hidden="1" x14ac:dyDescent="0.3"/>
    <row r="3159" hidden="1" x14ac:dyDescent="0.3"/>
    <row r="3160" hidden="1" x14ac:dyDescent="0.3"/>
    <row r="3161" hidden="1" x14ac:dyDescent="0.3"/>
    <row r="3162" hidden="1" x14ac:dyDescent="0.3"/>
    <row r="3163" hidden="1" x14ac:dyDescent="0.3"/>
    <row r="3164" hidden="1" x14ac:dyDescent="0.3"/>
    <row r="3165" hidden="1" x14ac:dyDescent="0.3"/>
    <row r="3166" hidden="1" x14ac:dyDescent="0.3"/>
    <row r="3167" hidden="1" x14ac:dyDescent="0.3"/>
    <row r="3168" hidden="1" x14ac:dyDescent="0.3"/>
    <row r="3169" hidden="1" x14ac:dyDescent="0.3"/>
    <row r="3170" hidden="1" x14ac:dyDescent="0.3"/>
    <row r="3171" hidden="1" x14ac:dyDescent="0.3"/>
    <row r="3172" hidden="1" x14ac:dyDescent="0.3"/>
    <row r="3173" hidden="1" x14ac:dyDescent="0.3"/>
    <row r="3174" hidden="1" x14ac:dyDescent="0.3"/>
    <row r="3175" hidden="1" x14ac:dyDescent="0.3"/>
    <row r="3176" hidden="1" x14ac:dyDescent="0.3"/>
    <row r="3177" hidden="1" x14ac:dyDescent="0.3"/>
    <row r="3178" hidden="1" x14ac:dyDescent="0.3"/>
    <row r="3179" hidden="1" x14ac:dyDescent="0.3"/>
    <row r="3180" hidden="1" x14ac:dyDescent="0.3"/>
    <row r="3181" hidden="1" x14ac:dyDescent="0.3"/>
    <row r="3182" hidden="1" x14ac:dyDescent="0.3"/>
    <row r="3183" hidden="1" x14ac:dyDescent="0.3"/>
    <row r="3184" hidden="1" x14ac:dyDescent="0.3"/>
    <row r="3185" hidden="1" x14ac:dyDescent="0.3"/>
    <row r="3186" hidden="1" x14ac:dyDescent="0.3"/>
    <row r="3187" hidden="1" x14ac:dyDescent="0.3"/>
    <row r="3188" hidden="1" x14ac:dyDescent="0.3"/>
    <row r="3189" hidden="1" x14ac:dyDescent="0.3"/>
    <row r="3190" hidden="1" x14ac:dyDescent="0.3"/>
    <row r="3191" hidden="1" x14ac:dyDescent="0.3"/>
    <row r="3192" hidden="1" x14ac:dyDescent="0.3"/>
    <row r="3193" hidden="1" x14ac:dyDescent="0.3"/>
    <row r="3194" hidden="1" x14ac:dyDescent="0.3"/>
    <row r="3195" hidden="1" x14ac:dyDescent="0.3"/>
    <row r="3196" hidden="1" x14ac:dyDescent="0.3"/>
    <row r="3197" hidden="1" x14ac:dyDescent="0.3"/>
    <row r="3198" hidden="1" x14ac:dyDescent="0.3"/>
    <row r="3199" hidden="1" x14ac:dyDescent="0.3"/>
    <row r="3200" hidden="1" x14ac:dyDescent="0.3"/>
    <row r="3201" hidden="1" x14ac:dyDescent="0.3"/>
    <row r="3202" hidden="1" x14ac:dyDescent="0.3"/>
    <row r="3203" hidden="1" x14ac:dyDescent="0.3"/>
    <row r="3204" hidden="1" x14ac:dyDescent="0.3"/>
    <row r="3205" hidden="1" x14ac:dyDescent="0.3"/>
    <row r="3206" hidden="1" x14ac:dyDescent="0.3"/>
    <row r="3207" hidden="1" x14ac:dyDescent="0.3"/>
    <row r="3208" hidden="1" x14ac:dyDescent="0.3"/>
    <row r="3209" hidden="1" x14ac:dyDescent="0.3"/>
    <row r="3210" hidden="1" x14ac:dyDescent="0.3"/>
    <row r="3211" hidden="1" x14ac:dyDescent="0.3"/>
    <row r="3212" hidden="1" x14ac:dyDescent="0.3"/>
    <row r="3213" hidden="1" x14ac:dyDescent="0.3"/>
    <row r="3214" hidden="1" x14ac:dyDescent="0.3"/>
    <row r="3215" hidden="1" x14ac:dyDescent="0.3"/>
    <row r="3216" hidden="1" x14ac:dyDescent="0.3"/>
    <row r="3217" hidden="1" x14ac:dyDescent="0.3"/>
    <row r="3218" hidden="1" x14ac:dyDescent="0.3"/>
    <row r="3219" hidden="1" x14ac:dyDescent="0.3"/>
    <row r="3220" hidden="1" x14ac:dyDescent="0.3"/>
    <row r="3221" hidden="1" x14ac:dyDescent="0.3"/>
    <row r="3222" hidden="1" x14ac:dyDescent="0.3"/>
    <row r="3223" hidden="1" x14ac:dyDescent="0.3"/>
    <row r="3224" hidden="1" x14ac:dyDescent="0.3"/>
    <row r="3225" hidden="1" x14ac:dyDescent="0.3"/>
    <row r="3226" hidden="1" x14ac:dyDescent="0.3"/>
    <row r="3227" hidden="1" x14ac:dyDescent="0.3"/>
    <row r="3228" hidden="1" x14ac:dyDescent="0.3"/>
    <row r="3229" hidden="1" x14ac:dyDescent="0.3"/>
    <row r="3230" hidden="1" x14ac:dyDescent="0.3"/>
    <row r="3231" hidden="1" x14ac:dyDescent="0.3"/>
    <row r="3232" hidden="1" x14ac:dyDescent="0.3"/>
    <row r="3233" hidden="1" x14ac:dyDescent="0.3"/>
    <row r="3234" hidden="1" x14ac:dyDescent="0.3"/>
    <row r="3235" hidden="1" x14ac:dyDescent="0.3"/>
    <row r="3236" hidden="1" x14ac:dyDescent="0.3"/>
    <row r="3237" hidden="1" x14ac:dyDescent="0.3"/>
    <row r="3238" hidden="1" x14ac:dyDescent="0.3"/>
    <row r="3239" hidden="1" x14ac:dyDescent="0.3"/>
    <row r="3240" hidden="1" x14ac:dyDescent="0.3"/>
    <row r="3241" hidden="1" x14ac:dyDescent="0.3"/>
    <row r="3242" hidden="1" x14ac:dyDescent="0.3"/>
    <row r="3243" hidden="1" x14ac:dyDescent="0.3"/>
    <row r="3244" hidden="1" x14ac:dyDescent="0.3"/>
    <row r="3245" hidden="1" x14ac:dyDescent="0.3"/>
    <row r="3246" hidden="1" x14ac:dyDescent="0.3"/>
    <row r="3247" hidden="1" x14ac:dyDescent="0.3"/>
    <row r="3248" hidden="1" x14ac:dyDescent="0.3"/>
    <row r="3249" hidden="1" x14ac:dyDescent="0.3"/>
    <row r="3250" hidden="1" x14ac:dyDescent="0.3"/>
    <row r="3251" hidden="1" x14ac:dyDescent="0.3"/>
    <row r="3252" hidden="1" x14ac:dyDescent="0.3"/>
    <row r="3253" hidden="1" x14ac:dyDescent="0.3"/>
    <row r="3254" hidden="1" x14ac:dyDescent="0.3"/>
    <row r="3255" hidden="1" x14ac:dyDescent="0.3"/>
    <row r="3256" hidden="1" x14ac:dyDescent="0.3"/>
    <row r="3257" hidden="1" x14ac:dyDescent="0.3"/>
    <row r="3258" hidden="1" x14ac:dyDescent="0.3"/>
    <row r="3259" hidden="1" x14ac:dyDescent="0.3"/>
    <row r="3260" hidden="1" x14ac:dyDescent="0.3"/>
    <row r="3261" hidden="1" x14ac:dyDescent="0.3"/>
    <row r="3262" hidden="1" x14ac:dyDescent="0.3"/>
    <row r="3263" hidden="1" x14ac:dyDescent="0.3"/>
    <row r="3264" hidden="1" x14ac:dyDescent="0.3"/>
    <row r="3265" hidden="1" x14ac:dyDescent="0.3"/>
    <row r="3266" hidden="1" x14ac:dyDescent="0.3"/>
    <row r="3267" hidden="1" x14ac:dyDescent="0.3"/>
    <row r="3268" hidden="1" x14ac:dyDescent="0.3"/>
    <row r="3269" hidden="1" x14ac:dyDescent="0.3"/>
    <row r="3270" hidden="1" x14ac:dyDescent="0.3"/>
    <row r="3271" hidden="1" x14ac:dyDescent="0.3"/>
    <row r="3272" hidden="1" x14ac:dyDescent="0.3"/>
    <row r="3273" hidden="1" x14ac:dyDescent="0.3"/>
    <row r="3274" hidden="1" x14ac:dyDescent="0.3"/>
    <row r="3275" hidden="1" x14ac:dyDescent="0.3"/>
    <row r="3276" hidden="1" x14ac:dyDescent="0.3"/>
    <row r="3277" hidden="1" x14ac:dyDescent="0.3"/>
    <row r="3278" hidden="1" x14ac:dyDescent="0.3"/>
    <row r="3279" hidden="1" x14ac:dyDescent="0.3"/>
    <row r="3280" hidden="1" x14ac:dyDescent="0.3"/>
    <row r="3281" hidden="1" x14ac:dyDescent="0.3"/>
    <row r="3282" hidden="1" x14ac:dyDescent="0.3"/>
    <row r="3283" hidden="1" x14ac:dyDescent="0.3"/>
    <row r="3284" hidden="1" x14ac:dyDescent="0.3"/>
    <row r="3285" hidden="1" x14ac:dyDescent="0.3"/>
    <row r="3286" hidden="1" x14ac:dyDescent="0.3"/>
    <row r="3287" hidden="1" x14ac:dyDescent="0.3"/>
    <row r="3288" hidden="1" x14ac:dyDescent="0.3"/>
    <row r="3289" hidden="1" x14ac:dyDescent="0.3"/>
    <row r="3290" hidden="1" x14ac:dyDescent="0.3"/>
    <row r="3291" hidden="1" x14ac:dyDescent="0.3"/>
    <row r="3292" hidden="1" x14ac:dyDescent="0.3"/>
    <row r="3293" hidden="1" x14ac:dyDescent="0.3"/>
    <row r="3294" hidden="1" x14ac:dyDescent="0.3"/>
    <row r="3295" hidden="1" x14ac:dyDescent="0.3"/>
    <row r="3296" hidden="1" x14ac:dyDescent="0.3"/>
    <row r="3297" hidden="1" x14ac:dyDescent="0.3"/>
    <row r="3298" hidden="1" x14ac:dyDescent="0.3"/>
    <row r="3299" hidden="1" x14ac:dyDescent="0.3"/>
    <row r="3300" hidden="1" x14ac:dyDescent="0.3"/>
    <row r="3301" hidden="1" x14ac:dyDescent="0.3"/>
    <row r="3302" hidden="1" x14ac:dyDescent="0.3"/>
    <row r="3303" hidden="1" x14ac:dyDescent="0.3"/>
    <row r="3304" hidden="1" x14ac:dyDescent="0.3"/>
    <row r="3305" hidden="1" x14ac:dyDescent="0.3"/>
    <row r="3306" hidden="1" x14ac:dyDescent="0.3"/>
    <row r="3307" hidden="1" x14ac:dyDescent="0.3"/>
    <row r="3308" hidden="1" x14ac:dyDescent="0.3"/>
    <row r="3309" hidden="1" x14ac:dyDescent="0.3"/>
    <row r="3310" hidden="1" x14ac:dyDescent="0.3"/>
    <row r="3311" hidden="1" x14ac:dyDescent="0.3"/>
    <row r="3312" hidden="1" x14ac:dyDescent="0.3"/>
    <row r="3313" hidden="1" x14ac:dyDescent="0.3"/>
    <row r="3314" hidden="1" x14ac:dyDescent="0.3"/>
    <row r="3315" hidden="1" x14ac:dyDescent="0.3"/>
    <row r="3316" hidden="1" x14ac:dyDescent="0.3"/>
    <row r="3317" hidden="1" x14ac:dyDescent="0.3"/>
    <row r="3318" hidden="1" x14ac:dyDescent="0.3"/>
    <row r="3319" hidden="1" x14ac:dyDescent="0.3"/>
    <row r="3320" hidden="1" x14ac:dyDescent="0.3"/>
    <row r="3321" hidden="1" x14ac:dyDescent="0.3"/>
    <row r="3322" hidden="1" x14ac:dyDescent="0.3"/>
    <row r="3323" hidden="1" x14ac:dyDescent="0.3"/>
    <row r="3324" hidden="1" x14ac:dyDescent="0.3"/>
    <row r="3325" hidden="1" x14ac:dyDescent="0.3"/>
    <row r="3326" hidden="1" x14ac:dyDescent="0.3"/>
    <row r="3327" hidden="1" x14ac:dyDescent="0.3"/>
    <row r="3328" hidden="1" x14ac:dyDescent="0.3"/>
    <row r="3329" hidden="1" x14ac:dyDescent="0.3"/>
    <row r="3330" hidden="1" x14ac:dyDescent="0.3"/>
    <row r="3331" hidden="1" x14ac:dyDescent="0.3"/>
    <row r="3332" hidden="1" x14ac:dyDescent="0.3"/>
    <row r="3333" hidden="1" x14ac:dyDescent="0.3"/>
    <row r="3334" hidden="1" x14ac:dyDescent="0.3"/>
    <row r="3335" hidden="1" x14ac:dyDescent="0.3"/>
    <row r="3336" hidden="1" x14ac:dyDescent="0.3"/>
    <row r="3337" hidden="1" x14ac:dyDescent="0.3"/>
    <row r="3338" hidden="1" x14ac:dyDescent="0.3"/>
    <row r="3339" hidden="1" x14ac:dyDescent="0.3"/>
    <row r="3340" hidden="1" x14ac:dyDescent="0.3"/>
    <row r="3341" hidden="1" x14ac:dyDescent="0.3"/>
    <row r="3342" hidden="1" x14ac:dyDescent="0.3"/>
    <row r="3343" hidden="1" x14ac:dyDescent="0.3"/>
    <row r="3344" hidden="1" x14ac:dyDescent="0.3"/>
    <row r="3345" hidden="1" x14ac:dyDescent="0.3"/>
    <row r="3346" hidden="1" x14ac:dyDescent="0.3"/>
    <row r="3347" hidden="1" x14ac:dyDescent="0.3"/>
    <row r="3348" hidden="1" x14ac:dyDescent="0.3"/>
    <row r="3349" hidden="1" x14ac:dyDescent="0.3"/>
    <row r="3350" hidden="1" x14ac:dyDescent="0.3"/>
    <row r="3351" hidden="1" x14ac:dyDescent="0.3"/>
    <row r="3352" hidden="1" x14ac:dyDescent="0.3"/>
    <row r="3353" hidden="1" x14ac:dyDescent="0.3"/>
    <row r="3354" hidden="1" x14ac:dyDescent="0.3"/>
    <row r="3355" hidden="1" x14ac:dyDescent="0.3"/>
    <row r="3356" hidden="1" x14ac:dyDescent="0.3"/>
    <row r="3357" hidden="1" x14ac:dyDescent="0.3"/>
    <row r="3358" hidden="1" x14ac:dyDescent="0.3"/>
    <row r="3359" hidden="1" x14ac:dyDescent="0.3"/>
    <row r="3360" hidden="1" x14ac:dyDescent="0.3"/>
    <row r="3361" hidden="1" x14ac:dyDescent="0.3"/>
    <row r="3362" hidden="1" x14ac:dyDescent="0.3"/>
    <row r="3363" hidden="1" x14ac:dyDescent="0.3"/>
    <row r="3364" hidden="1" x14ac:dyDescent="0.3"/>
    <row r="3365" hidden="1" x14ac:dyDescent="0.3"/>
    <row r="3366" hidden="1" x14ac:dyDescent="0.3"/>
    <row r="3367" hidden="1" x14ac:dyDescent="0.3"/>
    <row r="3368" hidden="1" x14ac:dyDescent="0.3"/>
    <row r="3369" hidden="1" x14ac:dyDescent="0.3"/>
    <row r="3370" hidden="1" x14ac:dyDescent="0.3"/>
    <row r="3371" hidden="1" x14ac:dyDescent="0.3"/>
    <row r="3372" hidden="1" x14ac:dyDescent="0.3"/>
    <row r="3373" hidden="1" x14ac:dyDescent="0.3"/>
    <row r="3374" hidden="1" x14ac:dyDescent="0.3"/>
    <row r="3375" hidden="1" x14ac:dyDescent="0.3"/>
    <row r="3376" hidden="1" x14ac:dyDescent="0.3"/>
    <row r="3377" hidden="1" x14ac:dyDescent="0.3"/>
    <row r="3378" hidden="1" x14ac:dyDescent="0.3"/>
    <row r="3379" hidden="1" x14ac:dyDescent="0.3"/>
    <row r="3380" hidden="1" x14ac:dyDescent="0.3"/>
    <row r="3381" hidden="1" x14ac:dyDescent="0.3"/>
    <row r="3382" hidden="1" x14ac:dyDescent="0.3"/>
    <row r="3383" hidden="1" x14ac:dyDescent="0.3"/>
    <row r="3384" hidden="1" x14ac:dyDescent="0.3"/>
    <row r="3385" hidden="1" x14ac:dyDescent="0.3"/>
    <row r="3386" hidden="1" x14ac:dyDescent="0.3"/>
    <row r="3387" hidden="1" x14ac:dyDescent="0.3"/>
    <row r="3388" hidden="1" x14ac:dyDescent="0.3"/>
    <row r="3389" hidden="1" x14ac:dyDescent="0.3"/>
    <row r="3390" hidden="1" x14ac:dyDescent="0.3"/>
    <row r="3391" hidden="1" x14ac:dyDescent="0.3"/>
    <row r="3392" hidden="1" x14ac:dyDescent="0.3"/>
    <row r="3393" hidden="1" x14ac:dyDescent="0.3"/>
    <row r="3394" hidden="1" x14ac:dyDescent="0.3"/>
    <row r="3395" hidden="1" x14ac:dyDescent="0.3"/>
    <row r="3396" hidden="1" x14ac:dyDescent="0.3"/>
    <row r="3397" hidden="1" x14ac:dyDescent="0.3"/>
    <row r="3398" hidden="1" x14ac:dyDescent="0.3"/>
    <row r="3399" hidden="1" x14ac:dyDescent="0.3"/>
    <row r="3400" hidden="1" x14ac:dyDescent="0.3"/>
    <row r="3401" hidden="1" x14ac:dyDescent="0.3"/>
    <row r="3402" hidden="1" x14ac:dyDescent="0.3"/>
    <row r="3403" hidden="1" x14ac:dyDescent="0.3"/>
    <row r="3404" hidden="1" x14ac:dyDescent="0.3"/>
    <row r="3405" hidden="1" x14ac:dyDescent="0.3"/>
    <row r="3406" hidden="1" x14ac:dyDescent="0.3"/>
    <row r="3407" hidden="1" x14ac:dyDescent="0.3"/>
    <row r="3408" hidden="1" x14ac:dyDescent="0.3"/>
    <row r="3409" hidden="1" x14ac:dyDescent="0.3"/>
    <row r="3410" hidden="1" x14ac:dyDescent="0.3"/>
    <row r="3411" hidden="1" x14ac:dyDescent="0.3"/>
    <row r="3412" hidden="1" x14ac:dyDescent="0.3"/>
    <row r="3413" hidden="1" x14ac:dyDescent="0.3"/>
    <row r="3414" hidden="1" x14ac:dyDescent="0.3"/>
    <row r="3415" hidden="1" x14ac:dyDescent="0.3"/>
    <row r="3416" hidden="1" x14ac:dyDescent="0.3"/>
    <row r="3417" hidden="1" x14ac:dyDescent="0.3"/>
    <row r="3418" hidden="1" x14ac:dyDescent="0.3"/>
    <row r="3419" hidden="1" x14ac:dyDescent="0.3"/>
    <row r="3420" hidden="1" x14ac:dyDescent="0.3"/>
    <row r="3421" hidden="1" x14ac:dyDescent="0.3"/>
    <row r="3422" hidden="1" x14ac:dyDescent="0.3"/>
    <row r="3423" hidden="1" x14ac:dyDescent="0.3"/>
    <row r="3424" hidden="1" x14ac:dyDescent="0.3"/>
    <row r="3425" hidden="1" x14ac:dyDescent="0.3"/>
    <row r="3426" hidden="1" x14ac:dyDescent="0.3"/>
    <row r="3427" hidden="1" x14ac:dyDescent="0.3"/>
    <row r="3428" hidden="1" x14ac:dyDescent="0.3"/>
    <row r="3429" hidden="1" x14ac:dyDescent="0.3"/>
    <row r="3430" hidden="1" x14ac:dyDescent="0.3"/>
    <row r="3431" hidden="1" x14ac:dyDescent="0.3"/>
    <row r="3432" hidden="1" x14ac:dyDescent="0.3"/>
    <row r="3433" hidden="1" x14ac:dyDescent="0.3"/>
    <row r="3434" hidden="1" x14ac:dyDescent="0.3"/>
    <row r="3435" hidden="1" x14ac:dyDescent="0.3"/>
    <row r="3436" hidden="1" x14ac:dyDescent="0.3"/>
    <row r="3437" hidden="1" x14ac:dyDescent="0.3"/>
    <row r="3438" hidden="1" x14ac:dyDescent="0.3"/>
    <row r="3439" hidden="1" x14ac:dyDescent="0.3"/>
    <row r="3440" hidden="1" x14ac:dyDescent="0.3"/>
    <row r="3441" hidden="1" x14ac:dyDescent="0.3"/>
    <row r="3442" hidden="1" x14ac:dyDescent="0.3"/>
    <row r="3443" hidden="1" x14ac:dyDescent="0.3"/>
    <row r="3444" hidden="1" x14ac:dyDescent="0.3"/>
    <row r="3445" hidden="1" x14ac:dyDescent="0.3"/>
    <row r="3446" hidden="1" x14ac:dyDescent="0.3"/>
    <row r="3447" hidden="1" x14ac:dyDescent="0.3"/>
    <row r="3448" hidden="1" x14ac:dyDescent="0.3"/>
    <row r="3449" hidden="1" x14ac:dyDescent="0.3"/>
    <row r="3450" hidden="1" x14ac:dyDescent="0.3"/>
    <row r="3451" hidden="1" x14ac:dyDescent="0.3"/>
    <row r="3452" hidden="1" x14ac:dyDescent="0.3"/>
    <row r="3453" hidden="1" x14ac:dyDescent="0.3"/>
    <row r="3454" hidden="1" x14ac:dyDescent="0.3"/>
    <row r="3455" hidden="1" x14ac:dyDescent="0.3"/>
    <row r="3456" hidden="1" x14ac:dyDescent="0.3"/>
    <row r="3457" hidden="1" x14ac:dyDescent="0.3"/>
    <row r="3458" hidden="1" x14ac:dyDescent="0.3"/>
    <row r="3459" hidden="1" x14ac:dyDescent="0.3"/>
    <row r="3460" hidden="1" x14ac:dyDescent="0.3"/>
    <row r="3461" hidden="1" x14ac:dyDescent="0.3"/>
    <row r="3462" hidden="1" x14ac:dyDescent="0.3"/>
    <row r="3463" hidden="1" x14ac:dyDescent="0.3"/>
    <row r="3464" hidden="1" x14ac:dyDescent="0.3"/>
    <row r="3465" hidden="1" x14ac:dyDescent="0.3"/>
    <row r="3466" hidden="1" x14ac:dyDescent="0.3"/>
    <row r="3467" hidden="1" x14ac:dyDescent="0.3"/>
    <row r="3468" hidden="1" x14ac:dyDescent="0.3"/>
    <row r="3469" hidden="1" x14ac:dyDescent="0.3"/>
    <row r="3470" hidden="1" x14ac:dyDescent="0.3"/>
    <row r="3471" hidden="1" x14ac:dyDescent="0.3"/>
    <row r="3472" hidden="1" x14ac:dyDescent="0.3"/>
    <row r="3473" hidden="1" x14ac:dyDescent="0.3"/>
    <row r="3474" hidden="1" x14ac:dyDescent="0.3"/>
    <row r="3475" hidden="1" x14ac:dyDescent="0.3"/>
    <row r="3476" hidden="1" x14ac:dyDescent="0.3"/>
    <row r="3477" hidden="1" x14ac:dyDescent="0.3"/>
    <row r="3478" hidden="1" x14ac:dyDescent="0.3"/>
    <row r="3479" hidden="1" x14ac:dyDescent="0.3"/>
    <row r="3480" hidden="1" x14ac:dyDescent="0.3"/>
    <row r="3481" hidden="1" x14ac:dyDescent="0.3"/>
    <row r="3482" hidden="1" x14ac:dyDescent="0.3"/>
    <row r="3483" hidden="1" x14ac:dyDescent="0.3"/>
    <row r="3484" hidden="1" x14ac:dyDescent="0.3"/>
    <row r="3485" hidden="1" x14ac:dyDescent="0.3"/>
    <row r="3486" hidden="1" x14ac:dyDescent="0.3"/>
    <row r="3487" hidden="1" x14ac:dyDescent="0.3"/>
    <row r="3488" hidden="1" x14ac:dyDescent="0.3"/>
    <row r="3489" hidden="1" x14ac:dyDescent="0.3"/>
    <row r="3490" hidden="1" x14ac:dyDescent="0.3"/>
    <row r="3491" hidden="1" x14ac:dyDescent="0.3"/>
    <row r="3492" hidden="1" x14ac:dyDescent="0.3"/>
    <row r="3493" hidden="1" x14ac:dyDescent="0.3"/>
    <row r="3494" hidden="1" x14ac:dyDescent="0.3"/>
    <row r="3495" hidden="1" x14ac:dyDescent="0.3"/>
    <row r="3496" hidden="1" x14ac:dyDescent="0.3"/>
    <row r="3497" hidden="1" x14ac:dyDescent="0.3"/>
    <row r="3498" hidden="1" x14ac:dyDescent="0.3"/>
    <row r="3499" hidden="1" x14ac:dyDescent="0.3"/>
    <row r="3500" hidden="1" x14ac:dyDescent="0.3"/>
    <row r="3501" hidden="1" x14ac:dyDescent="0.3"/>
    <row r="3502" hidden="1" x14ac:dyDescent="0.3"/>
    <row r="3503" hidden="1" x14ac:dyDescent="0.3"/>
    <row r="3504" hidden="1" x14ac:dyDescent="0.3"/>
    <row r="3505" hidden="1" x14ac:dyDescent="0.3"/>
    <row r="3506" hidden="1" x14ac:dyDescent="0.3"/>
    <row r="3507" hidden="1" x14ac:dyDescent="0.3"/>
    <row r="3508" hidden="1" x14ac:dyDescent="0.3"/>
    <row r="3509" hidden="1" x14ac:dyDescent="0.3"/>
    <row r="3510" hidden="1" x14ac:dyDescent="0.3"/>
    <row r="3511" hidden="1" x14ac:dyDescent="0.3"/>
    <row r="3512" hidden="1" x14ac:dyDescent="0.3"/>
    <row r="3513" hidden="1" x14ac:dyDescent="0.3"/>
    <row r="3514" hidden="1" x14ac:dyDescent="0.3"/>
    <row r="3515" hidden="1" x14ac:dyDescent="0.3"/>
    <row r="3516" hidden="1" x14ac:dyDescent="0.3"/>
    <row r="3517" hidden="1" x14ac:dyDescent="0.3"/>
    <row r="3518" hidden="1" x14ac:dyDescent="0.3"/>
    <row r="3519" hidden="1" x14ac:dyDescent="0.3"/>
    <row r="3520" hidden="1" x14ac:dyDescent="0.3"/>
    <row r="3521" hidden="1" x14ac:dyDescent="0.3"/>
    <row r="3522" hidden="1" x14ac:dyDescent="0.3"/>
    <row r="3523" hidden="1" x14ac:dyDescent="0.3"/>
    <row r="3524" hidden="1" x14ac:dyDescent="0.3"/>
    <row r="3525" hidden="1" x14ac:dyDescent="0.3"/>
    <row r="3526" hidden="1" x14ac:dyDescent="0.3"/>
    <row r="3527" hidden="1" x14ac:dyDescent="0.3"/>
    <row r="3528" hidden="1" x14ac:dyDescent="0.3"/>
    <row r="3529" hidden="1" x14ac:dyDescent="0.3"/>
    <row r="3530" hidden="1" x14ac:dyDescent="0.3"/>
    <row r="3531" hidden="1" x14ac:dyDescent="0.3"/>
    <row r="3532" hidden="1" x14ac:dyDescent="0.3"/>
    <row r="3533" hidden="1" x14ac:dyDescent="0.3"/>
    <row r="3534" hidden="1" x14ac:dyDescent="0.3"/>
    <row r="3535" hidden="1" x14ac:dyDescent="0.3"/>
    <row r="3536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hidden="1" x14ac:dyDescent="0.3"/>
    <row r="4994" hidden="1" x14ac:dyDescent="0.3"/>
    <row r="4995" hidden="1" x14ac:dyDescent="0.3"/>
    <row r="4996" hidden="1" x14ac:dyDescent="0.3"/>
    <row r="4997" hidden="1" x14ac:dyDescent="0.3"/>
    <row r="4998" hidden="1" x14ac:dyDescent="0.3"/>
    <row r="4999" hidden="1" x14ac:dyDescent="0.3"/>
    <row r="5000" hidden="1" x14ac:dyDescent="0.3"/>
    <row r="5001" hidden="1" x14ac:dyDescent="0.3"/>
    <row r="5002" hidden="1" x14ac:dyDescent="0.3"/>
  </sheetData>
  <sheetProtection sheet="1" objects="1" scenarios="1" selectLockedCells="1"/>
  <pageMargins left="0.7" right="0.7" top="0.75" bottom="0.75" header="0.3" footer="0.3"/>
  <pageSetup paperSize="9" orientation="portrait" horizontalDpi="4294967292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73C6-AD6A-4EDC-9BBC-F8911777FCFA}">
  <sheetPr codeName="Feuil3"/>
  <dimension ref="C3:F11"/>
  <sheetViews>
    <sheetView workbookViewId="0">
      <selection activeCell="G8" sqref="G8"/>
    </sheetView>
  </sheetViews>
  <sheetFormatPr baseColWidth="10" defaultColWidth="11.5546875" defaultRowHeight="14.4" x14ac:dyDescent="0.3"/>
  <cols>
    <col min="1" max="1" width="3.21875" style="225" customWidth="1"/>
    <col min="2" max="2" width="11.5546875" style="225"/>
    <col min="3" max="3" width="22.77734375" style="225" customWidth="1"/>
    <col min="4" max="4" width="12.44140625" style="225" customWidth="1"/>
    <col min="5" max="5" width="16.6640625" style="225" customWidth="1"/>
    <col min="6" max="16384" width="11.5546875" style="225"/>
  </cols>
  <sheetData>
    <row r="3" spans="3:6" ht="31.2" x14ac:dyDescent="0.6">
      <c r="D3" s="226" t="s">
        <v>2425</v>
      </c>
      <c r="E3" s="227"/>
    </row>
    <row r="7" spans="3:6" ht="21" x14ac:dyDescent="0.4">
      <c r="C7" s="228" t="s">
        <v>2624</v>
      </c>
    </row>
    <row r="9" spans="3:6" x14ac:dyDescent="0.3">
      <c r="C9" s="229" t="s">
        <v>2427</v>
      </c>
      <c r="D9" s="230" t="s">
        <v>2418</v>
      </c>
      <c r="E9" s="230" t="s">
        <v>2506</v>
      </c>
      <c r="F9" s="230"/>
    </row>
    <row r="10" spans="3:6" x14ac:dyDescent="0.3">
      <c r="C10" s="229" t="s">
        <v>2428</v>
      </c>
      <c r="D10" s="230" t="s">
        <v>2418</v>
      </c>
      <c r="E10" s="230" t="s">
        <v>2626</v>
      </c>
    </row>
    <row r="11" spans="3:6" x14ac:dyDescent="0.3">
      <c r="C11" s="229" t="s">
        <v>2419</v>
      </c>
      <c r="D11" s="230" t="s">
        <v>2418</v>
      </c>
      <c r="E11" s="231" t="s">
        <v>2625</v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454A-FEA7-44D5-BB97-6796B3EA00E5}">
  <sheetPr codeName="Feuil5"/>
  <dimension ref="A1:B8"/>
  <sheetViews>
    <sheetView workbookViewId="0">
      <selection activeCell="A11" sqref="A11"/>
    </sheetView>
  </sheetViews>
  <sheetFormatPr baseColWidth="10" defaultRowHeight="14.4" x14ac:dyDescent="0.3"/>
  <cols>
    <col min="1" max="1" width="13.5546875" style="252" customWidth="1"/>
    <col min="2" max="2" width="39.109375" style="251" customWidth="1"/>
    <col min="3" max="16384" width="11.5546875" style="251"/>
  </cols>
  <sheetData>
    <row r="1" spans="1:2" x14ac:dyDescent="0.3">
      <c r="A1" s="249" t="s">
        <v>2581</v>
      </c>
      <c r="B1" s="250" t="s">
        <v>2443</v>
      </c>
    </row>
    <row r="2" spans="1:2" x14ac:dyDescent="0.3">
      <c r="A2" s="249">
        <v>1</v>
      </c>
      <c r="B2" s="250" t="s">
        <v>2446</v>
      </c>
    </row>
    <row r="3" spans="1:2" x14ac:dyDescent="0.3">
      <c r="A3" s="249" t="s">
        <v>2445</v>
      </c>
      <c r="B3" s="250" t="s">
        <v>2444</v>
      </c>
    </row>
    <row r="4" spans="1:2" x14ac:dyDescent="0.3">
      <c r="A4" s="249">
        <v>2000000</v>
      </c>
      <c r="B4" s="250" t="s">
        <v>2376</v>
      </c>
    </row>
    <row r="5" spans="1:2" x14ac:dyDescent="0.3">
      <c r="A5" s="249">
        <v>4000</v>
      </c>
      <c r="B5" s="250" t="s">
        <v>2509</v>
      </c>
    </row>
    <row r="6" spans="1:2" x14ac:dyDescent="0.3">
      <c r="A6" s="249" t="b">
        <v>1</v>
      </c>
      <c r="B6" s="250" t="s">
        <v>2507</v>
      </c>
    </row>
    <row r="7" spans="1:2" x14ac:dyDescent="0.3">
      <c r="A7" s="249" t="b">
        <v>1</v>
      </c>
      <c r="B7" s="250" t="s">
        <v>2424</v>
      </c>
    </row>
    <row r="8" spans="1:2" x14ac:dyDescent="0.3">
      <c r="A8" s="249" t="b">
        <v>1</v>
      </c>
      <c r="B8" s="250" t="s">
        <v>2508</v>
      </c>
    </row>
  </sheetData>
  <sortState xmlns:xlrd2="http://schemas.microsoft.com/office/spreadsheetml/2017/richdata2" ref="A2:B7">
    <sortCondition ref="B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030CDE-B0B5-4621-B835-A08569493F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23</vt:i4>
      </vt:variant>
    </vt:vector>
  </HeadingPairs>
  <TitlesOfParts>
    <vt:vector size="28" baseType="lpstr">
      <vt:lpstr>NMEA 2000</vt:lpstr>
      <vt:lpstr>MMSI</vt:lpstr>
      <vt:lpstr>Apperçu</vt:lpstr>
      <vt:lpstr>Temps</vt:lpstr>
      <vt:lpstr>Memoires</vt:lpstr>
      <vt:lpstr>AB</vt:lpstr>
      <vt:lpstr>DR</vt:lpstr>
      <vt:lpstr>Formule</vt:lpstr>
      <vt:lpstr>Formules</vt:lpstr>
      <vt:lpstr>Heure</vt:lpstr>
      <vt:lpstr>Largeur</vt:lpstr>
      <vt:lpstr>Latitude</vt:lpstr>
      <vt:lpstr>Longitude</vt:lpstr>
      <vt:lpstr>Longueur</vt:lpstr>
      <vt:lpstr>MMSI</vt:lpstr>
      <vt:lpstr>MMSI_A</vt:lpstr>
      <vt:lpstr>MMSI_ST</vt:lpstr>
      <vt:lpstr>MMSI_ST1</vt:lpstr>
      <vt:lpstr>MMSI_VUES</vt:lpstr>
      <vt:lpstr>ND</vt:lpstr>
      <vt:lpstr>NMEA</vt:lpstr>
      <vt:lpstr>Nom</vt:lpstr>
      <vt:lpstr>NV</vt:lpstr>
      <vt:lpstr>PNG</vt:lpstr>
      <vt:lpstr>Sources_Destination</vt:lpstr>
      <vt:lpstr>VB</vt:lpstr>
      <vt:lpstr>VP</vt:lpstr>
      <vt:lpstr>VS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alainmalvoisin@outlook.fr</dc:creator>
  <cp:lastModifiedBy>Alain MALVOISIN</cp:lastModifiedBy>
  <dcterms:created xsi:type="dcterms:W3CDTF">2024-07-10T14:50:49Z</dcterms:created>
  <dcterms:modified xsi:type="dcterms:W3CDTF">2024-11-25T12:36:09Z</dcterms:modified>
</cp:coreProperties>
</file>